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titude\AppData\Local\Temp\scp19443\var\www\miau\data\miau\301\"/>
    </mc:Choice>
  </mc:AlternateContent>
  <xr:revisionPtr revIDLastSave="0" documentId="13_ncr:1_{FFDEA00A-E480-4FE3-A981-940EC74771B4}" xr6:coauthVersionLast="47" xr6:coauthVersionMax="47" xr10:uidLastSave="{00000000-0000-0000-0000-000000000000}"/>
  <bookViews>
    <workbookView xWindow="-108" yWindow="-108" windowWidth="23256" windowHeight="12720" xr2:uid="{91A80693-D3E0-4F48-B60F-F310627824FE}"/>
  </bookViews>
  <sheets>
    <sheet name="Diagram (3)" sheetId="17" r:id="rId1"/>
    <sheet name="Diagram (2)" sheetId="14" r:id="rId2"/>
    <sheet name="tfg3" sheetId="19" r:id="rId3"/>
    <sheet name="termelesi fuggveny 2" sheetId="16" r:id="rId4"/>
    <sheet name="termelesi fuggveny 1" sheetId="15" r:id="rId5"/>
    <sheet name="Diagram" sheetId="2" r:id="rId6"/>
    <sheet name="Nasdaq" sheetId="3" r:id="rId7"/>
    <sheet name="Bitcoin  BTC" sheetId="4" r:id="rId8"/>
    <sheet name="Ethereum  ETH" sheetId="5" r:id="rId9"/>
    <sheet name="Tether  USDT" sheetId="6" r:id="rId10"/>
    <sheet name="BNB  BNB" sheetId="7" r:id="rId11"/>
    <sheet name="USD Coin  USDC" sheetId="8" r:id="rId12"/>
    <sheet name="XRP  XRP" sheetId="9" r:id="rId13"/>
    <sheet name="Cardano  ADA" sheetId="10" r:id="rId14"/>
    <sheet name="Dogecoin  DOGE" sheetId="11" r:id="rId15"/>
    <sheet name="Polygon  MATIC" sheetId="12" r:id="rId16"/>
    <sheet name="Solana  SOL" sheetId="13" r:id="rId17"/>
    <sheet name="Munka1" sheetId="1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1" i="17" l="1"/>
  <c r="AM5" i="17"/>
  <c r="AM6" i="17"/>
  <c r="AM7" i="17"/>
  <c r="AM8" i="17"/>
  <c r="AM9" i="17"/>
  <c r="AM10" i="17"/>
  <c r="AM11" i="17"/>
  <c r="AM12" i="17"/>
  <c r="AM13" i="17"/>
  <c r="AM14" i="17"/>
  <c r="AM15" i="17"/>
  <c r="AM16" i="17"/>
  <c r="AM17" i="17"/>
  <c r="AM18" i="17"/>
  <c r="AM19" i="17"/>
  <c r="AM20" i="17"/>
  <c r="AM21" i="17"/>
  <c r="AM22" i="17"/>
  <c r="AM23" i="17"/>
  <c r="AM24" i="17"/>
  <c r="AM25" i="17"/>
  <c r="AM26" i="17"/>
  <c r="AM27" i="17"/>
  <c r="AM28" i="17"/>
  <c r="AM29" i="17"/>
  <c r="AM30" i="17"/>
  <c r="AM31" i="17"/>
  <c r="AM32" i="17"/>
  <c r="AM33" i="17"/>
  <c r="AM34" i="17"/>
  <c r="AM35" i="17"/>
  <c r="AM36" i="17"/>
  <c r="AM37" i="17"/>
  <c r="AM38" i="17"/>
  <c r="AM39" i="17"/>
  <c r="AM40" i="17"/>
  <c r="AM41" i="17"/>
  <c r="AM42" i="17"/>
  <c r="AM43" i="17"/>
  <c r="AM44" i="17"/>
  <c r="AM45" i="17"/>
  <c r="AM46" i="17"/>
  <c r="AM47" i="17"/>
  <c r="AM48" i="17"/>
  <c r="AM49" i="17"/>
  <c r="AM50" i="17"/>
  <c r="AM51" i="17"/>
  <c r="AM52" i="17"/>
  <c r="AM53" i="17"/>
  <c r="AM54" i="17"/>
  <c r="AM55" i="17"/>
  <c r="AM56" i="17"/>
  <c r="AM57" i="17"/>
  <c r="AM58" i="17"/>
  <c r="AM59" i="17"/>
  <c r="AM60" i="17"/>
  <c r="AM61" i="17"/>
  <c r="AM62" i="17"/>
  <c r="AM63" i="17"/>
  <c r="AM64" i="17"/>
  <c r="AM65" i="17"/>
  <c r="AM66" i="17"/>
  <c r="AM67" i="17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111" i="17"/>
  <c r="AM112" i="17"/>
  <c r="AM113" i="17"/>
  <c r="AM114" i="17"/>
  <c r="AM115" i="17"/>
  <c r="AM116" i="17"/>
  <c r="AM117" i="17"/>
  <c r="AM118" i="17"/>
  <c r="AM119" i="17"/>
  <c r="AM120" i="17"/>
  <c r="AM121" i="17"/>
  <c r="AM122" i="17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66" i="17"/>
  <c r="AM167" i="17"/>
  <c r="AM168" i="17"/>
  <c r="AM169" i="17"/>
  <c r="AM170" i="17"/>
  <c r="AM171" i="17"/>
  <c r="AM172" i="17"/>
  <c r="AM173" i="17"/>
  <c r="AM174" i="17"/>
  <c r="AM175" i="17"/>
  <c r="AM176" i="17"/>
  <c r="AM177" i="17"/>
  <c r="AM178" i="17"/>
  <c r="AM179" i="17"/>
  <c r="AM180" i="17"/>
  <c r="AM181" i="17"/>
  <c r="AM182" i="17"/>
  <c r="AM183" i="17"/>
  <c r="AM184" i="17"/>
  <c r="AM185" i="17"/>
  <c r="AM186" i="17"/>
  <c r="AM187" i="17"/>
  <c r="AM188" i="17"/>
  <c r="AM189" i="17"/>
  <c r="AM190" i="17"/>
  <c r="AM191" i="17"/>
  <c r="AM192" i="17"/>
  <c r="AM193" i="17"/>
  <c r="AM194" i="17"/>
  <c r="AM195" i="17"/>
  <c r="AM196" i="17"/>
  <c r="AM197" i="17"/>
  <c r="AM198" i="17"/>
  <c r="AM199" i="17"/>
  <c r="AM200" i="17"/>
  <c r="AM201" i="17"/>
  <c r="AM202" i="17"/>
  <c r="AM203" i="17"/>
  <c r="AM204" i="17"/>
  <c r="AM205" i="17"/>
  <c r="AM206" i="17"/>
  <c r="AM207" i="17"/>
  <c r="AM208" i="17"/>
  <c r="AM209" i="17"/>
  <c r="AM210" i="17"/>
  <c r="AM211" i="17"/>
  <c r="AM212" i="17"/>
  <c r="AM213" i="17"/>
  <c r="AM214" i="17"/>
  <c r="AM215" i="17"/>
  <c r="AM216" i="17"/>
  <c r="AM217" i="17"/>
  <c r="AM218" i="17"/>
  <c r="AM219" i="17"/>
  <c r="AM220" i="17"/>
  <c r="AM221" i="17"/>
  <c r="AM222" i="17"/>
  <c r="AM223" i="17"/>
  <c r="AM224" i="17"/>
  <c r="AM225" i="17"/>
  <c r="AM226" i="17"/>
  <c r="AM227" i="17"/>
  <c r="AM228" i="17"/>
  <c r="AM229" i="17"/>
  <c r="AM230" i="17"/>
  <c r="AM231" i="17"/>
  <c r="AM232" i="17"/>
  <c r="AM233" i="17"/>
  <c r="AM234" i="17"/>
  <c r="AM235" i="17"/>
  <c r="AM236" i="17"/>
  <c r="AM237" i="17"/>
  <c r="AM238" i="17"/>
  <c r="AM239" i="17"/>
  <c r="AM240" i="17"/>
  <c r="AM241" i="17"/>
  <c r="AM242" i="17"/>
  <c r="AM243" i="17"/>
  <c r="AM244" i="17"/>
  <c r="AM245" i="17"/>
  <c r="AM246" i="17"/>
  <c r="AM247" i="17"/>
  <c r="AM248" i="17"/>
  <c r="AM249" i="17"/>
  <c r="AM250" i="17"/>
  <c r="AM251" i="17"/>
  <c r="AM252" i="17"/>
  <c r="AM253" i="17"/>
  <c r="AM254" i="17"/>
  <c r="AM255" i="17"/>
  <c r="AM256" i="17"/>
  <c r="AM257" i="17"/>
  <c r="AM258" i="17"/>
  <c r="AM259" i="17"/>
  <c r="AM260" i="17"/>
  <c r="AM261" i="17"/>
  <c r="AM262" i="17"/>
  <c r="AM263" i="17"/>
  <c r="AM264" i="17"/>
  <c r="AM265" i="17"/>
  <c r="AM266" i="17"/>
  <c r="AM267" i="17"/>
  <c r="AM268" i="17"/>
  <c r="AM269" i="17"/>
  <c r="AM270" i="17"/>
  <c r="AM271" i="17"/>
  <c r="AM272" i="17"/>
  <c r="AM273" i="17"/>
  <c r="AM274" i="17"/>
  <c r="AM275" i="17"/>
  <c r="AM276" i="17"/>
  <c r="AM277" i="17"/>
  <c r="AM278" i="17"/>
  <c r="AM279" i="17"/>
  <c r="AM280" i="17"/>
  <c r="AM281" i="17"/>
  <c r="AM282" i="17"/>
  <c r="AM283" i="17"/>
  <c r="AM284" i="17"/>
  <c r="AM285" i="17"/>
  <c r="AM286" i="17"/>
  <c r="AM287" i="17"/>
  <c r="AM288" i="17"/>
  <c r="AM289" i="17"/>
  <c r="AM290" i="17"/>
  <c r="AM291" i="17"/>
  <c r="AM292" i="17"/>
  <c r="AM293" i="17"/>
  <c r="AM294" i="17"/>
  <c r="AM295" i="17"/>
  <c r="AM296" i="17"/>
  <c r="AM297" i="17"/>
  <c r="AM298" i="17"/>
  <c r="AM299" i="17"/>
  <c r="AM300" i="17"/>
  <c r="AM301" i="17"/>
  <c r="AM302" i="17"/>
  <c r="AM303" i="17"/>
  <c r="AM304" i="17"/>
  <c r="AM305" i="17"/>
  <c r="AM306" i="17"/>
  <c r="AM307" i="17"/>
  <c r="AM308" i="17"/>
  <c r="AM309" i="17"/>
  <c r="AM310" i="17"/>
  <c r="AM311" i="17"/>
  <c r="AM312" i="17"/>
  <c r="AM313" i="17"/>
  <c r="AM314" i="17"/>
  <c r="AM315" i="17"/>
  <c r="AM316" i="17"/>
  <c r="AM317" i="17"/>
  <c r="AM318" i="17"/>
  <c r="AM319" i="17"/>
  <c r="AM320" i="17"/>
  <c r="AM321" i="17"/>
  <c r="AM322" i="17"/>
  <c r="AM323" i="17"/>
  <c r="AM324" i="17"/>
  <c r="AM325" i="17"/>
  <c r="AM326" i="17"/>
  <c r="AM327" i="17"/>
  <c r="AM328" i="17"/>
  <c r="AM329" i="17"/>
  <c r="AM330" i="17"/>
  <c r="AM331" i="17"/>
  <c r="AM332" i="17"/>
  <c r="AM333" i="17"/>
  <c r="AM334" i="17"/>
  <c r="AM335" i="17"/>
  <c r="AM336" i="17"/>
  <c r="AM337" i="17"/>
  <c r="AM338" i="17"/>
  <c r="AM339" i="17"/>
  <c r="AM340" i="17"/>
  <c r="AM341" i="17"/>
  <c r="AM342" i="17"/>
  <c r="AM343" i="17"/>
  <c r="AM344" i="17"/>
  <c r="AM345" i="17"/>
  <c r="AM346" i="17"/>
  <c r="AM347" i="17"/>
  <c r="AM348" i="17"/>
  <c r="AM349" i="17"/>
  <c r="AM350" i="17"/>
  <c r="AM351" i="17"/>
  <c r="AM352" i="17"/>
  <c r="AM353" i="17"/>
  <c r="AM354" i="17"/>
  <c r="AM355" i="17"/>
  <c r="AM356" i="17"/>
  <c r="AM357" i="17"/>
  <c r="AM358" i="17"/>
  <c r="AM359" i="17"/>
  <c r="AM360" i="17"/>
  <c r="AM361" i="17"/>
  <c r="AM362" i="17"/>
  <c r="AM363" i="17"/>
  <c r="AM364" i="17"/>
  <c r="AM365" i="17"/>
  <c r="AM366" i="17"/>
  <c r="AM367" i="17"/>
  <c r="AM368" i="17"/>
  <c r="AM369" i="17"/>
  <c r="AM370" i="17"/>
  <c r="AM371" i="17"/>
  <c r="AM372" i="17"/>
  <c r="AM373" i="17"/>
  <c r="AM374" i="17"/>
  <c r="AM375" i="17"/>
  <c r="AM376" i="17"/>
  <c r="AM377" i="17"/>
  <c r="AM378" i="17"/>
  <c r="AM379" i="17"/>
  <c r="AM380" i="17"/>
  <c r="AM381" i="17"/>
  <c r="AM382" i="17"/>
  <c r="AM383" i="17"/>
  <c r="AM384" i="17"/>
  <c r="AM385" i="17"/>
  <c r="AM386" i="17"/>
  <c r="AM387" i="17"/>
  <c r="AM388" i="17"/>
  <c r="AM389" i="17"/>
  <c r="AM390" i="17"/>
  <c r="AM391" i="17"/>
  <c r="AM392" i="17"/>
  <c r="AM393" i="17"/>
  <c r="AM394" i="17"/>
  <c r="AM395" i="17"/>
  <c r="AM396" i="17"/>
  <c r="AM397" i="17"/>
  <c r="AM398" i="17"/>
  <c r="AM399" i="17"/>
  <c r="AM400" i="17"/>
  <c r="AM401" i="17"/>
  <c r="AM402" i="17"/>
  <c r="AM403" i="17"/>
  <c r="AM404" i="17"/>
  <c r="AM405" i="17"/>
  <c r="AM406" i="17"/>
  <c r="AM407" i="17"/>
  <c r="AM408" i="17"/>
  <c r="AM409" i="17"/>
  <c r="AM410" i="17"/>
  <c r="AM411" i="17"/>
  <c r="AM412" i="17"/>
  <c r="AM413" i="17"/>
  <c r="AM414" i="17"/>
  <c r="AM415" i="17"/>
  <c r="AM416" i="17"/>
  <c r="AM417" i="17"/>
  <c r="AM418" i="17"/>
  <c r="AM419" i="17"/>
  <c r="AM420" i="17"/>
  <c r="AM421" i="17"/>
  <c r="AM422" i="17"/>
  <c r="AM423" i="17"/>
  <c r="AM424" i="17"/>
  <c r="AM425" i="17"/>
  <c r="AM426" i="17"/>
  <c r="AM427" i="17"/>
  <c r="AM428" i="17"/>
  <c r="AM429" i="17"/>
  <c r="AM430" i="17"/>
  <c r="AM431" i="17"/>
  <c r="AM432" i="17"/>
  <c r="AM433" i="17"/>
  <c r="AM434" i="17"/>
  <c r="AM435" i="17"/>
  <c r="AM436" i="17"/>
  <c r="AM437" i="17"/>
  <c r="AM438" i="17"/>
  <c r="AM439" i="17"/>
  <c r="AM440" i="17"/>
  <c r="AM441" i="17"/>
  <c r="AM442" i="17"/>
  <c r="AM443" i="17"/>
  <c r="AM444" i="17"/>
  <c r="AM445" i="17"/>
  <c r="AM446" i="17"/>
  <c r="AM447" i="17"/>
  <c r="AM448" i="17"/>
  <c r="AM449" i="17"/>
  <c r="AM450" i="17"/>
  <c r="AM451" i="17"/>
  <c r="AM452" i="17"/>
  <c r="AM453" i="17"/>
  <c r="AM454" i="17"/>
  <c r="AM455" i="17"/>
  <c r="AM456" i="17"/>
  <c r="AM457" i="17"/>
  <c r="AM458" i="17"/>
  <c r="AM459" i="17"/>
  <c r="AM460" i="17"/>
  <c r="AM461" i="17"/>
  <c r="AM462" i="17"/>
  <c r="AM463" i="17"/>
  <c r="AM464" i="17"/>
  <c r="AM465" i="17"/>
  <c r="AM466" i="17"/>
  <c r="AM467" i="17"/>
  <c r="AM468" i="17"/>
  <c r="AM469" i="17"/>
  <c r="AM470" i="17"/>
  <c r="AM471" i="17"/>
  <c r="AM472" i="17"/>
  <c r="AM473" i="17"/>
  <c r="AM474" i="17"/>
  <c r="AM475" i="17"/>
  <c r="AM476" i="17"/>
  <c r="AM477" i="17"/>
  <c r="AM478" i="17"/>
  <c r="AM479" i="17"/>
  <c r="AM480" i="17"/>
  <c r="AM481" i="17"/>
  <c r="AM4" i="17"/>
  <c r="Y482" i="17"/>
  <c r="AJ482" i="17" s="1"/>
  <c r="X482" i="17"/>
  <c r="AI482" i="17" s="1"/>
  <c r="W482" i="17"/>
  <c r="AH482" i="17" s="1"/>
  <c r="V482" i="17"/>
  <c r="AG482" i="17" s="1"/>
  <c r="U482" i="17"/>
  <c r="AF482" i="17" s="1"/>
  <c r="T482" i="17"/>
  <c r="AE482" i="17" s="1"/>
  <c r="S482" i="17"/>
  <c r="AD482" i="17" s="1"/>
  <c r="R482" i="17"/>
  <c r="AC482" i="17" s="1"/>
  <c r="Q482" i="17"/>
  <c r="AB482" i="17" s="1"/>
  <c r="P482" i="17"/>
  <c r="AA482" i="17" s="1"/>
  <c r="M482" i="17"/>
  <c r="AL481" i="17" s="1"/>
  <c r="L482" i="17"/>
  <c r="AJ481" i="17"/>
  <c r="AE481" i="17"/>
  <c r="Y481" i="17"/>
  <c r="X481" i="17"/>
  <c r="AI481" i="17" s="1"/>
  <c r="W481" i="17"/>
  <c r="AH481" i="17" s="1"/>
  <c r="V481" i="17"/>
  <c r="AG481" i="17" s="1"/>
  <c r="U481" i="17"/>
  <c r="AF481" i="17" s="1"/>
  <c r="T481" i="17"/>
  <c r="S481" i="17"/>
  <c r="AD481" i="17" s="1"/>
  <c r="R481" i="17"/>
  <c r="AC481" i="17" s="1"/>
  <c r="Q481" i="17"/>
  <c r="AB481" i="17" s="1"/>
  <c r="P481" i="17"/>
  <c r="AA481" i="17" s="1"/>
  <c r="M481" i="17"/>
  <c r="AL480" i="17" s="1"/>
  <c r="L481" i="17"/>
  <c r="AH480" i="17"/>
  <c r="AC480" i="17"/>
  <c r="Y480" i="17"/>
  <c r="AJ480" i="17" s="1"/>
  <c r="X480" i="17"/>
  <c r="AI480" i="17" s="1"/>
  <c r="W480" i="17"/>
  <c r="V480" i="17"/>
  <c r="AG480" i="17" s="1"/>
  <c r="U480" i="17"/>
  <c r="AF480" i="17" s="1"/>
  <c r="T480" i="17"/>
  <c r="AE480" i="17" s="1"/>
  <c r="S480" i="17"/>
  <c r="AD480" i="17" s="1"/>
  <c r="R480" i="17"/>
  <c r="Q480" i="17"/>
  <c r="AB480" i="17" s="1"/>
  <c r="P480" i="17"/>
  <c r="AA480" i="17" s="1"/>
  <c r="M480" i="17"/>
  <c r="AL479" i="17" s="1"/>
  <c r="L480" i="17"/>
  <c r="AL478" i="17"/>
  <c r="AF479" i="17"/>
  <c r="AC479" i="17"/>
  <c r="Y479" i="17"/>
  <c r="AJ479" i="17" s="1"/>
  <c r="X479" i="17"/>
  <c r="AI479" i="17" s="1"/>
  <c r="W479" i="17"/>
  <c r="AH479" i="17" s="1"/>
  <c r="V479" i="17"/>
  <c r="AG479" i="17" s="1"/>
  <c r="U479" i="17"/>
  <c r="T479" i="17"/>
  <c r="AE479" i="17" s="1"/>
  <c r="S479" i="17"/>
  <c r="AD479" i="17" s="1"/>
  <c r="R479" i="17"/>
  <c r="Q479" i="17"/>
  <c r="AB479" i="17" s="1"/>
  <c r="P479" i="17"/>
  <c r="AA479" i="17" s="1"/>
  <c r="M479" i="17"/>
  <c r="L479" i="17"/>
  <c r="AL477" i="17"/>
  <c r="AI478" i="17"/>
  <c r="AF478" i="17"/>
  <c r="AA478" i="17"/>
  <c r="Y478" i="17"/>
  <c r="AJ478" i="17" s="1"/>
  <c r="X478" i="17"/>
  <c r="W478" i="17"/>
  <c r="AH478" i="17" s="1"/>
  <c r="V478" i="17"/>
  <c r="AG478" i="17" s="1"/>
  <c r="U478" i="17"/>
  <c r="T478" i="17"/>
  <c r="AE478" i="17" s="1"/>
  <c r="S478" i="17"/>
  <c r="AD478" i="17" s="1"/>
  <c r="R478" i="17"/>
  <c r="AC478" i="17" s="1"/>
  <c r="Q478" i="17"/>
  <c r="AB478" i="17" s="1"/>
  <c r="P478" i="17"/>
  <c r="M478" i="17"/>
  <c r="L478" i="17"/>
  <c r="AL476" i="17"/>
  <c r="AI477" i="17"/>
  <c r="AD477" i="17"/>
  <c r="AA477" i="17"/>
  <c r="Y477" i="17"/>
  <c r="AJ477" i="17" s="1"/>
  <c r="X477" i="17"/>
  <c r="W477" i="17"/>
  <c r="AH477" i="17" s="1"/>
  <c r="V477" i="17"/>
  <c r="AG477" i="17" s="1"/>
  <c r="U477" i="17"/>
  <c r="AF477" i="17" s="1"/>
  <c r="T477" i="17"/>
  <c r="AE477" i="17" s="1"/>
  <c r="S477" i="17"/>
  <c r="R477" i="17"/>
  <c r="AC477" i="17" s="1"/>
  <c r="Q477" i="17"/>
  <c r="AB477" i="17" s="1"/>
  <c r="P477" i="17"/>
  <c r="M477" i="17"/>
  <c r="L477" i="17"/>
  <c r="AI476" i="17"/>
  <c r="AG476" i="17"/>
  <c r="AD476" i="17"/>
  <c r="Y476" i="17"/>
  <c r="AJ476" i="17" s="1"/>
  <c r="X476" i="17"/>
  <c r="W476" i="17"/>
  <c r="AH476" i="17" s="1"/>
  <c r="V476" i="17"/>
  <c r="U476" i="17"/>
  <c r="AF476" i="17" s="1"/>
  <c r="T476" i="17"/>
  <c r="AE476" i="17" s="1"/>
  <c r="S476" i="17"/>
  <c r="R476" i="17"/>
  <c r="AC476" i="17" s="1"/>
  <c r="Q476" i="17"/>
  <c r="AB476" i="17" s="1"/>
  <c r="P476" i="17"/>
  <c r="AA476" i="17" s="1"/>
  <c r="M476" i="17"/>
  <c r="AL475" i="17" s="1"/>
  <c r="L476" i="17"/>
  <c r="AJ475" i="17"/>
  <c r="AG475" i="17"/>
  <c r="AB475" i="17"/>
  <c r="Y475" i="17"/>
  <c r="X475" i="17"/>
  <c r="AI475" i="17" s="1"/>
  <c r="W475" i="17"/>
  <c r="AH475" i="17" s="1"/>
  <c r="V475" i="17"/>
  <c r="U475" i="17"/>
  <c r="AF475" i="17" s="1"/>
  <c r="T475" i="17"/>
  <c r="AE475" i="17" s="1"/>
  <c r="S475" i="17"/>
  <c r="AD475" i="17" s="1"/>
  <c r="R475" i="17"/>
  <c r="AC475" i="17" s="1"/>
  <c r="Q475" i="17"/>
  <c r="P475" i="17"/>
  <c r="AA475" i="17" s="1"/>
  <c r="M475" i="17"/>
  <c r="AL474" i="17" s="1"/>
  <c r="L475" i="17"/>
  <c r="AJ474" i="17"/>
  <c r="AE474" i="17"/>
  <c r="AC474" i="17"/>
  <c r="AB474" i="17"/>
  <c r="Y474" i="17"/>
  <c r="X474" i="17"/>
  <c r="AI474" i="17" s="1"/>
  <c r="W474" i="17"/>
  <c r="AH474" i="17" s="1"/>
  <c r="V474" i="17"/>
  <c r="AG474" i="17" s="1"/>
  <c r="U474" i="17"/>
  <c r="AF474" i="17" s="1"/>
  <c r="T474" i="17"/>
  <c r="S474" i="17"/>
  <c r="AD474" i="17" s="1"/>
  <c r="R474" i="17"/>
  <c r="Q474" i="17"/>
  <c r="P474" i="17"/>
  <c r="AA474" i="17" s="1"/>
  <c r="M474" i="17"/>
  <c r="AL473" i="17" s="1"/>
  <c r="L474" i="17"/>
  <c r="AJ473" i="17"/>
  <c r="AH473" i="17"/>
  <c r="AF473" i="17"/>
  <c r="AE473" i="17"/>
  <c r="Y473" i="17"/>
  <c r="X473" i="17"/>
  <c r="AI473" i="17" s="1"/>
  <c r="W473" i="17"/>
  <c r="V473" i="17"/>
  <c r="AG473" i="17" s="1"/>
  <c r="U473" i="17"/>
  <c r="T473" i="17"/>
  <c r="S473" i="17"/>
  <c r="AD473" i="17" s="1"/>
  <c r="R473" i="17"/>
  <c r="AC473" i="17" s="1"/>
  <c r="Q473" i="17"/>
  <c r="AB473" i="17" s="1"/>
  <c r="P473" i="17"/>
  <c r="AA473" i="17" s="1"/>
  <c r="M473" i="17"/>
  <c r="AL472" i="17" s="1"/>
  <c r="L473" i="17"/>
  <c r="AL471" i="17"/>
  <c r="AI472" i="17"/>
  <c r="AH472" i="17"/>
  <c r="AC472" i="17"/>
  <c r="AA472" i="17"/>
  <c r="Y472" i="17"/>
  <c r="AJ472" i="17" s="1"/>
  <c r="X472" i="17"/>
  <c r="W472" i="17"/>
  <c r="V472" i="17"/>
  <c r="AG472" i="17" s="1"/>
  <c r="U472" i="17"/>
  <c r="AF472" i="17" s="1"/>
  <c r="T472" i="17"/>
  <c r="AE472" i="17" s="1"/>
  <c r="S472" i="17"/>
  <c r="AD472" i="17" s="1"/>
  <c r="R472" i="17"/>
  <c r="Q472" i="17"/>
  <c r="AB472" i="17" s="1"/>
  <c r="P472" i="17"/>
  <c r="M472" i="17"/>
  <c r="L472" i="17"/>
  <c r="AL470" i="17"/>
  <c r="AF471" i="17"/>
  <c r="AD471" i="17"/>
  <c r="AC471" i="17"/>
  <c r="Y471" i="17"/>
  <c r="AJ471" i="17" s="1"/>
  <c r="X471" i="17"/>
  <c r="AI471" i="17" s="1"/>
  <c r="W471" i="17"/>
  <c r="AH471" i="17" s="1"/>
  <c r="V471" i="17"/>
  <c r="AG471" i="17" s="1"/>
  <c r="U471" i="17"/>
  <c r="T471" i="17"/>
  <c r="AE471" i="17" s="1"/>
  <c r="S471" i="17"/>
  <c r="R471" i="17"/>
  <c r="Q471" i="17"/>
  <c r="AB471" i="17" s="1"/>
  <c r="P471" i="17"/>
  <c r="AA471" i="17" s="1"/>
  <c r="M471" i="17"/>
  <c r="L471" i="17"/>
  <c r="AL469" i="17"/>
  <c r="AI470" i="17"/>
  <c r="AG470" i="17"/>
  <c r="AF470" i="17"/>
  <c r="AA470" i="17"/>
  <c r="Y470" i="17"/>
  <c r="AJ470" i="17" s="1"/>
  <c r="X470" i="17"/>
  <c r="W470" i="17"/>
  <c r="AH470" i="17" s="1"/>
  <c r="V470" i="17"/>
  <c r="U470" i="17"/>
  <c r="T470" i="17"/>
  <c r="AE470" i="17" s="1"/>
  <c r="S470" i="17"/>
  <c r="AD470" i="17" s="1"/>
  <c r="R470" i="17"/>
  <c r="AC470" i="17" s="1"/>
  <c r="Q470" i="17"/>
  <c r="AB470" i="17" s="1"/>
  <c r="P470" i="17"/>
  <c r="M470" i="17"/>
  <c r="L470" i="17"/>
  <c r="AL468" i="17"/>
  <c r="AJ469" i="17"/>
  <c r="AI469" i="17"/>
  <c r="AD469" i="17"/>
  <c r="AB469" i="17"/>
  <c r="AA469" i="17"/>
  <c r="Y469" i="17"/>
  <c r="X469" i="17"/>
  <c r="W469" i="17"/>
  <c r="AH469" i="17" s="1"/>
  <c r="V469" i="17"/>
  <c r="AG469" i="17" s="1"/>
  <c r="U469" i="17"/>
  <c r="AF469" i="17" s="1"/>
  <c r="T469" i="17"/>
  <c r="AE469" i="17" s="1"/>
  <c r="S469" i="17"/>
  <c r="R469" i="17"/>
  <c r="AC469" i="17" s="1"/>
  <c r="Q469" i="17"/>
  <c r="P469" i="17"/>
  <c r="M469" i="17"/>
  <c r="L469" i="17"/>
  <c r="AG468" i="17"/>
  <c r="AE468" i="17"/>
  <c r="AD468" i="17"/>
  <c r="Y468" i="17"/>
  <c r="AJ468" i="17" s="1"/>
  <c r="X468" i="17"/>
  <c r="AI468" i="17" s="1"/>
  <c r="W468" i="17"/>
  <c r="AH468" i="17" s="1"/>
  <c r="V468" i="17"/>
  <c r="U468" i="17"/>
  <c r="AF468" i="17" s="1"/>
  <c r="T468" i="17"/>
  <c r="S468" i="17"/>
  <c r="R468" i="17"/>
  <c r="AC468" i="17" s="1"/>
  <c r="Q468" i="17"/>
  <c r="AB468" i="17" s="1"/>
  <c r="P468" i="17"/>
  <c r="AA468" i="17" s="1"/>
  <c r="M468" i="17"/>
  <c r="AL467" i="17" s="1"/>
  <c r="L468" i="17"/>
  <c r="AJ467" i="17"/>
  <c r="AH467" i="17"/>
  <c r="AG467" i="17"/>
  <c r="AB467" i="17"/>
  <c r="Y467" i="17"/>
  <c r="X467" i="17"/>
  <c r="AI467" i="17" s="1"/>
  <c r="W467" i="17"/>
  <c r="V467" i="17"/>
  <c r="U467" i="17"/>
  <c r="AF467" i="17" s="1"/>
  <c r="T467" i="17"/>
  <c r="AE467" i="17" s="1"/>
  <c r="S467" i="17"/>
  <c r="AD467" i="17" s="1"/>
  <c r="R467" i="17"/>
  <c r="AC467" i="17" s="1"/>
  <c r="Q467" i="17"/>
  <c r="P467" i="17"/>
  <c r="AA467" i="17" s="1"/>
  <c r="M467" i="17"/>
  <c r="AL466" i="17" s="1"/>
  <c r="L467" i="17"/>
  <c r="AJ466" i="17"/>
  <c r="AE466" i="17"/>
  <c r="AC466" i="17"/>
  <c r="Y466" i="17"/>
  <c r="X466" i="17"/>
  <c r="AI466" i="17" s="1"/>
  <c r="W466" i="17"/>
  <c r="AH466" i="17" s="1"/>
  <c r="V466" i="17"/>
  <c r="AG466" i="17" s="1"/>
  <c r="U466" i="17"/>
  <c r="AF466" i="17" s="1"/>
  <c r="T466" i="17"/>
  <c r="S466" i="17"/>
  <c r="AD466" i="17" s="1"/>
  <c r="R466" i="17"/>
  <c r="Q466" i="17"/>
  <c r="AB466" i="17" s="1"/>
  <c r="P466" i="17"/>
  <c r="AA466" i="17" s="1"/>
  <c r="M466" i="17"/>
  <c r="AL465" i="17" s="1"/>
  <c r="L466" i="17"/>
  <c r="AL464" i="17"/>
  <c r="AJ465" i="17"/>
  <c r="AH465" i="17"/>
  <c r="AF465" i="17"/>
  <c r="Y465" i="17"/>
  <c r="X465" i="17"/>
  <c r="AI465" i="17" s="1"/>
  <c r="W465" i="17"/>
  <c r="V465" i="17"/>
  <c r="AG465" i="17" s="1"/>
  <c r="U465" i="17"/>
  <c r="T465" i="17"/>
  <c r="AE465" i="17" s="1"/>
  <c r="S465" i="17"/>
  <c r="AD465" i="17" s="1"/>
  <c r="R465" i="17"/>
  <c r="AC465" i="17" s="1"/>
  <c r="Q465" i="17"/>
  <c r="AB465" i="17" s="1"/>
  <c r="P465" i="17"/>
  <c r="AA465" i="17" s="1"/>
  <c r="M465" i="17"/>
  <c r="L465" i="17"/>
  <c r="AL463" i="17"/>
  <c r="AI464" i="17"/>
  <c r="AC464" i="17"/>
  <c r="AA464" i="17"/>
  <c r="Y464" i="17"/>
  <c r="AJ464" i="17" s="1"/>
  <c r="X464" i="17"/>
  <c r="W464" i="17"/>
  <c r="AH464" i="17" s="1"/>
  <c r="V464" i="17"/>
  <c r="AG464" i="17" s="1"/>
  <c r="U464" i="17"/>
  <c r="AF464" i="17" s="1"/>
  <c r="T464" i="17"/>
  <c r="AE464" i="17" s="1"/>
  <c r="S464" i="17"/>
  <c r="AD464" i="17" s="1"/>
  <c r="R464" i="17"/>
  <c r="Q464" i="17"/>
  <c r="AB464" i="17" s="1"/>
  <c r="P464" i="17"/>
  <c r="M464" i="17"/>
  <c r="L464" i="17"/>
  <c r="AL462" i="17"/>
  <c r="AI463" i="17"/>
  <c r="AF463" i="17"/>
  <c r="AD463" i="17"/>
  <c r="AA463" i="17"/>
  <c r="Y463" i="17"/>
  <c r="AJ463" i="17" s="1"/>
  <c r="X463" i="17"/>
  <c r="W463" i="17"/>
  <c r="AH463" i="17" s="1"/>
  <c r="V463" i="17"/>
  <c r="AG463" i="17" s="1"/>
  <c r="U463" i="17"/>
  <c r="T463" i="17"/>
  <c r="AE463" i="17" s="1"/>
  <c r="S463" i="17"/>
  <c r="R463" i="17"/>
  <c r="AC463" i="17" s="1"/>
  <c r="Q463" i="17"/>
  <c r="AB463" i="17" s="1"/>
  <c r="P463" i="17"/>
  <c r="M463" i="17"/>
  <c r="L463" i="17"/>
  <c r="AL461" i="17"/>
  <c r="AI462" i="17"/>
  <c r="AG462" i="17"/>
  <c r="AD462" i="17"/>
  <c r="AA462" i="17"/>
  <c r="Y462" i="17"/>
  <c r="AJ462" i="17" s="1"/>
  <c r="X462" i="17"/>
  <c r="W462" i="17"/>
  <c r="AH462" i="17" s="1"/>
  <c r="V462" i="17"/>
  <c r="U462" i="17"/>
  <c r="AF462" i="17" s="1"/>
  <c r="T462" i="17"/>
  <c r="AE462" i="17" s="1"/>
  <c r="S462" i="17"/>
  <c r="R462" i="17"/>
  <c r="AC462" i="17" s="1"/>
  <c r="Q462" i="17"/>
  <c r="AB462" i="17" s="1"/>
  <c r="P462" i="17"/>
  <c r="M462" i="17"/>
  <c r="L462" i="17"/>
  <c r="AL460" i="17"/>
  <c r="AJ461" i="17"/>
  <c r="AG461" i="17"/>
  <c r="AD461" i="17"/>
  <c r="AB461" i="17"/>
  <c r="Y461" i="17"/>
  <c r="X461" i="17"/>
  <c r="AI461" i="17" s="1"/>
  <c r="W461" i="17"/>
  <c r="AH461" i="17" s="1"/>
  <c r="V461" i="17"/>
  <c r="U461" i="17"/>
  <c r="AF461" i="17" s="1"/>
  <c r="T461" i="17"/>
  <c r="AE461" i="17" s="1"/>
  <c r="S461" i="17"/>
  <c r="R461" i="17"/>
  <c r="AC461" i="17" s="1"/>
  <c r="Q461" i="17"/>
  <c r="P461" i="17"/>
  <c r="AA461" i="17" s="1"/>
  <c r="M461" i="17"/>
  <c r="L461" i="17"/>
  <c r="AJ460" i="17"/>
  <c r="AI460" i="17"/>
  <c r="AG460" i="17"/>
  <c r="AB460" i="17"/>
  <c r="Y460" i="17"/>
  <c r="X460" i="17"/>
  <c r="W460" i="17"/>
  <c r="AH460" i="17" s="1"/>
  <c r="V460" i="17"/>
  <c r="U460" i="17"/>
  <c r="AF460" i="17" s="1"/>
  <c r="T460" i="17"/>
  <c r="AE460" i="17" s="1"/>
  <c r="S460" i="17"/>
  <c r="AD460" i="17" s="1"/>
  <c r="R460" i="17"/>
  <c r="AC460" i="17" s="1"/>
  <c r="Q460" i="17"/>
  <c r="P460" i="17"/>
  <c r="AA460" i="17" s="1"/>
  <c r="M460" i="17"/>
  <c r="AL459" i="17" s="1"/>
  <c r="L460" i="17"/>
  <c r="AJ459" i="17"/>
  <c r="AE459" i="17"/>
  <c r="AB459" i="17"/>
  <c r="Y459" i="17"/>
  <c r="X459" i="17"/>
  <c r="AI459" i="17" s="1"/>
  <c r="W459" i="17"/>
  <c r="AH459" i="17" s="1"/>
  <c r="V459" i="17"/>
  <c r="AG459" i="17" s="1"/>
  <c r="U459" i="17"/>
  <c r="AF459" i="17" s="1"/>
  <c r="T459" i="17"/>
  <c r="S459" i="17"/>
  <c r="AD459" i="17" s="1"/>
  <c r="R459" i="17"/>
  <c r="AC459" i="17" s="1"/>
  <c r="Q459" i="17"/>
  <c r="P459" i="17"/>
  <c r="AA459" i="17" s="1"/>
  <c r="M459" i="17"/>
  <c r="AL458" i="17" s="1"/>
  <c r="L459" i="17"/>
  <c r="AH458" i="17"/>
  <c r="AE458" i="17"/>
  <c r="Y458" i="17"/>
  <c r="AJ458" i="17" s="1"/>
  <c r="X458" i="17"/>
  <c r="AI458" i="17" s="1"/>
  <c r="W458" i="17"/>
  <c r="V458" i="17"/>
  <c r="AG458" i="17" s="1"/>
  <c r="U458" i="17"/>
  <c r="AF458" i="17" s="1"/>
  <c r="T458" i="17"/>
  <c r="S458" i="17"/>
  <c r="AD458" i="17" s="1"/>
  <c r="R458" i="17"/>
  <c r="AC458" i="17" s="1"/>
  <c r="Q458" i="17"/>
  <c r="AB458" i="17" s="1"/>
  <c r="P458" i="17"/>
  <c r="AA458" i="17" s="1"/>
  <c r="M458" i="17"/>
  <c r="AL457" i="17" s="1"/>
  <c r="L458" i="17"/>
  <c r="AL456" i="17"/>
  <c r="AJ457" i="17"/>
  <c r="AH457" i="17"/>
  <c r="AD457" i="17"/>
  <c r="AC457" i="17"/>
  <c r="Y457" i="17"/>
  <c r="X457" i="17"/>
  <c r="AI457" i="17" s="1"/>
  <c r="W457" i="17"/>
  <c r="V457" i="17"/>
  <c r="AG457" i="17" s="1"/>
  <c r="U457" i="17"/>
  <c r="AF457" i="17" s="1"/>
  <c r="T457" i="17"/>
  <c r="AE457" i="17" s="1"/>
  <c r="S457" i="17"/>
  <c r="R457" i="17"/>
  <c r="Q457" i="17"/>
  <c r="AB457" i="17" s="1"/>
  <c r="P457" i="17"/>
  <c r="AA457" i="17" s="1"/>
  <c r="M457" i="17"/>
  <c r="L457" i="17"/>
  <c r="AL455" i="17"/>
  <c r="AI456" i="17"/>
  <c r="AG456" i="17"/>
  <c r="AF456" i="17"/>
  <c r="AC456" i="17"/>
  <c r="Y456" i="17"/>
  <c r="AJ456" i="17" s="1"/>
  <c r="X456" i="17"/>
  <c r="W456" i="17"/>
  <c r="AH456" i="17" s="1"/>
  <c r="V456" i="17"/>
  <c r="U456" i="17"/>
  <c r="T456" i="17"/>
  <c r="AE456" i="17" s="1"/>
  <c r="S456" i="17"/>
  <c r="AD456" i="17" s="1"/>
  <c r="R456" i="17"/>
  <c r="Q456" i="17"/>
  <c r="AB456" i="17" s="1"/>
  <c r="P456" i="17"/>
  <c r="AA456" i="17" s="1"/>
  <c r="M456" i="17"/>
  <c r="L456" i="17"/>
  <c r="AL454" i="17"/>
  <c r="AJ455" i="17"/>
  <c r="AF455" i="17"/>
  <c r="AB455" i="17"/>
  <c r="Y455" i="17"/>
  <c r="X455" i="17"/>
  <c r="AI455" i="17" s="1"/>
  <c r="W455" i="17"/>
  <c r="AH455" i="17" s="1"/>
  <c r="V455" i="17"/>
  <c r="AG455" i="17" s="1"/>
  <c r="U455" i="17"/>
  <c r="T455" i="17"/>
  <c r="AE455" i="17" s="1"/>
  <c r="S455" i="17"/>
  <c r="AD455" i="17" s="1"/>
  <c r="R455" i="17"/>
  <c r="AC455" i="17" s="1"/>
  <c r="Q455" i="17"/>
  <c r="P455" i="17"/>
  <c r="AA455" i="17" s="1"/>
  <c r="M455" i="17"/>
  <c r="L455" i="17"/>
  <c r="AI454" i="17"/>
  <c r="AG454" i="17"/>
  <c r="AE454" i="17"/>
  <c r="AA454" i="17"/>
  <c r="Y454" i="17"/>
  <c r="AJ454" i="17" s="1"/>
  <c r="X454" i="17"/>
  <c r="W454" i="17"/>
  <c r="AH454" i="17" s="1"/>
  <c r="V454" i="17"/>
  <c r="U454" i="17"/>
  <c r="AF454" i="17" s="1"/>
  <c r="T454" i="17"/>
  <c r="S454" i="17"/>
  <c r="AD454" i="17" s="1"/>
  <c r="R454" i="17"/>
  <c r="AC454" i="17" s="1"/>
  <c r="Q454" i="17"/>
  <c r="AB454" i="17" s="1"/>
  <c r="P454" i="17"/>
  <c r="M454" i="17"/>
  <c r="AL453" i="17" s="1"/>
  <c r="L454" i="17"/>
  <c r="AJ453" i="17"/>
  <c r="AI453" i="17"/>
  <c r="AH453" i="17"/>
  <c r="AG453" i="17"/>
  <c r="AD453" i="17"/>
  <c r="AB453" i="17"/>
  <c r="Y453" i="17"/>
  <c r="X453" i="17"/>
  <c r="W453" i="17"/>
  <c r="V453" i="17"/>
  <c r="U453" i="17"/>
  <c r="AF453" i="17" s="1"/>
  <c r="T453" i="17"/>
  <c r="AE453" i="17" s="1"/>
  <c r="S453" i="17"/>
  <c r="R453" i="17"/>
  <c r="AC453" i="17" s="1"/>
  <c r="Q453" i="17"/>
  <c r="P453" i="17"/>
  <c r="AA453" i="17" s="1"/>
  <c r="M453" i="17"/>
  <c r="AL452" i="17" s="1"/>
  <c r="L453" i="17"/>
  <c r="AJ452" i="17"/>
  <c r="AG452" i="17"/>
  <c r="AE452" i="17"/>
  <c r="Y452" i="17"/>
  <c r="X452" i="17"/>
  <c r="AI452" i="17" s="1"/>
  <c r="W452" i="17"/>
  <c r="AH452" i="17" s="1"/>
  <c r="V452" i="17"/>
  <c r="U452" i="17"/>
  <c r="AF452" i="17" s="1"/>
  <c r="T452" i="17"/>
  <c r="S452" i="17"/>
  <c r="AD452" i="17" s="1"/>
  <c r="R452" i="17"/>
  <c r="AC452" i="17" s="1"/>
  <c r="Q452" i="17"/>
  <c r="AB452" i="17" s="1"/>
  <c r="P452" i="17"/>
  <c r="AA452" i="17" s="1"/>
  <c r="M452" i="17"/>
  <c r="AL451" i="17" s="1"/>
  <c r="L452" i="17"/>
  <c r="AJ451" i="17"/>
  <c r="AF451" i="17"/>
  <c r="AC451" i="17"/>
  <c r="AB451" i="17"/>
  <c r="Y451" i="17"/>
  <c r="X451" i="17"/>
  <c r="AI451" i="17" s="1"/>
  <c r="W451" i="17"/>
  <c r="AH451" i="17" s="1"/>
  <c r="V451" i="17"/>
  <c r="AG451" i="17" s="1"/>
  <c r="U451" i="17"/>
  <c r="T451" i="17"/>
  <c r="AE451" i="17" s="1"/>
  <c r="S451" i="17"/>
  <c r="AD451" i="17" s="1"/>
  <c r="R451" i="17"/>
  <c r="Q451" i="17"/>
  <c r="P451" i="17"/>
  <c r="AA451" i="17" s="1"/>
  <c r="M451" i="17"/>
  <c r="AL450" i="17" s="1"/>
  <c r="L451" i="17"/>
  <c r="AJ450" i="17"/>
  <c r="AE450" i="17"/>
  <c r="AA450" i="17"/>
  <c r="Y450" i="17"/>
  <c r="X450" i="17"/>
  <c r="AI450" i="17" s="1"/>
  <c r="W450" i="17"/>
  <c r="AH450" i="17" s="1"/>
  <c r="V450" i="17"/>
  <c r="AG450" i="17" s="1"/>
  <c r="U450" i="17"/>
  <c r="AF450" i="17" s="1"/>
  <c r="T450" i="17"/>
  <c r="S450" i="17"/>
  <c r="AD450" i="17" s="1"/>
  <c r="R450" i="17"/>
  <c r="AC450" i="17" s="1"/>
  <c r="Q450" i="17"/>
  <c r="AB450" i="17" s="1"/>
  <c r="P450" i="17"/>
  <c r="M450" i="17"/>
  <c r="AL449" i="17" s="1"/>
  <c r="L450" i="17"/>
  <c r="AL448" i="17"/>
  <c r="AH449" i="17"/>
  <c r="AD449" i="17"/>
  <c r="AC449" i="17"/>
  <c r="AA449" i="17"/>
  <c r="Y449" i="17"/>
  <c r="AJ449" i="17" s="1"/>
  <c r="X449" i="17"/>
  <c r="AI449" i="17" s="1"/>
  <c r="W449" i="17"/>
  <c r="V449" i="17"/>
  <c r="AG449" i="17" s="1"/>
  <c r="U449" i="17"/>
  <c r="AF449" i="17" s="1"/>
  <c r="T449" i="17"/>
  <c r="AE449" i="17" s="1"/>
  <c r="S449" i="17"/>
  <c r="R449" i="17"/>
  <c r="Q449" i="17"/>
  <c r="AB449" i="17" s="1"/>
  <c r="P449" i="17"/>
  <c r="M449" i="17"/>
  <c r="L449" i="17"/>
  <c r="AL447" i="17"/>
  <c r="AC448" i="17"/>
  <c r="AA448" i="17"/>
  <c r="Y448" i="17"/>
  <c r="AJ448" i="17" s="1"/>
  <c r="X448" i="17"/>
  <c r="AI448" i="17" s="1"/>
  <c r="W448" i="17"/>
  <c r="AH448" i="17" s="1"/>
  <c r="V448" i="17"/>
  <c r="AG448" i="17" s="1"/>
  <c r="U448" i="17"/>
  <c r="AF448" i="17" s="1"/>
  <c r="T448" i="17"/>
  <c r="AE448" i="17" s="1"/>
  <c r="S448" i="17"/>
  <c r="AD448" i="17" s="1"/>
  <c r="R448" i="17"/>
  <c r="Q448" i="17"/>
  <c r="AB448" i="17" s="1"/>
  <c r="P448" i="17"/>
  <c r="M448" i="17"/>
  <c r="L448" i="17"/>
  <c r="AL446" i="17"/>
  <c r="AJ447" i="17"/>
  <c r="AF447" i="17"/>
  <c r="Y447" i="17"/>
  <c r="X447" i="17"/>
  <c r="AI447" i="17" s="1"/>
  <c r="W447" i="17"/>
  <c r="AH447" i="17" s="1"/>
  <c r="V447" i="17"/>
  <c r="AG447" i="17" s="1"/>
  <c r="U447" i="17"/>
  <c r="T447" i="17"/>
  <c r="AE447" i="17" s="1"/>
  <c r="S447" i="17"/>
  <c r="AD447" i="17" s="1"/>
  <c r="R447" i="17"/>
  <c r="AC447" i="17" s="1"/>
  <c r="Q447" i="17"/>
  <c r="AB447" i="17" s="1"/>
  <c r="P447" i="17"/>
  <c r="AA447" i="17" s="1"/>
  <c r="M447" i="17"/>
  <c r="L447" i="17"/>
  <c r="AJ446" i="17"/>
  <c r="AI446" i="17"/>
  <c r="AD446" i="17"/>
  <c r="AA446" i="17"/>
  <c r="Y446" i="17"/>
  <c r="X446" i="17"/>
  <c r="W446" i="17"/>
  <c r="AH446" i="17" s="1"/>
  <c r="V446" i="17"/>
  <c r="AG446" i="17" s="1"/>
  <c r="U446" i="17"/>
  <c r="AF446" i="17" s="1"/>
  <c r="T446" i="17"/>
  <c r="AE446" i="17" s="1"/>
  <c r="S446" i="17"/>
  <c r="R446" i="17"/>
  <c r="AC446" i="17" s="1"/>
  <c r="Q446" i="17"/>
  <c r="AB446" i="17" s="1"/>
  <c r="P446" i="17"/>
  <c r="M446" i="17"/>
  <c r="AL445" i="17" s="1"/>
  <c r="L446" i="17"/>
  <c r="AE445" i="17"/>
  <c r="AD445" i="17"/>
  <c r="Y445" i="17"/>
  <c r="AJ445" i="17" s="1"/>
  <c r="X445" i="17"/>
  <c r="AI445" i="17" s="1"/>
  <c r="W445" i="17"/>
  <c r="AH445" i="17" s="1"/>
  <c r="V445" i="17"/>
  <c r="AG445" i="17" s="1"/>
  <c r="U445" i="17"/>
  <c r="AF445" i="17" s="1"/>
  <c r="T445" i="17"/>
  <c r="S445" i="17"/>
  <c r="R445" i="17"/>
  <c r="AC445" i="17" s="1"/>
  <c r="Q445" i="17"/>
  <c r="AB445" i="17" s="1"/>
  <c r="P445" i="17"/>
  <c r="AA445" i="17" s="1"/>
  <c r="M445" i="17"/>
  <c r="AL444" i="17" s="1"/>
  <c r="L445" i="17"/>
  <c r="AJ444" i="17"/>
  <c r="AG444" i="17"/>
  <c r="AB444" i="17"/>
  <c r="Y444" i="17"/>
  <c r="X444" i="17"/>
  <c r="AI444" i="17" s="1"/>
  <c r="W444" i="17"/>
  <c r="AH444" i="17" s="1"/>
  <c r="V444" i="17"/>
  <c r="U444" i="17"/>
  <c r="AF444" i="17" s="1"/>
  <c r="T444" i="17"/>
  <c r="AE444" i="17" s="1"/>
  <c r="S444" i="17"/>
  <c r="AD444" i="17" s="1"/>
  <c r="R444" i="17"/>
  <c r="AC444" i="17" s="1"/>
  <c r="Q444" i="17"/>
  <c r="P444" i="17"/>
  <c r="AA444" i="17" s="1"/>
  <c r="M444" i="17"/>
  <c r="AL443" i="17" s="1"/>
  <c r="L444" i="17"/>
  <c r="AJ443" i="17"/>
  <c r="AF443" i="17"/>
  <c r="AE443" i="17"/>
  <c r="AB443" i="17"/>
  <c r="Y443" i="17"/>
  <c r="X443" i="17"/>
  <c r="AI443" i="17" s="1"/>
  <c r="W443" i="17"/>
  <c r="AH443" i="17" s="1"/>
  <c r="V443" i="17"/>
  <c r="AG443" i="17" s="1"/>
  <c r="U443" i="17"/>
  <c r="T443" i="17"/>
  <c r="S443" i="17"/>
  <c r="AD443" i="17" s="1"/>
  <c r="R443" i="17"/>
  <c r="AC443" i="17" s="1"/>
  <c r="Q443" i="17"/>
  <c r="P443" i="17"/>
  <c r="AA443" i="17" s="1"/>
  <c r="M443" i="17"/>
  <c r="AL442" i="17" s="1"/>
  <c r="L443" i="17"/>
  <c r="AF442" i="17"/>
  <c r="AE442" i="17"/>
  <c r="AC442" i="17"/>
  <c r="Y442" i="17"/>
  <c r="AJ442" i="17" s="1"/>
  <c r="X442" i="17"/>
  <c r="AI442" i="17" s="1"/>
  <c r="W442" i="17"/>
  <c r="AH442" i="17" s="1"/>
  <c r="V442" i="17"/>
  <c r="AG442" i="17" s="1"/>
  <c r="U442" i="17"/>
  <c r="T442" i="17"/>
  <c r="S442" i="17"/>
  <c r="AD442" i="17" s="1"/>
  <c r="R442" i="17"/>
  <c r="Q442" i="17"/>
  <c r="AB442" i="17" s="1"/>
  <c r="P442" i="17"/>
  <c r="AA442" i="17" s="1"/>
  <c r="M442" i="17"/>
  <c r="AL441" i="17" s="1"/>
  <c r="L442" i="17"/>
  <c r="AL440" i="17"/>
  <c r="AH441" i="17"/>
  <c r="AD441" i="17"/>
  <c r="AA441" i="17"/>
  <c r="Y441" i="17"/>
  <c r="AJ441" i="17" s="1"/>
  <c r="X441" i="17"/>
  <c r="AI441" i="17" s="1"/>
  <c r="W441" i="17"/>
  <c r="V441" i="17"/>
  <c r="AG441" i="17" s="1"/>
  <c r="U441" i="17"/>
  <c r="AF441" i="17" s="1"/>
  <c r="T441" i="17"/>
  <c r="AE441" i="17" s="1"/>
  <c r="S441" i="17"/>
  <c r="R441" i="17"/>
  <c r="AC441" i="17" s="1"/>
  <c r="Q441" i="17"/>
  <c r="AB441" i="17" s="1"/>
  <c r="P441" i="17"/>
  <c r="M441" i="17"/>
  <c r="L441" i="17"/>
  <c r="AL439" i="17"/>
  <c r="AC440" i="17"/>
  <c r="Y440" i="17"/>
  <c r="AJ440" i="17" s="1"/>
  <c r="X440" i="17"/>
  <c r="AI440" i="17" s="1"/>
  <c r="W440" i="17"/>
  <c r="AH440" i="17" s="1"/>
  <c r="V440" i="17"/>
  <c r="AG440" i="17" s="1"/>
  <c r="U440" i="17"/>
  <c r="AF440" i="17" s="1"/>
  <c r="T440" i="17"/>
  <c r="AE440" i="17" s="1"/>
  <c r="S440" i="17"/>
  <c r="AD440" i="17" s="1"/>
  <c r="R440" i="17"/>
  <c r="Q440" i="17"/>
  <c r="AB440" i="17" s="1"/>
  <c r="P440" i="17"/>
  <c r="AA440" i="17" s="1"/>
  <c r="M440" i="17"/>
  <c r="L440" i="17"/>
  <c r="AL438" i="17"/>
  <c r="AI439" i="17"/>
  <c r="AF439" i="17"/>
  <c r="AA439" i="17"/>
  <c r="Y439" i="17"/>
  <c r="AJ439" i="17" s="1"/>
  <c r="X439" i="17"/>
  <c r="W439" i="17"/>
  <c r="AH439" i="17" s="1"/>
  <c r="V439" i="17"/>
  <c r="AG439" i="17" s="1"/>
  <c r="U439" i="17"/>
  <c r="T439" i="17"/>
  <c r="AE439" i="17" s="1"/>
  <c r="S439" i="17"/>
  <c r="AD439" i="17" s="1"/>
  <c r="R439" i="17"/>
  <c r="AC439" i="17" s="1"/>
  <c r="Q439" i="17"/>
  <c r="AB439" i="17" s="1"/>
  <c r="P439" i="17"/>
  <c r="M439" i="17"/>
  <c r="L439" i="17"/>
  <c r="AJ438" i="17"/>
  <c r="AI438" i="17"/>
  <c r="AE438" i="17"/>
  <c r="AD438" i="17"/>
  <c r="AA438" i="17"/>
  <c r="Y438" i="17"/>
  <c r="X438" i="17"/>
  <c r="W438" i="17"/>
  <c r="AH438" i="17" s="1"/>
  <c r="V438" i="17"/>
  <c r="AG438" i="17" s="1"/>
  <c r="U438" i="17"/>
  <c r="AF438" i="17" s="1"/>
  <c r="T438" i="17"/>
  <c r="S438" i="17"/>
  <c r="R438" i="17"/>
  <c r="AC438" i="17" s="1"/>
  <c r="Q438" i="17"/>
  <c r="AB438" i="17" s="1"/>
  <c r="P438" i="17"/>
  <c r="M438" i="17"/>
  <c r="AL437" i="17" s="1"/>
  <c r="L438" i="17"/>
  <c r="AJ437" i="17"/>
  <c r="AE437" i="17"/>
  <c r="AD437" i="17"/>
  <c r="AB437" i="17"/>
  <c r="Y437" i="17"/>
  <c r="X437" i="17"/>
  <c r="AI437" i="17" s="1"/>
  <c r="W437" i="17"/>
  <c r="AH437" i="17" s="1"/>
  <c r="V437" i="17"/>
  <c r="AG437" i="17" s="1"/>
  <c r="U437" i="17"/>
  <c r="AF437" i="17" s="1"/>
  <c r="T437" i="17"/>
  <c r="S437" i="17"/>
  <c r="R437" i="17"/>
  <c r="AC437" i="17" s="1"/>
  <c r="Q437" i="17"/>
  <c r="P437" i="17"/>
  <c r="AA437" i="17" s="1"/>
  <c r="M437" i="17"/>
  <c r="AL436" i="17" s="1"/>
  <c r="L437" i="17"/>
  <c r="AI436" i="17"/>
  <c r="AG436" i="17"/>
  <c r="AE436" i="17"/>
  <c r="AC436" i="17"/>
  <c r="Y436" i="17"/>
  <c r="AJ436" i="17" s="1"/>
  <c r="X436" i="17"/>
  <c r="W436" i="17"/>
  <c r="AH436" i="17" s="1"/>
  <c r="V436" i="17"/>
  <c r="U436" i="17"/>
  <c r="AF436" i="17" s="1"/>
  <c r="T436" i="17"/>
  <c r="S436" i="17"/>
  <c r="AD436" i="17" s="1"/>
  <c r="R436" i="17"/>
  <c r="Q436" i="17"/>
  <c r="AB436" i="17" s="1"/>
  <c r="P436" i="17"/>
  <c r="AA436" i="17" s="1"/>
  <c r="M436" i="17"/>
  <c r="AL435" i="17" s="1"/>
  <c r="L436" i="17"/>
  <c r="AJ435" i="17"/>
  <c r="AB435" i="17"/>
  <c r="Y435" i="17"/>
  <c r="X435" i="17"/>
  <c r="AI435" i="17" s="1"/>
  <c r="W435" i="17"/>
  <c r="AH435" i="17" s="1"/>
  <c r="V435" i="17"/>
  <c r="AG435" i="17" s="1"/>
  <c r="U435" i="17"/>
  <c r="AF435" i="17" s="1"/>
  <c r="T435" i="17"/>
  <c r="AE435" i="17" s="1"/>
  <c r="S435" i="17"/>
  <c r="AD435" i="17" s="1"/>
  <c r="R435" i="17"/>
  <c r="AC435" i="17" s="1"/>
  <c r="Q435" i="17"/>
  <c r="P435" i="17"/>
  <c r="AA435" i="17" s="1"/>
  <c r="M435" i="17"/>
  <c r="AL434" i="17" s="1"/>
  <c r="L435" i="17"/>
  <c r="AF434" i="17"/>
  <c r="AE434" i="17"/>
  <c r="Y434" i="17"/>
  <c r="AJ434" i="17" s="1"/>
  <c r="X434" i="17"/>
  <c r="AI434" i="17" s="1"/>
  <c r="W434" i="17"/>
  <c r="AH434" i="17" s="1"/>
  <c r="V434" i="17"/>
  <c r="AG434" i="17" s="1"/>
  <c r="U434" i="17"/>
  <c r="T434" i="17"/>
  <c r="S434" i="17"/>
  <c r="AD434" i="17" s="1"/>
  <c r="R434" i="17"/>
  <c r="AC434" i="17" s="1"/>
  <c r="Q434" i="17"/>
  <c r="AB434" i="17" s="1"/>
  <c r="P434" i="17"/>
  <c r="AA434" i="17" s="1"/>
  <c r="M434" i="17"/>
  <c r="AL433" i="17" s="1"/>
  <c r="L434" i="17"/>
  <c r="AL432" i="17"/>
  <c r="AJ433" i="17"/>
  <c r="AH433" i="17"/>
  <c r="AF433" i="17"/>
  <c r="AD433" i="17"/>
  <c r="Y433" i="17"/>
  <c r="X433" i="17"/>
  <c r="AI433" i="17" s="1"/>
  <c r="W433" i="17"/>
  <c r="V433" i="17"/>
  <c r="AG433" i="17" s="1"/>
  <c r="U433" i="17"/>
  <c r="T433" i="17"/>
  <c r="AE433" i="17" s="1"/>
  <c r="S433" i="17"/>
  <c r="R433" i="17"/>
  <c r="AC433" i="17" s="1"/>
  <c r="Q433" i="17"/>
  <c r="AB433" i="17" s="1"/>
  <c r="P433" i="17"/>
  <c r="AA433" i="17" s="1"/>
  <c r="M433" i="17"/>
  <c r="L433" i="17"/>
  <c r="AL431" i="17"/>
  <c r="AI432" i="17"/>
  <c r="AD432" i="17"/>
  <c r="AC432" i="17"/>
  <c r="Y432" i="17"/>
  <c r="AJ432" i="17" s="1"/>
  <c r="X432" i="17"/>
  <c r="W432" i="17"/>
  <c r="AH432" i="17" s="1"/>
  <c r="V432" i="17"/>
  <c r="AG432" i="17" s="1"/>
  <c r="U432" i="17"/>
  <c r="AF432" i="17" s="1"/>
  <c r="T432" i="17"/>
  <c r="AE432" i="17" s="1"/>
  <c r="S432" i="17"/>
  <c r="R432" i="17"/>
  <c r="Q432" i="17"/>
  <c r="AB432" i="17" s="1"/>
  <c r="P432" i="17"/>
  <c r="AA432" i="17" s="1"/>
  <c r="M432" i="17"/>
  <c r="L432" i="17"/>
  <c r="AL430" i="17"/>
  <c r="AI431" i="17"/>
  <c r="AF431" i="17"/>
  <c r="AD431" i="17"/>
  <c r="AA431" i="17"/>
  <c r="Y431" i="17"/>
  <c r="AJ431" i="17" s="1"/>
  <c r="X431" i="17"/>
  <c r="W431" i="17"/>
  <c r="AH431" i="17" s="1"/>
  <c r="V431" i="17"/>
  <c r="AG431" i="17" s="1"/>
  <c r="U431" i="17"/>
  <c r="T431" i="17"/>
  <c r="AE431" i="17" s="1"/>
  <c r="S431" i="17"/>
  <c r="R431" i="17"/>
  <c r="AC431" i="17" s="1"/>
  <c r="Q431" i="17"/>
  <c r="AB431" i="17" s="1"/>
  <c r="P431" i="17"/>
  <c r="M431" i="17"/>
  <c r="L431" i="17"/>
  <c r="AL429" i="17"/>
  <c r="AI430" i="17"/>
  <c r="AB430" i="17"/>
  <c r="AA430" i="17"/>
  <c r="Y430" i="17"/>
  <c r="AJ430" i="17" s="1"/>
  <c r="X430" i="17"/>
  <c r="W430" i="17"/>
  <c r="AH430" i="17" s="1"/>
  <c r="V430" i="17"/>
  <c r="AG430" i="17" s="1"/>
  <c r="U430" i="17"/>
  <c r="AF430" i="17" s="1"/>
  <c r="T430" i="17"/>
  <c r="AE430" i="17" s="1"/>
  <c r="S430" i="17"/>
  <c r="AD430" i="17" s="1"/>
  <c r="R430" i="17"/>
  <c r="AC430" i="17" s="1"/>
  <c r="Q430" i="17"/>
  <c r="P430" i="17"/>
  <c r="M430" i="17"/>
  <c r="L430" i="17"/>
  <c r="AL428" i="17"/>
  <c r="AJ429" i="17"/>
  <c r="AF429" i="17"/>
  <c r="AE429" i="17"/>
  <c r="AD429" i="17"/>
  <c r="AC429" i="17"/>
  <c r="AB429" i="17"/>
  <c r="Y429" i="17"/>
  <c r="X429" i="17"/>
  <c r="AI429" i="17" s="1"/>
  <c r="W429" i="17"/>
  <c r="AH429" i="17" s="1"/>
  <c r="V429" i="17"/>
  <c r="AG429" i="17" s="1"/>
  <c r="U429" i="17"/>
  <c r="T429" i="17"/>
  <c r="S429" i="17"/>
  <c r="R429" i="17"/>
  <c r="Q429" i="17"/>
  <c r="P429" i="17"/>
  <c r="AA429" i="17" s="1"/>
  <c r="M429" i="17"/>
  <c r="L429" i="17"/>
  <c r="AI428" i="17"/>
  <c r="AH428" i="17"/>
  <c r="AG428" i="17"/>
  <c r="AF428" i="17"/>
  <c r="AE428" i="17"/>
  <c r="AA428" i="17"/>
  <c r="Y428" i="17"/>
  <c r="AJ428" i="17" s="1"/>
  <c r="X428" i="17"/>
  <c r="W428" i="17"/>
  <c r="V428" i="17"/>
  <c r="U428" i="17"/>
  <c r="T428" i="17"/>
  <c r="S428" i="17"/>
  <c r="AD428" i="17" s="1"/>
  <c r="R428" i="17"/>
  <c r="AC428" i="17" s="1"/>
  <c r="Q428" i="17"/>
  <c r="AB428" i="17" s="1"/>
  <c r="P428" i="17"/>
  <c r="M428" i="17"/>
  <c r="AL427" i="17" s="1"/>
  <c r="L428" i="17"/>
  <c r="AL426" i="17"/>
  <c r="AJ427" i="17"/>
  <c r="AI427" i="17"/>
  <c r="AH427" i="17"/>
  <c r="AD427" i="17"/>
  <c r="AC427" i="17"/>
  <c r="AB427" i="17"/>
  <c r="AA427" i="17"/>
  <c r="Y427" i="17"/>
  <c r="X427" i="17"/>
  <c r="W427" i="17"/>
  <c r="V427" i="17"/>
  <c r="AG427" i="17" s="1"/>
  <c r="U427" i="17"/>
  <c r="AF427" i="17" s="1"/>
  <c r="T427" i="17"/>
  <c r="AE427" i="17" s="1"/>
  <c r="S427" i="17"/>
  <c r="R427" i="17"/>
  <c r="Q427" i="17"/>
  <c r="P427" i="17"/>
  <c r="M427" i="17"/>
  <c r="L427" i="17"/>
  <c r="AG426" i="17"/>
  <c r="AF426" i="17"/>
  <c r="AE426" i="17"/>
  <c r="AD426" i="17"/>
  <c r="AC426" i="17"/>
  <c r="Y426" i="17"/>
  <c r="AJ426" i="17" s="1"/>
  <c r="X426" i="17"/>
  <c r="AI426" i="17" s="1"/>
  <c r="W426" i="17"/>
  <c r="AH426" i="17" s="1"/>
  <c r="V426" i="17"/>
  <c r="U426" i="17"/>
  <c r="T426" i="17"/>
  <c r="S426" i="17"/>
  <c r="R426" i="17"/>
  <c r="Q426" i="17"/>
  <c r="AB426" i="17" s="1"/>
  <c r="P426" i="17"/>
  <c r="AA426" i="17" s="1"/>
  <c r="M426" i="17"/>
  <c r="AL425" i="17" s="1"/>
  <c r="L426" i="17"/>
  <c r="AJ425" i="17"/>
  <c r="AI425" i="17"/>
  <c r="AH425" i="17"/>
  <c r="AG425" i="17"/>
  <c r="AF425" i="17"/>
  <c r="AB425" i="17"/>
  <c r="AA425" i="17"/>
  <c r="Y425" i="17"/>
  <c r="X425" i="17"/>
  <c r="W425" i="17"/>
  <c r="V425" i="17"/>
  <c r="U425" i="17"/>
  <c r="T425" i="17"/>
  <c r="AE425" i="17" s="1"/>
  <c r="S425" i="17"/>
  <c r="AD425" i="17" s="1"/>
  <c r="R425" i="17"/>
  <c r="AC425" i="17" s="1"/>
  <c r="Q425" i="17"/>
  <c r="P425" i="17"/>
  <c r="M425" i="17"/>
  <c r="AL424" i="17" s="1"/>
  <c r="L425" i="17"/>
  <c r="AL423" i="17"/>
  <c r="AJ424" i="17"/>
  <c r="AI424" i="17"/>
  <c r="AE424" i="17"/>
  <c r="AD424" i="17"/>
  <c r="AC424" i="17"/>
  <c r="AB424" i="17"/>
  <c r="AA424" i="17"/>
  <c r="Y424" i="17"/>
  <c r="X424" i="17"/>
  <c r="W424" i="17"/>
  <c r="AH424" i="17" s="1"/>
  <c r="V424" i="17"/>
  <c r="AG424" i="17" s="1"/>
  <c r="U424" i="17"/>
  <c r="AF424" i="17" s="1"/>
  <c r="T424" i="17"/>
  <c r="S424" i="17"/>
  <c r="R424" i="17"/>
  <c r="Q424" i="17"/>
  <c r="P424" i="17"/>
  <c r="M424" i="17"/>
  <c r="L424" i="17"/>
  <c r="AL422" i="17"/>
  <c r="AH423" i="17"/>
  <c r="AG423" i="17"/>
  <c r="AF423" i="17"/>
  <c r="AE423" i="17"/>
  <c r="AD423" i="17"/>
  <c r="Y423" i="17"/>
  <c r="AJ423" i="17" s="1"/>
  <c r="X423" i="17"/>
  <c r="AI423" i="17" s="1"/>
  <c r="W423" i="17"/>
  <c r="V423" i="17"/>
  <c r="U423" i="17"/>
  <c r="T423" i="17"/>
  <c r="S423" i="17"/>
  <c r="R423" i="17"/>
  <c r="AC423" i="17" s="1"/>
  <c r="Q423" i="17"/>
  <c r="AB423" i="17" s="1"/>
  <c r="P423" i="17"/>
  <c r="AA423" i="17" s="1"/>
  <c r="M423" i="17"/>
  <c r="L423" i="17"/>
  <c r="AL421" i="17"/>
  <c r="AJ422" i="17"/>
  <c r="AI422" i="17"/>
  <c r="AH422" i="17"/>
  <c r="AG422" i="17"/>
  <c r="AC422" i="17"/>
  <c r="AB422" i="17"/>
  <c r="AA422" i="17"/>
  <c r="Y422" i="17"/>
  <c r="X422" i="17"/>
  <c r="W422" i="17"/>
  <c r="V422" i="17"/>
  <c r="U422" i="17"/>
  <c r="AF422" i="17" s="1"/>
  <c r="T422" i="17"/>
  <c r="AE422" i="17" s="1"/>
  <c r="S422" i="17"/>
  <c r="AD422" i="17" s="1"/>
  <c r="R422" i="17"/>
  <c r="Q422" i="17"/>
  <c r="P422" i="17"/>
  <c r="M422" i="17"/>
  <c r="L422" i="17"/>
  <c r="AJ421" i="17"/>
  <c r="AF421" i="17"/>
  <c r="AE421" i="17"/>
  <c r="AD421" i="17"/>
  <c r="AC421" i="17"/>
  <c r="AB421" i="17"/>
  <c r="Y421" i="17"/>
  <c r="X421" i="17"/>
  <c r="AI421" i="17" s="1"/>
  <c r="W421" i="17"/>
  <c r="AH421" i="17" s="1"/>
  <c r="V421" i="17"/>
  <c r="AG421" i="17" s="1"/>
  <c r="U421" i="17"/>
  <c r="T421" i="17"/>
  <c r="S421" i="17"/>
  <c r="R421" i="17"/>
  <c r="Q421" i="17"/>
  <c r="P421" i="17"/>
  <c r="AA421" i="17" s="1"/>
  <c r="M421" i="17"/>
  <c r="AL420" i="17" s="1"/>
  <c r="L421" i="17"/>
  <c r="AI420" i="17"/>
  <c r="AH420" i="17"/>
  <c r="AG420" i="17"/>
  <c r="AF420" i="17"/>
  <c r="AE420" i="17"/>
  <c r="AA420" i="17"/>
  <c r="Y420" i="17"/>
  <c r="AJ420" i="17" s="1"/>
  <c r="X420" i="17"/>
  <c r="W420" i="17"/>
  <c r="V420" i="17"/>
  <c r="U420" i="17"/>
  <c r="T420" i="17"/>
  <c r="S420" i="17"/>
  <c r="AD420" i="17" s="1"/>
  <c r="R420" i="17"/>
  <c r="AC420" i="17" s="1"/>
  <c r="Q420" i="17"/>
  <c r="AB420" i="17" s="1"/>
  <c r="P420" i="17"/>
  <c r="M420" i="17"/>
  <c r="AL419" i="17" s="1"/>
  <c r="L420" i="17"/>
  <c r="AL418" i="17"/>
  <c r="AJ419" i="17"/>
  <c r="AI419" i="17"/>
  <c r="AH419" i="17"/>
  <c r="AD419" i="17"/>
  <c r="AC419" i="17"/>
  <c r="AB419" i="17"/>
  <c r="AA419" i="17"/>
  <c r="Y419" i="17"/>
  <c r="X419" i="17"/>
  <c r="W419" i="17"/>
  <c r="V419" i="17"/>
  <c r="AG419" i="17" s="1"/>
  <c r="U419" i="17"/>
  <c r="AF419" i="17" s="1"/>
  <c r="T419" i="17"/>
  <c r="AE419" i="17" s="1"/>
  <c r="S419" i="17"/>
  <c r="R419" i="17"/>
  <c r="Q419" i="17"/>
  <c r="P419" i="17"/>
  <c r="M419" i="17"/>
  <c r="L419" i="17"/>
  <c r="AG418" i="17"/>
  <c r="AF418" i="17"/>
  <c r="AE418" i="17"/>
  <c r="AD418" i="17"/>
  <c r="AC418" i="17"/>
  <c r="Y418" i="17"/>
  <c r="AJ418" i="17" s="1"/>
  <c r="X418" i="17"/>
  <c r="AI418" i="17" s="1"/>
  <c r="W418" i="17"/>
  <c r="AH418" i="17" s="1"/>
  <c r="V418" i="17"/>
  <c r="U418" i="17"/>
  <c r="T418" i="17"/>
  <c r="S418" i="17"/>
  <c r="R418" i="17"/>
  <c r="Q418" i="17"/>
  <c r="AB418" i="17" s="1"/>
  <c r="P418" i="17"/>
  <c r="AA418" i="17" s="1"/>
  <c r="M418" i="17"/>
  <c r="AL417" i="17" s="1"/>
  <c r="L418" i="17"/>
  <c r="AJ417" i="17"/>
  <c r="AI417" i="17"/>
  <c r="AH417" i="17"/>
  <c r="AG417" i="17"/>
  <c r="AF417" i="17"/>
  <c r="AB417" i="17"/>
  <c r="AA417" i="17"/>
  <c r="Y417" i="17"/>
  <c r="X417" i="17"/>
  <c r="W417" i="17"/>
  <c r="V417" i="17"/>
  <c r="U417" i="17"/>
  <c r="T417" i="17"/>
  <c r="AE417" i="17" s="1"/>
  <c r="S417" i="17"/>
  <c r="AD417" i="17" s="1"/>
  <c r="R417" i="17"/>
  <c r="AC417" i="17" s="1"/>
  <c r="Q417" i="17"/>
  <c r="P417" i="17"/>
  <c r="M417" i="17"/>
  <c r="AL416" i="17" s="1"/>
  <c r="L417" i="17"/>
  <c r="AL415" i="17"/>
  <c r="AJ416" i="17"/>
  <c r="AI416" i="17"/>
  <c r="AE416" i="17"/>
  <c r="AD416" i="17"/>
  <c r="AC416" i="17"/>
  <c r="AB416" i="17"/>
  <c r="AA416" i="17"/>
  <c r="Y416" i="17"/>
  <c r="X416" i="17"/>
  <c r="W416" i="17"/>
  <c r="AH416" i="17" s="1"/>
  <c r="V416" i="17"/>
  <c r="AG416" i="17" s="1"/>
  <c r="U416" i="17"/>
  <c r="AF416" i="17" s="1"/>
  <c r="T416" i="17"/>
  <c r="S416" i="17"/>
  <c r="R416" i="17"/>
  <c r="Q416" i="17"/>
  <c r="P416" i="17"/>
  <c r="M416" i="17"/>
  <c r="L416" i="17"/>
  <c r="AL414" i="17"/>
  <c r="AH415" i="17"/>
  <c r="AG415" i="17"/>
  <c r="AF415" i="17"/>
  <c r="AE415" i="17"/>
  <c r="AD415" i="17"/>
  <c r="Y415" i="17"/>
  <c r="AJ415" i="17" s="1"/>
  <c r="X415" i="17"/>
  <c r="AI415" i="17" s="1"/>
  <c r="W415" i="17"/>
  <c r="V415" i="17"/>
  <c r="U415" i="17"/>
  <c r="T415" i="17"/>
  <c r="S415" i="17"/>
  <c r="R415" i="17"/>
  <c r="AC415" i="17" s="1"/>
  <c r="Q415" i="17"/>
  <c r="AB415" i="17" s="1"/>
  <c r="P415" i="17"/>
  <c r="AA415" i="17" s="1"/>
  <c r="M415" i="17"/>
  <c r="L415" i="17"/>
  <c r="AL413" i="17"/>
  <c r="AI414" i="17"/>
  <c r="AH414" i="17"/>
  <c r="AG414" i="17"/>
  <c r="AC414" i="17"/>
  <c r="AA414" i="17"/>
  <c r="Y414" i="17"/>
  <c r="AJ414" i="17" s="1"/>
  <c r="X414" i="17"/>
  <c r="W414" i="17"/>
  <c r="V414" i="17"/>
  <c r="U414" i="17"/>
  <c r="AF414" i="17" s="1"/>
  <c r="T414" i="17"/>
  <c r="AE414" i="17" s="1"/>
  <c r="S414" i="17"/>
  <c r="AD414" i="17" s="1"/>
  <c r="R414" i="17"/>
  <c r="Q414" i="17"/>
  <c r="AB414" i="17" s="1"/>
  <c r="P414" i="17"/>
  <c r="M414" i="17"/>
  <c r="L414" i="17"/>
  <c r="AJ413" i="17"/>
  <c r="AF413" i="17"/>
  <c r="AD413" i="17"/>
  <c r="AC413" i="17"/>
  <c r="AB413" i="17"/>
  <c r="Y413" i="17"/>
  <c r="X413" i="17"/>
  <c r="AI413" i="17" s="1"/>
  <c r="W413" i="17"/>
  <c r="AH413" i="17" s="1"/>
  <c r="V413" i="17"/>
  <c r="AG413" i="17" s="1"/>
  <c r="U413" i="17"/>
  <c r="T413" i="17"/>
  <c r="AE413" i="17" s="1"/>
  <c r="S413" i="17"/>
  <c r="R413" i="17"/>
  <c r="Q413" i="17"/>
  <c r="P413" i="17"/>
  <c r="AA413" i="17" s="1"/>
  <c r="M413" i="17"/>
  <c r="AL412" i="17" s="1"/>
  <c r="L413" i="17"/>
  <c r="AI412" i="17"/>
  <c r="AG412" i="17"/>
  <c r="AF412" i="17"/>
  <c r="AE412" i="17"/>
  <c r="AA412" i="17"/>
  <c r="Y412" i="17"/>
  <c r="AJ412" i="17" s="1"/>
  <c r="X412" i="17"/>
  <c r="W412" i="17"/>
  <c r="AH412" i="17" s="1"/>
  <c r="V412" i="17"/>
  <c r="U412" i="17"/>
  <c r="T412" i="17"/>
  <c r="S412" i="17"/>
  <c r="AD412" i="17" s="1"/>
  <c r="R412" i="17"/>
  <c r="AC412" i="17" s="1"/>
  <c r="Q412" i="17"/>
  <c r="AB412" i="17" s="1"/>
  <c r="P412" i="17"/>
  <c r="M412" i="17"/>
  <c r="AL411" i="17" s="1"/>
  <c r="L412" i="17"/>
  <c r="AL410" i="17"/>
  <c r="AJ411" i="17"/>
  <c r="AI411" i="17"/>
  <c r="AH411" i="17"/>
  <c r="AD411" i="17"/>
  <c r="AC411" i="17"/>
  <c r="AB411" i="17"/>
  <c r="AA411" i="17"/>
  <c r="Y411" i="17"/>
  <c r="X411" i="17"/>
  <c r="W411" i="17"/>
  <c r="V411" i="17"/>
  <c r="AG411" i="17" s="1"/>
  <c r="U411" i="17"/>
  <c r="AF411" i="17" s="1"/>
  <c r="T411" i="17"/>
  <c r="AE411" i="17" s="1"/>
  <c r="S411" i="17"/>
  <c r="R411" i="17"/>
  <c r="Q411" i="17"/>
  <c r="P411" i="17"/>
  <c r="M411" i="17"/>
  <c r="L411" i="17"/>
  <c r="AG410" i="17"/>
  <c r="AE410" i="17"/>
  <c r="AD410" i="17"/>
  <c r="AC410" i="17"/>
  <c r="Y410" i="17"/>
  <c r="AJ410" i="17" s="1"/>
  <c r="X410" i="17"/>
  <c r="AI410" i="17" s="1"/>
  <c r="W410" i="17"/>
  <c r="AH410" i="17" s="1"/>
  <c r="V410" i="17"/>
  <c r="U410" i="17"/>
  <c r="AF410" i="17" s="1"/>
  <c r="T410" i="17"/>
  <c r="S410" i="17"/>
  <c r="R410" i="17"/>
  <c r="Q410" i="17"/>
  <c r="AB410" i="17" s="1"/>
  <c r="P410" i="17"/>
  <c r="AA410" i="17" s="1"/>
  <c r="M410" i="17"/>
  <c r="AL409" i="17" s="1"/>
  <c r="L410" i="17"/>
  <c r="AJ409" i="17"/>
  <c r="AH409" i="17"/>
  <c r="AG409" i="17"/>
  <c r="AF409" i="17"/>
  <c r="AB409" i="17"/>
  <c r="AA409" i="17"/>
  <c r="Y409" i="17"/>
  <c r="X409" i="17"/>
  <c r="AI409" i="17" s="1"/>
  <c r="W409" i="17"/>
  <c r="V409" i="17"/>
  <c r="U409" i="17"/>
  <c r="T409" i="17"/>
  <c r="AE409" i="17" s="1"/>
  <c r="S409" i="17"/>
  <c r="AD409" i="17" s="1"/>
  <c r="R409" i="17"/>
  <c r="AC409" i="17" s="1"/>
  <c r="Q409" i="17"/>
  <c r="P409" i="17"/>
  <c r="M409" i="17"/>
  <c r="AL408" i="17" s="1"/>
  <c r="L409" i="17"/>
  <c r="AL407" i="17"/>
  <c r="AJ408" i="17"/>
  <c r="AI408" i="17"/>
  <c r="AE408" i="17"/>
  <c r="AD408" i="17"/>
  <c r="AC408" i="17"/>
  <c r="AB408" i="17"/>
  <c r="AA408" i="17"/>
  <c r="Y408" i="17"/>
  <c r="X408" i="17"/>
  <c r="W408" i="17"/>
  <c r="AH408" i="17" s="1"/>
  <c r="V408" i="17"/>
  <c r="AG408" i="17" s="1"/>
  <c r="U408" i="17"/>
  <c r="AF408" i="17" s="1"/>
  <c r="T408" i="17"/>
  <c r="S408" i="17"/>
  <c r="R408" i="17"/>
  <c r="Q408" i="17"/>
  <c r="P408" i="17"/>
  <c r="M408" i="17"/>
  <c r="L408" i="17"/>
  <c r="AL406" i="17"/>
  <c r="AH407" i="17"/>
  <c r="AF407" i="17"/>
  <c r="AE407" i="17"/>
  <c r="AD407" i="17"/>
  <c r="Y407" i="17"/>
  <c r="AJ407" i="17" s="1"/>
  <c r="X407" i="17"/>
  <c r="AI407" i="17" s="1"/>
  <c r="W407" i="17"/>
  <c r="V407" i="17"/>
  <c r="AG407" i="17" s="1"/>
  <c r="U407" i="17"/>
  <c r="T407" i="17"/>
  <c r="S407" i="17"/>
  <c r="R407" i="17"/>
  <c r="AC407" i="17" s="1"/>
  <c r="Q407" i="17"/>
  <c r="AB407" i="17" s="1"/>
  <c r="P407" i="17"/>
  <c r="AA407" i="17" s="1"/>
  <c r="M407" i="17"/>
  <c r="L407" i="17"/>
  <c r="AL405" i="17"/>
  <c r="AJ406" i="17"/>
  <c r="AI406" i="17"/>
  <c r="AH406" i="17"/>
  <c r="AG406" i="17"/>
  <c r="AC406" i="17"/>
  <c r="AB406" i="17"/>
  <c r="AA406" i="17"/>
  <c r="Y406" i="17"/>
  <c r="X406" i="17"/>
  <c r="W406" i="17"/>
  <c r="V406" i="17"/>
  <c r="U406" i="17"/>
  <c r="AF406" i="17" s="1"/>
  <c r="T406" i="17"/>
  <c r="AE406" i="17" s="1"/>
  <c r="S406" i="17"/>
  <c r="AD406" i="17" s="1"/>
  <c r="R406" i="17"/>
  <c r="Q406" i="17"/>
  <c r="P406" i="17"/>
  <c r="M406" i="17"/>
  <c r="L406" i="17"/>
  <c r="AL404" i="17"/>
  <c r="AJ405" i="17"/>
  <c r="AF405" i="17"/>
  <c r="AD405" i="17"/>
  <c r="AC405" i="17"/>
  <c r="AB405" i="17"/>
  <c r="Y405" i="17"/>
  <c r="X405" i="17"/>
  <c r="AI405" i="17" s="1"/>
  <c r="W405" i="17"/>
  <c r="AH405" i="17" s="1"/>
  <c r="V405" i="17"/>
  <c r="AG405" i="17" s="1"/>
  <c r="U405" i="17"/>
  <c r="T405" i="17"/>
  <c r="AE405" i="17" s="1"/>
  <c r="S405" i="17"/>
  <c r="R405" i="17"/>
  <c r="Q405" i="17"/>
  <c r="P405" i="17"/>
  <c r="AA405" i="17" s="1"/>
  <c r="M405" i="17"/>
  <c r="L405" i="17"/>
  <c r="AI404" i="17"/>
  <c r="AG404" i="17"/>
  <c r="AF404" i="17"/>
  <c r="AE404" i="17"/>
  <c r="AA404" i="17"/>
  <c r="Y404" i="17"/>
  <c r="AJ404" i="17" s="1"/>
  <c r="X404" i="17"/>
  <c r="W404" i="17"/>
  <c r="AH404" i="17" s="1"/>
  <c r="V404" i="17"/>
  <c r="U404" i="17"/>
  <c r="T404" i="17"/>
  <c r="S404" i="17"/>
  <c r="AD404" i="17" s="1"/>
  <c r="R404" i="17"/>
  <c r="AC404" i="17" s="1"/>
  <c r="Q404" i="17"/>
  <c r="AB404" i="17" s="1"/>
  <c r="P404" i="17"/>
  <c r="M404" i="17"/>
  <c r="AL403" i="17" s="1"/>
  <c r="L404" i="17"/>
  <c r="AL402" i="17"/>
  <c r="AJ403" i="17"/>
  <c r="AI403" i="17"/>
  <c r="AH403" i="17"/>
  <c r="AD403" i="17"/>
  <c r="AC403" i="17"/>
  <c r="AB403" i="17"/>
  <c r="AA403" i="17"/>
  <c r="Y403" i="17"/>
  <c r="X403" i="17"/>
  <c r="W403" i="17"/>
  <c r="V403" i="17"/>
  <c r="AG403" i="17" s="1"/>
  <c r="U403" i="17"/>
  <c r="AF403" i="17" s="1"/>
  <c r="T403" i="17"/>
  <c r="AE403" i="17" s="1"/>
  <c r="S403" i="17"/>
  <c r="R403" i="17"/>
  <c r="Q403" i="17"/>
  <c r="P403" i="17"/>
  <c r="M403" i="17"/>
  <c r="L403" i="17"/>
  <c r="AG402" i="17"/>
  <c r="AE402" i="17"/>
  <c r="AD402" i="17"/>
  <c r="AC402" i="17"/>
  <c r="Y402" i="17"/>
  <c r="AJ402" i="17" s="1"/>
  <c r="X402" i="17"/>
  <c r="AI402" i="17" s="1"/>
  <c r="W402" i="17"/>
  <c r="AH402" i="17" s="1"/>
  <c r="V402" i="17"/>
  <c r="U402" i="17"/>
  <c r="AF402" i="17" s="1"/>
  <c r="T402" i="17"/>
  <c r="S402" i="17"/>
  <c r="R402" i="17"/>
  <c r="Q402" i="17"/>
  <c r="AB402" i="17" s="1"/>
  <c r="P402" i="17"/>
  <c r="AA402" i="17" s="1"/>
  <c r="M402" i="17"/>
  <c r="AL401" i="17" s="1"/>
  <c r="L402" i="17"/>
  <c r="AJ401" i="17"/>
  <c r="AH401" i="17"/>
  <c r="AG401" i="17"/>
  <c r="AF401" i="17"/>
  <c r="AB401" i="17"/>
  <c r="AA401" i="17"/>
  <c r="Y401" i="17"/>
  <c r="X401" i="17"/>
  <c r="AI401" i="17" s="1"/>
  <c r="W401" i="17"/>
  <c r="V401" i="17"/>
  <c r="U401" i="17"/>
  <c r="T401" i="17"/>
  <c r="AE401" i="17" s="1"/>
  <c r="S401" i="17"/>
  <c r="AD401" i="17" s="1"/>
  <c r="R401" i="17"/>
  <c r="AC401" i="17" s="1"/>
  <c r="Q401" i="17"/>
  <c r="P401" i="17"/>
  <c r="M401" i="17"/>
  <c r="AL400" i="17" s="1"/>
  <c r="L401" i="17"/>
  <c r="AL399" i="17"/>
  <c r="AJ400" i="17"/>
  <c r="AI400" i="17"/>
  <c r="AE400" i="17"/>
  <c r="AC400" i="17"/>
  <c r="AB400" i="17"/>
  <c r="AA400" i="17"/>
  <c r="Y400" i="17"/>
  <c r="X400" i="17"/>
  <c r="W400" i="17"/>
  <c r="AH400" i="17" s="1"/>
  <c r="V400" i="17"/>
  <c r="AG400" i="17" s="1"/>
  <c r="U400" i="17"/>
  <c r="AF400" i="17" s="1"/>
  <c r="T400" i="17"/>
  <c r="S400" i="17"/>
  <c r="AD400" i="17" s="1"/>
  <c r="R400" i="17"/>
  <c r="Q400" i="17"/>
  <c r="P400" i="17"/>
  <c r="M400" i="17"/>
  <c r="L400" i="17"/>
  <c r="AL398" i="17"/>
  <c r="AH399" i="17"/>
  <c r="AF399" i="17"/>
  <c r="AE399" i="17"/>
  <c r="AD399" i="17"/>
  <c r="Y399" i="17"/>
  <c r="AJ399" i="17" s="1"/>
  <c r="X399" i="17"/>
  <c r="AI399" i="17" s="1"/>
  <c r="W399" i="17"/>
  <c r="V399" i="17"/>
  <c r="AG399" i="17" s="1"/>
  <c r="U399" i="17"/>
  <c r="T399" i="17"/>
  <c r="S399" i="17"/>
  <c r="R399" i="17"/>
  <c r="AC399" i="17" s="1"/>
  <c r="Q399" i="17"/>
  <c r="AB399" i="17" s="1"/>
  <c r="P399" i="17"/>
  <c r="AA399" i="17" s="1"/>
  <c r="M399" i="17"/>
  <c r="L399" i="17"/>
  <c r="AL397" i="17"/>
  <c r="AH398" i="17"/>
  <c r="AG398" i="17"/>
  <c r="AC398" i="17"/>
  <c r="Y398" i="17"/>
  <c r="AJ398" i="17" s="1"/>
  <c r="X398" i="17"/>
  <c r="AI398" i="17" s="1"/>
  <c r="W398" i="17"/>
  <c r="V398" i="17"/>
  <c r="U398" i="17"/>
  <c r="AF398" i="17" s="1"/>
  <c r="T398" i="17"/>
  <c r="AE398" i="17" s="1"/>
  <c r="S398" i="17"/>
  <c r="AD398" i="17" s="1"/>
  <c r="R398" i="17"/>
  <c r="Q398" i="17"/>
  <c r="AB398" i="17" s="1"/>
  <c r="P398" i="17"/>
  <c r="AA398" i="17" s="1"/>
  <c r="M398" i="17"/>
  <c r="L398" i="17"/>
  <c r="AJ397" i="17"/>
  <c r="AI397" i="17"/>
  <c r="AF397" i="17"/>
  <c r="AD397" i="17"/>
  <c r="AC397" i="17"/>
  <c r="AB397" i="17"/>
  <c r="Y397" i="17"/>
  <c r="X397" i="17"/>
  <c r="W397" i="17"/>
  <c r="AH397" i="17" s="1"/>
  <c r="V397" i="17"/>
  <c r="AG397" i="17" s="1"/>
  <c r="U397" i="17"/>
  <c r="T397" i="17"/>
  <c r="AE397" i="17" s="1"/>
  <c r="S397" i="17"/>
  <c r="R397" i="17"/>
  <c r="Q397" i="17"/>
  <c r="P397" i="17"/>
  <c r="AA397" i="17" s="1"/>
  <c r="M397" i="17"/>
  <c r="AL396" i="17" s="1"/>
  <c r="L397" i="17"/>
  <c r="AL395" i="17"/>
  <c r="AI396" i="17"/>
  <c r="AH396" i="17"/>
  <c r="AF396" i="17"/>
  <c r="AE396" i="17"/>
  <c r="AD396" i="17"/>
  <c r="AA396" i="17"/>
  <c r="Y396" i="17"/>
  <c r="AJ396" i="17" s="1"/>
  <c r="X396" i="17"/>
  <c r="W396" i="17"/>
  <c r="V396" i="17"/>
  <c r="AG396" i="17" s="1"/>
  <c r="U396" i="17"/>
  <c r="T396" i="17"/>
  <c r="S396" i="17"/>
  <c r="R396" i="17"/>
  <c r="AC396" i="17" s="1"/>
  <c r="Q396" i="17"/>
  <c r="AB396" i="17" s="1"/>
  <c r="P396" i="17"/>
  <c r="M396" i="17"/>
  <c r="L396" i="17"/>
  <c r="AJ395" i="17"/>
  <c r="AI395" i="17"/>
  <c r="AG395" i="17"/>
  <c r="AE395" i="17"/>
  <c r="AD395" i="17"/>
  <c r="AB395" i="17"/>
  <c r="AA395" i="17"/>
  <c r="Y395" i="17"/>
  <c r="X395" i="17"/>
  <c r="W395" i="17"/>
  <c r="AH395" i="17" s="1"/>
  <c r="V395" i="17"/>
  <c r="U395" i="17"/>
  <c r="AF395" i="17" s="1"/>
  <c r="T395" i="17"/>
  <c r="S395" i="17"/>
  <c r="R395" i="17"/>
  <c r="AC395" i="17" s="1"/>
  <c r="Q395" i="17"/>
  <c r="P395" i="17"/>
  <c r="M395" i="17"/>
  <c r="AL394" i="17" s="1"/>
  <c r="L395" i="17"/>
  <c r="AJ394" i="17"/>
  <c r="AG394" i="17"/>
  <c r="AF394" i="17"/>
  <c r="AD394" i="17"/>
  <c r="AB394" i="17"/>
  <c r="Y394" i="17"/>
  <c r="X394" i="17"/>
  <c r="AI394" i="17" s="1"/>
  <c r="W394" i="17"/>
  <c r="AH394" i="17" s="1"/>
  <c r="V394" i="17"/>
  <c r="U394" i="17"/>
  <c r="T394" i="17"/>
  <c r="AE394" i="17" s="1"/>
  <c r="S394" i="17"/>
  <c r="R394" i="17"/>
  <c r="AC394" i="17" s="1"/>
  <c r="Q394" i="17"/>
  <c r="P394" i="17"/>
  <c r="AA394" i="17" s="1"/>
  <c r="M394" i="17"/>
  <c r="AL393" i="17" s="1"/>
  <c r="L394" i="17"/>
  <c r="AJ393" i="17"/>
  <c r="AH393" i="17"/>
  <c r="AG393" i="17"/>
  <c r="AC393" i="17"/>
  <c r="AB393" i="17"/>
  <c r="Y393" i="17"/>
  <c r="X393" i="17"/>
  <c r="AI393" i="17" s="1"/>
  <c r="W393" i="17"/>
  <c r="V393" i="17"/>
  <c r="U393" i="17"/>
  <c r="AF393" i="17" s="1"/>
  <c r="T393" i="17"/>
  <c r="AE393" i="17" s="1"/>
  <c r="S393" i="17"/>
  <c r="AD393" i="17" s="1"/>
  <c r="R393" i="17"/>
  <c r="Q393" i="17"/>
  <c r="P393" i="17"/>
  <c r="AA393" i="17" s="1"/>
  <c r="M393" i="17"/>
  <c r="AL392" i="17" s="1"/>
  <c r="L393" i="17"/>
  <c r="AL391" i="17"/>
  <c r="AJ392" i="17"/>
  <c r="AI392" i="17"/>
  <c r="AE392" i="17"/>
  <c r="AD392" i="17"/>
  <c r="AB392" i="17"/>
  <c r="AA392" i="17"/>
  <c r="Y392" i="17"/>
  <c r="X392" i="17"/>
  <c r="W392" i="17"/>
  <c r="AH392" i="17" s="1"/>
  <c r="V392" i="17"/>
  <c r="AG392" i="17" s="1"/>
  <c r="U392" i="17"/>
  <c r="AF392" i="17" s="1"/>
  <c r="T392" i="17"/>
  <c r="S392" i="17"/>
  <c r="R392" i="17"/>
  <c r="AC392" i="17" s="1"/>
  <c r="Q392" i="17"/>
  <c r="P392" i="17"/>
  <c r="M392" i="17"/>
  <c r="L392" i="17"/>
  <c r="AL390" i="17"/>
  <c r="AG391" i="17"/>
  <c r="AF391" i="17"/>
  <c r="AC391" i="17"/>
  <c r="AB391" i="17"/>
  <c r="Y391" i="17"/>
  <c r="AJ391" i="17" s="1"/>
  <c r="X391" i="17"/>
  <c r="AI391" i="17" s="1"/>
  <c r="W391" i="17"/>
  <c r="AH391" i="17" s="1"/>
  <c r="V391" i="17"/>
  <c r="U391" i="17"/>
  <c r="T391" i="17"/>
  <c r="AE391" i="17" s="1"/>
  <c r="S391" i="17"/>
  <c r="AD391" i="17" s="1"/>
  <c r="R391" i="17"/>
  <c r="Q391" i="17"/>
  <c r="P391" i="17"/>
  <c r="AA391" i="17" s="1"/>
  <c r="M391" i="17"/>
  <c r="L391" i="17"/>
  <c r="AJ390" i="17"/>
  <c r="AI390" i="17"/>
  <c r="AF390" i="17"/>
  <c r="AE390" i="17"/>
  <c r="AB390" i="17"/>
  <c r="AA390" i="17"/>
  <c r="Y390" i="17"/>
  <c r="X390" i="17"/>
  <c r="W390" i="17"/>
  <c r="AH390" i="17" s="1"/>
  <c r="V390" i="17"/>
  <c r="AG390" i="17" s="1"/>
  <c r="U390" i="17"/>
  <c r="T390" i="17"/>
  <c r="S390" i="17"/>
  <c r="AD390" i="17" s="1"/>
  <c r="R390" i="17"/>
  <c r="AC390" i="17" s="1"/>
  <c r="Q390" i="17"/>
  <c r="P390" i="17"/>
  <c r="M390" i="17"/>
  <c r="AL389" i="17" s="1"/>
  <c r="L390" i="17"/>
  <c r="AL388" i="17"/>
  <c r="AI389" i="17"/>
  <c r="AH389" i="17"/>
  <c r="AE389" i="17"/>
  <c r="AD389" i="17"/>
  <c r="AA389" i="17"/>
  <c r="Y389" i="17"/>
  <c r="AJ389" i="17" s="1"/>
  <c r="X389" i="17"/>
  <c r="W389" i="17"/>
  <c r="V389" i="17"/>
  <c r="AG389" i="17" s="1"/>
  <c r="U389" i="17"/>
  <c r="AF389" i="17" s="1"/>
  <c r="T389" i="17"/>
  <c r="S389" i="17"/>
  <c r="R389" i="17"/>
  <c r="AC389" i="17" s="1"/>
  <c r="Q389" i="17"/>
  <c r="AB389" i="17" s="1"/>
  <c r="P389" i="17"/>
  <c r="M389" i="17"/>
  <c r="L389" i="17"/>
  <c r="AL387" i="17"/>
  <c r="AH388" i="17"/>
  <c r="AG388" i="17"/>
  <c r="AD388" i="17"/>
  <c r="AC388" i="17"/>
  <c r="Y388" i="17"/>
  <c r="AJ388" i="17" s="1"/>
  <c r="X388" i="17"/>
  <c r="AI388" i="17" s="1"/>
  <c r="W388" i="17"/>
  <c r="V388" i="17"/>
  <c r="U388" i="17"/>
  <c r="AF388" i="17" s="1"/>
  <c r="T388" i="17"/>
  <c r="AE388" i="17" s="1"/>
  <c r="S388" i="17"/>
  <c r="R388" i="17"/>
  <c r="Q388" i="17"/>
  <c r="AB388" i="17" s="1"/>
  <c r="P388" i="17"/>
  <c r="AA388" i="17" s="1"/>
  <c r="M388" i="17"/>
  <c r="L388" i="17"/>
  <c r="AJ387" i="17"/>
  <c r="AG387" i="17"/>
  <c r="AF387" i="17"/>
  <c r="AC387" i="17"/>
  <c r="AB387" i="17"/>
  <c r="Y387" i="17"/>
  <c r="X387" i="17"/>
  <c r="AI387" i="17" s="1"/>
  <c r="W387" i="17"/>
  <c r="AH387" i="17" s="1"/>
  <c r="V387" i="17"/>
  <c r="U387" i="17"/>
  <c r="T387" i="17"/>
  <c r="AE387" i="17" s="1"/>
  <c r="S387" i="17"/>
  <c r="AD387" i="17" s="1"/>
  <c r="R387" i="17"/>
  <c r="Q387" i="17"/>
  <c r="P387" i="17"/>
  <c r="AA387" i="17" s="1"/>
  <c r="M387" i="17"/>
  <c r="AL386" i="17" s="1"/>
  <c r="L387" i="17"/>
  <c r="AJ386" i="17"/>
  <c r="AI386" i="17"/>
  <c r="AF386" i="17"/>
  <c r="AE386" i="17"/>
  <c r="AB386" i="17"/>
  <c r="AA386" i="17"/>
  <c r="Y386" i="17"/>
  <c r="X386" i="17"/>
  <c r="W386" i="17"/>
  <c r="AH386" i="17" s="1"/>
  <c r="V386" i="17"/>
  <c r="AG386" i="17" s="1"/>
  <c r="U386" i="17"/>
  <c r="T386" i="17"/>
  <c r="S386" i="17"/>
  <c r="AD386" i="17" s="1"/>
  <c r="R386" i="17"/>
  <c r="AC386" i="17" s="1"/>
  <c r="Q386" i="17"/>
  <c r="P386" i="17"/>
  <c r="M386" i="17"/>
  <c r="AL385" i="17" s="1"/>
  <c r="L386" i="17"/>
  <c r="AI385" i="17"/>
  <c r="AH385" i="17"/>
  <c r="AE385" i="17"/>
  <c r="AD385" i="17"/>
  <c r="AA385" i="17"/>
  <c r="Y385" i="17"/>
  <c r="AJ385" i="17" s="1"/>
  <c r="X385" i="17"/>
  <c r="W385" i="17"/>
  <c r="V385" i="17"/>
  <c r="AG385" i="17" s="1"/>
  <c r="U385" i="17"/>
  <c r="AF385" i="17" s="1"/>
  <c r="T385" i="17"/>
  <c r="S385" i="17"/>
  <c r="R385" i="17"/>
  <c r="AC385" i="17" s="1"/>
  <c r="Q385" i="17"/>
  <c r="AB385" i="17" s="1"/>
  <c r="P385" i="17"/>
  <c r="M385" i="17"/>
  <c r="AL384" i="17" s="1"/>
  <c r="L385" i="17"/>
  <c r="AL383" i="17"/>
  <c r="AH384" i="17"/>
  <c r="AG384" i="17"/>
  <c r="AD384" i="17"/>
  <c r="AC384" i="17"/>
  <c r="Y384" i="17"/>
  <c r="AJ384" i="17" s="1"/>
  <c r="X384" i="17"/>
  <c r="AI384" i="17" s="1"/>
  <c r="W384" i="17"/>
  <c r="V384" i="17"/>
  <c r="U384" i="17"/>
  <c r="AF384" i="17" s="1"/>
  <c r="T384" i="17"/>
  <c r="AE384" i="17" s="1"/>
  <c r="S384" i="17"/>
  <c r="R384" i="17"/>
  <c r="Q384" i="17"/>
  <c r="AB384" i="17" s="1"/>
  <c r="P384" i="17"/>
  <c r="AA384" i="17" s="1"/>
  <c r="M384" i="17"/>
  <c r="L384" i="17"/>
  <c r="AJ383" i="17"/>
  <c r="AG383" i="17"/>
  <c r="AF383" i="17"/>
  <c r="AC383" i="17"/>
  <c r="AB383" i="17"/>
  <c r="Y383" i="17"/>
  <c r="X383" i="17"/>
  <c r="AI383" i="17" s="1"/>
  <c r="W383" i="17"/>
  <c r="AH383" i="17" s="1"/>
  <c r="V383" i="17"/>
  <c r="U383" i="17"/>
  <c r="T383" i="17"/>
  <c r="AE383" i="17" s="1"/>
  <c r="S383" i="17"/>
  <c r="AD383" i="17" s="1"/>
  <c r="R383" i="17"/>
  <c r="Q383" i="17"/>
  <c r="P383" i="17"/>
  <c r="AA383" i="17" s="1"/>
  <c r="M383" i="17"/>
  <c r="AL382" i="17" s="1"/>
  <c r="L383" i="17"/>
  <c r="AJ382" i="17"/>
  <c r="AI382" i="17"/>
  <c r="AF382" i="17"/>
  <c r="AE382" i="17"/>
  <c r="AB382" i="17"/>
  <c r="AA382" i="17"/>
  <c r="Y382" i="17"/>
  <c r="X382" i="17"/>
  <c r="W382" i="17"/>
  <c r="AH382" i="17" s="1"/>
  <c r="V382" i="17"/>
  <c r="AG382" i="17" s="1"/>
  <c r="U382" i="17"/>
  <c r="T382" i="17"/>
  <c r="S382" i="17"/>
  <c r="AD382" i="17" s="1"/>
  <c r="R382" i="17"/>
  <c r="AC382" i="17" s="1"/>
  <c r="Q382" i="17"/>
  <c r="P382" i="17"/>
  <c r="M382" i="17"/>
  <c r="AL381" i="17" s="1"/>
  <c r="L382" i="17"/>
  <c r="AL380" i="17"/>
  <c r="AI381" i="17"/>
  <c r="AH381" i="17"/>
  <c r="AE381" i="17"/>
  <c r="AD381" i="17"/>
  <c r="AA381" i="17"/>
  <c r="Y381" i="17"/>
  <c r="AJ381" i="17" s="1"/>
  <c r="X381" i="17"/>
  <c r="W381" i="17"/>
  <c r="V381" i="17"/>
  <c r="AG381" i="17" s="1"/>
  <c r="U381" i="17"/>
  <c r="AF381" i="17" s="1"/>
  <c r="T381" i="17"/>
  <c r="S381" i="17"/>
  <c r="R381" i="17"/>
  <c r="AC381" i="17" s="1"/>
  <c r="Q381" i="17"/>
  <c r="AB381" i="17" s="1"/>
  <c r="P381" i="17"/>
  <c r="M381" i="17"/>
  <c r="L381" i="17"/>
  <c r="AL379" i="17"/>
  <c r="AH380" i="17"/>
  <c r="AG380" i="17"/>
  <c r="AD380" i="17"/>
  <c r="AC380" i="17"/>
  <c r="Y380" i="17"/>
  <c r="AJ380" i="17" s="1"/>
  <c r="X380" i="17"/>
  <c r="AI380" i="17" s="1"/>
  <c r="W380" i="17"/>
  <c r="V380" i="17"/>
  <c r="U380" i="17"/>
  <c r="AF380" i="17" s="1"/>
  <c r="T380" i="17"/>
  <c r="AE380" i="17" s="1"/>
  <c r="S380" i="17"/>
  <c r="R380" i="17"/>
  <c r="Q380" i="17"/>
  <c r="AB380" i="17" s="1"/>
  <c r="P380" i="17"/>
  <c r="AA380" i="17" s="1"/>
  <c r="M380" i="17"/>
  <c r="L380" i="17"/>
  <c r="AJ379" i="17"/>
  <c r="AG379" i="17"/>
  <c r="AF379" i="17"/>
  <c r="AC379" i="17"/>
  <c r="AB379" i="17"/>
  <c r="Y379" i="17"/>
  <c r="X379" i="17"/>
  <c r="AI379" i="17" s="1"/>
  <c r="W379" i="17"/>
  <c r="AH379" i="17" s="1"/>
  <c r="V379" i="17"/>
  <c r="U379" i="17"/>
  <c r="T379" i="17"/>
  <c r="AE379" i="17" s="1"/>
  <c r="S379" i="17"/>
  <c r="AD379" i="17" s="1"/>
  <c r="R379" i="17"/>
  <c r="Q379" i="17"/>
  <c r="P379" i="17"/>
  <c r="AA379" i="17" s="1"/>
  <c r="M379" i="17"/>
  <c r="AL378" i="17" s="1"/>
  <c r="L379" i="17"/>
  <c r="AJ378" i="17"/>
  <c r="AI378" i="17"/>
  <c r="AF378" i="17"/>
  <c r="AE378" i="17"/>
  <c r="AB378" i="17"/>
  <c r="AA378" i="17"/>
  <c r="Y378" i="17"/>
  <c r="X378" i="17"/>
  <c r="W378" i="17"/>
  <c r="AH378" i="17" s="1"/>
  <c r="V378" i="17"/>
  <c r="AG378" i="17" s="1"/>
  <c r="U378" i="17"/>
  <c r="T378" i="17"/>
  <c r="S378" i="17"/>
  <c r="AD378" i="17" s="1"/>
  <c r="R378" i="17"/>
  <c r="AC378" i="17" s="1"/>
  <c r="Q378" i="17"/>
  <c r="P378" i="17"/>
  <c r="M378" i="17"/>
  <c r="AL377" i="17" s="1"/>
  <c r="L378" i="17"/>
  <c r="AI377" i="17"/>
  <c r="AH377" i="17"/>
  <c r="AE377" i="17"/>
  <c r="AD377" i="17"/>
  <c r="AA377" i="17"/>
  <c r="Y377" i="17"/>
  <c r="AJ377" i="17" s="1"/>
  <c r="X377" i="17"/>
  <c r="W377" i="17"/>
  <c r="V377" i="17"/>
  <c r="AG377" i="17" s="1"/>
  <c r="U377" i="17"/>
  <c r="AF377" i="17" s="1"/>
  <c r="T377" i="17"/>
  <c r="S377" i="17"/>
  <c r="R377" i="17"/>
  <c r="AC377" i="17" s="1"/>
  <c r="Q377" i="17"/>
  <c r="AB377" i="17" s="1"/>
  <c r="P377" i="17"/>
  <c r="M377" i="17"/>
  <c r="AL376" i="17" s="1"/>
  <c r="L377" i="17"/>
  <c r="AL375" i="17"/>
  <c r="AH376" i="17"/>
  <c r="AG376" i="17"/>
  <c r="AD376" i="17"/>
  <c r="AC376" i="17"/>
  <c r="Y376" i="17"/>
  <c r="AJ376" i="17" s="1"/>
  <c r="X376" i="17"/>
  <c r="AI376" i="17" s="1"/>
  <c r="W376" i="17"/>
  <c r="V376" i="17"/>
  <c r="U376" i="17"/>
  <c r="AF376" i="17" s="1"/>
  <c r="T376" i="17"/>
  <c r="AE376" i="17" s="1"/>
  <c r="S376" i="17"/>
  <c r="R376" i="17"/>
  <c r="Q376" i="17"/>
  <c r="AB376" i="17" s="1"/>
  <c r="P376" i="17"/>
  <c r="AA376" i="17" s="1"/>
  <c r="M376" i="17"/>
  <c r="L376" i="17"/>
  <c r="AJ375" i="17"/>
  <c r="AG375" i="17"/>
  <c r="AF375" i="17"/>
  <c r="AC375" i="17"/>
  <c r="AB375" i="17"/>
  <c r="Y375" i="17"/>
  <c r="X375" i="17"/>
  <c r="AI375" i="17" s="1"/>
  <c r="W375" i="17"/>
  <c r="AH375" i="17" s="1"/>
  <c r="V375" i="17"/>
  <c r="U375" i="17"/>
  <c r="T375" i="17"/>
  <c r="AE375" i="17" s="1"/>
  <c r="S375" i="17"/>
  <c r="AD375" i="17" s="1"/>
  <c r="R375" i="17"/>
  <c r="Q375" i="17"/>
  <c r="P375" i="17"/>
  <c r="AA375" i="17" s="1"/>
  <c r="M375" i="17"/>
  <c r="AL374" i="17" s="1"/>
  <c r="L375" i="17"/>
  <c r="AJ374" i="17"/>
  <c r="AI374" i="17"/>
  <c r="AF374" i="17"/>
  <c r="AE374" i="17"/>
  <c r="AB374" i="17"/>
  <c r="AA374" i="17"/>
  <c r="Y374" i="17"/>
  <c r="X374" i="17"/>
  <c r="W374" i="17"/>
  <c r="AH374" i="17" s="1"/>
  <c r="V374" i="17"/>
  <c r="AG374" i="17" s="1"/>
  <c r="U374" i="17"/>
  <c r="T374" i="17"/>
  <c r="S374" i="17"/>
  <c r="AD374" i="17" s="1"/>
  <c r="R374" i="17"/>
  <c r="AC374" i="17" s="1"/>
  <c r="Q374" i="17"/>
  <c r="P374" i="17"/>
  <c r="M374" i="17"/>
  <c r="AL373" i="17" s="1"/>
  <c r="L374" i="17"/>
  <c r="AL372" i="17"/>
  <c r="AI373" i="17"/>
  <c r="AH373" i="17"/>
  <c r="AE373" i="17"/>
  <c r="AD373" i="17"/>
  <c r="AA373" i="17"/>
  <c r="Y373" i="17"/>
  <c r="AJ373" i="17" s="1"/>
  <c r="X373" i="17"/>
  <c r="W373" i="17"/>
  <c r="V373" i="17"/>
  <c r="AG373" i="17" s="1"/>
  <c r="U373" i="17"/>
  <c r="AF373" i="17" s="1"/>
  <c r="T373" i="17"/>
  <c r="S373" i="17"/>
  <c r="R373" i="17"/>
  <c r="AC373" i="17" s="1"/>
  <c r="Q373" i="17"/>
  <c r="AB373" i="17" s="1"/>
  <c r="P373" i="17"/>
  <c r="M373" i="17"/>
  <c r="L373" i="17"/>
  <c r="AL371" i="17"/>
  <c r="AH372" i="17"/>
  <c r="AG372" i="17"/>
  <c r="AD372" i="17"/>
  <c r="AC372" i="17"/>
  <c r="Y372" i="17"/>
  <c r="AJ372" i="17" s="1"/>
  <c r="X372" i="17"/>
  <c r="AI372" i="17" s="1"/>
  <c r="W372" i="17"/>
  <c r="V372" i="17"/>
  <c r="U372" i="17"/>
  <c r="AF372" i="17" s="1"/>
  <c r="T372" i="17"/>
  <c r="AE372" i="17" s="1"/>
  <c r="S372" i="17"/>
  <c r="R372" i="17"/>
  <c r="Q372" i="17"/>
  <c r="AB372" i="17" s="1"/>
  <c r="P372" i="17"/>
  <c r="AA372" i="17" s="1"/>
  <c r="M372" i="17"/>
  <c r="L372" i="17"/>
  <c r="AJ371" i="17"/>
  <c r="AG371" i="17"/>
  <c r="AF371" i="17"/>
  <c r="AC371" i="17"/>
  <c r="AB371" i="17"/>
  <c r="Y371" i="17"/>
  <c r="X371" i="17"/>
  <c r="AI371" i="17" s="1"/>
  <c r="W371" i="17"/>
  <c r="AH371" i="17" s="1"/>
  <c r="V371" i="17"/>
  <c r="U371" i="17"/>
  <c r="T371" i="17"/>
  <c r="AE371" i="17" s="1"/>
  <c r="S371" i="17"/>
  <c r="AD371" i="17" s="1"/>
  <c r="R371" i="17"/>
  <c r="Q371" i="17"/>
  <c r="P371" i="17"/>
  <c r="AA371" i="17" s="1"/>
  <c r="M371" i="17"/>
  <c r="AL370" i="17" s="1"/>
  <c r="L371" i="17"/>
  <c r="AJ370" i="17"/>
  <c r="AI370" i="17"/>
  <c r="AF370" i="17"/>
  <c r="AE370" i="17"/>
  <c r="AB370" i="17"/>
  <c r="AA370" i="17"/>
  <c r="Y370" i="17"/>
  <c r="X370" i="17"/>
  <c r="W370" i="17"/>
  <c r="AH370" i="17" s="1"/>
  <c r="V370" i="17"/>
  <c r="AG370" i="17" s="1"/>
  <c r="U370" i="17"/>
  <c r="T370" i="17"/>
  <c r="S370" i="17"/>
  <c r="AD370" i="17" s="1"/>
  <c r="R370" i="17"/>
  <c r="AC370" i="17" s="1"/>
  <c r="Q370" i="17"/>
  <c r="P370" i="17"/>
  <c r="M370" i="17"/>
  <c r="AL369" i="17" s="1"/>
  <c r="L370" i="17"/>
  <c r="AI369" i="17"/>
  <c r="AH369" i="17"/>
  <c r="AE369" i="17"/>
  <c r="AD369" i="17"/>
  <c r="AA369" i="17"/>
  <c r="Y369" i="17"/>
  <c r="AJ369" i="17" s="1"/>
  <c r="X369" i="17"/>
  <c r="W369" i="17"/>
  <c r="V369" i="17"/>
  <c r="AG369" i="17" s="1"/>
  <c r="U369" i="17"/>
  <c r="AF369" i="17" s="1"/>
  <c r="T369" i="17"/>
  <c r="S369" i="17"/>
  <c r="R369" i="17"/>
  <c r="AC369" i="17" s="1"/>
  <c r="Q369" i="17"/>
  <c r="AB369" i="17" s="1"/>
  <c r="P369" i="17"/>
  <c r="M369" i="17"/>
  <c r="AL368" i="17" s="1"/>
  <c r="L369" i="17"/>
  <c r="AL367" i="17"/>
  <c r="AI368" i="17"/>
  <c r="AH368" i="17"/>
  <c r="AG368" i="17"/>
  <c r="AD368" i="17"/>
  <c r="AC368" i="17"/>
  <c r="Y368" i="17"/>
  <c r="AJ368" i="17" s="1"/>
  <c r="X368" i="17"/>
  <c r="W368" i="17"/>
  <c r="V368" i="17"/>
  <c r="U368" i="17"/>
  <c r="AF368" i="17" s="1"/>
  <c r="T368" i="17"/>
  <c r="AE368" i="17" s="1"/>
  <c r="S368" i="17"/>
  <c r="R368" i="17"/>
  <c r="Q368" i="17"/>
  <c r="AB368" i="17" s="1"/>
  <c r="P368" i="17"/>
  <c r="AA368" i="17" s="1"/>
  <c r="M368" i="17"/>
  <c r="L368" i="17"/>
  <c r="AJ367" i="17"/>
  <c r="AG367" i="17"/>
  <c r="AF367" i="17"/>
  <c r="AD367" i="17"/>
  <c r="AC367" i="17"/>
  <c r="AB367" i="17"/>
  <c r="Y367" i="17"/>
  <c r="X367" i="17"/>
  <c r="AI367" i="17" s="1"/>
  <c r="W367" i="17"/>
  <c r="AH367" i="17" s="1"/>
  <c r="V367" i="17"/>
  <c r="U367" i="17"/>
  <c r="T367" i="17"/>
  <c r="AE367" i="17" s="1"/>
  <c r="S367" i="17"/>
  <c r="R367" i="17"/>
  <c r="Q367" i="17"/>
  <c r="P367" i="17"/>
  <c r="AA367" i="17" s="1"/>
  <c r="M367" i="17"/>
  <c r="AL366" i="17" s="1"/>
  <c r="L367" i="17"/>
  <c r="AJ366" i="17"/>
  <c r="AI366" i="17"/>
  <c r="AG366" i="17"/>
  <c r="AF366" i="17"/>
  <c r="AE366" i="17"/>
  <c r="AA366" i="17"/>
  <c r="Y366" i="17"/>
  <c r="X366" i="17"/>
  <c r="W366" i="17"/>
  <c r="AH366" i="17" s="1"/>
  <c r="V366" i="17"/>
  <c r="U366" i="17"/>
  <c r="T366" i="17"/>
  <c r="S366" i="17"/>
  <c r="AD366" i="17" s="1"/>
  <c r="R366" i="17"/>
  <c r="AC366" i="17" s="1"/>
  <c r="Q366" i="17"/>
  <c r="AB366" i="17" s="1"/>
  <c r="P366" i="17"/>
  <c r="M366" i="17"/>
  <c r="AL365" i="17" s="1"/>
  <c r="L366" i="17"/>
  <c r="AL364" i="17"/>
  <c r="AJ365" i="17"/>
  <c r="AI365" i="17"/>
  <c r="AH365" i="17"/>
  <c r="AD365" i="17"/>
  <c r="AB365" i="17"/>
  <c r="AA365" i="17"/>
  <c r="Y365" i="17"/>
  <c r="X365" i="17"/>
  <c r="W365" i="17"/>
  <c r="V365" i="17"/>
  <c r="AG365" i="17" s="1"/>
  <c r="U365" i="17"/>
  <c r="AF365" i="17" s="1"/>
  <c r="T365" i="17"/>
  <c r="AE365" i="17" s="1"/>
  <c r="S365" i="17"/>
  <c r="R365" i="17"/>
  <c r="AC365" i="17" s="1"/>
  <c r="Q365" i="17"/>
  <c r="P365" i="17"/>
  <c r="M365" i="17"/>
  <c r="L365" i="17"/>
  <c r="AL363" i="17"/>
  <c r="AG364" i="17"/>
  <c r="AE364" i="17"/>
  <c r="AD364" i="17"/>
  <c r="AC364" i="17"/>
  <c r="Y364" i="17"/>
  <c r="AJ364" i="17" s="1"/>
  <c r="X364" i="17"/>
  <c r="AI364" i="17" s="1"/>
  <c r="W364" i="17"/>
  <c r="AH364" i="17" s="1"/>
  <c r="V364" i="17"/>
  <c r="U364" i="17"/>
  <c r="AF364" i="17" s="1"/>
  <c r="T364" i="17"/>
  <c r="S364" i="17"/>
  <c r="R364" i="17"/>
  <c r="Q364" i="17"/>
  <c r="AB364" i="17" s="1"/>
  <c r="P364" i="17"/>
  <c r="AA364" i="17" s="1"/>
  <c r="M364" i="17"/>
  <c r="L364" i="17"/>
  <c r="AJ363" i="17"/>
  <c r="AH363" i="17"/>
  <c r="AG363" i="17"/>
  <c r="AF363" i="17"/>
  <c r="AB363" i="17"/>
  <c r="Y363" i="17"/>
  <c r="X363" i="17"/>
  <c r="AI363" i="17" s="1"/>
  <c r="W363" i="17"/>
  <c r="V363" i="17"/>
  <c r="U363" i="17"/>
  <c r="T363" i="17"/>
  <c r="AE363" i="17" s="1"/>
  <c r="S363" i="17"/>
  <c r="AD363" i="17" s="1"/>
  <c r="R363" i="17"/>
  <c r="AC363" i="17" s="1"/>
  <c r="Q363" i="17"/>
  <c r="P363" i="17"/>
  <c r="AA363" i="17" s="1"/>
  <c r="M363" i="17"/>
  <c r="AL362" i="17" s="1"/>
  <c r="L363" i="17"/>
  <c r="AJ362" i="17"/>
  <c r="AI362" i="17"/>
  <c r="AE362" i="17"/>
  <c r="AC362" i="17"/>
  <c r="AB362" i="17"/>
  <c r="AA362" i="17"/>
  <c r="Y362" i="17"/>
  <c r="X362" i="17"/>
  <c r="W362" i="17"/>
  <c r="AH362" i="17" s="1"/>
  <c r="V362" i="17"/>
  <c r="AG362" i="17" s="1"/>
  <c r="U362" i="17"/>
  <c r="AF362" i="17" s="1"/>
  <c r="T362" i="17"/>
  <c r="S362" i="17"/>
  <c r="AD362" i="17" s="1"/>
  <c r="R362" i="17"/>
  <c r="Q362" i="17"/>
  <c r="P362" i="17"/>
  <c r="M362" i="17"/>
  <c r="AL361" i="17" s="1"/>
  <c r="L362" i="17"/>
  <c r="AH361" i="17"/>
  <c r="AF361" i="17"/>
  <c r="AE361" i="17"/>
  <c r="AD361" i="17"/>
  <c r="Y361" i="17"/>
  <c r="AJ361" i="17" s="1"/>
  <c r="X361" i="17"/>
  <c r="AI361" i="17" s="1"/>
  <c r="W361" i="17"/>
  <c r="V361" i="17"/>
  <c r="AG361" i="17" s="1"/>
  <c r="U361" i="17"/>
  <c r="T361" i="17"/>
  <c r="S361" i="17"/>
  <c r="R361" i="17"/>
  <c r="AC361" i="17" s="1"/>
  <c r="Q361" i="17"/>
  <c r="AB361" i="17" s="1"/>
  <c r="P361" i="17"/>
  <c r="AA361" i="17" s="1"/>
  <c r="M361" i="17"/>
  <c r="AL360" i="17" s="1"/>
  <c r="L361" i="17"/>
  <c r="AL359" i="17"/>
  <c r="AI360" i="17"/>
  <c r="AH360" i="17"/>
  <c r="AG360" i="17"/>
  <c r="AC360" i="17"/>
  <c r="AA360" i="17"/>
  <c r="Y360" i="17"/>
  <c r="AJ360" i="17" s="1"/>
  <c r="X360" i="17"/>
  <c r="W360" i="17"/>
  <c r="V360" i="17"/>
  <c r="U360" i="17"/>
  <c r="AF360" i="17" s="1"/>
  <c r="T360" i="17"/>
  <c r="AE360" i="17" s="1"/>
  <c r="S360" i="17"/>
  <c r="AD360" i="17" s="1"/>
  <c r="R360" i="17"/>
  <c r="Q360" i="17"/>
  <c r="AB360" i="17" s="1"/>
  <c r="P360" i="17"/>
  <c r="M360" i="17"/>
  <c r="L360" i="17"/>
  <c r="AL358" i="17"/>
  <c r="AJ359" i="17"/>
  <c r="AF359" i="17"/>
  <c r="AD359" i="17"/>
  <c r="AC359" i="17"/>
  <c r="AB359" i="17"/>
  <c r="Y359" i="17"/>
  <c r="X359" i="17"/>
  <c r="AI359" i="17" s="1"/>
  <c r="W359" i="17"/>
  <c r="AH359" i="17" s="1"/>
  <c r="V359" i="17"/>
  <c r="AG359" i="17" s="1"/>
  <c r="U359" i="17"/>
  <c r="T359" i="17"/>
  <c r="AE359" i="17" s="1"/>
  <c r="S359" i="17"/>
  <c r="R359" i="17"/>
  <c r="Q359" i="17"/>
  <c r="P359" i="17"/>
  <c r="AA359" i="17" s="1"/>
  <c r="M359" i="17"/>
  <c r="L359" i="17"/>
  <c r="AI358" i="17"/>
  <c r="AG358" i="17"/>
  <c r="AF358" i="17"/>
  <c r="AE358" i="17"/>
  <c r="Y358" i="17"/>
  <c r="AJ358" i="17" s="1"/>
  <c r="X358" i="17"/>
  <c r="W358" i="17"/>
  <c r="AH358" i="17" s="1"/>
  <c r="V358" i="17"/>
  <c r="U358" i="17"/>
  <c r="T358" i="17"/>
  <c r="S358" i="17"/>
  <c r="AD358" i="17" s="1"/>
  <c r="R358" i="17"/>
  <c r="AC358" i="17" s="1"/>
  <c r="Q358" i="17"/>
  <c r="AB358" i="17" s="1"/>
  <c r="P358" i="17"/>
  <c r="AA358" i="17" s="1"/>
  <c r="M358" i="17"/>
  <c r="AL357" i="17" s="1"/>
  <c r="L358" i="17"/>
  <c r="AL356" i="17"/>
  <c r="AJ357" i="17"/>
  <c r="AI357" i="17"/>
  <c r="AH357" i="17"/>
  <c r="AD357" i="17"/>
  <c r="AB357" i="17"/>
  <c r="AA357" i="17"/>
  <c r="Y357" i="17"/>
  <c r="X357" i="17"/>
  <c r="W357" i="17"/>
  <c r="V357" i="17"/>
  <c r="AG357" i="17" s="1"/>
  <c r="U357" i="17"/>
  <c r="AF357" i="17" s="1"/>
  <c r="T357" i="17"/>
  <c r="AE357" i="17" s="1"/>
  <c r="S357" i="17"/>
  <c r="R357" i="17"/>
  <c r="AC357" i="17" s="1"/>
  <c r="Q357" i="17"/>
  <c r="P357" i="17"/>
  <c r="M357" i="17"/>
  <c r="L357" i="17"/>
  <c r="AE356" i="17"/>
  <c r="AD356" i="17"/>
  <c r="AC356" i="17"/>
  <c r="Y356" i="17"/>
  <c r="AJ356" i="17" s="1"/>
  <c r="X356" i="17"/>
  <c r="AI356" i="17" s="1"/>
  <c r="W356" i="17"/>
  <c r="AH356" i="17" s="1"/>
  <c r="V356" i="17"/>
  <c r="AG356" i="17" s="1"/>
  <c r="U356" i="17"/>
  <c r="AF356" i="17" s="1"/>
  <c r="T356" i="17"/>
  <c r="S356" i="17"/>
  <c r="R356" i="17"/>
  <c r="Q356" i="17"/>
  <c r="AB356" i="17" s="1"/>
  <c r="P356" i="17"/>
  <c r="AA356" i="17" s="1"/>
  <c r="M356" i="17"/>
  <c r="AL355" i="17" s="1"/>
  <c r="L356" i="17"/>
  <c r="AH355" i="17"/>
  <c r="AG355" i="17"/>
  <c r="AF355" i="17"/>
  <c r="Y355" i="17"/>
  <c r="AJ355" i="17" s="1"/>
  <c r="X355" i="17"/>
  <c r="AI355" i="17" s="1"/>
  <c r="W355" i="17"/>
  <c r="V355" i="17"/>
  <c r="U355" i="17"/>
  <c r="T355" i="17"/>
  <c r="AE355" i="17" s="1"/>
  <c r="S355" i="17"/>
  <c r="AD355" i="17" s="1"/>
  <c r="R355" i="17"/>
  <c r="AC355" i="17" s="1"/>
  <c r="Q355" i="17"/>
  <c r="AB355" i="17" s="1"/>
  <c r="P355" i="17"/>
  <c r="AA355" i="17" s="1"/>
  <c r="M355" i="17"/>
  <c r="AL354" i="17" s="1"/>
  <c r="L355" i="17"/>
  <c r="AJ354" i="17"/>
  <c r="AI354" i="17"/>
  <c r="AE354" i="17"/>
  <c r="AD354" i="17"/>
  <c r="AC354" i="17"/>
  <c r="AB354" i="17"/>
  <c r="Y354" i="17"/>
  <c r="X354" i="17"/>
  <c r="W354" i="17"/>
  <c r="AH354" i="17" s="1"/>
  <c r="V354" i="17"/>
  <c r="AG354" i="17" s="1"/>
  <c r="U354" i="17"/>
  <c r="AF354" i="17" s="1"/>
  <c r="T354" i="17"/>
  <c r="S354" i="17"/>
  <c r="R354" i="17"/>
  <c r="Q354" i="17"/>
  <c r="P354" i="17"/>
  <c r="AA354" i="17" s="1"/>
  <c r="M354" i="17"/>
  <c r="AL353" i="17" s="1"/>
  <c r="L354" i="17"/>
  <c r="AG353" i="17"/>
  <c r="AF353" i="17"/>
  <c r="AE353" i="17"/>
  <c r="AD353" i="17"/>
  <c r="Y353" i="17"/>
  <c r="AJ353" i="17" s="1"/>
  <c r="X353" i="17"/>
  <c r="AI353" i="17" s="1"/>
  <c r="W353" i="17"/>
  <c r="AH353" i="17" s="1"/>
  <c r="V353" i="17"/>
  <c r="U353" i="17"/>
  <c r="T353" i="17"/>
  <c r="S353" i="17"/>
  <c r="R353" i="17"/>
  <c r="AC353" i="17" s="1"/>
  <c r="Q353" i="17"/>
  <c r="AB353" i="17" s="1"/>
  <c r="P353" i="17"/>
  <c r="AA353" i="17" s="1"/>
  <c r="M353" i="17"/>
  <c r="AL352" i="17" s="1"/>
  <c r="L353" i="17"/>
  <c r="AG352" i="17"/>
  <c r="AF352" i="17"/>
  <c r="AE352" i="17"/>
  <c r="Y352" i="17"/>
  <c r="AJ352" i="17" s="1"/>
  <c r="X352" i="17"/>
  <c r="AI352" i="17" s="1"/>
  <c r="W352" i="17"/>
  <c r="AH352" i="17" s="1"/>
  <c r="V352" i="17"/>
  <c r="U352" i="17"/>
  <c r="T352" i="17"/>
  <c r="S352" i="17"/>
  <c r="AD352" i="17" s="1"/>
  <c r="R352" i="17"/>
  <c r="AC352" i="17" s="1"/>
  <c r="Q352" i="17"/>
  <c r="AB352" i="17" s="1"/>
  <c r="P352" i="17"/>
  <c r="AA352" i="17" s="1"/>
  <c r="M352" i="17"/>
  <c r="AL351" i="17" s="1"/>
  <c r="L352" i="17"/>
  <c r="AL350" i="17"/>
  <c r="AJ351" i="17"/>
  <c r="AI351" i="17"/>
  <c r="AH351" i="17"/>
  <c r="AB351" i="17"/>
  <c r="AA351" i="17"/>
  <c r="Y351" i="17"/>
  <c r="X351" i="17"/>
  <c r="W351" i="17"/>
  <c r="V351" i="17"/>
  <c r="AG351" i="17" s="1"/>
  <c r="U351" i="17"/>
  <c r="AF351" i="17" s="1"/>
  <c r="T351" i="17"/>
  <c r="AE351" i="17" s="1"/>
  <c r="S351" i="17"/>
  <c r="AD351" i="17" s="1"/>
  <c r="R351" i="17"/>
  <c r="AC351" i="17" s="1"/>
  <c r="Q351" i="17"/>
  <c r="P351" i="17"/>
  <c r="M351" i="17"/>
  <c r="L351" i="17"/>
  <c r="AL349" i="17"/>
  <c r="AE350" i="17"/>
  <c r="AD350" i="17"/>
  <c r="AC350" i="17"/>
  <c r="Y350" i="17"/>
  <c r="AJ350" i="17" s="1"/>
  <c r="X350" i="17"/>
  <c r="AI350" i="17" s="1"/>
  <c r="W350" i="17"/>
  <c r="AH350" i="17" s="1"/>
  <c r="V350" i="17"/>
  <c r="AG350" i="17" s="1"/>
  <c r="U350" i="17"/>
  <c r="AF350" i="17" s="1"/>
  <c r="T350" i="17"/>
  <c r="S350" i="17"/>
  <c r="R350" i="17"/>
  <c r="Q350" i="17"/>
  <c r="AB350" i="17" s="1"/>
  <c r="P350" i="17"/>
  <c r="AA350" i="17" s="1"/>
  <c r="M350" i="17"/>
  <c r="L350" i="17"/>
  <c r="AL348" i="17"/>
  <c r="AH349" i="17"/>
  <c r="AG349" i="17"/>
  <c r="AF349" i="17"/>
  <c r="Y349" i="17"/>
  <c r="AJ349" i="17" s="1"/>
  <c r="X349" i="17"/>
  <c r="AI349" i="17" s="1"/>
  <c r="W349" i="17"/>
  <c r="V349" i="17"/>
  <c r="U349" i="17"/>
  <c r="T349" i="17"/>
  <c r="AE349" i="17" s="1"/>
  <c r="S349" i="17"/>
  <c r="AD349" i="17" s="1"/>
  <c r="R349" i="17"/>
  <c r="AC349" i="17" s="1"/>
  <c r="Q349" i="17"/>
  <c r="AB349" i="17" s="1"/>
  <c r="P349" i="17"/>
  <c r="AA349" i="17" s="1"/>
  <c r="M349" i="17"/>
  <c r="L349" i="17"/>
  <c r="AL347" i="17"/>
  <c r="AJ348" i="17"/>
  <c r="AI348" i="17"/>
  <c r="AC348" i="17"/>
  <c r="AB348" i="17"/>
  <c r="AA348" i="17"/>
  <c r="Y348" i="17"/>
  <c r="X348" i="17"/>
  <c r="W348" i="17"/>
  <c r="AH348" i="17" s="1"/>
  <c r="V348" i="17"/>
  <c r="AG348" i="17" s="1"/>
  <c r="U348" i="17"/>
  <c r="AF348" i="17" s="1"/>
  <c r="T348" i="17"/>
  <c r="AE348" i="17" s="1"/>
  <c r="S348" i="17"/>
  <c r="AD348" i="17" s="1"/>
  <c r="R348" i="17"/>
  <c r="Q348" i="17"/>
  <c r="P348" i="17"/>
  <c r="M348" i="17"/>
  <c r="L348" i="17"/>
  <c r="AF347" i="17"/>
  <c r="AE347" i="17"/>
  <c r="AD347" i="17"/>
  <c r="Y347" i="17"/>
  <c r="AJ347" i="17" s="1"/>
  <c r="X347" i="17"/>
  <c r="AI347" i="17" s="1"/>
  <c r="W347" i="17"/>
  <c r="AH347" i="17" s="1"/>
  <c r="V347" i="17"/>
  <c r="AG347" i="17" s="1"/>
  <c r="U347" i="17"/>
  <c r="T347" i="17"/>
  <c r="S347" i="17"/>
  <c r="R347" i="17"/>
  <c r="AC347" i="17" s="1"/>
  <c r="Q347" i="17"/>
  <c r="AB347" i="17" s="1"/>
  <c r="P347" i="17"/>
  <c r="AA347" i="17" s="1"/>
  <c r="M347" i="17"/>
  <c r="AL346" i="17" s="1"/>
  <c r="L347" i="17"/>
  <c r="AI346" i="17"/>
  <c r="AH346" i="17"/>
  <c r="AG346" i="17"/>
  <c r="AA346" i="17"/>
  <c r="Y346" i="17"/>
  <c r="AJ346" i="17" s="1"/>
  <c r="X346" i="17"/>
  <c r="W346" i="17"/>
  <c r="V346" i="17"/>
  <c r="U346" i="17"/>
  <c r="AF346" i="17" s="1"/>
  <c r="T346" i="17"/>
  <c r="AE346" i="17" s="1"/>
  <c r="S346" i="17"/>
  <c r="AD346" i="17" s="1"/>
  <c r="R346" i="17"/>
  <c r="AC346" i="17" s="1"/>
  <c r="Q346" i="17"/>
  <c r="AB346" i="17" s="1"/>
  <c r="P346" i="17"/>
  <c r="M346" i="17"/>
  <c r="AL345" i="17" s="1"/>
  <c r="L346" i="17"/>
  <c r="AJ345" i="17"/>
  <c r="AD345" i="17"/>
  <c r="AC345" i="17"/>
  <c r="AB345" i="17"/>
  <c r="Y345" i="17"/>
  <c r="X345" i="17"/>
  <c r="AI345" i="17" s="1"/>
  <c r="W345" i="17"/>
  <c r="AH345" i="17" s="1"/>
  <c r="V345" i="17"/>
  <c r="AG345" i="17" s="1"/>
  <c r="U345" i="17"/>
  <c r="AF345" i="17" s="1"/>
  <c r="T345" i="17"/>
  <c r="AE345" i="17" s="1"/>
  <c r="S345" i="17"/>
  <c r="R345" i="17"/>
  <c r="Q345" i="17"/>
  <c r="P345" i="17"/>
  <c r="AA345" i="17" s="1"/>
  <c r="M345" i="17"/>
  <c r="AL344" i="17" s="1"/>
  <c r="L345" i="17"/>
  <c r="AG344" i="17"/>
  <c r="AF344" i="17"/>
  <c r="AE344" i="17"/>
  <c r="Y344" i="17"/>
  <c r="AJ344" i="17" s="1"/>
  <c r="X344" i="17"/>
  <c r="AI344" i="17" s="1"/>
  <c r="W344" i="17"/>
  <c r="AH344" i="17" s="1"/>
  <c r="V344" i="17"/>
  <c r="U344" i="17"/>
  <c r="T344" i="17"/>
  <c r="S344" i="17"/>
  <c r="AD344" i="17" s="1"/>
  <c r="R344" i="17"/>
  <c r="AC344" i="17" s="1"/>
  <c r="Q344" i="17"/>
  <c r="AB344" i="17" s="1"/>
  <c r="P344" i="17"/>
  <c r="AA344" i="17" s="1"/>
  <c r="M344" i="17"/>
  <c r="AL343" i="17" s="1"/>
  <c r="L344" i="17"/>
  <c r="AL342" i="17"/>
  <c r="AJ343" i="17"/>
  <c r="AI343" i="17"/>
  <c r="AH343" i="17"/>
  <c r="AB343" i="17"/>
  <c r="AA343" i="17"/>
  <c r="Y343" i="17"/>
  <c r="X343" i="17"/>
  <c r="W343" i="17"/>
  <c r="V343" i="17"/>
  <c r="AG343" i="17" s="1"/>
  <c r="U343" i="17"/>
  <c r="AF343" i="17" s="1"/>
  <c r="T343" i="17"/>
  <c r="AE343" i="17" s="1"/>
  <c r="S343" i="17"/>
  <c r="AD343" i="17" s="1"/>
  <c r="R343" i="17"/>
  <c r="AC343" i="17" s="1"/>
  <c r="Q343" i="17"/>
  <c r="P343" i="17"/>
  <c r="M343" i="17"/>
  <c r="L343" i="17"/>
  <c r="AL341" i="17"/>
  <c r="AE342" i="17"/>
  <c r="AD342" i="17"/>
  <c r="AC342" i="17"/>
  <c r="Y342" i="17"/>
  <c r="AJ342" i="17" s="1"/>
  <c r="X342" i="17"/>
  <c r="AI342" i="17" s="1"/>
  <c r="W342" i="17"/>
  <c r="AH342" i="17" s="1"/>
  <c r="V342" i="17"/>
  <c r="AG342" i="17" s="1"/>
  <c r="U342" i="17"/>
  <c r="AF342" i="17" s="1"/>
  <c r="T342" i="17"/>
  <c r="S342" i="17"/>
  <c r="R342" i="17"/>
  <c r="Q342" i="17"/>
  <c r="AB342" i="17" s="1"/>
  <c r="P342" i="17"/>
  <c r="AA342" i="17" s="1"/>
  <c r="M342" i="17"/>
  <c r="L342" i="17"/>
  <c r="AL340" i="17"/>
  <c r="AH341" i="17"/>
  <c r="AG341" i="17"/>
  <c r="AF341" i="17"/>
  <c r="Y341" i="17"/>
  <c r="AJ341" i="17" s="1"/>
  <c r="X341" i="17"/>
  <c r="AI341" i="17" s="1"/>
  <c r="W341" i="17"/>
  <c r="V341" i="17"/>
  <c r="U341" i="17"/>
  <c r="T341" i="17"/>
  <c r="AE341" i="17" s="1"/>
  <c r="S341" i="17"/>
  <c r="AD341" i="17" s="1"/>
  <c r="R341" i="17"/>
  <c r="AC341" i="17" s="1"/>
  <c r="Q341" i="17"/>
  <c r="AB341" i="17" s="1"/>
  <c r="P341" i="17"/>
  <c r="AA341" i="17" s="1"/>
  <c r="M341" i="17"/>
  <c r="L341" i="17"/>
  <c r="AL339" i="17"/>
  <c r="AJ340" i="17"/>
  <c r="AI340" i="17"/>
  <c r="AC340" i="17"/>
  <c r="AB340" i="17"/>
  <c r="AA340" i="17"/>
  <c r="Y340" i="17"/>
  <c r="X340" i="17"/>
  <c r="W340" i="17"/>
  <c r="AH340" i="17" s="1"/>
  <c r="V340" i="17"/>
  <c r="AG340" i="17" s="1"/>
  <c r="U340" i="17"/>
  <c r="AF340" i="17" s="1"/>
  <c r="T340" i="17"/>
  <c r="AE340" i="17" s="1"/>
  <c r="S340" i="17"/>
  <c r="AD340" i="17" s="1"/>
  <c r="R340" i="17"/>
  <c r="Q340" i="17"/>
  <c r="P340" i="17"/>
  <c r="M340" i="17"/>
  <c r="L340" i="17"/>
  <c r="AF339" i="17"/>
  <c r="AE339" i="17"/>
  <c r="AD339" i="17"/>
  <c r="Y339" i="17"/>
  <c r="AJ339" i="17" s="1"/>
  <c r="X339" i="17"/>
  <c r="AI339" i="17" s="1"/>
  <c r="W339" i="17"/>
  <c r="AH339" i="17" s="1"/>
  <c r="V339" i="17"/>
  <c r="AG339" i="17" s="1"/>
  <c r="U339" i="17"/>
  <c r="T339" i="17"/>
  <c r="S339" i="17"/>
  <c r="R339" i="17"/>
  <c r="AC339" i="17" s="1"/>
  <c r="Q339" i="17"/>
  <c r="AB339" i="17" s="1"/>
  <c r="P339" i="17"/>
  <c r="AA339" i="17" s="1"/>
  <c r="M339" i="17"/>
  <c r="AL338" i="17" s="1"/>
  <c r="L339" i="17"/>
  <c r="AI338" i="17"/>
  <c r="AH338" i="17"/>
  <c r="AG338" i="17"/>
  <c r="AA338" i="17"/>
  <c r="Y338" i="17"/>
  <c r="AJ338" i="17" s="1"/>
  <c r="X338" i="17"/>
  <c r="W338" i="17"/>
  <c r="V338" i="17"/>
  <c r="U338" i="17"/>
  <c r="AF338" i="17" s="1"/>
  <c r="T338" i="17"/>
  <c r="AE338" i="17" s="1"/>
  <c r="S338" i="17"/>
  <c r="AD338" i="17" s="1"/>
  <c r="R338" i="17"/>
  <c r="AC338" i="17" s="1"/>
  <c r="Q338" i="17"/>
  <c r="AB338" i="17" s="1"/>
  <c r="P338" i="17"/>
  <c r="M338" i="17"/>
  <c r="AL337" i="17" s="1"/>
  <c r="L338" i="17"/>
  <c r="AJ337" i="17"/>
  <c r="AD337" i="17"/>
  <c r="AC337" i="17"/>
  <c r="AB337" i="17"/>
  <c r="Y337" i="17"/>
  <c r="X337" i="17"/>
  <c r="AI337" i="17" s="1"/>
  <c r="W337" i="17"/>
  <c r="AH337" i="17" s="1"/>
  <c r="V337" i="17"/>
  <c r="AG337" i="17" s="1"/>
  <c r="U337" i="17"/>
  <c r="AF337" i="17" s="1"/>
  <c r="T337" i="17"/>
  <c r="AE337" i="17" s="1"/>
  <c r="S337" i="17"/>
  <c r="R337" i="17"/>
  <c r="Q337" i="17"/>
  <c r="P337" i="17"/>
  <c r="AA337" i="17" s="1"/>
  <c r="M337" i="17"/>
  <c r="AL336" i="17" s="1"/>
  <c r="L337" i="17"/>
  <c r="AG336" i="17"/>
  <c r="AF336" i="17"/>
  <c r="AE336" i="17"/>
  <c r="Y336" i="17"/>
  <c r="AJ336" i="17" s="1"/>
  <c r="X336" i="17"/>
  <c r="AI336" i="17" s="1"/>
  <c r="W336" i="17"/>
  <c r="AH336" i="17" s="1"/>
  <c r="V336" i="17"/>
  <c r="U336" i="17"/>
  <c r="T336" i="17"/>
  <c r="S336" i="17"/>
  <c r="AD336" i="17" s="1"/>
  <c r="R336" i="17"/>
  <c r="AC336" i="17" s="1"/>
  <c r="Q336" i="17"/>
  <c r="AB336" i="17" s="1"/>
  <c r="P336" i="17"/>
  <c r="AA336" i="17" s="1"/>
  <c r="M336" i="17"/>
  <c r="AL335" i="17" s="1"/>
  <c r="L336" i="17"/>
  <c r="AL334" i="17"/>
  <c r="AJ335" i="17"/>
  <c r="AI335" i="17"/>
  <c r="AH335" i="17"/>
  <c r="AB335" i="17"/>
  <c r="AA335" i="17"/>
  <c r="Y335" i="17"/>
  <c r="X335" i="17"/>
  <c r="W335" i="17"/>
  <c r="V335" i="17"/>
  <c r="AG335" i="17" s="1"/>
  <c r="U335" i="17"/>
  <c r="AF335" i="17" s="1"/>
  <c r="T335" i="17"/>
  <c r="AE335" i="17" s="1"/>
  <c r="S335" i="17"/>
  <c r="AD335" i="17" s="1"/>
  <c r="R335" i="17"/>
  <c r="AC335" i="17" s="1"/>
  <c r="Q335" i="17"/>
  <c r="P335" i="17"/>
  <c r="M335" i="17"/>
  <c r="L335" i="17"/>
  <c r="AL333" i="17"/>
  <c r="AE334" i="17"/>
  <c r="AD334" i="17"/>
  <c r="AC334" i="17"/>
  <c r="Y334" i="17"/>
  <c r="AJ334" i="17" s="1"/>
  <c r="X334" i="17"/>
  <c r="AI334" i="17" s="1"/>
  <c r="W334" i="17"/>
  <c r="AH334" i="17" s="1"/>
  <c r="V334" i="17"/>
  <c r="AG334" i="17" s="1"/>
  <c r="U334" i="17"/>
  <c r="AF334" i="17" s="1"/>
  <c r="T334" i="17"/>
  <c r="S334" i="17"/>
  <c r="R334" i="17"/>
  <c r="Q334" i="17"/>
  <c r="AB334" i="17" s="1"/>
  <c r="P334" i="17"/>
  <c r="AA334" i="17" s="1"/>
  <c r="M334" i="17"/>
  <c r="L334" i="17"/>
  <c r="AH333" i="17"/>
  <c r="AG333" i="17"/>
  <c r="AF333" i="17"/>
  <c r="Y333" i="17"/>
  <c r="AJ333" i="17" s="1"/>
  <c r="X333" i="17"/>
  <c r="AI333" i="17" s="1"/>
  <c r="W333" i="17"/>
  <c r="V333" i="17"/>
  <c r="U333" i="17"/>
  <c r="T333" i="17"/>
  <c r="AE333" i="17" s="1"/>
  <c r="S333" i="17"/>
  <c r="AD333" i="17" s="1"/>
  <c r="R333" i="17"/>
  <c r="AC333" i="17" s="1"/>
  <c r="Q333" i="17"/>
  <c r="AB333" i="17" s="1"/>
  <c r="P333" i="17"/>
  <c r="AA333" i="17" s="1"/>
  <c r="M333" i="17"/>
  <c r="AL332" i="17" s="1"/>
  <c r="L333" i="17"/>
  <c r="AL331" i="17"/>
  <c r="AJ332" i="17"/>
  <c r="AI332" i="17"/>
  <c r="AC332" i="17"/>
  <c r="AB332" i="17"/>
  <c r="AA332" i="17"/>
  <c r="Y332" i="17"/>
  <c r="X332" i="17"/>
  <c r="W332" i="17"/>
  <c r="AH332" i="17" s="1"/>
  <c r="V332" i="17"/>
  <c r="AG332" i="17" s="1"/>
  <c r="U332" i="17"/>
  <c r="AF332" i="17" s="1"/>
  <c r="T332" i="17"/>
  <c r="AE332" i="17" s="1"/>
  <c r="S332" i="17"/>
  <c r="AD332" i="17" s="1"/>
  <c r="R332" i="17"/>
  <c r="Q332" i="17"/>
  <c r="P332" i="17"/>
  <c r="M332" i="17"/>
  <c r="L332" i="17"/>
  <c r="AF331" i="17"/>
  <c r="AE331" i="17"/>
  <c r="AD331" i="17"/>
  <c r="Y331" i="17"/>
  <c r="AJ331" i="17" s="1"/>
  <c r="X331" i="17"/>
  <c r="AI331" i="17" s="1"/>
  <c r="W331" i="17"/>
  <c r="AH331" i="17" s="1"/>
  <c r="V331" i="17"/>
  <c r="AG331" i="17" s="1"/>
  <c r="U331" i="17"/>
  <c r="T331" i="17"/>
  <c r="S331" i="17"/>
  <c r="R331" i="17"/>
  <c r="AC331" i="17" s="1"/>
  <c r="Q331" i="17"/>
  <c r="AB331" i="17" s="1"/>
  <c r="P331" i="17"/>
  <c r="AA331" i="17" s="1"/>
  <c r="M331" i="17"/>
  <c r="AL330" i="17" s="1"/>
  <c r="L331" i="17"/>
  <c r="AI330" i="17"/>
  <c r="AH330" i="17"/>
  <c r="AG330" i="17"/>
  <c r="AA330" i="17"/>
  <c r="Y330" i="17"/>
  <c r="AJ330" i="17" s="1"/>
  <c r="X330" i="17"/>
  <c r="W330" i="17"/>
  <c r="V330" i="17"/>
  <c r="U330" i="17"/>
  <c r="AF330" i="17" s="1"/>
  <c r="T330" i="17"/>
  <c r="AE330" i="17" s="1"/>
  <c r="S330" i="17"/>
  <c r="AD330" i="17" s="1"/>
  <c r="R330" i="17"/>
  <c r="AC330" i="17" s="1"/>
  <c r="Q330" i="17"/>
  <c r="AB330" i="17" s="1"/>
  <c r="P330" i="17"/>
  <c r="M330" i="17"/>
  <c r="AL329" i="17" s="1"/>
  <c r="L330" i="17"/>
  <c r="AJ329" i="17"/>
  <c r="AD329" i="17"/>
  <c r="AC329" i="17"/>
  <c r="AB329" i="17"/>
  <c r="Y329" i="17"/>
  <c r="X329" i="17"/>
  <c r="AI329" i="17" s="1"/>
  <c r="W329" i="17"/>
  <c r="AH329" i="17" s="1"/>
  <c r="V329" i="17"/>
  <c r="AG329" i="17" s="1"/>
  <c r="U329" i="17"/>
  <c r="AF329" i="17" s="1"/>
  <c r="T329" i="17"/>
  <c r="AE329" i="17" s="1"/>
  <c r="S329" i="17"/>
  <c r="R329" i="17"/>
  <c r="Q329" i="17"/>
  <c r="P329" i="17"/>
  <c r="AA329" i="17" s="1"/>
  <c r="M329" i="17"/>
  <c r="AL328" i="17" s="1"/>
  <c r="L329" i="17"/>
  <c r="AG328" i="17"/>
  <c r="AF328" i="17"/>
  <c r="AE328" i="17"/>
  <c r="Y328" i="17"/>
  <c r="AJ328" i="17" s="1"/>
  <c r="X328" i="17"/>
  <c r="AI328" i="17" s="1"/>
  <c r="W328" i="17"/>
  <c r="AH328" i="17" s="1"/>
  <c r="V328" i="17"/>
  <c r="U328" i="17"/>
  <c r="T328" i="17"/>
  <c r="S328" i="17"/>
  <c r="AD328" i="17" s="1"/>
  <c r="R328" i="17"/>
  <c r="AC328" i="17" s="1"/>
  <c r="Q328" i="17"/>
  <c r="AB328" i="17" s="1"/>
  <c r="P328" i="17"/>
  <c r="AA328" i="17" s="1"/>
  <c r="M328" i="17"/>
  <c r="AL327" i="17" s="1"/>
  <c r="L328" i="17"/>
  <c r="AL326" i="17"/>
  <c r="AJ327" i="17"/>
  <c r="AI327" i="17"/>
  <c r="AH327" i="17"/>
  <c r="AB327" i="17"/>
  <c r="AA327" i="17"/>
  <c r="Y327" i="17"/>
  <c r="X327" i="17"/>
  <c r="W327" i="17"/>
  <c r="V327" i="17"/>
  <c r="AG327" i="17" s="1"/>
  <c r="U327" i="17"/>
  <c r="AF327" i="17" s="1"/>
  <c r="T327" i="17"/>
  <c r="AE327" i="17" s="1"/>
  <c r="S327" i="17"/>
  <c r="AD327" i="17" s="1"/>
  <c r="R327" i="17"/>
  <c r="AC327" i="17" s="1"/>
  <c r="Q327" i="17"/>
  <c r="P327" i="17"/>
  <c r="M327" i="17"/>
  <c r="L327" i="17"/>
  <c r="AL325" i="17"/>
  <c r="AE326" i="17"/>
  <c r="AD326" i="17"/>
  <c r="AC326" i="17"/>
  <c r="Y326" i="17"/>
  <c r="AJ326" i="17" s="1"/>
  <c r="X326" i="17"/>
  <c r="AI326" i="17" s="1"/>
  <c r="W326" i="17"/>
  <c r="AH326" i="17" s="1"/>
  <c r="V326" i="17"/>
  <c r="AG326" i="17" s="1"/>
  <c r="U326" i="17"/>
  <c r="AF326" i="17" s="1"/>
  <c r="T326" i="17"/>
  <c r="S326" i="17"/>
  <c r="R326" i="17"/>
  <c r="Q326" i="17"/>
  <c r="AB326" i="17" s="1"/>
  <c r="P326" i="17"/>
  <c r="AA326" i="17" s="1"/>
  <c r="M326" i="17"/>
  <c r="L326" i="17"/>
  <c r="AH325" i="17"/>
  <c r="AG325" i="17"/>
  <c r="AF325" i="17"/>
  <c r="Y325" i="17"/>
  <c r="AJ325" i="17" s="1"/>
  <c r="X325" i="17"/>
  <c r="AI325" i="17" s="1"/>
  <c r="W325" i="17"/>
  <c r="V325" i="17"/>
  <c r="U325" i="17"/>
  <c r="T325" i="17"/>
  <c r="AE325" i="17" s="1"/>
  <c r="S325" i="17"/>
  <c r="AD325" i="17" s="1"/>
  <c r="R325" i="17"/>
  <c r="AC325" i="17" s="1"/>
  <c r="Q325" i="17"/>
  <c r="AB325" i="17" s="1"/>
  <c r="P325" i="17"/>
  <c r="AA325" i="17" s="1"/>
  <c r="M325" i="17"/>
  <c r="AL324" i="17" s="1"/>
  <c r="L325" i="17"/>
  <c r="AL323" i="17"/>
  <c r="AJ324" i="17"/>
  <c r="AI324" i="17"/>
  <c r="AC324" i="17"/>
  <c r="AB324" i="17"/>
  <c r="AA324" i="17"/>
  <c r="Y324" i="17"/>
  <c r="X324" i="17"/>
  <c r="W324" i="17"/>
  <c r="AH324" i="17" s="1"/>
  <c r="V324" i="17"/>
  <c r="AG324" i="17" s="1"/>
  <c r="U324" i="17"/>
  <c r="AF324" i="17" s="1"/>
  <c r="T324" i="17"/>
  <c r="AE324" i="17" s="1"/>
  <c r="S324" i="17"/>
  <c r="AD324" i="17" s="1"/>
  <c r="R324" i="17"/>
  <c r="Q324" i="17"/>
  <c r="P324" i="17"/>
  <c r="M324" i="17"/>
  <c r="L324" i="17"/>
  <c r="AF323" i="17"/>
  <c r="AE323" i="17"/>
  <c r="AD323" i="17"/>
  <c r="Y323" i="17"/>
  <c r="AJ323" i="17" s="1"/>
  <c r="X323" i="17"/>
  <c r="AI323" i="17" s="1"/>
  <c r="W323" i="17"/>
  <c r="AH323" i="17" s="1"/>
  <c r="V323" i="17"/>
  <c r="AG323" i="17" s="1"/>
  <c r="U323" i="17"/>
  <c r="T323" i="17"/>
  <c r="S323" i="17"/>
  <c r="R323" i="17"/>
  <c r="AC323" i="17" s="1"/>
  <c r="Q323" i="17"/>
  <c r="AB323" i="17" s="1"/>
  <c r="P323" i="17"/>
  <c r="AA323" i="17" s="1"/>
  <c r="M323" i="17"/>
  <c r="AL322" i="17" s="1"/>
  <c r="L323" i="17"/>
  <c r="AI322" i="17"/>
  <c r="AH322" i="17"/>
  <c r="AG322" i="17"/>
  <c r="AA322" i="17"/>
  <c r="Y322" i="17"/>
  <c r="AJ322" i="17" s="1"/>
  <c r="X322" i="17"/>
  <c r="W322" i="17"/>
  <c r="V322" i="17"/>
  <c r="U322" i="17"/>
  <c r="AF322" i="17" s="1"/>
  <c r="T322" i="17"/>
  <c r="AE322" i="17" s="1"/>
  <c r="S322" i="17"/>
  <c r="AD322" i="17" s="1"/>
  <c r="R322" i="17"/>
  <c r="AC322" i="17" s="1"/>
  <c r="Q322" i="17"/>
  <c r="AB322" i="17" s="1"/>
  <c r="P322" i="17"/>
  <c r="M322" i="17"/>
  <c r="AL321" i="17" s="1"/>
  <c r="L322" i="17"/>
  <c r="AJ321" i="17"/>
  <c r="AD321" i="17"/>
  <c r="AC321" i="17"/>
  <c r="AB321" i="17"/>
  <c r="Y321" i="17"/>
  <c r="X321" i="17"/>
  <c r="AI321" i="17" s="1"/>
  <c r="W321" i="17"/>
  <c r="AH321" i="17" s="1"/>
  <c r="V321" i="17"/>
  <c r="AG321" i="17" s="1"/>
  <c r="U321" i="17"/>
  <c r="AF321" i="17" s="1"/>
  <c r="T321" i="17"/>
  <c r="AE321" i="17" s="1"/>
  <c r="S321" i="17"/>
  <c r="R321" i="17"/>
  <c r="Q321" i="17"/>
  <c r="P321" i="17"/>
  <c r="AA321" i="17" s="1"/>
  <c r="M321" i="17"/>
  <c r="AL320" i="17" s="1"/>
  <c r="L321" i="17"/>
  <c r="AG320" i="17"/>
  <c r="AF320" i="17"/>
  <c r="AE320" i="17"/>
  <c r="Y320" i="17"/>
  <c r="AJ320" i="17" s="1"/>
  <c r="X320" i="17"/>
  <c r="AI320" i="17" s="1"/>
  <c r="W320" i="17"/>
  <c r="AH320" i="17" s="1"/>
  <c r="V320" i="17"/>
  <c r="U320" i="17"/>
  <c r="T320" i="17"/>
  <c r="S320" i="17"/>
  <c r="AD320" i="17" s="1"/>
  <c r="R320" i="17"/>
  <c r="AC320" i="17" s="1"/>
  <c r="Q320" i="17"/>
  <c r="AB320" i="17" s="1"/>
  <c r="P320" i="17"/>
  <c r="AA320" i="17" s="1"/>
  <c r="M320" i="17"/>
  <c r="AL319" i="17" s="1"/>
  <c r="L320" i="17"/>
  <c r="AL318" i="17"/>
  <c r="AJ319" i="17"/>
  <c r="AI319" i="17"/>
  <c r="AH319" i="17"/>
  <c r="AB319" i="17"/>
  <c r="AA319" i="17"/>
  <c r="Y319" i="17"/>
  <c r="X319" i="17"/>
  <c r="W319" i="17"/>
  <c r="V319" i="17"/>
  <c r="AG319" i="17" s="1"/>
  <c r="U319" i="17"/>
  <c r="AF319" i="17" s="1"/>
  <c r="T319" i="17"/>
  <c r="AE319" i="17" s="1"/>
  <c r="S319" i="17"/>
  <c r="AD319" i="17" s="1"/>
  <c r="R319" i="17"/>
  <c r="AC319" i="17" s="1"/>
  <c r="Q319" i="17"/>
  <c r="P319" i="17"/>
  <c r="M319" i="17"/>
  <c r="L319" i="17"/>
  <c r="AL317" i="17"/>
  <c r="AE318" i="17"/>
  <c r="AD318" i="17"/>
  <c r="AC318" i="17"/>
  <c r="Y318" i="17"/>
  <c r="AJ318" i="17" s="1"/>
  <c r="X318" i="17"/>
  <c r="AI318" i="17" s="1"/>
  <c r="W318" i="17"/>
  <c r="AH318" i="17" s="1"/>
  <c r="V318" i="17"/>
  <c r="AG318" i="17" s="1"/>
  <c r="U318" i="17"/>
  <c r="AF318" i="17" s="1"/>
  <c r="T318" i="17"/>
  <c r="S318" i="17"/>
  <c r="R318" i="17"/>
  <c r="Q318" i="17"/>
  <c r="AB318" i="17" s="1"/>
  <c r="P318" i="17"/>
  <c r="AA318" i="17" s="1"/>
  <c r="M318" i="17"/>
  <c r="L318" i="17"/>
  <c r="AH317" i="17"/>
  <c r="AG317" i="17"/>
  <c r="AF317" i="17"/>
  <c r="AA317" i="17"/>
  <c r="Y317" i="17"/>
  <c r="AJ317" i="17" s="1"/>
  <c r="X317" i="17"/>
  <c r="AI317" i="17" s="1"/>
  <c r="W317" i="17"/>
  <c r="V317" i="17"/>
  <c r="U317" i="17"/>
  <c r="T317" i="17"/>
  <c r="AE317" i="17" s="1"/>
  <c r="S317" i="17"/>
  <c r="AD317" i="17" s="1"/>
  <c r="R317" i="17"/>
  <c r="AC317" i="17" s="1"/>
  <c r="Q317" i="17"/>
  <c r="AB317" i="17" s="1"/>
  <c r="P317" i="17"/>
  <c r="M317" i="17"/>
  <c r="AL316" i="17" s="1"/>
  <c r="L317" i="17"/>
  <c r="AL315" i="17"/>
  <c r="AJ316" i="17"/>
  <c r="AI316" i="17"/>
  <c r="AD316" i="17"/>
  <c r="AC316" i="17"/>
  <c r="AB316" i="17"/>
  <c r="AA316" i="17"/>
  <c r="Y316" i="17"/>
  <c r="X316" i="17"/>
  <c r="W316" i="17"/>
  <c r="AH316" i="17" s="1"/>
  <c r="V316" i="17"/>
  <c r="AG316" i="17" s="1"/>
  <c r="U316" i="17"/>
  <c r="AF316" i="17" s="1"/>
  <c r="T316" i="17"/>
  <c r="AE316" i="17" s="1"/>
  <c r="S316" i="17"/>
  <c r="R316" i="17"/>
  <c r="Q316" i="17"/>
  <c r="P316" i="17"/>
  <c r="M316" i="17"/>
  <c r="L316" i="17"/>
  <c r="AF315" i="17"/>
  <c r="AE315" i="17"/>
  <c r="AD315" i="17"/>
  <c r="Y315" i="17"/>
  <c r="AJ315" i="17" s="1"/>
  <c r="X315" i="17"/>
  <c r="AI315" i="17" s="1"/>
  <c r="W315" i="17"/>
  <c r="AH315" i="17" s="1"/>
  <c r="V315" i="17"/>
  <c r="AG315" i="17" s="1"/>
  <c r="U315" i="17"/>
  <c r="T315" i="17"/>
  <c r="S315" i="17"/>
  <c r="R315" i="17"/>
  <c r="AC315" i="17" s="1"/>
  <c r="Q315" i="17"/>
  <c r="AB315" i="17" s="1"/>
  <c r="P315" i="17"/>
  <c r="AA315" i="17" s="1"/>
  <c r="M315" i="17"/>
  <c r="AL314" i="17" s="1"/>
  <c r="L315" i="17"/>
  <c r="AJ314" i="17"/>
  <c r="AI314" i="17"/>
  <c r="AH314" i="17"/>
  <c r="AG314" i="17"/>
  <c r="AA314" i="17"/>
  <c r="Y314" i="17"/>
  <c r="X314" i="17"/>
  <c r="W314" i="17"/>
  <c r="V314" i="17"/>
  <c r="U314" i="17"/>
  <c r="AF314" i="17" s="1"/>
  <c r="T314" i="17"/>
  <c r="AE314" i="17" s="1"/>
  <c r="S314" i="17"/>
  <c r="AD314" i="17" s="1"/>
  <c r="R314" i="17"/>
  <c r="AC314" i="17" s="1"/>
  <c r="Q314" i="17"/>
  <c r="AB314" i="17" s="1"/>
  <c r="P314" i="17"/>
  <c r="M314" i="17"/>
  <c r="AL313" i="17" s="1"/>
  <c r="L314" i="17"/>
  <c r="AJ313" i="17"/>
  <c r="AD313" i="17"/>
  <c r="AC313" i="17"/>
  <c r="AB313" i="17"/>
  <c r="Y313" i="17"/>
  <c r="X313" i="17"/>
  <c r="AI313" i="17" s="1"/>
  <c r="W313" i="17"/>
  <c r="AH313" i="17" s="1"/>
  <c r="V313" i="17"/>
  <c r="AG313" i="17" s="1"/>
  <c r="U313" i="17"/>
  <c r="AF313" i="17" s="1"/>
  <c r="T313" i="17"/>
  <c r="AE313" i="17" s="1"/>
  <c r="S313" i="17"/>
  <c r="R313" i="17"/>
  <c r="Q313" i="17"/>
  <c r="P313" i="17"/>
  <c r="AA313" i="17" s="1"/>
  <c r="M313" i="17"/>
  <c r="AL312" i="17" s="1"/>
  <c r="L313" i="17"/>
  <c r="AG312" i="17"/>
  <c r="AF312" i="17"/>
  <c r="AE312" i="17"/>
  <c r="Y312" i="17"/>
  <c r="AJ312" i="17" s="1"/>
  <c r="X312" i="17"/>
  <c r="AI312" i="17" s="1"/>
  <c r="W312" i="17"/>
  <c r="AH312" i="17" s="1"/>
  <c r="V312" i="17"/>
  <c r="U312" i="17"/>
  <c r="T312" i="17"/>
  <c r="S312" i="17"/>
  <c r="AD312" i="17" s="1"/>
  <c r="R312" i="17"/>
  <c r="AC312" i="17" s="1"/>
  <c r="Q312" i="17"/>
  <c r="AB312" i="17" s="1"/>
  <c r="P312" i="17"/>
  <c r="AA312" i="17" s="1"/>
  <c r="M312" i="17"/>
  <c r="AL311" i="17" s="1"/>
  <c r="L312" i="17"/>
  <c r="AL310" i="17"/>
  <c r="AJ311" i="17"/>
  <c r="AI311" i="17"/>
  <c r="AH311" i="17"/>
  <c r="AD311" i="17"/>
  <c r="AC311" i="17"/>
  <c r="AB311" i="17"/>
  <c r="AA311" i="17"/>
  <c r="Y311" i="17"/>
  <c r="X311" i="17"/>
  <c r="W311" i="17"/>
  <c r="V311" i="17"/>
  <c r="AG311" i="17" s="1"/>
  <c r="U311" i="17"/>
  <c r="AF311" i="17" s="1"/>
  <c r="T311" i="17"/>
  <c r="AE311" i="17" s="1"/>
  <c r="S311" i="17"/>
  <c r="R311" i="17"/>
  <c r="Q311" i="17"/>
  <c r="P311" i="17"/>
  <c r="M311" i="17"/>
  <c r="L311" i="17"/>
  <c r="AL309" i="17"/>
  <c r="AE310" i="17"/>
  <c r="AD310" i="17"/>
  <c r="AC310" i="17"/>
  <c r="Y310" i="17"/>
  <c r="AJ310" i="17" s="1"/>
  <c r="X310" i="17"/>
  <c r="AI310" i="17" s="1"/>
  <c r="W310" i="17"/>
  <c r="AH310" i="17" s="1"/>
  <c r="V310" i="17"/>
  <c r="AG310" i="17" s="1"/>
  <c r="U310" i="17"/>
  <c r="AF310" i="17" s="1"/>
  <c r="T310" i="17"/>
  <c r="S310" i="17"/>
  <c r="R310" i="17"/>
  <c r="Q310" i="17"/>
  <c r="AB310" i="17" s="1"/>
  <c r="P310" i="17"/>
  <c r="AA310" i="17" s="1"/>
  <c r="M310" i="17"/>
  <c r="L310" i="17"/>
  <c r="AH309" i="17"/>
  <c r="AG309" i="17"/>
  <c r="AF309" i="17"/>
  <c r="AA309" i="17"/>
  <c r="Y309" i="17"/>
  <c r="AJ309" i="17" s="1"/>
  <c r="X309" i="17"/>
  <c r="AI309" i="17" s="1"/>
  <c r="W309" i="17"/>
  <c r="V309" i="17"/>
  <c r="U309" i="17"/>
  <c r="T309" i="17"/>
  <c r="AE309" i="17" s="1"/>
  <c r="S309" i="17"/>
  <c r="AD309" i="17" s="1"/>
  <c r="R309" i="17"/>
  <c r="AC309" i="17" s="1"/>
  <c r="Q309" i="17"/>
  <c r="AB309" i="17" s="1"/>
  <c r="P309" i="17"/>
  <c r="M309" i="17"/>
  <c r="AL308" i="17" s="1"/>
  <c r="L309" i="17"/>
  <c r="AL307" i="17"/>
  <c r="AJ308" i="17"/>
  <c r="AI308" i="17"/>
  <c r="AD308" i="17"/>
  <c r="AC308" i="17"/>
  <c r="AB308" i="17"/>
  <c r="AA308" i="17"/>
  <c r="Y308" i="17"/>
  <c r="X308" i="17"/>
  <c r="W308" i="17"/>
  <c r="AH308" i="17" s="1"/>
  <c r="V308" i="17"/>
  <c r="AG308" i="17" s="1"/>
  <c r="U308" i="17"/>
  <c r="AF308" i="17" s="1"/>
  <c r="T308" i="17"/>
  <c r="AE308" i="17" s="1"/>
  <c r="S308" i="17"/>
  <c r="R308" i="17"/>
  <c r="Q308" i="17"/>
  <c r="P308" i="17"/>
  <c r="M308" i="17"/>
  <c r="L308" i="17"/>
  <c r="AJ307" i="17"/>
  <c r="AH307" i="17"/>
  <c r="AG307" i="17"/>
  <c r="AE307" i="17"/>
  <c r="Y307" i="17"/>
  <c r="X307" i="17"/>
  <c r="AI307" i="17" s="1"/>
  <c r="W307" i="17"/>
  <c r="V307" i="17"/>
  <c r="U307" i="17"/>
  <c r="AF307" i="17" s="1"/>
  <c r="T307" i="17"/>
  <c r="S307" i="17"/>
  <c r="AD307" i="17" s="1"/>
  <c r="R307" i="17"/>
  <c r="AC307" i="17" s="1"/>
  <c r="Q307" i="17"/>
  <c r="AB307" i="17" s="1"/>
  <c r="P307" i="17"/>
  <c r="AA307" i="17" s="1"/>
  <c r="M307" i="17"/>
  <c r="AL306" i="17" s="1"/>
  <c r="L307" i="17"/>
  <c r="AL305" i="17"/>
  <c r="AJ306" i="17"/>
  <c r="AI306" i="17"/>
  <c r="AH306" i="17"/>
  <c r="AC306" i="17"/>
  <c r="AB306" i="17"/>
  <c r="AA306" i="17"/>
  <c r="Y306" i="17"/>
  <c r="X306" i="17"/>
  <c r="W306" i="17"/>
  <c r="V306" i="17"/>
  <c r="AG306" i="17" s="1"/>
  <c r="U306" i="17"/>
  <c r="AF306" i="17" s="1"/>
  <c r="T306" i="17"/>
  <c r="AE306" i="17" s="1"/>
  <c r="S306" i="17"/>
  <c r="AD306" i="17" s="1"/>
  <c r="R306" i="17"/>
  <c r="Q306" i="17"/>
  <c r="P306" i="17"/>
  <c r="M306" i="17"/>
  <c r="L306" i="17"/>
  <c r="AF305" i="17"/>
  <c r="AE305" i="17"/>
  <c r="AD305" i="17"/>
  <c r="AC305" i="17"/>
  <c r="Y305" i="17"/>
  <c r="AJ305" i="17" s="1"/>
  <c r="X305" i="17"/>
  <c r="AI305" i="17" s="1"/>
  <c r="W305" i="17"/>
  <c r="AH305" i="17" s="1"/>
  <c r="V305" i="17"/>
  <c r="AG305" i="17" s="1"/>
  <c r="U305" i="17"/>
  <c r="T305" i="17"/>
  <c r="S305" i="17"/>
  <c r="R305" i="17"/>
  <c r="Q305" i="17"/>
  <c r="AB305" i="17" s="1"/>
  <c r="P305" i="17"/>
  <c r="AA305" i="17" s="1"/>
  <c r="M305" i="17"/>
  <c r="AL304" i="17" s="1"/>
  <c r="L305" i="17"/>
  <c r="AJ304" i="17"/>
  <c r="AI304" i="17"/>
  <c r="AH304" i="17"/>
  <c r="AG304" i="17"/>
  <c r="AF304" i="17"/>
  <c r="AA304" i="17"/>
  <c r="Y304" i="17"/>
  <c r="X304" i="17"/>
  <c r="W304" i="17"/>
  <c r="V304" i="17"/>
  <c r="U304" i="17"/>
  <c r="T304" i="17"/>
  <c r="AE304" i="17" s="1"/>
  <c r="S304" i="17"/>
  <c r="AD304" i="17" s="1"/>
  <c r="R304" i="17"/>
  <c r="AC304" i="17" s="1"/>
  <c r="Q304" i="17"/>
  <c r="AB304" i="17" s="1"/>
  <c r="P304" i="17"/>
  <c r="M304" i="17"/>
  <c r="AL303" i="17" s="1"/>
  <c r="L304" i="17"/>
  <c r="AL302" i="17"/>
  <c r="AJ303" i="17"/>
  <c r="AI303" i="17"/>
  <c r="AD303" i="17"/>
  <c r="AC303" i="17"/>
  <c r="AB303" i="17"/>
  <c r="AA303" i="17"/>
  <c r="Y303" i="17"/>
  <c r="X303" i="17"/>
  <c r="W303" i="17"/>
  <c r="AH303" i="17" s="1"/>
  <c r="V303" i="17"/>
  <c r="AG303" i="17" s="1"/>
  <c r="U303" i="17"/>
  <c r="AF303" i="17" s="1"/>
  <c r="T303" i="17"/>
  <c r="AE303" i="17" s="1"/>
  <c r="S303" i="17"/>
  <c r="R303" i="17"/>
  <c r="Q303" i="17"/>
  <c r="P303" i="17"/>
  <c r="M303" i="17"/>
  <c r="L303" i="17"/>
  <c r="AG302" i="17"/>
  <c r="AF302" i="17"/>
  <c r="AE302" i="17"/>
  <c r="AD302" i="17"/>
  <c r="Y302" i="17"/>
  <c r="AJ302" i="17" s="1"/>
  <c r="X302" i="17"/>
  <c r="AI302" i="17" s="1"/>
  <c r="W302" i="17"/>
  <c r="AH302" i="17" s="1"/>
  <c r="V302" i="17"/>
  <c r="U302" i="17"/>
  <c r="T302" i="17"/>
  <c r="S302" i="17"/>
  <c r="R302" i="17"/>
  <c r="AC302" i="17" s="1"/>
  <c r="Q302" i="17"/>
  <c r="AB302" i="17" s="1"/>
  <c r="P302" i="17"/>
  <c r="AA302" i="17" s="1"/>
  <c r="M302" i="17"/>
  <c r="AL301" i="17" s="1"/>
  <c r="L302" i="17"/>
  <c r="AJ301" i="17"/>
  <c r="AI301" i="17"/>
  <c r="AH301" i="17"/>
  <c r="AG301" i="17"/>
  <c r="AB301" i="17"/>
  <c r="AA301" i="17"/>
  <c r="Y301" i="17"/>
  <c r="X301" i="17"/>
  <c r="W301" i="17"/>
  <c r="V301" i="17"/>
  <c r="U301" i="17"/>
  <c r="AF301" i="17" s="1"/>
  <c r="T301" i="17"/>
  <c r="AE301" i="17" s="1"/>
  <c r="S301" i="17"/>
  <c r="AD301" i="17" s="1"/>
  <c r="R301" i="17"/>
  <c r="AC301" i="17" s="1"/>
  <c r="Q301" i="17"/>
  <c r="P301" i="17"/>
  <c r="M301" i="17"/>
  <c r="AL300" i="17" s="1"/>
  <c r="L301" i="17"/>
  <c r="AJ300" i="17"/>
  <c r="AE300" i="17"/>
  <c r="AD300" i="17"/>
  <c r="AC300" i="17"/>
  <c r="AB300" i="17"/>
  <c r="Y300" i="17"/>
  <c r="X300" i="17"/>
  <c r="AI300" i="17" s="1"/>
  <c r="W300" i="17"/>
  <c r="AH300" i="17" s="1"/>
  <c r="V300" i="17"/>
  <c r="AG300" i="17" s="1"/>
  <c r="U300" i="17"/>
  <c r="AF300" i="17" s="1"/>
  <c r="T300" i="17"/>
  <c r="S300" i="17"/>
  <c r="R300" i="17"/>
  <c r="Q300" i="17"/>
  <c r="P300" i="17"/>
  <c r="AA300" i="17" s="1"/>
  <c r="M300" i="17"/>
  <c r="AL299" i="17" s="1"/>
  <c r="L300" i="17"/>
  <c r="AI299" i="17"/>
  <c r="AH299" i="17"/>
  <c r="AG299" i="17"/>
  <c r="AF299" i="17"/>
  <c r="AE299" i="17"/>
  <c r="Y299" i="17"/>
  <c r="AJ299" i="17" s="1"/>
  <c r="X299" i="17"/>
  <c r="W299" i="17"/>
  <c r="V299" i="17"/>
  <c r="U299" i="17"/>
  <c r="T299" i="17"/>
  <c r="S299" i="17"/>
  <c r="AD299" i="17" s="1"/>
  <c r="R299" i="17"/>
  <c r="AC299" i="17" s="1"/>
  <c r="Q299" i="17"/>
  <c r="AB299" i="17" s="1"/>
  <c r="P299" i="17"/>
  <c r="AA299" i="17" s="1"/>
  <c r="M299" i="17"/>
  <c r="AL298" i="17" s="1"/>
  <c r="L299" i="17"/>
  <c r="AL297" i="17"/>
  <c r="AJ298" i="17"/>
  <c r="AI298" i="17"/>
  <c r="AH298" i="17"/>
  <c r="AC298" i="17"/>
  <c r="AB298" i="17"/>
  <c r="AA298" i="17"/>
  <c r="Y298" i="17"/>
  <c r="X298" i="17"/>
  <c r="W298" i="17"/>
  <c r="V298" i="17"/>
  <c r="AG298" i="17" s="1"/>
  <c r="U298" i="17"/>
  <c r="AF298" i="17" s="1"/>
  <c r="T298" i="17"/>
  <c r="AE298" i="17" s="1"/>
  <c r="S298" i="17"/>
  <c r="AD298" i="17" s="1"/>
  <c r="R298" i="17"/>
  <c r="Q298" i="17"/>
  <c r="P298" i="17"/>
  <c r="M298" i="17"/>
  <c r="L298" i="17"/>
  <c r="AL296" i="17"/>
  <c r="AF297" i="17"/>
  <c r="AE297" i="17"/>
  <c r="AD297" i="17"/>
  <c r="AC297" i="17"/>
  <c r="Y297" i="17"/>
  <c r="AJ297" i="17" s="1"/>
  <c r="X297" i="17"/>
  <c r="AI297" i="17" s="1"/>
  <c r="W297" i="17"/>
  <c r="AH297" i="17" s="1"/>
  <c r="V297" i="17"/>
  <c r="AG297" i="17" s="1"/>
  <c r="U297" i="17"/>
  <c r="T297" i="17"/>
  <c r="S297" i="17"/>
  <c r="R297" i="17"/>
  <c r="Q297" i="17"/>
  <c r="AB297" i="17" s="1"/>
  <c r="P297" i="17"/>
  <c r="AA297" i="17" s="1"/>
  <c r="M297" i="17"/>
  <c r="L297" i="17"/>
  <c r="AJ296" i="17"/>
  <c r="AI296" i="17"/>
  <c r="AH296" i="17"/>
  <c r="AG296" i="17"/>
  <c r="AF296" i="17"/>
  <c r="AA296" i="17"/>
  <c r="Y296" i="17"/>
  <c r="X296" i="17"/>
  <c r="W296" i="17"/>
  <c r="V296" i="17"/>
  <c r="U296" i="17"/>
  <c r="T296" i="17"/>
  <c r="AE296" i="17" s="1"/>
  <c r="S296" i="17"/>
  <c r="AD296" i="17" s="1"/>
  <c r="R296" i="17"/>
  <c r="AC296" i="17" s="1"/>
  <c r="Q296" i="17"/>
  <c r="AB296" i="17" s="1"/>
  <c r="P296" i="17"/>
  <c r="M296" i="17"/>
  <c r="AL295" i="17" s="1"/>
  <c r="L296" i="17"/>
  <c r="AL294" i="17"/>
  <c r="AJ295" i="17"/>
  <c r="AI295" i="17"/>
  <c r="AD295" i="17"/>
  <c r="AC295" i="17"/>
  <c r="AB295" i="17"/>
  <c r="AA295" i="17"/>
  <c r="Y295" i="17"/>
  <c r="X295" i="17"/>
  <c r="W295" i="17"/>
  <c r="AH295" i="17" s="1"/>
  <c r="V295" i="17"/>
  <c r="AG295" i="17" s="1"/>
  <c r="U295" i="17"/>
  <c r="AF295" i="17" s="1"/>
  <c r="T295" i="17"/>
  <c r="AE295" i="17" s="1"/>
  <c r="S295" i="17"/>
  <c r="R295" i="17"/>
  <c r="Q295" i="17"/>
  <c r="P295" i="17"/>
  <c r="M295" i="17"/>
  <c r="L295" i="17"/>
  <c r="AG294" i="17"/>
  <c r="AF294" i="17"/>
  <c r="AE294" i="17"/>
  <c r="AD294" i="17"/>
  <c r="Y294" i="17"/>
  <c r="AJ294" i="17" s="1"/>
  <c r="X294" i="17"/>
  <c r="AI294" i="17" s="1"/>
  <c r="W294" i="17"/>
  <c r="AH294" i="17" s="1"/>
  <c r="V294" i="17"/>
  <c r="U294" i="17"/>
  <c r="T294" i="17"/>
  <c r="S294" i="17"/>
  <c r="R294" i="17"/>
  <c r="AC294" i="17" s="1"/>
  <c r="Q294" i="17"/>
  <c r="AB294" i="17" s="1"/>
  <c r="P294" i="17"/>
  <c r="AA294" i="17" s="1"/>
  <c r="M294" i="17"/>
  <c r="AL293" i="17" s="1"/>
  <c r="L294" i="17"/>
  <c r="AJ293" i="17"/>
  <c r="AI293" i="17"/>
  <c r="AH293" i="17"/>
  <c r="AG293" i="17"/>
  <c r="AB293" i="17"/>
  <c r="AA293" i="17"/>
  <c r="Y293" i="17"/>
  <c r="X293" i="17"/>
  <c r="W293" i="17"/>
  <c r="V293" i="17"/>
  <c r="U293" i="17"/>
  <c r="AF293" i="17" s="1"/>
  <c r="T293" i="17"/>
  <c r="AE293" i="17" s="1"/>
  <c r="S293" i="17"/>
  <c r="AD293" i="17" s="1"/>
  <c r="R293" i="17"/>
  <c r="AC293" i="17" s="1"/>
  <c r="Q293" i="17"/>
  <c r="P293" i="17"/>
  <c r="M293" i="17"/>
  <c r="AL292" i="17" s="1"/>
  <c r="L293" i="17"/>
  <c r="AJ292" i="17"/>
  <c r="AF292" i="17"/>
  <c r="AE292" i="17"/>
  <c r="AD292" i="17"/>
  <c r="AC292" i="17"/>
  <c r="AB292" i="17"/>
  <c r="Y292" i="17"/>
  <c r="X292" i="17"/>
  <c r="AI292" i="17" s="1"/>
  <c r="W292" i="17"/>
  <c r="AH292" i="17" s="1"/>
  <c r="V292" i="17"/>
  <c r="AG292" i="17" s="1"/>
  <c r="U292" i="17"/>
  <c r="T292" i="17"/>
  <c r="S292" i="17"/>
  <c r="R292" i="17"/>
  <c r="Q292" i="17"/>
  <c r="P292" i="17"/>
  <c r="AA292" i="17" s="1"/>
  <c r="M292" i="17"/>
  <c r="AL291" i="17" s="1"/>
  <c r="L292" i="17"/>
  <c r="AI291" i="17"/>
  <c r="AH291" i="17"/>
  <c r="AG291" i="17"/>
  <c r="AF291" i="17"/>
  <c r="AE291" i="17"/>
  <c r="AA291" i="17"/>
  <c r="Y291" i="17"/>
  <c r="AJ291" i="17" s="1"/>
  <c r="X291" i="17"/>
  <c r="W291" i="17"/>
  <c r="V291" i="17"/>
  <c r="U291" i="17"/>
  <c r="T291" i="17"/>
  <c r="S291" i="17"/>
  <c r="AD291" i="17" s="1"/>
  <c r="R291" i="17"/>
  <c r="AC291" i="17" s="1"/>
  <c r="Q291" i="17"/>
  <c r="AB291" i="17" s="1"/>
  <c r="P291" i="17"/>
  <c r="M291" i="17"/>
  <c r="AL290" i="17" s="1"/>
  <c r="L291" i="17"/>
  <c r="AL289" i="17"/>
  <c r="AJ290" i="17"/>
  <c r="AI290" i="17"/>
  <c r="AH290" i="17"/>
  <c r="AD290" i="17"/>
  <c r="AC290" i="17"/>
  <c r="AB290" i="17"/>
  <c r="AA290" i="17"/>
  <c r="Y290" i="17"/>
  <c r="X290" i="17"/>
  <c r="W290" i="17"/>
  <c r="V290" i="17"/>
  <c r="AG290" i="17" s="1"/>
  <c r="U290" i="17"/>
  <c r="AF290" i="17" s="1"/>
  <c r="T290" i="17"/>
  <c r="AE290" i="17" s="1"/>
  <c r="S290" i="17"/>
  <c r="R290" i="17"/>
  <c r="Q290" i="17"/>
  <c r="P290" i="17"/>
  <c r="M290" i="17"/>
  <c r="L290" i="17"/>
  <c r="AL288" i="17"/>
  <c r="AF289" i="17"/>
  <c r="AE289" i="17"/>
  <c r="AD289" i="17"/>
  <c r="AC289" i="17"/>
  <c r="Y289" i="17"/>
  <c r="AJ289" i="17" s="1"/>
  <c r="X289" i="17"/>
  <c r="AI289" i="17" s="1"/>
  <c r="W289" i="17"/>
  <c r="AH289" i="17" s="1"/>
  <c r="V289" i="17"/>
  <c r="AG289" i="17" s="1"/>
  <c r="U289" i="17"/>
  <c r="T289" i="17"/>
  <c r="S289" i="17"/>
  <c r="R289" i="17"/>
  <c r="Q289" i="17"/>
  <c r="AB289" i="17" s="1"/>
  <c r="P289" i="17"/>
  <c r="AA289" i="17" s="1"/>
  <c r="M289" i="17"/>
  <c r="L289" i="17"/>
  <c r="AJ288" i="17"/>
  <c r="AI288" i="17"/>
  <c r="AH288" i="17"/>
  <c r="AG288" i="17"/>
  <c r="AF288" i="17"/>
  <c r="AA288" i="17"/>
  <c r="Y288" i="17"/>
  <c r="X288" i="17"/>
  <c r="W288" i="17"/>
  <c r="V288" i="17"/>
  <c r="U288" i="17"/>
  <c r="T288" i="17"/>
  <c r="AE288" i="17" s="1"/>
  <c r="S288" i="17"/>
  <c r="AD288" i="17" s="1"/>
  <c r="R288" i="17"/>
  <c r="AC288" i="17" s="1"/>
  <c r="Q288" i="17"/>
  <c r="AB288" i="17" s="1"/>
  <c r="P288" i="17"/>
  <c r="M288" i="17"/>
  <c r="AL287" i="17" s="1"/>
  <c r="L288" i="17"/>
  <c r="AL286" i="17"/>
  <c r="AJ287" i="17"/>
  <c r="AI287" i="17"/>
  <c r="AD287" i="17"/>
  <c r="AC287" i="17"/>
  <c r="AB287" i="17"/>
  <c r="AA287" i="17"/>
  <c r="Y287" i="17"/>
  <c r="X287" i="17"/>
  <c r="W287" i="17"/>
  <c r="AH287" i="17" s="1"/>
  <c r="V287" i="17"/>
  <c r="AG287" i="17" s="1"/>
  <c r="U287" i="17"/>
  <c r="AF287" i="17" s="1"/>
  <c r="T287" i="17"/>
  <c r="AE287" i="17" s="1"/>
  <c r="S287" i="17"/>
  <c r="R287" i="17"/>
  <c r="Q287" i="17"/>
  <c r="P287" i="17"/>
  <c r="M287" i="17"/>
  <c r="L287" i="17"/>
  <c r="AG286" i="17"/>
  <c r="AF286" i="17"/>
  <c r="AE286" i="17"/>
  <c r="AD286" i="17"/>
  <c r="Y286" i="17"/>
  <c r="AJ286" i="17" s="1"/>
  <c r="X286" i="17"/>
  <c r="AI286" i="17" s="1"/>
  <c r="W286" i="17"/>
  <c r="AH286" i="17" s="1"/>
  <c r="V286" i="17"/>
  <c r="U286" i="17"/>
  <c r="T286" i="17"/>
  <c r="S286" i="17"/>
  <c r="R286" i="17"/>
  <c r="AC286" i="17" s="1"/>
  <c r="Q286" i="17"/>
  <c r="AB286" i="17" s="1"/>
  <c r="P286" i="17"/>
  <c r="AA286" i="17" s="1"/>
  <c r="M286" i="17"/>
  <c r="AL285" i="17" s="1"/>
  <c r="L286" i="17"/>
  <c r="AJ285" i="17"/>
  <c r="AI285" i="17"/>
  <c r="AH285" i="17"/>
  <c r="AG285" i="17"/>
  <c r="AB285" i="17"/>
  <c r="AA285" i="17"/>
  <c r="Y285" i="17"/>
  <c r="X285" i="17"/>
  <c r="W285" i="17"/>
  <c r="V285" i="17"/>
  <c r="U285" i="17"/>
  <c r="AF285" i="17" s="1"/>
  <c r="T285" i="17"/>
  <c r="AE285" i="17" s="1"/>
  <c r="S285" i="17"/>
  <c r="AD285" i="17" s="1"/>
  <c r="R285" i="17"/>
  <c r="AC285" i="17" s="1"/>
  <c r="Q285" i="17"/>
  <c r="P285" i="17"/>
  <c r="M285" i="17"/>
  <c r="AL284" i="17" s="1"/>
  <c r="L285" i="17"/>
  <c r="AJ284" i="17"/>
  <c r="AE284" i="17"/>
  <c r="AC284" i="17"/>
  <c r="AB284" i="17"/>
  <c r="Y284" i="17"/>
  <c r="X284" i="17"/>
  <c r="AI284" i="17" s="1"/>
  <c r="W284" i="17"/>
  <c r="AH284" i="17" s="1"/>
  <c r="V284" i="17"/>
  <c r="AG284" i="17" s="1"/>
  <c r="U284" i="17"/>
  <c r="AF284" i="17" s="1"/>
  <c r="T284" i="17"/>
  <c r="S284" i="17"/>
  <c r="AD284" i="17" s="1"/>
  <c r="R284" i="17"/>
  <c r="Q284" i="17"/>
  <c r="P284" i="17"/>
  <c r="AA284" i="17" s="1"/>
  <c r="M284" i="17"/>
  <c r="AL283" i="17" s="1"/>
  <c r="L284" i="17"/>
  <c r="AI283" i="17"/>
  <c r="AH283" i="17"/>
  <c r="AF283" i="17"/>
  <c r="AE283" i="17"/>
  <c r="Y283" i="17"/>
  <c r="AJ283" i="17" s="1"/>
  <c r="X283" i="17"/>
  <c r="W283" i="17"/>
  <c r="V283" i="17"/>
  <c r="AG283" i="17" s="1"/>
  <c r="U283" i="17"/>
  <c r="T283" i="17"/>
  <c r="S283" i="17"/>
  <c r="AD283" i="17" s="1"/>
  <c r="R283" i="17"/>
  <c r="AC283" i="17" s="1"/>
  <c r="Q283" i="17"/>
  <c r="AB283" i="17" s="1"/>
  <c r="P283" i="17"/>
  <c r="AA283" i="17" s="1"/>
  <c r="M283" i="17"/>
  <c r="AL282" i="17" s="1"/>
  <c r="L283" i="17"/>
  <c r="AL281" i="17"/>
  <c r="AJ282" i="17"/>
  <c r="AI282" i="17"/>
  <c r="AH282" i="17"/>
  <c r="AC282" i="17"/>
  <c r="AA282" i="17"/>
  <c r="Y282" i="17"/>
  <c r="X282" i="17"/>
  <c r="W282" i="17"/>
  <c r="V282" i="17"/>
  <c r="AG282" i="17" s="1"/>
  <c r="U282" i="17"/>
  <c r="AF282" i="17" s="1"/>
  <c r="T282" i="17"/>
  <c r="AE282" i="17" s="1"/>
  <c r="S282" i="17"/>
  <c r="AD282" i="17" s="1"/>
  <c r="R282" i="17"/>
  <c r="Q282" i="17"/>
  <c r="AB282" i="17" s="1"/>
  <c r="P282" i="17"/>
  <c r="M282" i="17"/>
  <c r="L282" i="17"/>
  <c r="AL280" i="17"/>
  <c r="AF281" i="17"/>
  <c r="AE281" i="17"/>
  <c r="AD281" i="17"/>
  <c r="AC281" i="17"/>
  <c r="Y281" i="17"/>
  <c r="AJ281" i="17" s="1"/>
  <c r="X281" i="17"/>
  <c r="AI281" i="17" s="1"/>
  <c r="W281" i="17"/>
  <c r="AH281" i="17" s="1"/>
  <c r="V281" i="17"/>
  <c r="AG281" i="17" s="1"/>
  <c r="U281" i="17"/>
  <c r="T281" i="17"/>
  <c r="S281" i="17"/>
  <c r="R281" i="17"/>
  <c r="Q281" i="17"/>
  <c r="AB281" i="17" s="1"/>
  <c r="P281" i="17"/>
  <c r="AA281" i="17" s="1"/>
  <c r="M281" i="17"/>
  <c r="L281" i="17"/>
  <c r="AJ280" i="17"/>
  <c r="AI280" i="17"/>
  <c r="AH280" i="17"/>
  <c r="AG280" i="17"/>
  <c r="AF280" i="17"/>
  <c r="AA280" i="17"/>
  <c r="Y280" i="17"/>
  <c r="X280" i="17"/>
  <c r="W280" i="17"/>
  <c r="V280" i="17"/>
  <c r="U280" i="17"/>
  <c r="T280" i="17"/>
  <c r="AE280" i="17" s="1"/>
  <c r="S280" i="17"/>
  <c r="AD280" i="17" s="1"/>
  <c r="R280" i="17"/>
  <c r="AC280" i="17" s="1"/>
  <c r="Q280" i="17"/>
  <c r="AB280" i="17" s="1"/>
  <c r="P280" i="17"/>
  <c r="M280" i="17"/>
  <c r="AL279" i="17" s="1"/>
  <c r="L280" i="17"/>
  <c r="AL278" i="17"/>
  <c r="AJ279" i="17"/>
  <c r="AI279" i="17"/>
  <c r="AD279" i="17"/>
  <c r="AC279" i="17"/>
  <c r="AB279" i="17"/>
  <c r="AA279" i="17"/>
  <c r="Y279" i="17"/>
  <c r="X279" i="17"/>
  <c r="W279" i="17"/>
  <c r="AH279" i="17" s="1"/>
  <c r="V279" i="17"/>
  <c r="AG279" i="17" s="1"/>
  <c r="U279" i="17"/>
  <c r="AF279" i="17" s="1"/>
  <c r="T279" i="17"/>
  <c r="AE279" i="17" s="1"/>
  <c r="S279" i="17"/>
  <c r="R279" i="17"/>
  <c r="Q279" i="17"/>
  <c r="P279" i="17"/>
  <c r="M279" i="17"/>
  <c r="L279" i="17"/>
  <c r="AG278" i="17"/>
  <c r="AF278" i="17"/>
  <c r="AE278" i="17"/>
  <c r="AD278" i="17"/>
  <c r="Y278" i="17"/>
  <c r="AJ278" i="17" s="1"/>
  <c r="X278" i="17"/>
  <c r="AI278" i="17" s="1"/>
  <c r="W278" i="17"/>
  <c r="AH278" i="17" s="1"/>
  <c r="V278" i="17"/>
  <c r="U278" i="17"/>
  <c r="T278" i="17"/>
  <c r="S278" i="17"/>
  <c r="R278" i="17"/>
  <c r="AC278" i="17" s="1"/>
  <c r="Q278" i="17"/>
  <c r="AB278" i="17" s="1"/>
  <c r="P278" i="17"/>
  <c r="AA278" i="17" s="1"/>
  <c r="M278" i="17"/>
  <c r="AL277" i="17" s="1"/>
  <c r="L278" i="17"/>
  <c r="AJ277" i="17"/>
  <c r="AI277" i="17"/>
  <c r="AH277" i="17"/>
  <c r="AG277" i="17"/>
  <c r="AC277" i="17"/>
  <c r="AB277" i="17"/>
  <c r="Y277" i="17"/>
  <c r="X277" i="17"/>
  <c r="W277" i="17"/>
  <c r="V277" i="17"/>
  <c r="U277" i="17"/>
  <c r="AF277" i="17" s="1"/>
  <c r="T277" i="17"/>
  <c r="AE277" i="17" s="1"/>
  <c r="S277" i="17"/>
  <c r="AD277" i="17" s="1"/>
  <c r="R277" i="17"/>
  <c r="Q277" i="17"/>
  <c r="P277" i="17"/>
  <c r="AA277" i="17" s="1"/>
  <c r="M277" i="17"/>
  <c r="AL276" i="17" s="1"/>
  <c r="L277" i="17"/>
  <c r="AJ276" i="17"/>
  <c r="AF276" i="17"/>
  <c r="AE276" i="17"/>
  <c r="AC276" i="17"/>
  <c r="AB276" i="17"/>
  <c r="Y276" i="17"/>
  <c r="X276" i="17"/>
  <c r="AI276" i="17" s="1"/>
  <c r="W276" i="17"/>
  <c r="AH276" i="17" s="1"/>
  <c r="V276" i="17"/>
  <c r="AG276" i="17" s="1"/>
  <c r="U276" i="17"/>
  <c r="T276" i="17"/>
  <c r="S276" i="17"/>
  <c r="AD276" i="17" s="1"/>
  <c r="R276" i="17"/>
  <c r="Q276" i="17"/>
  <c r="P276" i="17"/>
  <c r="AA276" i="17" s="1"/>
  <c r="M276" i="17"/>
  <c r="AL275" i="17" s="1"/>
  <c r="L276" i="17"/>
  <c r="AI275" i="17"/>
  <c r="AH275" i="17"/>
  <c r="AF275" i="17"/>
  <c r="AE275" i="17"/>
  <c r="AA275" i="17"/>
  <c r="Y275" i="17"/>
  <c r="AJ275" i="17" s="1"/>
  <c r="X275" i="17"/>
  <c r="W275" i="17"/>
  <c r="V275" i="17"/>
  <c r="AG275" i="17" s="1"/>
  <c r="U275" i="17"/>
  <c r="T275" i="17"/>
  <c r="S275" i="17"/>
  <c r="AD275" i="17" s="1"/>
  <c r="R275" i="17"/>
  <c r="AC275" i="17" s="1"/>
  <c r="Q275" i="17"/>
  <c r="AB275" i="17" s="1"/>
  <c r="P275" i="17"/>
  <c r="M275" i="17"/>
  <c r="AL274" i="17" s="1"/>
  <c r="L275" i="17"/>
  <c r="AL273" i="17"/>
  <c r="AJ274" i="17"/>
  <c r="AI274" i="17"/>
  <c r="AH274" i="17"/>
  <c r="AD274" i="17"/>
  <c r="AC274" i="17"/>
  <c r="AA274" i="17"/>
  <c r="Y274" i="17"/>
  <c r="X274" i="17"/>
  <c r="W274" i="17"/>
  <c r="V274" i="17"/>
  <c r="AG274" i="17" s="1"/>
  <c r="U274" i="17"/>
  <c r="AF274" i="17" s="1"/>
  <c r="T274" i="17"/>
  <c r="AE274" i="17" s="1"/>
  <c r="S274" i="17"/>
  <c r="R274" i="17"/>
  <c r="Q274" i="17"/>
  <c r="AB274" i="17" s="1"/>
  <c r="P274" i="17"/>
  <c r="M274" i="17"/>
  <c r="L274" i="17"/>
  <c r="AL272" i="17"/>
  <c r="AG273" i="17"/>
  <c r="AF273" i="17"/>
  <c r="AD273" i="17"/>
  <c r="Y273" i="17"/>
  <c r="AJ273" i="17" s="1"/>
  <c r="X273" i="17"/>
  <c r="AI273" i="17" s="1"/>
  <c r="W273" i="17"/>
  <c r="AH273" i="17" s="1"/>
  <c r="V273" i="17"/>
  <c r="U273" i="17"/>
  <c r="T273" i="17"/>
  <c r="AE273" i="17" s="1"/>
  <c r="S273" i="17"/>
  <c r="R273" i="17"/>
  <c r="AC273" i="17" s="1"/>
  <c r="Q273" i="17"/>
  <c r="AB273" i="17" s="1"/>
  <c r="P273" i="17"/>
  <c r="AA273" i="17" s="1"/>
  <c r="M273" i="17"/>
  <c r="L273" i="17"/>
  <c r="AJ272" i="17"/>
  <c r="AI272" i="17"/>
  <c r="AG272" i="17"/>
  <c r="AB272" i="17"/>
  <c r="AA272" i="17"/>
  <c r="Y272" i="17"/>
  <c r="X272" i="17"/>
  <c r="W272" i="17"/>
  <c r="AH272" i="17" s="1"/>
  <c r="V272" i="17"/>
  <c r="U272" i="17"/>
  <c r="AF272" i="17" s="1"/>
  <c r="T272" i="17"/>
  <c r="AE272" i="17" s="1"/>
  <c r="S272" i="17"/>
  <c r="AD272" i="17" s="1"/>
  <c r="R272" i="17"/>
  <c r="AC272" i="17" s="1"/>
  <c r="Q272" i="17"/>
  <c r="P272" i="17"/>
  <c r="M272" i="17"/>
  <c r="AL271" i="17" s="1"/>
  <c r="L272" i="17"/>
  <c r="AL270" i="17"/>
  <c r="AJ271" i="17"/>
  <c r="AI271" i="17"/>
  <c r="AE271" i="17"/>
  <c r="AD271" i="17"/>
  <c r="AB271" i="17"/>
  <c r="Y271" i="17"/>
  <c r="X271" i="17"/>
  <c r="W271" i="17"/>
  <c r="AH271" i="17" s="1"/>
  <c r="V271" i="17"/>
  <c r="AG271" i="17" s="1"/>
  <c r="U271" i="17"/>
  <c r="AF271" i="17" s="1"/>
  <c r="T271" i="17"/>
  <c r="S271" i="17"/>
  <c r="R271" i="17"/>
  <c r="AC271" i="17" s="1"/>
  <c r="Q271" i="17"/>
  <c r="P271" i="17"/>
  <c r="AA271" i="17" s="1"/>
  <c r="M271" i="17"/>
  <c r="L271" i="17"/>
  <c r="AH270" i="17"/>
  <c r="AG270" i="17"/>
  <c r="AE270" i="17"/>
  <c r="Y270" i="17"/>
  <c r="AJ270" i="17" s="1"/>
  <c r="X270" i="17"/>
  <c r="AI270" i="17" s="1"/>
  <c r="W270" i="17"/>
  <c r="V270" i="17"/>
  <c r="U270" i="17"/>
  <c r="AF270" i="17" s="1"/>
  <c r="T270" i="17"/>
  <c r="S270" i="17"/>
  <c r="AD270" i="17" s="1"/>
  <c r="R270" i="17"/>
  <c r="AC270" i="17" s="1"/>
  <c r="Q270" i="17"/>
  <c r="AB270" i="17" s="1"/>
  <c r="P270" i="17"/>
  <c r="AA270" i="17" s="1"/>
  <c r="M270" i="17"/>
  <c r="AL269" i="17" s="1"/>
  <c r="L270" i="17"/>
  <c r="AL268" i="17"/>
  <c r="AJ269" i="17"/>
  <c r="AH269" i="17"/>
  <c r="AC269" i="17"/>
  <c r="AB269" i="17"/>
  <c r="Y269" i="17"/>
  <c r="X269" i="17"/>
  <c r="AI269" i="17" s="1"/>
  <c r="W269" i="17"/>
  <c r="V269" i="17"/>
  <c r="AG269" i="17" s="1"/>
  <c r="U269" i="17"/>
  <c r="AF269" i="17" s="1"/>
  <c r="T269" i="17"/>
  <c r="AE269" i="17" s="1"/>
  <c r="S269" i="17"/>
  <c r="AD269" i="17" s="1"/>
  <c r="R269" i="17"/>
  <c r="Q269" i="17"/>
  <c r="P269" i="17"/>
  <c r="AA269" i="17" s="1"/>
  <c r="M269" i="17"/>
  <c r="L269" i="17"/>
  <c r="AJ268" i="17"/>
  <c r="AF268" i="17"/>
  <c r="AE268" i="17"/>
  <c r="AC268" i="17"/>
  <c r="Y268" i="17"/>
  <c r="X268" i="17"/>
  <c r="AI268" i="17" s="1"/>
  <c r="W268" i="17"/>
  <c r="AH268" i="17" s="1"/>
  <c r="V268" i="17"/>
  <c r="AG268" i="17" s="1"/>
  <c r="U268" i="17"/>
  <c r="T268" i="17"/>
  <c r="S268" i="17"/>
  <c r="AD268" i="17" s="1"/>
  <c r="R268" i="17"/>
  <c r="Q268" i="17"/>
  <c r="AB268" i="17" s="1"/>
  <c r="P268" i="17"/>
  <c r="AA268" i="17" s="1"/>
  <c r="M268" i="17"/>
  <c r="AL267" i="17" s="1"/>
  <c r="L268" i="17"/>
  <c r="AI267" i="17"/>
  <c r="AH267" i="17"/>
  <c r="AF267" i="17"/>
  <c r="AA267" i="17"/>
  <c r="Y267" i="17"/>
  <c r="AJ267" i="17" s="1"/>
  <c r="X267" i="17"/>
  <c r="W267" i="17"/>
  <c r="V267" i="17"/>
  <c r="AG267" i="17" s="1"/>
  <c r="U267" i="17"/>
  <c r="T267" i="17"/>
  <c r="AE267" i="17" s="1"/>
  <c r="S267" i="17"/>
  <c r="AD267" i="17" s="1"/>
  <c r="R267" i="17"/>
  <c r="AC267" i="17" s="1"/>
  <c r="Q267" i="17"/>
  <c r="AB267" i="17" s="1"/>
  <c r="P267" i="17"/>
  <c r="M267" i="17"/>
  <c r="AL266" i="17" s="1"/>
  <c r="L267" i="17"/>
  <c r="AL265" i="17"/>
  <c r="AI266" i="17"/>
  <c r="AD266" i="17"/>
  <c r="AC266" i="17"/>
  <c r="AA266" i="17"/>
  <c r="Y266" i="17"/>
  <c r="AJ266" i="17" s="1"/>
  <c r="X266" i="17"/>
  <c r="W266" i="17"/>
  <c r="AH266" i="17" s="1"/>
  <c r="V266" i="17"/>
  <c r="AG266" i="17" s="1"/>
  <c r="U266" i="17"/>
  <c r="AF266" i="17" s="1"/>
  <c r="T266" i="17"/>
  <c r="AE266" i="17" s="1"/>
  <c r="S266" i="17"/>
  <c r="R266" i="17"/>
  <c r="Q266" i="17"/>
  <c r="AB266" i="17" s="1"/>
  <c r="P266" i="17"/>
  <c r="M266" i="17"/>
  <c r="L266" i="17"/>
  <c r="AL264" i="17"/>
  <c r="AG265" i="17"/>
  <c r="AF265" i="17"/>
  <c r="AD265" i="17"/>
  <c r="Y265" i="17"/>
  <c r="AJ265" i="17" s="1"/>
  <c r="X265" i="17"/>
  <c r="AI265" i="17" s="1"/>
  <c r="W265" i="17"/>
  <c r="AH265" i="17" s="1"/>
  <c r="V265" i="17"/>
  <c r="U265" i="17"/>
  <c r="T265" i="17"/>
  <c r="AE265" i="17" s="1"/>
  <c r="S265" i="17"/>
  <c r="R265" i="17"/>
  <c r="AC265" i="17" s="1"/>
  <c r="Q265" i="17"/>
  <c r="AB265" i="17" s="1"/>
  <c r="P265" i="17"/>
  <c r="AA265" i="17" s="1"/>
  <c r="M265" i="17"/>
  <c r="L265" i="17"/>
  <c r="AJ264" i="17"/>
  <c r="AI264" i="17"/>
  <c r="AG264" i="17"/>
  <c r="AB264" i="17"/>
  <c r="AA264" i="17"/>
  <c r="Y264" i="17"/>
  <c r="X264" i="17"/>
  <c r="W264" i="17"/>
  <c r="AH264" i="17" s="1"/>
  <c r="V264" i="17"/>
  <c r="U264" i="17"/>
  <c r="AF264" i="17" s="1"/>
  <c r="T264" i="17"/>
  <c r="AE264" i="17" s="1"/>
  <c r="S264" i="17"/>
  <c r="AD264" i="17" s="1"/>
  <c r="R264" i="17"/>
  <c r="AC264" i="17" s="1"/>
  <c r="Q264" i="17"/>
  <c r="P264" i="17"/>
  <c r="M264" i="17"/>
  <c r="AL263" i="17" s="1"/>
  <c r="L264" i="17"/>
  <c r="AL262" i="17"/>
  <c r="AJ263" i="17"/>
  <c r="AI263" i="17"/>
  <c r="AE263" i="17"/>
  <c r="AD263" i="17"/>
  <c r="AB263" i="17"/>
  <c r="Y263" i="17"/>
  <c r="X263" i="17"/>
  <c r="W263" i="17"/>
  <c r="AH263" i="17" s="1"/>
  <c r="V263" i="17"/>
  <c r="AG263" i="17" s="1"/>
  <c r="U263" i="17"/>
  <c r="AF263" i="17" s="1"/>
  <c r="T263" i="17"/>
  <c r="S263" i="17"/>
  <c r="R263" i="17"/>
  <c r="AC263" i="17" s="1"/>
  <c r="Q263" i="17"/>
  <c r="P263" i="17"/>
  <c r="AA263" i="17" s="1"/>
  <c r="M263" i="17"/>
  <c r="L263" i="17"/>
  <c r="AH262" i="17"/>
  <c r="AG262" i="17"/>
  <c r="AE262" i="17"/>
  <c r="Y262" i="17"/>
  <c r="AJ262" i="17" s="1"/>
  <c r="X262" i="17"/>
  <c r="AI262" i="17" s="1"/>
  <c r="W262" i="17"/>
  <c r="V262" i="17"/>
  <c r="U262" i="17"/>
  <c r="AF262" i="17" s="1"/>
  <c r="T262" i="17"/>
  <c r="S262" i="17"/>
  <c r="AD262" i="17" s="1"/>
  <c r="R262" i="17"/>
  <c r="AC262" i="17" s="1"/>
  <c r="Q262" i="17"/>
  <c r="AB262" i="17" s="1"/>
  <c r="P262" i="17"/>
  <c r="AA262" i="17" s="1"/>
  <c r="M262" i="17"/>
  <c r="AL261" i="17" s="1"/>
  <c r="L262" i="17"/>
  <c r="AL260" i="17"/>
  <c r="AJ261" i="17"/>
  <c r="AH261" i="17"/>
  <c r="AC261" i="17"/>
  <c r="AB261" i="17"/>
  <c r="Y261" i="17"/>
  <c r="X261" i="17"/>
  <c r="AI261" i="17" s="1"/>
  <c r="W261" i="17"/>
  <c r="V261" i="17"/>
  <c r="AG261" i="17" s="1"/>
  <c r="U261" i="17"/>
  <c r="AF261" i="17" s="1"/>
  <c r="T261" i="17"/>
  <c r="AE261" i="17" s="1"/>
  <c r="S261" i="17"/>
  <c r="AD261" i="17" s="1"/>
  <c r="R261" i="17"/>
  <c r="Q261" i="17"/>
  <c r="P261" i="17"/>
  <c r="AA261" i="17" s="1"/>
  <c r="M261" i="17"/>
  <c r="L261" i="17"/>
  <c r="AJ260" i="17"/>
  <c r="AF260" i="17"/>
  <c r="AE260" i="17"/>
  <c r="AC260" i="17"/>
  <c r="Y260" i="17"/>
  <c r="X260" i="17"/>
  <c r="AI260" i="17" s="1"/>
  <c r="W260" i="17"/>
  <c r="AH260" i="17" s="1"/>
  <c r="V260" i="17"/>
  <c r="AG260" i="17" s="1"/>
  <c r="U260" i="17"/>
  <c r="T260" i="17"/>
  <c r="S260" i="17"/>
  <c r="AD260" i="17" s="1"/>
  <c r="R260" i="17"/>
  <c r="Q260" i="17"/>
  <c r="AB260" i="17" s="1"/>
  <c r="P260" i="17"/>
  <c r="AA260" i="17" s="1"/>
  <c r="M260" i="17"/>
  <c r="AL259" i="17" s="1"/>
  <c r="L260" i="17"/>
  <c r="AI259" i="17"/>
  <c r="AH259" i="17"/>
  <c r="AF259" i="17"/>
  <c r="AE259" i="17"/>
  <c r="AA259" i="17"/>
  <c r="Y259" i="17"/>
  <c r="AJ259" i="17" s="1"/>
  <c r="X259" i="17"/>
  <c r="W259" i="17"/>
  <c r="V259" i="17"/>
  <c r="AG259" i="17" s="1"/>
  <c r="U259" i="17"/>
  <c r="T259" i="17"/>
  <c r="S259" i="17"/>
  <c r="AD259" i="17" s="1"/>
  <c r="R259" i="17"/>
  <c r="AC259" i="17" s="1"/>
  <c r="Q259" i="17"/>
  <c r="AB259" i="17" s="1"/>
  <c r="P259" i="17"/>
  <c r="M259" i="17"/>
  <c r="AL258" i="17" s="1"/>
  <c r="L259" i="17"/>
  <c r="AL257" i="17"/>
  <c r="AI258" i="17"/>
  <c r="AH258" i="17"/>
  <c r="AD258" i="17"/>
  <c r="AC258" i="17"/>
  <c r="AA258" i="17"/>
  <c r="Y258" i="17"/>
  <c r="AJ258" i="17" s="1"/>
  <c r="X258" i="17"/>
  <c r="W258" i="17"/>
  <c r="V258" i="17"/>
  <c r="AG258" i="17" s="1"/>
  <c r="U258" i="17"/>
  <c r="AF258" i="17" s="1"/>
  <c r="T258" i="17"/>
  <c r="AE258" i="17" s="1"/>
  <c r="S258" i="17"/>
  <c r="R258" i="17"/>
  <c r="Q258" i="17"/>
  <c r="AB258" i="17" s="1"/>
  <c r="P258" i="17"/>
  <c r="M258" i="17"/>
  <c r="L258" i="17"/>
  <c r="AL256" i="17"/>
  <c r="AG257" i="17"/>
  <c r="AF257" i="17"/>
  <c r="AD257" i="17"/>
  <c r="AC257" i="17"/>
  <c r="Y257" i="17"/>
  <c r="AJ257" i="17" s="1"/>
  <c r="X257" i="17"/>
  <c r="AI257" i="17" s="1"/>
  <c r="W257" i="17"/>
  <c r="AH257" i="17" s="1"/>
  <c r="V257" i="17"/>
  <c r="U257" i="17"/>
  <c r="T257" i="17"/>
  <c r="AE257" i="17" s="1"/>
  <c r="S257" i="17"/>
  <c r="R257" i="17"/>
  <c r="Q257" i="17"/>
  <c r="AB257" i="17" s="1"/>
  <c r="P257" i="17"/>
  <c r="AA257" i="17" s="1"/>
  <c r="M257" i="17"/>
  <c r="L257" i="17"/>
  <c r="AJ256" i="17"/>
  <c r="AI256" i="17"/>
  <c r="AG256" i="17"/>
  <c r="AF256" i="17"/>
  <c r="AB256" i="17"/>
  <c r="AA256" i="17"/>
  <c r="Y256" i="17"/>
  <c r="X256" i="17"/>
  <c r="W256" i="17"/>
  <c r="AH256" i="17" s="1"/>
  <c r="V256" i="17"/>
  <c r="U256" i="17"/>
  <c r="T256" i="17"/>
  <c r="AE256" i="17" s="1"/>
  <c r="S256" i="17"/>
  <c r="AD256" i="17" s="1"/>
  <c r="R256" i="17"/>
  <c r="AC256" i="17" s="1"/>
  <c r="Q256" i="17"/>
  <c r="P256" i="17"/>
  <c r="M256" i="17"/>
  <c r="AL255" i="17" s="1"/>
  <c r="L256" i="17"/>
  <c r="AL254" i="17"/>
  <c r="AJ255" i="17"/>
  <c r="AI255" i="17"/>
  <c r="AE255" i="17"/>
  <c r="AD255" i="17"/>
  <c r="AB255" i="17"/>
  <c r="AA255" i="17"/>
  <c r="Y255" i="17"/>
  <c r="X255" i="17"/>
  <c r="W255" i="17"/>
  <c r="AH255" i="17" s="1"/>
  <c r="V255" i="17"/>
  <c r="AG255" i="17" s="1"/>
  <c r="U255" i="17"/>
  <c r="AF255" i="17" s="1"/>
  <c r="T255" i="17"/>
  <c r="S255" i="17"/>
  <c r="R255" i="17"/>
  <c r="AC255" i="17" s="1"/>
  <c r="Q255" i="17"/>
  <c r="P255" i="17"/>
  <c r="M255" i="17"/>
  <c r="L255" i="17"/>
  <c r="AH254" i="17"/>
  <c r="AG254" i="17"/>
  <c r="AE254" i="17"/>
  <c r="AD254" i="17"/>
  <c r="Y254" i="17"/>
  <c r="AJ254" i="17" s="1"/>
  <c r="X254" i="17"/>
  <c r="AI254" i="17" s="1"/>
  <c r="W254" i="17"/>
  <c r="V254" i="17"/>
  <c r="U254" i="17"/>
  <c r="AF254" i="17" s="1"/>
  <c r="T254" i="17"/>
  <c r="S254" i="17"/>
  <c r="R254" i="17"/>
  <c r="AC254" i="17" s="1"/>
  <c r="Q254" i="17"/>
  <c r="AB254" i="17" s="1"/>
  <c r="P254" i="17"/>
  <c r="AA254" i="17" s="1"/>
  <c r="M254" i="17"/>
  <c r="AL253" i="17" s="1"/>
  <c r="L254" i="17"/>
  <c r="AL252" i="17"/>
  <c r="AJ253" i="17"/>
  <c r="AH253" i="17"/>
  <c r="AG253" i="17"/>
  <c r="AC253" i="17"/>
  <c r="AB253" i="17"/>
  <c r="Y253" i="17"/>
  <c r="X253" i="17"/>
  <c r="AI253" i="17" s="1"/>
  <c r="W253" i="17"/>
  <c r="V253" i="17"/>
  <c r="U253" i="17"/>
  <c r="AF253" i="17" s="1"/>
  <c r="T253" i="17"/>
  <c r="AE253" i="17" s="1"/>
  <c r="S253" i="17"/>
  <c r="AD253" i="17" s="1"/>
  <c r="R253" i="17"/>
  <c r="Q253" i="17"/>
  <c r="P253" i="17"/>
  <c r="AA253" i="17" s="1"/>
  <c r="M253" i="17"/>
  <c r="L253" i="17"/>
  <c r="AJ252" i="17"/>
  <c r="AF252" i="17"/>
  <c r="AE252" i="17"/>
  <c r="AC252" i="17"/>
  <c r="AB252" i="17"/>
  <c r="Y252" i="17"/>
  <c r="X252" i="17"/>
  <c r="AI252" i="17" s="1"/>
  <c r="W252" i="17"/>
  <c r="AH252" i="17" s="1"/>
  <c r="V252" i="17"/>
  <c r="AG252" i="17" s="1"/>
  <c r="U252" i="17"/>
  <c r="T252" i="17"/>
  <c r="S252" i="17"/>
  <c r="AD252" i="17" s="1"/>
  <c r="R252" i="17"/>
  <c r="Q252" i="17"/>
  <c r="P252" i="17"/>
  <c r="AA252" i="17" s="1"/>
  <c r="M252" i="17"/>
  <c r="AL251" i="17" s="1"/>
  <c r="L252" i="17"/>
  <c r="AI251" i="17"/>
  <c r="AH251" i="17"/>
  <c r="AF251" i="17"/>
  <c r="AE251" i="17"/>
  <c r="AA251" i="17"/>
  <c r="Y251" i="17"/>
  <c r="AJ251" i="17" s="1"/>
  <c r="X251" i="17"/>
  <c r="W251" i="17"/>
  <c r="V251" i="17"/>
  <c r="AG251" i="17" s="1"/>
  <c r="U251" i="17"/>
  <c r="T251" i="17"/>
  <c r="S251" i="17"/>
  <c r="AD251" i="17" s="1"/>
  <c r="R251" i="17"/>
  <c r="AC251" i="17" s="1"/>
  <c r="Q251" i="17"/>
  <c r="AB251" i="17" s="1"/>
  <c r="P251" i="17"/>
  <c r="M251" i="17"/>
  <c r="AL250" i="17" s="1"/>
  <c r="L251" i="17"/>
  <c r="AL249" i="17"/>
  <c r="AI250" i="17"/>
  <c r="AH250" i="17"/>
  <c r="AD250" i="17"/>
  <c r="AC250" i="17"/>
  <c r="AA250" i="17"/>
  <c r="Y250" i="17"/>
  <c r="AJ250" i="17" s="1"/>
  <c r="X250" i="17"/>
  <c r="W250" i="17"/>
  <c r="V250" i="17"/>
  <c r="AG250" i="17" s="1"/>
  <c r="U250" i="17"/>
  <c r="AF250" i="17" s="1"/>
  <c r="T250" i="17"/>
  <c r="AE250" i="17" s="1"/>
  <c r="S250" i="17"/>
  <c r="R250" i="17"/>
  <c r="Q250" i="17"/>
  <c r="AB250" i="17" s="1"/>
  <c r="P250" i="17"/>
  <c r="M250" i="17"/>
  <c r="L250" i="17"/>
  <c r="AL248" i="17"/>
  <c r="AG249" i="17"/>
  <c r="AF249" i="17"/>
  <c r="AD249" i="17"/>
  <c r="AC249" i="17"/>
  <c r="Y249" i="17"/>
  <c r="AJ249" i="17" s="1"/>
  <c r="X249" i="17"/>
  <c r="AI249" i="17" s="1"/>
  <c r="W249" i="17"/>
  <c r="AH249" i="17" s="1"/>
  <c r="V249" i="17"/>
  <c r="U249" i="17"/>
  <c r="T249" i="17"/>
  <c r="AE249" i="17" s="1"/>
  <c r="S249" i="17"/>
  <c r="R249" i="17"/>
  <c r="Q249" i="17"/>
  <c r="AB249" i="17" s="1"/>
  <c r="P249" i="17"/>
  <c r="AA249" i="17" s="1"/>
  <c r="M249" i="17"/>
  <c r="L249" i="17"/>
  <c r="AJ248" i="17"/>
  <c r="AI248" i="17"/>
  <c r="AG248" i="17"/>
  <c r="AF248" i="17"/>
  <c r="AB248" i="17"/>
  <c r="AA248" i="17"/>
  <c r="Y248" i="17"/>
  <c r="X248" i="17"/>
  <c r="W248" i="17"/>
  <c r="AH248" i="17" s="1"/>
  <c r="V248" i="17"/>
  <c r="U248" i="17"/>
  <c r="T248" i="17"/>
  <c r="AE248" i="17" s="1"/>
  <c r="S248" i="17"/>
  <c r="AD248" i="17" s="1"/>
  <c r="R248" i="17"/>
  <c r="AC248" i="17" s="1"/>
  <c r="Q248" i="17"/>
  <c r="P248" i="17"/>
  <c r="M248" i="17"/>
  <c r="AL247" i="17" s="1"/>
  <c r="L248" i="17"/>
  <c r="AL246" i="17"/>
  <c r="AJ247" i="17"/>
  <c r="AI247" i="17"/>
  <c r="AE247" i="17"/>
  <c r="AD247" i="17"/>
  <c r="AB247" i="17"/>
  <c r="AA247" i="17"/>
  <c r="Y247" i="17"/>
  <c r="X247" i="17"/>
  <c r="W247" i="17"/>
  <c r="AH247" i="17" s="1"/>
  <c r="V247" i="17"/>
  <c r="AG247" i="17" s="1"/>
  <c r="U247" i="17"/>
  <c r="AF247" i="17" s="1"/>
  <c r="T247" i="17"/>
  <c r="S247" i="17"/>
  <c r="R247" i="17"/>
  <c r="AC247" i="17" s="1"/>
  <c r="Q247" i="17"/>
  <c r="P247" i="17"/>
  <c r="M247" i="17"/>
  <c r="L247" i="17"/>
  <c r="AH246" i="17"/>
  <c r="AG246" i="17"/>
  <c r="AE246" i="17"/>
  <c r="AD246" i="17"/>
  <c r="Y246" i="17"/>
  <c r="AJ246" i="17" s="1"/>
  <c r="X246" i="17"/>
  <c r="AI246" i="17" s="1"/>
  <c r="W246" i="17"/>
  <c r="V246" i="17"/>
  <c r="U246" i="17"/>
  <c r="AF246" i="17" s="1"/>
  <c r="T246" i="17"/>
  <c r="S246" i="17"/>
  <c r="R246" i="17"/>
  <c r="AC246" i="17" s="1"/>
  <c r="Q246" i="17"/>
  <c r="AB246" i="17" s="1"/>
  <c r="P246" i="17"/>
  <c r="AA246" i="17" s="1"/>
  <c r="M246" i="17"/>
  <c r="AL245" i="17" s="1"/>
  <c r="L246" i="17"/>
  <c r="AL244" i="17"/>
  <c r="AJ245" i="17"/>
  <c r="AH245" i="17"/>
  <c r="AG245" i="17"/>
  <c r="AC245" i="17"/>
  <c r="AB245" i="17"/>
  <c r="Y245" i="17"/>
  <c r="X245" i="17"/>
  <c r="AI245" i="17" s="1"/>
  <c r="W245" i="17"/>
  <c r="V245" i="17"/>
  <c r="U245" i="17"/>
  <c r="AF245" i="17" s="1"/>
  <c r="T245" i="17"/>
  <c r="AE245" i="17" s="1"/>
  <c r="S245" i="17"/>
  <c r="AD245" i="17" s="1"/>
  <c r="R245" i="17"/>
  <c r="Q245" i="17"/>
  <c r="P245" i="17"/>
  <c r="AA245" i="17" s="1"/>
  <c r="M245" i="17"/>
  <c r="L245" i="17"/>
  <c r="AJ244" i="17"/>
  <c r="AF244" i="17"/>
  <c r="AE244" i="17"/>
  <c r="AC244" i="17"/>
  <c r="AB244" i="17"/>
  <c r="Y244" i="17"/>
  <c r="X244" i="17"/>
  <c r="AI244" i="17" s="1"/>
  <c r="W244" i="17"/>
  <c r="AH244" i="17" s="1"/>
  <c r="V244" i="17"/>
  <c r="AG244" i="17" s="1"/>
  <c r="U244" i="17"/>
  <c r="T244" i="17"/>
  <c r="S244" i="17"/>
  <c r="AD244" i="17" s="1"/>
  <c r="R244" i="17"/>
  <c r="Q244" i="17"/>
  <c r="P244" i="17"/>
  <c r="AA244" i="17" s="1"/>
  <c r="M244" i="17"/>
  <c r="AL243" i="17" s="1"/>
  <c r="L244" i="17"/>
  <c r="AI243" i="17"/>
  <c r="AH243" i="17"/>
  <c r="AF243" i="17"/>
  <c r="AE243" i="17"/>
  <c r="AA243" i="17"/>
  <c r="Y243" i="17"/>
  <c r="AJ243" i="17" s="1"/>
  <c r="X243" i="17"/>
  <c r="W243" i="17"/>
  <c r="V243" i="17"/>
  <c r="AG243" i="17" s="1"/>
  <c r="U243" i="17"/>
  <c r="T243" i="17"/>
  <c r="S243" i="17"/>
  <c r="AD243" i="17" s="1"/>
  <c r="R243" i="17"/>
  <c r="AC243" i="17" s="1"/>
  <c r="Q243" i="17"/>
  <c r="AB243" i="17" s="1"/>
  <c r="P243" i="17"/>
  <c r="M243" i="17"/>
  <c r="AL242" i="17" s="1"/>
  <c r="L243" i="17"/>
  <c r="AL241" i="17"/>
  <c r="AI242" i="17"/>
  <c r="AH242" i="17"/>
  <c r="AD242" i="17"/>
  <c r="AC242" i="17"/>
  <c r="AA242" i="17"/>
  <c r="Y242" i="17"/>
  <c r="AJ242" i="17" s="1"/>
  <c r="X242" i="17"/>
  <c r="W242" i="17"/>
  <c r="V242" i="17"/>
  <c r="AG242" i="17" s="1"/>
  <c r="U242" i="17"/>
  <c r="AF242" i="17" s="1"/>
  <c r="T242" i="17"/>
  <c r="AE242" i="17" s="1"/>
  <c r="S242" i="17"/>
  <c r="R242" i="17"/>
  <c r="Q242" i="17"/>
  <c r="AB242" i="17" s="1"/>
  <c r="P242" i="17"/>
  <c r="M242" i="17"/>
  <c r="L242" i="17"/>
  <c r="AL240" i="17"/>
  <c r="AG241" i="17"/>
  <c r="AF241" i="17"/>
  <c r="AD241" i="17"/>
  <c r="AC241" i="17"/>
  <c r="Y241" i="17"/>
  <c r="AJ241" i="17" s="1"/>
  <c r="X241" i="17"/>
  <c r="AI241" i="17" s="1"/>
  <c r="W241" i="17"/>
  <c r="AH241" i="17" s="1"/>
  <c r="V241" i="17"/>
  <c r="U241" i="17"/>
  <c r="T241" i="17"/>
  <c r="AE241" i="17" s="1"/>
  <c r="S241" i="17"/>
  <c r="R241" i="17"/>
  <c r="Q241" i="17"/>
  <c r="AB241" i="17" s="1"/>
  <c r="P241" i="17"/>
  <c r="AA241" i="17" s="1"/>
  <c r="M241" i="17"/>
  <c r="L241" i="17"/>
  <c r="AI240" i="17"/>
  <c r="AG240" i="17"/>
  <c r="AF240" i="17"/>
  <c r="AA240" i="17"/>
  <c r="Y240" i="17"/>
  <c r="AJ240" i="17" s="1"/>
  <c r="X240" i="17"/>
  <c r="W240" i="17"/>
  <c r="AH240" i="17" s="1"/>
  <c r="V240" i="17"/>
  <c r="U240" i="17"/>
  <c r="T240" i="17"/>
  <c r="AE240" i="17" s="1"/>
  <c r="S240" i="17"/>
  <c r="AD240" i="17" s="1"/>
  <c r="R240" i="17"/>
  <c r="AC240" i="17" s="1"/>
  <c r="Q240" i="17"/>
  <c r="AB240" i="17" s="1"/>
  <c r="P240" i="17"/>
  <c r="M240" i="17"/>
  <c r="AL239" i="17" s="1"/>
  <c r="L240" i="17"/>
  <c r="AL238" i="17"/>
  <c r="AJ239" i="17"/>
  <c r="AI239" i="17"/>
  <c r="AD239" i="17"/>
  <c r="AB239" i="17"/>
  <c r="AA239" i="17"/>
  <c r="Y239" i="17"/>
  <c r="X239" i="17"/>
  <c r="W239" i="17"/>
  <c r="AH239" i="17" s="1"/>
  <c r="V239" i="17"/>
  <c r="AG239" i="17" s="1"/>
  <c r="U239" i="17"/>
  <c r="AF239" i="17" s="1"/>
  <c r="T239" i="17"/>
  <c r="AE239" i="17" s="1"/>
  <c r="S239" i="17"/>
  <c r="R239" i="17"/>
  <c r="AC239" i="17" s="1"/>
  <c r="Q239" i="17"/>
  <c r="P239" i="17"/>
  <c r="M239" i="17"/>
  <c r="L239" i="17"/>
  <c r="AG238" i="17"/>
  <c r="AE238" i="17"/>
  <c r="AD238" i="17"/>
  <c r="Y238" i="17"/>
  <c r="AJ238" i="17" s="1"/>
  <c r="X238" i="17"/>
  <c r="AI238" i="17" s="1"/>
  <c r="W238" i="17"/>
  <c r="AH238" i="17" s="1"/>
  <c r="V238" i="17"/>
  <c r="U238" i="17"/>
  <c r="AF238" i="17" s="1"/>
  <c r="T238" i="17"/>
  <c r="S238" i="17"/>
  <c r="R238" i="17"/>
  <c r="AC238" i="17" s="1"/>
  <c r="Q238" i="17"/>
  <c r="AB238" i="17" s="1"/>
  <c r="P238" i="17"/>
  <c r="AA238" i="17" s="1"/>
  <c r="M238" i="17"/>
  <c r="AL237" i="17" s="1"/>
  <c r="L238" i="17"/>
  <c r="AL236" i="17"/>
  <c r="AH237" i="17"/>
  <c r="AG237" i="17"/>
  <c r="AC237" i="17"/>
  <c r="AB237" i="17"/>
  <c r="Y237" i="17"/>
  <c r="AJ237" i="17" s="1"/>
  <c r="X237" i="17"/>
  <c r="AI237" i="17" s="1"/>
  <c r="W237" i="17"/>
  <c r="V237" i="17"/>
  <c r="U237" i="17"/>
  <c r="AF237" i="17" s="1"/>
  <c r="T237" i="17"/>
  <c r="AE237" i="17" s="1"/>
  <c r="S237" i="17"/>
  <c r="AD237" i="17" s="1"/>
  <c r="R237" i="17"/>
  <c r="Q237" i="17"/>
  <c r="P237" i="17"/>
  <c r="AA237" i="17" s="1"/>
  <c r="M237" i="17"/>
  <c r="L237" i="17"/>
  <c r="AL235" i="17"/>
  <c r="AJ236" i="17"/>
  <c r="AI236" i="17"/>
  <c r="AF236" i="17"/>
  <c r="AD236" i="17"/>
  <c r="AC236" i="17"/>
  <c r="AA236" i="17"/>
  <c r="Y236" i="17"/>
  <c r="X236" i="17"/>
  <c r="W236" i="17"/>
  <c r="AH236" i="17" s="1"/>
  <c r="V236" i="17"/>
  <c r="AG236" i="17" s="1"/>
  <c r="U236" i="17"/>
  <c r="T236" i="17"/>
  <c r="AE236" i="17" s="1"/>
  <c r="S236" i="17"/>
  <c r="R236" i="17"/>
  <c r="Q236" i="17"/>
  <c r="AB236" i="17" s="1"/>
  <c r="P236" i="17"/>
  <c r="M236" i="17"/>
  <c r="L236" i="17"/>
  <c r="AJ235" i="17"/>
  <c r="AG235" i="17"/>
  <c r="AF235" i="17"/>
  <c r="AE235" i="17"/>
  <c r="AD235" i="17"/>
  <c r="AB235" i="17"/>
  <c r="Y235" i="17"/>
  <c r="X235" i="17"/>
  <c r="AI235" i="17" s="1"/>
  <c r="W235" i="17"/>
  <c r="AH235" i="17" s="1"/>
  <c r="V235" i="17"/>
  <c r="U235" i="17"/>
  <c r="T235" i="17"/>
  <c r="S235" i="17"/>
  <c r="R235" i="17"/>
  <c r="AC235" i="17" s="1"/>
  <c r="Q235" i="17"/>
  <c r="P235" i="17"/>
  <c r="AA235" i="17" s="1"/>
  <c r="M235" i="17"/>
  <c r="AL234" i="17" s="1"/>
  <c r="L235" i="17"/>
  <c r="AI234" i="17"/>
  <c r="AH234" i="17"/>
  <c r="AG234" i="17"/>
  <c r="AE234" i="17"/>
  <c r="AD234" i="17"/>
  <c r="AA234" i="17"/>
  <c r="Y234" i="17"/>
  <c r="AJ234" i="17" s="1"/>
  <c r="X234" i="17"/>
  <c r="W234" i="17"/>
  <c r="V234" i="17"/>
  <c r="U234" i="17"/>
  <c r="AF234" i="17" s="1"/>
  <c r="T234" i="17"/>
  <c r="S234" i="17"/>
  <c r="R234" i="17"/>
  <c r="AC234" i="17" s="1"/>
  <c r="Q234" i="17"/>
  <c r="AB234" i="17" s="1"/>
  <c r="P234" i="17"/>
  <c r="M234" i="17"/>
  <c r="AL233" i="17" s="1"/>
  <c r="L234" i="17"/>
  <c r="AJ233" i="17"/>
  <c r="AG233" i="17"/>
  <c r="AF233" i="17"/>
  <c r="AE233" i="17"/>
  <c r="AD233" i="17"/>
  <c r="AB233" i="17"/>
  <c r="Y233" i="17"/>
  <c r="X233" i="17"/>
  <c r="AI233" i="17" s="1"/>
  <c r="W233" i="17"/>
  <c r="AH233" i="17" s="1"/>
  <c r="V233" i="17"/>
  <c r="U233" i="17"/>
  <c r="T233" i="17"/>
  <c r="S233" i="17"/>
  <c r="R233" i="17"/>
  <c r="AC233" i="17" s="1"/>
  <c r="Q233" i="17"/>
  <c r="P233" i="17"/>
  <c r="AA233" i="17" s="1"/>
  <c r="M233" i="17"/>
  <c r="AL232" i="17" s="1"/>
  <c r="L233" i="17"/>
  <c r="AL231" i="17"/>
  <c r="AJ232" i="17"/>
  <c r="AI232" i="17"/>
  <c r="AH232" i="17"/>
  <c r="AC232" i="17"/>
  <c r="AA232" i="17"/>
  <c r="Y232" i="17"/>
  <c r="X232" i="17"/>
  <c r="W232" i="17"/>
  <c r="V232" i="17"/>
  <c r="AG232" i="17" s="1"/>
  <c r="U232" i="17"/>
  <c r="AF232" i="17" s="1"/>
  <c r="T232" i="17"/>
  <c r="AE232" i="17" s="1"/>
  <c r="S232" i="17"/>
  <c r="AD232" i="17" s="1"/>
  <c r="R232" i="17"/>
  <c r="Q232" i="17"/>
  <c r="AB232" i="17" s="1"/>
  <c r="P232" i="17"/>
  <c r="M232" i="17"/>
  <c r="L232" i="17"/>
  <c r="AL230" i="17"/>
  <c r="AF231" i="17"/>
  <c r="AD231" i="17"/>
  <c r="AC231" i="17"/>
  <c r="Y231" i="17"/>
  <c r="AJ231" i="17" s="1"/>
  <c r="X231" i="17"/>
  <c r="AI231" i="17" s="1"/>
  <c r="W231" i="17"/>
  <c r="AH231" i="17" s="1"/>
  <c r="V231" i="17"/>
  <c r="AG231" i="17" s="1"/>
  <c r="U231" i="17"/>
  <c r="T231" i="17"/>
  <c r="AE231" i="17" s="1"/>
  <c r="S231" i="17"/>
  <c r="R231" i="17"/>
  <c r="Q231" i="17"/>
  <c r="AB231" i="17" s="1"/>
  <c r="P231" i="17"/>
  <c r="AA231" i="17" s="1"/>
  <c r="M231" i="17"/>
  <c r="L231" i="17"/>
  <c r="AI230" i="17"/>
  <c r="AG230" i="17"/>
  <c r="AF230" i="17"/>
  <c r="AA230" i="17"/>
  <c r="Y230" i="17"/>
  <c r="AJ230" i="17" s="1"/>
  <c r="X230" i="17"/>
  <c r="W230" i="17"/>
  <c r="AH230" i="17" s="1"/>
  <c r="V230" i="17"/>
  <c r="U230" i="17"/>
  <c r="T230" i="17"/>
  <c r="AE230" i="17" s="1"/>
  <c r="S230" i="17"/>
  <c r="AD230" i="17" s="1"/>
  <c r="R230" i="17"/>
  <c r="AC230" i="17" s="1"/>
  <c r="Q230" i="17"/>
  <c r="AB230" i="17" s="1"/>
  <c r="P230" i="17"/>
  <c r="M230" i="17"/>
  <c r="AL229" i="17" s="1"/>
  <c r="L230" i="17"/>
  <c r="AL228" i="17"/>
  <c r="AJ229" i="17"/>
  <c r="AI229" i="17"/>
  <c r="AD229" i="17"/>
  <c r="AB229" i="17"/>
  <c r="AA229" i="17"/>
  <c r="Y229" i="17"/>
  <c r="X229" i="17"/>
  <c r="W229" i="17"/>
  <c r="AH229" i="17" s="1"/>
  <c r="V229" i="17"/>
  <c r="AG229" i="17" s="1"/>
  <c r="U229" i="17"/>
  <c r="AF229" i="17" s="1"/>
  <c r="T229" i="17"/>
  <c r="AE229" i="17" s="1"/>
  <c r="S229" i="17"/>
  <c r="R229" i="17"/>
  <c r="AC229" i="17" s="1"/>
  <c r="Q229" i="17"/>
  <c r="P229" i="17"/>
  <c r="M229" i="17"/>
  <c r="L229" i="17"/>
  <c r="AG228" i="17"/>
  <c r="AE228" i="17"/>
  <c r="AD228" i="17"/>
  <c r="Y228" i="17"/>
  <c r="AJ228" i="17" s="1"/>
  <c r="X228" i="17"/>
  <c r="AI228" i="17" s="1"/>
  <c r="W228" i="17"/>
  <c r="AH228" i="17" s="1"/>
  <c r="V228" i="17"/>
  <c r="U228" i="17"/>
  <c r="AF228" i="17" s="1"/>
  <c r="T228" i="17"/>
  <c r="S228" i="17"/>
  <c r="R228" i="17"/>
  <c r="AC228" i="17" s="1"/>
  <c r="Q228" i="17"/>
  <c r="AB228" i="17" s="1"/>
  <c r="P228" i="17"/>
  <c r="AA228" i="17" s="1"/>
  <c r="M228" i="17"/>
  <c r="AL227" i="17" s="1"/>
  <c r="L228" i="17"/>
  <c r="AJ227" i="17"/>
  <c r="AI227" i="17"/>
  <c r="AH227" i="17"/>
  <c r="AG227" i="17"/>
  <c r="AB227" i="17"/>
  <c r="Y227" i="17"/>
  <c r="X227" i="17"/>
  <c r="W227" i="17"/>
  <c r="V227" i="17"/>
  <c r="U227" i="17"/>
  <c r="AF227" i="17" s="1"/>
  <c r="T227" i="17"/>
  <c r="AE227" i="17" s="1"/>
  <c r="S227" i="17"/>
  <c r="AD227" i="17" s="1"/>
  <c r="R227" i="17"/>
  <c r="AC227" i="17" s="1"/>
  <c r="Q227" i="17"/>
  <c r="P227" i="17"/>
  <c r="AA227" i="17" s="1"/>
  <c r="M227" i="17"/>
  <c r="AL226" i="17" s="1"/>
  <c r="L227" i="17"/>
  <c r="AJ226" i="17"/>
  <c r="AE226" i="17"/>
  <c r="AC226" i="17"/>
  <c r="AB226" i="17"/>
  <c r="Y226" i="17"/>
  <c r="X226" i="17"/>
  <c r="AI226" i="17" s="1"/>
  <c r="W226" i="17"/>
  <c r="AH226" i="17" s="1"/>
  <c r="V226" i="17"/>
  <c r="AG226" i="17" s="1"/>
  <c r="U226" i="17"/>
  <c r="AF226" i="17" s="1"/>
  <c r="T226" i="17"/>
  <c r="S226" i="17"/>
  <c r="AD226" i="17" s="1"/>
  <c r="R226" i="17"/>
  <c r="Q226" i="17"/>
  <c r="P226" i="17"/>
  <c r="AA226" i="17" s="1"/>
  <c r="M226" i="17"/>
  <c r="AL225" i="17" s="1"/>
  <c r="L226" i="17"/>
  <c r="AH225" i="17"/>
  <c r="AF225" i="17"/>
  <c r="AE225" i="17"/>
  <c r="Y225" i="17"/>
  <c r="AJ225" i="17" s="1"/>
  <c r="X225" i="17"/>
  <c r="AI225" i="17" s="1"/>
  <c r="W225" i="17"/>
  <c r="V225" i="17"/>
  <c r="AG225" i="17" s="1"/>
  <c r="U225" i="17"/>
  <c r="T225" i="17"/>
  <c r="S225" i="17"/>
  <c r="AD225" i="17" s="1"/>
  <c r="R225" i="17"/>
  <c r="AC225" i="17" s="1"/>
  <c r="Q225" i="17"/>
  <c r="AB225" i="17" s="1"/>
  <c r="P225" i="17"/>
  <c r="AA225" i="17" s="1"/>
  <c r="M225" i="17"/>
  <c r="AL224" i="17" s="1"/>
  <c r="L225" i="17"/>
  <c r="AL223" i="17"/>
  <c r="AJ224" i="17"/>
  <c r="AI224" i="17"/>
  <c r="AH224" i="17"/>
  <c r="AC224" i="17"/>
  <c r="AA224" i="17"/>
  <c r="Y224" i="17"/>
  <c r="X224" i="17"/>
  <c r="W224" i="17"/>
  <c r="V224" i="17"/>
  <c r="AG224" i="17" s="1"/>
  <c r="U224" i="17"/>
  <c r="AF224" i="17" s="1"/>
  <c r="T224" i="17"/>
  <c r="AE224" i="17" s="1"/>
  <c r="S224" i="17"/>
  <c r="AD224" i="17" s="1"/>
  <c r="R224" i="17"/>
  <c r="Q224" i="17"/>
  <c r="AB224" i="17" s="1"/>
  <c r="P224" i="17"/>
  <c r="M224" i="17"/>
  <c r="L224" i="17"/>
  <c r="AL222" i="17"/>
  <c r="AF223" i="17"/>
  <c r="AD223" i="17"/>
  <c r="AC223" i="17"/>
  <c r="Y223" i="17"/>
  <c r="AJ223" i="17" s="1"/>
  <c r="X223" i="17"/>
  <c r="AI223" i="17" s="1"/>
  <c r="W223" i="17"/>
  <c r="AH223" i="17" s="1"/>
  <c r="V223" i="17"/>
  <c r="AG223" i="17" s="1"/>
  <c r="U223" i="17"/>
  <c r="T223" i="17"/>
  <c r="AE223" i="17" s="1"/>
  <c r="S223" i="17"/>
  <c r="R223" i="17"/>
  <c r="Q223" i="17"/>
  <c r="AB223" i="17" s="1"/>
  <c r="P223" i="17"/>
  <c r="AA223" i="17" s="1"/>
  <c r="M223" i="17"/>
  <c r="L223" i="17"/>
  <c r="AI222" i="17"/>
  <c r="AG222" i="17"/>
  <c r="AF222" i="17"/>
  <c r="AA222" i="17"/>
  <c r="Y222" i="17"/>
  <c r="AJ222" i="17" s="1"/>
  <c r="X222" i="17"/>
  <c r="W222" i="17"/>
  <c r="AH222" i="17" s="1"/>
  <c r="V222" i="17"/>
  <c r="U222" i="17"/>
  <c r="T222" i="17"/>
  <c r="AE222" i="17" s="1"/>
  <c r="S222" i="17"/>
  <c r="AD222" i="17" s="1"/>
  <c r="R222" i="17"/>
  <c r="AC222" i="17" s="1"/>
  <c r="Q222" i="17"/>
  <c r="AB222" i="17" s="1"/>
  <c r="P222" i="17"/>
  <c r="M222" i="17"/>
  <c r="AL221" i="17" s="1"/>
  <c r="L222" i="17"/>
  <c r="AL220" i="17"/>
  <c r="AJ221" i="17"/>
  <c r="AI221" i="17"/>
  <c r="AD221" i="17"/>
  <c r="AC221" i="17"/>
  <c r="AB221" i="17"/>
  <c r="AA221" i="17"/>
  <c r="Y221" i="17"/>
  <c r="X221" i="17"/>
  <c r="W221" i="17"/>
  <c r="AH221" i="17" s="1"/>
  <c r="V221" i="17"/>
  <c r="AG221" i="17" s="1"/>
  <c r="U221" i="17"/>
  <c r="AF221" i="17" s="1"/>
  <c r="T221" i="17"/>
  <c r="AE221" i="17" s="1"/>
  <c r="S221" i="17"/>
  <c r="R221" i="17"/>
  <c r="Q221" i="17"/>
  <c r="P221" i="17"/>
  <c r="M221" i="17"/>
  <c r="L221" i="17"/>
  <c r="AG220" i="17"/>
  <c r="AF220" i="17"/>
  <c r="AE220" i="17"/>
  <c r="AD220" i="17"/>
  <c r="Y220" i="17"/>
  <c r="AJ220" i="17" s="1"/>
  <c r="X220" i="17"/>
  <c r="AI220" i="17" s="1"/>
  <c r="W220" i="17"/>
  <c r="AH220" i="17" s="1"/>
  <c r="V220" i="17"/>
  <c r="U220" i="17"/>
  <c r="T220" i="17"/>
  <c r="S220" i="17"/>
  <c r="R220" i="17"/>
  <c r="AC220" i="17" s="1"/>
  <c r="Q220" i="17"/>
  <c r="AB220" i="17" s="1"/>
  <c r="P220" i="17"/>
  <c r="AA220" i="17" s="1"/>
  <c r="M220" i="17"/>
  <c r="AL219" i="17" s="1"/>
  <c r="L220" i="17"/>
  <c r="AJ219" i="17"/>
  <c r="AI219" i="17"/>
  <c r="AH219" i="17"/>
  <c r="AB219" i="17"/>
  <c r="AA219" i="17"/>
  <c r="Y219" i="17"/>
  <c r="X219" i="17"/>
  <c r="W219" i="17"/>
  <c r="V219" i="17"/>
  <c r="AG219" i="17" s="1"/>
  <c r="U219" i="17"/>
  <c r="AF219" i="17" s="1"/>
  <c r="T219" i="17"/>
  <c r="AE219" i="17" s="1"/>
  <c r="S219" i="17"/>
  <c r="AD219" i="17" s="1"/>
  <c r="R219" i="17"/>
  <c r="AC219" i="17" s="1"/>
  <c r="Q219" i="17"/>
  <c r="P219" i="17"/>
  <c r="M219" i="17"/>
  <c r="AL218" i="17" s="1"/>
  <c r="L219" i="17"/>
  <c r="AJ218" i="17"/>
  <c r="AE218" i="17"/>
  <c r="AD218" i="17"/>
  <c r="AC218" i="17"/>
  <c r="Y218" i="17"/>
  <c r="X218" i="17"/>
  <c r="AI218" i="17" s="1"/>
  <c r="W218" i="17"/>
  <c r="AH218" i="17" s="1"/>
  <c r="V218" i="17"/>
  <c r="AG218" i="17" s="1"/>
  <c r="U218" i="17"/>
  <c r="AF218" i="17" s="1"/>
  <c r="T218" i="17"/>
  <c r="S218" i="17"/>
  <c r="R218" i="17"/>
  <c r="Q218" i="17"/>
  <c r="AB218" i="17" s="1"/>
  <c r="P218" i="17"/>
  <c r="AA218" i="17" s="1"/>
  <c r="M218" i="17"/>
  <c r="AL217" i="17" s="1"/>
  <c r="L218" i="17"/>
  <c r="AH217" i="17"/>
  <c r="AG217" i="17"/>
  <c r="AF217" i="17"/>
  <c r="Y217" i="17"/>
  <c r="AJ217" i="17" s="1"/>
  <c r="X217" i="17"/>
  <c r="AI217" i="17" s="1"/>
  <c r="W217" i="17"/>
  <c r="V217" i="17"/>
  <c r="U217" i="17"/>
  <c r="T217" i="17"/>
  <c r="AE217" i="17" s="1"/>
  <c r="S217" i="17"/>
  <c r="AD217" i="17" s="1"/>
  <c r="R217" i="17"/>
  <c r="AC217" i="17" s="1"/>
  <c r="Q217" i="17"/>
  <c r="AB217" i="17" s="1"/>
  <c r="P217" i="17"/>
  <c r="AA217" i="17" s="1"/>
  <c r="M217" i="17"/>
  <c r="AL216" i="17" s="1"/>
  <c r="L217" i="17"/>
  <c r="AL215" i="17"/>
  <c r="AJ216" i="17"/>
  <c r="AI216" i="17"/>
  <c r="AC216" i="17"/>
  <c r="AB216" i="17"/>
  <c r="AA216" i="17"/>
  <c r="Y216" i="17"/>
  <c r="X216" i="17"/>
  <c r="W216" i="17"/>
  <c r="AH216" i="17" s="1"/>
  <c r="V216" i="17"/>
  <c r="AG216" i="17" s="1"/>
  <c r="U216" i="17"/>
  <c r="AF216" i="17" s="1"/>
  <c r="T216" i="17"/>
  <c r="AE216" i="17" s="1"/>
  <c r="S216" i="17"/>
  <c r="AD216" i="17" s="1"/>
  <c r="R216" i="17"/>
  <c r="Q216" i="17"/>
  <c r="P216" i="17"/>
  <c r="M216" i="17"/>
  <c r="L216" i="17"/>
  <c r="AL214" i="17"/>
  <c r="AF215" i="17"/>
  <c r="AE215" i="17"/>
  <c r="AD215" i="17"/>
  <c r="Y215" i="17"/>
  <c r="AJ215" i="17" s="1"/>
  <c r="X215" i="17"/>
  <c r="AI215" i="17" s="1"/>
  <c r="W215" i="17"/>
  <c r="AH215" i="17" s="1"/>
  <c r="V215" i="17"/>
  <c r="AG215" i="17" s="1"/>
  <c r="U215" i="17"/>
  <c r="T215" i="17"/>
  <c r="S215" i="17"/>
  <c r="R215" i="17"/>
  <c r="AC215" i="17" s="1"/>
  <c r="Q215" i="17"/>
  <c r="AB215" i="17" s="1"/>
  <c r="P215" i="17"/>
  <c r="AA215" i="17" s="1"/>
  <c r="M215" i="17"/>
  <c r="L215" i="17"/>
  <c r="AI214" i="17"/>
  <c r="AH214" i="17"/>
  <c r="AG214" i="17"/>
  <c r="AA214" i="17"/>
  <c r="Y214" i="17"/>
  <c r="AJ214" i="17" s="1"/>
  <c r="X214" i="17"/>
  <c r="W214" i="17"/>
  <c r="V214" i="17"/>
  <c r="U214" i="17"/>
  <c r="AF214" i="17" s="1"/>
  <c r="T214" i="17"/>
  <c r="AE214" i="17" s="1"/>
  <c r="S214" i="17"/>
  <c r="AD214" i="17" s="1"/>
  <c r="R214" i="17"/>
  <c r="AC214" i="17" s="1"/>
  <c r="Q214" i="17"/>
  <c r="AB214" i="17" s="1"/>
  <c r="P214" i="17"/>
  <c r="M214" i="17"/>
  <c r="AL213" i="17" s="1"/>
  <c r="L214" i="17"/>
  <c r="AL212" i="17"/>
  <c r="AJ213" i="17"/>
  <c r="AI213" i="17"/>
  <c r="AD213" i="17"/>
  <c r="AC213" i="17"/>
  <c r="AB213" i="17"/>
  <c r="AA213" i="17"/>
  <c r="Y213" i="17"/>
  <c r="X213" i="17"/>
  <c r="W213" i="17"/>
  <c r="AH213" i="17" s="1"/>
  <c r="V213" i="17"/>
  <c r="AG213" i="17" s="1"/>
  <c r="U213" i="17"/>
  <c r="AF213" i="17" s="1"/>
  <c r="T213" i="17"/>
  <c r="AE213" i="17" s="1"/>
  <c r="S213" i="17"/>
  <c r="R213" i="17"/>
  <c r="Q213" i="17"/>
  <c r="P213" i="17"/>
  <c r="M213" i="17"/>
  <c r="L213" i="17"/>
  <c r="AG212" i="17"/>
  <c r="AF212" i="17"/>
  <c r="AE212" i="17"/>
  <c r="AD212" i="17"/>
  <c r="Y212" i="17"/>
  <c r="AJ212" i="17" s="1"/>
  <c r="X212" i="17"/>
  <c r="AI212" i="17" s="1"/>
  <c r="W212" i="17"/>
  <c r="AH212" i="17" s="1"/>
  <c r="V212" i="17"/>
  <c r="U212" i="17"/>
  <c r="T212" i="17"/>
  <c r="S212" i="17"/>
  <c r="R212" i="17"/>
  <c r="AC212" i="17" s="1"/>
  <c r="Q212" i="17"/>
  <c r="AB212" i="17" s="1"/>
  <c r="P212" i="17"/>
  <c r="AA212" i="17" s="1"/>
  <c r="M212" i="17"/>
  <c r="AL211" i="17" s="1"/>
  <c r="L212" i="17"/>
  <c r="AJ211" i="17"/>
  <c r="AI211" i="17"/>
  <c r="AH211" i="17"/>
  <c r="AG211" i="17"/>
  <c r="AB211" i="17"/>
  <c r="AA211" i="17"/>
  <c r="Y211" i="17"/>
  <c r="X211" i="17"/>
  <c r="W211" i="17"/>
  <c r="V211" i="17"/>
  <c r="U211" i="17"/>
  <c r="AF211" i="17" s="1"/>
  <c r="T211" i="17"/>
  <c r="AE211" i="17" s="1"/>
  <c r="S211" i="17"/>
  <c r="AD211" i="17" s="1"/>
  <c r="R211" i="17"/>
  <c r="AC211" i="17" s="1"/>
  <c r="Q211" i="17"/>
  <c r="P211" i="17"/>
  <c r="M211" i="17"/>
  <c r="AL210" i="17" s="1"/>
  <c r="L211" i="17"/>
  <c r="AJ210" i="17"/>
  <c r="AE210" i="17"/>
  <c r="AD210" i="17"/>
  <c r="AC210" i="17"/>
  <c r="AB210" i="17"/>
  <c r="Y210" i="17"/>
  <c r="X210" i="17"/>
  <c r="AI210" i="17" s="1"/>
  <c r="W210" i="17"/>
  <c r="AH210" i="17" s="1"/>
  <c r="V210" i="17"/>
  <c r="AG210" i="17" s="1"/>
  <c r="U210" i="17"/>
  <c r="AF210" i="17" s="1"/>
  <c r="T210" i="17"/>
  <c r="S210" i="17"/>
  <c r="R210" i="17"/>
  <c r="Q210" i="17"/>
  <c r="P210" i="17"/>
  <c r="AA210" i="17" s="1"/>
  <c r="M210" i="17"/>
  <c r="AL209" i="17" s="1"/>
  <c r="L210" i="17"/>
  <c r="AH209" i="17"/>
  <c r="AG209" i="17"/>
  <c r="AF209" i="17"/>
  <c r="AE209" i="17"/>
  <c r="Y209" i="17"/>
  <c r="AJ209" i="17" s="1"/>
  <c r="X209" i="17"/>
  <c r="AI209" i="17" s="1"/>
  <c r="W209" i="17"/>
  <c r="V209" i="17"/>
  <c r="U209" i="17"/>
  <c r="T209" i="17"/>
  <c r="S209" i="17"/>
  <c r="AD209" i="17" s="1"/>
  <c r="R209" i="17"/>
  <c r="AC209" i="17" s="1"/>
  <c r="Q209" i="17"/>
  <c r="AB209" i="17" s="1"/>
  <c r="P209" i="17"/>
  <c r="AA209" i="17" s="1"/>
  <c r="M209" i="17"/>
  <c r="AL208" i="17" s="1"/>
  <c r="L209" i="17"/>
  <c r="AL207" i="17"/>
  <c r="AJ208" i="17"/>
  <c r="AI208" i="17"/>
  <c r="AH208" i="17"/>
  <c r="AC208" i="17"/>
  <c r="AB208" i="17"/>
  <c r="AA208" i="17"/>
  <c r="Y208" i="17"/>
  <c r="X208" i="17"/>
  <c r="W208" i="17"/>
  <c r="V208" i="17"/>
  <c r="AG208" i="17" s="1"/>
  <c r="U208" i="17"/>
  <c r="AF208" i="17" s="1"/>
  <c r="T208" i="17"/>
  <c r="AE208" i="17" s="1"/>
  <c r="S208" i="17"/>
  <c r="AD208" i="17" s="1"/>
  <c r="R208" i="17"/>
  <c r="Q208" i="17"/>
  <c r="P208" i="17"/>
  <c r="M208" i="17"/>
  <c r="L208" i="17"/>
  <c r="AL206" i="17"/>
  <c r="AF207" i="17"/>
  <c r="AE207" i="17"/>
  <c r="AD207" i="17"/>
  <c r="AC207" i="17"/>
  <c r="Y207" i="17"/>
  <c r="AJ207" i="17" s="1"/>
  <c r="X207" i="17"/>
  <c r="AI207" i="17" s="1"/>
  <c r="W207" i="17"/>
  <c r="AH207" i="17" s="1"/>
  <c r="V207" i="17"/>
  <c r="AG207" i="17" s="1"/>
  <c r="U207" i="17"/>
  <c r="T207" i="17"/>
  <c r="S207" i="17"/>
  <c r="R207" i="17"/>
  <c r="Q207" i="17"/>
  <c r="AB207" i="17" s="1"/>
  <c r="P207" i="17"/>
  <c r="AA207" i="17" s="1"/>
  <c r="M207" i="17"/>
  <c r="L207" i="17"/>
  <c r="AL205" i="17"/>
  <c r="AI206" i="17"/>
  <c r="AH206" i="17"/>
  <c r="AG206" i="17"/>
  <c r="AF206" i="17"/>
  <c r="AA206" i="17"/>
  <c r="Y206" i="17"/>
  <c r="AJ206" i="17" s="1"/>
  <c r="X206" i="17"/>
  <c r="W206" i="17"/>
  <c r="V206" i="17"/>
  <c r="U206" i="17"/>
  <c r="T206" i="17"/>
  <c r="AE206" i="17" s="1"/>
  <c r="S206" i="17"/>
  <c r="AD206" i="17" s="1"/>
  <c r="R206" i="17"/>
  <c r="AC206" i="17" s="1"/>
  <c r="Q206" i="17"/>
  <c r="AB206" i="17" s="1"/>
  <c r="P206" i="17"/>
  <c r="M206" i="17"/>
  <c r="L206" i="17"/>
  <c r="AL204" i="17"/>
  <c r="AJ205" i="17"/>
  <c r="AI205" i="17"/>
  <c r="AD205" i="17"/>
  <c r="AC205" i="17"/>
  <c r="AB205" i="17"/>
  <c r="AA205" i="17"/>
  <c r="Y205" i="17"/>
  <c r="X205" i="17"/>
  <c r="W205" i="17"/>
  <c r="AH205" i="17" s="1"/>
  <c r="V205" i="17"/>
  <c r="AG205" i="17" s="1"/>
  <c r="U205" i="17"/>
  <c r="AF205" i="17" s="1"/>
  <c r="T205" i="17"/>
  <c r="AE205" i="17" s="1"/>
  <c r="S205" i="17"/>
  <c r="R205" i="17"/>
  <c r="Q205" i="17"/>
  <c r="P205" i="17"/>
  <c r="M205" i="17"/>
  <c r="L205" i="17"/>
  <c r="AG204" i="17"/>
  <c r="AF204" i="17"/>
  <c r="AE204" i="17"/>
  <c r="AD204" i="17"/>
  <c r="Y204" i="17"/>
  <c r="AJ204" i="17" s="1"/>
  <c r="X204" i="17"/>
  <c r="AI204" i="17" s="1"/>
  <c r="W204" i="17"/>
  <c r="AH204" i="17" s="1"/>
  <c r="V204" i="17"/>
  <c r="U204" i="17"/>
  <c r="T204" i="17"/>
  <c r="S204" i="17"/>
  <c r="R204" i="17"/>
  <c r="AC204" i="17" s="1"/>
  <c r="Q204" i="17"/>
  <c r="AB204" i="17" s="1"/>
  <c r="P204" i="17"/>
  <c r="AA204" i="17" s="1"/>
  <c r="M204" i="17"/>
  <c r="AL203" i="17" s="1"/>
  <c r="L204" i="17"/>
  <c r="AJ203" i="17"/>
  <c r="AI203" i="17"/>
  <c r="AH203" i="17"/>
  <c r="AG203" i="17"/>
  <c r="AB203" i="17"/>
  <c r="Y203" i="17"/>
  <c r="X203" i="17"/>
  <c r="W203" i="17"/>
  <c r="V203" i="17"/>
  <c r="U203" i="17"/>
  <c r="AF203" i="17" s="1"/>
  <c r="T203" i="17"/>
  <c r="AE203" i="17" s="1"/>
  <c r="S203" i="17"/>
  <c r="AD203" i="17" s="1"/>
  <c r="R203" i="17"/>
  <c r="AC203" i="17" s="1"/>
  <c r="Q203" i="17"/>
  <c r="P203" i="17"/>
  <c r="AA203" i="17" s="1"/>
  <c r="M203" i="17"/>
  <c r="AL202" i="17" s="1"/>
  <c r="L203" i="17"/>
  <c r="AJ202" i="17"/>
  <c r="AE202" i="17"/>
  <c r="AC202" i="17"/>
  <c r="AB202" i="17"/>
  <c r="Y202" i="17"/>
  <c r="X202" i="17"/>
  <c r="AI202" i="17" s="1"/>
  <c r="W202" i="17"/>
  <c r="AH202" i="17" s="1"/>
  <c r="V202" i="17"/>
  <c r="AG202" i="17" s="1"/>
  <c r="U202" i="17"/>
  <c r="AF202" i="17" s="1"/>
  <c r="T202" i="17"/>
  <c r="S202" i="17"/>
  <c r="AD202" i="17" s="1"/>
  <c r="R202" i="17"/>
  <c r="Q202" i="17"/>
  <c r="P202" i="17"/>
  <c r="AA202" i="17" s="1"/>
  <c r="M202" i="17"/>
  <c r="AL201" i="17" s="1"/>
  <c r="L202" i="17"/>
  <c r="AH201" i="17"/>
  <c r="AF201" i="17"/>
  <c r="AE201" i="17"/>
  <c r="Y201" i="17"/>
  <c r="AJ201" i="17" s="1"/>
  <c r="X201" i="17"/>
  <c r="AI201" i="17" s="1"/>
  <c r="W201" i="17"/>
  <c r="V201" i="17"/>
  <c r="AG201" i="17" s="1"/>
  <c r="U201" i="17"/>
  <c r="T201" i="17"/>
  <c r="S201" i="17"/>
  <c r="AD201" i="17" s="1"/>
  <c r="R201" i="17"/>
  <c r="AC201" i="17" s="1"/>
  <c r="Q201" i="17"/>
  <c r="AB201" i="17" s="1"/>
  <c r="P201" i="17"/>
  <c r="AA201" i="17" s="1"/>
  <c r="M201" i="17"/>
  <c r="AL200" i="17" s="1"/>
  <c r="L201" i="17"/>
  <c r="AL199" i="17"/>
  <c r="AJ200" i="17"/>
  <c r="AI200" i="17"/>
  <c r="AH200" i="17"/>
  <c r="AC200" i="17"/>
  <c r="AA200" i="17"/>
  <c r="Y200" i="17"/>
  <c r="X200" i="17"/>
  <c r="W200" i="17"/>
  <c r="V200" i="17"/>
  <c r="AG200" i="17" s="1"/>
  <c r="U200" i="17"/>
  <c r="AF200" i="17" s="1"/>
  <c r="T200" i="17"/>
  <c r="AE200" i="17" s="1"/>
  <c r="S200" i="17"/>
  <c r="AD200" i="17" s="1"/>
  <c r="R200" i="17"/>
  <c r="Q200" i="17"/>
  <c r="AB200" i="17" s="1"/>
  <c r="P200" i="17"/>
  <c r="M200" i="17"/>
  <c r="L200" i="17"/>
  <c r="AL198" i="17"/>
  <c r="AF199" i="17"/>
  <c r="AD199" i="17"/>
  <c r="AC199" i="17"/>
  <c r="Y199" i="17"/>
  <c r="AJ199" i="17" s="1"/>
  <c r="X199" i="17"/>
  <c r="AI199" i="17" s="1"/>
  <c r="W199" i="17"/>
  <c r="AH199" i="17" s="1"/>
  <c r="V199" i="17"/>
  <c r="AG199" i="17" s="1"/>
  <c r="U199" i="17"/>
  <c r="T199" i="17"/>
  <c r="AE199" i="17" s="1"/>
  <c r="S199" i="17"/>
  <c r="R199" i="17"/>
  <c r="Q199" i="17"/>
  <c r="AB199" i="17" s="1"/>
  <c r="P199" i="17"/>
  <c r="AA199" i="17" s="1"/>
  <c r="M199" i="17"/>
  <c r="L199" i="17"/>
  <c r="AL197" i="17"/>
  <c r="AI198" i="17"/>
  <c r="AG198" i="17"/>
  <c r="AF198" i="17"/>
  <c r="AA198" i="17"/>
  <c r="Y198" i="17"/>
  <c r="AJ198" i="17" s="1"/>
  <c r="X198" i="17"/>
  <c r="W198" i="17"/>
  <c r="AH198" i="17" s="1"/>
  <c r="V198" i="17"/>
  <c r="U198" i="17"/>
  <c r="T198" i="17"/>
  <c r="AE198" i="17" s="1"/>
  <c r="S198" i="17"/>
  <c r="AD198" i="17" s="1"/>
  <c r="R198" i="17"/>
  <c r="AC198" i="17" s="1"/>
  <c r="Q198" i="17"/>
  <c r="AB198" i="17" s="1"/>
  <c r="P198" i="17"/>
  <c r="M198" i="17"/>
  <c r="L198" i="17"/>
  <c r="AL196" i="17"/>
  <c r="AJ197" i="17"/>
  <c r="AI197" i="17"/>
  <c r="AD197" i="17"/>
  <c r="AB197" i="17"/>
  <c r="AA197" i="17"/>
  <c r="Y197" i="17"/>
  <c r="X197" i="17"/>
  <c r="W197" i="17"/>
  <c r="AH197" i="17" s="1"/>
  <c r="V197" i="17"/>
  <c r="AG197" i="17" s="1"/>
  <c r="U197" i="17"/>
  <c r="AF197" i="17" s="1"/>
  <c r="T197" i="17"/>
  <c r="AE197" i="17" s="1"/>
  <c r="S197" i="17"/>
  <c r="R197" i="17"/>
  <c r="AC197" i="17" s="1"/>
  <c r="Q197" i="17"/>
  <c r="P197" i="17"/>
  <c r="M197" i="17"/>
  <c r="L197" i="17"/>
  <c r="AG196" i="17"/>
  <c r="AE196" i="17"/>
  <c r="AD196" i="17"/>
  <c r="Y196" i="17"/>
  <c r="AJ196" i="17" s="1"/>
  <c r="X196" i="17"/>
  <c r="AI196" i="17" s="1"/>
  <c r="W196" i="17"/>
  <c r="AH196" i="17" s="1"/>
  <c r="V196" i="17"/>
  <c r="U196" i="17"/>
  <c r="AF196" i="17" s="1"/>
  <c r="T196" i="17"/>
  <c r="S196" i="17"/>
  <c r="R196" i="17"/>
  <c r="AC196" i="17" s="1"/>
  <c r="Q196" i="17"/>
  <c r="AB196" i="17" s="1"/>
  <c r="P196" i="17"/>
  <c r="AA196" i="17" s="1"/>
  <c r="M196" i="17"/>
  <c r="AL195" i="17" s="1"/>
  <c r="L196" i="17"/>
  <c r="AJ195" i="17"/>
  <c r="AH195" i="17"/>
  <c r="AG195" i="17"/>
  <c r="AB195" i="17"/>
  <c r="Y195" i="17"/>
  <c r="X195" i="17"/>
  <c r="AI195" i="17" s="1"/>
  <c r="W195" i="17"/>
  <c r="V195" i="17"/>
  <c r="U195" i="17"/>
  <c r="AF195" i="17" s="1"/>
  <c r="T195" i="17"/>
  <c r="AE195" i="17" s="1"/>
  <c r="S195" i="17"/>
  <c r="AD195" i="17" s="1"/>
  <c r="R195" i="17"/>
  <c r="AC195" i="17" s="1"/>
  <c r="Q195" i="17"/>
  <c r="P195" i="17"/>
  <c r="AA195" i="17" s="1"/>
  <c r="M195" i="17"/>
  <c r="AL194" i="17" s="1"/>
  <c r="L195" i="17"/>
  <c r="AJ194" i="17"/>
  <c r="AE194" i="17"/>
  <c r="AC194" i="17"/>
  <c r="AB194" i="17"/>
  <c r="Y194" i="17"/>
  <c r="X194" i="17"/>
  <c r="AI194" i="17" s="1"/>
  <c r="W194" i="17"/>
  <c r="AH194" i="17" s="1"/>
  <c r="V194" i="17"/>
  <c r="AG194" i="17" s="1"/>
  <c r="U194" i="17"/>
  <c r="AF194" i="17" s="1"/>
  <c r="T194" i="17"/>
  <c r="S194" i="17"/>
  <c r="AD194" i="17" s="1"/>
  <c r="R194" i="17"/>
  <c r="Q194" i="17"/>
  <c r="P194" i="17"/>
  <c r="AA194" i="17" s="1"/>
  <c r="M194" i="17"/>
  <c r="AL193" i="17" s="1"/>
  <c r="L194" i="17"/>
  <c r="AH193" i="17"/>
  <c r="AF193" i="17"/>
  <c r="AE193" i="17"/>
  <c r="Y193" i="17"/>
  <c r="AJ193" i="17" s="1"/>
  <c r="X193" i="17"/>
  <c r="AI193" i="17" s="1"/>
  <c r="W193" i="17"/>
  <c r="V193" i="17"/>
  <c r="AG193" i="17" s="1"/>
  <c r="U193" i="17"/>
  <c r="T193" i="17"/>
  <c r="S193" i="17"/>
  <c r="AD193" i="17" s="1"/>
  <c r="R193" i="17"/>
  <c r="AC193" i="17" s="1"/>
  <c r="Q193" i="17"/>
  <c r="AB193" i="17" s="1"/>
  <c r="P193" i="17"/>
  <c r="AA193" i="17" s="1"/>
  <c r="M193" i="17"/>
  <c r="AL192" i="17" s="1"/>
  <c r="L193" i="17"/>
  <c r="AL191" i="17"/>
  <c r="AJ192" i="17"/>
  <c r="AI192" i="17"/>
  <c r="AH192" i="17"/>
  <c r="AC192" i="17"/>
  <c r="AA192" i="17"/>
  <c r="Y192" i="17"/>
  <c r="X192" i="17"/>
  <c r="W192" i="17"/>
  <c r="V192" i="17"/>
  <c r="AG192" i="17" s="1"/>
  <c r="U192" i="17"/>
  <c r="AF192" i="17" s="1"/>
  <c r="T192" i="17"/>
  <c r="AE192" i="17" s="1"/>
  <c r="S192" i="17"/>
  <c r="AD192" i="17" s="1"/>
  <c r="R192" i="17"/>
  <c r="Q192" i="17"/>
  <c r="AB192" i="17" s="1"/>
  <c r="P192" i="17"/>
  <c r="M192" i="17"/>
  <c r="L192" i="17"/>
  <c r="AL190" i="17"/>
  <c r="AF191" i="17"/>
  <c r="AD191" i="17"/>
  <c r="AC191" i="17"/>
  <c r="Y191" i="17"/>
  <c r="AJ191" i="17" s="1"/>
  <c r="X191" i="17"/>
  <c r="AI191" i="17" s="1"/>
  <c r="W191" i="17"/>
  <c r="AH191" i="17" s="1"/>
  <c r="V191" i="17"/>
  <c r="AG191" i="17" s="1"/>
  <c r="U191" i="17"/>
  <c r="T191" i="17"/>
  <c r="AE191" i="17" s="1"/>
  <c r="S191" i="17"/>
  <c r="R191" i="17"/>
  <c r="Q191" i="17"/>
  <c r="AB191" i="17" s="1"/>
  <c r="P191" i="17"/>
  <c r="AA191" i="17" s="1"/>
  <c r="M191" i="17"/>
  <c r="L191" i="17"/>
  <c r="AL189" i="17"/>
  <c r="AI190" i="17"/>
  <c r="AG190" i="17"/>
  <c r="AF190" i="17"/>
  <c r="AA190" i="17"/>
  <c r="Y190" i="17"/>
  <c r="AJ190" i="17" s="1"/>
  <c r="X190" i="17"/>
  <c r="W190" i="17"/>
  <c r="AH190" i="17" s="1"/>
  <c r="V190" i="17"/>
  <c r="U190" i="17"/>
  <c r="T190" i="17"/>
  <c r="AE190" i="17" s="1"/>
  <c r="S190" i="17"/>
  <c r="AD190" i="17" s="1"/>
  <c r="R190" i="17"/>
  <c r="AC190" i="17" s="1"/>
  <c r="Q190" i="17"/>
  <c r="AB190" i="17" s="1"/>
  <c r="P190" i="17"/>
  <c r="M190" i="17"/>
  <c r="L190" i="17"/>
  <c r="AL188" i="17"/>
  <c r="AJ189" i="17"/>
  <c r="AI189" i="17"/>
  <c r="AD189" i="17"/>
  <c r="AB189" i="17"/>
  <c r="AA189" i="17"/>
  <c r="Y189" i="17"/>
  <c r="X189" i="17"/>
  <c r="W189" i="17"/>
  <c r="AH189" i="17" s="1"/>
  <c r="V189" i="17"/>
  <c r="AG189" i="17" s="1"/>
  <c r="U189" i="17"/>
  <c r="AF189" i="17" s="1"/>
  <c r="T189" i="17"/>
  <c r="AE189" i="17" s="1"/>
  <c r="S189" i="17"/>
  <c r="R189" i="17"/>
  <c r="AC189" i="17" s="1"/>
  <c r="Q189" i="17"/>
  <c r="P189" i="17"/>
  <c r="M189" i="17"/>
  <c r="L189" i="17"/>
  <c r="AG188" i="17"/>
  <c r="AE188" i="17"/>
  <c r="AD188" i="17"/>
  <c r="Y188" i="17"/>
  <c r="AJ188" i="17" s="1"/>
  <c r="X188" i="17"/>
  <c r="AI188" i="17" s="1"/>
  <c r="W188" i="17"/>
  <c r="AH188" i="17" s="1"/>
  <c r="V188" i="17"/>
  <c r="U188" i="17"/>
  <c r="AF188" i="17" s="1"/>
  <c r="T188" i="17"/>
  <c r="S188" i="17"/>
  <c r="R188" i="17"/>
  <c r="AC188" i="17" s="1"/>
  <c r="Q188" i="17"/>
  <c r="AB188" i="17" s="1"/>
  <c r="P188" i="17"/>
  <c r="AA188" i="17" s="1"/>
  <c r="M188" i="17"/>
  <c r="AL187" i="17" s="1"/>
  <c r="L188" i="17"/>
  <c r="AJ187" i="17"/>
  <c r="AI187" i="17"/>
  <c r="AH187" i="17"/>
  <c r="AG187" i="17"/>
  <c r="AB187" i="17"/>
  <c r="Y187" i="17"/>
  <c r="X187" i="17"/>
  <c r="W187" i="17"/>
  <c r="V187" i="17"/>
  <c r="U187" i="17"/>
  <c r="AF187" i="17" s="1"/>
  <c r="T187" i="17"/>
  <c r="AE187" i="17" s="1"/>
  <c r="S187" i="17"/>
  <c r="AD187" i="17" s="1"/>
  <c r="R187" i="17"/>
  <c r="AC187" i="17" s="1"/>
  <c r="Q187" i="17"/>
  <c r="P187" i="17"/>
  <c r="AA187" i="17" s="1"/>
  <c r="M187" i="17"/>
  <c r="AL186" i="17" s="1"/>
  <c r="L187" i="17"/>
  <c r="AJ186" i="17"/>
  <c r="AE186" i="17"/>
  <c r="AC186" i="17"/>
  <c r="AB186" i="17"/>
  <c r="Y186" i="17"/>
  <c r="X186" i="17"/>
  <c r="AI186" i="17" s="1"/>
  <c r="W186" i="17"/>
  <c r="AH186" i="17" s="1"/>
  <c r="V186" i="17"/>
  <c r="AG186" i="17" s="1"/>
  <c r="U186" i="17"/>
  <c r="AF186" i="17" s="1"/>
  <c r="T186" i="17"/>
  <c r="S186" i="17"/>
  <c r="AD186" i="17" s="1"/>
  <c r="R186" i="17"/>
  <c r="Q186" i="17"/>
  <c r="P186" i="17"/>
  <c r="AA186" i="17" s="1"/>
  <c r="M186" i="17"/>
  <c r="AL185" i="17" s="1"/>
  <c r="L186" i="17"/>
  <c r="AH185" i="17"/>
  <c r="AF185" i="17"/>
  <c r="AE185" i="17"/>
  <c r="Y185" i="17"/>
  <c r="AJ185" i="17" s="1"/>
  <c r="X185" i="17"/>
  <c r="AI185" i="17" s="1"/>
  <c r="W185" i="17"/>
  <c r="V185" i="17"/>
  <c r="AG185" i="17" s="1"/>
  <c r="U185" i="17"/>
  <c r="T185" i="17"/>
  <c r="S185" i="17"/>
  <c r="AD185" i="17" s="1"/>
  <c r="R185" i="17"/>
  <c r="AC185" i="17" s="1"/>
  <c r="Q185" i="17"/>
  <c r="AB185" i="17" s="1"/>
  <c r="P185" i="17"/>
  <c r="AA185" i="17" s="1"/>
  <c r="M185" i="17"/>
  <c r="AL184" i="17" s="1"/>
  <c r="L185" i="17"/>
  <c r="AL183" i="17"/>
  <c r="AI184" i="17"/>
  <c r="AH184" i="17"/>
  <c r="AC184" i="17"/>
  <c r="AA184" i="17"/>
  <c r="Y184" i="17"/>
  <c r="AJ184" i="17" s="1"/>
  <c r="X184" i="17"/>
  <c r="W184" i="17"/>
  <c r="V184" i="17"/>
  <c r="AG184" i="17" s="1"/>
  <c r="U184" i="17"/>
  <c r="AF184" i="17" s="1"/>
  <c r="T184" i="17"/>
  <c r="AE184" i="17" s="1"/>
  <c r="S184" i="17"/>
  <c r="AD184" i="17" s="1"/>
  <c r="R184" i="17"/>
  <c r="Q184" i="17"/>
  <c r="AB184" i="17" s="1"/>
  <c r="P184" i="17"/>
  <c r="M184" i="17"/>
  <c r="L184" i="17"/>
  <c r="AL182" i="17"/>
  <c r="AF183" i="17"/>
  <c r="AD183" i="17"/>
  <c r="AC183" i="17"/>
  <c r="Y183" i="17"/>
  <c r="AJ183" i="17" s="1"/>
  <c r="X183" i="17"/>
  <c r="AI183" i="17" s="1"/>
  <c r="W183" i="17"/>
  <c r="AH183" i="17" s="1"/>
  <c r="V183" i="17"/>
  <c r="AG183" i="17" s="1"/>
  <c r="U183" i="17"/>
  <c r="T183" i="17"/>
  <c r="AE183" i="17" s="1"/>
  <c r="S183" i="17"/>
  <c r="R183" i="17"/>
  <c r="Q183" i="17"/>
  <c r="AB183" i="17" s="1"/>
  <c r="P183" i="17"/>
  <c r="AA183" i="17" s="1"/>
  <c r="M183" i="17"/>
  <c r="L183" i="17"/>
  <c r="AL181" i="17"/>
  <c r="AI182" i="17"/>
  <c r="AG182" i="17"/>
  <c r="AF182" i="17"/>
  <c r="AB182" i="17"/>
  <c r="AA182" i="17"/>
  <c r="Y182" i="17"/>
  <c r="AJ182" i="17" s="1"/>
  <c r="X182" i="17"/>
  <c r="W182" i="17"/>
  <c r="AH182" i="17" s="1"/>
  <c r="V182" i="17"/>
  <c r="U182" i="17"/>
  <c r="T182" i="17"/>
  <c r="AE182" i="17" s="1"/>
  <c r="S182" i="17"/>
  <c r="AD182" i="17" s="1"/>
  <c r="R182" i="17"/>
  <c r="AC182" i="17" s="1"/>
  <c r="Q182" i="17"/>
  <c r="P182" i="17"/>
  <c r="M182" i="17"/>
  <c r="L182" i="17"/>
  <c r="AL180" i="17"/>
  <c r="AJ181" i="17"/>
  <c r="AI181" i="17"/>
  <c r="AE181" i="17"/>
  <c r="AD181" i="17"/>
  <c r="AB181" i="17"/>
  <c r="AA181" i="17"/>
  <c r="Y181" i="17"/>
  <c r="X181" i="17"/>
  <c r="W181" i="17"/>
  <c r="AH181" i="17" s="1"/>
  <c r="V181" i="17"/>
  <c r="AG181" i="17" s="1"/>
  <c r="U181" i="17"/>
  <c r="AF181" i="17" s="1"/>
  <c r="T181" i="17"/>
  <c r="S181" i="17"/>
  <c r="R181" i="17"/>
  <c r="AC181" i="17" s="1"/>
  <c r="Q181" i="17"/>
  <c r="P181" i="17"/>
  <c r="M181" i="17"/>
  <c r="L181" i="17"/>
  <c r="AH180" i="17"/>
  <c r="AG180" i="17"/>
  <c r="AE180" i="17"/>
  <c r="AD180" i="17"/>
  <c r="Y180" i="17"/>
  <c r="AJ180" i="17" s="1"/>
  <c r="X180" i="17"/>
  <c r="AI180" i="17" s="1"/>
  <c r="W180" i="17"/>
  <c r="V180" i="17"/>
  <c r="U180" i="17"/>
  <c r="AF180" i="17" s="1"/>
  <c r="T180" i="17"/>
  <c r="S180" i="17"/>
  <c r="R180" i="17"/>
  <c r="AC180" i="17" s="1"/>
  <c r="Q180" i="17"/>
  <c r="AB180" i="17" s="1"/>
  <c r="P180" i="17"/>
  <c r="AA180" i="17" s="1"/>
  <c r="M180" i="17"/>
  <c r="AL179" i="17" s="1"/>
  <c r="L180" i="17"/>
  <c r="AJ179" i="17"/>
  <c r="AH179" i="17"/>
  <c r="AG179" i="17"/>
  <c r="AB179" i="17"/>
  <c r="Y179" i="17"/>
  <c r="X179" i="17"/>
  <c r="AI179" i="17" s="1"/>
  <c r="W179" i="17"/>
  <c r="V179" i="17"/>
  <c r="U179" i="17"/>
  <c r="AF179" i="17" s="1"/>
  <c r="T179" i="17"/>
  <c r="AE179" i="17" s="1"/>
  <c r="S179" i="17"/>
  <c r="AD179" i="17" s="1"/>
  <c r="R179" i="17"/>
  <c r="AC179" i="17" s="1"/>
  <c r="Q179" i="17"/>
  <c r="P179" i="17"/>
  <c r="AA179" i="17" s="1"/>
  <c r="M179" i="17"/>
  <c r="AL178" i="17" s="1"/>
  <c r="L179" i="17"/>
  <c r="AJ178" i="17"/>
  <c r="AE178" i="17"/>
  <c r="AC178" i="17"/>
  <c r="AB178" i="17"/>
  <c r="Y178" i="17"/>
  <c r="X178" i="17"/>
  <c r="AI178" i="17" s="1"/>
  <c r="W178" i="17"/>
  <c r="AH178" i="17" s="1"/>
  <c r="V178" i="17"/>
  <c r="AG178" i="17" s="1"/>
  <c r="U178" i="17"/>
  <c r="AF178" i="17" s="1"/>
  <c r="T178" i="17"/>
  <c r="S178" i="17"/>
  <c r="AD178" i="17" s="1"/>
  <c r="R178" i="17"/>
  <c r="Q178" i="17"/>
  <c r="P178" i="17"/>
  <c r="AA178" i="17" s="1"/>
  <c r="M178" i="17"/>
  <c r="AL177" i="17" s="1"/>
  <c r="L178" i="17"/>
  <c r="AH177" i="17"/>
  <c r="AF177" i="17"/>
  <c r="AE177" i="17"/>
  <c r="AA177" i="17"/>
  <c r="Y177" i="17"/>
  <c r="AJ177" i="17" s="1"/>
  <c r="X177" i="17"/>
  <c r="AI177" i="17" s="1"/>
  <c r="W177" i="17"/>
  <c r="V177" i="17"/>
  <c r="AG177" i="17" s="1"/>
  <c r="U177" i="17"/>
  <c r="T177" i="17"/>
  <c r="S177" i="17"/>
  <c r="AD177" i="17" s="1"/>
  <c r="R177" i="17"/>
  <c r="AC177" i="17" s="1"/>
  <c r="Q177" i="17"/>
  <c r="AB177" i="17" s="1"/>
  <c r="P177" i="17"/>
  <c r="M177" i="17"/>
  <c r="AL176" i="17" s="1"/>
  <c r="L177" i="17"/>
  <c r="AL175" i="17"/>
  <c r="AI176" i="17"/>
  <c r="AH176" i="17"/>
  <c r="AC176" i="17"/>
  <c r="AA176" i="17"/>
  <c r="Y176" i="17"/>
  <c r="AJ176" i="17" s="1"/>
  <c r="X176" i="17"/>
  <c r="W176" i="17"/>
  <c r="V176" i="17"/>
  <c r="AG176" i="17" s="1"/>
  <c r="U176" i="17"/>
  <c r="AF176" i="17" s="1"/>
  <c r="T176" i="17"/>
  <c r="AE176" i="17" s="1"/>
  <c r="S176" i="17"/>
  <c r="AD176" i="17" s="1"/>
  <c r="R176" i="17"/>
  <c r="Q176" i="17"/>
  <c r="AB176" i="17" s="1"/>
  <c r="P176" i="17"/>
  <c r="M176" i="17"/>
  <c r="L176" i="17"/>
  <c r="AL174" i="17"/>
  <c r="AF175" i="17"/>
  <c r="AD175" i="17"/>
  <c r="AC175" i="17"/>
  <c r="Y175" i="17"/>
  <c r="AJ175" i="17" s="1"/>
  <c r="X175" i="17"/>
  <c r="AI175" i="17" s="1"/>
  <c r="W175" i="17"/>
  <c r="AH175" i="17" s="1"/>
  <c r="V175" i="17"/>
  <c r="AG175" i="17" s="1"/>
  <c r="U175" i="17"/>
  <c r="T175" i="17"/>
  <c r="AE175" i="17" s="1"/>
  <c r="S175" i="17"/>
  <c r="R175" i="17"/>
  <c r="Q175" i="17"/>
  <c r="AB175" i="17" s="1"/>
  <c r="P175" i="17"/>
  <c r="AA175" i="17" s="1"/>
  <c r="M175" i="17"/>
  <c r="L175" i="17"/>
  <c r="AL173" i="17"/>
  <c r="AI174" i="17"/>
  <c r="AF174" i="17"/>
  <c r="AD174" i="17"/>
  <c r="Y174" i="17"/>
  <c r="AJ174" i="17" s="1"/>
  <c r="X174" i="17"/>
  <c r="W174" i="17"/>
  <c r="AH174" i="17" s="1"/>
  <c r="V174" i="17"/>
  <c r="AG174" i="17" s="1"/>
  <c r="U174" i="17"/>
  <c r="T174" i="17"/>
  <c r="AE174" i="17" s="1"/>
  <c r="S174" i="17"/>
  <c r="R174" i="17"/>
  <c r="AC174" i="17" s="1"/>
  <c r="Q174" i="17"/>
  <c r="AB174" i="17" s="1"/>
  <c r="P174" i="17"/>
  <c r="AA174" i="17" s="1"/>
  <c r="M174" i="17"/>
  <c r="L174" i="17"/>
  <c r="AI173" i="17"/>
  <c r="AD173" i="17"/>
  <c r="AA173" i="17"/>
  <c r="Y173" i="17"/>
  <c r="AJ173" i="17" s="1"/>
  <c r="X173" i="17"/>
  <c r="W173" i="17"/>
  <c r="AH173" i="17" s="1"/>
  <c r="V173" i="17"/>
  <c r="AG173" i="17" s="1"/>
  <c r="U173" i="17"/>
  <c r="AF173" i="17" s="1"/>
  <c r="T173" i="17"/>
  <c r="AE173" i="17" s="1"/>
  <c r="S173" i="17"/>
  <c r="R173" i="17"/>
  <c r="AC173" i="17" s="1"/>
  <c r="Q173" i="17"/>
  <c r="AB173" i="17" s="1"/>
  <c r="P173" i="17"/>
  <c r="M173" i="17"/>
  <c r="AL172" i="17" s="1"/>
  <c r="L173" i="17"/>
  <c r="AJ172" i="17"/>
  <c r="AE172" i="17"/>
  <c r="AD172" i="17"/>
  <c r="AB172" i="17"/>
  <c r="Y172" i="17"/>
  <c r="X172" i="17"/>
  <c r="AI172" i="17" s="1"/>
  <c r="W172" i="17"/>
  <c r="AH172" i="17" s="1"/>
  <c r="V172" i="17"/>
  <c r="AG172" i="17" s="1"/>
  <c r="U172" i="17"/>
  <c r="AF172" i="17" s="1"/>
  <c r="T172" i="17"/>
  <c r="S172" i="17"/>
  <c r="R172" i="17"/>
  <c r="AC172" i="17" s="1"/>
  <c r="Q172" i="17"/>
  <c r="P172" i="17"/>
  <c r="AA172" i="17" s="1"/>
  <c r="M172" i="17"/>
  <c r="AL171" i="17" s="1"/>
  <c r="L172" i="17"/>
  <c r="AJ171" i="17"/>
  <c r="AG171" i="17"/>
  <c r="AE171" i="17"/>
  <c r="AB171" i="17"/>
  <c r="Y171" i="17"/>
  <c r="X171" i="17"/>
  <c r="AI171" i="17" s="1"/>
  <c r="W171" i="17"/>
  <c r="AH171" i="17" s="1"/>
  <c r="V171" i="17"/>
  <c r="U171" i="17"/>
  <c r="AF171" i="17" s="1"/>
  <c r="T171" i="17"/>
  <c r="S171" i="17"/>
  <c r="AD171" i="17" s="1"/>
  <c r="R171" i="17"/>
  <c r="AC171" i="17" s="1"/>
  <c r="Q171" i="17"/>
  <c r="P171" i="17"/>
  <c r="AA171" i="17" s="1"/>
  <c r="M171" i="17"/>
  <c r="AL170" i="17" s="1"/>
  <c r="L171" i="17"/>
  <c r="AJ170" i="17"/>
  <c r="AH170" i="17"/>
  <c r="AE170" i="17"/>
  <c r="AC170" i="17"/>
  <c r="AB170" i="17"/>
  <c r="AA170" i="17"/>
  <c r="Y170" i="17"/>
  <c r="X170" i="17"/>
  <c r="AI170" i="17" s="1"/>
  <c r="W170" i="17"/>
  <c r="V170" i="17"/>
  <c r="AG170" i="17" s="1"/>
  <c r="U170" i="17"/>
  <c r="AF170" i="17" s="1"/>
  <c r="T170" i="17"/>
  <c r="S170" i="17"/>
  <c r="AD170" i="17" s="1"/>
  <c r="R170" i="17"/>
  <c r="Q170" i="17"/>
  <c r="P170" i="17"/>
  <c r="M170" i="17"/>
  <c r="AL169" i="17" s="1"/>
  <c r="L170" i="17"/>
  <c r="AL168" i="17"/>
  <c r="AI169" i="17"/>
  <c r="AH169" i="17"/>
  <c r="AF169" i="17"/>
  <c r="AD169" i="17"/>
  <c r="AA169" i="17"/>
  <c r="Y169" i="17"/>
  <c r="AJ169" i="17" s="1"/>
  <c r="X169" i="17"/>
  <c r="W169" i="17"/>
  <c r="V169" i="17"/>
  <c r="AG169" i="17" s="1"/>
  <c r="U169" i="17"/>
  <c r="T169" i="17"/>
  <c r="AE169" i="17" s="1"/>
  <c r="S169" i="17"/>
  <c r="R169" i="17"/>
  <c r="AC169" i="17" s="1"/>
  <c r="Q169" i="17"/>
  <c r="AB169" i="17" s="1"/>
  <c r="P169" i="17"/>
  <c r="M169" i="17"/>
  <c r="L169" i="17"/>
  <c r="AL167" i="17"/>
  <c r="AI168" i="17"/>
  <c r="AG168" i="17"/>
  <c r="AD168" i="17"/>
  <c r="AC168" i="17"/>
  <c r="AA168" i="17"/>
  <c r="Y168" i="17"/>
  <c r="AJ168" i="17" s="1"/>
  <c r="X168" i="17"/>
  <c r="W168" i="17"/>
  <c r="AH168" i="17" s="1"/>
  <c r="V168" i="17"/>
  <c r="U168" i="17"/>
  <c r="AF168" i="17" s="1"/>
  <c r="T168" i="17"/>
  <c r="AE168" i="17" s="1"/>
  <c r="S168" i="17"/>
  <c r="R168" i="17"/>
  <c r="Q168" i="17"/>
  <c r="AB168" i="17" s="1"/>
  <c r="P168" i="17"/>
  <c r="M168" i="17"/>
  <c r="L168" i="17"/>
  <c r="AJ167" i="17"/>
  <c r="AG167" i="17"/>
  <c r="AF167" i="17"/>
  <c r="AD167" i="17"/>
  <c r="AB167" i="17"/>
  <c r="Y167" i="17"/>
  <c r="X167" i="17"/>
  <c r="AI167" i="17" s="1"/>
  <c r="W167" i="17"/>
  <c r="AH167" i="17" s="1"/>
  <c r="V167" i="17"/>
  <c r="U167" i="17"/>
  <c r="T167" i="17"/>
  <c r="AE167" i="17" s="1"/>
  <c r="S167" i="17"/>
  <c r="R167" i="17"/>
  <c r="AC167" i="17" s="1"/>
  <c r="Q167" i="17"/>
  <c r="P167" i="17"/>
  <c r="AA167" i="17" s="1"/>
  <c r="M167" i="17"/>
  <c r="AL166" i="17" s="1"/>
  <c r="L167" i="17"/>
  <c r="AJ166" i="17"/>
  <c r="AI166" i="17"/>
  <c r="AG166" i="17"/>
  <c r="AE166" i="17"/>
  <c r="AB166" i="17"/>
  <c r="AA166" i="17"/>
  <c r="Y166" i="17"/>
  <c r="X166" i="17"/>
  <c r="W166" i="17"/>
  <c r="AH166" i="17" s="1"/>
  <c r="V166" i="17"/>
  <c r="U166" i="17"/>
  <c r="AF166" i="17" s="1"/>
  <c r="T166" i="17"/>
  <c r="S166" i="17"/>
  <c r="AD166" i="17" s="1"/>
  <c r="R166" i="17"/>
  <c r="AC166" i="17" s="1"/>
  <c r="Q166" i="17"/>
  <c r="P166" i="17"/>
  <c r="M166" i="17"/>
  <c r="AL165" i="17" s="1"/>
  <c r="L166" i="17"/>
  <c r="AJ165" i="17"/>
  <c r="AH165" i="17"/>
  <c r="AE165" i="17"/>
  <c r="AD165" i="17"/>
  <c r="AB165" i="17"/>
  <c r="Y165" i="17"/>
  <c r="X165" i="17"/>
  <c r="AI165" i="17" s="1"/>
  <c r="W165" i="17"/>
  <c r="V165" i="17"/>
  <c r="AG165" i="17" s="1"/>
  <c r="U165" i="17"/>
  <c r="AF165" i="17" s="1"/>
  <c r="T165" i="17"/>
  <c r="S165" i="17"/>
  <c r="R165" i="17"/>
  <c r="AC165" i="17" s="1"/>
  <c r="Q165" i="17"/>
  <c r="P165" i="17"/>
  <c r="AA165" i="17" s="1"/>
  <c r="M165" i="17"/>
  <c r="AL164" i="17" s="1"/>
  <c r="L165" i="17"/>
  <c r="AH164" i="17"/>
  <c r="AG164" i="17"/>
  <c r="AE164" i="17"/>
  <c r="AC164" i="17"/>
  <c r="Y164" i="17"/>
  <c r="AJ164" i="17" s="1"/>
  <c r="X164" i="17"/>
  <c r="AI164" i="17" s="1"/>
  <c r="W164" i="17"/>
  <c r="V164" i="17"/>
  <c r="U164" i="17"/>
  <c r="AF164" i="17" s="1"/>
  <c r="T164" i="17"/>
  <c r="S164" i="17"/>
  <c r="AD164" i="17" s="1"/>
  <c r="R164" i="17"/>
  <c r="Q164" i="17"/>
  <c r="AB164" i="17" s="1"/>
  <c r="P164" i="17"/>
  <c r="AA164" i="17" s="1"/>
  <c r="M164" i="17"/>
  <c r="AL163" i="17" s="1"/>
  <c r="L164" i="17"/>
  <c r="AL162" i="17"/>
  <c r="AJ163" i="17"/>
  <c r="AH163" i="17"/>
  <c r="AF163" i="17"/>
  <c r="AC163" i="17"/>
  <c r="AB163" i="17"/>
  <c r="Y163" i="17"/>
  <c r="X163" i="17"/>
  <c r="AI163" i="17" s="1"/>
  <c r="W163" i="17"/>
  <c r="V163" i="17"/>
  <c r="AG163" i="17" s="1"/>
  <c r="U163" i="17"/>
  <c r="T163" i="17"/>
  <c r="AE163" i="17" s="1"/>
  <c r="S163" i="17"/>
  <c r="AD163" i="17" s="1"/>
  <c r="R163" i="17"/>
  <c r="Q163" i="17"/>
  <c r="P163" i="17"/>
  <c r="AA163" i="17" s="1"/>
  <c r="M163" i="17"/>
  <c r="L163" i="17"/>
  <c r="AL161" i="17"/>
  <c r="AI162" i="17"/>
  <c r="AF162" i="17"/>
  <c r="AE162" i="17"/>
  <c r="AC162" i="17"/>
  <c r="AA162" i="17"/>
  <c r="Y162" i="17"/>
  <c r="AJ162" i="17" s="1"/>
  <c r="X162" i="17"/>
  <c r="W162" i="17"/>
  <c r="AH162" i="17" s="1"/>
  <c r="V162" i="17"/>
  <c r="AG162" i="17" s="1"/>
  <c r="U162" i="17"/>
  <c r="T162" i="17"/>
  <c r="S162" i="17"/>
  <c r="AD162" i="17" s="1"/>
  <c r="R162" i="17"/>
  <c r="Q162" i="17"/>
  <c r="AB162" i="17" s="1"/>
  <c r="P162" i="17"/>
  <c r="M162" i="17"/>
  <c r="L162" i="17"/>
  <c r="AL160" i="17"/>
  <c r="AJ161" i="17"/>
  <c r="AI161" i="17"/>
  <c r="AH161" i="17"/>
  <c r="AF161" i="17"/>
  <c r="AD161" i="17"/>
  <c r="AA161" i="17"/>
  <c r="Y161" i="17"/>
  <c r="X161" i="17"/>
  <c r="W161" i="17"/>
  <c r="V161" i="17"/>
  <c r="AG161" i="17" s="1"/>
  <c r="U161" i="17"/>
  <c r="T161" i="17"/>
  <c r="AE161" i="17" s="1"/>
  <c r="S161" i="17"/>
  <c r="R161" i="17"/>
  <c r="AC161" i="17" s="1"/>
  <c r="Q161" i="17"/>
  <c r="AB161" i="17" s="1"/>
  <c r="P161" i="17"/>
  <c r="M161" i="17"/>
  <c r="L161" i="17"/>
  <c r="AL159" i="17"/>
  <c r="AI160" i="17"/>
  <c r="AG160" i="17"/>
  <c r="AD160" i="17"/>
  <c r="AC160" i="17"/>
  <c r="AA160" i="17"/>
  <c r="Y160" i="17"/>
  <c r="AJ160" i="17" s="1"/>
  <c r="X160" i="17"/>
  <c r="W160" i="17"/>
  <c r="AH160" i="17" s="1"/>
  <c r="V160" i="17"/>
  <c r="U160" i="17"/>
  <c r="AF160" i="17" s="1"/>
  <c r="T160" i="17"/>
  <c r="AE160" i="17" s="1"/>
  <c r="S160" i="17"/>
  <c r="R160" i="17"/>
  <c r="Q160" i="17"/>
  <c r="AB160" i="17" s="1"/>
  <c r="P160" i="17"/>
  <c r="M160" i="17"/>
  <c r="L160" i="17"/>
  <c r="AJ159" i="17"/>
  <c r="AG159" i="17"/>
  <c r="AF159" i="17"/>
  <c r="AD159" i="17"/>
  <c r="AB159" i="17"/>
  <c r="Y159" i="17"/>
  <c r="X159" i="17"/>
  <c r="AI159" i="17" s="1"/>
  <c r="W159" i="17"/>
  <c r="AH159" i="17" s="1"/>
  <c r="V159" i="17"/>
  <c r="U159" i="17"/>
  <c r="T159" i="17"/>
  <c r="AE159" i="17" s="1"/>
  <c r="S159" i="17"/>
  <c r="R159" i="17"/>
  <c r="AC159" i="17" s="1"/>
  <c r="Q159" i="17"/>
  <c r="P159" i="17"/>
  <c r="AA159" i="17" s="1"/>
  <c r="M159" i="17"/>
  <c r="AL158" i="17" s="1"/>
  <c r="L159" i="17"/>
  <c r="AJ158" i="17"/>
  <c r="AI158" i="17"/>
  <c r="AG158" i="17"/>
  <c r="AB158" i="17"/>
  <c r="AA158" i="17"/>
  <c r="Y158" i="17"/>
  <c r="X158" i="17"/>
  <c r="W158" i="17"/>
  <c r="AH158" i="17" s="1"/>
  <c r="V158" i="17"/>
  <c r="U158" i="17"/>
  <c r="AF158" i="17" s="1"/>
  <c r="T158" i="17"/>
  <c r="AE158" i="17" s="1"/>
  <c r="S158" i="17"/>
  <c r="AD158" i="17" s="1"/>
  <c r="R158" i="17"/>
  <c r="AC158" i="17" s="1"/>
  <c r="Q158" i="17"/>
  <c r="P158" i="17"/>
  <c r="M158" i="17"/>
  <c r="AL157" i="17" s="1"/>
  <c r="L158" i="17"/>
  <c r="AJ157" i="17"/>
  <c r="AE157" i="17"/>
  <c r="AD157" i="17"/>
  <c r="AB157" i="17"/>
  <c r="Y157" i="17"/>
  <c r="X157" i="17"/>
  <c r="AI157" i="17" s="1"/>
  <c r="W157" i="17"/>
  <c r="AH157" i="17" s="1"/>
  <c r="V157" i="17"/>
  <c r="AG157" i="17" s="1"/>
  <c r="U157" i="17"/>
  <c r="AF157" i="17" s="1"/>
  <c r="T157" i="17"/>
  <c r="S157" i="17"/>
  <c r="R157" i="17"/>
  <c r="AC157" i="17" s="1"/>
  <c r="Q157" i="17"/>
  <c r="P157" i="17"/>
  <c r="AA157" i="17" s="1"/>
  <c r="M157" i="17"/>
  <c r="AL156" i="17" s="1"/>
  <c r="L157" i="17"/>
  <c r="AI156" i="17"/>
  <c r="AH156" i="17"/>
  <c r="AG156" i="17"/>
  <c r="AE156" i="17"/>
  <c r="Y156" i="17"/>
  <c r="AJ156" i="17" s="1"/>
  <c r="X156" i="17"/>
  <c r="W156" i="17"/>
  <c r="V156" i="17"/>
  <c r="U156" i="17"/>
  <c r="AF156" i="17" s="1"/>
  <c r="T156" i="17"/>
  <c r="S156" i="17"/>
  <c r="AD156" i="17" s="1"/>
  <c r="R156" i="17"/>
  <c r="AC156" i="17" s="1"/>
  <c r="Q156" i="17"/>
  <c r="AB156" i="17" s="1"/>
  <c r="P156" i="17"/>
  <c r="AA156" i="17" s="1"/>
  <c r="M156" i="17"/>
  <c r="AL155" i="17" s="1"/>
  <c r="L156" i="17"/>
  <c r="AL154" i="17"/>
  <c r="AJ155" i="17"/>
  <c r="AH155" i="17"/>
  <c r="AF155" i="17"/>
  <c r="AC155" i="17"/>
  <c r="AB155" i="17"/>
  <c r="Y155" i="17"/>
  <c r="X155" i="17"/>
  <c r="AI155" i="17" s="1"/>
  <c r="W155" i="17"/>
  <c r="V155" i="17"/>
  <c r="AG155" i="17" s="1"/>
  <c r="U155" i="17"/>
  <c r="T155" i="17"/>
  <c r="AE155" i="17" s="1"/>
  <c r="S155" i="17"/>
  <c r="AD155" i="17" s="1"/>
  <c r="R155" i="17"/>
  <c r="Q155" i="17"/>
  <c r="P155" i="17"/>
  <c r="AA155" i="17" s="1"/>
  <c r="M155" i="17"/>
  <c r="L155" i="17"/>
  <c r="AL153" i="17"/>
  <c r="AF154" i="17"/>
  <c r="AE154" i="17"/>
  <c r="AC154" i="17"/>
  <c r="Y154" i="17"/>
  <c r="AJ154" i="17" s="1"/>
  <c r="X154" i="17"/>
  <c r="AI154" i="17" s="1"/>
  <c r="W154" i="17"/>
  <c r="AH154" i="17" s="1"/>
  <c r="V154" i="17"/>
  <c r="AG154" i="17" s="1"/>
  <c r="U154" i="17"/>
  <c r="T154" i="17"/>
  <c r="S154" i="17"/>
  <c r="AD154" i="17" s="1"/>
  <c r="R154" i="17"/>
  <c r="Q154" i="17"/>
  <c r="AB154" i="17" s="1"/>
  <c r="P154" i="17"/>
  <c r="AA154" i="17" s="1"/>
  <c r="M154" i="17"/>
  <c r="L154" i="17"/>
  <c r="AL152" i="17"/>
  <c r="AJ153" i="17"/>
  <c r="AI153" i="17"/>
  <c r="AH153" i="17"/>
  <c r="AF153" i="17"/>
  <c r="AA153" i="17"/>
  <c r="Y153" i="17"/>
  <c r="X153" i="17"/>
  <c r="W153" i="17"/>
  <c r="V153" i="17"/>
  <c r="AG153" i="17" s="1"/>
  <c r="U153" i="17"/>
  <c r="T153" i="17"/>
  <c r="AE153" i="17" s="1"/>
  <c r="S153" i="17"/>
  <c r="AD153" i="17" s="1"/>
  <c r="R153" i="17"/>
  <c r="AC153" i="17" s="1"/>
  <c r="Q153" i="17"/>
  <c r="AB153" i="17" s="1"/>
  <c r="P153" i="17"/>
  <c r="M153" i="17"/>
  <c r="L153" i="17"/>
  <c r="AL151" i="17"/>
  <c r="AI152" i="17"/>
  <c r="AD152" i="17"/>
  <c r="AC152" i="17"/>
  <c r="AA152" i="17"/>
  <c r="Y152" i="17"/>
  <c r="AJ152" i="17" s="1"/>
  <c r="X152" i="17"/>
  <c r="W152" i="17"/>
  <c r="AH152" i="17" s="1"/>
  <c r="V152" i="17"/>
  <c r="AG152" i="17" s="1"/>
  <c r="U152" i="17"/>
  <c r="AF152" i="17" s="1"/>
  <c r="T152" i="17"/>
  <c r="AE152" i="17" s="1"/>
  <c r="S152" i="17"/>
  <c r="R152" i="17"/>
  <c r="Q152" i="17"/>
  <c r="AB152" i="17" s="1"/>
  <c r="P152" i="17"/>
  <c r="M152" i="17"/>
  <c r="L152" i="17"/>
  <c r="AG151" i="17"/>
  <c r="AF151" i="17"/>
  <c r="AD151" i="17"/>
  <c r="Y151" i="17"/>
  <c r="AJ151" i="17" s="1"/>
  <c r="X151" i="17"/>
  <c r="AI151" i="17" s="1"/>
  <c r="W151" i="17"/>
  <c r="AH151" i="17" s="1"/>
  <c r="V151" i="17"/>
  <c r="U151" i="17"/>
  <c r="T151" i="17"/>
  <c r="AE151" i="17" s="1"/>
  <c r="S151" i="17"/>
  <c r="R151" i="17"/>
  <c r="AC151" i="17" s="1"/>
  <c r="Q151" i="17"/>
  <c r="AB151" i="17" s="1"/>
  <c r="P151" i="17"/>
  <c r="AA151" i="17" s="1"/>
  <c r="M151" i="17"/>
  <c r="AL150" i="17" s="1"/>
  <c r="L151" i="17"/>
  <c r="AJ150" i="17"/>
  <c r="AI150" i="17"/>
  <c r="AG150" i="17"/>
  <c r="AB150" i="17"/>
  <c r="AA150" i="17"/>
  <c r="Y150" i="17"/>
  <c r="X150" i="17"/>
  <c r="W150" i="17"/>
  <c r="AH150" i="17" s="1"/>
  <c r="V150" i="17"/>
  <c r="U150" i="17"/>
  <c r="AF150" i="17" s="1"/>
  <c r="T150" i="17"/>
  <c r="AE150" i="17" s="1"/>
  <c r="S150" i="17"/>
  <c r="AD150" i="17" s="1"/>
  <c r="R150" i="17"/>
  <c r="AC150" i="17" s="1"/>
  <c r="Q150" i="17"/>
  <c r="P150" i="17"/>
  <c r="M150" i="17"/>
  <c r="AL149" i="17" s="1"/>
  <c r="L150" i="17"/>
  <c r="AJ149" i="17"/>
  <c r="AE149" i="17"/>
  <c r="AD149" i="17"/>
  <c r="AB149" i="17"/>
  <c r="Y149" i="17"/>
  <c r="X149" i="17"/>
  <c r="AI149" i="17" s="1"/>
  <c r="W149" i="17"/>
  <c r="AH149" i="17" s="1"/>
  <c r="V149" i="17"/>
  <c r="AG149" i="17" s="1"/>
  <c r="U149" i="17"/>
  <c r="AF149" i="17" s="1"/>
  <c r="T149" i="17"/>
  <c r="S149" i="17"/>
  <c r="R149" i="17"/>
  <c r="AC149" i="17" s="1"/>
  <c r="Q149" i="17"/>
  <c r="P149" i="17"/>
  <c r="AA149" i="17" s="1"/>
  <c r="M149" i="17"/>
  <c r="AL148" i="17" s="1"/>
  <c r="L149" i="17"/>
  <c r="AI148" i="17"/>
  <c r="AH148" i="17"/>
  <c r="AG148" i="17"/>
  <c r="AE148" i="17"/>
  <c r="AC148" i="17"/>
  <c r="Y148" i="17"/>
  <c r="AJ148" i="17" s="1"/>
  <c r="X148" i="17"/>
  <c r="W148" i="17"/>
  <c r="V148" i="17"/>
  <c r="U148" i="17"/>
  <c r="AF148" i="17" s="1"/>
  <c r="T148" i="17"/>
  <c r="S148" i="17"/>
  <c r="AD148" i="17" s="1"/>
  <c r="R148" i="17"/>
  <c r="Q148" i="17"/>
  <c r="AB148" i="17" s="1"/>
  <c r="P148" i="17"/>
  <c r="AA148" i="17" s="1"/>
  <c r="M148" i="17"/>
  <c r="AL147" i="17" s="1"/>
  <c r="L148" i="17"/>
  <c r="AL146" i="17"/>
  <c r="AJ147" i="17"/>
  <c r="AH147" i="17"/>
  <c r="AF147" i="17"/>
  <c r="AC147" i="17"/>
  <c r="AB147" i="17"/>
  <c r="Y147" i="17"/>
  <c r="X147" i="17"/>
  <c r="AI147" i="17" s="1"/>
  <c r="W147" i="17"/>
  <c r="V147" i="17"/>
  <c r="AG147" i="17" s="1"/>
  <c r="U147" i="17"/>
  <c r="T147" i="17"/>
  <c r="AE147" i="17" s="1"/>
  <c r="S147" i="17"/>
  <c r="AD147" i="17" s="1"/>
  <c r="R147" i="17"/>
  <c r="Q147" i="17"/>
  <c r="P147" i="17"/>
  <c r="AA147" i="17" s="1"/>
  <c r="M147" i="17"/>
  <c r="L147" i="17"/>
  <c r="AL145" i="17"/>
  <c r="AI146" i="17"/>
  <c r="AF146" i="17"/>
  <c r="AE146" i="17"/>
  <c r="AC146" i="17"/>
  <c r="AA146" i="17"/>
  <c r="Y146" i="17"/>
  <c r="AJ146" i="17" s="1"/>
  <c r="X146" i="17"/>
  <c r="W146" i="17"/>
  <c r="AH146" i="17" s="1"/>
  <c r="V146" i="17"/>
  <c r="AG146" i="17" s="1"/>
  <c r="U146" i="17"/>
  <c r="T146" i="17"/>
  <c r="S146" i="17"/>
  <c r="AD146" i="17" s="1"/>
  <c r="R146" i="17"/>
  <c r="Q146" i="17"/>
  <c r="AB146" i="17" s="1"/>
  <c r="P146" i="17"/>
  <c r="M146" i="17"/>
  <c r="L146" i="17"/>
  <c r="AL144" i="17"/>
  <c r="AJ145" i="17"/>
  <c r="AI145" i="17"/>
  <c r="AH145" i="17"/>
  <c r="AF145" i="17"/>
  <c r="AA145" i="17"/>
  <c r="Y145" i="17"/>
  <c r="X145" i="17"/>
  <c r="W145" i="17"/>
  <c r="V145" i="17"/>
  <c r="AG145" i="17" s="1"/>
  <c r="U145" i="17"/>
  <c r="T145" i="17"/>
  <c r="AE145" i="17" s="1"/>
  <c r="S145" i="17"/>
  <c r="AD145" i="17" s="1"/>
  <c r="R145" i="17"/>
  <c r="AC145" i="17" s="1"/>
  <c r="Q145" i="17"/>
  <c r="AB145" i="17" s="1"/>
  <c r="P145" i="17"/>
  <c r="M145" i="17"/>
  <c r="L145" i="17"/>
  <c r="AL143" i="17"/>
  <c r="AI144" i="17"/>
  <c r="AD144" i="17"/>
  <c r="AC144" i="17"/>
  <c r="AA144" i="17"/>
  <c r="Y144" i="17"/>
  <c r="AJ144" i="17" s="1"/>
  <c r="X144" i="17"/>
  <c r="W144" i="17"/>
  <c r="AH144" i="17" s="1"/>
  <c r="V144" i="17"/>
  <c r="AG144" i="17" s="1"/>
  <c r="U144" i="17"/>
  <c r="AF144" i="17" s="1"/>
  <c r="T144" i="17"/>
  <c r="AE144" i="17" s="1"/>
  <c r="S144" i="17"/>
  <c r="R144" i="17"/>
  <c r="Q144" i="17"/>
  <c r="AB144" i="17" s="1"/>
  <c r="P144" i="17"/>
  <c r="M144" i="17"/>
  <c r="L144" i="17"/>
  <c r="AJ143" i="17"/>
  <c r="AG143" i="17"/>
  <c r="AF143" i="17"/>
  <c r="AD143" i="17"/>
  <c r="AB143" i="17"/>
  <c r="Y143" i="17"/>
  <c r="X143" i="17"/>
  <c r="AI143" i="17" s="1"/>
  <c r="W143" i="17"/>
  <c r="AH143" i="17" s="1"/>
  <c r="V143" i="17"/>
  <c r="U143" i="17"/>
  <c r="T143" i="17"/>
  <c r="AE143" i="17" s="1"/>
  <c r="S143" i="17"/>
  <c r="R143" i="17"/>
  <c r="AC143" i="17" s="1"/>
  <c r="Q143" i="17"/>
  <c r="P143" i="17"/>
  <c r="AA143" i="17" s="1"/>
  <c r="M143" i="17"/>
  <c r="AL142" i="17" s="1"/>
  <c r="L143" i="17"/>
  <c r="AJ142" i="17"/>
  <c r="AI142" i="17"/>
  <c r="AG142" i="17"/>
  <c r="AB142" i="17"/>
  <c r="AA142" i="17"/>
  <c r="Y142" i="17"/>
  <c r="X142" i="17"/>
  <c r="W142" i="17"/>
  <c r="AH142" i="17" s="1"/>
  <c r="V142" i="17"/>
  <c r="U142" i="17"/>
  <c r="AF142" i="17" s="1"/>
  <c r="T142" i="17"/>
  <c r="AE142" i="17" s="1"/>
  <c r="S142" i="17"/>
  <c r="AD142" i="17" s="1"/>
  <c r="R142" i="17"/>
  <c r="AC142" i="17" s="1"/>
  <c r="Q142" i="17"/>
  <c r="P142" i="17"/>
  <c r="M142" i="17"/>
  <c r="AL141" i="17" s="1"/>
  <c r="L142" i="17"/>
  <c r="AJ141" i="17"/>
  <c r="AH141" i="17"/>
  <c r="AE141" i="17"/>
  <c r="AD141" i="17"/>
  <c r="AB141" i="17"/>
  <c r="Y141" i="17"/>
  <c r="X141" i="17"/>
  <c r="AI141" i="17" s="1"/>
  <c r="W141" i="17"/>
  <c r="V141" i="17"/>
  <c r="AG141" i="17" s="1"/>
  <c r="U141" i="17"/>
  <c r="AF141" i="17" s="1"/>
  <c r="T141" i="17"/>
  <c r="S141" i="17"/>
  <c r="R141" i="17"/>
  <c r="AC141" i="17" s="1"/>
  <c r="Q141" i="17"/>
  <c r="P141" i="17"/>
  <c r="AA141" i="17" s="1"/>
  <c r="M141" i="17"/>
  <c r="AL140" i="17" s="1"/>
  <c r="L141" i="17"/>
  <c r="AI140" i="17"/>
  <c r="AH140" i="17"/>
  <c r="AG140" i="17"/>
  <c r="AE140" i="17"/>
  <c r="AC140" i="17"/>
  <c r="Y140" i="17"/>
  <c r="AJ140" i="17" s="1"/>
  <c r="X140" i="17"/>
  <c r="W140" i="17"/>
  <c r="V140" i="17"/>
  <c r="U140" i="17"/>
  <c r="AF140" i="17" s="1"/>
  <c r="T140" i="17"/>
  <c r="S140" i="17"/>
  <c r="AD140" i="17" s="1"/>
  <c r="R140" i="17"/>
  <c r="Q140" i="17"/>
  <c r="AB140" i="17" s="1"/>
  <c r="P140" i="17"/>
  <c r="AA140" i="17" s="1"/>
  <c r="M140" i="17"/>
  <c r="AL139" i="17" s="1"/>
  <c r="L140" i="17"/>
  <c r="AL138" i="17"/>
  <c r="AJ139" i="17"/>
  <c r="AH139" i="17"/>
  <c r="AC139" i="17"/>
  <c r="AB139" i="17"/>
  <c r="Y139" i="17"/>
  <c r="X139" i="17"/>
  <c r="AI139" i="17" s="1"/>
  <c r="W139" i="17"/>
  <c r="V139" i="17"/>
  <c r="AG139" i="17" s="1"/>
  <c r="U139" i="17"/>
  <c r="AF139" i="17" s="1"/>
  <c r="T139" i="17"/>
  <c r="AE139" i="17" s="1"/>
  <c r="S139" i="17"/>
  <c r="AD139" i="17" s="1"/>
  <c r="R139" i="17"/>
  <c r="Q139" i="17"/>
  <c r="P139" i="17"/>
  <c r="AA139" i="17" s="1"/>
  <c r="M139" i="17"/>
  <c r="L139" i="17"/>
  <c r="AL137" i="17"/>
  <c r="AF138" i="17"/>
  <c r="AE138" i="17"/>
  <c r="AC138" i="17"/>
  <c r="Y138" i="17"/>
  <c r="AJ138" i="17" s="1"/>
  <c r="X138" i="17"/>
  <c r="AI138" i="17" s="1"/>
  <c r="W138" i="17"/>
  <c r="AH138" i="17" s="1"/>
  <c r="V138" i="17"/>
  <c r="AG138" i="17" s="1"/>
  <c r="U138" i="17"/>
  <c r="T138" i="17"/>
  <c r="S138" i="17"/>
  <c r="AD138" i="17" s="1"/>
  <c r="R138" i="17"/>
  <c r="Q138" i="17"/>
  <c r="AB138" i="17" s="1"/>
  <c r="P138" i="17"/>
  <c r="AA138" i="17" s="1"/>
  <c r="M138" i="17"/>
  <c r="L138" i="17"/>
  <c r="AL136" i="17"/>
  <c r="AI137" i="17"/>
  <c r="AH137" i="17"/>
  <c r="AF137" i="17"/>
  <c r="AB137" i="17"/>
  <c r="AA137" i="17"/>
  <c r="Y137" i="17"/>
  <c r="AJ137" i="17" s="1"/>
  <c r="X137" i="17"/>
  <c r="W137" i="17"/>
  <c r="V137" i="17"/>
  <c r="AG137" i="17" s="1"/>
  <c r="U137" i="17"/>
  <c r="T137" i="17"/>
  <c r="AE137" i="17" s="1"/>
  <c r="S137" i="17"/>
  <c r="AD137" i="17" s="1"/>
  <c r="R137" i="17"/>
  <c r="AC137" i="17" s="1"/>
  <c r="Q137" i="17"/>
  <c r="P137" i="17"/>
  <c r="M137" i="17"/>
  <c r="L137" i="17"/>
  <c r="AI136" i="17"/>
  <c r="AG136" i="17"/>
  <c r="AE136" i="17"/>
  <c r="AD136" i="17"/>
  <c r="AC136" i="17"/>
  <c r="AB136" i="17"/>
  <c r="AA136" i="17"/>
  <c r="Y136" i="17"/>
  <c r="AJ136" i="17" s="1"/>
  <c r="X136" i="17"/>
  <c r="W136" i="17"/>
  <c r="AH136" i="17" s="1"/>
  <c r="V136" i="17"/>
  <c r="U136" i="17"/>
  <c r="AF136" i="17" s="1"/>
  <c r="T136" i="17"/>
  <c r="S136" i="17"/>
  <c r="R136" i="17"/>
  <c r="Q136" i="17"/>
  <c r="P136" i="17"/>
  <c r="M136" i="17"/>
  <c r="AL135" i="17" s="1"/>
  <c r="L136" i="17"/>
  <c r="AH135" i="17"/>
  <c r="AG135" i="17"/>
  <c r="AF135" i="17"/>
  <c r="AE135" i="17"/>
  <c r="AD135" i="17"/>
  <c r="AB135" i="17"/>
  <c r="Y135" i="17"/>
  <c r="AJ135" i="17" s="1"/>
  <c r="X135" i="17"/>
  <c r="AI135" i="17" s="1"/>
  <c r="W135" i="17"/>
  <c r="V135" i="17"/>
  <c r="U135" i="17"/>
  <c r="T135" i="17"/>
  <c r="S135" i="17"/>
  <c r="R135" i="17"/>
  <c r="AC135" i="17" s="1"/>
  <c r="Q135" i="17"/>
  <c r="P135" i="17"/>
  <c r="AA135" i="17" s="1"/>
  <c r="M135" i="17"/>
  <c r="AL134" i="17" s="1"/>
  <c r="L135" i="17"/>
  <c r="AJ134" i="17"/>
  <c r="AI134" i="17"/>
  <c r="AH134" i="17"/>
  <c r="AG134" i="17"/>
  <c r="AC134" i="17"/>
  <c r="AB134" i="17"/>
  <c r="AA134" i="17"/>
  <c r="Y134" i="17"/>
  <c r="X134" i="17"/>
  <c r="W134" i="17"/>
  <c r="V134" i="17"/>
  <c r="U134" i="17"/>
  <c r="AF134" i="17" s="1"/>
  <c r="T134" i="17"/>
  <c r="AE134" i="17" s="1"/>
  <c r="S134" i="17"/>
  <c r="AD134" i="17" s="1"/>
  <c r="R134" i="17"/>
  <c r="Q134" i="17"/>
  <c r="P134" i="17"/>
  <c r="M134" i="17"/>
  <c r="AL133" i="17" s="1"/>
  <c r="L134" i="17"/>
  <c r="AJ133" i="17"/>
  <c r="AF133" i="17"/>
  <c r="AD133" i="17"/>
  <c r="AC133" i="17"/>
  <c r="AB133" i="17"/>
  <c r="Y133" i="17"/>
  <c r="X133" i="17"/>
  <c r="AI133" i="17" s="1"/>
  <c r="W133" i="17"/>
  <c r="AH133" i="17" s="1"/>
  <c r="V133" i="17"/>
  <c r="AG133" i="17" s="1"/>
  <c r="U133" i="17"/>
  <c r="T133" i="17"/>
  <c r="AE133" i="17" s="1"/>
  <c r="S133" i="17"/>
  <c r="R133" i="17"/>
  <c r="Q133" i="17"/>
  <c r="P133" i="17"/>
  <c r="AA133" i="17" s="1"/>
  <c r="M133" i="17"/>
  <c r="AL132" i="17" s="1"/>
  <c r="L133" i="17"/>
  <c r="AG132" i="17"/>
  <c r="AF132" i="17"/>
  <c r="AE132" i="17"/>
  <c r="AA132" i="17"/>
  <c r="Y132" i="17"/>
  <c r="AJ132" i="17" s="1"/>
  <c r="X132" i="17"/>
  <c r="AI132" i="17" s="1"/>
  <c r="W132" i="17"/>
  <c r="AH132" i="17" s="1"/>
  <c r="V132" i="17"/>
  <c r="U132" i="17"/>
  <c r="T132" i="17"/>
  <c r="S132" i="17"/>
  <c r="AD132" i="17" s="1"/>
  <c r="R132" i="17"/>
  <c r="AC132" i="17" s="1"/>
  <c r="Q132" i="17"/>
  <c r="AB132" i="17" s="1"/>
  <c r="P132" i="17"/>
  <c r="M132" i="17"/>
  <c r="AL131" i="17" s="1"/>
  <c r="L132" i="17"/>
  <c r="AL130" i="17"/>
  <c r="AJ131" i="17"/>
  <c r="AI131" i="17"/>
  <c r="AH131" i="17"/>
  <c r="AF131" i="17"/>
  <c r="AB131" i="17"/>
  <c r="AA131" i="17"/>
  <c r="Y131" i="17"/>
  <c r="X131" i="17"/>
  <c r="W131" i="17"/>
  <c r="V131" i="17"/>
  <c r="AG131" i="17" s="1"/>
  <c r="U131" i="17"/>
  <c r="T131" i="17"/>
  <c r="AE131" i="17" s="1"/>
  <c r="S131" i="17"/>
  <c r="AD131" i="17" s="1"/>
  <c r="R131" i="17"/>
  <c r="AC131" i="17" s="1"/>
  <c r="Q131" i="17"/>
  <c r="P131" i="17"/>
  <c r="M131" i="17"/>
  <c r="L131" i="17"/>
  <c r="AL129" i="17"/>
  <c r="AF130" i="17"/>
  <c r="AE130" i="17"/>
  <c r="AC130" i="17"/>
  <c r="AA130" i="17"/>
  <c r="Y130" i="17"/>
  <c r="AJ130" i="17" s="1"/>
  <c r="X130" i="17"/>
  <c r="AI130" i="17" s="1"/>
  <c r="W130" i="17"/>
  <c r="AH130" i="17" s="1"/>
  <c r="V130" i="17"/>
  <c r="AG130" i="17" s="1"/>
  <c r="U130" i="17"/>
  <c r="T130" i="17"/>
  <c r="S130" i="17"/>
  <c r="AD130" i="17" s="1"/>
  <c r="R130" i="17"/>
  <c r="Q130" i="17"/>
  <c r="AB130" i="17" s="1"/>
  <c r="P130" i="17"/>
  <c r="M130" i="17"/>
  <c r="L130" i="17"/>
  <c r="AL128" i="17"/>
  <c r="AJ129" i="17"/>
  <c r="AH129" i="17"/>
  <c r="AG129" i="17"/>
  <c r="AF129" i="17"/>
  <c r="AB129" i="17"/>
  <c r="AA129" i="17"/>
  <c r="Y129" i="17"/>
  <c r="X129" i="17"/>
  <c r="AI129" i="17" s="1"/>
  <c r="W129" i="17"/>
  <c r="V129" i="17"/>
  <c r="U129" i="17"/>
  <c r="T129" i="17"/>
  <c r="AE129" i="17" s="1"/>
  <c r="S129" i="17"/>
  <c r="AD129" i="17" s="1"/>
  <c r="R129" i="17"/>
  <c r="AC129" i="17" s="1"/>
  <c r="Q129" i="17"/>
  <c r="P129" i="17"/>
  <c r="M129" i="17"/>
  <c r="L129" i="17"/>
  <c r="AL127" i="17"/>
  <c r="AG128" i="17"/>
  <c r="AD128" i="17"/>
  <c r="AC128" i="17"/>
  <c r="Y128" i="17"/>
  <c r="AJ128" i="17" s="1"/>
  <c r="X128" i="17"/>
  <c r="AI128" i="17" s="1"/>
  <c r="W128" i="17"/>
  <c r="AH128" i="17" s="1"/>
  <c r="V128" i="17"/>
  <c r="U128" i="17"/>
  <c r="AF128" i="17" s="1"/>
  <c r="T128" i="17"/>
  <c r="AE128" i="17" s="1"/>
  <c r="S128" i="17"/>
  <c r="R128" i="17"/>
  <c r="Q128" i="17"/>
  <c r="AB128" i="17" s="1"/>
  <c r="P128" i="17"/>
  <c r="AA128" i="17" s="1"/>
  <c r="M128" i="17"/>
  <c r="L128" i="17"/>
  <c r="AL126" i="17"/>
  <c r="AI127" i="17"/>
  <c r="AH127" i="17"/>
  <c r="AF127" i="17"/>
  <c r="AE127" i="17"/>
  <c r="AD127" i="17"/>
  <c r="AA127" i="17"/>
  <c r="Y127" i="17"/>
  <c r="AJ127" i="17" s="1"/>
  <c r="X127" i="17"/>
  <c r="W127" i="17"/>
  <c r="V127" i="17"/>
  <c r="AG127" i="17" s="1"/>
  <c r="U127" i="17"/>
  <c r="T127" i="17"/>
  <c r="S127" i="17"/>
  <c r="R127" i="17"/>
  <c r="AC127" i="17" s="1"/>
  <c r="Q127" i="17"/>
  <c r="AB127" i="17" s="1"/>
  <c r="P127" i="17"/>
  <c r="M127" i="17"/>
  <c r="L127" i="17"/>
  <c r="AJ126" i="17"/>
  <c r="AI126" i="17"/>
  <c r="AG126" i="17"/>
  <c r="AE126" i="17"/>
  <c r="AC126" i="17"/>
  <c r="AB126" i="17"/>
  <c r="Y126" i="17"/>
  <c r="X126" i="17"/>
  <c r="W126" i="17"/>
  <c r="AH126" i="17" s="1"/>
  <c r="V126" i="17"/>
  <c r="U126" i="17"/>
  <c r="AF126" i="17" s="1"/>
  <c r="T126" i="17"/>
  <c r="S126" i="17"/>
  <c r="AD126" i="17" s="1"/>
  <c r="R126" i="17"/>
  <c r="Q126" i="17"/>
  <c r="P126" i="17"/>
  <c r="AA126" i="17" s="1"/>
  <c r="M126" i="17"/>
  <c r="AL125" i="17" s="1"/>
  <c r="L126" i="17"/>
  <c r="AL124" i="17"/>
  <c r="AI125" i="17"/>
  <c r="AH125" i="17"/>
  <c r="AF125" i="17"/>
  <c r="AE125" i="17"/>
  <c r="AA125" i="17"/>
  <c r="Y125" i="17"/>
  <c r="AJ125" i="17" s="1"/>
  <c r="X125" i="17"/>
  <c r="W125" i="17"/>
  <c r="V125" i="17"/>
  <c r="AG125" i="17" s="1"/>
  <c r="U125" i="17"/>
  <c r="T125" i="17"/>
  <c r="S125" i="17"/>
  <c r="AD125" i="17" s="1"/>
  <c r="R125" i="17"/>
  <c r="AC125" i="17" s="1"/>
  <c r="Q125" i="17"/>
  <c r="AB125" i="17" s="1"/>
  <c r="P125" i="17"/>
  <c r="M125" i="17"/>
  <c r="L125" i="17"/>
  <c r="AL123" i="17"/>
  <c r="AI124" i="17"/>
  <c r="AH124" i="17"/>
  <c r="AD124" i="17"/>
  <c r="AC124" i="17"/>
  <c r="AA124" i="17"/>
  <c r="Y124" i="17"/>
  <c r="AJ124" i="17" s="1"/>
  <c r="X124" i="17"/>
  <c r="W124" i="17"/>
  <c r="V124" i="17"/>
  <c r="AG124" i="17" s="1"/>
  <c r="U124" i="17"/>
  <c r="AF124" i="17" s="1"/>
  <c r="T124" i="17"/>
  <c r="AE124" i="17" s="1"/>
  <c r="S124" i="17"/>
  <c r="R124" i="17"/>
  <c r="Q124" i="17"/>
  <c r="AB124" i="17" s="1"/>
  <c r="P124" i="17"/>
  <c r="M124" i="17"/>
  <c r="L124" i="17"/>
  <c r="AG123" i="17"/>
  <c r="AF123" i="17"/>
  <c r="AD123" i="17"/>
  <c r="AC123" i="17"/>
  <c r="Y123" i="17"/>
  <c r="AJ123" i="17" s="1"/>
  <c r="X123" i="17"/>
  <c r="AI123" i="17" s="1"/>
  <c r="W123" i="17"/>
  <c r="AH123" i="17" s="1"/>
  <c r="V123" i="17"/>
  <c r="U123" i="17"/>
  <c r="T123" i="17"/>
  <c r="AE123" i="17" s="1"/>
  <c r="S123" i="17"/>
  <c r="R123" i="17"/>
  <c r="Q123" i="17"/>
  <c r="AB123" i="17" s="1"/>
  <c r="P123" i="17"/>
  <c r="AA123" i="17" s="1"/>
  <c r="M123" i="17"/>
  <c r="AL122" i="17" s="1"/>
  <c r="L123" i="17"/>
  <c r="AJ122" i="17"/>
  <c r="AI122" i="17"/>
  <c r="AG122" i="17"/>
  <c r="AF122" i="17"/>
  <c r="AB122" i="17"/>
  <c r="AA122" i="17"/>
  <c r="Y122" i="17"/>
  <c r="X122" i="17"/>
  <c r="W122" i="17"/>
  <c r="AH122" i="17" s="1"/>
  <c r="V122" i="17"/>
  <c r="U122" i="17"/>
  <c r="T122" i="17"/>
  <c r="AE122" i="17" s="1"/>
  <c r="S122" i="17"/>
  <c r="AD122" i="17" s="1"/>
  <c r="R122" i="17"/>
  <c r="AC122" i="17" s="1"/>
  <c r="Q122" i="17"/>
  <c r="P122" i="17"/>
  <c r="M122" i="17"/>
  <c r="AL121" i="17" s="1"/>
  <c r="L122" i="17"/>
  <c r="AJ121" i="17"/>
  <c r="AI121" i="17"/>
  <c r="AE121" i="17"/>
  <c r="AD121" i="17"/>
  <c r="AB121" i="17"/>
  <c r="AA121" i="17"/>
  <c r="Y121" i="17"/>
  <c r="X121" i="17"/>
  <c r="W121" i="17"/>
  <c r="AH121" i="17" s="1"/>
  <c r="V121" i="17"/>
  <c r="AG121" i="17" s="1"/>
  <c r="U121" i="17"/>
  <c r="AF121" i="17" s="1"/>
  <c r="T121" i="17"/>
  <c r="S121" i="17"/>
  <c r="R121" i="17"/>
  <c r="AC121" i="17" s="1"/>
  <c r="Q121" i="17"/>
  <c r="P121" i="17"/>
  <c r="M121" i="17"/>
  <c r="AL120" i="17" s="1"/>
  <c r="L121" i="17"/>
  <c r="AH120" i="17"/>
  <c r="AG120" i="17"/>
  <c r="AE120" i="17"/>
  <c r="AD120" i="17"/>
  <c r="Y120" i="17"/>
  <c r="AJ120" i="17" s="1"/>
  <c r="X120" i="17"/>
  <c r="AI120" i="17" s="1"/>
  <c r="W120" i="17"/>
  <c r="V120" i="17"/>
  <c r="U120" i="17"/>
  <c r="AF120" i="17" s="1"/>
  <c r="T120" i="17"/>
  <c r="S120" i="17"/>
  <c r="R120" i="17"/>
  <c r="AC120" i="17" s="1"/>
  <c r="Q120" i="17"/>
  <c r="AB120" i="17" s="1"/>
  <c r="P120" i="17"/>
  <c r="AA120" i="17" s="1"/>
  <c r="M120" i="17"/>
  <c r="AL119" i="17" s="1"/>
  <c r="L120" i="17"/>
  <c r="AJ119" i="17"/>
  <c r="AH119" i="17"/>
  <c r="AG119" i="17"/>
  <c r="AC119" i="17"/>
  <c r="AB119" i="17"/>
  <c r="Y119" i="17"/>
  <c r="X119" i="17"/>
  <c r="AI119" i="17" s="1"/>
  <c r="W119" i="17"/>
  <c r="V119" i="17"/>
  <c r="U119" i="17"/>
  <c r="AF119" i="17" s="1"/>
  <c r="T119" i="17"/>
  <c r="AE119" i="17" s="1"/>
  <c r="S119" i="17"/>
  <c r="AD119" i="17" s="1"/>
  <c r="R119" i="17"/>
  <c r="Q119" i="17"/>
  <c r="P119" i="17"/>
  <c r="AA119" i="17" s="1"/>
  <c r="M119" i="17"/>
  <c r="AL118" i="17" s="1"/>
  <c r="L119" i="17"/>
  <c r="AJ118" i="17"/>
  <c r="AF118" i="17"/>
  <c r="AE118" i="17"/>
  <c r="AC118" i="17"/>
  <c r="AB118" i="17"/>
  <c r="Y118" i="17"/>
  <c r="X118" i="17"/>
  <c r="AI118" i="17" s="1"/>
  <c r="W118" i="17"/>
  <c r="AH118" i="17" s="1"/>
  <c r="V118" i="17"/>
  <c r="AG118" i="17" s="1"/>
  <c r="U118" i="17"/>
  <c r="T118" i="17"/>
  <c r="S118" i="17"/>
  <c r="AD118" i="17" s="1"/>
  <c r="R118" i="17"/>
  <c r="Q118" i="17"/>
  <c r="P118" i="17"/>
  <c r="AA118" i="17" s="1"/>
  <c r="M118" i="17"/>
  <c r="AL117" i="17" s="1"/>
  <c r="L118" i="17"/>
  <c r="AL116" i="17"/>
  <c r="AI117" i="17"/>
  <c r="AH117" i="17"/>
  <c r="AF117" i="17"/>
  <c r="AE117" i="17"/>
  <c r="AA117" i="17"/>
  <c r="Y117" i="17"/>
  <c r="AJ117" i="17" s="1"/>
  <c r="X117" i="17"/>
  <c r="W117" i="17"/>
  <c r="V117" i="17"/>
  <c r="AG117" i="17" s="1"/>
  <c r="U117" i="17"/>
  <c r="T117" i="17"/>
  <c r="S117" i="17"/>
  <c r="AD117" i="17" s="1"/>
  <c r="R117" i="17"/>
  <c r="AC117" i="17" s="1"/>
  <c r="Q117" i="17"/>
  <c r="AB117" i="17" s="1"/>
  <c r="P117" i="17"/>
  <c r="M117" i="17"/>
  <c r="L117" i="17"/>
  <c r="AL115" i="17"/>
  <c r="AI116" i="17"/>
  <c r="AH116" i="17"/>
  <c r="AD116" i="17"/>
  <c r="AC116" i="17"/>
  <c r="AA116" i="17"/>
  <c r="Y116" i="17"/>
  <c r="AJ116" i="17" s="1"/>
  <c r="X116" i="17"/>
  <c r="W116" i="17"/>
  <c r="V116" i="17"/>
  <c r="AG116" i="17" s="1"/>
  <c r="U116" i="17"/>
  <c r="AF116" i="17" s="1"/>
  <c r="T116" i="17"/>
  <c r="AE116" i="17" s="1"/>
  <c r="S116" i="17"/>
  <c r="R116" i="17"/>
  <c r="Q116" i="17"/>
  <c r="AB116" i="17" s="1"/>
  <c r="P116" i="17"/>
  <c r="M116" i="17"/>
  <c r="L116" i="17"/>
  <c r="AG115" i="17"/>
  <c r="AF115" i="17"/>
  <c r="AD115" i="17"/>
  <c r="AC115" i="17"/>
  <c r="Y115" i="17"/>
  <c r="AJ115" i="17" s="1"/>
  <c r="X115" i="17"/>
  <c r="AI115" i="17" s="1"/>
  <c r="W115" i="17"/>
  <c r="AH115" i="17" s="1"/>
  <c r="V115" i="17"/>
  <c r="U115" i="17"/>
  <c r="T115" i="17"/>
  <c r="AE115" i="17" s="1"/>
  <c r="S115" i="17"/>
  <c r="R115" i="17"/>
  <c r="Q115" i="17"/>
  <c r="AB115" i="17" s="1"/>
  <c r="P115" i="17"/>
  <c r="AA115" i="17" s="1"/>
  <c r="M115" i="17"/>
  <c r="AL114" i="17" s="1"/>
  <c r="L115" i="17"/>
  <c r="AJ114" i="17"/>
  <c r="AI114" i="17"/>
  <c r="AG114" i="17"/>
  <c r="AF114" i="17"/>
  <c r="AB114" i="17"/>
  <c r="AA114" i="17"/>
  <c r="Y114" i="17"/>
  <c r="X114" i="17"/>
  <c r="W114" i="17"/>
  <c r="AH114" i="17" s="1"/>
  <c r="V114" i="17"/>
  <c r="U114" i="17"/>
  <c r="T114" i="17"/>
  <c r="AE114" i="17" s="1"/>
  <c r="S114" i="17"/>
  <c r="AD114" i="17" s="1"/>
  <c r="R114" i="17"/>
  <c r="AC114" i="17" s="1"/>
  <c r="Q114" i="17"/>
  <c r="P114" i="17"/>
  <c r="M114" i="17"/>
  <c r="AL113" i="17" s="1"/>
  <c r="L114" i="17"/>
  <c r="AJ113" i="17"/>
  <c r="AI113" i="17"/>
  <c r="AE113" i="17"/>
  <c r="AD113" i="17"/>
  <c r="AB113" i="17"/>
  <c r="AA113" i="17"/>
  <c r="Y113" i="17"/>
  <c r="X113" i="17"/>
  <c r="W113" i="17"/>
  <c r="AH113" i="17" s="1"/>
  <c r="V113" i="17"/>
  <c r="AG113" i="17" s="1"/>
  <c r="U113" i="17"/>
  <c r="AF113" i="17" s="1"/>
  <c r="T113" i="17"/>
  <c r="S113" i="17"/>
  <c r="R113" i="17"/>
  <c r="AC113" i="17" s="1"/>
  <c r="Q113" i="17"/>
  <c r="P113" i="17"/>
  <c r="M113" i="17"/>
  <c r="AL112" i="17" s="1"/>
  <c r="L113" i="17"/>
  <c r="AH112" i="17"/>
  <c r="AG112" i="17"/>
  <c r="AE112" i="17"/>
  <c r="AD112" i="17"/>
  <c r="Y112" i="17"/>
  <c r="AJ112" i="17" s="1"/>
  <c r="X112" i="17"/>
  <c r="AI112" i="17" s="1"/>
  <c r="W112" i="17"/>
  <c r="V112" i="17"/>
  <c r="U112" i="17"/>
  <c r="AF112" i="17" s="1"/>
  <c r="T112" i="17"/>
  <c r="S112" i="17"/>
  <c r="R112" i="17"/>
  <c r="AC112" i="17" s="1"/>
  <c r="Q112" i="17"/>
  <c r="AB112" i="17" s="1"/>
  <c r="P112" i="17"/>
  <c r="AA112" i="17" s="1"/>
  <c r="M112" i="17"/>
  <c r="AL111" i="17" s="1"/>
  <c r="L112" i="17"/>
  <c r="AJ111" i="17"/>
  <c r="AH111" i="17"/>
  <c r="AG111" i="17"/>
  <c r="AC111" i="17"/>
  <c r="AB111" i="17"/>
  <c r="Y111" i="17"/>
  <c r="X111" i="17"/>
  <c r="AI111" i="17" s="1"/>
  <c r="W111" i="17"/>
  <c r="V111" i="17"/>
  <c r="U111" i="17"/>
  <c r="AF111" i="17" s="1"/>
  <c r="T111" i="17"/>
  <c r="AE111" i="17" s="1"/>
  <c r="S111" i="17"/>
  <c r="AD111" i="17" s="1"/>
  <c r="R111" i="17"/>
  <c r="Q111" i="17"/>
  <c r="P111" i="17"/>
  <c r="AA111" i="17" s="1"/>
  <c r="M111" i="17"/>
  <c r="AL110" i="17" s="1"/>
  <c r="L111" i="17"/>
  <c r="AJ110" i="17"/>
  <c r="AF110" i="17"/>
  <c r="AE110" i="17"/>
  <c r="AC110" i="17"/>
  <c r="AB110" i="17"/>
  <c r="Y110" i="17"/>
  <c r="X110" i="17"/>
  <c r="AI110" i="17" s="1"/>
  <c r="W110" i="17"/>
  <c r="AH110" i="17" s="1"/>
  <c r="V110" i="17"/>
  <c r="AG110" i="17" s="1"/>
  <c r="U110" i="17"/>
  <c r="T110" i="17"/>
  <c r="S110" i="17"/>
  <c r="AD110" i="17" s="1"/>
  <c r="R110" i="17"/>
  <c r="Q110" i="17"/>
  <c r="P110" i="17"/>
  <c r="AA110" i="17" s="1"/>
  <c r="M110" i="17"/>
  <c r="AL109" i="17" s="1"/>
  <c r="L110" i="17"/>
  <c r="AL108" i="17"/>
  <c r="AI109" i="17"/>
  <c r="AH109" i="17"/>
  <c r="AF109" i="17"/>
  <c r="AE109" i="17"/>
  <c r="AA109" i="17"/>
  <c r="Y109" i="17"/>
  <c r="AJ109" i="17" s="1"/>
  <c r="X109" i="17"/>
  <c r="W109" i="17"/>
  <c r="V109" i="17"/>
  <c r="AG109" i="17" s="1"/>
  <c r="U109" i="17"/>
  <c r="T109" i="17"/>
  <c r="S109" i="17"/>
  <c r="AD109" i="17" s="1"/>
  <c r="R109" i="17"/>
  <c r="AC109" i="17" s="1"/>
  <c r="Q109" i="17"/>
  <c r="AB109" i="17" s="1"/>
  <c r="P109" i="17"/>
  <c r="M109" i="17"/>
  <c r="L109" i="17"/>
  <c r="AL107" i="17"/>
  <c r="AI108" i="17"/>
  <c r="AH108" i="17"/>
  <c r="AD108" i="17"/>
  <c r="AC108" i="17"/>
  <c r="AA108" i="17"/>
  <c r="Y108" i="17"/>
  <c r="AJ108" i="17" s="1"/>
  <c r="X108" i="17"/>
  <c r="W108" i="17"/>
  <c r="V108" i="17"/>
  <c r="AG108" i="17" s="1"/>
  <c r="U108" i="17"/>
  <c r="AF108" i="17" s="1"/>
  <c r="T108" i="17"/>
  <c r="AE108" i="17" s="1"/>
  <c r="S108" i="17"/>
  <c r="R108" i="17"/>
  <c r="Q108" i="17"/>
  <c r="AB108" i="17" s="1"/>
  <c r="P108" i="17"/>
  <c r="M108" i="17"/>
  <c r="L108" i="17"/>
  <c r="AG107" i="17"/>
  <c r="AF107" i="17"/>
  <c r="AD107" i="17"/>
  <c r="AC107" i="17"/>
  <c r="Y107" i="17"/>
  <c r="AJ107" i="17" s="1"/>
  <c r="X107" i="17"/>
  <c r="AI107" i="17" s="1"/>
  <c r="W107" i="17"/>
  <c r="AH107" i="17" s="1"/>
  <c r="V107" i="17"/>
  <c r="U107" i="17"/>
  <c r="T107" i="17"/>
  <c r="AE107" i="17" s="1"/>
  <c r="S107" i="17"/>
  <c r="R107" i="17"/>
  <c r="Q107" i="17"/>
  <c r="AB107" i="17" s="1"/>
  <c r="P107" i="17"/>
  <c r="AA107" i="17" s="1"/>
  <c r="M107" i="17"/>
  <c r="AL106" i="17" s="1"/>
  <c r="L107" i="17"/>
  <c r="AJ106" i="17"/>
  <c r="AI106" i="17"/>
  <c r="AG106" i="17"/>
  <c r="AF106" i="17"/>
  <c r="AB106" i="17"/>
  <c r="AA106" i="17"/>
  <c r="Y106" i="17"/>
  <c r="X106" i="17"/>
  <c r="W106" i="17"/>
  <c r="AH106" i="17" s="1"/>
  <c r="V106" i="17"/>
  <c r="U106" i="17"/>
  <c r="T106" i="17"/>
  <c r="AE106" i="17" s="1"/>
  <c r="S106" i="17"/>
  <c r="AD106" i="17" s="1"/>
  <c r="R106" i="17"/>
  <c r="AC106" i="17" s="1"/>
  <c r="Q106" i="17"/>
  <c r="P106" i="17"/>
  <c r="M106" i="17"/>
  <c r="AL105" i="17" s="1"/>
  <c r="L106" i="17"/>
  <c r="AJ105" i="17"/>
  <c r="AI105" i="17"/>
  <c r="AE105" i="17"/>
  <c r="AD105" i="17"/>
  <c r="AB105" i="17"/>
  <c r="AA105" i="17"/>
  <c r="Y105" i="17"/>
  <c r="X105" i="17"/>
  <c r="W105" i="17"/>
  <c r="AH105" i="17" s="1"/>
  <c r="V105" i="17"/>
  <c r="AG105" i="17" s="1"/>
  <c r="U105" i="17"/>
  <c r="AF105" i="17" s="1"/>
  <c r="T105" i="17"/>
  <c r="S105" i="17"/>
  <c r="R105" i="17"/>
  <c r="AC105" i="17" s="1"/>
  <c r="Q105" i="17"/>
  <c r="P105" i="17"/>
  <c r="M105" i="17"/>
  <c r="AL104" i="17" s="1"/>
  <c r="L105" i="17"/>
  <c r="AH104" i="17"/>
  <c r="AG104" i="17"/>
  <c r="AE104" i="17"/>
  <c r="AD104" i="17"/>
  <c r="Y104" i="17"/>
  <c r="AJ104" i="17" s="1"/>
  <c r="X104" i="17"/>
  <c r="AI104" i="17" s="1"/>
  <c r="W104" i="17"/>
  <c r="V104" i="17"/>
  <c r="U104" i="17"/>
  <c r="AF104" i="17" s="1"/>
  <c r="T104" i="17"/>
  <c r="S104" i="17"/>
  <c r="R104" i="17"/>
  <c r="AC104" i="17" s="1"/>
  <c r="Q104" i="17"/>
  <c r="AB104" i="17" s="1"/>
  <c r="P104" i="17"/>
  <c r="AA104" i="17" s="1"/>
  <c r="M104" i="17"/>
  <c r="AL103" i="17" s="1"/>
  <c r="L104" i="17"/>
  <c r="AJ103" i="17"/>
  <c r="AH103" i="17"/>
  <c r="AG103" i="17"/>
  <c r="AC103" i="17"/>
  <c r="AB103" i="17"/>
  <c r="Y103" i="17"/>
  <c r="X103" i="17"/>
  <c r="AI103" i="17" s="1"/>
  <c r="W103" i="17"/>
  <c r="V103" i="17"/>
  <c r="U103" i="17"/>
  <c r="AF103" i="17" s="1"/>
  <c r="T103" i="17"/>
  <c r="AE103" i="17" s="1"/>
  <c r="S103" i="17"/>
  <c r="AD103" i="17" s="1"/>
  <c r="R103" i="17"/>
  <c r="Q103" i="17"/>
  <c r="P103" i="17"/>
  <c r="AA103" i="17" s="1"/>
  <c r="M103" i="17"/>
  <c r="AL102" i="17" s="1"/>
  <c r="L103" i="17"/>
  <c r="AJ102" i="17"/>
  <c r="AF102" i="17"/>
  <c r="AE102" i="17"/>
  <c r="AC102" i="17"/>
  <c r="AB102" i="17"/>
  <c r="Y102" i="17"/>
  <c r="X102" i="17"/>
  <c r="AI102" i="17" s="1"/>
  <c r="W102" i="17"/>
  <c r="AH102" i="17" s="1"/>
  <c r="V102" i="17"/>
  <c r="AG102" i="17" s="1"/>
  <c r="U102" i="17"/>
  <c r="T102" i="17"/>
  <c r="S102" i="17"/>
  <c r="AD102" i="17" s="1"/>
  <c r="R102" i="17"/>
  <c r="Q102" i="17"/>
  <c r="P102" i="17"/>
  <c r="AA102" i="17" s="1"/>
  <c r="M102" i="17"/>
  <c r="AL101" i="17" s="1"/>
  <c r="L102" i="17"/>
  <c r="AL100" i="17"/>
  <c r="AI101" i="17"/>
  <c r="AH101" i="17"/>
  <c r="AF101" i="17"/>
  <c r="AE101" i="17"/>
  <c r="AA101" i="17"/>
  <c r="Y101" i="17"/>
  <c r="AJ101" i="17" s="1"/>
  <c r="X101" i="17"/>
  <c r="W101" i="17"/>
  <c r="V101" i="17"/>
  <c r="AG101" i="17" s="1"/>
  <c r="U101" i="17"/>
  <c r="T101" i="17"/>
  <c r="S101" i="17"/>
  <c r="AD101" i="17" s="1"/>
  <c r="R101" i="17"/>
  <c r="AC101" i="17" s="1"/>
  <c r="Q101" i="17"/>
  <c r="AB101" i="17" s="1"/>
  <c r="P101" i="17"/>
  <c r="M101" i="17"/>
  <c r="L101" i="17"/>
  <c r="AL99" i="17"/>
  <c r="AI100" i="17"/>
  <c r="AH100" i="17"/>
  <c r="AD100" i="17"/>
  <c r="AC100" i="17"/>
  <c r="AA100" i="17"/>
  <c r="Y100" i="17"/>
  <c r="AJ100" i="17" s="1"/>
  <c r="X100" i="17"/>
  <c r="W100" i="17"/>
  <c r="V100" i="17"/>
  <c r="AG100" i="17" s="1"/>
  <c r="U100" i="17"/>
  <c r="AF100" i="17" s="1"/>
  <c r="T100" i="17"/>
  <c r="AE100" i="17" s="1"/>
  <c r="S100" i="17"/>
  <c r="R100" i="17"/>
  <c r="Q100" i="17"/>
  <c r="AB100" i="17" s="1"/>
  <c r="P100" i="17"/>
  <c r="M100" i="17"/>
  <c r="L100" i="17"/>
  <c r="AG99" i="17"/>
  <c r="AF99" i="17"/>
  <c r="AD99" i="17"/>
  <c r="AC99" i="17"/>
  <c r="Y99" i="17"/>
  <c r="AJ99" i="17" s="1"/>
  <c r="X99" i="17"/>
  <c r="AI99" i="17" s="1"/>
  <c r="W99" i="17"/>
  <c r="AH99" i="17" s="1"/>
  <c r="V99" i="17"/>
  <c r="U99" i="17"/>
  <c r="T99" i="17"/>
  <c r="AE99" i="17" s="1"/>
  <c r="S99" i="17"/>
  <c r="R99" i="17"/>
  <c r="Q99" i="17"/>
  <c r="AB99" i="17" s="1"/>
  <c r="P99" i="17"/>
  <c r="AA99" i="17" s="1"/>
  <c r="M99" i="17"/>
  <c r="AL98" i="17" s="1"/>
  <c r="L99" i="17"/>
  <c r="AJ98" i="17"/>
  <c r="AI98" i="17"/>
  <c r="AG98" i="17"/>
  <c r="AF98" i="17"/>
  <c r="AB98" i="17"/>
  <c r="AA98" i="17"/>
  <c r="Y98" i="17"/>
  <c r="X98" i="17"/>
  <c r="W98" i="17"/>
  <c r="AH98" i="17" s="1"/>
  <c r="V98" i="17"/>
  <c r="U98" i="17"/>
  <c r="T98" i="17"/>
  <c r="AE98" i="17" s="1"/>
  <c r="S98" i="17"/>
  <c r="AD98" i="17" s="1"/>
  <c r="R98" i="17"/>
  <c r="AC98" i="17" s="1"/>
  <c r="Q98" i="17"/>
  <c r="P98" i="17"/>
  <c r="M98" i="17"/>
  <c r="AL97" i="17" s="1"/>
  <c r="L98" i="17"/>
  <c r="AJ97" i="17"/>
  <c r="AI97" i="17"/>
  <c r="AE97" i="17"/>
  <c r="AD97" i="17"/>
  <c r="AB97" i="17"/>
  <c r="AA97" i="17"/>
  <c r="Y97" i="17"/>
  <c r="X97" i="17"/>
  <c r="W97" i="17"/>
  <c r="AH97" i="17" s="1"/>
  <c r="V97" i="17"/>
  <c r="AG97" i="17" s="1"/>
  <c r="U97" i="17"/>
  <c r="AF97" i="17" s="1"/>
  <c r="T97" i="17"/>
  <c r="S97" i="17"/>
  <c r="R97" i="17"/>
  <c r="AC97" i="17" s="1"/>
  <c r="Q97" i="17"/>
  <c r="P97" i="17"/>
  <c r="M97" i="17"/>
  <c r="AL96" i="17" s="1"/>
  <c r="L97" i="17"/>
  <c r="AH96" i="17"/>
  <c r="AG96" i="17"/>
  <c r="AE96" i="17"/>
  <c r="AD96" i="17"/>
  <c r="Y96" i="17"/>
  <c r="AJ96" i="17" s="1"/>
  <c r="X96" i="17"/>
  <c r="AI96" i="17" s="1"/>
  <c r="W96" i="17"/>
  <c r="V96" i="17"/>
  <c r="U96" i="17"/>
  <c r="AF96" i="17" s="1"/>
  <c r="T96" i="17"/>
  <c r="S96" i="17"/>
  <c r="R96" i="17"/>
  <c r="AC96" i="17" s="1"/>
  <c r="Q96" i="17"/>
  <c r="AB96" i="17" s="1"/>
  <c r="P96" i="17"/>
  <c r="AA96" i="17" s="1"/>
  <c r="M96" i="17"/>
  <c r="AL95" i="17" s="1"/>
  <c r="L96" i="17"/>
  <c r="AJ95" i="17"/>
  <c r="AH95" i="17"/>
  <c r="AG95" i="17"/>
  <c r="AC95" i="17"/>
  <c r="AB95" i="17"/>
  <c r="Y95" i="17"/>
  <c r="X95" i="17"/>
  <c r="AI95" i="17" s="1"/>
  <c r="W95" i="17"/>
  <c r="V95" i="17"/>
  <c r="U95" i="17"/>
  <c r="AF95" i="17" s="1"/>
  <c r="T95" i="17"/>
  <c r="AE95" i="17" s="1"/>
  <c r="S95" i="17"/>
  <c r="AD95" i="17" s="1"/>
  <c r="R95" i="17"/>
  <c r="Q95" i="17"/>
  <c r="P95" i="17"/>
  <c r="AA95" i="17" s="1"/>
  <c r="M95" i="17"/>
  <c r="AL94" i="17" s="1"/>
  <c r="L95" i="17"/>
  <c r="AJ94" i="17"/>
  <c r="AF94" i="17"/>
  <c r="AE94" i="17"/>
  <c r="AC94" i="17"/>
  <c r="AB94" i="17"/>
  <c r="Y94" i="17"/>
  <c r="X94" i="17"/>
  <c r="AI94" i="17" s="1"/>
  <c r="W94" i="17"/>
  <c r="AH94" i="17" s="1"/>
  <c r="V94" i="17"/>
  <c r="AG94" i="17" s="1"/>
  <c r="U94" i="17"/>
  <c r="T94" i="17"/>
  <c r="S94" i="17"/>
  <c r="AD94" i="17" s="1"/>
  <c r="R94" i="17"/>
  <c r="Q94" i="17"/>
  <c r="P94" i="17"/>
  <c r="AA94" i="17" s="1"/>
  <c r="M94" i="17"/>
  <c r="AL93" i="17" s="1"/>
  <c r="L94" i="17"/>
  <c r="AL92" i="17"/>
  <c r="AI93" i="17"/>
  <c r="AH93" i="17"/>
  <c r="AF93" i="17"/>
  <c r="AE93" i="17"/>
  <c r="AA93" i="17"/>
  <c r="Y93" i="17"/>
  <c r="AJ93" i="17" s="1"/>
  <c r="X93" i="17"/>
  <c r="W93" i="17"/>
  <c r="V93" i="17"/>
  <c r="AG93" i="17" s="1"/>
  <c r="U93" i="17"/>
  <c r="T93" i="17"/>
  <c r="S93" i="17"/>
  <c r="AD93" i="17" s="1"/>
  <c r="R93" i="17"/>
  <c r="AC93" i="17" s="1"/>
  <c r="Q93" i="17"/>
  <c r="AB93" i="17" s="1"/>
  <c r="P93" i="17"/>
  <c r="M93" i="17"/>
  <c r="L93" i="17"/>
  <c r="AL91" i="17"/>
  <c r="AI92" i="17"/>
  <c r="AH92" i="17"/>
  <c r="AD92" i="17"/>
  <c r="AC92" i="17"/>
  <c r="AA92" i="17"/>
  <c r="Y92" i="17"/>
  <c r="AJ92" i="17" s="1"/>
  <c r="X92" i="17"/>
  <c r="W92" i="17"/>
  <c r="V92" i="17"/>
  <c r="AG92" i="17" s="1"/>
  <c r="U92" i="17"/>
  <c r="AF92" i="17" s="1"/>
  <c r="T92" i="17"/>
  <c r="AE92" i="17" s="1"/>
  <c r="S92" i="17"/>
  <c r="R92" i="17"/>
  <c r="Q92" i="17"/>
  <c r="AB92" i="17" s="1"/>
  <c r="P92" i="17"/>
  <c r="M92" i="17"/>
  <c r="L92" i="17"/>
  <c r="AL90" i="17"/>
  <c r="AG91" i="17"/>
  <c r="AF91" i="17"/>
  <c r="AD91" i="17"/>
  <c r="AC91" i="17"/>
  <c r="Y91" i="17"/>
  <c r="AJ91" i="17" s="1"/>
  <c r="X91" i="17"/>
  <c r="AI91" i="17" s="1"/>
  <c r="W91" i="17"/>
  <c r="AH91" i="17" s="1"/>
  <c r="V91" i="17"/>
  <c r="U91" i="17"/>
  <c r="T91" i="17"/>
  <c r="AE91" i="17" s="1"/>
  <c r="S91" i="17"/>
  <c r="R91" i="17"/>
  <c r="Q91" i="17"/>
  <c r="AB91" i="17" s="1"/>
  <c r="P91" i="17"/>
  <c r="AA91" i="17" s="1"/>
  <c r="M91" i="17"/>
  <c r="L91" i="17"/>
  <c r="AJ90" i="17"/>
  <c r="AI90" i="17"/>
  <c r="AG90" i="17"/>
  <c r="AF90" i="17"/>
  <c r="AB90" i="17"/>
  <c r="AA90" i="17"/>
  <c r="Y90" i="17"/>
  <c r="X90" i="17"/>
  <c r="W90" i="17"/>
  <c r="AH90" i="17" s="1"/>
  <c r="V90" i="17"/>
  <c r="U90" i="17"/>
  <c r="T90" i="17"/>
  <c r="AE90" i="17" s="1"/>
  <c r="S90" i="17"/>
  <c r="AD90" i="17" s="1"/>
  <c r="R90" i="17"/>
  <c r="AC90" i="17" s="1"/>
  <c r="Q90" i="17"/>
  <c r="P90" i="17"/>
  <c r="M90" i="17"/>
  <c r="AL89" i="17" s="1"/>
  <c r="L90" i="17"/>
  <c r="AJ89" i="17"/>
  <c r="AI89" i="17"/>
  <c r="AE89" i="17"/>
  <c r="AD89" i="17"/>
  <c r="AB89" i="17"/>
  <c r="AA89" i="17"/>
  <c r="Y89" i="17"/>
  <c r="X89" i="17"/>
  <c r="W89" i="17"/>
  <c r="AH89" i="17" s="1"/>
  <c r="V89" i="17"/>
  <c r="AG89" i="17" s="1"/>
  <c r="U89" i="17"/>
  <c r="AF89" i="17" s="1"/>
  <c r="T89" i="17"/>
  <c r="S89" i="17"/>
  <c r="R89" i="17"/>
  <c r="AC89" i="17" s="1"/>
  <c r="Q89" i="17"/>
  <c r="P89" i="17"/>
  <c r="M89" i="17"/>
  <c r="AL88" i="17" s="1"/>
  <c r="L89" i="17"/>
  <c r="Z89" i="17" s="1"/>
  <c r="AK89" i="17" s="1"/>
  <c r="AH88" i="17"/>
  <c r="AG88" i="17"/>
  <c r="AE88" i="17"/>
  <c r="AD88" i="17"/>
  <c r="Y88" i="17"/>
  <c r="AJ88" i="17" s="1"/>
  <c r="X88" i="17"/>
  <c r="AI88" i="17" s="1"/>
  <c r="W88" i="17"/>
  <c r="V88" i="17"/>
  <c r="U88" i="17"/>
  <c r="AF88" i="17" s="1"/>
  <c r="T88" i="17"/>
  <c r="S88" i="17"/>
  <c r="R88" i="17"/>
  <c r="AC88" i="17" s="1"/>
  <c r="Q88" i="17"/>
  <c r="AB88" i="17" s="1"/>
  <c r="P88" i="17"/>
  <c r="AA88" i="17" s="1"/>
  <c r="M88" i="17"/>
  <c r="AL87" i="17" s="1"/>
  <c r="L88" i="17"/>
  <c r="AJ87" i="17"/>
  <c r="AH87" i="17"/>
  <c r="AG87" i="17"/>
  <c r="AC87" i="17"/>
  <c r="AB87" i="17"/>
  <c r="Y87" i="17"/>
  <c r="X87" i="17"/>
  <c r="AI87" i="17" s="1"/>
  <c r="W87" i="17"/>
  <c r="V87" i="17"/>
  <c r="U87" i="17"/>
  <c r="AF87" i="17" s="1"/>
  <c r="T87" i="17"/>
  <c r="AE87" i="17" s="1"/>
  <c r="S87" i="17"/>
  <c r="AD87" i="17" s="1"/>
  <c r="R87" i="17"/>
  <c r="Q87" i="17"/>
  <c r="P87" i="17"/>
  <c r="AA87" i="17" s="1"/>
  <c r="M87" i="17"/>
  <c r="AL86" i="17" s="1"/>
  <c r="L87" i="17"/>
  <c r="AJ86" i="17"/>
  <c r="AI86" i="17"/>
  <c r="AF86" i="17"/>
  <c r="AE86" i="17"/>
  <c r="AC86" i="17"/>
  <c r="AB86" i="17"/>
  <c r="AA86" i="17"/>
  <c r="Y86" i="17"/>
  <c r="X86" i="17"/>
  <c r="W86" i="17"/>
  <c r="AH86" i="17" s="1"/>
  <c r="V86" i="17"/>
  <c r="AG86" i="17" s="1"/>
  <c r="U86" i="17"/>
  <c r="T86" i="17"/>
  <c r="S86" i="17"/>
  <c r="AD86" i="17" s="1"/>
  <c r="R86" i="17"/>
  <c r="Q86" i="17"/>
  <c r="P86" i="17"/>
  <c r="M86" i="17"/>
  <c r="AL85" i="17" s="1"/>
  <c r="L86" i="17"/>
  <c r="AL84" i="17"/>
  <c r="AI85" i="17"/>
  <c r="AH85" i="17"/>
  <c r="AF85" i="17"/>
  <c r="AE85" i="17"/>
  <c r="AD85" i="17"/>
  <c r="Y85" i="17"/>
  <c r="AJ85" i="17" s="1"/>
  <c r="X85" i="17"/>
  <c r="W85" i="17"/>
  <c r="V85" i="17"/>
  <c r="AG85" i="17" s="1"/>
  <c r="U85" i="17"/>
  <c r="T85" i="17"/>
  <c r="S85" i="17"/>
  <c r="R85" i="17"/>
  <c r="AC85" i="17" s="1"/>
  <c r="Q85" i="17"/>
  <c r="AB85" i="17" s="1"/>
  <c r="P85" i="17"/>
  <c r="AA85" i="17" s="1"/>
  <c r="M85" i="17"/>
  <c r="L85" i="17"/>
  <c r="AL83" i="17"/>
  <c r="AI84" i="17"/>
  <c r="AH84" i="17"/>
  <c r="AA84" i="17"/>
  <c r="Y84" i="17"/>
  <c r="AJ84" i="17" s="1"/>
  <c r="X84" i="17"/>
  <c r="W84" i="17"/>
  <c r="V84" i="17"/>
  <c r="AG84" i="17" s="1"/>
  <c r="U84" i="17"/>
  <c r="AF84" i="17" s="1"/>
  <c r="T84" i="17"/>
  <c r="AE84" i="17" s="1"/>
  <c r="S84" i="17"/>
  <c r="AD84" i="17" s="1"/>
  <c r="R84" i="17"/>
  <c r="AC84" i="17" s="1"/>
  <c r="Q84" i="17"/>
  <c r="AB84" i="17" s="1"/>
  <c r="P84" i="17"/>
  <c r="M84" i="17"/>
  <c r="L84" i="17"/>
  <c r="AJ83" i="17"/>
  <c r="AG83" i="17"/>
  <c r="AD83" i="17"/>
  <c r="AC83" i="17"/>
  <c r="Y83" i="17"/>
  <c r="X83" i="17"/>
  <c r="AI83" i="17" s="1"/>
  <c r="W83" i="17"/>
  <c r="AH83" i="17" s="1"/>
  <c r="V83" i="17"/>
  <c r="U83" i="17"/>
  <c r="AF83" i="17" s="1"/>
  <c r="T83" i="17"/>
  <c r="AE83" i="17" s="1"/>
  <c r="S83" i="17"/>
  <c r="R83" i="17"/>
  <c r="Q83" i="17"/>
  <c r="AB83" i="17" s="1"/>
  <c r="P83" i="17"/>
  <c r="AA83" i="17" s="1"/>
  <c r="M83" i="17"/>
  <c r="AL82" i="17" s="1"/>
  <c r="L83" i="17"/>
  <c r="AJ82" i="17"/>
  <c r="AG82" i="17"/>
  <c r="AF82" i="17"/>
  <c r="Y82" i="17"/>
  <c r="X82" i="17"/>
  <c r="AI82" i="17" s="1"/>
  <c r="W82" i="17"/>
  <c r="AH82" i="17" s="1"/>
  <c r="V82" i="17"/>
  <c r="U82" i="17"/>
  <c r="T82" i="17"/>
  <c r="AE82" i="17" s="1"/>
  <c r="S82" i="17"/>
  <c r="AD82" i="17" s="1"/>
  <c r="R82" i="17"/>
  <c r="AC82" i="17" s="1"/>
  <c r="Q82" i="17"/>
  <c r="AB82" i="17" s="1"/>
  <c r="P82" i="17"/>
  <c r="AA82" i="17" s="1"/>
  <c r="M82" i="17"/>
  <c r="AL81" i="17" s="1"/>
  <c r="L82" i="17"/>
  <c r="AL80" i="17"/>
  <c r="AJ81" i="17"/>
  <c r="AI81" i="17"/>
  <c r="AH81" i="17"/>
  <c r="AB81" i="17"/>
  <c r="AA81" i="17"/>
  <c r="Y81" i="17"/>
  <c r="X81" i="17"/>
  <c r="W81" i="17"/>
  <c r="V81" i="17"/>
  <c r="AG81" i="17" s="1"/>
  <c r="U81" i="17"/>
  <c r="AF81" i="17" s="1"/>
  <c r="T81" i="17"/>
  <c r="AE81" i="17" s="1"/>
  <c r="S81" i="17"/>
  <c r="AD81" i="17" s="1"/>
  <c r="R81" i="17"/>
  <c r="AC81" i="17" s="1"/>
  <c r="Q81" i="17"/>
  <c r="P81" i="17"/>
  <c r="M81" i="17"/>
  <c r="L81" i="17"/>
  <c r="AG80" i="17"/>
  <c r="AF80" i="17"/>
  <c r="AE80" i="17"/>
  <c r="AD80" i="17"/>
  <c r="Y80" i="17"/>
  <c r="AJ80" i="17" s="1"/>
  <c r="X80" i="17"/>
  <c r="AI80" i="17" s="1"/>
  <c r="W80" i="17"/>
  <c r="AH80" i="17" s="1"/>
  <c r="V80" i="17"/>
  <c r="U80" i="17"/>
  <c r="T80" i="17"/>
  <c r="S80" i="17"/>
  <c r="R80" i="17"/>
  <c r="AC80" i="17" s="1"/>
  <c r="Q80" i="17"/>
  <c r="AB80" i="17" s="1"/>
  <c r="P80" i="17"/>
  <c r="AA80" i="17" s="1"/>
  <c r="M80" i="17"/>
  <c r="AL79" i="17" s="1"/>
  <c r="L80" i="17"/>
  <c r="AJ79" i="17"/>
  <c r="AH79" i="17"/>
  <c r="AG79" i="17"/>
  <c r="AF79" i="17"/>
  <c r="Y79" i="17"/>
  <c r="X79" i="17"/>
  <c r="AI79" i="17" s="1"/>
  <c r="W79" i="17"/>
  <c r="V79" i="17"/>
  <c r="U79" i="17"/>
  <c r="T79" i="17"/>
  <c r="AE79" i="17" s="1"/>
  <c r="S79" i="17"/>
  <c r="AD79" i="17" s="1"/>
  <c r="R79" i="17"/>
  <c r="AC79" i="17" s="1"/>
  <c r="Q79" i="17"/>
  <c r="AB79" i="17" s="1"/>
  <c r="P79" i="17"/>
  <c r="AA79" i="17" s="1"/>
  <c r="M79" i="17"/>
  <c r="AL78" i="17" s="1"/>
  <c r="L79" i="17"/>
  <c r="AJ78" i="17"/>
  <c r="AF78" i="17"/>
  <c r="AE78" i="17"/>
  <c r="AC78" i="17"/>
  <c r="Y78" i="17"/>
  <c r="X78" i="17"/>
  <c r="AI78" i="17" s="1"/>
  <c r="W78" i="17"/>
  <c r="AH78" i="17" s="1"/>
  <c r="V78" i="17"/>
  <c r="AG78" i="17" s="1"/>
  <c r="U78" i="17"/>
  <c r="T78" i="17"/>
  <c r="S78" i="17"/>
  <c r="AD78" i="17" s="1"/>
  <c r="R78" i="17"/>
  <c r="Q78" i="17"/>
  <c r="AB78" i="17" s="1"/>
  <c r="P78" i="17"/>
  <c r="AA78" i="17" s="1"/>
  <c r="M78" i="17"/>
  <c r="AL77" i="17" s="1"/>
  <c r="L78" i="17"/>
  <c r="AL76" i="17"/>
  <c r="AJ77" i="17"/>
  <c r="AI77" i="17"/>
  <c r="AH77" i="17"/>
  <c r="AB77" i="17"/>
  <c r="AA77" i="17"/>
  <c r="Y77" i="17"/>
  <c r="X77" i="17"/>
  <c r="W77" i="17"/>
  <c r="V77" i="17"/>
  <c r="AG77" i="17" s="1"/>
  <c r="U77" i="17"/>
  <c r="AF77" i="17" s="1"/>
  <c r="T77" i="17"/>
  <c r="AE77" i="17" s="1"/>
  <c r="S77" i="17"/>
  <c r="AD77" i="17" s="1"/>
  <c r="R77" i="17"/>
  <c r="AC77" i="17" s="1"/>
  <c r="Q77" i="17"/>
  <c r="P77" i="17"/>
  <c r="M77" i="17"/>
  <c r="L77" i="17"/>
  <c r="AL75" i="17"/>
  <c r="AE76" i="17"/>
  <c r="AD76" i="17"/>
  <c r="AC76" i="17"/>
  <c r="Y76" i="17"/>
  <c r="AJ76" i="17" s="1"/>
  <c r="X76" i="17"/>
  <c r="AI76" i="17" s="1"/>
  <c r="W76" i="17"/>
  <c r="AH76" i="17" s="1"/>
  <c r="V76" i="17"/>
  <c r="AG76" i="17" s="1"/>
  <c r="U76" i="17"/>
  <c r="AF76" i="17" s="1"/>
  <c r="T76" i="17"/>
  <c r="S76" i="17"/>
  <c r="R76" i="17"/>
  <c r="Q76" i="17"/>
  <c r="AB76" i="17" s="1"/>
  <c r="P76" i="17"/>
  <c r="AA76" i="17" s="1"/>
  <c r="M76" i="17"/>
  <c r="L76" i="17"/>
  <c r="Z76" i="17" s="1"/>
  <c r="AK76" i="17" s="1"/>
  <c r="AH75" i="17"/>
  <c r="AG75" i="17"/>
  <c r="AF75" i="17"/>
  <c r="Y75" i="17"/>
  <c r="AJ75" i="17" s="1"/>
  <c r="X75" i="17"/>
  <c r="AI75" i="17" s="1"/>
  <c r="W75" i="17"/>
  <c r="V75" i="17"/>
  <c r="U75" i="17"/>
  <c r="T75" i="17"/>
  <c r="AE75" i="17" s="1"/>
  <c r="S75" i="17"/>
  <c r="AD75" i="17" s="1"/>
  <c r="R75" i="17"/>
  <c r="AC75" i="17" s="1"/>
  <c r="Q75" i="17"/>
  <c r="AB75" i="17" s="1"/>
  <c r="P75" i="17"/>
  <c r="AA75" i="17" s="1"/>
  <c r="M75" i="17"/>
  <c r="AL74" i="17" s="1"/>
  <c r="L75" i="17"/>
  <c r="AL73" i="17"/>
  <c r="AJ74" i="17"/>
  <c r="AI74" i="17"/>
  <c r="AC74" i="17"/>
  <c r="AB74" i="17"/>
  <c r="AA74" i="17"/>
  <c r="Y74" i="17"/>
  <c r="X74" i="17"/>
  <c r="W74" i="17"/>
  <c r="AH74" i="17" s="1"/>
  <c r="V74" i="17"/>
  <c r="AG74" i="17" s="1"/>
  <c r="U74" i="17"/>
  <c r="AF74" i="17" s="1"/>
  <c r="T74" i="17"/>
  <c r="AE74" i="17" s="1"/>
  <c r="S74" i="17"/>
  <c r="AD74" i="17" s="1"/>
  <c r="R74" i="17"/>
  <c r="Q74" i="17"/>
  <c r="P74" i="17"/>
  <c r="M74" i="17"/>
  <c r="L74" i="17"/>
  <c r="Z74" i="17" s="1"/>
  <c r="AK74" i="17" s="1"/>
  <c r="AL72" i="17"/>
  <c r="AF73" i="17"/>
  <c r="AE73" i="17"/>
  <c r="AD73" i="17"/>
  <c r="Y73" i="17"/>
  <c r="AJ73" i="17" s="1"/>
  <c r="X73" i="17"/>
  <c r="AI73" i="17" s="1"/>
  <c r="W73" i="17"/>
  <c r="AH73" i="17" s="1"/>
  <c r="V73" i="17"/>
  <c r="AG73" i="17" s="1"/>
  <c r="U73" i="17"/>
  <c r="T73" i="17"/>
  <c r="S73" i="17"/>
  <c r="R73" i="17"/>
  <c r="AC73" i="17" s="1"/>
  <c r="Q73" i="17"/>
  <c r="AB73" i="17" s="1"/>
  <c r="P73" i="17"/>
  <c r="AA73" i="17" s="1"/>
  <c r="M73" i="17"/>
  <c r="L73" i="17"/>
  <c r="Z73" i="17" s="1"/>
  <c r="AK73" i="17" s="1"/>
  <c r="AL71" i="17"/>
  <c r="AI72" i="17"/>
  <c r="AH72" i="17"/>
  <c r="AG72" i="17"/>
  <c r="AA72" i="17"/>
  <c r="Y72" i="17"/>
  <c r="AJ72" i="17" s="1"/>
  <c r="X72" i="17"/>
  <c r="W72" i="17"/>
  <c r="V72" i="17"/>
  <c r="U72" i="17"/>
  <c r="AF72" i="17" s="1"/>
  <c r="T72" i="17"/>
  <c r="AE72" i="17" s="1"/>
  <c r="S72" i="17"/>
  <c r="AD72" i="17" s="1"/>
  <c r="R72" i="17"/>
  <c r="AC72" i="17" s="1"/>
  <c r="Q72" i="17"/>
  <c r="AB72" i="17" s="1"/>
  <c r="P72" i="17"/>
  <c r="M72" i="17"/>
  <c r="L72" i="17"/>
  <c r="AJ71" i="17"/>
  <c r="AD71" i="17"/>
  <c r="AC71" i="17"/>
  <c r="AB71" i="17"/>
  <c r="Y71" i="17"/>
  <c r="X71" i="17"/>
  <c r="AI71" i="17" s="1"/>
  <c r="W71" i="17"/>
  <c r="AH71" i="17" s="1"/>
  <c r="V71" i="17"/>
  <c r="AG71" i="17" s="1"/>
  <c r="U71" i="17"/>
  <c r="AF71" i="17" s="1"/>
  <c r="T71" i="17"/>
  <c r="AE71" i="17" s="1"/>
  <c r="S71" i="17"/>
  <c r="R71" i="17"/>
  <c r="Q71" i="17"/>
  <c r="P71" i="17"/>
  <c r="AA71" i="17" s="1"/>
  <c r="M71" i="17"/>
  <c r="AL70" i="17" s="1"/>
  <c r="L71" i="17"/>
  <c r="Z71" i="17" s="1"/>
  <c r="AK71" i="17" s="1"/>
  <c r="AG70" i="17"/>
  <c r="AF70" i="17"/>
  <c r="AE70" i="17"/>
  <c r="Y70" i="17"/>
  <c r="AJ70" i="17" s="1"/>
  <c r="X70" i="17"/>
  <c r="AI70" i="17" s="1"/>
  <c r="W70" i="17"/>
  <c r="AH70" i="17" s="1"/>
  <c r="V70" i="17"/>
  <c r="U70" i="17"/>
  <c r="T70" i="17"/>
  <c r="S70" i="17"/>
  <c r="AD70" i="17" s="1"/>
  <c r="R70" i="17"/>
  <c r="AC70" i="17" s="1"/>
  <c r="Q70" i="17"/>
  <c r="AB70" i="17" s="1"/>
  <c r="P70" i="17"/>
  <c r="AA70" i="17" s="1"/>
  <c r="M70" i="17"/>
  <c r="AL69" i="17" s="1"/>
  <c r="L70" i="17"/>
  <c r="AL68" i="17"/>
  <c r="AJ69" i="17"/>
  <c r="AI69" i="17"/>
  <c r="AH69" i="17"/>
  <c r="AB69" i="17"/>
  <c r="AA69" i="17"/>
  <c r="Y69" i="17"/>
  <c r="X69" i="17"/>
  <c r="W69" i="17"/>
  <c r="V69" i="17"/>
  <c r="AG69" i="17" s="1"/>
  <c r="U69" i="17"/>
  <c r="AF69" i="17" s="1"/>
  <c r="T69" i="17"/>
  <c r="AE69" i="17" s="1"/>
  <c r="S69" i="17"/>
  <c r="AD69" i="17" s="1"/>
  <c r="R69" i="17"/>
  <c r="AC69" i="17" s="1"/>
  <c r="Q69" i="17"/>
  <c r="P69" i="17"/>
  <c r="M69" i="17"/>
  <c r="L69" i="17"/>
  <c r="AL67" i="17"/>
  <c r="AE68" i="17"/>
  <c r="AD68" i="17"/>
  <c r="AC68" i="17"/>
  <c r="Y68" i="17"/>
  <c r="AJ68" i="17" s="1"/>
  <c r="X68" i="17"/>
  <c r="AI68" i="17" s="1"/>
  <c r="W68" i="17"/>
  <c r="AH68" i="17" s="1"/>
  <c r="V68" i="17"/>
  <c r="AG68" i="17" s="1"/>
  <c r="U68" i="17"/>
  <c r="AF68" i="17" s="1"/>
  <c r="T68" i="17"/>
  <c r="S68" i="17"/>
  <c r="R68" i="17"/>
  <c r="Q68" i="17"/>
  <c r="AB68" i="17" s="1"/>
  <c r="P68" i="17"/>
  <c r="AA68" i="17" s="1"/>
  <c r="M68" i="17"/>
  <c r="L68" i="17"/>
  <c r="Z68" i="17" s="1"/>
  <c r="AK68" i="17" s="1"/>
  <c r="AH67" i="17"/>
  <c r="AG67" i="17"/>
  <c r="AF67" i="17"/>
  <c r="Y67" i="17"/>
  <c r="AJ67" i="17" s="1"/>
  <c r="X67" i="17"/>
  <c r="AI67" i="17" s="1"/>
  <c r="W67" i="17"/>
  <c r="V67" i="17"/>
  <c r="U67" i="17"/>
  <c r="T67" i="17"/>
  <c r="AE67" i="17" s="1"/>
  <c r="S67" i="17"/>
  <c r="AD67" i="17" s="1"/>
  <c r="R67" i="17"/>
  <c r="AC67" i="17" s="1"/>
  <c r="Q67" i="17"/>
  <c r="AB67" i="17" s="1"/>
  <c r="P67" i="17"/>
  <c r="AA67" i="17" s="1"/>
  <c r="M67" i="17"/>
  <c r="AL66" i="17" s="1"/>
  <c r="L67" i="17"/>
  <c r="AJ66" i="17"/>
  <c r="AI66" i="17"/>
  <c r="AC66" i="17"/>
  <c r="AB66" i="17"/>
  <c r="AA66" i="17"/>
  <c r="Y66" i="17"/>
  <c r="X66" i="17"/>
  <c r="W66" i="17"/>
  <c r="AH66" i="17" s="1"/>
  <c r="V66" i="17"/>
  <c r="AG66" i="17" s="1"/>
  <c r="U66" i="17"/>
  <c r="AF66" i="17" s="1"/>
  <c r="T66" i="17"/>
  <c r="AE66" i="17" s="1"/>
  <c r="S66" i="17"/>
  <c r="AD66" i="17" s="1"/>
  <c r="R66" i="17"/>
  <c r="Q66" i="17"/>
  <c r="P66" i="17"/>
  <c r="M66" i="17"/>
  <c r="AL65" i="17" s="1"/>
  <c r="L66" i="17"/>
  <c r="Z66" i="17" s="1"/>
  <c r="AK66" i="17" s="1"/>
  <c r="AL64" i="17"/>
  <c r="AF65" i="17"/>
  <c r="AE65" i="17"/>
  <c r="AD65" i="17"/>
  <c r="Y65" i="17"/>
  <c r="AJ65" i="17" s="1"/>
  <c r="X65" i="17"/>
  <c r="AI65" i="17" s="1"/>
  <c r="W65" i="17"/>
  <c r="AH65" i="17" s="1"/>
  <c r="V65" i="17"/>
  <c r="AG65" i="17" s="1"/>
  <c r="U65" i="17"/>
  <c r="T65" i="17"/>
  <c r="S65" i="17"/>
  <c r="R65" i="17"/>
  <c r="AC65" i="17" s="1"/>
  <c r="Q65" i="17"/>
  <c r="AB65" i="17" s="1"/>
  <c r="P65" i="17"/>
  <c r="AA65" i="17" s="1"/>
  <c r="M65" i="17"/>
  <c r="L65" i="17"/>
  <c r="Z65" i="17" s="1"/>
  <c r="AK65" i="17" s="1"/>
  <c r="AL63" i="17"/>
  <c r="AI64" i="17"/>
  <c r="AH64" i="17"/>
  <c r="AG64" i="17"/>
  <c r="AA64" i="17"/>
  <c r="Y64" i="17"/>
  <c r="AJ64" i="17" s="1"/>
  <c r="X64" i="17"/>
  <c r="W64" i="17"/>
  <c r="V64" i="17"/>
  <c r="U64" i="17"/>
  <c r="AF64" i="17" s="1"/>
  <c r="T64" i="17"/>
  <c r="AE64" i="17" s="1"/>
  <c r="S64" i="17"/>
  <c r="AD64" i="17" s="1"/>
  <c r="R64" i="17"/>
  <c r="AC64" i="17" s="1"/>
  <c r="Q64" i="17"/>
  <c r="AB64" i="17" s="1"/>
  <c r="P64" i="17"/>
  <c r="M64" i="17"/>
  <c r="L64" i="17"/>
  <c r="AJ63" i="17"/>
  <c r="AD63" i="17"/>
  <c r="AC63" i="17"/>
  <c r="AB63" i="17"/>
  <c r="Y63" i="17"/>
  <c r="X63" i="17"/>
  <c r="AI63" i="17" s="1"/>
  <c r="W63" i="17"/>
  <c r="AH63" i="17" s="1"/>
  <c r="V63" i="17"/>
  <c r="AG63" i="17" s="1"/>
  <c r="U63" i="17"/>
  <c r="AF63" i="17" s="1"/>
  <c r="T63" i="17"/>
  <c r="AE63" i="17" s="1"/>
  <c r="S63" i="17"/>
  <c r="R63" i="17"/>
  <c r="Q63" i="17"/>
  <c r="P63" i="17"/>
  <c r="AA63" i="17" s="1"/>
  <c r="M63" i="17"/>
  <c r="AL62" i="17" s="1"/>
  <c r="L63" i="17"/>
  <c r="Z63" i="17" s="1"/>
  <c r="AK63" i="17" s="1"/>
  <c r="AG62" i="17"/>
  <c r="AF62" i="17"/>
  <c r="AE62" i="17"/>
  <c r="Y62" i="17"/>
  <c r="AJ62" i="17" s="1"/>
  <c r="X62" i="17"/>
  <c r="AI62" i="17" s="1"/>
  <c r="W62" i="17"/>
  <c r="AH62" i="17" s="1"/>
  <c r="V62" i="17"/>
  <c r="U62" i="17"/>
  <c r="T62" i="17"/>
  <c r="S62" i="17"/>
  <c r="AD62" i="17" s="1"/>
  <c r="R62" i="17"/>
  <c r="AC62" i="17" s="1"/>
  <c r="Q62" i="17"/>
  <c r="AB62" i="17" s="1"/>
  <c r="P62" i="17"/>
  <c r="AA62" i="17" s="1"/>
  <c r="M62" i="17"/>
  <c r="AL61" i="17" s="1"/>
  <c r="L62" i="17"/>
  <c r="AL60" i="17"/>
  <c r="AJ61" i="17"/>
  <c r="AI61" i="17"/>
  <c r="AH61" i="17"/>
  <c r="AB61" i="17"/>
  <c r="AA61" i="17"/>
  <c r="Y61" i="17"/>
  <c r="X61" i="17"/>
  <c r="W61" i="17"/>
  <c r="V61" i="17"/>
  <c r="AG61" i="17" s="1"/>
  <c r="U61" i="17"/>
  <c r="AF61" i="17" s="1"/>
  <c r="T61" i="17"/>
  <c r="AE61" i="17" s="1"/>
  <c r="S61" i="17"/>
  <c r="AD61" i="17" s="1"/>
  <c r="R61" i="17"/>
  <c r="AC61" i="17" s="1"/>
  <c r="Q61" i="17"/>
  <c r="P61" i="17"/>
  <c r="M61" i="17"/>
  <c r="L61" i="17"/>
  <c r="AL59" i="17"/>
  <c r="AE60" i="17"/>
  <c r="AD60" i="17"/>
  <c r="AC60" i="17"/>
  <c r="Y60" i="17"/>
  <c r="AJ60" i="17" s="1"/>
  <c r="X60" i="17"/>
  <c r="AI60" i="17" s="1"/>
  <c r="W60" i="17"/>
  <c r="AH60" i="17" s="1"/>
  <c r="V60" i="17"/>
  <c r="AG60" i="17" s="1"/>
  <c r="U60" i="17"/>
  <c r="AF60" i="17" s="1"/>
  <c r="T60" i="17"/>
  <c r="S60" i="17"/>
  <c r="R60" i="17"/>
  <c r="Q60" i="17"/>
  <c r="AB60" i="17" s="1"/>
  <c r="P60" i="17"/>
  <c r="AA60" i="17" s="1"/>
  <c r="M60" i="17"/>
  <c r="L60" i="17"/>
  <c r="Z60" i="17" s="1"/>
  <c r="AK60" i="17" s="1"/>
  <c r="AG59" i="17"/>
  <c r="AF59" i="17"/>
  <c r="AC59" i="17"/>
  <c r="Y59" i="17"/>
  <c r="AJ59" i="17" s="1"/>
  <c r="X59" i="17"/>
  <c r="AI59" i="17" s="1"/>
  <c r="W59" i="17"/>
  <c r="AH59" i="17" s="1"/>
  <c r="V59" i="17"/>
  <c r="U59" i="17"/>
  <c r="T59" i="17"/>
  <c r="AE59" i="17" s="1"/>
  <c r="S59" i="17"/>
  <c r="AD59" i="17" s="1"/>
  <c r="R59" i="17"/>
  <c r="Q59" i="17"/>
  <c r="AB59" i="17" s="1"/>
  <c r="P59" i="17"/>
  <c r="AA59" i="17" s="1"/>
  <c r="M59" i="17"/>
  <c r="AL58" i="17" s="1"/>
  <c r="L59" i="17"/>
  <c r="AJ58" i="17"/>
  <c r="AI58" i="17"/>
  <c r="AF58" i="17"/>
  <c r="AB58" i="17"/>
  <c r="AA58" i="17"/>
  <c r="Y58" i="17"/>
  <c r="X58" i="17"/>
  <c r="W58" i="17"/>
  <c r="AH58" i="17" s="1"/>
  <c r="V58" i="17"/>
  <c r="AG58" i="17" s="1"/>
  <c r="U58" i="17"/>
  <c r="T58" i="17"/>
  <c r="AE58" i="17" s="1"/>
  <c r="S58" i="17"/>
  <c r="AD58" i="17" s="1"/>
  <c r="R58" i="17"/>
  <c r="AC58" i="17" s="1"/>
  <c r="Q58" i="17"/>
  <c r="P58" i="17"/>
  <c r="M58" i="17"/>
  <c r="AL57" i="17" s="1"/>
  <c r="L58" i="17"/>
  <c r="Z58" i="17" s="1"/>
  <c r="AK58" i="17" s="1"/>
  <c r="AL56" i="17"/>
  <c r="AI57" i="17"/>
  <c r="AE57" i="17"/>
  <c r="AD57" i="17"/>
  <c r="AA57" i="17"/>
  <c r="Y57" i="17"/>
  <c r="AJ57" i="17" s="1"/>
  <c r="X57" i="17"/>
  <c r="W57" i="17"/>
  <c r="AH57" i="17" s="1"/>
  <c r="V57" i="17"/>
  <c r="AG57" i="17" s="1"/>
  <c r="U57" i="17"/>
  <c r="AF57" i="17" s="1"/>
  <c r="T57" i="17"/>
  <c r="S57" i="17"/>
  <c r="R57" i="17"/>
  <c r="AC57" i="17" s="1"/>
  <c r="Q57" i="17"/>
  <c r="AB57" i="17" s="1"/>
  <c r="P57" i="17"/>
  <c r="M57" i="17"/>
  <c r="L57" i="17"/>
  <c r="Z57" i="17" s="1"/>
  <c r="AK57" i="17" s="1"/>
  <c r="AL55" i="17"/>
  <c r="AI56" i="17"/>
  <c r="AH56" i="17"/>
  <c r="AG56" i="17"/>
  <c r="AD56" i="17"/>
  <c r="Y56" i="17"/>
  <c r="AJ56" i="17" s="1"/>
  <c r="X56" i="17"/>
  <c r="W56" i="17"/>
  <c r="V56" i="17"/>
  <c r="U56" i="17"/>
  <c r="AF56" i="17" s="1"/>
  <c r="T56" i="17"/>
  <c r="AE56" i="17" s="1"/>
  <c r="S56" i="17"/>
  <c r="R56" i="17"/>
  <c r="AC56" i="17" s="1"/>
  <c r="Q56" i="17"/>
  <c r="AB56" i="17" s="1"/>
  <c r="P56" i="17"/>
  <c r="AA56" i="17" s="1"/>
  <c r="M56" i="17"/>
  <c r="L56" i="17"/>
  <c r="AJ55" i="17"/>
  <c r="AG55" i="17"/>
  <c r="AC55" i="17"/>
  <c r="AB55" i="17"/>
  <c r="Y55" i="17"/>
  <c r="X55" i="17"/>
  <c r="AI55" i="17" s="1"/>
  <c r="W55" i="17"/>
  <c r="AH55" i="17" s="1"/>
  <c r="V55" i="17"/>
  <c r="U55" i="17"/>
  <c r="AF55" i="17" s="1"/>
  <c r="T55" i="17"/>
  <c r="AE55" i="17" s="1"/>
  <c r="S55" i="17"/>
  <c r="AD55" i="17" s="1"/>
  <c r="R55" i="17"/>
  <c r="Q55" i="17"/>
  <c r="P55" i="17"/>
  <c r="AA55" i="17" s="1"/>
  <c r="M55" i="17"/>
  <c r="AL54" i="17" s="1"/>
  <c r="L55" i="17"/>
  <c r="Z55" i="17" s="1"/>
  <c r="AK55" i="17" s="1"/>
  <c r="AJ54" i="17"/>
  <c r="AF54" i="17"/>
  <c r="AE54" i="17"/>
  <c r="AB54" i="17"/>
  <c r="Y54" i="17"/>
  <c r="X54" i="17"/>
  <c r="AI54" i="17" s="1"/>
  <c r="W54" i="17"/>
  <c r="AH54" i="17" s="1"/>
  <c r="V54" i="17"/>
  <c r="AG54" i="17" s="1"/>
  <c r="U54" i="17"/>
  <c r="T54" i="17"/>
  <c r="S54" i="17"/>
  <c r="AD54" i="17" s="1"/>
  <c r="R54" i="17"/>
  <c r="AC54" i="17" s="1"/>
  <c r="Q54" i="17"/>
  <c r="P54" i="17"/>
  <c r="AA54" i="17" s="1"/>
  <c r="M54" i="17"/>
  <c r="AL53" i="17" s="1"/>
  <c r="L54" i="17"/>
  <c r="AL52" i="17"/>
  <c r="AJ53" i="17"/>
  <c r="AI53" i="17"/>
  <c r="AH53" i="17"/>
  <c r="AE53" i="17"/>
  <c r="AA53" i="17"/>
  <c r="Y53" i="17"/>
  <c r="X53" i="17"/>
  <c r="W53" i="17"/>
  <c r="V53" i="17"/>
  <c r="AG53" i="17" s="1"/>
  <c r="U53" i="17"/>
  <c r="AF53" i="17" s="1"/>
  <c r="T53" i="17"/>
  <c r="S53" i="17"/>
  <c r="AD53" i="17" s="1"/>
  <c r="R53" i="17"/>
  <c r="AC53" i="17" s="1"/>
  <c r="Q53" i="17"/>
  <c r="AB53" i="17" s="1"/>
  <c r="P53" i="17"/>
  <c r="M53" i="17"/>
  <c r="L53" i="17"/>
  <c r="AL51" i="17"/>
  <c r="AH52" i="17"/>
  <c r="AD52" i="17"/>
  <c r="AC52" i="17"/>
  <c r="Y52" i="17"/>
  <c r="AJ52" i="17" s="1"/>
  <c r="X52" i="17"/>
  <c r="AI52" i="17" s="1"/>
  <c r="W52" i="17"/>
  <c r="V52" i="17"/>
  <c r="AG52" i="17" s="1"/>
  <c r="U52" i="17"/>
  <c r="AF52" i="17" s="1"/>
  <c r="T52" i="17"/>
  <c r="AE52" i="17" s="1"/>
  <c r="S52" i="17"/>
  <c r="R52" i="17"/>
  <c r="Q52" i="17"/>
  <c r="AB52" i="17" s="1"/>
  <c r="P52" i="17"/>
  <c r="AA52" i="17" s="1"/>
  <c r="M52" i="17"/>
  <c r="L52" i="17"/>
  <c r="Z52" i="17" s="1"/>
  <c r="AK52" i="17" s="1"/>
  <c r="AG51" i="17"/>
  <c r="AF51" i="17"/>
  <c r="AC51" i="17"/>
  <c r="Y51" i="17"/>
  <c r="AJ51" i="17" s="1"/>
  <c r="X51" i="17"/>
  <c r="AI51" i="17" s="1"/>
  <c r="W51" i="17"/>
  <c r="AH51" i="17" s="1"/>
  <c r="V51" i="17"/>
  <c r="U51" i="17"/>
  <c r="T51" i="17"/>
  <c r="AE51" i="17" s="1"/>
  <c r="S51" i="17"/>
  <c r="AD51" i="17" s="1"/>
  <c r="R51" i="17"/>
  <c r="Q51" i="17"/>
  <c r="AB51" i="17" s="1"/>
  <c r="P51" i="17"/>
  <c r="AA51" i="17" s="1"/>
  <c r="M51" i="17"/>
  <c r="AL50" i="17" s="1"/>
  <c r="L51" i="17"/>
  <c r="AJ50" i="17"/>
  <c r="AI50" i="17"/>
  <c r="AF50" i="17"/>
  <c r="AB50" i="17"/>
  <c r="AA50" i="17"/>
  <c r="Y50" i="17"/>
  <c r="X50" i="17"/>
  <c r="W50" i="17"/>
  <c r="AH50" i="17" s="1"/>
  <c r="V50" i="17"/>
  <c r="AG50" i="17" s="1"/>
  <c r="U50" i="17"/>
  <c r="T50" i="17"/>
  <c r="AE50" i="17" s="1"/>
  <c r="S50" i="17"/>
  <c r="AD50" i="17" s="1"/>
  <c r="R50" i="17"/>
  <c r="AC50" i="17" s="1"/>
  <c r="Q50" i="17"/>
  <c r="P50" i="17"/>
  <c r="M50" i="17"/>
  <c r="AL49" i="17" s="1"/>
  <c r="L50" i="17"/>
  <c r="Z50" i="17" s="1"/>
  <c r="AK50" i="17" s="1"/>
  <c r="AL48" i="17"/>
  <c r="AI49" i="17"/>
  <c r="AE49" i="17"/>
  <c r="AD49" i="17"/>
  <c r="AA49" i="17"/>
  <c r="Y49" i="17"/>
  <c r="AJ49" i="17" s="1"/>
  <c r="X49" i="17"/>
  <c r="W49" i="17"/>
  <c r="AH49" i="17" s="1"/>
  <c r="V49" i="17"/>
  <c r="AG49" i="17" s="1"/>
  <c r="U49" i="17"/>
  <c r="AF49" i="17" s="1"/>
  <c r="T49" i="17"/>
  <c r="S49" i="17"/>
  <c r="R49" i="17"/>
  <c r="AC49" i="17" s="1"/>
  <c r="Q49" i="17"/>
  <c r="AB49" i="17" s="1"/>
  <c r="P49" i="17"/>
  <c r="M49" i="17"/>
  <c r="L49" i="17"/>
  <c r="Z49" i="17" s="1"/>
  <c r="AK49" i="17" s="1"/>
  <c r="AL47" i="17"/>
  <c r="AH48" i="17"/>
  <c r="AG48" i="17"/>
  <c r="AD48" i="17"/>
  <c r="Y48" i="17"/>
  <c r="AJ48" i="17" s="1"/>
  <c r="X48" i="17"/>
  <c r="AI48" i="17" s="1"/>
  <c r="W48" i="17"/>
  <c r="V48" i="17"/>
  <c r="U48" i="17"/>
  <c r="AF48" i="17" s="1"/>
  <c r="T48" i="17"/>
  <c r="AE48" i="17" s="1"/>
  <c r="S48" i="17"/>
  <c r="R48" i="17"/>
  <c r="AC48" i="17" s="1"/>
  <c r="Q48" i="17"/>
  <c r="AB48" i="17" s="1"/>
  <c r="P48" i="17"/>
  <c r="AA48" i="17" s="1"/>
  <c r="M48" i="17"/>
  <c r="L48" i="17"/>
  <c r="AJ47" i="17"/>
  <c r="AG47" i="17"/>
  <c r="AC47" i="17"/>
  <c r="AB47" i="17"/>
  <c r="Y47" i="17"/>
  <c r="X47" i="17"/>
  <c r="AI47" i="17" s="1"/>
  <c r="W47" i="17"/>
  <c r="AH47" i="17" s="1"/>
  <c r="V47" i="17"/>
  <c r="U47" i="17"/>
  <c r="AF47" i="17" s="1"/>
  <c r="T47" i="17"/>
  <c r="AE47" i="17" s="1"/>
  <c r="S47" i="17"/>
  <c r="AD47" i="17" s="1"/>
  <c r="R47" i="17"/>
  <c r="Q47" i="17"/>
  <c r="P47" i="17"/>
  <c r="AA47" i="17" s="1"/>
  <c r="M47" i="17"/>
  <c r="AL46" i="17" s="1"/>
  <c r="L47" i="17"/>
  <c r="Z47" i="17" s="1"/>
  <c r="AK47" i="17" s="1"/>
  <c r="AJ46" i="17"/>
  <c r="AF46" i="17"/>
  <c r="AE46" i="17"/>
  <c r="AB46" i="17"/>
  <c r="Y46" i="17"/>
  <c r="X46" i="17"/>
  <c r="AI46" i="17" s="1"/>
  <c r="W46" i="17"/>
  <c r="AH46" i="17" s="1"/>
  <c r="V46" i="17"/>
  <c r="AG46" i="17" s="1"/>
  <c r="U46" i="17"/>
  <c r="T46" i="17"/>
  <c r="S46" i="17"/>
  <c r="AD46" i="17" s="1"/>
  <c r="R46" i="17"/>
  <c r="AC46" i="17" s="1"/>
  <c r="Q46" i="17"/>
  <c r="P46" i="17"/>
  <c r="AA46" i="17" s="1"/>
  <c r="M46" i="17"/>
  <c r="AL45" i="17" s="1"/>
  <c r="L46" i="17"/>
  <c r="AL44" i="17"/>
  <c r="AI45" i="17"/>
  <c r="AH45" i="17"/>
  <c r="AE45" i="17"/>
  <c r="AA45" i="17"/>
  <c r="Y45" i="17"/>
  <c r="AJ45" i="17" s="1"/>
  <c r="X45" i="17"/>
  <c r="W45" i="17"/>
  <c r="V45" i="17"/>
  <c r="AG45" i="17" s="1"/>
  <c r="U45" i="17"/>
  <c r="AF45" i="17" s="1"/>
  <c r="T45" i="17"/>
  <c r="S45" i="17"/>
  <c r="AD45" i="17" s="1"/>
  <c r="R45" i="17"/>
  <c r="AC45" i="17" s="1"/>
  <c r="Q45" i="17"/>
  <c r="AB45" i="17" s="1"/>
  <c r="P45" i="17"/>
  <c r="M45" i="17"/>
  <c r="L45" i="17"/>
  <c r="AL43" i="17"/>
  <c r="AH44" i="17"/>
  <c r="AD44" i="17"/>
  <c r="AC44" i="17"/>
  <c r="Y44" i="17"/>
  <c r="AJ44" i="17" s="1"/>
  <c r="X44" i="17"/>
  <c r="AI44" i="17" s="1"/>
  <c r="W44" i="17"/>
  <c r="V44" i="17"/>
  <c r="AG44" i="17" s="1"/>
  <c r="U44" i="17"/>
  <c r="AF44" i="17" s="1"/>
  <c r="T44" i="17"/>
  <c r="AE44" i="17" s="1"/>
  <c r="S44" i="17"/>
  <c r="R44" i="17"/>
  <c r="Q44" i="17"/>
  <c r="AB44" i="17" s="1"/>
  <c r="P44" i="17"/>
  <c r="AA44" i="17" s="1"/>
  <c r="M44" i="17"/>
  <c r="L44" i="17"/>
  <c r="Z44" i="17" s="1"/>
  <c r="AK44" i="17" s="1"/>
  <c r="AG43" i="17"/>
  <c r="AF43" i="17"/>
  <c r="AC43" i="17"/>
  <c r="Y43" i="17"/>
  <c r="AJ43" i="17" s="1"/>
  <c r="X43" i="17"/>
  <c r="AI43" i="17" s="1"/>
  <c r="W43" i="17"/>
  <c r="AH43" i="17" s="1"/>
  <c r="V43" i="17"/>
  <c r="U43" i="17"/>
  <c r="T43" i="17"/>
  <c r="AE43" i="17" s="1"/>
  <c r="S43" i="17"/>
  <c r="AD43" i="17" s="1"/>
  <c r="R43" i="17"/>
  <c r="Q43" i="17"/>
  <c r="AB43" i="17" s="1"/>
  <c r="P43" i="17"/>
  <c r="AA43" i="17" s="1"/>
  <c r="M43" i="17"/>
  <c r="AL42" i="17" s="1"/>
  <c r="L43" i="17"/>
  <c r="AJ42" i="17"/>
  <c r="AI42" i="17"/>
  <c r="AF42" i="17"/>
  <c r="AB42" i="17"/>
  <c r="AA42" i="17"/>
  <c r="Y42" i="17"/>
  <c r="X42" i="17"/>
  <c r="W42" i="17"/>
  <c r="AH42" i="17" s="1"/>
  <c r="V42" i="17"/>
  <c r="AG42" i="17" s="1"/>
  <c r="U42" i="17"/>
  <c r="T42" i="17"/>
  <c r="AE42" i="17" s="1"/>
  <c r="S42" i="17"/>
  <c r="AD42" i="17" s="1"/>
  <c r="R42" i="17"/>
  <c r="AC42" i="17" s="1"/>
  <c r="Q42" i="17"/>
  <c r="P42" i="17"/>
  <c r="M42" i="17"/>
  <c r="AL41" i="17" s="1"/>
  <c r="L42" i="17"/>
  <c r="Z42" i="17" s="1"/>
  <c r="AK42" i="17" s="1"/>
  <c r="AL40" i="17"/>
  <c r="AI41" i="17"/>
  <c r="AE41" i="17"/>
  <c r="AD41" i="17"/>
  <c r="AA41" i="17"/>
  <c r="Y41" i="17"/>
  <c r="AJ41" i="17" s="1"/>
  <c r="X41" i="17"/>
  <c r="W41" i="17"/>
  <c r="AH41" i="17" s="1"/>
  <c r="V41" i="17"/>
  <c r="AG41" i="17" s="1"/>
  <c r="U41" i="17"/>
  <c r="AF41" i="17" s="1"/>
  <c r="T41" i="17"/>
  <c r="S41" i="17"/>
  <c r="R41" i="17"/>
  <c r="AC41" i="17" s="1"/>
  <c r="Q41" i="17"/>
  <c r="AB41" i="17" s="1"/>
  <c r="P41" i="17"/>
  <c r="M41" i="17"/>
  <c r="L41" i="17"/>
  <c r="Z41" i="17" s="1"/>
  <c r="AK41" i="17" s="1"/>
  <c r="AL39" i="17"/>
  <c r="AH40" i="17"/>
  <c r="AG40" i="17"/>
  <c r="AD40" i="17"/>
  <c r="Y40" i="17"/>
  <c r="AJ40" i="17" s="1"/>
  <c r="X40" i="17"/>
  <c r="AI40" i="17" s="1"/>
  <c r="W40" i="17"/>
  <c r="V40" i="17"/>
  <c r="U40" i="17"/>
  <c r="AF40" i="17" s="1"/>
  <c r="T40" i="17"/>
  <c r="AE40" i="17" s="1"/>
  <c r="S40" i="17"/>
  <c r="R40" i="17"/>
  <c r="AC40" i="17" s="1"/>
  <c r="Q40" i="17"/>
  <c r="AB40" i="17" s="1"/>
  <c r="P40" i="17"/>
  <c r="AA40" i="17" s="1"/>
  <c r="M40" i="17"/>
  <c r="L40" i="17"/>
  <c r="AJ39" i="17"/>
  <c r="AG39" i="17"/>
  <c r="AC39" i="17"/>
  <c r="AB39" i="17"/>
  <c r="Y39" i="17"/>
  <c r="X39" i="17"/>
  <c r="AI39" i="17" s="1"/>
  <c r="W39" i="17"/>
  <c r="AH39" i="17" s="1"/>
  <c r="V39" i="17"/>
  <c r="U39" i="17"/>
  <c r="AF39" i="17" s="1"/>
  <c r="T39" i="17"/>
  <c r="AE39" i="17" s="1"/>
  <c r="S39" i="17"/>
  <c r="AD39" i="17" s="1"/>
  <c r="R39" i="17"/>
  <c r="Q39" i="17"/>
  <c r="P39" i="17"/>
  <c r="AA39" i="17" s="1"/>
  <c r="M39" i="17"/>
  <c r="AL38" i="17" s="1"/>
  <c r="L39" i="17"/>
  <c r="Z39" i="17" s="1"/>
  <c r="AK39" i="17" s="1"/>
  <c r="AJ38" i="17"/>
  <c r="AF38" i="17"/>
  <c r="AE38" i="17"/>
  <c r="AB38" i="17"/>
  <c r="Y38" i="17"/>
  <c r="X38" i="17"/>
  <c r="AI38" i="17" s="1"/>
  <c r="W38" i="17"/>
  <c r="AH38" i="17" s="1"/>
  <c r="V38" i="17"/>
  <c r="AG38" i="17" s="1"/>
  <c r="U38" i="17"/>
  <c r="T38" i="17"/>
  <c r="S38" i="17"/>
  <c r="AD38" i="17" s="1"/>
  <c r="R38" i="17"/>
  <c r="AC38" i="17" s="1"/>
  <c r="Q38" i="17"/>
  <c r="P38" i="17"/>
  <c r="AA38" i="17" s="1"/>
  <c r="M38" i="17"/>
  <c r="AL37" i="17" s="1"/>
  <c r="L38" i="17"/>
  <c r="AL36" i="17"/>
  <c r="AI37" i="17"/>
  <c r="AH37" i="17"/>
  <c r="AE37" i="17"/>
  <c r="AA37" i="17"/>
  <c r="Y37" i="17"/>
  <c r="AJ37" i="17" s="1"/>
  <c r="X37" i="17"/>
  <c r="W37" i="17"/>
  <c r="V37" i="17"/>
  <c r="AG37" i="17" s="1"/>
  <c r="U37" i="17"/>
  <c r="AF37" i="17" s="1"/>
  <c r="T37" i="17"/>
  <c r="S37" i="17"/>
  <c r="AD37" i="17" s="1"/>
  <c r="R37" i="17"/>
  <c r="AC37" i="17" s="1"/>
  <c r="Q37" i="17"/>
  <c r="AB37" i="17" s="1"/>
  <c r="P37" i="17"/>
  <c r="M37" i="17"/>
  <c r="L37" i="17"/>
  <c r="AL35" i="17"/>
  <c r="AH36" i="17"/>
  <c r="AD36" i="17"/>
  <c r="AC36" i="17"/>
  <c r="Y36" i="17"/>
  <c r="AJ36" i="17" s="1"/>
  <c r="X36" i="17"/>
  <c r="AI36" i="17" s="1"/>
  <c r="W36" i="17"/>
  <c r="V36" i="17"/>
  <c r="AG36" i="17" s="1"/>
  <c r="U36" i="17"/>
  <c r="AF36" i="17" s="1"/>
  <c r="T36" i="17"/>
  <c r="AE36" i="17" s="1"/>
  <c r="S36" i="17"/>
  <c r="R36" i="17"/>
  <c r="Q36" i="17"/>
  <c r="AB36" i="17" s="1"/>
  <c r="P36" i="17"/>
  <c r="AA36" i="17" s="1"/>
  <c r="M36" i="17"/>
  <c r="L36" i="17"/>
  <c r="Z36" i="17" s="1"/>
  <c r="AK36" i="17" s="1"/>
  <c r="AG35" i="17"/>
  <c r="AF35" i="17"/>
  <c r="AC35" i="17"/>
  <c r="Y35" i="17"/>
  <c r="AJ35" i="17" s="1"/>
  <c r="X35" i="17"/>
  <c r="AI35" i="17" s="1"/>
  <c r="W35" i="17"/>
  <c r="AH35" i="17" s="1"/>
  <c r="V35" i="17"/>
  <c r="U35" i="17"/>
  <c r="T35" i="17"/>
  <c r="AE35" i="17" s="1"/>
  <c r="S35" i="17"/>
  <c r="AD35" i="17" s="1"/>
  <c r="R35" i="17"/>
  <c r="Q35" i="17"/>
  <c r="AB35" i="17" s="1"/>
  <c r="P35" i="17"/>
  <c r="AA35" i="17" s="1"/>
  <c r="M35" i="17"/>
  <c r="AL34" i="17" s="1"/>
  <c r="L35" i="17"/>
  <c r="AJ34" i="17"/>
  <c r="AI34" i="17"/>
  <c r="AF34" i="17"/>
  <c r="AB34" i="17"/>
  <c r="AA34" i="17"/>
  <c r="Y34" i="17"/>
  <c r="X34" i="17"/>
  <c r="W34" i="17"/>
  <c r="AH34" i="17" s="1"/>
  <c r="V34" i="17"/>
  <c r="AG34" i="17" s="1"/>
  <c r="U34" i="17"/>
  <c r="T34" i="17"/>
  <c r="AE34" i="17" s="1"/>
  <c r="S34" i="17"/>
  <c r="AD34" i="17" s="1"/>
  <c r="R34" i="17"/>
  <c r="AC34" i="17" s="1"/>
  <c r="Q34" i="17"/>
  <c r="P34" i="17"/>
  <c r="M34" i="17"/>
  <c r="AL33" i="17" s="1"/>
  <c r="L34" i="17"/>
  <c r="Z34" i="17" s="1"/>
  <c r="AK34" i="17" s="1"/>
  <c r="AL32" i="17"/>
  <c r="AI33" i="17"/>
  <c r="AE33" i="17"/>
  <c r="AD33" i="17"/>
  <c r="AA33" i="17"/>
  <c r="Y33" i="17"/>
  <c r="AJ33" i="17" s="1"/>
  <c r="X33" i="17"/>
  <c r="W33" i="17"/>
  <c r="AH33" i="17" s="1"/>
  <c r="V33" i="17"/>
  <c r="AG33" i="17" s="1"/>
  <c r="U33" i="17"/>
  <c r="AF33" i="17" s="1"/>
  <c r="T33" i="17"/>
  <c r="S33" i="17"/>
  <c r="R33" i="17"/>
  <c r="AC33" i="17" s="1"/>
  <c r="Q33" i="17"/>
  <c r="AB33" i="17" s="1"/>
  <c r="P33" i="17"/>
  <c r="M33" i="17"/>
  <c r="L33" i="17"/>
  <c r="Z33" i="17" s="1"/>
  <c r="AK33" i="17" s="1"/>
  <c r="AL31" i="17"/>
  <c r="AH32" i="17"/>
  <c r="AG32" i="17"/>
  <c r="AD32" i="17"/>
  <c r="Y32" i="17"/>
  <c r="AJ32" i="17" s="1"/>
  <c r="X32" i="17"/>
  <c r="AI32" i="17" s="1"/>
  <c r="W32" i="17"/>
  <c r="V32" i="17"/>
  <c r="U32" i="17"/>
  <c r="AF32" i="17" s="1"/>
  <c r="T32" i="17"/>
  <c r="AE32" i="17" s="1"/>
  <c r="S32" i="17"/>
  <c r="R32" i="17"/>
  <c r="AC32" i="17" s="1"/>
  <c r="Q32" i="17"/>
  <c r="AB32" i="17" s="1"/>
  <c r="P32" i="17"/>
  <c r="AA32" i="17" s="1"/>
  <c r="M32" i="17"/>
  <c r="L32" i="17"/>
  <c r="AJ31" i="17"/>
  <c r="AG31" i="17"/>
  <c r="AC31" i="17"/>
  <c r="AB31" i="17"/>
  <c r="Y31" i="17"/>
  <c r="X31" i="17"/>
  <c r="AI31" i="17" s="1"/>
  <c r="W31" i="17"/>
  <c r="AH31" i="17" s="1"/>
  <c r="V31" i="17"/>
  <c r="U31" i="17"/>
  <c r="AF31" i="17" s="1"/>
  <c r="T31" i="17"/>
  <c r="AE31" i="17" s="1"/>
  <c r="S31" i="17"/>
  <c r="AD31" i="17" s="1"/>
  <c r="R31" i="17"/>
  <c r="Q31" i="17"/>
  <c r="P31" i="17"/>
  <c r="AA31" i="17" s="1"/>
  <c r="M31" i="17"/>
  <c r="AL30" i="17" s="1"/>
  <c r="L31" i="17"/>
  <c r="Z31" i="17" s="1"/>
  <c r="AK31" i="17" s="1"/>
  <c r="AJ30" i="17"/>
  <c r="AF30" i="17"/>
  <c r="AE30" i="17"/>
  <c r="AB30" i="17"/>
  <c r="Y30" i="17"/>
  <c r="X30" i="17"/>
  <c r="AI30" i="17" s="1"/>
  <c r="W30" i="17"/>
  <c r="AH30" i="17" s="1"/>
  <c r="V30" i="17"/>
  <c r="AG30" i="17" s="1"/>
  <c r="U30" i="17"/>
  <c r="T30" i="17"/>
  <c r="S30" i="17"/>
  <c r="AD30" i="17" s="1"/>
  <c r="R30" i="17"/>
  <c r="AC30" i="17" s="1"/>
  <c r="Q30" i="17"/>
  <c r="P30" i="17"/>
  <c r="AA30" i="17" s="1"/>
  <c r="M30" i="17"/>
  <c r="AL29" i="17" s="1"/>
  <c r="L30" i="17"/>
  <c r="AL28" i="17"/>
  <c r="AJ29" i="17"/>
  <c r="AI29" i="17"/>
  <c r="AH29" i="17"/>
  <c r="AE29" i="17"/>
  <c r="AA29" i="17"/>
  <c r="Y29" i="17"/>
  <c r="X29" i="17"/>
  <c r="W29" i="17"/>
  <c r="V29" i="17"/>
  <c r="AG29" i="17" s="1"/>
  <c r="U29" i="17"/>
  <c r="AF29" i="17" s="1"/>
  <c r="T29" i="17"/>
  <c r="S29" i="17"/>
  <c r="AD29" i="17" s="1"/>
  <c r="R29" i="17"/>
  <c r="AC29" i="17" s="1"/>
  <c r="Q29" i="17"/>
  <c r="AB29" i="17" s="1"/>
  <c r="P29" i="17"/>
  <c r="M29" i="17"/>
  <c r="L29" i="17"/>
  <c r="AL27" i="17"/>
  <c r="AH28" i="17"/>
  <c r="AD28" i="17"/>
  <c r="AC28" i="17"/>
  <c r="Y28" i="17"/>
  <c r="AJ28" i="17" s="1"/>
  <c r="X28" i="17"/>
  <c r="AI28" i="17" s="1"/>
  <c r="W28" i="17"/>
  <c r="V28" i="17"/>
  <c r="AG28" i="17" s="1"/>
  <c r="U28" i="17"/>
  <c r="AF28" i="17" s="1"/>
  <c r="T28" i="17"/>
  <c r="AE28" i="17" s="1"/>
  <c r="S28" i="17"/>
  <c r="R28" i="17"/>
  <c r="Q28" i="17"/>
  <c r="AB28" i="17" s="1"/>
  <c r="P28" i="17"/>
  <c r="AA28" i="17" s="1"/>
  <c r="M28" i="17"/>
  <c r="L28" i="17"/>
  <c r="Z28" i="17" s="1"/>
  <c r="AK28" i="17" s="1"/>
  <c r="AG27" i="17"/>
  <c r="AF27" i="17"/>
  <c r="AC27" i="17"/>
  <c r="Y27" i="17"/>
  <c r="AJ27" i="17" s="1"/>
  <c r="X27" i="17"/>
  <c r="AI27" i="17" s="1"/>
  <c r="W27" i="17"/>
  <c r="AH27" i="17" s="1"/>
  <c r="V27" i="17"/>
  <c r="U27" i="17"/>
  <c r="T27" i="17"/>
  <c r="AE27" i="17" s="1"/>
  <c r="S27" i="17"/>
  <c r="AD27" i="17" s="1"/>
  <c r="R27" i="17"/>
  <c r="Q27" i="17"/>
  <c r="AB27" i="17" s="1"/>
  <c r="P27" i="17"/>
  <c r="AA27" i="17" s="1"/>
  <c r="M27" i="17"/>
  <c r="AL26" i="17" s="1"/>
  <c r="L27" i="17"/>
  <c r="AJ26" i="17"/>
  <c r="AI26" i="17"/>
  <c r="AF26" i="17"/>
  <c r="AB26" i="17"/>
  <c r="AA26" i="17"/>
  <c r="Y26" i="17"/>
  <c r="X26" i="17"/>
  <c r="W26" i="17"/>
  <c r="AH26" i="17" s="1"/>
  <c r="V26" i="17"/>
  <c r="AG26" i="17" s="1"/>
  <c r="U26" i="17"/>
  <c r="T26" i="17"/>
  <c r="AE26" i="17" s="1"/>
  <c r="S26" i="17"/>
  <c r="AD26" i="17" s="1"/>
  <c r="R26" i="17"/>
  <c r="AC26" i="17" s="1"/>
  <c r="Q26" i="17"/>
  <c r="P26" i="17"/>
  <c r="M26" i="17"/>
  <c r="AL25" i="17" s="1"/>
  <c r="L26" i="17"/>
  <c r="Z26" i="17" s="1"/>
  <c r="AK26" i="17" s="1"/>
  <c r="AL24" i="17"/>
  <c r="AI25" i="17"/>
  <c r="AE25" i="17"/>
  <c r="AD25" i="17"/>
  <c r="AA25" i="17"/>
  <c r="Y25" i="17"/>
  <c r="AJ25" i="17" s="1"/>
  <c r="X25" i="17"/>
  <c r="W25" i="17"/>
  <c r="AH25" i="17" s="1"/>
  <c r="V25" i="17"/>
  <c r="AG25" i="17" s="1"/>
  <c r="U25" i="17"/>
  <c r="AF25" i="17" s="1"/>
  <c r="T25" i="17"/>
  <c r="S25" i="17"/>
  <c r="R25" i="17"/>
  <c r="AC25" i="17" s="1"/>
  <c r="Q25" i="17"/>
  <c r="AB25" i="17" s="1"/>
  <c r="P25" i="17"/>
  <c r="M25" i="17"/>
  <c r="L25" i="17"/>
  <c r="Z25" i="17" s="1"/>
  <c r="AK25" i="17" s="1"/>
  <c r="AL23" i="17"/>
  <c r="AI24" i="17"/>
  <c r="AH24" i="17"/>
  <c r="AG24" i="17"/>
  <c r="AD24" i="17"/>
  <c r="Y24" i="17"/>
  <c r="AJ24" i="17" s="1"/>
  <c r="X24" i="17"/>
  <c r="W24" i="17"/>
  <c r="V24" i="17"/>
  <c r="U24" i="17"/>
  <c r="AF24" i="17" s="1"/>
  <c r="T24" i="17"/>
  <c r="AE24" i="17" s="1"/>
  <c r="S24" i="17"/>
  <c r="R24" i="17"/>
  <c r="AC24" i="17" s="1"/>
  <c r="Q24" i="17"/>
  <c r="AB24" i="17" s="1"/>
  <c r="P24" i="17"/>
  <c r="AA24" i="17" s="1"/>
  <c r="M24" i="17"/>
  <c r="L24" i="17"/>
  <c r="AJ23" i="17"/>
  <c r="AG23" i="17"/>
  <c r="AC23" i="17"/>
  <c r="AB23" i="17"/>
  <c r="Y23" i="17"/>
  <c r="X23" i="17"/>
  <c r="AI23" i="17" s="1"/>
  <c r="W23" i="17"/>
  <c r="AH23" i="17" s="1"/>
  <c r="V23" i="17"/>
  <c r="U23" i="17"/>
  <c r="AF23" i="17" s="1"/>
  <c r="T23" i="17"/>
  <c r="AE23" i="17" s="1"/>
  <c r="S23" i="17"/>
  <c r="AD23" i="17" s="1"/>
  <c r="R23" i="17"/>
  <c r="Q23" i="17"/>
  <c r="P23" i="17"/>
  <c r="AA23" i="17" s="1"/>
  <c r="M23" i="17"/>
  <c r="AL22" i="17" s="1"/>
  <c r="L23" i="17"/>
  <c r="Z23" i="17" s="1"/>
  <c r="AK23" i="17" s="1"/>
  <c r="AJ22" i="17"/>
  <c r="AF22" i="17"/>
  <c r="AE22" i="17"/>
  <c r="AB22" i="17"/>
  <c r="Y22" i="17"/>
  <c r="X22" i="17"/>
  <c r="AI22" i="17" s="1"/>
  <c r="W22" i="17"/>
  <c r="AH22" i="17" s="1"/>
  <c r="V22" i="17"/>
  <c r="AG22" i="17" s="1"/>
  <c r="U22" i="17"/>
  <c r="T22" i="17"/>
  <c r="S22" i="17"/>
  <c r="AD22" i="17" s="1"/>
  <c r="R22" i="17"/>
  <c r="AC22" i="17" s="1"/>
  <c r="Q22" i="17"/>
  <c r="P22" i="17"/>
  <c r="AA22" i="17" s="1"/>
  <c r="M22" i="17"/>
  <c r="AL21" i="17" s="1"/>
  <c r="L22" i="17"/>
  <c r="AL20" i="17"/>
  <c r="AJ21" i="17"/>
  <c r="AI21" i="17"/>
  <c r="AH21" i="17"/>
  <c r="AE21" i="17"/>
  <c r="AA21" i="17"/>
  <c r="Y21" i="17"/>
  <c r="X21" i="17"/>
  <c r="W21" i="17"/>
  <c r="V21" i="17"/>
  <c r="AG21" i="17" s="1"/>
  <c r="U21" i="17"/>
  <c r="AF21" i="17" s="1"/>
  <c r="T21" i="17"/>
  <c r="S21" i="17"/>
  <c r="AD21" i="17" s="1"/>
  <c r="R21" i="17"/>
  <c r="AC21" i="17" s="1"/>
  <c r="Q21" i="17"/>
  <c r="AB21" i="17" s="1"/>
  <c r="P21" i="17"/>
  <c r="M21" i="17"/>
  <c r="L21" i="17"/>
  <c r="AL19" i="17"/>
  <c r="AH20" i="17"/>
  <c r="AD20" i="17"/>
  <c r="AC20" i="17"/>
  <c r="Y20" i="17"/>
  <c r="AJ20" i="17" s="1"/>
  <c r="X20" i="17"/>
  <c r="AI20" i="17" s="1"/>
  <c r="W20" i="17"/>
  <c r="V20" i="17"/>
  <c r="AG20" i="17" s="1"/>
  <c r="U20" i="17"/>
  <c r="AF20" i="17" s="1"/>
  <c r="T20" i="17"/>
  <c r="AE20" i="17" s="1"/>
  <c r="S20" i="17"/>
  <c r="R20" i="17"/>
  <c r="Q20" i="17"/>
  <c r="AB20" i="17" s="1"/>
  <c r="P20" i="17"/>
  <c r="AA20" i="17" s="1"/>
  <c r="M20" i="17"/>
  <c r="L20" i="17"/>
  <c r="Z20" i="17" s="1"/>
  <c r="AK20" i="17" s="1"/>
  <c r="AG19" i="17"/>
  <c r="AF19" i="17"/>
  <c r="AC19" i="17"/>
  <c r="Y19" i="17"/>
  <c r="AJ19" i="17" s="1"/>
  <c r="X19" i="17"/>
  <c r="AI19" i="17" s="1"/>
  <c r="W19" i="17"/>
  <c r="AH19" i="17" s="1"/>
  <c r="V19" i="17"/>
  <c r="U19" i="17"/>
  <c r="T19" i="17"/>
  <c r="AE19" i="17" s="1"/>
  <c r="S19" i="17"/>
  <c r="AD19" i="17" s="1"/>
  <c r="R19" i="17"/>
  <c r="Q19" i="17"/>
  <c r="AB19" i="17" s="1"/>
  <c r="P19" i="17"/>
  <c r="AA19" i="17" s="1"/>
  <c r="M19" i="17"/>
  <c r="AL18" i="17" s="1"/>
  <c r="L19" i="17"/>
  <c r="AJ18" i="17"/>
  <c r="AI18" i="17"/>
  <c r="AF18" i="17"/>
  <c r="AB18" i="17"/>
  <c r="AA18" i="17"/>
  <c r="Y18" i="17"/>
  <c r="X18" i="17"/>
  <c r="W18" i="17"/>
  <c r="AH18" i="17" s="1"/>
  <c r="V18" i="17"/>
  <c r="AG18" i="17" s="1"/>
  <c r="U18" i="17"/>
  <c r="T18" i="17"/>
  <c r="AE18" i="17" s="1"/>
  <c r="S18" i="17"/>
  <c r="AD18" i="17" s="1"/>
  <c r="R18" i="17"/>
  <c r="AC18" i="17" s="1"/>
  <c r="Q18" i="17"/>
  <c r="P18" i="17"/>
  <c r="M18" i="17"/>
  <c r="AL17" i="17" s="1"/>
  <c r="L18" i="17"/>
  <c r="Z18" i="17" s="1"/>
  <c r="AK18" i="17" s="1"/>
  <c r="AL16" i="17"/>
  <c r="AI17" i="17"/>
  <c r="AE17" i="17"/>
  <c r="AD17" i="17"/>
  <c r="AA17" i="17"/>
  <c r="Y17" i="17"/>
  <c r="AJ17" i="17" s="1"/>
  <c r="X17" i="17"/>
  <c r="W17" i="17"/>
  <c r="AH17" i="17" s="1"/>
  <c r="V17" i="17"/>
  <c r="AG17" i="17" s="1"/>
  <c r="U17" i="17"/>
  <c r="AF17" i="17" s="1"/>
  <c r="T17" i="17"/>
  <c r="S17" i="17"/>
  <c r="R17" i="17"/>
  <c r="AC17" i="17" s="1"/>
  <c r="Q17" i="17"/>
  <c r="AB17" i="17" s="1"/>
  <c r="P17" i="17"/>
  <c r="M17" i="17"/>
  <c r="L17" i="17"/>
  <c r="Z17" i="17" s="1"/>
  <c r="AK17" i="17" s="1"/>
  <c r="AL15" i="17"/>
  <c r="AI16" i="17"/>
  <c r="AH16" i="17"/>
  <c r="AG16" i="17"/>
  <c r="AD16" i="17"/>
  <c r="Y16" i="17"/>
  <c r="AJ16" i="17" s="1"/>
  <c r="X16" i="17"/>
  <c r="W16" i="17"/>
  <c r="V16" i="17"/>
  <c r="U16" i="17"/>
  <c r="AF16" i="17" s="1"/>
  <c r="T16" i="17"/>
  <c r="AE16" i="17" s="1"/>
  <c r="S16" i="17"/>
  <c r="R16" i="17"/>
  <c r="AC16" i="17" s="1"/>
  <c r="Q16" i="17"/>
  <c r="AB16" i="17" s="1"/>
  <c r="P16" i="17"/>
  <c r="AA16" i="17" s="1"/>
  <c r="M16" i="17"/>
  <c r="L16" i="17"/>
  <c r="AJ15" i="17"/>
  <c r="AG15" i="17"/>
  <c r="AC15" i="17"/>
  <c r="AB15" i="17"/>
  <c r="Y15" i="17"/>
  <c r="X15" i="17"/>
  <c r="AI15" i="17" s="1"/>
  <c r="W15" i="17"/>
  <c r="AH15" i="17" s="1"/>
  <c r="V15" i="17"/>
  <c r="U15" i="17"/>
  <c r="AF15" i="17" s="1"/>
  <c r="T15" i="17"/>
  <c r="AE15" i="17" s="1"/>
  <c r="S15" i="17"/>
  <c r="AD15" i="17" s="1"/>
  <c r="R15" i="17"/>
  <c r="Q15" i="17"/>
  <c r="P15" i="17"/>
  <c r="AA15" i="17" s="1"/>
  <c r="M15" i="17"/>
  <c r="AL14" i="17" s="1"/>
  <c r="L15" i="17"/>
  <c r="Z15" i="17" s="1"/>
  <c r="AK15" i="17" s="1"/>
  <c r="AJ14" i="17"/>
  <c r="AF14" i="17"/>
  <c r="AE14" i="17"/>
  <c r="AB14" i="17"/>
  <c r="Y14" i="17"/>
  <c r="X14" i="17"/>
  <c r="AI14" i="17" s="1"/>
  <c r="W14" i="17"/>
  <c r="AH14" i="17" s="1"/>
  <c r="V14" i="17"/>
  <c r="AG14" i="17" s="1"/>
  <c r="U14" i="17"/>
  <c r="T14" i="17"/>
  <c r="S14" i="17"/>
  <c r="AD14" i="17" s="1"/>
  <c r="R14" i="17"/>
  <c r="AC14" i="17" s="1"/>
  <c r="Q14" i="17"/>
  <c r="P14" i="17"/>
  <c r="AA14" i="17" s="1"/>
  <c r="M14" i="17"/>
  <c r="AL13" i="17" s="1"/>
  <c r="L14" i="17"/>
  <c r="AL12" i="17"/>
  <c r="AJ13" i="17"/>
  <c r="AI13" i="17"/>
  <c r="AH13" i="17"/>
  <c r="AE13" i="17"/>
  <c r="AA13" i="17"/>
  <c r="Y13" i="17"/>
  <c r="X13" i="17"/>
  <c r="W13" i="17"/>
  <c r="V13" i="17"/>
  <c r="AG13" i="17" s="1"/>
  <c r="U13" i="17"/>
  <c r="AF13" i="17" s="1"/>
  <c r="T13" i="17"/>
  <c r="S13" i="17"/>
  <c r="AD13" i="17" s="1"/>
  <c r="R13" i="17"/>
  <c r="AC13" i="17" s="1"/>
  <c r="Q13" i="17"/>
  <c r="AB13" i="17" s="1"/>
  <c r="P13" i="17"/>
  <c r="M13" i="17"/>
  <c r="L13" i="17"/>
  <c r="AL11" i="17"/>
  <c r="AH12" i="17"/>
  <c r="AD12" i="17"/>
  <c r="AC12" i="17"/>
  <c r="Y12" i="17"/>
  <c r="AJ12" i="17" s="1"/>
  <c r="X12" i="17"/>
  <c r="AI12" i="17" s="1"/>
  <c r="W12" i="17"/>
  <c r="V12" i="17"/>
  <c r="AG12" i="17" s="1"/>
  <c r="U12" i="17"/>
  <c r="AF12" i="17" s="1"/>
  <c r="T12" i="17"/>
  <c r="AE12" i="17" s="1"/>
  <c r="S12" i="17"/>
  <c r="R12" i="17"/>
  <c r="Q12" i="17"/>
  <c r="AB12" i="17" s="1"/>
  <c r="P12" i="17"/>
  <c r="AA12" i="17" s="1"/>
  <c r="M12" i="17"/>
  <c r="L12" i="17"/>
  <c r="Z12" i="17" s="1"/>
  <c r="AK12" i="17" s="1"/>
  <c r="AG11" i="17"/>
  <c r="AF11" i="17"/>
  <c r="AC11" i="17"/>
  <c r="Y11" i="17"/>
  <c r="AJ11" i="17" s="1"/>
  <c r="X11" i="17"/>
  <c r="AI11" i="17" s="1"/>
  <c r="W11" i="17"/>
  <c r="AH11" i="17" s="1"/>
  <c r="V11" i="17"/>
  <c r="U11" i="17"/>
  <c r="T11" i="17"/>
  <c r="AE11" i="17" s="1"/>
  <c r="S11" i="17"/>
  <c r="AD11" i="17" s="1"/>
  <c r="R11" i="17"/>
  <c r="Q11" i="17"/>
  <c r="AB11" i="17" s="1"/>
  <c r="P11" i="17"/>
  <c r="AA11" i="17" s="1"/>
  <c r="M11" i="17"/>
  <c r="AL10" i="17" s="1"/>
  <c r="L11" i="17"/>
  <c r="AJ10" i="17"/>
  <c r="AI10" i="17"/>
  <c r="AF10" i="17"/>
  <c r="AB10" i="17"/>
  <c r="AA10" i="17"/>
  <c r="Y10" i="17"/>
  <c r="X10" i="17"/>
  <c r="W10" i="17"/>
  <c r="AH10" i="17" s="1"/>
  <c r="V10" i="17"/>
  <c r="AG10" i="17" s="1"/>
  <c r="U10" i="17"/>
  <c r="T10" i="17"/>
  <c r="AE10" i="17" s="1"/>
  <c r="S10" i="17"/>
  <c r="AD10" i="17" s="1"/>
  <c r="R10" i="17"/>
  <c r="AC10" i="17" s="1"/>
  <c r="Q10" i="17"/>
  <c r="P10" i="17"/>
  <c r="M10" i="17"/>
  <c r="AL9" i="17" s="1"/>
  <c r="L10" i="17"/>
  <c r="Z10" i="17" s="1"/>
  <c r="AK10" i="17" s="1"/>
  <c r="AL8" i="17"/>
  <c r="AI9" i="17"/>
  <c r="AE9" i="17"/>
  <c r="AD9" i="17"/>
  <c r="AA9" i="17"/>
  <c r="Y9" i="17"/>
  <c r="AJ9" i="17" s="1"/>
  <c r="X9" i="17"/>
  <c r="W9" i="17"/>
  <c r="AH9" i="17" s="1"/>
  <c r="V9" i="17"/>
  <c r="AG9" i="17" s="1"/>
  <c r="U9" i="17"/>
  <c r="AF9" i="17" s="1"/>
  <c r="T9" i="17"/>
  <c r="S9" i="17"/>
  <c r="R9" i="17"/>
  <c r="AC9" i="17" s="1"/>
  <c r="Q9" i="17"/>
  <c r="AB9" i="17" s="1"/>
  <c r="P9" i="17"/>
  <c r="M9" i="17"/>
  <c r="L9" i="17"/>
  <c r="Z13" i="17" s="1"/>
  <c r="AK13" i="17" s="1"/>
  <c r="AL7" i="17"/>
  <c r="AI8" i="17"/>
  <c r="AH8" i="17"/>
  <c r="AG8" i="17"/>
  <c r="AD8" i="17"/>
  <c r="Y8" i="17"/>
  <c r="AJ8" i="17" s="1"/>
  <c r="X8" i="17"/>
  <c r="W8" i="17"/>
  <c r="V8" i="17"/>
  <c r="U8" i="17"/>
  <c r="AF8" i="17" s="1"/>
  <c r="T8" i="17"/>
  <c r="AE8" i="17" s="1"/>
  <c r="S8" i="17"/>
  <c r="R8" i="17"/>
  <c r="AC8" i="17" s="1"/>
  <c r="Q8" i="17"/>
  <c r="AB8" i="17" s="1"/>
  <c r="P8" i="17"/>
  <c r="AA8" i="17" s="1"/>
  <c r="M8" i="17"/>
  <c r="L8" i="17"/>
  <c r="AJ7" i="17"/>
  <c r="AG7" i="17"/>
  <c r="AC7" i="17"/>
  <c r="AB7" i="17"/>
  <c r="Y7" i="17"/>
  <c r="X7" i="17"/>
  <c r="AI7" i="17" s="1"/>
  <c r="W7" i="17"/>
  <c r="AH7" i="17" s="1"/>
  <c r="V7" i="17"/>
  <c r="U7" i="17"/>
  <c r="AF7" i="17" s="1"/>
  <c r="T7" i="17"/>
  <c r="AE7" i="17" s="1"/>
  <c r="S7" i="17"/>
  <c r="AD7" i="17" s="1"/>
  <c r="R7" i="17"/>
  <c r="Q7" i="17"/>
  <c r="P7" i="17"/>
  <c r="AA7" i="17" s="1"/>
  <c r="M7" i="17"/>
  <c r="AL6" i="17" s="1"/>
  <c r="L7" i="17"/>
  <c r="Z7" i="17" s="1"/>
  <c r="AK7" i="17" s="1"/>
  <c r="AJ6" i="17"/>
  <c r="AF6" i="17"/>
  <c r="AE6" i="17"/>
  <c r="AB6" i="17"/>
  <c r="Y6" i="17"/>
  <c r="X6" i="17"/>
  <c r="AI6" i="17" s="1"/>
  <c r="W6" i="17"/>
  <c r="AH6" i="17" s="1"/>
  <c r="V6" i="17"/>
  <c r="AG6" i="17" s="1"/>
  <c r="U6" i="17"/>
  <c r="T6" i="17"/>
  <c r="S6" i="17"/>
  <c r="AD6" i="17" s="1"/>
  <c r="R6" i="17"/>
  <c r="AC6" i="17" s="1"/>
  <c r="Q6" i="17"/>
  <c r="P6" i="17"/>
  <c r="AA6" i="17" s="1"/>
  <c r="M6" i="17"/>
  <c r="AL5" i="17" s="1"/>
  <c r="L6" i="17"/>
  <c r="AI5" i="17"/>
  <c r="AH5" i="17"/>
  <c r="AE5" i="17"/>
  <c r="AA5" i="17"/>
  <c r="Z5" i="17"/>
  <c r="AK5" i="17" s="1"/>
  <c r="Y5" i="17"/>
  <c r="AJ5" i="17" s="1"/>
  <c r="X5" i="17"/>
  <c r="W5" i="17"/>
  <c r="V5" i="17"/>
  <c r="AG5" i="17" s="1"/>
  <c r="U5" i="17"/>
  <c r="AF5" i="17" s="1"/>
  <c r="T5" i="17"/>
  <c r="S5" i="17"/>
  <c r="AD5" i="17" s="1"/>
  <c r="R5" i="17"/>
  <c r="AC5" i="17" s="1"/>
  <c r="Q5" i="17"/>
  <c r="AB5" i="17" s="1"/>
  <c r="P5" i="17"/>
  <c r="M5" i="17"/>
  <c r="AL4" i="17" s="1"/>
  <c r="L5" i="17"/>
  <c r="AH4" i="17"/>
  <c r="AD4" i="17"/>
  <c r="AC4" i="17"/>
  <c r="Y4" i="17"/>
  <c r="AJ4" i="17" s="1"/>
  <c r="X4" i="17"/>
  <c r="AI4" i="17" s="1"/>
  <c r="W4" i="17"/>
  <c r="V4" i="17"/>
  <c r="AG4" i="17" s="1"/>
  <c r="U4" i="17"/>
  <c r="AF4" i="17" s="1"/>
  <c r="T4" i="17"/>
  <c r="AE4" i="17" s="1"/>
  <c r="S4" i="17"/>
  <c r="R4" i="17"/>
  <c r="Q4" i="17"/>
  <c r="AB4" i="17" s="1"/>
  <c r="P4" i="17"/>
  <c r="AA4" i="17" s="1"/>
  <c r="M4" i="17"/>
  <c r="L4" i="17"/>
  <c r="Z112" i="17" s="1"/>
  <c r="AK112" i="17" s="1"/>
  <c r="AL2" i="17"/>
  <c r="AI3" i="17"/>
  <c r="AE3" i="17"/>
  <c r="AD3" i="17"/>
  <c r="AA3" i="17"/>
  <c r="Z3" i="17"/>
  <c r="AK3" i="17" s="1"/>
  <c r="Y3" i="17"/>
  <c r="AJ3" i="17" s="1"/>
  <c r="X3" i="17"/>
  <c r="W3" i="17"/>
  <c r="AH3" i="17" s="1"/>
  <c r="V3" i="17"/>
  <c r="AG3" i="17" s="1"/>
  <c r="U3" i="17"/>
  <c r="AF3" i="17" s="1"/>
  <c r="T3" i="17"/>
  <c r="S3" i="17"/>
  <c r="R3" i="17"/>
  <c r="AC3" i="17" s="1"/>
  <c r="Q3" i="17"/>
  <c r="AB3" i="17" s="1"/>
  <c r="P3" i="17"/>
  <c r="AN2" i="14"/>
  <c r="AM2" i="14"/>
  <c r="AN5" i="14"/>
  <c r="AN6" i="14"/>
  <c r="AN7" i="14"/>
  <c r="AN8" i="14"/>
  <c r="AN9" i="14"/>
  <c r="AN10" i="14"/>
  <c r="AN11" i="14"/>
  <c r="AN12" i="14"/>
  <c r="AN13" i="14"/>
  <c r="AN14" i="14"/>
  <c r="AN15" i="14"/>
  <c r="AN16" i="14"/>
  <c r="AN17" i="14"/>
  <c r="AN18" i="14"/>
  <c r="AN19" i="14"/>
  <c r="AN20" i="14"/>
  <c r="AN21" i="14"/>
  <c r="AN22" i="14"/>
  <c r="AN23" i="14"/>
  <c r="AN24" i="14"/>
  <c r="AN25" i="14"/>
  <c r="AN26" i="14"/>
  <c r="AN27" i="14"/>
  <c r="AN28" i="14"/>
  <c r="AN29" i="14"/>
  <c r="AN30" i="14"/>
  <c r="AN31" i="14"/>
  <c r="AN32" i="14"/>
  <c r="AN33" i="14"/>
  <c r="AN34" i="14"/>
  <c r="AN35" i="14"/>
  <c r="AN36" i="14"/>
  <c r="AN37" i="14"/>
  <c r="AN38" i="14"/>
  <c r="AN39" i="14"/>
  <c r="AN40" i="14"/>
  <c r="AN41" i="14"/>
  <c r="AN42" i="14"/>
  <c r="AN43" i="14"/>
  <c r="AN44" i="14"/>
  <c r="AN45" i="14"/>
  <c r="AN46" i="14"/>
  <c r="AN47" i="14"/>
  <c r="AN48" i="14"/>
  <c r="AN49" i="14"/>
  <c r="AN50" i="14"/>
  <c r="AN51" i="14"/>
  <c r="AN52" i="14"/>
  <c r="AN53" i="14"/>
  <c r="AN54" i="14"/>
  <c r="AN55" i="14"/>
  <c r="AN56" i="14"/>
  <c r="AN57" i="14"/>
  <c r="AN58" i="14"/>
  <c r="AN59" i="14"/>
  <c r="AN60" i="14"/>
  <c r="AN61" i="14"/>
  <c r="AN62" i="14"/>
  <c r="AN63" i="14"/>
  <c r="AN64" i="14"/>
  <c r="AN65" i="14"/>
  <c r="AN66" i="14"/>
  <c r="AN67" i="14"/>
  <c r="AN68" i="14"/>
  <c r="AN69" i="14"/>
  <c r="AN70" i="14"/>
  <c r="AN71" i="14"/>
  <c r="AN72" i="14"/>
  <c r="AN73" i="14"/>
  <c r="AN74" i="14"/>
  <c r="AN75" i="14"/>
  <c r="AN76" i="14"/>
  <c r="AN77" i="14"/>
  <c r="AN78" i="14"/>
  <c r="AN79" i="14"/>
  <c r="AN80" i="14"/>
  <c r="AN81" i="14"/>
  <c r="AN82" i="14"/>
  <c r="AN83" i="14"/>
  <c r="AN84" i="14"/>
  <c r="AN85" i="14"/>
  <c r="AN86" i="14"/>
  <c r="AN87" i="14"/>
  <c r="AN88" i="14"/>
  <c r="AN89" i="14"/>
  <c r="AN90" i="14"/>
  <c r="AN91" i="14"/>
  <c r="AN92" i="14"/>
  <c r="AN93" i="14"/>
  <c r="AN94" i="14"/>
  <c r="AN95" i="14"/>
  <c r="AN96" i="14"/>
  <c r="AN97" i="14"/>
  <c r="AN98" i="14"/>
  <c r="AN99" i="14"/>
  <c r="AN100" i="14"/>
  <c r="AN101" i="14"/>
  <c r="AN102" i="14"/>
  <c r="AN103" i="14"/>
  <c r="AN104" i="14"/>
  <c r="AN105" i="14"/>
  <c r="AN106" i="14"/>
  <c r="AN107" i="14"/>
  <c r="AN108" i="14"/>
  <c r="AN109" i="14"/>
  <c r="AN110" i="14"/>
  <c r="AN111" i="14"/>
  <c r="AN112" i="14"/>
  <c r="AN113" i="14"/>
  <c r="AN114" i="14"/>
  <c r="AN115" i="14"/>
  <c r="AN116" i="14"/>
  <c r="AN117" i="14"/>
  <c r="AN118" i="14"/>
  <c r="AN119" i="14"/>
  <c r="AN120" i="14"/>
  <c r="AN121" i="14"/>
  <c r="AN122" i="14"/>
  <c r="AN123" i="14"/>
  <c r="AN124" i="14"/>
  <c r="AN125" i="14"/>
  <c r="AN126" i="14"/>
  <c r="AN127" i="14"/>
  <c r="AN128" i="14"/>
  <c r="AN129" i="14"/>
  <c r="AN130" i="14"/>
  <c r="AN131" i="14"/>
  <c r="AN132" i="14"/>
  <c r="AN133" i="14"/>
  <c r="AN134" i="14"/>
  <c r="AN135" i="14"/>
  <c r="AN136" i="14"/>
  <c r="AN137" i="14"/>
  <c r="AN138" i="14"/>
  <c r="AN139" i="14"/>
  <c r="AN140" i="14"/>
  <c r="AN141" i="14"/>
  <c r="AN142" i="14"/>
  <c r="AN143" i="14"/>
  <c r="AN144" i="14"/>
  <c r="AN145" i="14"/>
  <c r="AN146" i="14"/>
  <c r="AN147" i="14"/>
  <c r="AN148" i="14"/>
  <c r="AN149" i="14"/>
  <c r="AN150" i="14"/>
  <c r="AN151" i="14"/>
  <c r="AN152" i="14"/>
  <c r="AN153" i="14"/>
  <c r="AN154" i="14"/>
  <c r="AN155" i="14"/>
  <c r="AN156" i="14"/>
  <c r="AN157" i="14"/>
  <c r="AN158" i="14"/>
  <c r="AN159" i="14"/>
  <c r="AN160" i="14"/>
  <c r="AN161" i="14"/>
  <c r="AN162" i="14"/>
  <c r="AN163" i="14"/>
  <c r="AN164" i="14"/>
  <c r="AN165" i="14"/>
  <c r="AN166" i="14"/>
  <c r="AN167" i="14"/>
  <c r="AN168" i="14"/>
  <c r="AN169" i="14"/>
  <c r="AN170" i="14"/>
  <c r="AN171" i="14"/>
  <c r="AN172" i="14"/>
  <c r="AN173" i="14"/>
  <c r="AN174" i="14"/>
  <c r="AN175" i="14"/>
  <c r="AN176" i="14"/>
  <c r="AN177" i="14"/>
  <c r="AN178" i="14"/>
  <c r="AN179" i="14"/>
  <c r="AN180" i="14"/>
  <c r="AN181" i="14"/>
  <c r="AN182" i="14"/>
  <c r="AN183" i="14"/>
  <c r="AN184" i="14"/>
  <c r="AN185" i="14"/>
  <c r="AN186" i="14"/>
  <c r="AN187" i="14"/>
  <c r="AN188" i="14"/>
  <c r="AN189" i="14"/>
  <c r="AN190" i="14"/>
  <c r="AN191" i="14"/>
  <c r="AN192" i="14"/>
  <c r="AN193" i="14"/>
  <c r="AN194" i="14"/>
  <c r="AN195" i="14"/>
  <c r="AN196" i="14"/>
  <c r="AN197" i="14"/>
  <c r="AN198" i="14"/>
  <c r="AN199" i="14"/>
  <c r="AN200" i="14"/>
  <c r="AN201" i="14"/>
  <c r="AN202" i="14"/>
  <c r="AN203" i="14"/>
  <c r="AN204" i="14"/>
  <c r="AN205" i="14"/>
  <c r="AN206" i="14"/>
  <c r="AN207" i="14"/>
  <c r="AN208" i="14"/>
  <c r="AN209" i="14"/>
  <c r="AN210" i="14"/>
  <c r="AN211" i="14"/>
  <c r="AN212" i="14"/>
  <c r="AN213" i="14"/>
  <c r="AN214" i="14"/>
  <c r="AN215" i="14"/>
  <c r="AN216" i="14"/>
  <c r="AN217" i="14"/>
  <c r="AN218" i="14"/>
  <c r="AN219" i="14"/>
  <c r="AN220" i="14"/>
  <c r="AN221" i="14"/>
  <c r="AN222" i="14"/>
  <c r="AN223" i="14"/>
  <c r="AN224" i="14"/>
  <c r="AN225" i="14"/>
  <c r="AN226" i="14"/>
  <c r="AN227" i="14"/>
  <c r="AN228" i="14"/>
  <c r="AN229" i="14"/>
  <c r="AN230" i="14"/>
  <c r="AN231" i="14"/>
  <c r="AN232" i="14"/>
  <c r="AN233" i="14"/>
  <c r="AN234" i="14"/>
  <c r="AN235" i="14"/>
  <c r="AN236" i="14"/>
  <c r="AN237" i="14"/>
  <c r="AN238" i="14"/>
  <c r="AN239" i="14"/>
  <c r="AN240" i="14"/>
  <c r="AN241" i="14"/>
  <c r="AN242" i="14"/>
  <c r="AN243" i="14"/>
  <c r="AN244" i="14"/>
  <c r="AN245" i="14"/>
  <c r="AN246" i="14"/>
  <c r="AN247" i="14"/>
  <c r="AN248" i="14"/>
  <c r="AN249" i="14"/>
  <c r="AN250" i="14"/>
  <c r="AN251" i="14"/>
  <c r="AN252" i="14"/>
  <c r="AN253" i="14"/>
  <c r="AN254" i="14"/>
  <c r="AN255" i="14"/>
  <c r="AN256" i="14"/>
  <c r="AN257" i="14"/>
  <c r="AN258" i="14"/>
  <c r="AN259" i="14"/>
  <c r="AN260" i="14"/>
  <c r="AN261" i="14"/>
  <c r="AN262" i="14"/>
  <c r="AN263" i="14"/>
  <c r="AN264" i="14"/>
  <c r="AN265" i="14"/>
  <c r="AN266" i="14"/>
  <c r="AN267" i="14"/>
  <c r="AN268" i="14"/>
  <c r="AN269" i="14"/>
  <c r="AN270" i="14"/>
  <c r="AN271" i="14"/>
  <c r="AN272" i="14"/>
  <c r="AN273" i="14"/>
  <c r="AN274" i="14"/>
  <c r="AN275" i="14"/>
  <c r="AN276" i="14"/>
  <c r="AN277" i="14"/>
  <c r="AN278" i="14"/>
  <c r="AN279" i="14"/>
  <c r="AN280" i="14"/>
  <c r="AN281" i="14"/>
  <c r="AN282" i="14"/>
  <c r="AN283" i="14"/>
  <c r="AN284" i="14"/>
  <c r="AN285" i="14"/>
  <c r="AN286" i="14"/>
  <c r="AN287" i="14"/>
  <c r="AN288" i="14"/>
  <c r="AN289" i="14"/>
  <c r="AN290" i="14"/>
  <c r="AN291" i="14"/>
  <c r="AN292" i="14"/>
  <c r="AN293" i="14"/>
  <c r="AN294" i="14"/>
  <c r="AN295" i="14"/>
  <c r="AN296" i="14"/>
  <c r="AN297" i="14"/>
  <c r="AN298" i="14"/>
  <c r="AN299" i="14"/>
  <c r="AN300" i="14"/>
  <c r="AN301" i="14"/>
  <c r="AN302" i="14"/>
  <c r="AN303" i="14"/>
  <c r="AN304" i="14"/>
  <c r="AN305" i="14"/>
  <c r="AN306" i="14"/>
  <c r="AN307" i="14"/>
  <c r="AN308" i="14"/>
  <c r="AN309" i="14"/>
  <c r="AN310" i="14"/>
  <c r="AN311" i="14"/>
  <c r="AN312" i="14"/>
  <c r="AN313" i="14"/>
  <c r="AN314" i="14"/>
  <c r="AN315" i="14"/>
  <c r="AN316" i="14"/>
  <c r="AN317" i="14"/>
  <c r="AN318" i="14"/>
  <c r="AN319" i="14"/>
  <c r="AN320" i="14"/>
  <c r="AN321" i="14"/>
  <c r="AN322" i="14"/>
  <c r="AN323" i="14"/>
  <c r="AN324" i="14"/>
  <c r="AN325" i="14"/>
  <c r="AN326" i="14"/>
  <c r="AN327" i="14"/>
  <c r="AN328" i="14"/>
  <c r="AN329" i="14"/>
  <c r="AN330" i="14"/>
  <c r="AN331" i="14"/>
  <c r="AN332" i="14"/>
  <c r="AN333" i="14"/>
  <c r="AN334" i="14"/>
  <c r="AN335" i="14"/>
  <c r="AN336" i="14"/>
  <c r="AN337" i="14"/>
  <c r="AN338" i="14"/>
  <c r="AN339" i="14"/>
  <c r="AN340" i="14"/>
  <c r="AN341" i="14"/>
  <c r="AN342" i="14"/>
  <c r="AN343" i="14"/>
  <c r="AN344" i="14"/>
  <c r="AN345" i="14"/>
  <c r="AN346" i="14"/>
  <c r="AN347" i="14"/>
  <c r="AN348" i="14"/>
  <c r="AN349" i="14"/>
  <c r="AN350" i="14"/>
  <c r="AN351" i="14"/>
  <c r="AN352" i="14"/>
  <c r="AN353" i="14"/>
  <c r="AN354" i="14"/>
  <c r="AN355" i="14"/>
  <c r="AN356" i="14"/>
  <c r="AN357" i="14"/>
  <c r="AN358" i="14"/>
  <c r="AN359" i="14"/>
  <c r="AN360" i="14"/>
  <c r="AN361" i="14"/>
  <c r="AN362" i="14"/>
  <c r="AN363" i="14"/>
  <c r="AN364" i="14"/>
  <c r="AN365" i="14"/>
  <c r="AN366" i="14"/>
  <c r="AN367" i="14"/>
  <c r="AN368" i="14"/>
  <c r="AN369" i="14"/>
  <c r="AN370" i="14"/>
  <c r="AN371" i="14"/>
  <c r="AN372" i="14"/>
  <c r="AN373" i="14"/>
  <c r="AN374" i="14"/>
  <c r="AN375" i="14"/>
  <c r="AN376" i="14"/>
  <c r="AN377" i="14"/>
  <c r="AN378" i="14"/>
  <c r="AN379" i="14"/>
  <c r="AN380" i="14"/>
  <c r="AN381" i="14"/>
  <c r="AN382" i="14"/>
  <c r="AN383" i="14"/>
  <c r="AN384" i="14"/>
  <c r="AN385" i="14"/>
  <c r="AN386" i="14"/>
  <c r="AN387" i="14"/>
  <c r="AN388" i="14"/>
  <c r="AN389" i="14"/>
  <c r="AN390" i="14"/>
  <c r="AN391" i="14"/>
  <c r="AN392" i="14"/>
  <c r="AN393" i="14"/>
  <c r="AN394" i="14"/>
  <c r="AN395" i="14"/>
  <c r="AN396" i="14"/>
  <c r="AN397" i="14"/>
  <c r="AN398" i="14"/>
  <c r="AN399" i="14"/>
  <c r="AN400" i="14"/>
  <c r="AN401" i="14"/>
  <c r="AN402" i="14"/>
  <c r="AN403" i="14"/>
  <c r="AN404" i="14"/>
  <c r="AN405" i="14"/>
  <c r="AN406" i="14"/>
  <c r="AN407" i="14"/>
  <c r="AN408" i="14"/>
  <c r="AN409" i="14"/>
  <c r="AN410" i="14"/>
  <c r="AN411" i="14"/>
  <c r="AN412" i="14"/>
  <c r="AN413" i="14"/>
  <c r="AN414" i="14"/>
  <c r="AN415" i="14"/>
  <c r="AN416" i="14"/>
  <c r="AN417" i="14"/>
  <c r="AN418" i="14"/>
  <c r="AN419" i="14"/>
  <c r="AN420" i="14"/>
  <c r="AN421" i="14"/>
  <c r="AN422" i="14"/>
  <c r="AN423" i="14"/>
  <c r="AN424" i="14"/>
  <c r="AN425" i="14"/>
  <c r="AN426" i="14"/>
  <c r="AN427" i="14"/>
  <c r="AN428" i="14"/>
  <c r="AN429" i="14"/>
  <c r="AN430" i="14"/>
  <c r="AN431" i="14"/>
  <c r="AN432" i="14"/>
  <c r="AN433" i="14"/>
  <c r="AN434" i="14"/>
  <c r="AN435" i="14"/>
  <c r="AN436" i="14"/>
  <c r="AN437" i="14"/>
  <c r="AN438" i="14"/>
  <c r="AN439" i="14"/>
  <c r="AN440" i="14"/>
  <c r="AN441" i="14"/>
  <c r="AN442" i="14"/>
  <c r="AN443" i="14"/>
  <c r="AN444" i="14"/>
  <c r="AN445" i="14"/>
  <c r="AN446" i="14"/>
  <c r="AN447" i="14"/>
  <c r="AN448" i="14"/>
  <c r="AN449" i="14"/>
  <c r="AN450" i="14"/>
  <c r="AN451" i="14"/>
  <c r="AN452" i="14"/>
  <c r="AN453" i="14"/>
  <c r="AN454" i="14"/>
  <c r="AN455" i="14"/>
  <c r="AN456" i="14"/>
  <c r="AN457" i="14"/>
  <c r="AN458" i="14"/>
  <c r="AN459" i="14"/>
  <c r="AN460" i="14"/>
  <c r="AN461" i="14"/>
  <c r="AN462" i="14"/>
  <c r="AN463" i="14"/>
  <c r="AN464" i="14"/>
  <c r="AN465" i="14"/>
  <c r="AN466" i="14"/>
  <c r="AN467" i="14"/>
  <c r="AN468" i="14"/>
  <c r="AN469" i="14"/>
  <c r="AN470" i="14"/>
  <c r="AN471" i="14"/>
  <c r="AN472" i="14"/>
  <c r="AN473" i="14"/>
  <c r="AN474" i="14"/>
  <c r="AN475" i="14"/>
  <c r="AN476" i="14"/>
  <c r="AN477" i="14"/>
  <c r="AN478" i="14"/>
  <c r="AN479" i="14"/>
  <c r="AN480" i="14"/>
  <c r="AN481" i="14"/>
  <c r="AN482" i="14"/>
  <c r="AN4" i="14"/>
  <c r="AM5" i="14"/>
  <c r="AM6" i="14"/>
  <c r="AM7" i="14"/>
  <c r="AM8" i="14"/>
  <c r="AM9" i="14"/>
  <c r="AM10" i="14"/>
  <c r="AM11" i="14"/>
  <c r="AM12" i="14"/>
  <c r="AM13" i="14"/>
  <c r="AM14" i="14"/>
  <c r="AM15" i="14"/>
  <c r="AM16" i="14"/>
  <c r="AM17" i="14"/>
  <c r="AM18" i="14"/>
  <c r="AM19" i="14"/>
  <c r="AM20" i="14"/>
  <c r="AM21" i="14"/>
  <c r="AM22" i="14"/>
  <c r="AM23" i="14"/>
  <c r="AM24" i="14"/>
  <c r="AM25" i="14"/>
  <c r="AM26" i="14"/>
  <c r="AM27" i="14"/>
  <c r="AM28" i="14"/>
  <c r="AM29" i="14"/>
  <c r="AM30" i="14"/>
  <c r="AM31" i="14"/>
  <c r="AM32" i="14"/>
  <c r="AM33" i="14"/>
  <c r="AM34" i="14"/>
  <c r="AM35" i="14"/>
  <c r="AM36" i="14"/>
  <c r="AM37" i="14"/>
  <c r="AM38" i="14"/>
  <c r="AM39" i="14"/>
  <c r="AM40" i="14"/>
  <c r="AM41" i="14"/>
  <c r="AM42" i="14"/>
  <c r="AM43" i="14"/>
  <c r="AM44" i="14"/>
  <c r="AM45" i="14"/>
  <c r="AM46" i="14"/>
  <c r="AM47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4" i="14"/>
  <c r="AM65" i="14"/>
  <c r="AM66" i="14"/>
  <c r="AM67" i="14"/>
  <c r="AM68" i="14"/>
  <c r="AM69" i="14"/>
  <c r="AM70" i="14"/>
  <c r="AM71" i="14"/>
  <c r="AM72" i="14"/>
  <c r="AM73" i="14"/>
  <c r="AM74" i="14"/>
  <c r="AM75" i="14"/>
  <c r="AM76" i="14"/>
  <c r="AM77" i="14"/>
  <c r="AM78" i="14"/>
  <c r="AM79" i="14"/>
  <c r="AM80" i="14"/>
  <c r="AM81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5" i="14"/>
  <c r="AM96" i="14"/>
  <c r="AM97" i="14"/>
  <c r="AM98" i="14"/>
  <c r="AM99" i="14"/>
  <c r="AM100" i="14"/>
  <c r="AM101" i="14"/>
  <c r="AM102" i="14"/>
  <c r="AM103" i="14"/>
  <c r="AM104" i="14"/>
  <c r="AM105" i="14"/>
  <c r="AM106" i="14"/>
  <c r="AM107" i="14"/>
  <c r="AM108" i="14"/>
  <c r="AM109" i="14"/>
  <c r="AM110" i="14"/>
  <c r="AM111" i="14"/>
  <c r="AM112" i="14"/>
  <c r="AM113" i="14"/>
  <c r="AM114" i="14"/>
  <c r="AM115" i="14"/>
  <c r="AM116" i="14"/>
  <c r="AM117" i="14"/>
  <c r="AM118" i="14"/>
  <c r="AM119" i="14"/>
  <c r="AM120" i="14"/>
  <c r="AM121" i="14"/>
  <c r="AM122" i="14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166" i="14"/>
  <c r="AM167" i="14"/>
  <c r="AM168" i="14"/>
  <c r="AM169" i="14"/>
  <c r="AM170" i="14"/>
  <c r="AM171" i="14"/>
  <c r="AM172" i="14"/>
  <c r="AM173" i="14"/>
  <c r="AM174" i="14"/>
  <c r="AM175" i="14"/>
  <c r="AM176" i="14"/>
  <c r="AM177" i="14"/>
  <c r="AM178" i="14"/>
  <c r="AM179" i="14"/>
  <c r="AM180" i="14"/>
  <c r="AM181" i="14"/>
  <c r="AM182" i="14"/>
  <c r="AM183" i="14"/>
  <c r="AM184" i="14"/>
  <c r="AM185" i="14"/>
  <c r="AM186" i="14"/>
  <c r="AM187" i="14"/>
  <c r="AM188" i="14"/>
  <c r="AM189" i="14"/>
  <c r="AM190" i="14"/>
  <c r="AM191" i="14"/>
  <c r="AM192" i="14"/>
  <c r="AM193" i="14"/>
  <c r="AM194" i="14"/>
  <c r="AM195" i="14"/>
  <c r="AM196" i="14"/>
  <c r="AM197" i="14"/>
  <c r="AM198" i="14"/>
  <c r="AM199" i="14"/>
  <c r="AM200" i="14"/>
  <c r="AM201" i="14"/>
  <c r="AM202" i="14"/>
  <c r="AM203" i="14"/>
  <c r="AM204" i="14"/>
  <c r="AM205" i="14"/>
  <c r="AM206" i="14"/>
  <c r="AM207" i="14"/>
  <c r="AM208" i="14"/>
  <c r="AM209" i="14"/>
  <c r="AM210" i="14"/>
  <c r="AM211" i="14"/>
  <c r="AM212" i="14"/>
  <c r="AM213" i="14"/>
  <c r="AM214" i="14"/>
  <c r="AM215" i="14"/>
  <c r="AM216" i="14"/>
  <c r="AM217" i="14"/>
  <c r="AM218" i="14"/>
  <c r="AM219" i="14"/>
  <c r="AM220" i="14"/>
  <c r="AM221" i="14"/>
  <c r="AM222" i="14"/>
  <c r="AM223" i="14"/>
  <c r="AM224" i="14"/>
  <c r="AM225" i="14"/>
  <c r="AM226" i="14"/>
  <c r="AM227" i="14"/>
  <c r="AM228" i="14"/>
  <c r="AM229" i="14"/>
  <c r="AM230" i="14"/>
  <c r="AM231" i="14"/>
  <c r="AM232" i="14"/>
  <c r="AM233" i="14"/>
  <c r="AM234" i="14"/>
  <c r="AM235" i="14"/>
  <c r="AM236" i="14"/>
  <c r="AM237" i="14"/>
  <c r="AM238" i="14"/>
  <c r="AM239" i="14"/>
  <c r="AM240" i="14"/>
  <c r="AM241" i="14"/>
  <c r="AM242" i="14"/>
  <c r="AM243" i="14"/>
  <c r="AM244" i="14"/>
  <c r="AM245" i="14"/>
  <c r="AM246" i="14"/>
  <c r="AM247" i="14"/>
  <c r="AM248" i="14"/>
  <c r="AM249" i="14"/>
  <c r="AM250" i="14"/>
  <c r="AM251" i="14"/>
  <c r="AM252" i="14"/>
  <c r="AM253" i="14"/>
  <c r="AM254" i="14"/>
  <c r="AM255" i="14"/>
  <c r="AM256" i="14"/>
  <c r="AM257" i="14"/>
  <c r="AM258" i="14"/>
  <c r="AM259" i="14"/>
  <c r="AM260" i="14"/>
  <c r="AM261" i="14"/>
  <c r="AM262" i="14"/>
  <c r="AM263" i="14"/>
  <c r="AM264" i="14"/>
  <c r="AM265" i="14"/>
  <c r="AM266" i="14"/>
  <c r="AM267" i="14"/>
  <c r="AM268" i="14"/>
  <c r="AM269" i="14"/>
  <c r="AM270" i="14"/>
  <c r="AM271" i="14"/>
  <c r="AM272" i="14"/>
  <c r="AM273" i="14"/>
  <c r="AM274" i="14"/>
  <c r="AM275" i="14"/>
  <c r="AM276" i="14"/>
  <c r="AM277" i="14"/>
  <c r="AM278" i="14"/>
  <c r="AM279" i="14"/>
  <c r="AM280" i="14"/>
  <c r="AM281" i="14"/>
  <c r="AM282" i="14"/>
  <c r="AM283" i="14"/>
  <c r="AM284" i="14"/>
  <c r="AM285" i="14"/>
  <c r="AM286" i="14"/>
  <c r="AM287" i="14"/>
  <c r="AM288" i="14"/>
  <c r="AM289" i="14"/>
  <c r="AM290" i="14"/>
  <c r="AM291" i="14"/>
  <c r="AM292" i="14"/>
  <c r="AM293" i="14"/>
  <c r="AM294" i="14"/>
  <c r="AM295" i="14"/>
  <c r="AM296" i="14"/>
  <c r="AM297" i="14"/>
  <c r="AM298" i="14"/>
  <c r="AM299" i="14"/>
  <c r="AM300" i="14"/>
  <c r="AM301" i="14"/>
  <c r="AM302" i="14"/>
  <c r="AM303" i="14"/>
  <c r="AM304" i="14"/>
  <c r="AM305" i="14"/>
  <c r="AM306" i="14"/>
  <c r="AM307" i="14"/>
  <c r="AM308" i="14"/>
  <c r="AM309" i="14"/>
  <c r="AM310" i="14"/>
  <c r="AM311" i="14"/>
  <c r="AM312" i="14"/>
  <c r="AM313" i="14"/>
  <c r="AM314" i="14"/>
  <c r="AM315" i="14"/>
  <c r="AM316" i="14"/>
  <c r="AM317" i="14"/>
  <c r="AM318" i="14"/>
  <c r="AM319" i="14"/>
  <c r="AM320" i="14"/>
  <c r="AM321" i="14"/>
  <c r="AM322" i="14"/>
  <c r="AM323" i="14"/>
  <c r="AM324" i="14"/>
  <c r="AM325" i="14"/>
  <c r="AM326" i="14"/>
  <c r="AM327" i="14"/>
  <c r="AM328" i="14"/>
  <c r="AM329" i="14"/>
  <c r="AM330" i="14"/>
  <c r="AM331" i="14"/>
  <c r="AM332" i="14"/>
  <c r="AM333" i="14"/>
  <c r="AM334" i="14"/>
  <c r="AM335" i="14"/>
  <c r="AM336" i="14"/>
  <c r="AM337" i="14"/>
  <c r="AM338" i="14"/>
  <c r="AM339" i="14"/>
  <c r="AM340" i="14"/>
  <c r="AM341" i="14"/>
  <c r="AM342" i="14"/>
  <c r="AM343" i="14"/>
  <c r="AM344" i="14"/>
  <c r="AM345" i="14"/>
  <c r="AM346" i="14"/>
  <c r="AM347" i="14"/>
  <c r="AM348" i="14"/>
  <c r="AM349" i="14"/>
  <c r="AM350" i="14"/>
  <c r="AM351" i="14"/>
  <c r="AM352" i="14"/>
  <c r="AM353" i="14"/>
  <c r="AM354" i="14"/>
  <c r="AM355" i="14"/>
  <c r="AM356" i="14"/>
  <c r="AM357" i="14"/>
  <c r="AM358" i="14"/>
  <c r="AM359" i="14"/>
  <c r="AM360" i="14"/>
  <c r="AM361" i="14"/>
  <c r="AM362" i="14"/>
  <c r="AM363" i="14"/>
  <c r="AM364" i="14"/>
  <c r="AM365" i="14"/>
  <c r="AM366" i="14"/>
  <c r="AM367" i="14"/>
  <c r="AM368" i="14"/>
  <c r="AM369" i="14"/>
  <c r="AM370" i="14"/>
  <c r="AM371" i="14"/>
  <c r="AM372" i="14"/>
  <c r="AM373" i="14"/>
  <c r="AM374" i="14"/>
  <c r="AM375" i="14"/>
  <c r="AM376" i="14"/>
  <c r="AM377" i="14"/>
  <c r="AM378" i="14"/>
  <c r="AM379" i="14"/>
  <c r="AM380" i="14"/>
  <c r="AM381" i="14"/>
  <c r="AM382" i="14"/>
  <c r="AM383" i="14"/>
  <c r="AM384" i="14"/>
  <c r="AM385" i="14"/>
  <c r="AM386" i="14"/>
  <c r="AM387" i="14"/>
  <c r="AM388" i="14"/>
  <c r="AM389" i="14"/>
  <c r="AM390" i="14"/>
  <c r="AM391" i="14"/>
  <c r="AM392" i="14"/>
  <c r="AM393" i="14"/>
  <c r="AM394" i="14"/>
  <c r="AM395" i="14"/>
  <c r="AM396" i="14"/>
  <c r="AM397" i="14"/>
  <c r="AM398" i="14"/>
  <c r="AM399" i="14"/>
  <c r="AM400" i="14"/>
  <c r="AM401" i="14"/>
  <c r="AM402" i="14"/>
  <c r="AM403" i="14"/>
  <c r="AM404" i="14"/>
  <c r="AM405" i="14"/>
  <c r="AM406" i="14"/>
  <c r="AM407" i="14"/>
  <c r="AM408" i="14"/>
  <c r="AM409" i="14"/>
  <c r="AM410" i="14"/>
  <c r="AM411" i="14"/>
  <c r="AM412" i="14"/>
  <c r="AM413" i="14"/>
  <c r="AM414" i="14"/>
  <c r="AM415" i="14"/>
  <c r="AM416" i="14"/>
  <c r="AM417" i="14"/>
  <c r="AM418" i="14"/>
  <c r="AM419" i="14"/>
  <c r="AM420" i="14"/>
  <c r="AM421" i="14"/>
  <c r="AM422" i="14"/>
  <c r="AM423" i="14"/>
  <c r="AM424" i="14"/>
  <c r="AM425" i="14"/>
  <c r="AM426" i="14"/>
  <c r="AM427" i="14"/>
  <c r="AM428" i="14"/>
  <c r="AM429" i="14"/>
  <c r="AM430" i="14"/>
  <c r="AM431" i="14"/>
  <c r="AM432" i="14"/>
  <c r="AM433" i="14"/>
  <c r="AM434" i="14"/>
  <c r="AM435" i="14"/>
  <c r="AM436" i="14"/>
  <c r="AM437" i="14"/>
  <c r="AM438" i="14"/>
  <c r="AM439" i="14"/>
  <c r="AM440" i="14"/>
  <c r="AM441" i="14"/>
  <c r="AM442" i="14"/>
  <c r="AM443" i="14"/>
  <c r="AM444" i="14"/>
  <c r="AM445" i="14"/>
  <c r="AM446" i="14"/>
  <c r="AM447" i="14"/>
  <c r="AM448" i="14"/>
  <c r="AM449" i="14"/>
  <c r="AM450" i="14"/>
  <c r="AM451" i="14"/>
  <c r="AM452" i="14"/>
  <c r="AM453" i="14"/>
  <c r="AM454" i="14"/>
  <c r="AM455" i="14"/>
  <c r="AM456" i="14"/>
  <c r="AM457" i="14"/>
  <c r="AM458" i="14"/>
  <c r="AM459" i="14"/>
  <c r="AM460" i="14"/>
  <c r="AM461" i="14"/>
  <c r="AM462" i="14"/>
  <c r="AM463" i="14"/>
  <c r="AM464" i="14"/>
  <c r="AM465" i="14"/>
  <c r="AM466" i="14"/>
  <c r="AM467" i="14"/>
  <c r="AM468" i="14"/>
  <c r="AM469" i="14"/>
  <c r="AM470" i="14"/>
  <c r="AM471" i="14"/>
  <c r="AM472" i="14"/>
  <c r="AM473" i="14"/>
  <c r="AM474" i="14"/>
  <c r="AM475" i="14"/>
  <c r="AM476" i="14"/>
  <c r="AM477" i="14"/>
  <c r="AM478" i="14"/>
  <c r="AM479" i="14"/>
  <c r="AM480" i="14"/>
  <c r="AM481" i="14"/>
  <c r="AM482" i="14"/>
  <c r="AM4" i="14"/>
  <c r="AA5" i="14"/>
  <c r="AB5" i="14"/>
  <c r="AC5" i="14"/>
  <c r="AD5" i="14"/>
  <c r="AE5" i="14"/>
  <c r="AF5" i="14"/>
  <c r="AG5" i="14"/>
  <c r="AH5" i="14"/>
  <c r="AI5" i="14"/>
  <c r="AJ5" i="14"/>
  <c r="AK5" i="14"/>
  <c r="AA6" i="14"/>
  <c r="AB6" i="14"/>
  <c r="AC6" i="14"/>
  <c r="AD6" i="14"/>
  <c r="AE6" i="14"/>
  <c r="AF6" i="14"/>
  <c r="AG6" i="14"/>
  <c r="AH6" i="14"/>
  <c r="AI6" i="14"/>
  <c r="AJ6" i="14"/>
  <c r="AK6" i="14"/>
  <c r="AA7" i="14"/>
  <c r="AB7" i="14"/>
  <c r="AC7" i="14"/>
  <c r="AD7" i="14"/>
  <c r="AE7" i="14"/>
  <c r="AF7" i="14"/>
  <c r="AG7" i="14"/>
  <c r="AH7" i="14"/>
  <c r="AI7" i="14"/>
  <c r="AJ7" i="14"/>
  <c r="AK7" i="14"/>
  <c r="AA8" i="14"/>
  <c r="AB8" i="14"/>
  <c r="AC8" i="14"/>
  <c r="AD8" i="14"/>
  <c r="AE8" i="14"/>
  <c r="AF8" i="14"/>
  <c r="AG8" i="14"/>
  <c r="AH8" i="14"/>
  <c r="AI8" i="14"/>
  <c r="AJ8" i="14"/>
  <c r="AK8" i="14"/>
  <c r="AA9" i="14"/>
  <c r="AB9" i="14"/>
  <c r="AC9" i="14"/>
  <c r="AD9" i="14"/>
  <c r="AE9" i="14"/>
  <c r="AF9" i="14"/>
  <c r="AG9" i="14"/>
  <c r="AH9" i="14"/>
  <c r="AI9" i="14"/>
  <c r="AJ9" i="14"/>
  <c r="AK9" i="14"/>
  <c r="AA10" i="14"/>
  <c r="AB10" i="14"/>
  <c r="AC10" i="14"/>
  <c r="AD10" i="14"/>
  <c r="AE10" i="14"/>
  <c r="AF10" i="14"/>
  <c r="AG10" i="14"/>
  <c r="AH10" i="14"/>
  <c r="AI10" i="14"/>
  <c r="AJ10" i="14"/>
  <c r="AK10" i="14"/>
  <c r="AA11" i="14"/>
  <c r="AB11" i="14"/>
  <c r="AC11" i="14"/>
  <c r="AD11" i="14"/>
  <c r="AE11" i="14"/>
  <c r="AF11" i="14"/>
  <c r="AG11" i="14"/>
  <c r="AH11" i="14"/>
  <c r="AI11" i="14"/>
  <c r="AJ11" i="14"/>
  <c r="AK11" i="14"/>
  <c r="AA12" i="14"/>
  <c r="AB12" i="14"/>
  <c r="AC12" i="14"/>
  <c r="AD12" i="14"/>
  <c r="AE12" i="14"/>
  <c r="AF12" i="14"/>
  <c r="AG12" i="14"/>
  <c r="AH12" i="14"/>
  <c r="AI12" i="14"/>
  <c r="AJ12" i="14"/>
  <c r="AK12" i="14"/>
  <c r="AA13" i="14"/>
  <c r="AB13" i="14"/>
  <c r="AC13" i="14"/>
  <c r="AD13" i="14"/>
  <c r="AE13" i="14"/>
  <c r="AF13" i="14"/>
  <c r="AG13" i="14"/>
  <c r="AH13" i="14"/>
  <c r="AI13" i="14"/>
  <c r="AJ13" i="14"/>
  <c r="AK13" i="14"/>
  <c r="AA14" i="14"/>
  <c r="AB14" i="14"/>
  <c r="AC14" i="14"/>
  <c r="AD14" i="14"/>
  <c r="AE14" i="14"/>
  <c r="AF14" i="14"/>
  <c r="AG14" i="14"/>
  <c r="AH14" i="14"/>
  <c r="AI14" i="14"/>
  <c r="AJ14" i="14"/>
  <c r="AK14" i="14"/>
  <c r="AA15" i="14"/>
  <c r="AB15" i="14"/>
  <c r="AC15" i="14"/>
  <c r="AD15" i="14"/>
  <c r="AE15" i="14"/>
  <c r="AF15" i="14"/>
  <c r="AG15" i="14"/>
  <c r="AH15" i="14"/>
  <c r="AI15" i="14"/>
  <c r="AJ15" i="14"/>
  <c r="AK15" i="14"/>
  <c r="AA16" i="14"/>
  <c r="AB16" i="14"/>
  <c r="AC16" i="14"/>
  <c r="AD16" i="14"/>
  <c r="AE16" i="14"/>
  <c r="AF16" i="14"/>
  <c r="AG16" i="14"/>
  <c r="AH16" i="14"/>
  <c r="AI16" i="14"/>
  <c r="AJ16" i="14"/>
  <c r="AK16" i="14"/>
  <c r="AA17" i="14"/>
  <c r="AB17" i="14"/>
  <c r="AC17" i="14"/>
  <c r="AD17" i="14"/>
  <c r="AE17" i="14"/>
  <c r="AF17" i="14"/>
  <c r="AG17" i="14"/>
  <c r="AH17" i="14"/>
  <c r="AI17" i="14"/>
  <c r="AJ17" i="14"/>
  <c r="AK17" i="14"/>
  <c r="AA18" i="14"/>
  <c r="AB18" i="14"/>
  <c r="AC18" i="14"/>
  <c r="AD18" i="14"/>
  <c r="AE18" i="14"/>
  <c r="AF18" i="14"/>
  <c r="AG18" i="14"/>
  <c r="AH18" i="14"/>
  <c r="AI18" i="14"/>
  <c r="AJ18" i="14"/>
  <c r="AK18" i="14"/>
  <c r="AA19" i="14"/>
  <c r="AB19" i="14"/>
  <c r="AC19" i="14"/>
  <c r="AD19" i="14"/>
  <c r="AE19" i="14"/>
  <c r="AF19" i="14"/>
  <c r="AG19" i="14"/>
  <c r="AH19" i="14"/>
  <c r="AI19" i="14"/>
  <c r="AJ19" i="14"/>
  <c r="AK19" i="14"/>
  <c r="AA20" i="14"/>
  <c r="AB20" i="14"/>
  <c r="AC20" i="14"/>
  <c r="AD20" i="14"/>
  <c r="AE20" i="14"/>
  <c r="AF20" i="14"/>
  <c r="AG20" i="14"/>
  <c r="AH20" i="14"/>
  <c r="AI20" i="14"/>
  <c r="AJ20" i="14"/>
  <c r="AK20" i="14"/>
  <c r="AA21" i="14"/>
  <c r="AB21" i="14"/>
  <c r="AC21" i="14"/>
  <c r="AD21" i="14"/>
  <c r="AE21" i="14"/>
  <c r="AF21" i="14"/>
  <c r="AG21" i="14"/>
  <c r="AH21" i="14"/>
  <c r="AI21" i="14"/>
  <c r="AJ21" i="14"/>
  <c r="AK21" i="14"/>
  <c r="AA22" i="14"/>
  <c r="AB22" i="14"/>
  <c r="AC22" i="14"/>
  <c r="AD22" i="14"/>
  <c r="AE22" i="14"/>
  <c r="AF22" i="14"/>
  <c r="AG22" i="14"/>
  <c r="AH22" i="14"/>
  <c r="AI22" i="14"/>
  <c r="AJ22" i="14"/>
  <c r="AK22" i="14"/>
  <c r="AA23" i="14"/>
  <c r="AB23" i="14"/>
  <c r="AC23" i="14"/>
  <c r="AD23" i="14"/>
  <c r="AE23" i="14"/>
  <c r="AF23" i="14"/>
  <c r="AG23" i="14"/>
  <c r="AH23" i="14"/>
  <c r="AI23" i="14"/>
  <c r="AJ23" i="14"/>
  <c r="AK23" i="14"/>
  <c r="AA24" i="14"/>
  <c r="AB24" i="14"/>
  <c r="AC24" i="14"/>
  <c r="AD24" i="14"/>
  <c r="AE24" i="14"/>
  <c r="AF24" i="14"/>
  <c r="AG24" i="14"/>
  <c r="AH24" i="14"/>
  <c r="AI24" i="14"/>
  <c r="AJ24" i="14"/>
  <c r="AK24" i="14"/>
  <c r="AA25" i="14"/>
  <c r="AB25" i="14"/>
  <c r="AC25" i="14"/>
  <c r="AD25" i="14"/>
  <c r="AE25" i="14"/>
  <c r="AF25" i="14"/>
  <c r="AG25" i="14"/>
  <c r="AH25" i="14"/>
  <c r="AI25" i="14"/>
  <c r="AJ25" i="14"/>
  <c r="AK25" i="14"/>
  <c r="AA26" i="14"/>
  <c r="AB26" i="14"/>
  <c r="AC26" i="14"/>
  <c r="AD26" i="14"/>
  <c r="AE26" i="14"/>
  <c r="AF26" i="14"/>
  <c r="AG26" i="14"/>
  <c r="AH26" i="14"/>
  <c r="AI26" i="14"/>
  <c r="AJ26" i="14"/>
  <c r="AK26" i="14"/>
  <c r="AA27" i="14"/>
  <c r="AB27" i="14"/>
  <c r="AC27" i="14"/>
  <c r="AD27" i="14"/>
  <c r="AE27" i="14"/>
  <c r="AF27" i="14"/>
  <c r="AG27" i="14"/>
  <c r="AH27" i="14"/>
  <c r="AI27" i="14"/>
  <c r="AJ27" i="14"/>
  <c r="AK27" i="14"/>
  <c r="AA28" i="14"/>
  <c r="AB28" i="14"/>
  <c r="AC28" i="14"/>
  <c r="AD28" i="14"/>
  <c r="AE28" i="14"/>
  <c r="AF28" i="14"/>
  <c r="AG28" i="14"/>
  <c r="AH28" i="14"/>
  <c r="AI28" i="14"/>
  <c r="AJ28" i="14"/>
  <c r="AK28" i="14"/>
  <c r="AA29" i="14"/>
  <c r="AB29" i="14"/>
  <c r="AC29" i="14"/>
  <c r="AD29" i="14"/>
  <c r="AE29" i="14"/>
  <c r="AF29" i="14"/>
  <c r="AG29" i="14"/>
  <c r="AH29" i="14"/>
  <c r="AI29" i="14"/>
  <c r="AJ29" i="14"/>
  <c r="AK29" i="14"/>
  <c r="AA30" i="14"/>
  <c r="AB30" i="14"/>
  <c r="AC30" i="14"/>
  <c r="AD30" i="14"/>
  <c r="AE30" i="14"/>
  <c r="AF30" i="14"/>
  <c r="AG30" i="14"/>
  <c r="AH30" i="14"/>
  <c r="AI30" i="14"/>
  <c r="AJ30" i="14"/>
  <c r="AK30" i="14"/>
  <c r="AA31" i="14"/>
  <c r="AB31" i="14"/>
  <c r="AC31" i="14"/>
  <c r="AD31" i="14"/>
  <c r="AE31" i="14"/>
  <c r="AF31" i="14"/>
  <c r="AG31" i="14"/>
  <c r="AH31" i="14"/>
  <c r="AI31" i="14"/>
  <c r="AJ31" i="14"/>
  <c r="AK31" i="14"/>
  <c r="AA32" i="14"/>
  <c r="AB32" i="14"/>
  <c r="AC32" i="14"/>
  <c r="AD32" i="14"/>
  <c r="AE32" i="14"/>
  <c r="AF32" i="14"/>
  <c r="AG32" i="14"/>
  <c r="AH32" i="14"/>
  <c r="AI32" i="14"/>
  <c r="AJ32" i="14"/>
  <c r="AK32" i="14"/>
  <c r="AA33" i="14"/>
  <c r="AB33" i="14"/>
  <c r="AC33" i="14"/>
  <c r="AD33" i="14"/>
  <c r="AE33" i="14"/>
  <c r="AF33" i="14"/>
  <c r="AG33" i="14"/>
  <c r="AH33" i="14"/>
  <c r="AI33" i="14"/>
  <c r="AJ33" i="14"/>
  <c r="AK33" i="14"/>
  <c r="AA34" i="14"/>
  <c r="AB34" i="14"/>
  <c r="AC34" i="14"/>
  <c r="AD34" i="14"/>
  <c r="AE34" i="14"/>
  <c r="AF34" i="14"/>
  <c r="AG34" i="14"/>
  <c r="AH34" i="14"/>
  <c r="AI34" i="14"/>
  <c r="AJ34" i="14"/>
  <c r="AK34" i="14"/>
  <c r="AA35" i="14"/>
  <c r="AB35" i="14"/>
  <c r="AC35" i="14"/>
  <c r="AD35" i="14"/>
  <c r="AE35" i="14"/>
  <c r="AF35" i="14"/>
  <c r="AG35" i="14"/>
  <c r="AH35" i="14"/>
  <c r="AI35" i="14"/>
  <c r="AJ35" i="14"/>
  <c r="AK35" i="14"/>
  <c r="AA36" i="14"/>
  <c r="AB36" i="14"/>
  <c r="AC36" i="14"/>
  <c r="AD36" i="14"/>
  <c r="AE36" i="14"/>
  <c r="AF36" i="14"/>
  <c r="AG36" i="14"/>
  <c r="AH36" i="14"/>
  <c r="AI36" i="14"/>
  <c r="AJ36" i="14"/>
  <c r="AK36" i="14"/>
  <c r="AA37" i="14"/>
  <c r="AB37" i="14"/>
  <c r="AC37" i="14"/>
  <c r="AD37" i="14"/>
  <c r="AE37" i="14"/>
  <c r="AF37" i="14"/>
  <c r="AG37" i="14"/>
  <c r="AH37" i="14"/>
  <c r="AI37" i="14"/>
  <c r="AJ37" i="14"/>
  <c r="AK37" i="14"/>
  <c r="AA38" i="14"/>
  <c r="AB38" i="14"/>
  <c r="AC38" i="14"/>
  <c r="AD38" i="14"/>
  <c r="AE38" i="14"/>
  <c r="AF38" i="14"/>
  <c r="AG38" i="14"/>
  <c r="AH38" i="14"/>
  <c r="AI38" i="14"/>
  <c r="AJ38" i="14"/>
  <c r="AK38" i="14"/>
  <c r="AA39" i="14"/>
  <c r="AB39" i="14"/>
  <c r="AC39" i="14"/>
  <c r="AD39" i="14"/>
  <c r="AE39" i="14"/>
  <c r="AF39" i="14"/>
  <c r="AG39" i="14"/>
  <c r="AH39" i="14"/>
  <c r="AI39" i="14"/>
  <c r="AJ39" i="14"/>
  <c r="AK39" i="14"/>
  <c r="AA40" i="14"/>
  <c r="AB40" i="14"/>
  <c r="AC40" i="14"/>
  <c r="AD40" i="14"/>
  <c r="AE40" i="14"/>
  <c r="AF40" i="14"/>
  <c r="AG40" i="14"/>
  <c r="AH40" i="14"/>
  <c r="AI40" i="14"/>
  <c r="AJ40" i="14"/>
  <c r="AK40" i="14"/>
  <c r="AA41" i="14"/>
  <c r="AB41" i="14"/>
  <c r="AC41" i="14"/>
  <c r="AD41" i="14"/>
  <c r="AE41" i="14"/>
  <c r="AF41" i="14"/>
  <c r="AG41" i="14"/>
  <c r="AH41" i="14"/>
  <c r="AI41" i="14"/>
  <c r="AJ41" i="14"/>
  <c r="AK41" i="14"/>
  <c r="AA42" i="14"/>
  <c r="AB42" i="14"/>
  <c r="AC42" i="14"/>
  <c r="AD42" i="14"/>
  <c r="AE42" i="14"/>
  <c r="AF42" i="14"/>
  <c r="AG42" i="14"/>
  <c r="AH42" i="14"/>
  <c r="AI42" i="14"/>
  <c r="AJ42" i="14"/>
  <c r="AK42" i="14"/>
  <c r="AA43" i="14"/>
  <c r="AB43" i="14"/>
  <c r="AC43" i="14"/>
  <c r="AD43" i="14"/>
  <c r="AE43" i="14"/>
  <c r="AF43" i="14"/>
  <c r="AG43" i="14"/>
  <c r="AH43" i="14"/>
  <c r="AI43" i="14"/>
  <c r="AJ43" i="14"/>
  <c r="AK43" i="14"/>
  <c r="AA44" i="14"/>
  <c r="AB44" i="14"/>
  <c r="AC44" i="14"/>
  <c r="AD44" i="14"/>
  <c r="AE44" i="14"/>
  <c r="AF44" i="14"/>
  <c r="AG44" i="14"/>
  <c r="AH44" i="14"/>
  <c r="AI44" i="14"/>
  <c r="AJ44" i="14"/>
  <c r="AK44" i="14"/>
  <c r="AA45" i="14"/>
  <c r="AB45" i="14"/>
  <c r="AC45" i="14"/>
  <c r="AD45" i="14"/>
  <c r="AE45" i="14"/>
  <c r="AF45" i="14"/>
  <c r="AG45" i="14"/>
  <c r="AH45" i="14"/>
  <c r="AI45" i="14"/>
  <c r="AJ45" i="14"/>
  <c r="AK45" i="14"/>
  <c r="AA46" i="14"/>
  <c r="AB46" i="14"/>
  <c r="AC46" i="14"/>
  <c r="AD46" i="14"/>
  <c r="AE46" i="14"/>
  <c r="AF46" i="14"/>
  <c r="AG46" i="14"/>
  <c r="AH46" i="14"/>
  <c r="AI46" i="14"/>
  <c r="AJ46" i="14"/>
  <c r="AK46" i="14"/>
  <c r="AA47" i="14"/>
  <c r="AB47" i="14"/>
  <c r="AC47" i="14"/>
  <c r="AD47" i="14"/>
  <c r="AE47" i="14"/>
  <c r="AF47" i="14"/>
  <c r="AG47" i="14"/>
  <c r="AH47" i="14"/>
  <c r="AI47" i="14"/>
  <c r="AJ47" i="14"/>
  <c r="AK47" i="14"/>
  <c r="AA48" i="14"/>
  <c r="AB48" i="14"/>
  <c r="AC48" i="14"/>
  <c r="AD48" i="14"/>
  <c r="AE48" i="14"/>
  <c r="AF48" i="14"/>
  <c r="AG48" i="14"/>
  <c r="AH48" i="14"/>
  <c r="AI48" i="14"/>
  <c r="AJ48" i="14"/>
  <c r="AK48" i="14"/>
  <c r="AA49" i="14"/>
  <c r="AB49" i="14"/>
  <c r="AC49" i="14"/>
  <c r="AD49" i="14"/>
  <c r="AE49" i="14"/>
  <c r="AF49" i="14"/>
  <c r="AG49" i="14"/>
  <c r="AH49" i="14"/>
  <c r="AI49" i="14"/>
  <c r="AJ49" i="14"/>
  <c r="AK49" i="14"/>
  <c r="AA50" i="14"/>
  <c r="AB50" i="14"/>
  <c r="AC50" i="14"/>
  <c r="AD50" i="14"/>
  <c r="AE50" i="14"/>
  <c r="AF50" i="14"/>
  <c r="AG50" i="14"/>
  <c r="AH50" i="14"/>
  <c r="AI50" i="14"/>
  <c r="AJ50" i="14"/>
  <c r="AK50" i="14"/>
  <c r="AA51" i="14"/>
  <c r="AB51" i="14"/>
  <c r="AC51" i="14"/>
  <c r="AD51" i="14"/>
  <c r="AE51" i="14"/>
  <c r="AF51" i="14"/>
  <c r="AG51" i="14"/>
  <c r="AH51" i="14"/>
  <c r="AI51" i="14"/>
  <c r="AJ51" i="14"/>
  <c r="AK51" i="14"/>
  <c r="AA52" i="14"/>
  <c r="AB52" i="14"/>
  <c r="AC52" i="14"/>
  <c r="AD52" i="14"/>
  <c r="AE52" i="14"/>
  <c r="AF52" i="14"/>
  <c r="AG52" i="14"/>
  <c r="AH52" i="14"/>
  <c r="AI52" i="14"/>
  <c r="AJ52" i="14"/>
  <c r="AK52" i="14"/>
  <c r="AA53" i="14"/>
  <c r="AB53" i="14"/>
  <c r="AC53" i="14"/>
  <c r="AD53" i="14"/>
  <c r="AE53" i="14"/>
  <c r="AF53" i="14"/>
  <c r="AG53" i="14"/>
  <c r="AH53" i="14"/>
  <c r="AI53" i="14"/>
  <c r="AJ53" i="14"/>
  <c r="AK53" i="14"/>
  <c r="AA54" i="14"/>
  <c r="AB54" i="14"/>
  <c r="AC54" i="14"/>
  <c r="AD54" i="14"/>
  <c r="AE54" i="14"/>
  <c r="AF54" i="14"/>
  <c r="AG54" i="14"/>
  <c r="AH54" i="14"/>
  <c r="AI54" i="14"/>
  <c r="AJ54" i="14"/>
  <c r="AK54" i="14"/>
  <c r="AA55" i="14"/>
  <c r="AB55" i="14"/>
  <c r="AC55" i="14"/>
  <c r="AD55" i="14"/>
  <c r="AE55" i="14"/>
  <c r="AF55" i="14"/>
  <c r="AG55" i="14"/>
  <c r="AH55" i="14"/>
  <c r="AI55" i="14"/>
  <c r="AJ55" i="14"/>
  <c r="AK55" i="14"/>
  <c r="AA56" i="14"/>
  <c r="AB56" i="14"/>
  <c r="AC56" i="14"/>
  <c r="AD56" i="14"/>
  <c r="AE56" i="14"/>
  <c r="AF56" i="14"/>
  <c r="AG56" i="14"/>
  <c r="AH56" i="14"/>
  <c r="AI56" i="14"/>
  <c r="AJ56" i="14"/>
  <c r="AK56" i="14"/>
  <c r="AA57" i="14"/>
  <c r="AB57" i="14"/>
  <c r="AC57" i="14"/>
  <c r="AD57" i="14"/>
  <c r="AE57" i="14"/>
  <c r="AF57" i="14"/>
  <c r="AG57" i="14"/>
  <c r="AH57" i="14"/>
  <c r="AI57" i="14"/>
  <c r="AJ57" i="14"/>
  <c r="AK57" i="14"/>
  <c r="AA58" i="14"/>
  <c r="AB58" i="14"/>
  <c r="AC58" i="14"/>
  <c r="AD58" i="14"/>
  <c r="AE58" i="14"/>
  <c r="AF58" i="14"/>
  <c r="AG58" i="14"/>
  <c r="AH58" i="14"/>
  <c r="AI58" i="14"/>
  <c r="AJ58" i="14"/>
  <c r="AK58" i="14"/>
  <c r="AA59" i="14"/>
  <c r="AB59" i="14"/>
  <c r="AC59" i="14"/>
  <c r="AD59" i="14"/>
  <c r="AE59" i="14"/>
  <c r="AF59" i="14"/>
  <c r="AG59" i="14"/>
  <c r="AH59" i="14"/>
  <c r="AI59" i="14"/>
  <c r="AJ59" i="14"/>
  <c r="AK59" i="14"/>
  <c r="AA60" i="14"/>
  <c r="AB60" i="14"/>
  <c r="AC60" i="14"/>
  <c r="AD60" i="14"/>
  <c r="AE60" i="14"/>
  <c r="AF60" i="14"/>
  <c r="AG60" i="14"/>
  <c r="AH60" i="14"/>
  <c r="AI60" i="14"/>
  <c r="AJ60" i="14"/>
  <c r="AK60" i="14"/>
  <c r="AA61" i="14"/>
  <c r="AB61" i="14"/>
  <c r="AC61" i="14"/>
  <c r="AD61" i="14"/>
  <c r="AE61" i="14"/>
  <c r="AF61" i="14"/>
  <c r="AG61" i="14"/>
  <c r="AH61" i="14"/>
  <c r="AI61" i="14"/>
  <c r="AJ61" i="14"/>
  <c r="AK61" i="14"/>
  <c r="AA62" i="14"/>
  <c r="AB62" i="14"/>
  <c r="AC62" i="14"/>
  <c r="AD62" i="14"/>
  <c r="AE62" i="14"/>
  <c r="AF62" i="14"/>
  <c r="AG62" i="14"/>
  <c r="AH62" i="14"/>
  <c r="AI62" i="14"/>
  <c r="AJ62" i="14"/>
  <c r="AK62" i="14"/>
  <c r="AA63" i="14"/>
  <c r="AB63" i="14"/>
  <c r="AC63" i="14"/>
  <c r="AD63" i="14"/>
  <c r="AE63" i="14"/>
  <c r="AF63" i="14"/>
  <c r="AG63" i="14"/>
  <c r="AH63" i="14"/>
  <c r="AI63" i="14"/>
  <c r="AJ63" i="14"/>
  <c r="AK63" i="14"/>
  <c r="AA64" i="14"/>
  <c r="AB64" i="14"/>
  <c r="AC64" i="14"/>
  <c r="AD64" i="14"/>
  <c r="AE64" i="14"/>
  <c r="AF64" i="14"/>
  <c r="AG64" i="14"/>
  <c r="AH64" i="14"/>
  <c r="AI64" i="14"/>
  <c r="AJ64" i="14"/>
  <c r="AK64" i="14"/>
  <c r="AA65" i="14"/>
  <c r="AB65" i="14"/>
  <c r="AC65" i="14"/>
  <c r="AD65" i="14"/>
  <c r="AE65" i="14"/>
  <c r="AF65" i="14"/>
  <c r="AG65" i="14"/>
  <c r="AH65" i="14"/>
  <c r="AI65" i="14"/>
  <c r="AJ65" i="14"/>
  <c r="AK65" i="14"/>
  <c r="AA66" i="14"/>
  <c r="AB66" i="14"/>
  <c r="AC66" i="14"/>
  <c r="AD66" i="14"/>
  <c r="AE66" i="14"/>
  <c r="AF66" i="14"/>
  <c r="AG66" i="14"/>
  <c r="AH66" i="14"/>
  <c r="AI66" i="14"/>
  <c r="AJ66" i="14"/>
  <c r="AK66" i="14"/>
  <c r="AA67" i="14"/>
  <c r="AB67" i="14"/>
  <c r="AC67" i="14"/>
  <c r="AD67" i="14"/>
  <c r="AE67" i="14"/>
  <c r="AF67" i="14"/>
  <c r="AG67" i="14"/>
  <c r="AH67" i="14"/>
  <c r="AI67" i="14"/>
  <c r="AJ67" i="14"/>
  <c r="AK67" i="14"/>
  <c r="AA68" i="14"/>
  <c r="AB68" i="14"/>
  <c r="AC68" i="14"/>
  <c r="AD68" i="14"/>
  <c r="AE68" i="14"/>
  <c r="AF68" i="14"/>
  <c r="AG68" i="14"/>
  <c r="AH68" i="14"/>
  <c r="AI68" i="14"/>
  <c r="AJ68" i="14"/>
  <c r="AK68" i="14"/>
  <c r="AA69" i="14"/>
  <c r="AB69" i="14"/>
  <c r="AC69" i="14"/>
  <c r="AD69" i="14"/>
  <c r="AE69" i="14"/>
  <c r="AF69" i="14"/>
  <c r="AG69" i="14"/>
  <c r="AH69" i="14"/>
  <c r="AI69" i="14"/>
  <c r="AJ69" i="14"/>
  <c r="AK69" i="14"/>
  <c r="AA70" i="14"/>
  <c r="AB70" i="14"/>
  <c r="AC70" i="14"/>
  <c r="AD70" i="14"/>
  <c r="AE70" i="14"/>
  <c r="AF70" i="14"/>
  <c r="AG70" i="14"/>
  <c r="AH70" i="14"/>
  <c r="AI70" i="14"/>
  <c r="AJ70" i="14"/>
  <c r="AK70" i="14"/>
  <c r="AA71" i="14"/>
  <c r="AB71" i="14"/>
  <c r="AC71" i="14"/>
  <c r="AD71" i="14"/>
  <c r="AE71" i="14"/>
  <c r="AF71" i="14"/>
  <c r="AG71" i="14"/>
  <c r="AH71" i="14"/>
  <c r="AI71" i="14"/>
  <c r="AJ71" i="14"/>
  <c r="AK71" i="14"/>
  <c r="AA72" i="14"/>
  <c r="AB72" i="14"/>
  <c r="AC72" i="14"/>
  <c r="AD72" i="14"/>
  <c r="AE72" i="14"/>
  <c r="AF72" i="14"/>
  <c r="AG72" i="14"/>
  <c r="AH72" i="14"/>
  <c r="AI72" i="14"/>
  <c r="AJ72" i="14"/>
  <c r="AK72" i="14"/>
  <c r="AA73" i="14"/>
  <c r="AB73" i="14"/>
  <c r="AC73" i="14"/>
  <c r="AD73" i="14"/>
  <c r="AE73" i="14"/>
  <c r="AF73" i="14"/>
  <c r="AG73" i="14"/>
  <c r="AH73" i="14"/>
  <c r="AI73" i="14"/>
  <c r="AJ73" i="14"/>
  <c r="AK73" i="14"/>
  <c r="AA74" i="14"/>
  <c r="AB74" i="14"/>
  <c r="AC74" i="14"/>
  <c r="AD74" i="14"/>
  <c r="AE74" i="14"/>
  <c r="AF74" i="14"/>
  <c r="AG74" i="14"/>
  <c r="AH74" i="14"/>
  <c r="AI74" i="14"/>
  <c r="AJ74" i="14"/>
  <c r="AK74" i="14"/>
  <c r="AA75" i="14"/>
  <c r="AB75" i="14"/>
  <c r="AC75" i="14"/>
  <c r="AD75" i="14"/>
  <c r="AE75" i="14"/>
  <c r="AF75" i="14"/>
  <c r="AG75" i="14"/>
  <c r="AH75" i="14"/>
  <c r="AI75" i="14"/>
  <c r="AJ75" i="14"/>
  <c r="AK75" i="14"/>
  <c r="AA76" i="14"/>
  <c r="AB76" i="14"/>
  <c r="AC76" i="14"/>
  <c r="AD76" i="14"/>
  <c r="AE76" i="14"/>
  <c r="AF76" i="14"/>
  <c r="AG76" i="14"/>
  <c r="AH76" i="14"/>
  <c r="AI76" i="14"/>
  <c r="AJ76" i="14"/>
  <c r="AK76" i="14"/>
  <c r="AA77" i="14"/>
  <c r="AB77" i="14"/>
  <c r="AC77" i="14"/>
  <c r="AD77" i="14"/>
  <c r="AE77" i="14"/>
  <c r="AF77" i="14"/>
  <c r="AG77" i="14"/>
  <c r="AH77" i="14"/>
  <c r="AI77" i="14"/>
  <c r="AJ77" i="14"/>
  <c r="AK77" i="14"/>
  <c r="AA78" i="14"/>
  <c r="AB78" i="14"/>
  <c r="AC78" i="14"/>
  <c r="AD78" i="14"/>
  <c r="AE78" i="14"/>
  <c r="AF78" i="14"/>
  <c r="AG78" i="14"/>
  <c r="AH78" i="14"/>
  <c r="AI78" i="14"/>
  <c r="AJ78" i="14"/>
  <c r="AK78" i="14"/>
  <c r="AA79" i="14"/>
  <c r="AB79" i="14"/>
  <c r="AC79" i="14"/>
  <c r="AD79" i="14"/>
  <c r="AE79" i="14"/>
  <c r="AF79" i="14"/>
  <c r="AG79" i="14"/>
  <c r="AH79" i="14"/>
  <c r="AI79" i="14"/>
  <c r="AJ79" i="14"/>
  <c r="AK79" i="14"/>
  <c r="AA80" i="14"/>
  <c r="AB80" i="14"/>
  <c r="AC80" i="14"/>
  <c r="AD80" i="14"/>
  <c r="AE80" i="14"/>
  <c r="AF80" i="14"/>
  <c r="AG80" i="14"/>
  <c r="AH80" i="14"/>
  <c r="AI80" i="14"/>
  <c r="AJ80" i="14"/>
  <c r="AK80" i="14"/>
  <c r="AA81" i="14"/>
  <c r="AB81" i="14"/>
  <c r="AC81" i="14"/>
  <c r="AD81" i="14"/>
  <c r="AE81" i="14"/>
  <c r="AF81" i="14"/>
  <c r="AG81" i="14"/>
  <c r="AH81" i="14"/>
  <c r="AI81" i="14"/>
  <c r="AJ81" i="14"/>
  <c r="AK81" i="14"/>
  <c r="AA82" i="14"/>
  <c r="AB82" i="14"/>
  <c r="AC82" i="14"/>
  <c r="AD82" i="14"/>
  <c r="AE82" i="14"/>
  <c r="AF82" i="14"/>
  <c r="AG82" i="14"/>
  <c r="AH82" i="14"/>
  <c r="AI82" i="14"/>
  <c r="AJ82" i="14"/>
  <c r="AK82" i="14"/>
  <c r="AA83" i="14"/>
  <c r="AB83" i="14"/>
  <c r="AC83" i="14"/>
  <c r="AD83" i="14"/>
  <c r="AE83" i="14"/>
  <c r="AF83" i="14"/>
  <c r="AG83" i="14"/>
  <c r="AH83" i="14"/>
  <c r="AI83" i="14"/>
  <c r="AJ83" i="14"/>
  <c r="AK83" i="14"/>
  <c r="AA84" i="14"/>
  <c r="AB84" i="14"/>
  <c r="AC84" i="14"/>
  <c r="AD84" i="14"/>
  <c r="AE84" i="14"/>
  <c r="AF84" i="14"/>
  <c r="AG84" i="14"/>
  <c r="AH84" i="14"/>
  <c r="AI84" i="14"/>
  <c r="AJ84" i="14"/>
  <c r="AK84" i="14"/>
  <c r="AA85" i="14"/>
  <c r="AB85" i="14"/>
  <c r="AC85" i="14"/>
  <c r="AD85" i="14"/>
  <c r="AE85" i="14"/>
  <c r="AF85" i="14"/>
  <c r="AG85" i="14"/>
  <c r="AH85" i="14"/>
  <c r="AI85" i="14"/>
  <c r="AJ85" i="14"/>
  <c r="AK85" i="14"/>
  <c r="AA86" i="14"/>
  <c r="AB86" i="14"/>
  <c r="AC86" i="14"/>
  <c r="AD86" i="14"/>
  <c r="AE86" i="14"/>
  <c r="AF86" i="14"/>
  <c r="AG86" i="14"/>
  <c r="AH86" i="14"/>
  <c r="AI86" i="14"/>
  <c r="AJ86" i="14"/>
  <c r="AK86" i="14"/>
  <c r="AA87" i="14"/>
  <c r="AB87" i="14"/>
  <c r="AC87" i="14"/>
  <c r="AD87" i="14"/>
  <c r="AE87" i="14"/>
  <c r="AF87" i="14"/>
  <c r="AG87" i="14"/>
  <c r="AH87" i="14"/>
  <c r="AI87" i="14"/>
  <c r="AJ87" i="14"/>
  <c r="AK87" i="14"/>
  <c r="AA88" i="14"/>
  <c r="AB88" i="14"/>
  <c r="AC88" i="14"/>
  <c r="AD88" i="14"/>
  <c r="AE88" i="14"/>
  <c r="AF88" i="14"/>
  <c r="AG88" i="14"/>
  <c r="AH88" i="14"/>
  <c r="AI88" i="14"/>
  <c r="AJ88" i="14"/>
  <c r="AK88" i="14"/>
  <c r="AA89" i="14"/>
  <c r="AB89" i="14"/>
  <c r="AC89" i="14"/>
  <c r="AD89" i="14"/>
  <c r="AE89" i="14"/>
  <c r="AF89" i="14"/>
  <c r="AG89" i="14"/>
  <c r="AH89" i="14"/>
  <c r="AI89" i="14"/>
  <c r="AJ89" i="14"/>
  <c r="AK89" i="14"/>
  <c r="AA90" i="14"/>
  <c r="AB90" i="14"/>
  <c r="AC90" i="14"/>
  <c r="AD90" i="14"/>
  <c r="AE90" i="14"/>
  <c r="AF90" i="14"/>
  <c r="AG90" i="14"/>
  <c r="AH90" i="14"/>
  <c r="AI90" i="14"/>
  <c r="AJ90" i="14"/>
  <c r="AK90" i="14"/>
  <c r="AA91" i="14"/>
  <c r="AB91" i="14"/>
  <c r="AC91" i="14"/>
  <c r="AD91" i="14"/>
  <c r="AE91" i="14"/>
  <c r="AF91" i="14"/>
  <c r="AG91" i="14"/>
  <c r="AH91" i="14"/>
  <c r="AI91" i="14"/>
  <c r="AJ91" i="14"/>
  <c r="AK91" i="14"/>
  <c r="AA92" i="14"/>
  <c r="AB92" i="14"/>
  <c r="AC92" i="14"/>
  <c r="AD92" i="14"/>
  <c r="AE92" i="14"/>
  <c r="AF92" i="14"/>
  <c r="AG92" i="14"/>
  <c r="AH92" i="14"/>
  <c r="AI92" i="14"/>
  <c r="AJ92" i="14"/>
  <c r="AK92" i="14"/>
  <c r="AA93" i="14"/>
  <c r="AB93" i="14"/>
  <c r="AC93" i="14"/>
  <c r="AD93" i="14"/>
  <c r="AE93" i="14"/>
  <c r="AF93" i="14"/>
  <c r="AG93" i="14"/>
  <c r="AH93" i="14"/>
  <c r="AI93" i="14"/>
  <c r="AJ93" i="14"/>
  <c r="AK93" i="14"/>
  <c r="AA94" i="14"/>
  <c r="AB94" i="14"/>
  <c r="AC94" i="14"/>
  <c r="AD94" i="14"/>
  <c r="AE94" i="14"/>
  <c r="AF94" i="14"/>
  <c r="AG94" i="14"/>
  <c r="AH94" i="14"/>
  <c r="AI94" i="14"/>
  <c r="AJ94" i="14"/>
  <c r="AK94" i="14"/>
  <c r="AA95" i="14"/>
  <c r="AB95" i="14"/>
  <c r="AC95" i="14"/>
  <c r="AD95" i="14"/>
  <c r="AE95" i="14"/>
  <c r="AF95" i="14"/>
  <c r="AG95" i="14"/>
  <c r="AH95" i="14"/>
  <c r="AI95" i="14"/>
  <c r="AJ95" i="14"/>
  <c r="AK95" i="14"/>
  <c r="AA96" i="14"/>
  <c r="AB96" i="14"/>
  <c r="AC96" i="14"/>
  <c r="AD96" i="14"/>
  <c r="AE96" i="14"/>
  <c r="AF96" i="14"/>
  <c r="AG96" i="14"/>
  <c r="AH96" i="14"/>
  <c r="AI96" i="14"/>
  <c r="AJ96" i="14"/>
  <c r="AK96" i="14"/>
  <c r="AA97" i="14"/>
  <c r="AB97" i="14"/>
  <c r="AC97" i="14"/>
  <c r="AD97" i="14"/>
  <c r="AE97" i="14"/>
  <c r="AF97" i="14"/>
  <c r="AG97" i="14"/>
  <c r="AH97" i="14"/>
  <c r="AI97" i="14"/>
  <c r="AJ97" i="14"/>
  <c r="AK97" i="14"/>
  <c r="AA98" i="14"/>
  <c r="AB98" i="14"/>
  <c r="AC98" i="14"/>
  <c r="AD98" i="14"/>
  <c r="AE98" i="14"/>
  <c r="AF98" i="14"/>
  <c r="AG98" i="14"/>
  <c r="AH98" i="14"/>
  <c r="AI98" i="14"/>
  <c r="AJ98" i="14"/>
  <c r="AK98" i="14"/>
  <c r="AA99" i="14"/>
  <c r="AB99" i="14"/>
  <c r="AC99" i="14"/>
  <c r="AD99" i="14"/>
  <c r="AE99" i="14"/>
  <c r="AF99" i="14"/>
  <c r="AG99" i="14"/>
  <c r="AH99" i="14"/>
  <c r="AI99" i="14"/>
  <c r="AJ99" i="14"/>
  <c r="AK99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A114" i="14"/>
  <c r="AB114" i="14"/>
  <c r="AC114" i="14"/>
  <c r="AD114" i="14"/>
  <c r="AE114" i="14"/>
  <c r="AF114" i="14"/>
  <c r="AG114" i="14"/>
  <c r="AH114" i="14"/>
  <c r="AI114" i="14"/>
  <c r="AJ114" i="14"/>
  <c r="AK114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A116" i="14"/>
  <c r="AB116" i="14"/>
  <c r="AC116" i="14"/>
  <c r="AD116" i="14"/>
  <c r="AE116" i="14"/>
  <c r="AF116" i="14"/>
  <c r="AG116" i="14"/>
  <c r="AH116" i="14"/>
  <c r="AI116" i="14"/>
  <c r="AJ116" i="14"/>
  <c r="AK116" i="14"/>
  <c r="AA117" i="14"/>
  <c r="AB117" i="14"/>
  <c r="AC117" i="14"/>
  <c r="AD117" i="14"/>
  <c r="AE117" i="14"/>
  <c r="AF117" i="14"/>
  <c r="AG117" i="14"/>
  <c r="AH117" i="14"/>
  <c r="AI117" i="14"/>
  <c r="AJ117" i="14"/>
  <c r="AK117" i="14"/>
  <c r="AA118" i="14"/>
  <c r="AB118" i="14"/>
  <c r="AC118" i="14"/>
  <c r="AD118" i="14"/>
  <c r="AE118" i="14"/>
  <c r="AF118" i="14"/>
  <c r="AG118" i="14"/>
  <c r="AH118" i="14"/>
  <c r="AI118" i="14"/>
  <c r="AJ118" i="14"/>
  <c r="AK118" i="14"/>
  <c r="AA119" i="14"/>
  <c r="AB119" i="14"/>
  <c r="AC119" i="14"/>
  <c r="AD119" i="14"/>
  <c r="AE119" i="14"/>
  <c r="AF119" i="14"/>
  <c r="AG119" i="14"/>
  <c r="AH119" i="14"/>
  <c r="AI119" i="14"/>
  <c r="AJ119" i="14"/>
  <c r="AK119" i="14"/>
  <c r="AA120" i="14"/>
  <c r="AB120" i="14"/>
  <c r="AC120" i="14"/>
  <c r="AD120" i="14"/>
  <c r="AE120" i="14"/>
  <c r="AF120" i="14"/>
  <c r="AG120" i="14"/>
  <c r="AH120" i="14"/>
  <c r="AI120" i="14"/>
  <c r="AJ120" i="14"/>
  <c r="AK120" i="14"/>
  <c r="AA121" i="14"/>
  <c r="AB121" i="14"/>
  <c r="AC121" i="14"/>
  <c r="AD121" i="14"/>
  <c r="AE121" i="14"/>
  <c r="AF121" i="14"/>
  <c r="AG121" i="14"/>
  <c r="AH121" i="14"/>
  <c r="AI121" i="14"/>
  <c r="AJ121" i="14"/>
  <c r="AK121" i="14"/>
  <c r="AA122" i="14"/>
  <c r="AB122" i="14"/>
  <c r="AC122" i="14"/>
  <c r="AD122" i="14"/>
  <c r="AE122" i="14"/>
  <c r="AF122" i="14"/>
  <c r="AG122" i="14"/>
  <c r="AH122" i="14"/>
  <c r="AI122" i="14"/>
  <c r="AJ122" i="14"/>
  <c r="AK122" i="14"/>
  <c r="AA123" i="14"/>
  <c r="AB123" i="14"/>
  <c r="AC123" i="14"/>
  <c r="AD123" i="14"/>
  <c r="AE123" i="14"/>
  <c r="AF123" i="14"/>
  <c r="AG123" i="14"/>
  <c r="AH123" i="14"/>
  <c r="AI123" i="14"/>
  <c r="AJ123" i="14"/>
  <c r="AK123" i="14"/>
  <c r="AA124" i="14"/>
  <c r="AB124" i="14"/>
  <c r="AC124" i="14"/>
  <c r="AD124" i="14"/>
  <c r="AE124" i="14"/>
  <c r="AF124" i="14"/>
  <c r="AG124" i="14"/>
  <c r="AH124" i="14"/>
  <c r="AI124" i="14"/>
  <c r="AJ124" i="14"/>
  <c r="AK124" i="14"/>
  <c r="AA125" i="14"/>
  <c r="AB125" i="14"/>
  <c r="AC125" i="14"/>
  <c r="AD125" i="14"/>
  <c r="AE125" i="14"/>
  <c r="AF125" i="14"/>
  <c r="AG125" i="14"/>
  <c r="AH125" i="14"/>
  <c r="AI125" i="14"/>
  <c r="AJ125" i="14"/>
  <c r="AK125" i="14"/>
  <c r="AA126" i="14"/>
  <c r="AB126" i="14"/>
  <c r="AC126" i="14"/>
  <c r="AD126" i="14"/>
  <c r="AE126" i="14"/>
  <c r="AF126" i="14"/>
  <c r="AG126" i="14"/>
  <c r="AH126" i="14"/>
  <c r="AI126" i="14"/>
  <c r="AJ126" i="14"/>
  <c r="AK126" i="14"/>
  <c r="AA127" i="14"/>
  <c r="AB127" i="14"/>
  <c r="AC127" i="14"/>
  <c r="AD127" i="14"/>
  <c r="AE127" i="14"/>
  <c r="AF127" i="14"/>
  <c r="AG127" i="14"/>
  <c r="AH127" i="14"/>
  <c r="AI127" i="14"/>
  <c r="AJ127" i="14"/>
  <c r="AK127" i="14"/>
  <c r="AA128" i="14"/>
  <c r="AB128" i="14"/>
  <c r="AC128" i="14"/>
  <c r="AD128" i="14"/>
  <c r="AE128" i="14"/>
  <c r="AF128" i="14"/>
  <c r="AG128" i="14"/>
  <c r="AH128" i="14"/>
  <c r="AI128" i="14"/>
  <c r="AJ128" i="14"/>
  <c r="AK128" i="14"/>
  <c r="AA129" i="14"/>
  <c r="AB129" i="14"/>
  <c r="AC129" i="14"/>
  <c r="AD129" i="14"/>
  <c r="AE129" i="14"/>
  <c r="AF129" i="14"/>
  <c r="AG129" i="14"/>
  <c r="AH129" i="14"/>
  <c r="AI129" i="14"/>
  <c r="AJ129" i="14"/>
  <c r="AK129" i="14"/>
  <c r="AA130" i="14"/>
  <c r="AB130" i="14"/>
  <c r="AC130" i="14"/>
  <c r="AD130" i="14"/>
  <c r="AE130" i="14"/>
  <c r="AF130" i="14"/>
  <c r="AG130" i="14"/>
  <c r="AH130" i="14"/>
  <c r="AI130" i="14"/>
  <c r="AJ130" i="14"/>
  <c r="AK130" i="14"/>
  <c r="AA131" i="14"/>
  <c r="AB131" i="14"/>
  <c r="AC131" i="14"/>
  <c r="AD131" i="14"/>
  <c r="AE131" i="14"/>
  <c r="AF131" i="14"/>
  <c r="AG131" i="14"/>
  <c r="AH131" i="14"/>
  <c r="AI131" i="14"/>
  <c r="AJ131" i="14"/>
  <c r="AK131" i="14"/>
  <c r="AA132" i="14"/>
  <c r="AB132" i="14"/>
  <c r="AC132" i="14"/>
  <c r="AD132" i="14"/>
  <c r="AE132" i="14"/>
  <c r="AF132" i="14"/>
  <c r="AG132" i="14"/>
  <c r="AH132" i="14"/>
  <c r="AI132" i="14"/>
  <c r="AJ132" i="14"/>
  <c r="AK132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A134" i="14"/>
  <c r="AB134" i="14"/>
  <c r="AC134" i="14"/>
  <c r="AD134" i="14"/>
  <c r="AE134" i="14"/>
  <c r="AF134" i="14"/>
  <c r="AG134" i="14"/>
  <c r="AH134" i="14"/>
  <c r="AI134" i="14"/>
  <c r="AJ134" i="14"/>
  <c r="AK134" i="14"/>
  <c r="AA135" i="14"/>
  <c r="AB135" i="14"/>
  <c r="AC135" i="14"/>
  <c r="AD135" i="14"/>
  <c r="AE135" i="14"/>
  <c r="AF135" i="14"/>
  <c r="AG135" i="14"/>
  <c r="AH135" i="14"/>
  <c r="AI135" i="14"/>
  <c r="AJ135" i="14"/>
  <c r="AK135" i="14"/>
  <c r="AA136" i="14"/>
  <c r="AB136" i="14"/>
  <c r="AC136" i="14"/>
  <c r="AD136" i="14"/>
  <c r="AE136" i="14"/>
  <c r="AF136" i="14"/>
  <c r="AG136" i="14"/>
  <c r="AH136" i="14"/>
  <c r="AI136" i="14"/>
  <c r="AJ136" i="14"/>
  <c r="AK136" i="14"/>
  <c r="AA137" i="14"/>
  <c r="AB137" i="14"/>
  <c r="AC137" i="14"/>
  <c r="AD137" i="14"/>
  <c r="AE137" i="14"/>
  <c r="AF137" i="14"/>
  <c r="AG137" i="14"/>
  <c r="AH137" i="14"/>
  <c r="AI137" i="14"/>
  <c r="AJ137" i="14"/>
  <c r="AK137" i="14"/>
  <c r="AA138" i="14"/>
  <c r="AB138" i="14"/>
  <c r="AC138" i="14"/>
  <c r="AD138" i="14"/>
  <c r="AE138" i="14"/>
  <c r="AF138" i="14"/>
  <c r="AG138" i="14"/>
  <c r="AH138" i="14"/>
  <c r="AI138" i="14"/>
  <c r="AJ138" i="14"/>
  <c r="AK138" i="14"/>
  <c r="AA139" i="14"/>
  <c r="AB139" i="14"/>
  <c r="AC139" i="14"/>
  <c r="AD139" i="14"/>
  <c r="AE139" i="14"/>
  <c r="AF139" i="14"/>
  <c r="AG139" i="14"/>
  <c r="AH139" i="14"/>
  <c r="AI139" i="14"/>
  <c r="AJ139" i="14"/>
  <c r="AK139" i="14"/>
  <c r="AA140" i="14"/>
  <c r="AB140" i="14"/>
  <c r="AC140" i="14"/>
  <c r="AD140" i="14"/>
  <c r="AE140" i="14"/>
  <c r="AF140" i="14"/>
  <c r="AG140" i="14"/>
  <c r="AH140" i="14"/>
  <c r="AI140" i="14"/>
  <c r="AJ140" i="14"/>
  <c r="AK140" i="14"/>
  <c r="AA141" i="14"/>
  <c r="AB141" i="14"/>
  <c r="AC141" i="14"/>
  <c r="AD141" i="14"/>
  <c r="AE141" i="14"/>
  <c r="AF141" i="14"/>
  <c r="AG141" i="14"/>
  <c r="AH141" i="14"/>
  <c r="AI141" i="14"/>
  <c r="AJ141" i="14"/>
  <c r="AK141" i="14"/>
  <c r="AA142" i="14"/>
  <c r="AB142" i="14"/>
  <c r="AC142" i="14"/>
  <c r="AD142" i="14"/>
  <c r="AE142" i="14"/>
  <c r="AF142" i="14"/>
  <c r="AG142" i="14"/>
  <c r="AH142" i="14"/>
  <c r="AI142" i="14"/>
  <c r="AJ142" i="14"/>
  <c r="AK142" i="14"/>
  <c r="AA143" i="14"/>
  <c r="AB143" i="14"/>
  <c r="AC143" i="14"/>
  <c r="AD143" i="14"/>
  <c r="AE143" i="14"/>
  <c r="AF143" i="14"/>
  <c r="AG143" i="14"/>
  <c r="AH143" i="14"/>
  <c r="AI143" i="14"/>
  <c r="AJ143" i="14"/>
  <c r="AK143" i="14"/>
  <c r="AA144" i="14"/>
  <c r="AB144" i="14"/>
  <c r="AC144" i="14"/>
  <c r="AD144" i="14"/>
  <c r="AE144" i="14"/>
  <c r="AF144" i="14"/>
  <c r="AG144" i="14"/>
  <c r="AH144" i="14"/>
  <c r="AI144" i="14"/>
  <c r="AJ144" i="14"/>
  <c r="AK144" i="14"/>
  <c r="AA145" i="14"/>
  <c r="AB145" i="14"/>
  <c r="AC145" i="14"/>
  <c r="AD145" i="14"/>
  <c r="AE145" i="14"/>
  <c r="AF145" i="14"/>
  <c r="AG145" i="14"/>
  <c r="AH145" i="14"/>
  <c r="AI145" i="14"/>
  <c r="AJ145" i="14"/>
  <c r="AK145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A148" i="14"/>
  <c r="AB148" i="14"/>
  <c r="AC148" i="14"/>
  <c r="AD148" i="14"/>
  <c r="AE148" i="14"/>
  <c r="AF148" i="14"/>
  <c r="AG148" i="14"/>
  <c r="AH148" i="14"/>
  <c r="AI148" i="14"/>
  <c r="AJ148" i="14"/>
  <c r="AK148" i="14"/>
  <c r="AA149" i="14"/>
  <c r="AB149" i="14"/>
  <c r="AC149" i="14"/>
  <c r="AD149" i="14"/>
  <c r="AE149" i="14"/>
  <c r="AF149" i="14"/>
  <c r="AG149" i="14"/>
  <c r="AH149" i="14"/>
  <c r="AI149" i="14"/>
  <c r="AJ149" i="14"/>
  <c r="AK149" i="14"/>
  <c r="AA150" i="14"/>
  <c r="AB150" i="14"/>
  <c r="AC150" i="14"/>
  <c r="AD150" i="14"/>
  <c r="AE150" i="14"/>
  <c r="AF150" i="14"/>
  <c r="AG150" i="14"/>
  <c r="AH150" i="14"/>
  <c r="AI150" i="14"/>
  <c r="AJ150" i="14"/>
  <c r="AK150" i="14"/>
  <c r="AA151" i="14"/>
  <c r="AB151" i="14"/>
  <c r="AC151" i="14"/>
  <c r="AD151" i="14"/>
  <c r="AE151" i="14"/>
  <c r="AF151" i="14"/>
  <c r="AG151" i="14"/>
  <c r="AH151" i="14"/>
  <c r="AI151" i="14"/>
  <c r="AJ151" i="14"/>
  <c r="AK151" i="14"/>
  <c r="AA152" i="14"/>
  <c r="AB152" i="14"/>
  <c r="AC152" i="14"/>
  <c r="AD152" i="14"/>
  <c r="AE152" i="14"/>
  <c r="AF152" i="14"/>
  <c r="AG152" i="14"/>
  <c r="AH152" i="14"/>
  <c r="AI152" i="14"/>
  <c r="AJ152" i="14"/>
  <c r="AK152" i="14"/>
  <c r="AA153" i="14"/>
  <c r="AB153" i="14"/>
  <c r="AC153" i="14"/>
  <c r="AD153" i="14"/>
  <c r="AE153" i="14"/>
  <c r="AF153" i="14"/>
  <c r="AG153" i="14"/>
  <c r="AH153" i="14"/>
  <c r="AI153" i="14"/>
  <c r="AJ153" i="14"/>
  <c r="AK153" i="14"/>
  <c r="AA154" i="14"/>
  <c r="AB154" i="14"/>
  <c r="AC154" i="14"/>
  <c r="AD154" i="14"/>
  <c r="AE154" i="14"/>
  <c r="AF154" i="14"/>
  <c r="AG154" i="14"/>
  <c r="AH154" i="14"/>
  <c r="AI154" i="14"/>
  <c r="AJ154" i="14"/>
  <c r="AK154" i="14"/>
  <c r="AA155" i="14"/>
  <c r="AB155" i="14"/>
  <c r="AC155" i="14"/>
  <c r="AD155" i="14"/>
  <c r="AE155" i="14"/>
  <c r="AF155" i="14"/>
  <c r="AG155" i="14"/>
  <c r="AH155" i="14"/>
  <c r="AI155" i="14"/>
  <c r="AJ155" i="14"/>
  <c r="AK155" i="14"/>
  <c r="AA156" i="14"/>
  <c r="AB156" i="14"/>
  <c r="AC156" i="14"/>
  <c r="AD156" i="14"/>
  <c r="AE156" i="14"/>
  <c r="AF156" i="14"/>
  <c r="AG156" i="14"/>
  <c r="AH156" i="14"/>
  <c r="AI156" i="14"/>
  <c r="AJ156" i="14"/>
  <c r="AK156" i="14"/>
  <c r="AA157" i="14"/>
  <c r="AB157" i="14"/>
  <c r="AC157" i="14"/>
  <c r="AD157" i="14"/>
  <c r="AE157" i="14"/>
  <c r="AF157" i="14"/>
  <c r="AG157" i="14"/>
  <c r="AH157" i="14"/>
  <c r="AI157" i="14"/>
  <c r="AJ157" i="14"/>
  <c r="AK157" i="14"/>
  <c r="AA158" i="14"/>
  <c r="AB158" i="14"/>
  <c r="AC158" i="14"/>
  <c r="AD158" i="14"/>
  <c r="AE158" i="14"/>
  <c r="AF158" i="14"/>
  <c r="AG158" i="14"/>
  <c r="AH158" i="14"/>
  <c r="AI158" i="14"/>
  <c r="AJ158" i="14"/>
  <c r="AK158" i="14"/>
  <c r="AA159" i="14"/>
  <c r="AB159" i="14"/>
  <c r="AC159" i="14"/>
  <c r="AD159" i="14"/>
  <c r="AE159" i="14"/>
  <c r="AF159" i="14"/>
  <c r="AG159" i="14"/>
  <c r="AH159" i="14"/>
  <c r="AI159" i="14"/>
  <c r="AJ159" i="14"/>
  <c r="AK159" i="14"/>
  <c r="AA160" i="14"/>
  <c r="AB160" i="14"/>
  <c r="AC160" i="14"/>
  <c r="AD160" i="14"/>
  <c r="AE160" i="14"/>
  <c r="AF160" i="14"/>
  <c r="AG160" i="14"/>
  <c r="AH160" i="14"/>
  <c r="AI160" i="14"/>
  <c r="AJ160" i="14"/>
  <c r="AK160" i="14"/>
  <c r="AA161" i="14"/>
  <c r="AB161" i="14"/>
  <c r="AC161" i="14"/>
  <c r="AD161" i="14"/>
  <c r="AE161" i="14"/>
  <c r="AF161" i="14"/>
  <c r="AG161" i="14"/>
  <c r="AH161" i="14"/>
  <c r="AI161" i="14"/>
  <c r="AJ161" i="14"/>
  <c r="AK161" i="14"/>
  <c r="AA162" i="14"/>
  <c r="AB162" i="14"/>
  <c r="AC162" i="14"/>
  <c r="AD162" i="14"/>
  <c r="AE162" i="14"/>
  <c r="AF162" i="14"/>
  <c r="AG162" i="14"/>
  <c r="AH162" i="14"/>
  <c r="AI162" i="14"/>
  <c r="AJ162" i="14"/>
  <c r="AK162" i="14"/>
  <c r="AA163" i="14"/>
  <c r="AB163" i="14"/>
  <c r="AC163" i="14"/>
  <c r="AD163" i="14"/>
  <c r="AE163" i="14"/>
  <c r="AF163" i="14"/>
  <c r="AG163" i="14"/>
  <c r="AH163" i="14"/>
  <c r="AI163" i="14"/>
  <c r="AJ163" i="14"/>
  <c r="AK163" i="14"/>
  <c r="AA164" i="14"/>
  <c r="AB164" i="14"/>
  <c r="AC164" i="14"/>
  <c r="AD164" i="14"/>
  <c r="AE164" i="14"/>
  <c r="AF164" i="14"/>
  <c r="AG164" i="14"/>
  <c r="AH164" i="14"/>
  <c r="AI164" i="14"/>
  <c r="AJ164" i="14"/>
  <c r="AK164" i="14"/>
  <c r="AA165" i="14"/>
  <c r="AB165" i="14"/>
  <c r="AC165" i="14"/>
  <c r="AD165" i="14"/>
  <c r="AE165" i="14"/>
  <c r="AF165" i="14"/>
  <c r="AG165" i="14"/>
  <c r="AH165" i="14"/>
  <c r="AI165" i="14"/>
  <c r="AJ165" i="14"/>
  <c r="AK165" i="14"/>
  <c r="AA166" i="14"/>
  <c r="AB166" i="14"/>
  <c r="AC166" i="14"/>
  <c r="AD166" i="14"/>
  <c r="AE166" i="14"/>
  <c r="AF166" i="14"/>
  <c r="AG166" i="14"/>
  <c r="AH166" i="14"/>
  <c r="AI166" i="14"/>
  <c r="AJ166" i="14"/>
  <c r="AK166" i="14"/>
  <c r="AA167" i="14"/>
  <c r="AB167" i="14"/>
  <c r="AC167" i="14"/>
  <c r="AD167" i="14"/>
  <c r="AE167" i="14"/>
  <c r="AF167" i="14"/>
  <c r="AG167" i="14"/>
  <c r="AH167" i="14"/>
  <c r="AI167" i="14"/>
  <c r="AJ167" i="14"/>
  <c r="AK167" i="14"/>
  <c r="AA168" i="14"/>
  <c r="AB168" i="14"/>
  <c r="AC168" i="14"/>
  <c r="AD168" i="14"/>
  <c r="AE168" i="14"/>
  <c r="AF168" i="14"/>
  <c r="AG168" i="14"/>
  <c r="AH168" i="14"/>
  <c r="AI168" i="14"/>
  <c r="AJ168" i="14"/>
  <c r="AK168" i="14"/>
  <c r="AA169" i="14"/>
  <c r="AB169" i="14"/>
  <c r="AC169" i="14"/>
  <c r="AD169" i="14"/>
  <c r="AE169" i="14"/>
  <c r="AF169" i="14"/>
  <c r="AG169" i="14"/>
  <c r="AH169" i="14"/>
  <c r="AI169" i="14"/>
  <c r="AJ169" i="14"/>
  <c r="AK169" i="14"/>
  <c r="AA170" i="14"/>
  <c r="AB170" i="14"/>
  <c r="AC170" i="14"/>
  <c r="AD170" i="14"/>
  <c r="AE170" i="14"/>
  <c r="AF170" i="14"/>
  <c r="AG170" i="14"/>
  <c r="AH170" i="14"/>
  <c r="AI170" i="14"/>
  <c r="AJ170" i="14"/>
  <c r="AK170" i="14"/>
  <c r="AA171" i="14"/>
  <c r="AB171" i="14"/>
  <c r="AC171" i="14"/>
  <c r="AD171" i="14"/>
  <c r="AE171" i="14"/>
  <c r="AF171" i="14"/>
  <c r="AG171" i="14"/>
  <c r="AH171" i="14"/>
  <c r="AI171" i="14"/>
  <c r="AJ171" i="14"/>
  <c r="AK171" i="14"/>
  <c r="AA172" i="14"/>
  <c r="AB172" i="14"/>
  <c r="AC172" i="14"/>
  <c r="AD172" i="14"/>
  <c r="AE172" i="14"/>
  <c r="AF172" i="14"/>
  <c r="AG172" i="14"/>
  <c r="AH172" i="14"/>
  <c r="AI172" i="14"/>
  <c r="AJ172" i="14"/>
  <c r="AK172" i="14"/>
  <c r="AA173" i="14"/>
  <c r="AB173" i="14"/>
  <c r="AC173" i="14"/>
  <c r="AD173" i="14"/>
  <c r="AE173" i="14"/>
  <c r="AF173" i="14"/>
  <c r="AG173" i="14"/>
  <c r="AH173" i="14"/>
  <c r="AI173" i="14"/>
  <c r="AJ173" i="14"/>
  <c r="AK173" i="14"/>
  <c r="AA174" i="14"/>
  <c r="AB174" i="14"/>
  <c r="AC174" i="14"/>
  <c r="AD174" i="14"/>
  <c r="AE174" i="14"/>
  <c r="AF174" i="14"/>
  <c r="AG174" i="14"/>
  <c r="AH174" i="14"/>
  <c r="AI174" i="14"/>
  <c r="AJ174" i="14"/>
  <c r="AK174" i="14"/>
  <c r="AA175" i="14"/>
  <c r="AB175" i="14"/>
  <c r="AC175" i="14"/>
  <c r="AD175" i="14"/>
  <c r="AE175" i="14"/>
  <c r="AF175" i="14"/>
  <c r="AG175" i="14"/>
  <c r="AH175" i="14"/>
  <c r="AI175" i="14"/>
  <c r="AJ175" i="14"/>
  <c r="AK175" i="14"/>
  <c r="AA176" i="14"/>
  <c r="AB176" i="14"/>
  <c r="AC176" i="14"/>
  <c r="AD176" i="14"/>
  <c r="AE176" i="14"/>
  <c r="AF176" i="14"/>
  <c r="AG176" i="14"/>
  <c r="AH176" i="14"/>
  <c r="AI176" i="14"/>
  <c r="AJ176" i="14"/>
  <c r="AK176" i="14"/>
  <c r="AA177" i="14"/>
  <c r="AB177" i="14"/>
  <c r="AC177" i="14"/>
  <c r="AD177" i="14"/>
  <c r="AE177" i="14"/>
  <c r="AF177" i="14"/>
  <c r="AG177" i="14"/>
  <c r="AH177" i="14"/>
  <c r="AI177" i="14"/>
  <c r="AJ177" i="14"/>
  <c r="AK177" i="14"/>
  <c r="AA178" i="14"/>
  <c r="AB178" i="14"/>
  <c r="AC178" i="14"/>
  <c r="AD178" i="14"/>
  <c r="AE178" i="14"/>
  <c r="AF178" i="14"/>
  <c r="AG178" i="14"/>
  <c r="AH178" i="14"/>
  <c r="AI178" i="14"/>
  <c r="AJ178" i="14"/>
  <c r="AK178" i="14"/>
  <c r="AA179" i="14"/>
  <c r="AB179" i="14"/>
  <c r="AC179" i="14"/>
  <c r="AD179" i="14"/>
  <c r="AE179" i="14"/>
  <c r="AF179" i="14"/>
  <c r="AG179" i="14"/>
  <c r="AH179" i="14"/>
  <c r="AI179" i="14"/>
  <c r="AJ179" i="14"/>
  <c r="AK179" i="14"/>
  <c r="AA180" i="14"/>
  <c r="AB180" i="14"/>
  <c r="AC180" i="14"/>
  <c r="AD180" i="14"/>
  <c r="AE180" i="14"/>
  <c r="AF180" i="14"/>
  <c r="AG180" i="14"/>
  <c r="AH180" i="14"/>
  <c r="AI180" i="14"/>
  <c r="AJ180" i="14"/>
  <c r="AK180" i="14"/>
  <c r="AA181" i="14"/>
  <c r="AB181" i="14"/>
  <c r="AC181" i="14"/>
  <c r="AD181" i="14"/>
  <c r="AE181" i="14"/>
  <c r="AF181" i="14"/>
  <c r="AG181" i="14"/>
  <c r="AH181" i="14"/>
  <c r="AI181" i="14"/>
  <c r="AJ181" i="14"/>
  <c r="AK181" i="14"/>
  <c r="AA182" i="14"/>
  <c r="AB182" i="14"/>
  <c r="AC182" i="14"/>
  <c r="AD182" i="14"/>
  <c r="AE182" i="14"/>
  <c r="AF182" i="14"/>
  <c r="AG182" i="14"/>
  <c r="AH182" i="14"/>
  <c r="AI182" i="14"/>
  <c r="AJ182" i="14"/>
  <c r="AK182" i="14"/>
  <c r="AA183" i="14"/>
  <c r="AB183" i="14"/>
  <c r="AC183" i="14"/>
  <c r="AD183" i="14"/>
  <c r="AE183" i="14"/>
  <c r="AF183" i="14"/>
  <c r="AG183" i="14"/>
  <c r="AH183" i="14"/>
  <c r="AI183" i="14"/>
  <c r="AJ183" i="14"/>
  <c r="AK183" i="14"/>
  <c r="AA184" i="14"/>
  <c r="AB184" i="14"/>
  <c r="AC184" i="14"/>
  <c r="AD184" i="14"/>
  <c r="AE184" i="14"/>
  <c r="AF184" i="14"/>
  <c r="AG184" i="14"/>
  <c r="AH184" i="14"/>
  <c r="AI184" i="14"/>
  <c r="AJ184" i="14"/>
  <c r="AK184" i="14"/>
  <c r="AA185" i="14"/>
  <c r="AB185" i="14"/>
  <c r="AC185" i="14"/>
  <c r="AD185" i="14"/>
  <c r="AE185" i="14"/>
  <c r="AF185" i="14"/>
  <c r="AG185" i="14"/>
  <c r="AH185" i="14"/>
  <c r="AI185" i="14"/>
  <c r="AJ185" i="14"/>
  <c r="AK185" i="14"/>
  <c r="AA186" i="14"/>
  <c r="AB186" i="14"/>
  <c r="AC186" i="14"/>
  <c r="AD186" i="14"/>
  <c r="AE186" i="14"/>
  <c r="AF186" i="14"/>
  <c r="AG186" i="14"/>
  <c r="AH186" i="14"/>
  <c r="AI186" i="14"/>
  <c r="AJ186" i="14"/>
  <c r="AK186" i="14"/>
  <c r="AA187" i="14"/>
  <c r="AB187" i="14"/>
  <c r="AC187" i="14"/>
  <c r="AD187" i="14"/>
  <c r="AE187" i="14"/>
  <c r="AF187" i="14"/>
  <c r="AG187" i="14"/>
  <c r="AH187" i="14"/>
  <c r="AI187" i="14"/>
  <c r="AJ187" i="14"/>
  <c r="AK187" i="14"/>
  <c r="AA188" i="14"/>
  <c r="AB188" i="14"/>
  <c r="AC188" i="14"/>
  <c r="AD188" i="14"/>
  <c r="AE188" i="14"/>
  <c r="AF188" i="14"/>
  <c r="AG188" i="14"/>
  <c r="AH188" i="14"/>
  <c r="AI188" i="14"/>
  <c r="AJ188" i="14"/>
  <c r="AK188" i="14"/>
  <c r="AA189" i="14"/>
  <c r="AB189" i="14"/>
  <c r="AC189" i="14"/>
  <c r="AD189" i="14"/>
  <c r="AE189" i="14"/>
  <c r="AF189" i="14"/>
  <c r="AG189" i="14"/>
  <c r="AH189" i="14"/>
  <c r="AI189" i="14"/>
  <c r="AJ189" i="14"/>
  <c r="AK189" i="14"/>
  <c r="AA190" i="14"/>
  <c r="AB190" i="14"/>
  <c r="AC190" i="14"/>
  <c r="AD190" i="14"/>
  <c r="AE190" i="14"/>
  <c r="AF190" i="14"/>
  <c r="AG190" i="14"/>
  <c r="AH190" i="14"/>
  <c r="AI190" i="14"/>
  <c r="AJ190" i="14"/>
  <c r="AK190" i="14"/>
  <c r="AA191" i="14"/>
  <c r="AB191" i="14"/>
  <c r="AC191" i="14"/>
  <c r="AD191" i="14"/>
  <c r="AE191" i="14"/>
  <c r="AF191" i="14"/>
  <c r="AG191" i="14"/>
  <c r="AH191" i="14"/>
  <c r="AI191" i="14"/>
  <c r="AJ191" i="14"/>
  <c r="AK191" i="14"/>
  <c r="AA192" i="14"/>
  <c r="AB192" i="14"/>
  <c r="AC192" i="14"/>
  <c r="AD192" i="14"/>
  <c r="AE192" i="14"/>
  <c r="AF192" i="14"/>
  <c r="AG192" i="14"/>
  <c r="AH192" i="14"/>
  <c r="AI192" i="14"/>
  <c r="AJ192" i="14"/>
  <c r="AK192" i="14"/>
  <c r="AA193" i="14"/>
  <c r="AB193" i="14"/>
  <c r="AC193" i="14"/>
  <c r="AD193" i="14"/>
  <c r="AE193" i="14"/>
  <c r="AF193" i="14"/>
  <c r="AG193" i="14"/>
  <c r="AH193" i="14"/>
  <c r="AI193" i="14"/>
  <c r="AJ193" i="14"/>
  <c r="AK193" i="14"/>
  <c r="AA194" i="14"/>
  <c r="AB194" i="14"/>
  <c r="AC194" i="14"/>
  <c r="AD194" i="14"/>
  <c r="AE194" i="14"/>
  <c r="AF194" i="14"/>
  <c r="AG194" i="14"/>
  <c r="AH194" i="14"/>
  <c r="AI194" i="14"/>
  <c r="AJ194" i="14"/>
  <c r="AK194" i="14"/>
  <c r="AA195" i="14"/>
  <c r="AB195" i="14"/>
  <c r="AC195" i="14"/>
  <c r="AD195" i="14"/>
  <c r="AE195" i="14"/>
  <c r="AF195" i="14"/>
  <c r="AG195" i="14"/>
  <c r="AH195" i="14"/>
  <c r="AI195" i="14"/>
  <c r="AJ195" i="14"/>
  <c r="AK195" i="14"/>
  <c r="AA196" i="14"/>
  <c r="AB196" i="14"/>
  <c r="AC196" i="14"/>
  <c r="AD196" i="14"/>
  <c r="AE196" i="14"/>
  <c r="AF196" i="14"/>
  <c r="AG196" i="14"/>
  <c r="AH196" i="14"/>
  <c r="AI196" i="14"/>
  <c r="AJ196" i="14"/>
  <c r="AK196" i="14"/>
  <c r="AA197" i="14"/>
  <c r="AB197" i="14"/>
  <c r="AC197" i="14"/>
  <c r="AD197" i="14"/>
  <c r="AE197" i="14"/>
  <c r="AF197" i="14"/>
  <c r="AG197" i="14"/>
  <c r="AH197" i="14"/>
  <c r="AI197" i="14"/>
  <c r="AJ197" i="14"/>
  <c r="AK197" i="14"/>
  <c r="AA198" i="14"/>
  <c r="AB198" i="14"/>
  <c r="AC198" i="14"/>
  <c r="AD198" i="14"/>
  <c r="AE198" i="14"/>
  <c r="AF198" i="14"/>
  <c r="AG198" i="14"/>
  <c r="AH198" i="14"/>
  <c r="AI198" i="14"/>
  <c r="AJ198" i="14"/>
  <c r="AK198" i="14"/>
  <c r="AA199" i="14"/>
  <c r="AB199" i="14"/>
  <c r="AC199" i="14"/>
  <c r="AD199" i="14"/>
  <c r="AE199" i="14"/>
  <c r="AF199" i="14"/>
  <c r="AG199" i="14"/>
  <c r="AH199" i="14"/>
  <c r="AI199" i="14"/>
  <c r="AJ199" i="14"/>
  <c r="AK199" i="14"/>
  <c r="AA200" i="14"/>
  <c r="AB200" i="14"/>
  <c r="AC200" i="14"/>
  <c r="AD200" i="14"/>
  <c r="AE200" i="14"/>
  <c r="AF200" i="14"/>
  <c r="AG200" i="14"/>
  <c r="AH200" i="14"/>
  <c r="AI200" i="14"/>
  <c r="AJ200" i="14"/>
  <c r="AK200" i="14"/>
  <c r="AA201" i="14"/>
  <c r="AB201" i="14"/>
  <c r="AC201" i="14"/>
  <c r="AD201" i="14"/>
  <c r="AE201" i="14"/>
  <c r="AF201" i="14"/>
  <c r="AG201" i="14"/>
  <c r="AH201" i="14"/>
  <c r="AI201" i="14"/>
  <c r="AJ201" i="14"/>
  <c r="AK201" i="14"/>
  <c r="AA202" i="14"/>
  <c r="AB202" i="14"/>
  <c r="AC202" i="14"/>
  <c r="AD202" i="14"/>
  <c r="AE202" i="14"/>
  <c r="AF202" i="14"/>
  <c r="AG202" i="14"/>
  <c r="AH202" i="14"/>
  <c r="AI202" i="14"/>
  <c r="AJ202" i="14"/>
  <c r="AK202" i="14"/>
  <c r="AA203" i="14"/>
  <c r="AB203" i="14"/>
  <c r="AC203" i="14"/>
  <c r="AD203" i="14"/>
  <c r="AE203" i="14"/>
  <c r="AF203" i="14"/>
  <c r="AG203" i="14"/>
  <c r="AH203" i="14"/>
  <c r="AI203" i="14"/>
  <c r="AJ203" i="14"/>
  <c r="AK203" i="14"/>
  <c r="AA204" i="14"/>
  <c r="AB204" i="14"/>
  <c r="AC204" i="14"/>
  <c r="AD204" i="14"/>
  <c r="AE204" i="14"/>
  <c r="AF204" i="14"/>
  <c r="AG204" i="14"/>
  <c r="AH204" i="14"/>
  <c r="AI204" i="14"/>
  <c r="AJ204" i="14"/>
  <c r="AK204" i="14"/>
  <c r="AA205" i="14"/>
  <c r="AB205" i="14"/>
  <c r="AC205" i="14"/>
  <c r="AD205" i="14"/>
  <c r="AE205" i="14"/>
  <c r="AF205" i="14"/>
  <c r="AG205" i="14"/>
  <c r="AH205" i="14"/>
  <c r="AI205" i="14"/>
  <c r="AJ205" i="14"/>
  <c r="AK205" i="14"/>
  <c r="AA206" i="14"/>
  <c r="AB206" i="14"/>
  <c r="AC206" i="14"/>
  <c r="AD206" i="14"/>
  <c r="AE206" i="14"/>
  <c r="AF206" i="14"/>
  <c r="AG206" i="14"/>
  <c r="AH206" i="14"/>
  <c r="AI206" i="14"/>
  <c r="AJ206" i="14"/>
  <c r="AK206" i="14"/>
  <c r="AA207" i="14"/>
  <c r="AB207" i="14"/>
  <c r="AC207" i="14"/>
  <c r="AD207" i="14"/>
  <c r="AE207" i="14"/>
  <c r="AF207" i="14"/>
  <c r="AG207" i="14"/>
  <c r="AH207" i="14"/>
  <c r="AI207" i="14"/>
  <c r="AJ207" i="14"/>
  <c r="AK207" i="14"/>
  <c r="AA208" i="14"/>
  <c r="AB208" i="14"/>
  <c r="AC208" i="14"/>
  <c r="AD208" i="14"/>
  <c r="AE208" i="14"/>
  <c r="AF208" i="14"/>
  <c r="AG208" i="14"/>
  <c r="AH208" i="14"/>
  <c r="AI208" i="14"/>
  <c r="AJ208" i="14"/>
  <c r="AK208" i="14"/>
  <c r="AA209" i="14"/>
  <c r="AB209" i="14"/>
  <c r="AC209" i="14"/>
  <c r="AD209" i="14"/>
  <c r="AE209" i="14"/>
  <c r="AF209" i="14"/>
  <c r="AG209" i="14"/>
  <c r="AH209" i="14"/>
  <c r="AI209" i="14"/>
  <c r="AJ209" i="14"/>
  <c r="AK209" i="14"/>
  <c r="AA210" i="14"/>
  <c r="AB210" i="14"/>
  <c r="AC210" i="14"/>
  <c r="AD210" i="14"/>
  <c r="AE210" i="14"/>
  <c r="AF210" i="14"/>
  <c r="AG210" i="14"/>
  <c r="AH210" i="14"/>
  <c r="AI210" i="14"/>
  <c r="AJ210" i="14"/>
  <c r="AK210" i="14"/>
  <c r="AA211" i="14"/>
  <c r="AB211" i="14"/>
  <c r="AC211" i="14"/>
  <c r="AD211" i="14"/>
  <c r="AE211" i="14"/>
  <c r="AF211" i="14"/>
  <c r="AG211" i="14"/>
  <c r="AH211" i="14"/>
  <c r="AI211" i="14"/>
  <c r="AJ211" i="14"/>
  <c r="AK211" i="14"/>
  <c r="AA212" i="14"/>
  <c r="AB212" i="14"/>
  <c r="AC212" i="14"/>
  <c r="AD212" i="14"/>
  <c r="AE212" i="14"/>
  <c r="AF212" i="14"/>
  <c r="AG212" i="14"/>
  <c r="AH212" i="14"/>
  <c r="AI212" i="14"/>
  <c r="AJ212" i="14"/>
  <c r="AK212" i="14"/>
  <c r="AA213" i="14"/>
  <c r="AB213" i="14"/>
  <c r="AC213" i="14"/>
  <c r="AD213" i="14"/>
  <c r="AE213" i="14"/>
  <c r="AF213" i="14"/>
  <c r="AG213" i="14"/>
  <c r="AH213" i="14"/>
  <c r="AI213" i="14"/>
  <c r="AJ213" i="14"/>
  <c r="AK213" i="14"/>
  <c r="AA214" i="14"/>
  <c r="AB214" i="14"/>
  <c r="AC214" i="14"/>
  <c r="AD214" i="14"/>
  <c r="AE214" i="14"/>
  <c r="AF214" i="14"/>
  <c r="AG214" i="14"/>
  <c r="AH214" i="14"/>
  <c r="AI214" i="14"/>
  <c r="AJ214" i="14"/>
  <c r="AK214" i="14"/>
  <c r="AA215" i="14"/>
  <c r="AB215" i="14"/>
  <c r="AC215" i="14"/>
  <c r="AD215" i="14"/>
  <c r="AE215" i="14"/>
  <c r="AF215" i="14"/>
  <c r="AG215" i="14"/>
  <c r="AH215" i="14"/>
  <c r="AI215" i="14"/>
  <c r="AJ215" i="14"/>
  <c r="AK215" i="14"/>
  <c r="AA216" i="14"/>
  <c r="AB216" i="14"/>
  <c r="AC216" i="14"/>
  <c r="AD216" i="14"/>
  <c r="AE216" i="14"/>
  <c r="AF216" i="14"/>
  <c r="AG216" i="14"/>
  <c r="AH216" i="14"/>
  <c r="AI216" i="14"/>
  <c r="AJ216" i="14"/>
  <c r="AK216" i="14"/>
  <c r="AA217" i="14"/>
  <c r="AB217" i="14"/>
  <c r="AC217" i="14"/>
  <c r="AD217" i="14"/>
  <c r="AE217" i="14"/>
  <c r="AF217" i="14"/>
  <c r="AG217" i="14"/>
  <c r="AH217" i="14"/>
  <c r="AI217" i="14"/>
  <c r="AJ217" i="14"/>
  <c r="AK217" i="14"/>
  <c r="AA218" i="14"/>
  <c r="AB218" i="14"/>
  <c r="AC218" i="14"/>
  <c r="AD218" i="14"/>
  <c r="AE218" i="14"/>
  <c r="AF218" i="14"/>
  <c r="AG218" i="14"/>
  <c r="AH218" i="14"/>
  <c r="AI218" i="14"/>
  <c r="AJ218" i="14"/>
  <c r="AK218" i="14"/>
  <c r="AA219" i="14"/>
  <c r="AB219" i="14"/>
  <c r="AC219" i="14"/>
  <c r="AD219" i="14"/>
  <c r="AE219" i="14"/>
  <c r="AF219" i="14"/>
  <c r="AG219" i="14"/>
  <c r="AH219" i="14"/>
  <c r="AI219" i="14"/>
  <c r="AJ219" i="14"/>
  <c r="AK219" i="14"/>
  <c r="AA220" i="14"/>
  <c r="AB220" i="14"/>
  <c r="AC220" i="14"/>
  <c r="AD220" i="14"/>
  <c r="AE220" i="14"/>
  <c r="AF220" i="14"/>
  <c r="AG220" i="14"/>
  <c r="AH220" i="14"/>
  <c r="AI220" i="14"/>
  <c r="AJ220" i="14"/>
  <c r="AK220" i="14"/>
  <c r="AA221" i="14"/>
  <c r="AB221" i="14"/>
  <c r="AC221" i="14"/>
  <c r="AD221" i="14"/>
  <c r="AE221" i="14"/>
  <c r="AF221" i="14"/>
  <c r="AG221" i="14"/>
  <c r="AH221" i="14"/>
  <c r="AI221" i="14"/>
  <c r="AJ221" i="14"/>
  <c r="AK221" i="14"/>
  <c r="AA222" i="14"/>
  <c r="AB222" i="14"/>
  <c r="AC222" i="14"/>
  <c r="AD222" i="14"/>
  <c r="AE222" i="14"/>
  <c r="AF222" i="14"/>
  <c r="AG222" i="14"/>
  <c r="AH222" i="14"/>
  <c r="AI222" i="14"/>
  <c r="AJ222" i="14"/>
  <c r="AK222" i="14"/>
  <c r="AA223" i="14"/>
  <c r="AB223" i="14"/>
  <c r="AC223" i="14"/>
  <c r="AD223" i="14"/>
  <c r="AE223" i="14"/>
  <c r="AF223" i="14"/>
  <c r="AG223" i="14"/>
  <c r="AH223" i="14"/>
  <c r="AI223" i="14"/>
  <c r="AJ223" i="14"/>
  <c r="AK223" i="14"/>
  <c r="AA224" i="14"/>
  <c r="AB224" i="14"/>
  <c r="AC224" i="14"/>
  <c r="AD224" i="14"/>
  <c r="AE224" i="14"/>
  <c r="AF224" i="14"/>
  <c r="AG224" i="14"/>
  <c r="AH224" i="14"/>
  <c r="AI224" i="14"/>
  <c r="AJ224" i="14"/>
  <c r="AK224" i="14"/>
  <c r="AA225" i="14"/>
  <c r="AB225" i="14"/>
  <c r="AC225" i="14"/>
  <c r="AD225" i="14"/>
  <c r="AE225" i="14"/>
  <c r="AF225" i="14"/>
  <c r="AG225" i="14"/>
  <c r="AH225" i="14"/>
  <c r="AI225" i="14"/>
  <c r="AJ225" i="14"/>
  <c r="AK225" i="14"/>
  <c r="AA226" i="14"/>
  <c r="AB226" i="14"/>
  <c r="AC226" i="14"/>
  <c r="AD226" i="14"/>
  <c r="AE226" i="14"/>
  <c r="AF226" i="14"/>
  <c r="AG226" i="14"/>
  <c r="AH226" i="14"/>
  <c r="AI226" i="14"/>
  <c r="AJ226" i="14"/>
  <c r="AK226" i="14"/>
  <c r="AA227" i="14"/>
  <c r="AB227" i="14"/>
  <c r="AC227" i="14"/>
  <c r="AD227" i="14"/>
  <c r="AE227" i="14"/>
  <c r="AF227" i="14"/>
  <c r="AG227" i="14"/>
  <c r="AH227" i="14"/>
  <c r="AI227" i="14"/>
  <c r="AJ227" i="14"/>
  <c r="AK227" i="14"/>
  <c r="AA228" i="14"/>
  <c r="AB228" i="14"/>
  <c r="AC228" i="14"/>
  <c r="AD228" i="14"/>
  <c r="AE228" i="14"/>
  <c r="AF228" i="14"/>
  <c r="AG228" i="14"/>
  <c r="AH228" i="14"/>
  <c r="AI228" i="14"/>
  <c r="AJ228" i="14"/>
  <c r="AK228" i="14"/>
  <c r="AA229" i="14"/>
  <c r="AB229" i="14"/>
  <c r="AC229" i="14"/>
  <c r="AD229" i="14"/>
  <c r="AE229" i="14"/>
  <c r="AF229" i="14"/>
  <c r="AG229" i="14"/>
  <c r="AH229" i="14"/>
  <c r="AI229" i="14"/>
  <c r="AJ229" i="14"/>
  <c r="AK229" i="14"/>
  <c r="AA230" i="14"/>
  <c r="AB230" i="14"/>
  <c r="AC230" i="14"/>
  <c r="AD230" i="14"/>
  <c r="AE230" i="14"/>
  <c r="AF230" i="14"/>
  <c r="AG230" i="14"/>
  <c r="AH230" i="14"/>
  <c r="AI230" i="14"/>
  <c r="AJ230" i="14"/>
  <c r="AK230" i="14"/>
  <c r="AA231" i="14"/>
  <c r="AB231" i="14"/>
  <c r="AC231" i="14"/>
  <c r="AD231" i="14"/>
  <c r="AE231" i="14"/>
  <c r="AF231" i="14"/>
  <c r="AG231" i="14"/>
  <c r="AH231" i="14"/>
  <c r="AI231" i="14"/>
  <c r="AJ231" i="14"/>
  <c r="AK231" i="14"/>
  <c r="AA232" i="14"/>
  <c r="AB232" i="14"/>
  <c r="AC232" i="14"/>
  <c r="AD232" i="14"/>
  <c r="AE232" i="14"/>
  <c r="AF232" i="14"/>
  <c r="AG232" i="14"/>
  <c r="AH232" i="14"/>
  <c r="AI232" i="14"/>
  <c r="AJ232" i="14"/>
  <c r="AK232" i="14"/>
  <c r="AA233" i="14"/>
  <c r="AB233" i="14"/>
  <c r="AC233" i="14"/>
  <c r="AD233" i="14"/>
  <c r="AE233" i="14"/>
  <c r="AF233" i="14"/>
  <c r="AG233" i="14"/>
  <c r="AH233" i="14"/>
  <c r="AI233" i="14"/>
  <c r="AJ233" i="14"/>
  <c r="AK233" i="14"/>
  <c r="AA234" i="14"/>
  <c r="AB234" i="14"/>
  <c r="AC234" i="14"/>
  <c r="AD234" i="14"/>
  <c r="AE234" i="14"/>
  <c r="AF234" i="14"/>
  <c r="AG234" i="14"/>
  <c r="AH234" i="14"/>
  <c r="AI234" i="14"/>
  <c r="AJ234" i="14"/>
  <c r="AK234" i="14"/>
  <c r="AA235" i="14"/>
  <c r="AB235" i="14"/>
  <c r="AC235" i="14"/>
  <c r="AD235" i="14"/>
  <c r="AE235" i="14"/>
  <c r="AF235" i="14"/>
  <c r="AG235" i="14"/>
  <c r="AH235" i="14"/>
  <c r="AI235" i="14"/>
  <c r="AJ235" i="14"/>
  <c r="AK235" i="14"/>
  <c r="AA236" i="14"/>
  <c r="AB236" i="14"/>
  <c r="AC236" i="14"/>
  <c r="AD236" i="14"/>
  <c r="AE236" i="14"/>
  <c r="AF236" i="14"/>
  <c r="AG236" i="14"/>
  <c r="AH236" i="14"/>
  <c r="AI236" i="14"/>
  <c r="AJ236" i="14"/>
  <c r="AK236" i="14"/>
  <c r="AA237" i="14"/>
  <c r="AB237" i="14"/>
  <c r="AC237" i="14"/>
  <c r="AD237" i="14"/>
  <c r="AE237" i="14"/>
  <c r="AF237" i="14"/>
  <c r="AG237" i="14"/>
  <c r="AH237" i="14"/>
  <c r="AI237" i="14"/>
  <c r="AJ237" i="14"/>
  <c r="AK237" i="14"/>
  <c r="AA238" i="14"/>
  <c r="AB238" i="14"/>
  <c r="AC238" i="14"/>
  <c r="AD238" i="14"/>
  <c r="AE238" i="14"/>
  <c r="AF238" i="14"/>
  <c r="AG238" i="14"/>
  <c r="AH238" i="14"/>
  <c r="AI238" i="14"/>
  <c r="AJ238" i="14"/>
  <c r="AK238" i="14"/>
  <c r="AA239" i="14"/>
  <c r="AB239" i="14"/>
  <c r="AC239" i="14"/>
  <c r="AD239" i="14"/>
  <c r="AE239" i="14"/>
  <c r="AF239" i="14"/>
  <c r="AG239" i="14"/>
  <c r="AH239" i="14"/>
  <c r="AI239" i="14"/>
  <c r="AJ239" i="14"/>
  <c r="AK239" i="14"/>
  <c r="AA240" i="14"/>
  <c r="AB240" i="14"/>
  <c r="AC240" i="14"/>
  <c r="AD240" i="14"/>
  <c r="AE240" i="14"/>
  <c r="AF240" i="14"/>
  <c r="AG240" i="14"/>
  <c r="AH240" i="14"/>
  <c r="AI240" i="14"/>
  <c r="AJ240" i="14"/>
  <c r="AK240" i="14"/>
  <c r="AA241" i="14"/>
  <c r="AB241" i="14"/>
  <c r="AC241" i="14"/>
  <c r="AD241" i="14"/>
  <c r="AE241" i="14"/>
  <c r="AF241" i="14"/>
  <c r="AG241" i="14"/>
  <c r="AH241" i="14"/>
  <c r="AI241" i="14"/>
  <c r="AJ241" i="14"/>
  <c r="AK241" i="14"/>
  <c r="AA242" i="14"/>
  <c r="AB242" i="14"/>
  <c r="AC242" i="14"/>
  <c r="AD242" i="14"/>
  <c r="AE242" i="14"/>
  <c r="AF242" i="14"/>
  <c r="AG242" i="14"/>
  <c r="AH242" i="14"/>
  <c r="AI242" i="14"/>
  <c r="AJ242" i="14"/>
  <c r="AK242" i="14"/>
  <c r="AA243" i="14"/>
  <c r="AB243" i="14"/>
  <c r="AC243" i="14"/>
  <c r="AD243" i="14"/>
  <c r="AE243" i="14"/>
  <c r="AF243" i="14"/>
  <c r="AG243" i="14"/>
  <c r="AH243" i="14"/>
  <c r="AI243" i="14"/>
  <c r="AJ243" i="14"/>
  <c r="AK243" i="14"/>
  <c r="AA244" i="14"/>
  <c r="AB244" i="14"/>
  <c r="AC244" i="14"/>
  <c r="AD244" i="14"/>
  <c r="AE244" i="14"/>
  <c r="AF244" i="14"/>
  <c r="AG244" i="14"/>
  <c r="AH244" i="14"/>
  <c r="AI244" i="14"/>
  <c r="AJ244" i="14"/>
  <c r="AK244" i="14"/>
  <c r="AA245" i="14"/>
  <c r="AB245" i="14"/>
  <c r="AC245" i="14"/>
  <c r="AD245" i="14"/>
  <c r="AE245" i="14"/>
  <c r="AF245" i="14"/>
  <c r="AG245" i="14"/>
  <c r="AH245" i="14"/>
  <c r="AI245" i="14"/>
  <c r="AJ245" i="14"/>
  <c r="AK245" i="14"/>
  <c r="AA246" i="14"/>
  <c r="AB246" i="14"/>
  <c r="AC246" i="14"/>
  <c r="AD246" i="14"/>
  <c r="AE246" i="14"/>
  <c r="AF246" i="14"/>
  <c r="AG246" i="14"/>
  <c r="AH246" i="14"/>
  <c r="AI246" i="14"/>
  <c r="AJ246" i="14"/>
  <c r="AK246" i="14"/>
  <c r="AA247" i="14"/>
  <c r="AB247" i="14"/>
  <c r="AC247" i="14"/>
  <c r="AD247" i="14"/>
  <c r="AE247" i="14"/>
  <c r="AF247" i="14"/>
  <c r="AG247" i="14"/>
  <c r="AH247" i="14"/>
  <c r="AI247" i="14"/>
  <c r="AJ247" i="14"/>
  <c r="AK247" i="14"/>
  <c r="AA248" i="14"/>
  <c r="AB248" i="14"/>
  <c r="AC248" i="14"/>
  <c r="AD248" i="14"/>
  <c r="AE248" i="14"/>
  <c r="AF248" i="14"/>
  <c r="AG248" i="14"/>
  <c r="AH248" i="14"/>
  <c r="AI248" i="14"/>
  <c r="AJ248" i="14"/>
  <c r="AK248" i="14"/>
  <c r="AA249" i="14"/>
  <c r="AB249" i="14"/>
  <c r="AC249" i="14"/>
  <c r="AD249" i="14"/>
  <c r="AE249" i="14"/>
  <c r="AF249" i="14"/>
  <c r="AG249" i="14"/>
  <c r="AH249" i="14"/>
  <c r="AI249" i="14"/>
  <c r="AJ249" i="14"/>
  <c r="AK249" i="14"/>
  <c r="AA250" i="14"/>
  <c r="AB250" i="14"/>
  <c r="AC250" i="14"/>
  <c r="AD250" i="14"/>
  <c r="AE250" i="14"/>
  <c r="AF250" i="14"/>
  <c r="AG250" i="14"/>
  <c r="AH250" i="14"/>
  <c r="AI250" i="14"/>
  <c r="AJ250" i="14"/>
  <c r="AK250" i="14"/>
  <c r="AA251" i="14"/>
  <c r="AB251" i="14"/>
  <c r="AC251" i="14"/>
  <c r="AD251" i="14"/>
  <c r="AE251" i="14"/>
  <c r="AF251" i="14"/>
  <c r="AG251" i="14"/>
  <c r="AH251" i="14"/>
  <c r="AI251" i="14"/>
  <c r="AJ251" i="14"/>
  <c r="AK251" i="14"/>
  <c r="AA252" i="14"/>
  <c r="AB252" i="14"/>
  <c r="AC252" i="14"/>
  <c r="AD252" i="14"/>
  <c r="AE252" i="14"/>
  <c r="AF252" i="14"/>
  <c r="AG252" i="14"/>
  <c r="AH252" i="14"/>
  <c r="AI252" i="14"/>
  <c r="AJ252" i="14"/>
  <c r="AK252" i="14"/>
  <c r="AA253" i="14"/>
  <c r="AB253" i="14"/>
  <c r="AC253" i="14"/>
  <c r="AD253" i="14"/>
  <c r="AE253" i="14"/>
  <c r="AF253" i="14"/>
  <c r="AG253" i="14"/>
  <c r="AH253" i="14"/>
  <c r="AI253" i="14"/>
  <c r="AJ253" i="14"/>
  <c r="AK253" i="14"/>
  <c r="AA254" i="14"/>
  <c r="AB254" i="14"/>
  <c r="AC254" i="14"/>
  <c r="AD254" i="14"/>
  <c r="AE254" i="14"/>
  <c r="AF254" i="14"/>
  <c r="AG254" i="14"/>
  <c r="AH254" i="14"/>
  <c r="AI254" i="14"/>
  <c r="AJ254" i="14"/>
  <c r="AK254" i="14"/>
  <c r="AA255" i="14"/>
  <c r="AB255" i="14"/>
  <c r="AC255" i="14"/>
  <c r="AD255" i="14"/>
  <c r="AE255" i="14"/>
  <c r="AF255" i="14"/>
  <c r="AG255" i="14"/>
  <c r="AH255" i="14"/>
  <c r="AI255" i="14"/>
  <c r="AJ255" i="14"/>
  <c r="AK255" i="14"/>
  <c r="AA256" i="14"/>
  <c r="AB256" i="14"/>
  <c r="AC256" i="14"/>
  <c r="AD256" i="14"/>
  <c r="AE256" i="14"/>
  <c r="AF256" i="14"/>
  <c r="AG256" i="14"/>
  <c r="AH256" i="14"/>
  <c r="AI256" i="14"/>
  <c r="AJ256" i="14"/>
  <c r="AK256" i="14"/>
  <c r="AA257" i="14"/>
  <c r="AB257" i="14"/>
  <c r="AC257" i="14"/>
  <c r="AD257" i="14"/>
  <c r="AE257" i="14"/>
  <c r="AF257" i="14"/>
  <c r="AG257" i="14"/>
  <c r="AH257" i="14"/>
  <c r="AI257" i="14"/>
  <c r="AJ257" i="14"/>
  <c r="AK257" i="14"/>
  <c r="AA258" i="14"/>
  <c r="AB258" i="14"/>
  <c r="AC258" i="14"/>
  <c r="AD258" i="14"/>
  <c r="AE258" i="14"/>
  <c r="AF258" i="14"/>
  <c r="AG258" i="14"/>
  <c r="AH258" i="14"/>
  <c r="AI258" i="14"/>
  <c r="AJ258" i="14"/>
  <c r="AK258" i="14"/>
  <c r="AA259" i="14"/>
  <c r="AB259" i="14"/>
  <c r="AC259" i="14"/>
  <c r="AD259" i="14"/>
  <c r="AE259" i="14"/>
  <c r="AF259" i="14"/>
  <c r="AG259" i="14"/>
  <c r="AH259" i="14"/>
  <c r="AI259" i="14"/>
  <c r="AJ259" i="14"/>
  <c r="AK259" i="14"/>
  <c r="AA260" i="14"/>
  <c r="AB260" i="14"/>
  <c r="AC260" i="14"/>
  <c r="AD260" i="14"/>
  <c r="AE260" i="14"/>
  <c r="AF260" i="14"/>
  <c r="AG260" i="14"/>
  <c r="AH260" i="14"/>
  <c r="AI260" i="14"/>
  <c r="AJ260" i="14"/>
  <c r="AK260" i="14"/>
  <c r="AA261" i="14"/>
  <c r="AB261" i="14"/>
  <c r="AC261" i="14"/>
  <c r="AD261" i="14"/>
  <c r="AE261" i="14"/>
  <c r="AF261" i="14"/>
  <c r="AG261" i="14"/>
  <c r="AH261" i="14"/>
  <c r="AI261" i="14"/>
  <c r="AJ261" i="14"/>
  <c r="AK261" i="14"/>
  <c r="AA262" i="14"/>
  <c r="AB262" i="14"/>
  <c r="AC262" i="14"/>
  <c r="AD262" i="14"/>
  <c r="AE262" i="14"/>
  <c r="AF262" i="14"/>
  <c r="AG262" i="14"/>
  <c r="AH262" i="14"/>
  <c r="AI262" i="14"/>
  <c r="AJ262" i="14"/>
  <c r="AK262" i="14"/>
  <c r="AA263" i="14"/>
  <c r="AB263" i="14"/>
  <c r="AC263" i="14"/>
  <c r="AD263" i="14"/>
  <c r="AE263" i="14"/>
  <c r="AF263" i="14"/>
  <c r="AG263" i="14"/>
  <c r="AH263" i="14"/>
  <c r="AI263" i="14"/>
  <c r="AJ263" i="14"/>
  <c r="AK263" i="14"/>
  <c r="AA264" i="14"/>
  <c r="AB264" i="14"/>
  <c r="AC264" i="14"/>
  <c r="AD264" i="14"/>
  <c r="AE264" i="14"/>
  <c r="AF264" i="14"/>
  <c r="AG264" i="14"/>
  <c r="AH264" i="14"/>
  <c r="AI264" i="14"/>
  <c r="AJ264" i="14"/>
  <c r="AK264" i="14"/>
  <c r="AA265" i="14"/>
  <c r="AB265" i="14"/>
  <c r="AC265" i="14"/>
  <c r="AD265" i="14"/>
  <c r="AE265" i="14"/>
  <c r="AF265" i="14"/>
  <c r="AG265" i="14"/>
  <c r="AH265" i="14"/>
  <c r="AI265" i="14"/>
  <c r="AJ265" i="14"/>
  <c r="AK265" i="14"/>
  <c r="AA266" i="14"/>
  <c r="AB266" i="14"/>
  <c r="AC266" i="14"/>
  <c r="AD266" i="14"/>
  <c r="AE266" i="14"/>
  <c r="AF266" i="14"/>
  <c r="AG266" i="14"/>
  <c r="AH266" i="14"/>
  <c r="AI266" i="14"/>
  <c r="AJ266" i="14"/>
  <c r="AK266" i="14"/>
  <c r="AA267" i="14"/>
  <c r="AB267" i="14"/>
  <c r="AC267" i="14"/>
  <c r="AD267" i="14"/>
  <c r="AE267" i="14"/>
  <c r="AF267" i="14"/>
  <c r="AG267" i="14"/>
  <c r="AH267" i="14"/>
  <c r="AI267" i="14"/>
  <c r="AJ267" i="14"/>
  <c r="AK267" i="14"/>
  <c r="AA268" i="14"/>
  <c r="AB268" i="14"/>
  <c r="AC268" i="14"/>
  <c r="AD268" i="14"/>
  <c r="AE268" i="14"/>
  <c r="AF268" i="14"/>
  <c r="AG268" i="14"/>
  <c r="AH268" i="14"/>
  <c r="AI268" i="14"/>
  <c r="AJ268" i="14"/>
  <c r="AK268" i="14"/>
  <c r="AA269" i="14"/>
  <c r="AB269" i="14"/>
  <c r="AC269" i="14"/>
  <c r="AD269" i="14"/>
  <c r="AE269" i="14"/>
  <c r="AF269" i="14"/>
  <c r="AG269" i="14"/>
  <c r="AH269" i="14"/>
  <c r="AI269" i="14"/>
  <c r="AJ269" i="14"/>
  <c r="AK269" i="14"/>
  <c r="AA270" i="14"/>
  <c r="AB270" i="14"/>
  <c r="AC270" i="14"/>
  <c r="AD270" i="14"/>
  <c r="AE270" i="14"/>
  <c r="AF270" i="14"/>
  <c r="AG270" i="14"/>
  <c r="AH270" i="14"/>
  <c r="AI270" i="14"/>
  <c r="AJ270" i="14"/>
  <c r="AK270" i="14"/>
  <c r="AA271" i="14"/>
  <c r="AB271" i="14"/>
  <c r="AC271" i="14"/>
  <c r="AD271" i="14"/>
  <c r="AE271" i="14"/>
  <c r="AF271" i="14"/>
  <c r="AG271" i="14"/>
  <c r="AH271" i="14"/>
  <c r="AI271" i="14"/>
  <c r="AJ271" i="14"/>
  <c r="AK271" i="14"/>
  <c r="AA272" i="14"/>
  <c r="AB272" i="14"/>
  <c r="AC272" i="14"/>
  <c r="AD272" i="14"/>
  <c r="AE272" i="14"/>
  <c r="AF272" i="14"/>
  <c r="AG272" i="14"/>
  <c r="AH272" i="14"/>
  <c r="AI272" i="14"/>
  <c r="AJ272" i="14"/>
  <c r="AK272" i="14"/>
  <c r="AA273" i="14"/>
  <c r="AB273" i="14"/>
  <c r="AC273" i="14"/>
  <c r="AD273" i="14"/>
  <c r="AE273" i="14"/>
  <c r="AF273" i="14"/>
  <c r="AG273" i="14"/>
  <c r="AH273" i="14"/>
  <c r="AI273" i="14"/>
  <c r="AJ273" i="14"/>
  <c r="AK273" i="14"/>
  <c r="AA274" i="14"/>
  <c r="AB274" i="14"/>
  <c r="AC274" i="14"/>
  <c r="AD274" i="14"/>
  <c r="AE274" i="14"/>
  <c r="AF274" i="14"/>
  <c r="AG274" i="14"/>
  <c r="AH274" i="14"/>
  <c r="AI274" i="14"/>
  <c r="AJ274" i="14"/>
  <c r="AK274" i="14"/>
  <c r="AA275" i="14"/>
  <c r="AB275" i="14"/>
  <c r="AC275" i="14"/>
  <c r="AD275" i="14"/>
  <c r="AE275" i="14"/>
  <c r="AF275" i="14"/>
  <c r="AG275" i="14"/>
  <c r="AH275" i="14"/>
  <c r="AI275" i="14"/>
  <c r="AJ275" i="14"/>
  <c r="AK275" i="14"/>
  <c r="AA276" i="14"/>
  <c r="AB276" i="14"/>
  <c r="AC276" i="14"/>
  <c r="AD276" i="14"/>
  <c r="AE276" i="14"/>
  <c r="AF276" i="14"/>
  <c r="AG276" i="14"/>
  <c r="AH276" i="14"/>
  <c r="AI276" i="14"/>
  <c r="AJ276" i="14"/>
  <c r="AK276" i="14"/>
  <c r="AA277" i="14"/>
  <c r="AB277" i="14"/>
  <c r="AC277" i="14"/>
  <c r="AD277" i="14"/>
  <c r="AE277" i="14"/>
  <c r="AF277" i="14"/>
  <c r="AG277" i="14"/>
  <c r="AH277" i="14"/>
  <c r="AI277" i="14"/>
  <c r="AJ277" i="14"/>
  <c r="AK277" i="14"/>
  <c r="AA278" i="14"/>
  <c r="AB278" i="14"/>
  <c r="AC278" i="14"/>
  <c r="AD278" i="14"/>
  <c r="AE278" i="14"/>
  <c r="AF278" i="14"/>
  <c r="AG278" i="14"/>
  <c r="AH278" i="14"/>
  <c r="AI278" i="14"/>
  <c r="AJ278" i="14"/>
  <c r="AK278" i="14"/>
  <c r="AA279" i="14"/>
  <c r="AB279" i="14"/>
  <c r="AC279" i="14"/>
  <c r="AD279" i="14"/>
  <c r="AE279" i="14"/>
  <c r="AF279" i="14"/>
  <c r="AG279" i="14"/>
  <c r="AH279" i="14"/>
  <c r="AI279" i="14"/>
  <c r="AJ279" i="14"/>
  <c r="AK279" i="14"/>
  <c r="AA280" i="14"/>
  <c r="AB280" i="14"/>
  <c r="AC280" i="14"/>
  <c r="AD280" i="14"/>
  <c r="AE280" i="14"/>
  <c r="AF280" i="14"/>
  <c r="AG280" i="14"/>
  <c r="AH280" i="14"/>
  <c r="AI280" i="14"/>
  <c r="AJ280" i="14"/>
  <c r="AK280" i="14"/>
  <c r="AA281" i="14"/>
  <c r="AB281" i="14"/>
  <c r="AC281" i="14"/>
  <c r="AD281" i="14"/>
  <c r="AE281" i="14"/>
  <c r="AF281" i="14"/>
  <c r="AG281" i="14"/>
  <c r="AH281" i="14"/>
  <c r="AI281" i="14"/>
  <c r="AJ281" i="14"/>
  <c r="AK281" i="14"/>
  <c r="AA282" i="14"/>
  <c r="AB282" i="14"/>
  <c r="AC282" i="14"/>
  <c r="AD282" i="14"/>
  <c r="AE282" i="14"/>
  <c r="AF282" i="14"/>
  <c r="AG282" i="14"/>
  <c r="AH282" i="14"/>
  <c r="AI282" i="14"/>
  <c r="AJ282" i="14"/>
  <c r="AK282" i="14"/>
  <c r="AA283" i="14"/>
  <c r="AB283" i="14"/>
  <c r="AC283" i="14"/>
  <c r="AD283" i="14"/>
  <c r="AE283" i="14"/>
  <c r="AF283" i="14"/>
  <c r="AG283" i="14"/>
  <c r="AH283" i="14"/>
  <c r="AI283" i="14"/>
  <c r="AJ283" i="14"/>
  <c r="AK283" i="14"/>
  <c r="AA284" i="14"/>
  <c r="AB284" i="14"/>
  <c r="AC284" i="14"/>
  <c r="AD284" i="14"/>
  <c r="AE284" i="14"/>
  <c r="AF284" i="14"/>
  <c r="AG284" i="14"/>
  <c r="AH284" i="14"/>
  <c r="AI284" i="14"/>
  <c r="AJ284" i="14"/>
  <c r="AK284" i="14"/>
  <c r="AA285" i="14"/>
  <c r="AB285" i="14"/>
  <c r="AC285" i="14"/>
  <c r="AD285" i="14"/>
  <c r="AE285" i="14"/>
  <c r="AF285" i="14"/>
  <c r="AG285" i="14"/>
  <c r="AH285" i="14"/>
  <c r="AI285" i="14"/>
  <c r="AJ285" i="14"/>
  <c r="AK285" i="14"/>
  <c r="AA286" i="14"/>
  <c r="AB286" i="14"/>
  <c r="AC286" i="14"/>
  <c r="AD286" i="14"/>
  <c r="AE286" i="14"/>
  <c r="AF286" i="14"/>
  <c r="AG286" i="14"/>
  <c r="AH286" i="14"/>
  <c r="AI286" i="14"/>
  <c r="AJ286" i="14"/>
  <c r="AK286" i="14"/>
  <c r="AA287" i="14"/>
  <c r="AB287" i="14"/>
  <c r="AC287" i="14"/>
  <c r="AD287" i="14"/>
  <c r="AE287" i="14"/>
  <c r="AF287" i="14"/>
  <c r="AG287" i="14"/>
  <c r="AH287" i="14"/>
  <c r="AI287" i="14"/>
  <c r="AJ287" i="14"/>
  <c r="AK287" i="14"/>
  <c r="AA288" i="14"/>
  <c r="AB288" i="14"/>
  <c r="AC288" i="14"/>
  <c r="AD288" i="14"/>
  <c r="AE288" i="14"/>
  <c r="AF288" i="14"/>
  <c r="AG288" i="14"/>
  <c r="AH288" i="14"/>
  <c r="AI288" i="14"/>
  <c r="AJ288" i="14"/>
  <c r="AK288" i="14"/>
  <c r="AA289" i="14"/>
  <c r="AB289" i="14"/>
  <c r="AC289" i="14"/>
  <c r="AD289" i="14"/>
  <c r="AE289" i="14"/>
  <c r="AF289" i="14"/>
  <c r="AG289" i="14"/>
  <c r="AH289" i="14"/>
  <c r="AI289" i="14"/>
  <c r="AJ289" i="14"/>
  <c r="AK289" i="14"/>
  <c r="AA290" i="14"/>
  <c r="AB290" i="14"/>
  <c r="AC290" i="14"/>
  <c r="AD290" i="14"/>
  <c r="AE290" i="14"/>
  <c r="AF290" i="14"/>
  <c r="AG290" i="14"/>
  <c r="AH290" i="14"/>
  <c r="AI290" i="14"/>
  <c r="AJ290" i="14"/>
  <c r="AK290" i="14"/>
  <c r="AA291" i="14"/>
  <c r="AB291" i="14"/>
  <c r="AC291" i="14"/>
  <c r="AD291" i="14"/>
  <c r="AE291" i="14"/>
  <c r="AF291" i="14"/>
  <c r="AG291" i="14"/>
  <c r="AH291" i="14"/>
  <c r="AI291" i="14"/>
  <c r="AJ291" i="14"/>
  <c r="AK291" i="14"/>
  <c r="AA292" i="14"/>
  <c r="AB292" i="14"/>
  <c r="AC292" i="14"/>
  <c r="AD292" i="14"/>
  <c r="AE292" i="14"/>
  <c r="AF292" i="14"/>
  <c r="AG292" i="14"/>
  <c r="AH292" i="14"/>
  <c r="AI292" i="14"/>
  <c r="AJ292" i="14"/>
  <c r="AK292" i="14"/>
  <c r="AA293" i="14"/>
  <c r="AB293" i="14"/>
  <c r="AC293" i="14"/>
  <c r="AD293" i="14"/>
  <c r="AE293" i="14"/>
  <c r="AF293" i="14"/>
  <c r="AG293" i="14"/>
  <c r="AH293" i="14"/>
  <c r="AI293" i="14"/>
  <c r="AJ293" i="14"/>
  <c r="AK293" i="14"/>
  <c r="AA294" i="14"/>
  <c r="AB294" i="14"/>
  <c r="AC294" i="14"/>
  <c r="AD294" i="14"/>
  <c r="AE294" i="14"/>
  <c r="AF294" i="14"/>
  <c r="AG294" i="14"/>
  <c r="AH294" i="14"/>
  <c r="AI294" i="14"/>
  <c r="AJ294" i="14"/>
  <c r="AK294" i="14"/>
  <c r="AA295" i="14"/>
  <c r="AB295" i="14"/>
  <c r="AC295" i="14"/>
  <c r="AD295" i="14"/>
  <c r="AE295" i="14"/>
  <c r="AF295" i="14"/>
  <c r="AG295" i="14"/>
  <c r="AH295" i="14"/>
  <c r="AI295" i="14"/>
  <c r="AJ295" i="14"/>
  <c r="AK295" i="14"/>
  <c r="AA296" i="14"/>
  <c r="AB296" i="14"/>
  <c r="AC296" i="14"/>
  <c r="AD296" i="14"/>
  <c r="AE296" i="14"/>
  <c r="AF296" i="14"/>
  <c r="AG296" i="14"/>
  <c r="AH296" i="14"/>
  <c r="AI296" i="14"/>
  <c r="AJ296" i="14"/>
  <c r="AK296" i="14"/>
  <c r="AA297" i="14"/>
  <c r="AB297" i="14"/>
  <c r="AC297" i="14"/>
  <c r="AD297" i="14"/>
  <c r="AE297" i="14"/>
  <c r="AF297" i="14"/>
  <c r="AG297" i="14"/>
  <c r="AH297" i="14"/>
  <c r="AI297" i="14"/>
  <c r="AJ297" i="14"/>
  <c r="AK297" i="14"/>
  <c r="AA298" i="14"/>
  <c r="AB298" i="14"/>
  <c r="AC298" i="14"/>
  <c r="AD298" i="14"/>
  <c r="AE298" i="14"/>
  <c r="AF298" i="14"/>
  <c r="AG298" i="14"/>
  <c r="AH298" i="14"/>
  <c r="AI298" i="14"/>
  <c r="AJ298" i="14"/>
  <c r="AK298" i="14"/>
  <c r="AA299" i="14"/>
  <c r="AB299" i="14"/>
  <c r="AC299" i="14"/>
  <c r="AD299" i="14"/>
  <c r="AE299" i="14"/>
  <c r="AF299" i="14"/>
  <c r="AG299" i="14"/>
  <c r="AH299" i="14"/>
  <c r="AI299" i="14"/>
  <c r="AJ299" i="14"/>
  <c r="AK299" i="14"/>
  <c r="AA300" i="14"/>
  <c r="AB300" i="14"/>
  <c r="AC300" i="14"/>
  <c r="AD300" i="14"/>
  <c r="AE300" i="14"/>
  <c r="AF300" i="14"/>
  <c r="AG300" i="14"/>
  <c r="AH300" i="14"/>
  <c r="AI300" i="14"/>
  <c r="AJ300" i="14"/>
  <c r="AK300" i="14"/>
  <c r="AA301" i="14"/>
  <c r="AB301" i="14"/>
  <c r="AC301" i="14"/>
  <c r="AD301" i="14"/>
  <c r="AE301" i="14"/>
  <c r="AF301" i="14"/>
  <c r="AG301" i="14"/>
  <c r="AH301" i="14"/>
  <c r="AI301" i="14"/>
  <c r="AJ301" i="14"/>
  <c r="AK301" i="14"/>
  <c r="AA302" i="14"/>
  <c r="AB302" i="14"/>
  <c r="AC302" i="14"/>
  <c r="AD302" i="14"/>
  <c r="AE302" i="14"/>
  <c r="AF302" i="14"/>
  <c r="AG302" i="14"/>
  <c r="AH302" i="14"/>
  <c r="AI302" i="14"/>
  <c r="AJ302" i="14"/>
  <c r="AK302" i="14"/>
  <c r="AA303" i="14"/>
  <c r="AB303" i="14"/>
  <c r="AC303" i="14"/>
  <c r="AD303" i="14"/>
  <c r="AE303" i="14"/>
  <c r="AF303" i="14"/>
  <c r="AG303" i="14"/>
  <c r="AH303" i="14"/>
  <c r="AI303" i="14"/>
  <c r="AJ303" i="14"/>
  <c r="AK303" i="14"/>
  <c r="AA304" i="14"/>
  <c r="AB304" i="14"/>
  <c r="AC304" i="14"/>
  <c r="AD304" i="14"/>
  <c r="AE304" i="14"/>
  <c r="AF304" i="14"/>
  <c r="AG304" i="14"/>
  <c r="AH304" i="14"/>
  <c r="AI304" i="14"/>
  <c r="AJ304" i="14"/>
  <c r="AK304" i="14"/>
  <c r="AA305" i="14"/>
  <c r="AB305" i="14"/>
  <c r="AC305" i="14"/>
  <c r="AD305" i="14"/>
  <c r="AE305" i="14"/>
  <c r="AF305" i="14"/>
  <c r="AG305" i="14"/>
  <c r="AH305" i="14"/>
  <c r="AI305" i="14"/>
  <c r="AJ305" i="14"/>
  <c r="AK305" i="14"/>
  <c r="AA306" i="14"/>
  <c r="AB306" i="14"/>
  <c r="AC306" i="14"/>
  <c r="AD306" i="14"/>
  <c r="AE306" i="14"/>
  <c r="AF306" i="14"/>
  <c r="AG306" i="14"/>
  <c r="AH306" i="14"/>
  <c r="AI306" i="14"/>
  <c r="AJ306" i="14"/>
  <c r="AK306" i="14"/>
  <c r="AA307" i="14"/>
  <c r="AB307" i="14"/>
  <c r="AC307" i="14"/>
  <c r="AD307" i="14"/>
  <c r="AE307" i="14"/>
  <c r="AF307" i="14"/>
  <c r="AG307" i="14"/>
  <c r="AH307" i="14"/>
  <c r="AI307" i="14"/>
  <c r="AJ307" i="14"/>
  <c r="AK307" i="14"/>
  <c r="AA308" i="14"/>
  <c r="AB308" i="14"/>
  <c r="AC308" i="14"/>
  <c r="AD308" i="14"/>
  <c r="AE308" i="14"/>
  <c r="AF308" i="14"/>
  <c r="AG308" i="14"/>
  <c r="AH308" i="14"/>
  <c r="AI308" i="14"/>
  <c r="AJ308" i="14"/>
  <c r="AK308" i="14"/>
  <c r="AA309" i="14"/>
  <c r="AB309" i="14"/>
  <c r="AC309" i="14"/>
  <c r="AD309" i="14"/>
  <c r="AE309" i="14"/>
  <c r="AF309" i="14"/>
  <c r="AG309" i="14"/>
  <c r="AH309" i="14"/>
  <c r="AI309" i="14"/>
  <c r="AJ309" i="14"/>
  <c r="AK309" i="14"/>
  <c r="AA310" i="14"/>
  <c r="AB310" i="14"/>
  <c r="AC310" i="14"/>
  <c r="AD310" i="14"/>
  <c r="AE310" i="14"/>
  <c r="AF310" i="14"/>
  <c r="AG310" i="14"/>
  <c r="AH310" i="14"/>
  <c r="AI310" i="14"/>
  <c r="AJ310" i="14"/>
  <c r="AK310" i="14"/>
  <c r="AA311" i="14"/>
  <c r="AB311" i="14"/>
  <c r="AC311" i="14"/>
  <c r="AD311" i="14"/>
  <c r="AE311" i="14"/>
  <c r="AF311" i="14"/>
  <c r="AG311" i="14"/>
  <c r="AH311" i="14"/>
  <c r="AI311" i="14"/>
  <c r="AJ311" i="14"/>
  <c r="AK311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A313" i="14"/>
  <c r="AB313" i="14"/>
  <c r="AC313" i="14"/>
  <c r="AD313" i="14"/>
  <c r="AE313" i="14"/>
  <c r="AF313" i="14"/>
  <c r="AG313" i="14"/>
  <c r="AH313" i="14"/>
  <c r="AI313" i="14"/>
  <c r="AJ313" i="14"/>
  <c r="AK313" i="14"/>
  <c r="AA314" i="14"/>
  <c r="AB314" i="14"/>
  <c r="AC314" i="14"/>
  <c r="AD314" i="14"/>
  <c r="AE314" i="14"/>
  <c r="AF314" i="14"/>
  <c r="AG314" i="14"/>
  <c r="AH314" i="14"/>
  <c r="AI314" i="14"/>
  <c r="AJ314" i="14"/>
  <c r="AK314" i="14"/>
  <c r="AA315" i="14"/>
  <c r="AB315" i="14"/>
  <c r="AC315" i="14"/>
  <c r="AD315" i="14"/>
  <c r="AE315" i="14"/>
  <c r="AF315" i="14"/>
  <c r="AG315" i="14"/>
  <c r="AH315" i="14"/>
  <c r="AI315" i="14"/>
  <c r="AJ315" i="14"/>
  <c r="AK315" i="14"/>
  <c r="AA316" i="14"/>
  <c r="AB316" i="14"/>
  <c r="AC316" i="14"/>
  <c r="AD316" i="14"/>
  <c r="AE316" i="14"/>
  <c r="AF316" i="14"/>
  <c r="AG316" i="14"/>
  <c r="AH316" i="14"/>
  <c r="AI316" i="14"/>
  <c r="AJ316" i="14"/>
  <c r="AK316" i="14"/>
  <c r="AA317" i="14"/>
  <c r="AB317" i="14"/>
  <c r="AC317" i="14"/>
  <c r="AD317" i="14"/>
  <c r="AE317" i="14"/>
  <c r="AF317" i="14"/>
  <c r="AG317" i="14"/>
  <c r="AH317" i="14"/>
  <c r="AI317" i="14"/>
  <c r="AJ317" i="14"/>
  <c r="AK317" i="14"/>
  <c r="AA318" i="14"/>
  <c r="AB318" i="14"/>
  <c r="AC318" i="14"/>
  <c r="AD318" i="14"/>
  <c r="AE318" i="14"/>
  <c r="AF318" i="14"/>
  <c r="AG318" i="14"/>
  <c r="AH318" i="14"/>
  <c r="AI318" i="14"/>
  <c r="AJ318" i="14"/>
  <c r="AK318" i="14"/>
  <c r="AA319" i="14"/>
  <c r="AB319" i="14"/>
  <c r="AC319" i="14"/>
  <c r="AD319" i="14"/>
  <c r="AE319" i="14"/>
  <c r="AF319" i="14"/>
  <c r="AG319" i="14"/>
  <c r="AH319" i="14"/>
  <c r="AI319" i="14"/>
  <c r="AJ319" i="14"/>
  <c r="AK319" i="14"/>
  <c r="AA320" i="14"/>
  <c r="AB320" i="14"/>
  <c r="AC320" i="14"/>
  <c r="AD320" i="14"/>
  <c r="AE320" i="14"/>
  <c r="AF320" i="14"/>
  <c r="AG320" i="14"/>
  <c r="AH320" i="14"/>
  <c r="AI320" i="14"/>
  <c r="AJ320" i="14"/>
  <c r="AK320" i="14"/>
  <c r="AA321" i="14"/>
  <c r="AB321" i="14"/>
  <c r="AC321" i="14"/>
  <c r="AD321" i="14"/>
  <c r="AE321" i="14"/>
  <c r="AF321" i="14"/>
  <c r="AG321" i="14"/>
  <c r="AH321" i="14"/>
  <c r="AI321" i="14"/>
  <c r="AJ321" i="14"/>
  <c r="AK321" i="14"/>
  <c r="AA322" i="14"/>
  <c r="AB322" i="14"/>
  <c r="AC322" i="14"/>
  <c r="AD322" i="14"/>
  <c r="AE322" i="14"/>
  <c r="AF322" i="14"/>
  <c r="AG322" i="14"/>
  <c r="AH322" i="14"/>
  <c r="AI322" i="14"/>
  <c r="AJ322" i="14"/>
  <c r="AK322" i="14"/>
  <c r="AA323" i="14"/>
  <c r="AB323" i="14"/>
  <c r="AC323" i="14"/>
  <c r="AD323" i="14"/>
  <c r="AE323" i="14"/>
  <c r="AF323" i="14"/>
  <c r="AG323" i="14"/>
  <c r="AH323" i="14"/>
  <c r="AI323" i="14"/>
  <c r="AJ323" i="14"/>
  <c r="AK323" i="14"/>
  <c r="AA324" i="14"/>
  <c r="AB324" i="14"/>
  <c r="AC324" i="14"/>
  <c r="AD324" i="14"/>
  <c r="AE324" i="14"/>
  <c r="AF324" i="14"/>
  <c r="AG324" i="14"/>
  <c r="AH324" i="14"/>
  <c r="AI324" i="14"/>
  <c r="AJ324" i="14"/>
  <c r="AK324" i="14"/>
  <c r="AA325" i="14"/>
  <c r="AB325" i="14"/>
  <c r="AC325" i="14"/>
  <c r="AD325" i="14"/>
  <c r="AE325" i="14"/>
  <c r="AF325" i="14"/>
  <c r="AG325" i="14"/>
  <c r="AH325" i="14"/>
  <c r="AI325" i="14"/>
  <c r="AJ325" i="14"/>
  <c r="AK325" i="14"/>
  <c r="AA326" i="14"/>
  <c r="AB326" i="14"/>
  <c r="AC326" i="14"/>
  <c r="AD326" i="14"/>
  <c r="AE326" i="14"/>
  <c r="AF326" i="14"/>
  <c r="AG326" i="14"/>
  <c r="AH326" i="14"/>
  <c r="AI326" i="14"/>
  <c r="AJ326" i="14"/>
  <c r="AK326" i="14"/>
  <c r="AA327" i="14"/>
  <c r="AB327" i="14"/>
  <c r="AC327" i="14"/>
  <c r="AD327" i="14"/>
  <c r="AE327" i="14"/>
  <c r="AF327" i="14"/>
  <c r="AG327" i="14"/>
  <c r="AH327" i="14"/>
  <c r="AI327" i="14"/>
  <c r="AJ327" i="14"/>
  <c r="AK327" i="14"/>
  <c r="AA328" i="14"/>
  <c r="AB328" i="14"/>
  <c r="AC328" i="14"/>
  <c r="AD328" i="14"/>
  <c r="AE328" i="14"/>
  <c r="AF328" i="14"/>
  <c r="AG328" i="14"/>
  <c r="AH328" i="14"/>
  <c r="AI328" i="14"/>
  <c r="AJ328" i="14"/>
  <c r="AK328" i="14"/>
  <c r="AA329" i="14"/>
  <c r="AB329" i="14"/>
  <c r="AC329" i="14"/>
  <c r="AD329" i="14"/>
  <c r="AE329" i="14"/>
  <c r="AF329" i="14"/>
  <c r="AG329" i="14"/>
  <c r="AH329" i="14"/>
  <c r="AI329" i="14"/>
  <c r="AJ329" i="14"/>
  <c r="AK329" i="14"/>
  <c r="AA330" i="14"/>
  <c r="AB330" i="14"/>
  <c r="AC330" i="14"/>
  <c r="AD330" i="14"/>
  <c r="AE330" i="14"/>
  <c r="AF330" i="14"/>
  <c r="AG330" i="14"/>
  <c r="AH330" i="14"/>
  <c r="AI330" i="14"/>
  <c r="AJ330" i="14"/>
  <c r="AK330" i="14"/>
  <c r="AA331" i="14"/>
  <c r="AB331" i="14"/>
  <c r="AC331" i="14"/>
  <c r="AD331" i="14"/>
  <c r="AE331" i="14"/>
  <c r="AF331" i="14"/>
  <c r="AG331" i="14"/>
  <c r="AH331" i="14"/>
  <c r="AI331" i="14"/>
  <c r="AJ331" i="14"/>
  <c r="AK331" i="14"/>
  <c r="AA332" i="14"/>
  <c r="AB332" i="14"/>
  <c r="AC332" i="14"/>
  <c r="AD332" i="14"/>
  <c r="AE332" i="14"/>
  <c r="AF332" i="14"/>
  <c r="AG332" i="14"/>
  <c r="AH332" i="14"/>
  <c r="AI332" i="14"/>
  <c r="AJ332" i="14"/>
  <c r="AK332" i="14"/>
  <c r="AA333" i="14"/>
  <c r="AB333" i="14"/>
  <c r="AC333" i="14"/>
  <c r="AD333" i="14"/>
  <c r="AE333" i="14"/>
  <c r="AF333" i="14"/>
  <c r="AG333" i="14"/>
  <c r="AH333" i="14"/>
  <c r="AI333" i="14"/>
  <c r="AJ333" i="14"/>
  <c r="AK333" i="14"/>
  <c r="AA334" i="14"/>
  <c r="AB334" i="14"/>
  <c r="AC334" i="14"/>
  <c r="AD334" i="14"/>
  <c r="AE334" i="14"/>
  <c r="AF334" i="14"/>
  <c r="AG334" i="14"/>
  <c r="AH334" i="14"/>
  <c r="AI334" i="14"/>
  <c r="AJ334" i="14"/>
  <c r="AK334" i="14"/>
  <c r="AA335" i="14"/>
  <c r="AB335" i="14"/>
  <c r="AC335" i="14"/>
  <c r="AD335" i="14"/>
  <c r="AE335" i="14"/>
  <c r="AF335" i="14"/>
  <c r="AG335" i="14"/>
  <c r="AH335" i="14"/>
  <c r="AI335" i="14"/>
  <c r="AJ335" i="14"/>
  <c r="AK335" i="14"/>
  <c r="AA336" i="14"/>
  <c r="AB336" i="14"/>
  <c r="AC336" i="14"/>
  <c r="AD336" i="14"/>
  <c r="AE336" i="14"/>
  <c r="AF336" i="14"/>
  <c r="AG336" i="14"/>
  <c r="AH336" i="14"/>
  <c r="AI336" i="14"/>
  <c r="AJ336" i="14"/>
  <c r="AK336" i="14"/>
  <c r="AA337" i="14"/>
  <c r="AB337" i="14"/>
  <c r="AC337" i="14"/>
  <c r="AD337" i="14"/>
  <c r="AE337" i="14"/>
  <c r="AF337" i="14"/>
  <c r="AG337" i="14"/>
  <c r="AH337" i="14"/>
  <c r="AI337" i="14"/>
  <c r="AJ337" i="14"/>
  <c r="AK337" i="14"/>
  <c r="AA338" i="14"/>
  <c r="AB338" i="14"/>
  <c r="AC338" i="14"/>
  <c r="AD338" i="14"/>
  <c r="AE338" i="14"/>
  <c r="AF338" i="14"/>
  <c r="AG338" i="14"/>
  <c r="AH338" i="14"/>
  <c r="AI338" i="14"/>
  <c r="AJ338" i="14"/>
  <c r="AK338" i="14"/>
  <c r="AA339" i="14"/>
  <c r="AB339" i="14"/>
  <c r="AC339" i="14"/>
  <c r="AD339" i="14"/>
  <c r="AE339" i="14"/>
  <c r="AF339" i="14"/>
  <c r="AG339" i="14"/>
  <c r="AH339" i="14"/>
  <c r="AI339" i="14"/>
  <c r="AJ339" i="14"/>
  <c r="AK339" i="14"/>
  <c r="AA340" i="14"/>
  <c r="AB340" i="14"/>
  <c r="AC340" i="14"/>
  <c r="AD340" i="14"/>
  <c r="AE340" i="14"/>
  <c r="AF340" i="14"/>
  <c r="AG340" i="14"/>
  <c r="AH340" i="14"/>
  <c r="AI340" i="14"/>
  <c r="AJ340" i="14"/>
  <c r="AK340" i="14"/>
  <c r="AA341" i="14"/>
  <c r="AB341" i="14"/>
  <c r="AC341" i="14"/>
  <c r="AD341" i="14"/>
  <c r="AE341" i="14"/>
  <c r="AF341" i="14"/>
  <c r="AG341" i="14"/>
  <c r="AH341" i="14"/>
  <c r="AI341" i="14"/>
  <c r="AJ341" i="14"/>
  <c r="AK341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A343" i="14"/>
  <c r="AB343" i="14"/>
  <c r="AC343" i="14"/>
  <c r="AD343" i="14"/>
  <c r="AE343" i="14"/>
  <c r="AF343" i="14"/>
  <c r="AG343" i="14"/>
  <c r="AH343" i="14"/>
  <c r="AI343" i="14"/>
  <c r="AJ343" i="14"/>
  <c r="AK343" i="14"/>
  <c r="AA344" i="14"/>
  <c r="AB344" i="14"/>
  <c r="AC344" i="14"/>
  <c r="AD344" i="14"/>
  <c r="AE344" i="14"/>
  <c r="AF344" i="14"/>
  <c r="AG344" i="14"/>
  <c r="AH344" i="14"/>
  <c r="AI344" i="14"/>
  <c r="AJ344" i="14"/>
  <c r="AK344" i="14"/>
  <c r="AA345" i="14"/>
  <c r="AB345" i="14"/>
  <c r="AC345" i="14"/>
  <c r="AD345" i="14"/>
  <c r="AE345" i="14"/>
  <c r="AF345" i="14"/>
  <c r="AG345" i="14"/>
  <c r="AH345" i="14"/>
  <c r="AI345" i="14"/>
  <c r="AJ345" i="14"/>
  <c r="AK345" i="14"/>
  <c r="AA346" i="14"/>
  <c r="AB346" i="14"/>
  <c r="AC346" i="14"/>
  <c r="AD346" i="14"/>
  <c r="AE346" i="14"/>
  <c r="AF346" i="14"/>
  <c r="AG346" i="14"/>
  <c r="AH346" i="14"/>
  <c r="AI346" i="14"/>
  <c r="AJ346" i="14"/>
  <c r="AK346" i="14"/>
  <c r="AA347" i="14"/>
  <c r="AB347" i="14"/>
  <c r="AC347" i="14"/>
  <c r="AD347" i="14"/>
  <c r="AE347" i="14"/>
  <c r="AF347" i="14"/>
  <c r="AG347" i="14"/>
  <c r="AH347" i="14"/>
  <c r="AI347" i="14"/>
  <c r="AJ347" i="14"/>
  <c r="AK347" i="14"/>
  <c r="AA348" i="14"/>
  <c r="AB348" i="14"/>
  <c r="AC348" i="14"/>
  <c r="AD348" i="14"/>
  <c r="AE348" i="14"/>
  <c r="AF348" i="14"/>
  <c r="AG348" i="14"/>
  <c r="AH348" i="14"/>
  <c r="AI348" i="14"/>
  <c r="AJ348" i="14"/>
  <c r="AK348" i="14"/>
  <c r="AA349" i="14"/>
  <c r="AB349" i="14"/>
  <c r="AC349" i="14"/>
  <c r="AD349" i="14"/>
  <c r="AE349" i="14"/>
  <c r="AF349" i="14"/>
  <c r="AG349" i="14"/>
  <c r="AH349" i="14"/>
  <c r="AI349" i="14"/>
  <c r="AJ349" i="14"/>
  <c r="AK349" i="14"/>
  <c r="AA350" i="14"/>
  <c r="AB350" i="14"/>
  <c r="AC350" i="14"/>
  <c r="AD350" i="14"/>
  <c r="AE350" i="14"/>
  <c r="AF350" i="14"/>
  <c r="AG350" i="14"/>
  <c r="AH350" i="14"/>
  <c r="AI350" i="14"/>
  <c r="AJ350" i="14"/>
  <c r="AK350" i="14"/>
  <c r="AA351" i="14"/>
  <c r="AB351" i="14"/>
  <c r="AC351" i="14"/>
  <c r="AD351" i="14"/>
  <c r="AE351" i="14"/>
  <c r="AF351" i="14"/>
  <c r="AG351" i="14"/>
  <c r="AH351" i="14"/>
  <c r="AI351" i="14"/>
  <c r="AJ351" i="14"/>
  <c r="AK351" i="14"/>
  <c r="AA352" i="14"/>
  <c r="AB352" i="14"/>
  <c r="AC352" i="14"/>
  <c r="AD352" i="14"/>
  <c r="AE352" i="14"/>
  <c r="AF352" i="14"/>
  <c r="AG352" i="14"/>
  <c r="AH352" i="14"/>
  <c r="AI352" i="14"/>
  <c r="AJ352" i="14"/>
  <c r="AK352" i="14"/>
  <c r="AA353" i="14"/>
  <c r="AB353" i="14"/>
  <c r="AC353" i="14"/>
  <c r="AD353" i="14"/>
  <c r="AE353" i="14"/>
  <c r="AF353" i="14"/>
  <c r="AG353" i="14"/>
  <c r="AH353" i="14"/>
  <c r="AI353" i="14"/>
  <c r="AJ353" i="14"/>
  <c r="AK353" i="14"/>
  <c r="AA354" i="14"/>
  <c r="AB354" i="14"/>
  <c r="AC354" i="14"/>
  <c r="AD354" i="14"/>
  <c r="AE354" i="14"/>
  <c r="AF354" i="14"/>
  <c r="AG354" i="14"/>
  <c r="AH354" i="14"/>
  <c r="AI354" i="14"/>
  <c r="AJ354" i="14"/>
  <c r="AK354" i="14"/>
  <c r="AA355" i="14"/>
  <c r="AB355" i="14"/>
  <c r="AC355" i="14"/>
  <c r="AD355" i="14"/>
  <c r="AE355" i="14"/>
  <c r="AF355" i="14"/>
  <c r="AG355" i="14"/>
  <c r="AH355" i="14"/>
  <c r="AI355" i="14"/>
  <c r="AJ355" i="14"/>
  <c r="AK355" i="14"/>
  <c r="AA356" i="14"/>
  <c r="AB356" i="14"/>
  <c r="AC356" i="14"/>
  <c r="AD356" i="14"/>
  <c r="AE356" i="14"/>
  <c r="AF356" i="14"/>
  <c r="AG356" i="14"/>
  <c r="AH356" i="14"/>
  <c r="AI356" i="14"/>
  <c r="AJ356" i="14"/>
  <c r="AK356" i="14"/>
  <c r="AA357" i="14"/>
  <c r="AB357" i="14"/>
  <c r="AC357" i="14"/>
  <c r="AD357" i="14"/>
  <c r="AE357" i="14"/>
  <c r="AF357" i="14"/>
  <c r="AG357" i="14"/>
  <c r="AH357" i="14"/>
  <c r="AI357" i="14"/>
  <c r="AJ357" i="14"/>
  <c r="AK357" i="14"/>
  <c r="AA358" i="14"/>
  <c r="AB358" i="14"/>
  <c r="AC358" i="14"/>
  <c r="AD358" i="14"/>
  <c r="AE358" i="14"/>
  <c r="AF358" i="14"/>
  <c r="AG358" i="14"/>
  <c r="AH358" i="14"/>
  <c r="AI358" i="14"/>
  <c r="AJ358" i="14"/>
  <c r="AK358" i="14"/>
  <c r="AA359" i="14"/>
  <c r="AB359" i="14"/>
  <c r="AC359" i="14"/>
  <c r="AD359" i="14"/>
  <c r="AE359" i="14"/>
  <c r="AF359" i="14"/>
  <c r="AG359" i="14"/>
  <c r="AH359" i="14"/>
  <c r="AI359" i="14"/>
  <c r="AJ359" i="14"/>
  <c r="AK359" i="14"/>
  <c r="AA360" i="14"/>
  <c r="AB360" i="14"/>
  <c r="AC360" i="14"/>
  <c r="AD360" i="14"/>
  <c r="AE360" i="14"/>
  <c r="AF360" i="14"/>
  <c r="AG360" i="14"/>
  <c r="AH360" i="14"/>
  <c r="AI360" i="14"/>
  <c r="AJ360" i="14"/>
  <c r="AK360" i="14"/>
  <c r="AA361" i="14"/>
  <c r="AB361" i="14"/>
  <c r="AC361" i="14"/>
  <c r="AD361" i="14"/>
  <c r="AE361" i="14"/>
  <c r="AF361" i="14"/>
  <c r="AG361" i="14"/>
  <c r="AH361" i="14"/>
  <c r="AI361" i="14"/>
  <c r="AJ361" i="14"/>
  <c r="AK361" i="14"/>
  <c r="AA362" i="14"/>
  <c r="AB362" i="14"/>
  <c r="AC362" i="14"/>
  <c r="AD362" i="14"/>
  <c r="AE362" i="14"/>
  <c r="AF362" i="14"/>
  <c r="AG362" i="14"/>
  <c r="AH362" i="14"/>
  <c r="AI362" i="14"/>
  <c r="AJ362" i="14"/>
  <c r="AK362" i="14"/>
  <c r="AA363" i="14"/>
  <c r="AB363" i="14"/>
  <c r="AC363" i="14"/>
  <c r="AD363" i="14"/>
  <c r="AE363" i="14"/>
  <c r="AF363" i="14"/>
  <c r="AG363" i="14"/>
  <c r="AH363" i="14"/>
  <c r="AI363" i="14"/>
  <c r="AJ363" i="14"/>
  <c r="AK363" i="14"/>
  <c r="AA364" i="14"/>
  <c r="AB364" i="14"/>
  <c r="AC364" i="14"/>
  <c r="AD364" i="14"/>
  <c r="AE364" i="14"/>
  <c r="AF364" i="14"/>
  <c r="AG364" i="14"/>
  <c r="AH364" i="14"/>
  <c r="AI364" i="14"/>
  <c r="AJ364" i="14"/>
  <c r="AK364" i="14"/>
  <c r="AA365" i="14"/>
  <c r="AB365" i="14"/>
  <c r="AC365" i="14"/>
  <c r="AD365" i="14"/>
  <c r="AE365" i="14"/>
  <c r="AF365" i="14"/>
  <c r="AG365" i="14"/>
  <c r="AH365" i="14"/>
  <c r="AI365" i="14"/>
  <c r="AJ365" i="14"/>
  <c r="AK365" i="14"/>
  <c r="AA366" i="14"/>
  <c r="AB366" i="14"/>
  <c r="AC366" i="14"/>
  <c r="AD366" i="14"/>
  <c r="AE366" i="14"/>
  <c r="AF366" i="14"/>
  <c r="AG366" i="14"/>
  <c r="AH366" i="14"/>
  <c r="AI366" i="14"/>
  <c r="AJ366" i="14"/>
  <c r="AK366" i="14"/>
  <c r="AA367" i="14"/>
  <c r="AB367" i="14"/>
  <c r="AC367" i="14"/>
  <c r="AD367" i="14"/>
  <c r="AE367" i="14"/>
  <c r="AF367" i="14"/>
  <c r="AG367" i="14"/>
  <c r="AH367" i="14"/>
  <c r="AI367" i="14"/>
  <c r="AJ367" i="14"/>
  <c r="AK367" i="14"/>
  <c r="AA368" i="14"/>
  <c r="AB368" i="14"/>
  <c r="AC368" i="14"/>
  <c r="AD368" i="14"/>
  <c r="AE368" i="14"/>
  <c r="AF368" i="14"/>
  <c r="AG368" i="14"/>
  <c r="AH368" i="14"/>
  <c r="AI368" i="14"/>
  <c r="AJ368" i="14"/>
  <c r="AK368" i="14"/>
  <c r="AA369" i="14"/>
  <c r="AB369" i="14"/>
  <c r="AC369" i="14"/>
  <c r="AD369" i="14"/>
  <c r="AE369" i="14"/>
  <c r="AF369" i="14"/>
  <c r="AG369" i="14"/>
  <c r="AH369" i="14"/>
  <c r="AI369" i="14"/>
  <c r="AJ369" i="14"/>
  <c r="AK369" i="14"/>
  <c r="AA370" i="14"/>
  <c r="AB370" i="14"/>
  <c r="AC370" i="14"/>
  <c r="AD370" i="14"/>
  <c r="AE370" i="14"/>
  <c r="AF370" i="14"/>
  <c r="AG370" i="14"/>
  <c r="AH370" i="14"/>
  <c r="AI370" i="14"/>
  <c r="AJ370" i="14"/>
  <c r="AK370" i="14"/>
  <c r="AA371" i="14"/>
  <c r="AB371" i="14"/>
  <c r="AC371" i="14"/>
  <c r="AD371" i="14"/>
  <c r="AE371" i="14"/>
  <c r="AF371" i="14"/>
  <c r="AG371" i="14"/>
  <c r="AH371" i="14"/>
  <c r="AI371" i="14"/>
  <c r="AJ371" i="14"/>
  <c r="AK371" i="14"/>
  <c r="AA372" i="14"/>
  <c r="AB372" i="14"/>
  <c r="AC372" i="14"/>
  <c r="AD372" i="14"/>
  <c r="AE372" i="14"/>
  <c r="AF372" i="14"/>
  <c r="AG372" i="14"/>
  <c r="AH372" i="14"/>
  <c r="AI372" i="14"/>
  <c r="AJ372" i="14"/>
  <c r="AK372" i="14"/>
  <c r="AA373" i="14"/>
  <c r="AB373" i="14"/>
  <c r="AC373" i="14"/>
  <c r="AD373" i="14"/>
  <c r="AE373" i="14"/>
  <c r="AF373" i="14"/>
  <c r="AG373" i="14"/>
  <c r="AH373" i="14"/>
  <c r="AI373" i="14"/>
  <c r="AJ373" i="14"/>
  <c r="AK373" i="14"/>
  <c r="AA374" i="14"/>
  <c r="AB374" i="14"/>
  <c r="AC374" i="14"/>
  <c r="AD374" i="14"/>
  <c r="AE374" i="14"/>
  <c r="AF374" i="14"/>
  <c r="AG374" i="14"/>
  <c r="AH374" i="14"/>
  <c r="AI374" i="14"/>
  <c r="AJ374" i="14"/>
  <c r="AK374" i="14"/>
  <c r="AA375" i="14"/>
  <c r="AB375" i="14"/>
  <c r="AC375" i="14"/>
  <c r="AD375" i="14"/>
  <c r="AE375" i="14"/>
  <c r="AF375" i="14"/>
  <c r="AG375" i="14"/>
  <c r="AH375" i="14"/>
  <c r="AI375" i="14"/>
  <c r="AJ375" i="14"/>
  <c r="AK375" i="14"/>
  <c r="AA376" i="14"/>
  <c r="AB376" i="14"/>
  <c r="AC376" i="14"/>
  <c r="AD376" i="14"/>
  <c r="AE376" i="14"/>
  <c r="AF376" i="14"/>
  <c r="AG376" i="14"/>
  <c r="AH376" i="14"/>
  <c r="AI376" i="14"/>
  <c r="AJ376" i="14"/>
  <c r="AK376" i="14"/>
  <c r="AA377" i="14"/>
  <c r="AB377" i="14"/>
  <c r="AC377" i="14"/>
  <c r="AD377" i="14"/>
  <c r="AE377" i="14"/>
  <c r="AF377" i="14"/>
  <c r="AG377" i="14"/>
  <c r="AH377" i="14"/>
  <c r="AI377" i="14"/>
  <c r="AJ377" i="14"/>
  <c r="AK377" i="14"/>
  <c r="AA378" i="14"/>
  <c r="AB378" i="14"/>
  <c r="AC378" i="14"/>
  <c r="AD378" i="14"/>
  <c r="AE378" i="14"/>
  <c r="AF378" i="14"/>
  <c r="AG378" i="14"/>
  <c r="AH378" i="14"/>
  <c r="AI378" i="14"/>
  <c r="AJ378" i="14"/>
  <c r="AK378" i="14"/>
  <c r="AA379" i="14"/>
  <c r="AB379" i="14"/>
  <c r="AC379" i="14"/>
  <c r="AD379" i="14"/>
  <c r="AE379" i="14"/>
  <c r="AF379" i="14"/>
  <c r="AG379" i="14"/>
  <c r="AH379" i="14"/>
  <c r="AI379" i="14"/>
  <c r="AJ379" i="14"/>
  <c r="AK379" i="14"/>
  <c r="AA380" i="14"/>
  <c r="AB380" i="14"/>
  <c r="AC380" i="14"/>
  <c r="AD380" i="14"/>
  <c r="AE380" i="14"/>
  <c r="AF380" i="14"/>
  <c r="AG380" i="14"/>
  <c r="AH380" i="14"/>
  <c r="AI380" i="14"/>
  <c r="AJ380" i="14"/>
  <c r="AK380" i="14"/>
  <c r="AA381" i="14"/>
  <c r="AB381" i="14"/>
  <c r="AC381" i="14"/>
  <c r="AD381" i="14"/>
  <c r="AE381" i="14"/>
  <c r="AF381" i="14"/>
  <c r="AG381" i="14"/>
  <c r="AH381" i="14"/>
  <c r="AI381" i="14"/>
  <c r="AJ381" i="14"/>
  <c r="AK381" i="14"/>
  <c r="AA382" i="14"/>
  <c r="AB382" i="14"/>
  <c r="AC382" i="14"/>
  <c r="AD382" i="14"/>
  <c r="AE382" i="14"/>
  <c r="AF382" i="14"/>
  <c r="AG382" i="14"/>
  <c r="AH382" i="14"/>
  <c r="AI382" i="14"/>
  <c r="AJ382" i="14"/>
  <c r="AK382" i="14"/>
  <c r="AA383" i="14"/>
  <c r="AB383" i="14"/>
  <c r="AC383" i="14"/>
  <c r="AD383" i="14"/>
  <c r="AE383" i="14"/>
  <c r="AF383" i="14"/>
  <c r="AG383" i="14"/>
  <c r="AH383" i="14"/>
  <c r="AI383" i="14"/>
  <c r="AJ383" i="14"/>
  <c r="AK383" i="14"/>
  <c r="AA384" i="14"/>
  <c r="AB384" i="14"/>
  <c r="AC384" i="14"/>
  <c r="AD384" i="14"/>
  <c r="AE384" i="14"/>
  <c r="AF384" i="14"/>
  <c r="AG384" i="14"/>
  <c r="AH384" i="14"/>
  <c r="AI384" i="14"/>
  <c r="AJ384" i="14"/>
  <c r="AK384" i="14"/>
  <c r="AA385" i="14"/>
  <c r="AB385" i="14"/>
  <c r="AC385" i="14"/>
  <c r="AD385" i="14"/>
  <c r="AE385" i="14"/>
  <c r="AF385" i="14"/>
  <c r="AG385" i="14"/>
  <c r="AH385" i="14"/>
  <c r="AI385" i="14"/>
  <c r="AJ385" i="14"/>
  <c r="AK385" i="14"/>
  <c r="AA386" i="14"/>
  <c r="AB386" i="14"/>
  <c r="AC386" i="14"/>
  <c r="AD386" i="14"/>
  <c r="AE386" i="14"/>
  <c r="AF386" i="14"/>
  <c r="AG386" i="14"/>
  <c r="AH386" i="14"/>
  <c r="AI386" i="14"/>
  <c r="AJ386" i="14"/>
  <c r="AK386" i="14"/>
  <c r="AA387" i="14"/>
  <c r="AB387" i="14"/>
  <c r="AC387" i="14"/>
  <c r="AD387" i="14"/>
  <c r="AE387" i="14"/>
  <c r="AF387" i="14"/>
  <c r="AG387" i="14"/>
  <c r="AH387" i="14"/>
  <c r="AI387" i="14"/>
  <c r="AJ387" i="14"/>
  <c r="AK387" i="14"/>
  <c r="AA388" i="14"/>
  <c r="AB388" i="14"/>
  <c r="AC388" i="14"/>
  <c r="AD388" i="14"/>
  <c r="AE388" i="14"/>
  <c r="AF388" i="14"/>
  <c r="AG388" i="14"/>
  <c r="AH388" i="14"/>
  <c r="AI388" i="14"/>
  <c r="AJ388" i="14"/>
  <c r="AK388" i="14"/>
  <c r="AA389" i="14"/>
  <c r="AB389" i="14"/>
  <c r="AC389" i="14"/>
  <c r="AD389" i="14"/>
  <c r="AE389" i="14"/>
  <c r="AF389" i="14"/>
  <c r="AG389" i="14"/>
  <c r="AH389" i="14"/>
  <c r="AI389" i="14"/>
  <c r="AJ389" i="14"/>
  <c r="AK389" i="14"/>
  <c r="AA390" i="14"/>
  <c r="AB390" i="14"/>
  <c r="AC390" i="14"/>
  <c r="AD390" i="14"/>
  <c r="AE390" i="14"/>
  <c r="AF390" i="14"/>
  <c r="AG390" i="14"/>
  <c r="AH390" i="14"/>
  <c r="AI390" i="14"/>
  <c r="AJ390" i="14"/>
  <c r="AK390" i="14"/>
  <c r="AA391" i="14"/>
  <c r="AB391" i="14"/>
  <c r="AC391" i="14"/>
  <c r="AD391" i="14"/>
  <c r="AE391" i="14"/>
  <c r="AF391" i="14"/>
  <c r="AG391" i="14"/>
  <c r="AH391" i="14"/>
  <c r="AI391" i="14"/>
  <c r="AJ391" i="14"/>
  <c r="AK391" i="14"/>
  <c r="AA392" i="14"/>
  <c r="AB392" i="14"/>
  <c r="AC392" i="14"/>
  <c r="AD392" i="14"/>
  <c r="AE392" i="14"/>
  <c r="AF392" i="14"/>
  <c r="AG392" i="14"/>
  <c r="AH392" i="14"/>
  <c r="AI392" i="14"/>
  <c r="AJ392" i="14"/>
  <c r="AK392" i="14"/>
  <c r="AA393" i="14"/>
  <c r="AB393" i="14"/>
  <c r="AC393" i="14"/>
  <c r="AD393" i="14"/>
  <c r="AE393" i="14"/>
  <c r="AF393" i="14"/>
  <c r="AG393" i="14"/>
  <c r="AH393" i="14"/>
  <c r="AI393" i="14"/>
  <c r="AJ393" i="14"/>
  <c r="AK393" i="14"/>
  <c r="AA394" i="14"/>
  <c r="AB394" i="14"/>
  <c r="AC394" i="14"/>
  <c r="AD394" i="14"/>
  <c r="AE394" i="14"/>
  <c r="AF394" i="14"/>
  <c r="AG394" i="14"/>
  <c r="AH394" i="14"/>
  <c r="AI394" i="14"/>
  <c r="AJ394" i="14"/>
  <c r="AK394" i="14"/>
  <c r="AA395" i="14"/>
  <c r="AB395" i="14"/>
  <c r="AC395" i="14"/>
  <c r="AD395" i="14"/>
  <c r="AE395" i="14"/>
  <c r="AF395" i="14"/>
  <c r="AG395" i="14"/>
  <c r="AH395" i="14"/>
  <c r="AI395" i="14"/>
  <c r="AJ395" i="14"/>
  <c r="AK395" i="14"/>
  <c r="AA396" i="14"/>
  <c r="AB396" i="14"/>
  <c r="AC396" i="14"/>
  <c r="AD396" i="14"/>
  <c r="AE396" i="14"/>
  <c r="AF396" i="14"/>
  <c r="AG396" i="14"/>
  <c r="AH396" i="14"/>
  <c r="AI396" i="14"/>
  <c r="AJ396" i="14"/>
  <c r="AK396" i="14"/>
  <c r="AA397" i="14"/>
  <c r="AB397" i="14"/>
  <c r="AC397" i="14"/>
  <c r="AD397" i="14"/>
  <c r="AE397" i="14"/>
  <c r="AF397" i="14"/>
  <c r="AG397" i="14"/>
  <c r="AH397" i="14"/>
  <c r="AI397" i="14"/>
  <c r="AJ397" i="14"/>
  <c r="AK397" i="14"/>
  <c r="AA398" i="14"/>
  <c r="AB398" i="14"/>
  <c r="AC398" i="14"/>
  <c r="AD398" i="14"/>
  <c r="AE398" i="14"/>
  <c r="AF398" i="14"/>
  <c r="AG398" i="14"/>
  <c r="AH398" i="14"/>
  <c r="AI398" i="14"/>
  <c r="AJ398" i="14"/>
  <c r="AK398" i="14"/>
  <c r="AA399" i="14"/>
  <c r="AB399" i="14"/>
  <c r="AC399" i="14"/>
  <c r="AD399" i="14"/>
  <c r="AE399" i="14"/>
  <c r="AF399" i="14"/>
  <c r="AG399" i="14"/>
  <c r="AH399" i="14"/>
  <c r="AI399" i="14"/>
  <c r="AJ399" i="14"/>
  <c r="AK399" i="14"/>
  <c r="AA400" i="14"/>
  <c r="AB400" i="14"/>
  <c r="AC400" i="14"/>
  <c r="AD400" i="14"/>
  <c r="AE400" i="14"/>
  <c r="AF400" i="14"/>
  <c r="AG400" i="14"/>
  <c r="AH400" i="14"/>
  <c r="AI400" i="14"/>
  <c r="AJ400" i="14"/>
  <c r="AK400" i="14"/>
  <c r="AA401" i="14"/>
  <c r="AB401" i="14"/>
  <c r="AC401" i="14"/>
  <c r="AD401" i="14"/>
  <c r="AE401" i="14"/>
  <c r="AF401" i="14"/>
  <c r="AG401" i="14"/>
  <c r="AH401" i="14"/>
  <c r="AI401" i="14"/>
  <c r="AJ401" i="14"/>
  <c r="AK401" i="14"/>
  <c r="AA402" i="14"/>
  <c r="AB402" i="14"/>
  <c r="AC402" i="14"/>
  <c r="AD402" i="14"/>
  <c r="AE402" i="14"/>
  <c r="AF402" i="14"/>
  <c r="AG402" i="14"/>
  <c r="AH402" i="14"/>
  <c r="AI402" i="14"/>
  <c r="AJ402" i="14"/>
  <c r="AK402" i="14"/>
  <c r="AA403" i="14"/>
  <c r="AB403" i="14"/>
  <c r="AC403" i="14"/>
  <c r="AD403" i="14"/>
  <c r="AE403" i="14"/>
  <c r="AF403" i="14"/>
  <c r="AG403" i="14"/>
  <c r="AH403" i="14"/>
  <c r="AI403" i="14"/>
  <c r="AJ403" i="14"/>
  <c r="AK403" i="14"/>
  <c r="AA404" i="14"/>
  <c r="AB404" i="14"/>
  <c r="AC404" i="14"/>
  <c r="AD404" i="14"/>
  <c r="AE404" i="14"/>
  <c r="AF404" i="14"/>
  <c r="AG404" i="14"/>
  <c r="AH404" i="14"/>
  <c r="AI404" i="14"/>
  <c r="AJ404" i="14"/>
  <c r="AK404" i="14"/>
  <c r="AA405" i="14"/>
  <c r="AB405" i="14"/>
  <c r="AC405" i="14"/>
  <c r="AD405" i="14"/>
  <c r="AE405" i="14"/>
  <c r="AF405" i="14"/>
  <c r="AG405" i="14"/>
  <c r="AH405" i="14"/>
  <c r="AI405" i="14"/>
  <c r="AJ405" i="14"/>
  <c r="AK405" i="14"/>
  <c r="AA406" i="14"/>
  <c r="AB406" i="14"/>
  <c r="AC406" i="14"/>
  <c r="AD406" i="14"/>
  <c r="AE406" i="14"/>
  <c r="AF406" i="14"/>
  <c r="AG406" i="14"/>
  <c r="AH406" i="14"/>
  <c r="AI406" i="14"/>
  <c r="AJ406" i="14"/>
  <c r="AK406" i="14"/>
  <c r="AA407" i="14"/>
  <c r="AB407" i="14"/>
  <c r="AC407" i="14"/>
  <c r="AD407" i="14"/>
  <c r="AE407" i="14"/>
  <c r="AF407" i="14"/>
  <c r="AG407" i="14"/>
  <c r="AH407" i="14"/>
  <c r="AI407" i="14"/>
  <c r="AJ407" i="14"/>
  <c r="AK407" i="14"/>
  <c r="AA408" i="14"/>
  <c r="AB408" i="14"/>
  <c r="AC408" i="14"/>
  <c r="AD408" i="14"/>
  <c r="AE408" i="14"/>
  <c r="AF408" i="14"/>
  <c r="AG408" i="14"/>
  <c r="AH408" i="14"/>
  <c r="AI408" i="14"/>
  <c r="AJ408" i="14"/>
  <c r="AK408" i="14"/>
  <c r="AA409" i="14"/>
  <c r="AB409" i="14"/>
  <c r="AC409" i="14"/>
  <c r="AD409" i="14"/>
  <c r="AE409" i="14"/>
  <c r="AF409" i="14"/>
  <c r="AG409" i="14"/>
  <c r="AH409" i="14"/>
  <c r="AI409" i="14"/>
  <c r="AJ409" i="14"/>
  <c r="AK409" i="14"/>
  <c r="AA410" i="14"/>
  <c r="AB410" i="14"/>
  <c r="AC410" i="14"/>
  <c r="AD410" i="14"/>
  <c r="AE410" i="14"/>
  <c r="AF410" i="14"/>
  <c r="AG410" i="14"/>
  <c r="AH410" i="14"/>
  <c r="AI410" i="14"/>
  <c r="AJ410" i="14"/>
  <c r="AK410" i="14"/>
  <c r="AA411" i="14"/>
  <c r="AB411" i="14"/>
  <c r="AC411" i="14"/>
  <c r="AD411" i="14"/>
  <c r="AE411" i="14"/>
  <c r="AF411" i="14"/>
  <c r="AG411" i="14"/>
  <c r="AH411" i="14"/>
  <c r="AI411" i="14"/>
  <c r="AJ411" i="14"/>
  <c r="AK411" i="14"/>
  <c r="AA412" i="14"/>
  <c r="AB412" i="14"/>
  <c r="AC412" i="14"/>
  <c r="AD412" i="14"/>
  <c r="AE412" i="14"/>
  <c r="AF412" i="14"/>
  <c r="AG412" i="14"/>
  <c r="AH412" i="14"/>
  <c r="AI412" i="14"/>
  <c r="AJ412" i="14"/>
  <c r="AK412" i="14"/>
  <c r="AA413" i="14"/>
  <c r="AB413" i="14"/>
  <c r="AC413" i="14"/>
  <c r="AD413" i="14"/>
  <c r="AE413" i="14"/>
  <c r="AF413" i="14"/>
  <c r="AG413" i="14"/>
  <c r="AH413" i="14"/>
  <c r="AI413" i="14"/>
  <c r="AJ413" i="14"/>
  <c r="AK413" i="14"/>
  <c r="AA414" i="14"/>
  <c r="AB414" i="14"/>
  <c r="AC414" i="14"/>
  <c r="AD414" i="14"/>
  <c r="AE414" i="14"/>
  <c r="AF414" i="14"/>
  <c r="AG414" i="14"/>
  <c r="AH414" i="14"/>
  <c r="AI414" i="14"/>
  <c r="AJ414" i="14"/>
  <c r="AK414" i="14"/>
  <c r="AA415" i="14"/>
  <c r="AB415" i="14"/>
  <c r="AC415" i="14"/>
  <c r="AD415" i="14"/>
  <c r="AE415" i="14"/>
  <c r="AF415" i="14"/>
  <c r="AG415" i="14"/>
  <c r="AH415" i="14"/>
  <c r="AI415" i="14"/>
  <c r="AJ415" i="14"/>
  <c r="AK415" i="14"/>
  <c r="AA416" i="14"/>
  <c r="AB416" i="14"/>
  <c r="AC416" i="14"/>
  <c r="AD416" i="14"/>
  <c r="AE416" i="14"/>
  <c r="AF416" i="14"/>
  <c r="AG416" i="14"/>
  <c r="AH416" i="14"/>
  <c r="AI416" i="14"/>
  <c r="AJ416" i="14"/>
  <c r="AK416" i="14"/>
  <c r="AA417" i="14"/>
  <c r="AB417" i="14"/>
  <c r="AC417" i="14"/>
  <c r="AD417" i="14"/>
  <c r="AE417" i="14"/>
  <c r="AF417" i="14"/>
  <c r="AG417" i="14"/>
  <c r="AH417" i="14"/>
  <c r="AI417" i="14"/>
  <c r="AJ417" i="14"/>
  <c r="AK417" i="14"/>
  <c r="AA418" i="14"/>
  <c r="AB418" i="14"/>
  <c r="AC418" i="14"/>
  <c r="AD418" i="14"/>
  <c r="AE418" i="14"/>
  <c r="AF418" i="14"/>
  <c r="AG418" i="14"/>
  <c r="AH418" i="14"/>
  <c r="AI418" i="14"/>
  <c r="AJ418" i="14"/>
  <c r="AK418" i="14"/>
  <c r="AA419" i="14"/>
  <c r="AB419" i="14"/>
  <c r="AC419" i="14"/>
  <c r="AD419" i="14"/>
  <c r="AE419" i="14"/>
  <c r="AF419" i="14"/>
  <c r="AG419" i="14"/>
  <c r="AH419" i="14"/>
  <c r="AI419" i="14"/>
  <c r="AJ419" i="14"/>
  <c r="AK419" i="14"/>
  <c r="AA420" i="14"/>
  <c r="AB420" i="14"/>
  <c r="AC420" i="14"/>
  <c r="AD420" i="14"/>
  <c r="AE420" i="14"/>
  <c r="AF420" i="14"/>
  <c r="AG420" i="14"/>
  <c r="AH420" i="14"/>
  <c r="AI420" i="14"/>
  <c r="AJ420" i="14"/>
  <c r="AK420" i="14"/>
  <c r="AA421" i="14"/>
  <c r="AB421" i="14"/>
  <c r="AC421" i="14"/>
  <c r="AD421" i="14"/>
  <c r="AE421" i="14"/>
  <c r="AF421" i="14"/>
  <c r="AG421" i="14"/>
  <c r="AH421" i="14"/>
  <c r="AI421" i="14"/>
  <c r="AJ421" i="14"/>
  <c r="AK421" i="14"/>
  <c r="AA422" i="14"/>
  <c r="AB422" i="14"/>
  <c r="AC422" i="14"/>
  <c r="AD422" i="14"/>
  <c r="AE422" i="14"/>
  <c r="AF422" i="14"/>
  <c r="AG422" i="14"/>
  <c r="AH422" i="14"/>
  <c r="AI422" i="14"/>
  <c r="AJ422" i="14"/>
  <c r="AK422" i="14"/>
  <c r="AA423" i="14"/>
  <c r="AB423" i="14"/>
  <c r="AC423" i="14"/>
  <c r="AD423" i="14"/>
  <c r="AE423" i="14"/>
  <c r="AF423" i="14"/>
  <c r="AG423" i="14"/>
  <c r="AH423" i="14"/>
  <c r="AI423" i="14"/>
  <c r="AJ423" i="14"/>
  <c r="AK423" i="14"/>
  <c r="AA424" i="14"/>
  <c r="AB424" i="14"/>
  <c r="AC424" i="14"/>
  <c r="AD424" i="14"/>
  <c r="AE424" i="14"/>
  <c r="AF424" i="14"/>
  <c r="AG424" i="14"/>
  <c r="AH424" i="14"/>
  <c r="AI424" i="14"/>
  <c r="AJ424" i="14"/>
  <c r="AK424" i="14"/>
  <c r="AA425" i="14"/>
  <c r="AB425" i="14"/>
  <c r="AC425" i="14"/>
  <c r="AD425" i="14"/>
  <c r="AE425" i="14"/>
  <c r="AF425" i="14"/>
  <c r="AG425" i="14"/>
  <c r="AH425" i="14"/>
  <c r="AI425" i="14"/>
  <c r="AJ425" i="14"/>
  <c r="AK425" i="14"/>
  <c r="AA426" i="14"/>
  <c r="AB426" i="14"/>
  <c r="AC426" i="14"/>
  <c r="AD426" i="14"/>
  <c r="AE426" i="14"/>
  <c r="AF426" i="14"/>
  <c r="AG426" i="14"/>
  <c r="AH426" i="14"/>
  <c r="AI426" i="14"/>
  <c r="AJ426" i="14"/>
  <c r="AK426" i="14"/>
  <c r="AA427" i="14"/>
  <c r="AB427" i="14"/>
  <c r="AC427" i="14"/>
  <c r="AD427" i="14"/>
  <c r="AE427" i="14"/>
  <c r="AF427" i="14"/>
  <c r="AG427" i="14"/>
  <c r="AH427" i="14"/>
  <c r="AI427" i="14"/>
  <c r="AJ427" i="14"/>
  <c r="AK427" i="14"/>
  <c r="AA428" i="14"/>
  <c r="AB428" i="14"/>
  <c r="AC428" i="14"/>
  <c r="AD428" i="14"/>
  <c r="AE428" i="14"/>
  <c r="AF428" i="14"/>
  <c r="AG428" i="14"/>
  <c r="AH428" i="14"/>
  <c r="AI428" i="14"/>
  <c r="AJ428" i="14"/>
  <c r="AK428" i="14"/>
  <c r="AA429" i="14"/>
  <c r="AB429" i="14"/>
  <c r="AC429" i="14"/>
  <c r="AD429" i="14"/>
  <c r="AE429" i="14"/>
  <c r="AF429" i="14"/>
  <c r="AG429" i="14"/>
  <c r="AH429" i="14"/>
  <c r="AI429" i="14"/>
  <c r="AJ429" i="14"/>
  <c r="AK429" i="14"/>
  <c r="AA430" i="14"/>
  <c r="AB430" i="14"/>
  <c r="AC430" i="14"/>
  <c r="AD430" i="14"/>
  <c r="AE430" i="14"/>
  <c r="AF430" i="14"/>
  <c r="AG430" i="14"/>
  <c r="AH430" i="14"/>
  <c r="AI430" i="14"/>
  <c r="AJ430" i="14"/>
  <c r="AK430" i="14"/>
  <c r="AA431" i="14"/>
  <c r="AB431" i="14"/>
  <c r="AC431" i="14"/>
  <c r="AD431" i="14"/>
  <c r="AE431" i="14"/>
  <c r="AF431" i="14"/>
  <c r="AG431" i="14"/>
  <c r="AH431" i="14"/>
  <c r="AI431" i="14"/>
  <c r="AJ431" i="14"/>
  <c r="AK431" i="14"/>
  <c r="AA432" i="14"/>
  <c r="AB432" i="14"/>
  <c r="AC432" i="14"/>
  <c r="AD432" i="14"/>
  <c r="AE432" i="14"/>
  <c r="AF432" i="14"/>
  <c r="AG432" i="14"/>
  <c r="AH432" i="14"/>
  <c r="AI432" i="14"/>
  <c r="AJ432" i="14"/>
  <c r="AK432" i="14"/>
  <c r="AA433" i="14"/>
  <c r="AB433" i="14"/>
  <c r="AC433" i="14"/>
  <c r="AD433" i="14"/>
  <c r="AE433" i="14"/>
  <c r="AF433" i="14"/>
  <c r="AG433" i="14"/>
  <c r="AH433" i="14"/>
  <c r="AI433" i="14"/>
  <c r="AJ433" i="14"/>
  <c r="AK433" i="14"/>
  <c r="AA434" i="14"/>
  <c r="AB434" i="14"/>
  <c r="AC434" i="14"/>
  <c r="AD434" i="14"/>
  <c r="AE434" i="14"/>
  <c r="AF434" i="14"/>
  <c r="AG434" i="14"/>
  <c r="AH434" i="14"/>
  <c r="AI434" i="14"/>
  <c r="AJ434" i="14"/>
  <c r="AK434" i="14"/>
  <c r="AA435" i="14"/>
  <c r="AB435" i="14"/>
  <c r="AC435" i="14"/>
  <c r="AD435" i="14"/>
  <c r="AE435" i="14"/>
  <c r="AF435" i="14"/>
  <c r="AG435" i="14"/>
  <c r="AH435" i="14"/>
  <c r="AI435" i="14"/>
  <c r="AJ435" i="14"/>
  <c r="AK435" i="14"/>
  <c r="AA436" i="14"/>
  <c r="AB436" i="14"/>
  <c r="AC436" i="14"/>
  <c r="AD436" i="14"/>
  <c r="AE436" i="14"/>
  <c r="AF436" i="14"/>
  <c r="AG436" i="14"/>
  <c r="AH436" i="14"/>
  <c r="AI436" i="14"/>
  <c r="AJ436" i="14"/>
  <c r="AK436" i="14"/>
  <c r="AA437" i="14"/>
  <c r="AB437" i="14"/>
  <c r="AC437" i="14"/>
  <c r="AD437" i="14"/>
  <c r="AE437" i="14"/>
  <c r="AF437" i="14"/>
  <c r="AG437" i="14"/>
  <c r="AH437" i="14"/>
  <c r="AI437" i="14"/>
  <c r="AJ437" i="14"/>
  <c r="AK437" i="14"/>
  <c r="AA438" i="14"/>
  <c r="AB438" i="14"/>
  <c r="AC438" i="14"/>
  <c r="AD438" i="14"/>
  <c r="AE438" i="14"/>
  <c r="AF438" i="14"/>
  <c r="AG438" i="14"/>
  <c r="AH438" i="14"/>
  <c r="AI438" i="14"/>
  <c r="AJ438" i="14"/>
  <c r="AK438" i="14"/>
  <c r="AA439" i="14"/>
  <c r="AB439" i="14"/>
  <c r="AC439" i="14"/>
  <c r="AD439" i="14"/>
  <c r="AE439" i="14"/>
  <c r="AF439" i="14"/>
  <c r="AG439" i="14"/>
  <c r="AH439" i="14"/>
  <c r="AI439" i="14"/>
  <c r="AJ439" i="14"/>
  <c r="AK439" i="14"/>
  <c r="AA440" i="14"/>
  <c r="AB440" i="14"/>
  <c r="AC440" i="14"/>
  <c r="AD440" i="14"/>
  <c r="AE440" i="14"/>
  <c r="AF440" i="14"/>
  <c r="AG440" i="14"/>
  <c r="AH440" i="14"/>
  <c r="AI440" i="14"/>
  <c r="AJ440" i="14"/>
  <c r="AK440" i="14"/>
  <c r="AA441" i="14"/>
  <c r="AB441" i="14"/>
  <c r="AC441" i="14"/>
  <c r="AD441" i="14"/>
  <c r="AE441" i="14"/>
  <c r="AF441" i="14"/>
  <c r="AG441" i="14"/>
  <c r="AH441" i="14"/>
  <c r="AI441" i="14"/>
  <c r="AJ441" i="14"/>
  <c r="AK441" i="14"/>
  <c r="AA442" i="14"/>
  <c r="AB442" i="14"/>
  <c r="AC442" i="14"/>
  <c r="AD442" i="14"/>
  <c r="AE442" i="14"/>
  <c r="AF442" i="14"/>
  <c r="AG442" i="14"/>
  <c r="AH442" i="14"/>
  <c r="AI442" i="14"/>
  <c r="AJ442" i="14"/>
  <c r="AK442" i="14"/>
  <c r="AA443" i="14"/>
  <c r="AB443" i="14"/>
  <c r="AC443" i="14"/>
  <c r="AD443" i="14"/>
  <c r="AE443" i="14"/>
  <c r="AF443" i="14"/>
  <c r="AG443" i="14"/>
  <c r="AH443" i="14"/>
  <c r="AI443" i="14"/>
  <c r="AJ443" i="14"/>
  <c r="AK443" i="14"/>
  <c r="AA444" i="14"/>
  <c r="AB444" i="14"/>
  <c r="AC444" i="14"/>
  <c r="AD444" i="14"/>
  <c r="AE444" i="14"/>
  <c r="AF444" i="14"/>
  <c r="AG444" i="14"/>
  <c r="AH444" i="14"/>
  <c r="AI444" i="14"/>
  <c r="AJ444" i="14"/>
  <c r="AK444" i="14"/>
  <c r="AA445" i="14"/>
  <c r="AB445" i="14"/>
  <c r="AC445" i="14"/>
  <c r="AD445" i="14"/>
  <c r="AE445" i="14"/>
  <c r="AF445" i="14"/>
  <c r="AG445" i="14"/>
  <c r="AH445" i="14"/>
  <c r="AI445" i="14"/>
  <c r="AJ445" i="14"/>
  <c r="AK445" i="14"/>
  <c r="AA446" i="14"/>
  <c r="AB446" i="14"/>
  <c r="AC446" i="14"/>
  <c r="AD446" i="14"/>
  <c r="AE446" i="14"/>
  <c r="AF446" i="14"/>
  <c r="AG446" i="14"/>
  <c r="AH446" i="14"/>
  <c r="AI446" i="14"/>
  <c r="AJ446" i="14"/>
  <c r="AK446" i="14"/>
  <c r="AA447" i="14"/>
  <c r="AB447" i="14"/>
  <c r="AC447" i="14"/>
  <c r="AD447" i="14"/>
  <c r="AE447" i="14"/>
  <c r="AF447" i="14"/>
  <c r="AG447" i="14"/>
  <c r="AH447" i="14"/>
  <c r="AI447" i="14"/>
  <c r="AJ447" i="14"/>
  <c r="AK447" i="14"/>
  <c r="AA448" i="14"/>
  <c r="AB448" i="14"/>
  <c r="AC448" i="14"/>
  <c r="AD448" i="14"/>
  <c r="AE448" i="14"/>
  <c r="AF448" i="14"/>
  <c r="AG448" i="14"/>
  <c r="AH448" i="14"/>
  <c r="AI448" i="14"/>
  <c r="AJ448" i="14"/>
  <c r="AK448" i="14"/>
  <c r="AA449" i="14"/>
  <c r="AB449" i="14"/>
  <c r="AC449" i="14"/>
  <c r="AD449" i="14"/>
  <c r="AE449" i="14"/>
  <c r="AF449" i="14"/>
  <c r="AG449" i="14"/>
  <c r="AH449" i="14"/>
  <c r="AI449" i="14"/>
  <c r="AJ449" i="14"/>
  <c r="AK449" i="14"/>
  <c r="AA450" i="14"/>
  <c r="AB450" i="14"/>
  <c r="AC450" i="14"/>
  <c r="AD450" i="14"/>
  <c r="AE450" i="14"/>
  <c r="AF450" i="14"/>
  <c r="AG450" i="14"/>
  <c r="AH450" i="14"/>
  <c r="AI450" i="14"/>
  <c r="AJ450" i="14"/>
  <c r="AK450" i="14"/>
  <c r="AA451" i="14"/>
  <c r="AB451" i="14"/>
  <c r="AC451" i="14"/>
  <c r="AD451" i="14"/>
  <c r="AE451" i="14"/>
  <c r="AF451" i="14"/>
  <c r="AG451" i="14"/>
  <c r="AH451" i="14"/>
  <c r="AI451" i="14"/>
  <c r="AJ451" i="14"/>
  <c r="AK451" i="14"/>
  <c r="AA452" i="14"/>
  <c r="AB452" i="14"/>
  <c r="AC452" i="14"/>
  <c r="AD452" i="14"/>
  <c r="AE452" i="14"/>
  <c r="AF452" i="14"/>
  <c r="AG452" i="14"/>
  <c r="AH452" i="14"/>
  <c r="AI452" i="14"/>
  <c r="AJ452" i="14"/>
  <c r="AK452" i="14"/>
  <c r="AA453" i="14"/>
  <c r="AB453" i="14"/>
  <c r="AC453" i="14"/>
  <c r="AD453" i="14"/>
  <c r="AE453" i="14"/>
  <c r="AF453" i="14"/>
  <c r="AG453" i="14"/>
  <c r="AH453" i="14"/>
  <c r="AI453" i="14"/>
  <c r="AJ453" i="14"/>
  <c r="AK453" i="14"/>
  <c r="AA454" i="14"/>
  <c r="AB454" i="14"/>
  <c r="AC454" i="14"/>
  <c r="AD454" i="14"/>
  <c r="AE454" i="14"/>
  <c r="AF454" i="14"/>
  <c r="AG454" i="14"/>
  <c r="AH454" i="14"/>
  <c r="AI454" i="14"/>
  <c r="AJ454" i="14"/>
  <c r="AK454" i="14"/>
  <c r="AA455" i="14"/>
  <c r="AB455" i="14"/>
  <c r="AC455" i="14"/>
  <c r="AD455" i="14"/>
  <c r="AE455" i="14"/>
  <c r="AF455" i="14"/>
  <c r="AG455" i="14"/>
  <c r="AH455" i="14"/>
  <c r="AI455" i="14"/>
  <c r="AJ455" i="14"/>
  <c r="AK455" i="14"/>
  <c r="AA456" i="14"/>
  <c r="AB456" i="14"/>
  <c r="AC456" i="14"/>
  <c r="AD456" i="14"/>
  <c r="AE456" i="14"/>
  <c r="AF456" i="14"/>
  <c r="AG456" i="14"/>
  <c r="AH456" i="14"/>
  <c r="AI456" i="14"/>
  <c r="AJ456" i="14"/>
  <c r="AK456" i="14"/>
  <c r="AA457" i="14"/>
  <c r="AB457" i="14"/>
  <c r="AC457" i="14"/>
  <c r="AD457" i="14"/>
  <c r="AE457" i="14"/>
  <c r="AF457" i="14"/>
  <c r="AG457" i="14"/>
  <c r="AH457" i="14"/>
  <c r="AI457" i="14"/>
  <c r="AJ457" i="14"/>
  <c r="AK457" i="14"/>
  <c r="AA458" i="14"/>
  <c r="AB458" i="14"/>
  <c r="AC458" i="14"/>
  <c r="AD458" i="14"/>
  <c r="AE458" i="14"/>
  <c r="AF458" i="14"/>
  <c r="AG458" i="14"/>
  <c r="AH458" i="14"/>
  <c r="AI458" i="14"/>
  <c r="AJ458" i="14"/>
  <c r="AK458" i="14"/>
  <c r="AA459" i="14"/>
  <c r="AB459" i="14"/>
  <c r="AC459" i="14"/>
  <c r="AD459" i="14"/>
  <c r="AE459" i="14"/>
  <c r="AF459" i="14"/>
  <c r="AG459" i="14"/>
  <c r="AH459" i="14"/>
  <c r="AI459" i="14"/>
  <c r="AJ459" i="14"/>
  <c r="AK459" i="14"/>
  <c r="AA460" i="14"/>
  <c r="AB460" i="14"/>
  <c r="AC460" i="14"/>
  <c r="AD460" i="14"/>
  <c r="AE460" i="14"/>
  <c r="AF460" i="14"/>
  <c r="AG460" i="14"/>
  <c r="AH460" i="14"/>
  <c r="AI460" i="14"/>
  <c r="AJ460" i="14"/>
  <c r="AK460" i="14"/>
  <c r="AA461" i="14"/>
  <c r="AB461" i="14"/>
  <c r="AC461" i="14"/>
  <c r="AD461" i="14"/>
  <c r="AE461" i="14"/>
  <c r="AF461" i="14"/>
  <c r="AG461" i="14"/>
  <c r="AH461" i="14"/>
  <c r="AI461" i="14"/>
  <c r="AJ461" i="14"/>
  <c r="AK461" i="14"/>
  <c r="AA462" i="14"/>
  <c r="AB462" i="14"/>
  <c r="AC462" i="14"/>
  <c r="AD462" i="14"/>
  <c r="AE462" i="14"/>
  <c r="AF462" i="14"/>
  <c r="AG462" i="14"/>
  <c r="AH462" i="14"/>
  <c r="AI462" i="14"/>
  <c r="AJ462" i="14"/>
  <c r="AK462" i="14"/>
  <c r="AA463" i="14"/>
  <c r="AB463" i="14"/>
  <c r="AC463" i="14"/>
  <c r="AD463" i="14"/>
  <c r="AE463" i="14"/>
  <c r="AF463" i="14"/>
  <c r="AG463" i="14"/>
  <c r="AH463" i="14"/>
  <c r="AI463" i="14"/>
  <c r="AJ463" i="14"/>
  <c r="AK463" i="14"/>
  <c r="AA464" i="14"/>
  <c r="AB464" i="14"/>
  <c r="AC464" i="14"/>
  <c r="AD464" i="14"/>
  <c r="AE464" i="14"/>
  <c r="AF464" i="14"/>
  <c r="AG464" i="14"/>
  <c r="AH464" i="14"/>
  <c r="AI464" i="14"/>
  <c r="AJ464" i="14"/>
  <c r="AK464" i="14"/>
  <c r="AA465" i="14"/>
  <c r="AB465" i="14"/>
  <c r="AC465" i="14"/>
  <c r="AD465" i="14"/>
  <c r="AE465" i="14"/>
  <c r="AF465" i="14"/>
  <c r="AG465" i="14"/>
  <c r="AH465" i="14"/>
  <c r="AI465" i="14"/>
  <c r="AJ465" i="14"/>
  <c r="AK465" i="14"/>
  <c r="AA466" i="14"/>
  <c r="AB466" i="14"/>
  <c r="AC466" i="14"/>
  <c r="AD466" i="14"/>
  <c r="AE466" i="14"/>
  <c r="AF466" i="14"/>
  <c r="AG466" i="14"/>
  <c r="AH466" i="14"/>
  <c r="AI466" i="14"/>
  <c r="AJ466" i="14"/>
  <c r="AK466" i="14"/>
  <c r="AA467" i="14"/>
  <c r="AB467" i="14"/>
  <c r="AC467" i="14"/>
  <c r="AD467" i="14"/>
  <c r="AE467" i="14"/>
  <c r="AF467" i="14"/>
  <c r="AG467" i="14"/>
  <c r="AH467" i="14"/>
  <c r="AI467" i="14"/>
  <c r="AJ467" i="14"/>
  <c r="AK467" i="14"/>
  <c r="AA468" i="14"/>
  <c r="AB468" i="14"/>
  <c r="AC468" i="14"/>
  <c r="AD468" i="14"/>
  <c r="AE468" i="14"/>
  <c r="AF468" i="14"/>
  <c r="AG468" i="14"/>
  <c r="AH468" i="14"/>
  <c r="AI468" i="14"/>
  <c r="AJ468" i="14"/>
  <c r="AK468" i="14"/>
  <c r="AA469" i="14"/>
  <c r="AB469" i="14"/>
  <c r="AC469" i="14"/>
  <c r="AD469" i="14"/>
  <c r="AE469" i="14"/>
  <c r="AF469" i="14"/>
  <c r="AG469" i="14"/>
  <c r="AH469" i="14"/>
  <c r="AI469" i="14"/>
  <c r="AJ469" i="14"/>
  <c r="AK469" i="14"/>
  <c r="AA470" i="14"/>
  <c r="AB470" i="14"/>
  <c r="AC470" i="14"/>
  <c r="AD470" i="14"/>
  <c r="AE470" i="14"/>
  <c r="AF470" i="14"/>
  <c r="AG470" i="14"/>
  <c r="AH470" i="14"/>
  <c r="AI470" i="14"/>
  <c r="AJ470" i="14"/>
  <c r="AK470" i="14"/>
  <c r="AA471" i="14"/>
  <c r="AB471" i="14"/>
  <c r="AC471" i="14"/>
  <c r="AD471" i="14"/>
  <c r="AE471" i="14"/>
  <c r="AF471" i="14"/>
  <c r="AG471" i="14"/>
  <c r="AH471" i="14"/>
  <c r="AI471" i="14"/>
  <c r="AJ471" i="14"/>
  <c r="AK471" i="14"/>
  <c r="AA472" i="14"/>
  <c r="AB472" i="14"/>
  <c r="AC472" i="14"/>
  <c r="AD472" i="14"/>
  <c r="AE472" i="14"/>
  <c r="AF472" i="14"/>
  <c r="AG472" i="14"/>
  <c r="AH472" i="14"/>
  <c r="AI472" i="14"/>
  <c r="AJ472" i="14"/>
  <c r="AK472" i="14"/>
  <c r="AA473" i="14"/>
  <c r="AB473" i="14"/>
  <c r="AC473" i="14"/>
  <c r="AD473" i="14"/>
  <c r="AE473" i="14"/>
  <c r="AF473" i="14"/>
  <c r="AG473" i="14"/>
  <c r="AH473" i="14"/>
  <c r="AI473" i="14"/>
  <c r="AJ473" i="14"/>
  <c r="AK473" i="14"/>
  <c r="AA474" i="14"/>
  <c r="AB474" i="14"/>
  <c r="AC474" i="14"/>
  <c r="AD474" i="14"/>
  <c r="AE474" i="14"/>
  <c r="AF474" i="14"/>
  <c r="AG474" i="14"/>
  <c r="AH474" i="14"/>
  <c r="AI474" i="14"/>
  <c r="AJ474" i="14"/>
  <c r="AK474" i="14"/>
  <c r="AA475" i="14"/>
  <c r="AB475" i="14"/>
  <c r="AC475" i="14"/>
  <c r="AD475" i="14"/>
  <c r="AE475" i="14"/>
  <c r="AF475" i="14"/>
  <c r="AG475" i="14"/>
  <c r="AH475" i="14"/>
  <c r="AI475" i="14"/>
  <c r="AJ475" i="14"/>
  <c r="AK475" i="14"/>
  <c r="AA476" i="14"/>
  <c r="AB476" i="14"/>
  <c r="AC476" i="14"/>
  <c r="AD476" i="14"/>
  <c r="AE476" i="14"/>
  <c r="AF476" i="14"/>
  <c r="AG476" i="14"/>
  <c r="AH476" i="14"/>
  <c r="AI476" i="14"/>
  <c r="AJ476" i="14"/>
  <c r="AK476" i="14"/>
  <c r="AA477" i="14"/>
  <c r="AB477" i="14"/>
  <c r="AC477" i="14"/>
  <c r="AD477" i="14"/>
  <c r="AE477" i="14"/>
  <c r="AF477" i="14"/>
  <c r="AG477" i="14"/>
  <c r="AH477" i="14"/>
  <c r="AI477" i="14"/>
  <c r="AJ477" i="14"/>
  <c r="AK477" i="14"/>
  <c r="AA478" i="14"/>
  <c r="AB478" i="14"/>
  <c r="AC478" i="14"/>
  <c r="AD478" i="14"/>
  <c r="AE478" i="14"/>
  <c r="AF478" i="14"/>
  <c r="AG478" i="14"/>
  <c r="AH478" i="14"/>
  <c r="AI478" i="14"/>
  <c r="AJ478" i="14"/>
  <c r="AK478" i="14"/>
  <c r="AA479" i="14"/>
  <c r="AB479" i="14"/>
  <c r="AC479" i="14"/>
  <c r="AD479" i="14"/>
  <c r="AE479" i="14"/>
  <c r="AF479" i="14"/>
  <c r="AG479" i="14"/>
  <c r="AH479" i="14"/>
  <c r="AI479" i="14"/>
  <c r="AJ479" i="14"/>
  <c r="AK479" i="14"/>
  <c r="AA480" i="14"/>
  <c r="AB480" i="14"/>
  <c r="AC480" i="14"/>
  <c r="AD480" i="14"/>
  <c r="AE480" i="14"/>
  <c r="AF480" i="14"/>
  <c r="AG480" i="14"/>
  <c r="AH480" i="14"/>
  <c r="AI480" i="14"/>
  <c r="AJ480" i="14"/>
  <c r="AK480" i="14"/>
  <c r="AA481" i="14"/>
  <c r="AB481" i="14"/>
  <c r="AC481" i="14"/>
  <c r="AD481" i="14"/>
  <c r="AE481" i="14"/>
  <c r="AF481" i="14"/>
  <c r="AG481" i="14"/>
  <c r="AH481" i="14"/>
  <c r="AI481" i="14"/>
  <c r="AJ481" i="14"/>
  <c r="AK481" i="14"/>
  <c r="AA482" i="14"/>
  <c r="AB482" i="14"/>
  <c r="AC482" i="14"/>
  <c r="AD482" i="14"/>
  <c r="AE482" i="14"/>
  <c r="AF482" i="14"/>
  <c r="AG482" i="14"/>
  <c r="AH482" i="14"/>
  <c r="AI482" i="14"/>
  <c r="AJ482" i="14"/>
  <c r="AK482" i="14"/>
  <c r="AK4" i="14"/>
  <c r="AJ4" i="14"/>
  <c r="AI4" i="14"/>
  <c r="AH4" i="14"/>
  <c r="AG4" i="14"/>
  <c r="AF4" i="14"/>
  <c r="AE4" i="14"/>
  <c r="AD4" i="14"/>
  <c r="AC4" i="14"/>
  <c r="AB4" i="14"/>
  <c r="AA4" i="14"/>
  <c r="AK3" i="14"/>
  <c r="AJ3" i="14"/>
  <c r="AI3" i="14"/>
  <c r="AH3" i="14"/>
  <c r="AG3" i="14"/>
  <c r="AF3" i="14"/>
  <c r="AE3" i="14"/>
  <c r="AD3" i="14"/>
  <c r="AC3" i="14"/>
  <c r="AB3" i="14"/>
  <c r="AA3" i="14"/>
  <c r="Y482" i="14"/>
  <c r="X482" i="14"/>
  <c r="W482" i="14"/>
  <c r="V482" i="14"/>
  <c r="U482" i="14"/>
  <c r="T482" i="14"/>
  <c r="S482" i="14"/>
  <c r="R482" i="14"/>
  <c r="Q482" i="14"/>
  <c r="P482" i="14"/>
  <c r="Y481" i="14"/>
  <c r="X481" i="14"/>
  <c r="W481" i="14"/>
  <c r="V481" i="14"/>
  <c r="U481" i="14"/>
  <c r="T481" i="14"/>
  <c r="S481" i="14"/>
  <c r="R481" i="14"/>
  <c r="Q481" i="14"/>
  <c r="P481" i="14"/>
  <c r="Y480" i="14"/>
  <c r="X480" i="14"/>
  <c r="W480" i="14"/>
  <c r="V480" i="14"/>
  <c r="U480" i="14"/>
  <c r="T480" i="14"/>
  <c r="S480" i="14"/>
  <c r="R480" i="14"/>
  <c r="Q480" i="14"/>
  <c r="P480" i="14"/>
  <c r="Y479" i="14"/>
  <c r="X479" i="14"/>
  <c r="W479" i="14"/>
  <c r="V479" i="14"/>
  <c r="U479" i="14"/>
  <c r="T479" i="14"/>
  <c r="S479" i="14"/>
  <c r="R479" i="14"/>
  <c r="Q479" i="14"/>
  <c r="P479" i="14"/>
  <c r="Y478" i="14"/>
  <c r="X478" i="14"/>
  <c r="W478" i="14"/>
  <c r="V478" i="14"/>
  <c r="U478" i="14"/>
  <c r="T478" i="14"/>
  <c r="S478" i="14"/>
  <c r="R478" i="14"/>
  <c r="Q478" i="14"/>
  <c r="P478" i="14"/>
  <c r="Y477" i="14"/>
  <c r="X477" i="14"/>
  <c r="W477" i="14"/>
  <c r="V477" i="14"/>
  <c r="U477" i="14"/>
  <c r="T477" i="14"/>
  <c r="S477" i="14"/>
  <c r="R477" i="14"/>
  <c r="Q477" i="14"/>
  <c r="P477" i="14"/>
  <c r="Y476" i="14"/>
  <c r="X476" i="14"/>
  <c r="W476" i="14"/>
  <c r="V476" i="14"/>
  <c r="U476" i="14"/>
  <c r="T476" i="14"/>
  <c r="S476" i="14"/>
  <c r="R476" i="14"/>
  <c r="Q476" i="14"/>
  <c r="P476" i="14"/>
  <c r="Y475" i="14"/>
  <c r="X475" i="14"/>
  <c r="W475" i="14"/>
  <c r="V475" i="14"/>
  <c r="U475" i="14"/>
  <c r="T475" i="14"/>
  <c r="S475" i="14"/>
  <c r="R475" i="14"/>
  <c r="Q475" i="14"/>
  <c r="P475" i="14"/>
  <c r="Y474" i="14"/>
  <c r="X474" i="14"/>
  <c r="W474" i="14"/>
  <c r="V474" i="14"/>
  <c r="U474" i="14"/>
  <c r="T474" i="14"/>
  <c r="S474" i="14"/>
  <c r="R474" i="14"/>
  <c r="Q474" i="14"/>
  <c r="P474" i="14"/>
  <c r="Y473" i="14"/>
  <c r="X473" i="14"/>
  <c r="W473" i="14"/>
  <c r="V473" i="14"/>
  <c r="U473" i="14"/>
  <c r="T473" i="14"/>
  <c r="S473" i="14"/>
  <c r="R473" i="14"/>
  <c r="Q473" i="14"/>
  <c r="P473" i="14"/>
  <c r="Y472" i="14"/>
  <c r="X472" i="14"/>
  <c r="W472" i="14"/>
  <c r="V472" i="14"/>
  <c r="U472" i="14"/>
  <c r="T472" i="14"/>
  <c r="S472" i="14"/>
  <c r="R472" i="14"/>
  <c r="Q472" i="14"/>
  <c r="P472" i="14"/>
  <c r="Y471" i="14"/>
  <c r="X471" i="14"/>
  <c r="W471" i="14"/>
  <c r="V471" i="14"/>
  <c r="U471" i="14"/>
  <c r="T471" i="14"/>
  <c r="S471" i="14"/>
  <c r="R471" i="14"/>
  <c r="Q471" i="14"/>
  <c r="P471" i="14"/>
  <c r="Y470" i="14"/>
  <c r="X470" i="14"/>
  <c r="W470" i="14"/>
  <c r="V470" i="14"/>
  <c r="U470" i="14"/>
  <c r="T470" i="14"/>
  <c r="S470" i="14"/>
  <c r="R470" i="14"/>
  <c r="Q470" i="14"/>
  <c r="P470" i="14"/>
  <c r="Y469" i="14"/>
  <c r="X469" i="14"/>
  <c r="W469" i="14"/>
  <c r="V469" i="14"/>
  <c r="U469" i="14"/>
  <c r="T469" i="14"/>
  <c r="S469" i="14"/>
  <c r="R469" i="14"/>
  <c r="Q469" i="14"/>
  <c r="P469" i="14"/>
  <c r="Y468" i="14"/>
  <c r="X468" i="14"/>
  <c r="W468" i="14"/>
  <c r="V468" i="14"/>
  <c r="U468" i="14"/>
  <c r="T468" i="14"/>
  <c r="S468" i="14"/>
  <c r="R468" i="14"/>
  <c r="Q468" i="14"/>
  <c r="P468" i="14"/>
  <c r="Y467" i="14"/>
  <c r="X467" i="14"/>
  <c r="W467" i="14"/>
  <c r="V467" i="14"/>
  <c r="U467" i="14"/>
  <c r="T467" i="14"/>
  <c r="S467" i="14"/>
  <c r="R467" i="14"/>
  <c r="Q467" i="14"/>
  <c r="P467" i="14"/>
  <c r="Y466" i="14"/>
  <c r="X466" i="14"/>
  <c r="W466" i="14"/>
  <c r="V466" i="14"/>
  <c r="U466" i="14"/>
  <c r="T466" i="14"/>
  <c r="S466" i="14"/>
  <c r="R466" i="14"/>
  <c r="Q466" i="14"/>
  <c r="P466" i="14"/>
  <c r="Y465" i="14"/>
  <c r="X465" i="14"/>
  <c r="W465" i="14"/>
  <c r="V465" i="14"/>
  <c r="U465" i="14"/>
  <c r="T465" i="14"/>
  <c r="S465" i="14"/>
  <c r="R465" i="14"/>
  <c r="Q465" i="14"/>
  <c r="P465" i="14"/>
  <c r="Y464" i="14"/>
  <c r="X464" i="14"/>
  <c r="W464" i="14"/>
  <c r="V464" i="14"/>
  <c r="U464" i="14"/>
  <c r="T464" i="14"/>
  <c r="S464" i="14"/>
  <c r="R464" i="14"/>
  <c r="Q464" i="14"/>
  <c r="P464" i="14"/>
  <c r="Y463" i="14"/>
  <c r="X463" i="14"/>
  <c r="W463" i="14"/>
  <c r="V463" i="14"/>
  <c r="U463" i="14"/>
  <c r="T463" i="14"/>
  <c r="S463" i="14"/>
  <c r="R463" i="14"/>
  <c r="Q463" i="14"/>
  <c r="P463" i="14"/>
  <c r="Y462" i="14"/>
  <c r="X462" i="14"/>
  <c r="W462" i="14"/>
  <c r="V462" i="14"/>
  <c r="U462" i="14"/>
  <c r="T462" i="14"/>
  <c r="S462" i="14"/>
  <c r="R462" i="14"/>
  <c r="Q462" i="14"/>
  <c r="P462" i="14"/>
  <c r="Y461" i="14"/>
  <c r="X461" i="14"/>
  <c r="W461" i="14"/>
  <c r="V461" i="14"/>
  <c r="U461" i="14"/>
  <c r="T461" i="14"/>
  <c r="S461" i="14"/>
  <c r="R461" i="14"/>
  <c r="Q461" i="14"/>
  <c r="P461" i="14"/>
  <c r="Y460" i="14"/>
  <c r="X460" i="14"/>
  <c r="W460" i="14"/>
  <c r="V460" i="14"/>
  <c r="U460" i="14"/>
  <c r="T460" i="14"/>
  <c r="S460" i="14"/>
  <c r="R460" i="14"/>
  <c r="Q460" i="14"/>
  <c r="P460" i="14"/>
  <c r="Y459" i="14"/>
  <c r="X459" i="14"/>
  <c r="W459" i="14"/>
  <c r="V459" i="14"/>
  <c r="U459" i="14"/>
  <c r="T459" i="14"/>
  <c r="S459" i="14"/>
  <c r="R459" i="14"/>
  <c r="Q459" i="14"/>
  <c r="P459" i="14"/>
  <c r="Y458" i="14"/>
  <c r="X458" i="14"/>
  <c r="W458" i="14"/>
  <c r="V458" i="14"/>
  <c r="U458" i="14"/>
  <c r="T458" i="14"/>
  <c r="S458" i="14"/>
  <c r="R458" i="14"/>
  <c r="Q458" i="14"/>
  <c r="P458" i="14"/>
  <c r="Y457" i="14"/>
  <c r="X457" i="14"/>
  <c r="W457" i="14"/>
  <c r="V457" i="14"/>
  <c r="U457" i="14"/>
  <c r="T457" i="14"/>
  <c r="S457" i="14"/>
  <c r="R457" i="14"/>
  <c r="Q457" i="14"/>
  <c r="P457" i="14"/>
  <c r="Y456" i="14"/>
  <c r="X456" i="14"/>
  <c r="W456" i="14"/>
  <c r="V456" i="14"/>
  <c r="U456" i="14"/>
  <c r="T456" i="14"/>
  <c r="S456" i="14"/>
  <c r="R456" i="14"/>
  <c r="Q456" i="14"/>
  <c r="P456" i="14"/>
  <c r="Y455" i="14"/>
  <c r="X455" i="14"/>
  <c r="W455" i="14"/>
  <c r="V455" i="14"/>
  <c r="U455" i="14"/>
  <c r="T455" i="14"/>
  <c r="S455" i="14"/>
  <c r="R455" i="14"/>
  <c r="Q455" i="14"/>
  <c r="P455" i="14"/>
  <c r="Y454" i="14"/>
  <c r="X454" i="14"/>
  <c r="W454" i="14"/>
  <c r="V454" i="14"/>
  <c r="U454" i="14"/>
  <c r="T454" i="14"/>
  <c r="S454" i="14"/>
  <c r="R454" i="14"/>
  <c r="Q454" i="14"/>
  <c r="P454" i="14"/>
  <c r="Y453" i="14"/>
  <c r="X453" i="14"/>
  <c r="W453" i="14"/>
  <c r="V453" i="14"/>
  <c r="U453" i="14"/>
  <c r="T453" i="14"/>
  <c r="S453" i="14"/>
  <c r="R453" i="14"/>
  <c r="Q453" i="14"/>
  <c r="P453" i="14"/>
  <c r="Y452" i="14"/>
  <c r="X452" i="14"/>
  <c r="W452" i="14"/>
  <c r="V452" i="14"/>
  <c r="U452" i="14"/>
  <c r="T452" i="14"/>
  <c r="S452" i="14"/>
  <c r="R452" i="14"/>
  <c r="Q452" i="14"/>
  <c r="P452" i="14"/>
  <c r="Y451" i="14"/>
  <c r="X451" i="14"/>
  <c r="W451" i="14"/>
  <c r="V451" i="14"/>
  <c r="U451" i="14"/>
  <c r="T451" i="14"/>
  <c r="S451" i="14"/>
  <c r="R451" i="14"/>
  <c r="Q451" i="14"/>
  <c r="P451" i="14"/>
  <c r="Y450" i="14"/>
  <c r="X450" i="14"/>
  <c r="W450" i="14"/>
  <c r="V450" i="14"/>
  <c r="U450" i="14"/>
  <c r="T450" i="14"/>
  <c r="S450" i="14"/>
  <c r="R450" i="14"/>
  <c r="Q450" i="14"/>
  <c r="P450" i="14"/>
  <c r="Y449" i="14"/>
  <c r="X449" i="14"/>
  <c r="W449" i="14"/>
  <c r="V449" i="14"/>
  <c r="U449" i="14"/>
  <c r="T449" i="14"/>
  <c r="S449" i="14"/>
  <c r="R449" i="14"/>
  <c r="Q449" i="14"/>
  <c r="P449" i="14"/>
  <c r="Y448" i="14"/>
  <c r="X448" i="14"/>
  <c r="W448" i="14"/>
  <c r="V448" i="14"/>
  <c r="U448" i="14"/>
  <c r="T448" i="14"/>
  <c r="S448" i="14"/>
  <c r="R448" i="14"/>
  <c r="Q448" i="14"/>
  <c r="P448" i="14"/>
  <c r="Y447" i="14"/>
  <c r="X447" i="14"/>
  <c r="W447" i="14"/>
  <c r="V447" i="14"/>
  <c r="U447" i="14"/>
  <c r="T447" i="14"/>
  <c r="S447" i="14"/>
  <c r="R447" i="14"/>
  <c r="Q447" i="14"/>
  <c r="P447" i="14"/>
  <c r="Y446" i="14"/>
  <c r="X446" i="14"/>
  <c r="W446" i="14"/>
  <c r="V446" i="14"/>
  <c r="U446" i="14"/>
  <c r="T446" i="14"/>
  <c r="S446" i="14"/>
  <c r="R446" i="14"/>
  <c r="Q446" i="14"/>
  <c r="P446" i="14"/>
  <c r="Y445" i="14"/>
  <c r="X445" i="14"/>
  <c r="W445" i="14"/>
  <c r="V445" i="14"/>
  <c r="U445" i="14"/>
  <c r="T445" i="14"/>
  <c r="S445" i="14"/>
  <c r="R445" i="14"/>
  <c r="Q445" i="14"/>
  <c r="P445" i="14"/>
  <c r="Y444" i="14"/>
  <c r="X444" i="14"/>
  <c r="W444" i="14"/>
  <c r="V444" i="14"/>
  <c r="U444" i="14"/>
  <c r="T444" i="14"/>
  <c r="S444" i="14"/>
  <c r="R444" i="14"/>
  <c r="Q444" i="14"/>
  <c r="P444" i="14"/>
  <c r="Y443" i="14"/>
  <c r="X443" i="14"/>
  <c r="W443" i="14"/>
  <c r="V443" i="14"/>
  <c r="U443" i="14"/>
  <c r="T443" i="14"/>
  <c r="S443" i="14"/>
  <c r="R443" i="14"/>
  <c r="Q443" i="14"/>
  <c r="P443" i="14"/>
  <c r="Y442" i="14"/>
  <c r="X442" i="14"/>
  <c r="W442" i="14"/>
  <c r="V442" i="14"/>
  <c r="U442" i="14"/>
  <c r="T442" i="14"/>
  <c r="S442" i="14"/>
  <c r="R442" i="14"/>
  <c r="Q442" i="14"/>
  <c r="P442" i="14"/>
  <c r="Y441" i="14"/>
  <c r="X441" i="14"/>
  <c r="W441" i="14"/>
  <c r="V441" i="14"/>
  <c r="U441" i="14"/>
  <c r="T441" i="14"/>
  <c r="S441" i="14"/>
  <c r="R441" i="14"/>
  <c r="Q441" i="14"/>
  <c r="P441" i="14"/>
  <c r="Y440" i="14"/>
  <c r="X440" i="14"/>
  <c r="W440" i="14"/>
  <c r="V440" i="14"/>
  <c r="U440" i="14"/>
  <c r="T440" i="14"/>
  <c r="S440" i="14"/>
  <c r="R440" i="14"/>
  <c r="Q440" i="14"/>
  <c r="P440" i="14"/>
  <c r="Y439" i="14"/>
  <c r="X439" i="14"/>
  <c r="W439" i="14"/>
  <c r="V439" i="14"/>
  <c r="U439" i="14"/>
  <c r="T439" i="14"/>
  <c r="S439" i="14"/>
  <c r="R439" i="14"/>
  <c r="Q439" i="14"/>
  <c r="P439" i="14"/>
  <c r="Y438" i="14"/>
  <c r="X438" i="14"/>
  <c r="W438" i="14"/>
  <c r="V438" i="14"/>
  <c r="U438" i="14"/>
  <c r="T438" i="14"/>
  <c r="S438" i="14"/>
  <c r="R438" i="14"/>
  <c r="Q438" i="14"/>
  <c r="P438" i="14"/>
  <c r="Y437" i="14"/>
  <c r="X437" i="14"/>
  <c r="W437" i="14"/>
  <c r="V437" i="14"/>
  <c r="U437" i="14"/>
  <c r="T437" i="14"/>
  <c r="S437" i="14"/>
  <c r="R437" i="14"/>
  <c r="Q437" i="14"/>
  <c r="P437" i="14"/>
  <c r="Y436" i="14"/>
  <c r="X436" i="14"/>
  <c r="W436" i="14"/>
  <c r="V436" i="14"/>
  <c r="U436" i="14"/>
  <c r="T436" i="14"/>
  <c r="S436" i="14"/>
  <c r="R436" i="14"/>
  <c r="Q436" i="14"/>
  <c r="P436" i="14"/>
  <c r="Y435" i="14"/>
  <c r="X435" i="14"/>
  <c r="W435" i="14"/>
  <c r="V435" i="14"/>
  <c r="U435" i="14"/>
  <c r="T435" i="14"/>
  <c r="S435" i="14"/>
  <c r="R435" i="14"/>
  <c r="Q435" i="14"/>
  <c r="P435" i="14"/>
  <c r="Y434" i="14"/>
  <c r="X434" i="14"/>
  <c r="W434" i="14"/>
  <c r="V434" i="14"/>
  <c r="U434" i="14"/>
  <c r="T434" i="14"/>
  <c r="S434" i="14"/>
  <c r="R434" i="14"/>
  <c r="Q434" i="14"/>
  <c r="P434" i="14"/>
  <c r="Y433" i="14"/>
  <c r="X433" i="14"/>
  <c r="W433" i="14"/>
  <c r="V433" i="14"/>
  <c r="U433" i="14"/>
  <c r="T433" i="14"/>
  <c r="S433" i="14"/>
  <c r="R433" i="14"/>
  <c r="Q433" i="14"/>
  <c r="P433" i="14"/>
  <c r="Y432" i="14"/>
  <c r="X432" i="14"/>
  <c r="W432" i="14"/>
  <c r="V432" i="14"/>
  <c r="U432" i="14"/>
  <c r="T432" i="14"/>
  <c r="S432" i="14"/>
  <c r="R432" i="14"/>
  <c r="Q432" i="14"/>
  <c r="P432" i="14"/>
  <c r="Y431" i="14"/>
  <c r="X431" i="14"/>
  <c r="W431" i="14"/>
  <c r="V431" i="14"/>
  <c r="U431" i="14"/>
  <c r="T431" i="14"/>
  <c r="S431" i="14"/>
  <c r="R431" i="14"/>
  <c r="Q431" i="14"/>
  <c r="P431" i="14"/>
  <c r="Y430" i="14"/>
  <c r="X430" i="14"/>
  <c r="W430" i="14"/>
  <c r="V430" i="14"/>
  <c r="U430" i="14"/>
  <c r="T430" i="14"/>
  <c r="S430" i="14"/>
  <c r="R430" i="14"/>
  <c r="Q430" i="14"/>
  <c r="P430" i="14"/>
  <c r="Y429" i="14"/>
  <c r="X429" i="14"/>
  <c r="W429" i="14"/>
  <c r="V429" i="14"/>
  <c r="U429" i="14"/>
  <c r="T429" i="14"/>
  <c r="S429" i="14"/>
  <c r="R429" i="14"/>
  <c r="Q429" i="14"/>
  <c r="P429" i="14"/>
  <c r="Y428" i="14"/>
  <c r="X428" i="14"/>
  <c r="W428" i="14"/>
  <c r="V428" i="14"/>
  <c r="U428" i="14"/>
  <c r="T428" i="14"/>
  <c r="S428" i="14"/>
  <c r="R428" i="14"/>
  <c r="Q428" i="14"/>
  <c r="P428" i="14"/>
  <c r="Y427" i="14"/>
  <c r="X427" i="14"/>
  <c r="W427" i="14"/>
  <c r="V427" i="14"/>
  <c r="U427" i="14"/>
  <c r="T427" i="14"/>
  <c r="S427" i="14"/>
  <c r="R427" i="14"/>
  <c r="Q427" i="14"/>
  <c r="P427" i="14"/>
  <c r="Y426" i="14"/>
  <c r="X426" i="14"/>
  <c r="W426" i="14"/>
  <c r="V426" i="14"/>
  <c r="U426" i="14"/>
  <c r="T426" i="14"/>
  <c r="S426" i="14"/>
  <c r="R426" i="14"/>
  <c r="Q426" i="14"/>
  <c r="P426" i="14"/>
  <c r="Y425" i="14"/>
  <c r="X425" i="14"/>
  <c r="W425" i="14"/>
  <c r="V425" i="14"/>
  <c r="U425" i="14"/>
  <c r="T425" i="14"/>
  <c r="S425" i="14"/>
  <c r="R425" i="14"/>
  <c r="Q425" i="14"/>
  <c r="P425" i="14"/>
  <c r="Y424" i="14"/>
  <c r="X424" i="14"/>
  <c r="W424" i="14"/>
  <c r="V424" i="14"/>
  <c r="U424" i="14"/>
  <c r="T424" i="14"/>
  <c r="S424" i="14"/>
  <c r="R424" i="14"/>
  <c r="Q424" i="14"/>
  <c r="P424" i="14"/>
  <c r="Y423" i="14"/>
  <c r="X423" i="14"/>
  <c r="W423" i="14"/>
  <c r="V423" i="14"/>
  <c r="U423" i="14"/>
  <c r="T423" i="14"/>
  <c r="S423" i="14"/>
  <c r="R423" i="14"/>
  <c r="Q423" i="14"/>
  <c r="P423" i="14"/>
  <c r="Y422" i="14"/>
  <c r="X422" i="14"/>
  <c r="W422" i="14"/>
  <c r="V422" i="14"/>
  <c r="U422" i="14"/>
  <c r="T422" i="14"/>
  <c r="S422" i="14"/>
  <c r="R422" i="14"/>
  <c r="Q422" i="14"/>
  <c r="P422" i="14"/>
  <c r="Y421" i="14"/>
  <c r="X421" i="14"/>
  <c r="W421" i="14"/>
  <c r="V421" i="14"/>
  <c r="U421" i="14"/>
  <c r="T421" i="14"/>
  <c r="S421" i="14"/>
  <c r="R421" i="14"/>
  <c r="Q421" i="14"/>
  <c r="P421" i="14"/>
  <c r="Y420" i="14"/>
  <c r="X420" i="14"/>
  <c r="W420" i="14"/>
  <c r="V420" i="14"/>
  <c r="U420" i="14"/>
  <c r="T420" i="14"/>
  <c r="S420" i="14"/>
  <c r="R420" i="14"/>
  <c r="Q420" i="14"/>
  <c r="P420" i="14"/>
  <c r="Y419" i="14"/>
  <c r="X419" i="14"/>
  <c r="W419" i="14"/>
  <c r="V419" i="14"/>
  <c r="U419" i="14"/>
  <c r="T419" i="14"/>
  <c r="S419" i="14"/>
  <c r="R419" i="14"/>
  <c r="Q419" i="14"/>
  <c r="P419" i="14"/>
  <c r="Y418" i="14"/>
  <c r="X418" i="14"/>
  <c r="W418" i="14"/>
  <c r="V418" i="14"/>
  <c r="U418" i="14"/>
  <c r="T418" i="14"/>
  <c r="S418" i="14"/>
  <c r="R418" i="14"/>
  <c r="Q418" i="14"/>
  <c r="P418" i="14"/>
  <c r="Y417" i="14"/>
  <c r="X417" i="14"/>
  <c r="W417" i="14"/>
  <c r="V417" i="14"/>
  <c r="U417" i="14"/>
  <c r="T417" i="14"/>
  <c r="S417" i="14"/>
  <c r="R417" i="14"/>
  <c r="Q417" i="14"/>
  <c r="P417" i="14"/>
  <c r="Y416" i="14"/>
  <c r="X416" i="14"/>
  <c r="W416" i="14"/>
  <c r="V416" i="14"/>
  <c r="U416" i="14"/>
  <c r="T416" i="14"/>
  <c r="S416" i="14"/>
  <c r="R416" i="14"/>
  <c r="Q416" i="14"/>
  <c r="P416" i="14"/>
  <c r="Y415" i="14"/>
  <c r="X415" i="14"/>
  <c r="W415" i="14"/>
  <c r="V415" i="14"/>
  <c r="U415" i="14"/>
  <c r="T415" i="14"/>
  <c r="S415" i="14"/>
  <c r="R415" i="14"/>
  <c r="Q415" i="14"/>
  <c r="P415" i="14"/>
  <c r="Y414" i="14"/>
  <c r="X414" i="14"/>
  <c r="W414" i="14"/>
  <c r="V414" i="14"/>
  <c r="U414" i="14"/>
  <c r="T414" i="14"/>
  <c r="S414" i="14"/>
  <c r="R414" i="14"/>
  <c r="Q414" i="14"/>
  <c r="P414" i="14"/>
  <c r="Y413" i="14"/>
  <c r="X413" i="14"/>
  <c r="W413" i="14"/>
  <c r="V413" i="14"/>
  <c r="U413" i="14"/>
  <c r="T413" i="14"/>
  <c r="S413" i="14"/>
  <c r="R413" i="14"/>
  <c r="Q413" i="14"/>
  <c r="P413" i="14"/>
  <c r="Y412" i="14"/>
  <c r="X412" i="14"/>
  <c r="W412" i="14"/>
  <c r="V412" i="14"/>
  <c r="U412" i="14"/>
  <c r="T412" i="14"/>
  <c r="S412" i="14"/>
  <c r="R412" i="14"/>
  <c r="Q412" i="14"/>
  <c r="P412" i="14"/>
  <c r="Y411" i="14"/>
  <c r="X411" i="14"/>
  <c r="W411" i="14"/>
  <c r="V411" i="14"/>
  <c r="U411" i="14"/>
  <c r="T411" i="14"/>
  <c r="S411" i="14"/>
  <c r="R411" i="14"/>
  <c r="Q411" i="14"/>
  <c r="P411" i="14"/>
  <c r="Y410" i="14"/>
  <c r="X410" i="14"/>
  <c r="W410" i="14"/>
  <c r="V410" i="14"/>
  <c r="U410" i="14"/>
  <c r="T410" i="14"/>
  <c r="S410" i="14"/>
  <c r="R410" i="14"/>
  <c r="Q410" i="14"/>
  <c r="P410" i="14"/>
  <c r="Y409" i="14"/>
  <c r="X409" i="14"/>
  <c r="W409" i="14"/>
  <c r="V409" i="14"/>
  <c r="U409" i="14"/>
  <c r="T409" i="14"/>
  <c r="S409" i="14"/>
  <c r="R409" i="14"/>
  <c r="Q409" i="14"/>
  <c r="P409" i="14"/>
  <c r="Y408" i="14"/>
  <c r="X408" i="14"/>
  <c r="W408" i="14"/>
  <c r="V408" i="14"/>
  <c r="U408" i="14"/>
  <c r="T408" i="14"/>
  <c r="S408" i="14"/>
  <c r="R408" i="14"/>
  <c r="Q408" i="14"/>
  <c r="P408" i="14"/>
  <c r="Y407" i="14"/>
  <c r="X407" i="14"/>
  <c r="W407" i="14"/>
  <c r="V407" i="14"/>
  <c r="U407" i="14"/>
  <c r="T407" i="14"/>
  <c r="S407" i="14"/>
  <c r="R407" i="14"/>
  <c r="Q407" i="14"/>
  <c r="P407" i="14"/>
  <c r="Y406" i="14"/>
  <c r="X406" i="14"/>
  <c r="W406" i="14"/>
  <c r="V406" i="14"/>
  <c r="U406" i="14"/>
  <c r="T406" i="14"/>
  <c r="S406" i="14"/>
  <c r="R406" i="14"/>
  <c r="Q406" i="14"/>
  <c r="P406" i="14"/>
  <c r="Y405" i="14"/>
  <c r="X405" i="14"/>
  <c r="W405" i="14"/>
  <c r="V405" i="14"/>
  <c r="U405" i="14"/>
  <c r="T405" i="14"/>
  <c r="S405" i="14"/>
  <c r="R405" i="14"/>
  <c r="Q405" i="14"/>
  <c r="P405" i="14"/>
  <c r="Y404" i="14"/>
  <c r="X404" i="14"/>
  <c r="W404" i="14"/>
  <c r="V404" i="14"/>
  <c r="U404" i="14"/>
  <c r="T404" i="14"/>
  <c r="S404" i="14"/>
  <c r="R404" i="14"/>
  <c r="Q404" i="14"/>
  <c r="P404" i="14"/>
  <c r="Y403" i="14"/>
  <c r="X403" i="14"/>
  <c r="W403" i="14"/>
  <c r="V403" i="14"/>
  <c r="U403" i="14"/>
  <c r="T403" i="14"/>
  <c r="S403" i="14"/>
  <c r="R403" i="14"/>
  <c r="Q403" i="14"/>
  <c r="P403" i="14"/>
  <c r="Y402" i="14"/>
  <c r="X402" i="14"/>
  <c r="W402" i="14"/>
  <c r="V402" i="14"/>
  <c r="U402" i="14"/>
  <c r="T402" i="14"/>
  <c r="S402" i="14"/>
  <c r="R402" i="14"/>
  <c r="Q402" i="14"/>
  <c r="P402" i="14"/>
  <c r="Y401" i="14"/>
  <c r="X401" i="14"/>
  <c r="W401" i="14"/>
  <c r="V401" i="14"/>
  <c r="U401" i="14"/>
  <c r="T401" i="14"/>
  <c r="S401" i="14"/>
  <c r="R401" i="14"/>
  <c r="Q401" i="14"/>
  <c r="P401" i="14"/>
  <c r="Y400" i="14"/>
  <c r="X400" i="14"/>
  <c r="W400" i="14"/>
  <c r="V400" i="14"/>
  <c r="U400" i="14"/>
  <c r="T400" i="14"/>
  <c r="S400" i="14"/>
  <c r="R400" i="14"/>
  <c r="Q400" i="14"/>
  <c r="P400" i="14"/>
  <c r="Y399" i="14"/>
  <c r="X399" i="14"/>
  <c r="W399" i="14"/>
  <c r="V399" i="14"/>
  <c r="U399" i="14"/>
  <c r="T399" i="14"/>
  <c r="S399" i="14"/>
  <c r="R399" i="14"/>
  <c r="Q399" i="14"/>
  <c r="P399" i="14"/>
  <c r="Y398" i="14"/>
  <c r="X398" i="14"/>
  <c r="W398" i="14"/>
  <c r="V398" i="14"/>
  <c r="U398" i="14"/>
  <c r="T398" i="14"/>
  <c r="S398" i="14"/>
  <c r="R398" i="14"/>
  <c r="Q398" i="14"/>
  <c r="P398" i="14"/>
  <c r="Y397" i="14"/>
  <c r="X397" i="14"/>
  <c r="W397" i="14"/>
  <c r="V397" i="14"/>
  <c r="U397" i="14"/>
  <c r="T397" i="14"/>
  <c r="S397" i="14"/>
  <c r="R397" i="14"/>
  <c r="Q397" i="14"/>
  <c r="P397" i="14"/>
  <c r="Y396" i="14"/>
  <c r="X396" i="14"/>
  <c r="W396" i="14"/>
  <c r="V396" i="14"/>
  <c r="U396" i="14"/>
  <c r="T396" i="14"/>
  <c r="S396" i="14"/>
  <c r="R396" i="14"/>
  <c r="Q396" i="14"/>
  <c r="P396" i="14"/>
  <c r="Y395" i="14"/>
  <c r="X395" i="14"/>
  <c r="W395" i="14"/>
  <c r="V395" i="14"/>
  <c r="U395" i="14"/>
  <c r="T395" i="14"/>
  <c r="S395" i="14"/>
  <c r="R395" i="14"/>
  <c r="Q395" i="14"/>
  <c r="P395" i="14"/>
  <c r="Y394" i="14"/>
  <c r="X394" i="14"/>
  <c r="W394" i="14"/>
  <c r="V394" i="14"/>
  <c r="U394" i="14"/>
  <c r="T394" i="14"/>
  <c r="S394" i="14"/>
  <c r="R394" i="14"/>
  <c r="Q394" i="14"/>
  <c r="P394" i="14"/>
  <c r="Y393" i="14"/>
  <c r="X393" i="14"/>
  <c r="W393" i="14"/>
  <c r="V393" i="14"/>
  <c r="U393" i="14"/>
  <c r="T393" i="14"/>
  <c r="S393" i="14"/>
  <c r="R393" i="14"/>
  <c r="Q393" i="14"/>
  <c r="P393" i="14"/>
  <c r="Y392" i="14"/>
  <c r="X392" i="14"/>
  <c r="W392" i="14"/>
  <c r="V392" i="14"/>
  <c r="U392" i="14"/>
  <c r="T392" i="14"/>
  <c r="S392" i="14"/>
  <c r="R392" i="14"/>
  <c r="Q392" i="14"/>
  <c r="P392" i="14"/>
  <c r="Y391" i="14"/>
  <c r="X391" i="14"/>
  <c r="W391" i="14"/>
  <c r="V391" i="14"/>
  <c r="U391" i="14"/>
  <c r="T391" i="14"/>
  <c r="S391" i="14"/>
  <c r="R391" i="14"/>
  <c r="Q391" i="14"/>
  <c r="P391" i="14"/>
  <c r="Y390" i="14"/>
  <c r="X390" i="14"/>
  <c r="W390" i="14"/>
  <c r="V390" i="14"/>
  <c r="U390" i="14"/>
  <c r="T390" i="14"/>
  <c r="S390" i="14"/>
  <c r="R390" i="14"/>
  <c r="Q390" i="14"/>
  <c r="P390" i="14"/>
  <c r="Y389" i="14"/>
  <c r="X389" i="14"/>
  <c r="W389" i="14"/>
  <c r="V389" i="14"/>
  <c r="U389" i="14"/>
  <c r="T389" i="14"/>
  <c r="S389" i="14"/>
  <c r="R389" i="14"/>
  <c r="Q389" i="14"/>
  <c r="P389" i="14"/>
  <c r="Y388" i="14"/>
  <c r="X388" i="14"/>
  <c r="W388" i="14"/>
  <c r="V388" i="14"/>
  <c r="U388" i="14"/>
  <c r="T388" i="14"/>
  <c r="S388" i="14"/>
  <c r="R388" i="14"/>
  <c r="Q388" i="14"/>
  <c r="P388" i="14"/>
  <c r="Y387" i="14"/>
  <c r="X387" i="14"/>
  <c r="W387" i="14"/>
  <c r="V387" i="14"/>
  <c r="U387" i="14"/>
  <c r="T387" i="14"/>
  <c r="S387" i="14"/>
  <c r="R387" i="14"/>
  <c r="Q387" i="14"/>
  <c r="P387" i="14"/>
  <c r="Y386" i="14"/>
  <c r="X386" i="14"/>
  <c r="W386" i="14"/>
  <c r="V386" i="14"/>
  <c r="U386" i="14"/>
  <c r="T386" i="14"/>
  <c r="S386" i="14"/>
  <c r="R386" i="14"/>
  <c r="Q386" i="14"/>
  <c r="P386" i="14"/>
  <c r="Y385" i="14"/>
  <c r="X385" i="14"/>
  <c r="W385" i="14"/>
  <c r="V385" i="14"/>
  <c r="U385" i="14"/>
  <c r="T385" i="14"/>
  <c r="S385" i="14"/>
  <c r="R385" i="14"/>
  <c r="Q385" i="14"/>
  <c r="P385" i="14"/>
  <c r="Y384" i="14"/>
  <c r="X384" i="14"/>
  <c r="W384" i="14"/>
  <c r="V384" i="14"/>
  <c r="U384" i="14"/>
  <c r="T384" i="14"/>
  <c r="S384" i="14"/>
  <c r="R384" i="14"/>
  <c r="Q384" i="14"/>
  <c r="P384" i="14"/>
  <c r="Y383" i="14"/>
  <c r="X383" i="14"/>
  <c r="W383" i="14"/>
  <c r="V383" i="14"/>
  <c r="U383" i="14"/>
  <c r="T383" i="14"/>
  <c r="S383" i="14"/>
  <c r="R383" i="14"/>
  <c r="Q383" i="14"/>
  <c r="P383" i="14"/>
  <c r="Y382" i="14"/>
  <c r="X382" i="14"/>
  <c r="W382" i="14"/>
  <c r="V382" i="14"/>
  <c r="U382" i="14"/>
  <c r="T382" i="14"/>
  <c r="S382" i="14"/>
  <c r="R382" i="14"/>
  <c r="Q382" i="14"/>
  <c r="P382" i="14"/>
  <c r="Y381" i="14"/>
  <c r="X381" i="14"/>
  <c r="W381" i="14"/>
  <c r="V381" i="14"/>
  <c r="U381" i="14"/>
  <c r="T381" i="14"/>
  <c r="S381" i="14"/>
  <c r="R381" i="14"/>
  <c r="Q381" i="14"/>
  <c r="P381" i="14"/>
  <c r="Y380" i="14"/>
  <c r="X380" i="14"/>
  <c r="W380" i="14"/>
  <c r="V380" i="14"/>
  <c r="U380" i="14"/>
  <c r="T380" i="14"/>
  <c r="S380" i="14"/>
  <c r="R380" i="14"/>
  <c r="Q380" i="14"/>
  <c r="P380" i="14"/>
  <c r="Y379" i="14"/>
  <c r="X379" i="14"/>
  <c r="W379" i="14"/>
  <c r="V379" i="14"/>
  <c r="U379" i="14"/>
  <c r="T379" i="14"/>
  <c r="S379" i="14"/>
  <c r="R379" i="14"/>
  <c r="Q379" i="14"/>
  <c r="P379" i="14"/>
  <c r="Y378" i="14"/>
  <c r="X378" i="14"/>
  <c r="W378" i="14"/>
  <c r="V378" i="14"/>
  <c r="U378" i="14"/>
  <c r="T378" i="14"/>
  <c r="S378" i="14"/>
  <c r="R378" i="14"/>
  <c r="Q378" i="14"/>
  <c r="P378" i="14"/>
  <c r="Y377" i="14"/>
  <c r="X377" i="14"/>
  <c r="W377" i="14"/>
  <c r="V377" i="14"/>
  <c r="U377" i="14"/>
  <c r="T377" i="14"/>
  <c r="S377" i="14"/>
  <c r="R377" i="14"/>
  <c r="Q377" i="14"/>
  <c r="P377" i="14"/>
  <c r="Y376" i="14"/>
  <c r="X376" i="14"/>
  <c r="W376" i="14"/>
  <c r="V376" i="14"/>
  <c r="U376" i="14"/>
  <c r="T376" i="14"/>
  <c r="S376" i="14"/>
  <c r="R376" i="14"/>
  <c r="Q376" i="14"/>
  <c r="P376" i="14"/>
  <c r="Y375" i="14"/>
  <c r="X375" i="14"/>
  <c r="W375" i="14"/>
  <c r="V375" i="14"/>
  <c r="U375" i="14"/>
  <c r="T375" i="14"/>
  <c r="S375" i="14"/>
  <c r="R375" i="14"/>
  <c r="Q375" i="14"/>
  <c r="P375" i="14"/>
  <c r="Y374" i="14"/>
  <c r="X374" i="14"/>
  <c r="W374" i="14"/>
  <c r="V374" i="14"/>
  <c r="U374" i="14"/>
  <c r="T374" i="14"/>
  <c r="S374" i="14"/>
  <c r="R374" i="14"/>
  <c r="Q374" i="14"/>
  <c r="P374" i="14"/>
  <c r="Y373" i="14"/>
  <c r="X373" i="14"/>
  <c r="W373" i="14"/>
  <c r="V373" i="14"/>
  <c r="U373" i="14"/>
  <c r="T373" i="14"/>
  <c r="S373" i="14"/>
  <c r="R373" i="14"/>
  <c r="Q373" i="14"/>
  <c r="P373" i="14"/>
  <c r="Y372" i="14"/>
  <c r="X372" i="14"/>
  <c r="W372" i="14"/>
  <c r="V372" i="14"/>
  <c r="U372" i="14"/>
  <c r="T372" i="14"/>
  <c r="S372" i="14"/>
  <c r="R372" i="14"/>
  <c r="Q372" i="14"/>
  <c r="P372" i="14"/>
  <c r="Y371" i="14"/>
  <c r="X371" i="14"/>
  <c r="W371" i="14"/>
  <c r="V371" i="14"/>
  <c r="U371" i="14"/>
  <c r="T371" i="14"/>
  <c r="S371" i="14"/>
  <c r="R371" i="14"/>
  <c r="Q371" i="14"/>
  <c r="P371" i="14"/>
  <c r="Y370" i="14"/>
  <c r="X370" i="14"/>
  <c r="W370" i="14"/>
  <c r="V370" i="14"/>
  <c r="U370" i="14"/>
  <c r="T370" i="14"/>
  <c r="S370" i="14"/>
  <c r="R370" i="14"/>
  <c r="Q370" i="14"/>
  <c r="P370" i="14"/>
  <c r="Y369" i="14"/>
  <c r="X369" i="14"/>
  <c r="W369" i="14"/>
  <c r="V369" i="14"/>
  <c r="U369" i="14"/>
  <c r="T369" i="14"/>
  <c r="S369" i="14"/>
  <c r="R369" i="14"/>
  <c r="Q369" i="14"/>
  <c r="P369" i="14"/>
  <c r="Y368" i="14"/>
  <c r="X368" i="14"/>
  <c r="W368" i="14"/>
  <c r="V368" i="14"/>
  <c r="U368" i="14"/>
  <c r="T368" i="14"/>
  <c r="S368" i="14"/>
  <c r="R368" i="14"/>
  <c r="Q368" i="14"/>
  <c r="P368" i="14"/>
  <c r="Y367" i="14"/>
  <c r="X367" i="14"/>
  <c r="W367" i="14"/>
  <c r="V367" i="14"/>
  <c r="U367" i="14"/>
  <c r="T367" i="14"/>
  <c r="S367" i="14"/>
  <c r="R367" i="14"/>
  <c r="Q367" i="14"/>
  <c r="P367" i="14"/>
  <c r="Y366" i="14"/>
  <c r="X366" i="14"/>
  <c r="W366" i="14"/>
  <c r="V366" i="14"/>
  <c r="U366" i="14"/>
  <c r="T366" i="14"/>
  <c r="S366" i="14"/>
  <c r="R366" i="14"/>
  <c r="Q366" i="14"/>
  <c r="P366" i="14"/>
  <c r="Y365" i="14"/>
  <c r="X365" i="14"/>
  <c r="W365" i="14"/>
  <c r="V365" i="14"/>
  <c r="U365" i="14"/>
  <c r="T365" i="14"/>
  <c r="S365" i="14"/>
  <c r="R365" i="14"/>
  <c r="Q365" i="14"/>
  <c r="P365" i="14"/>
  <c r="Y364" i="14"/>
  <c r="X364" i="14"/>
  <c r="W364" i="14"/>
  <c r="V364" i="14"/>
  <c r="U364" i="14"/>
  <c r="T364" i="14"/>
  <c r="S364" i="14"/>
  <c r="R364" i="14"/>
  <c r="Q364" i="14"/>
  <c r="P364" i="14"/>
  <c r="Y363" i="14"/>
  <c r="X363" i="14"/>
  <c r="W363" i="14"/>
  <c r="V363" i="14"/>
  <c r="U363" i="14"/>
  <c r="T363" i="14"/>
  <c r="S363" i="14"/>
  <c r="R363" i="14"/>
  <c r="Q363" i="14"/>
  <c r="P363" i="14"/>
  <c r="Y362" i="14"/>
  <c r="X362" i="14"/>
  <c r="W362" i="14"/>
  <c r="V362" i="14"/>
  <c r="U362" i="14"/>
  <c r="T362" i="14"/>
  <c r="S362" i="14"/>
  <c r="R362" i="14"/>
  <c r="Q362" i="14"/>
  <c r="P362" i="14"/>
  <c r="Y361" i="14"/>
  <c r="X361" i="14"/>
  <c r="W361" i="14"/>
  <c r="V361" i="14"/>
  <c r="U361" i="14"/>
  <c r="T361" i="14"/>
  <c r="S361" i="14"/>
  <c r="R361" i="14"/>
  <c r="Q361" i="14"/>
  <c r="P361" i="14"/>
  <c r="Y360" i="14"/>
  <c r="X360" i="14"/>
  <c r="W360" i="14"/>
  <c r="V360" i="14"/>
  <c r="U360" i="14"/>
  <c r="T360" i="14"/>
  <c r="S360" i="14"/>
  <c r="R360" i="14"/>
  <c r="Q360" i="14"/>
  <c r="P360" i="14"/>
  <c r="Y359" i="14"/>
  <c r="X359" i="14"/>
  <c r="W359" i="14"/>
  <c r="V359" i="14"/>
  <c r="U359" i="14"/>
  <c r="T359" i="14"/>
  <c r="S359" i="14"/>
  <c r="R359" i="14"/>
  <c r="Q359" i="14"/>
  <c r="P359" i="14"/>
  <c r="Y358" i="14"/>
  <c r="X358" i="14"/>
  <c r="W358" i="14"/>
  <c r="V358" i="14"/>
  <c r="U358" i="14"/>
  <c r="T358" i="14"/>
  <c r="S358" i="14"/>
  <c r="R358" i="14"/>
  <c r="Q358" i="14"/>
  <c r="P358" i="14"/>
  <c r="Y357" i="14"/>
  <c r="X357" i="14"/>
  <c r="W357" i="14"/>
  <c r="V357" i="14"/>
  <c r="U357" i="14"/>
  <c r="T357" i="14"/>
  <c r="S357" i="14"/>
  <c r="R357" i="14"/>
  <c r="Q357" i="14"/>
  <c r="P357" i="14"/>
  <c r="Y356" i="14"/>
  <c r="X356" i="14"/>
  <c r="W356" i="14"/>
  <c r="V356" i="14"/>
  <c r="U356" i="14"/>
  <c r="T356" i="14"/>
  <c r="S356" i="14"/>
  <c r="R356" i="14"/>
  <c r="Q356" i="14"/>
  <c r="P356" i="14"/>
  <c r="Y355" i="14"/>
  <c r="X355" i="14"/>
  <c r="W355" i="14"/>
  <c r="V355" i="14"/>
  <c r="U355" i="14"/>
  <c r="T355" i="14"/>
  <c r="S355" i="14"/>
  <c r="R355" i="14"/>
  <c r="Q355" i="14"/>
  <c r="P355" i="14"/>
  <c r="Y354" i="14"/>
  <c r="X354" i="14"/>
  <c r="W354" i="14"/>
  <c r="V354" i="14"/>
  <c r="U354" i="14"/>
  <c r="T354" i="14"/>
  <c r="S354" i="14"/>
  <c r="R354" i="14"/>
  <c r="Q354" i="14"/>
  <c r="P354" i="14"/>
  <c r="Y353" i="14"/>
  <c r="X353" i="14"/>
  <c r="W353" i="14"/>
  <c r="V353" i="14"/>
  <c r="U353" i="14"/>
  <c r="T353" i="14"/>
  <c r="S353" i="14"/>
  <c r="R353" i="14"/>
  <c r="Q353" i="14"/>
  <c r="P353" i="14"/>
  <c r="Y352" i="14"/>
  <c r="X352" i="14"/>
  <c r="W352" i="14"/>
  <c r="V352" i="14"/>
  <c r="U352" i="14"/>
  <c r="T352" i="14"/>
  <c r="S352" i="14"/>
  <c r="R352" i="14"/>
  <c r="Q352" i="14"/>
  <c r="P352" i="14"/>
  <c r="Y351" i="14"/>
  <c r="X351" i="14"/>
  <c r="W351" i="14"/>
  <c r="V351" i="14"/>
  <c r="U351" i="14"/>
  <c r="T351" i="14"/>
  <c r="S351" i="14"/>
  <c r="R351" i="14"/>
  <c r="Q351" i="14"/>
  <c r="P351" i="14"/>
  <c r="Y350" i="14"/>
  <c r="X350" i="14"/>
  <c r="W350" i="14"/>
  <c r="V350" i="14"/>
  <c r="U350" i="14"/>
  <c r="T350" i="14"/>
  <c r="S350" i="14"/>
  <c r="R350" i="14"/>
  <c r="Q350" i="14"/>
  <c r="P350" i="14"/>
  <c r="Y349" i="14"/>
  <c r="X349" i="14"/>
  <c r="W349" i="14"/>
  <c r="V349" i="14"/>
  <c r="U349" i="14"/>
  <c r="T349" i="14"/>
  <c r="S349" i="14"/>
  <c r="R349" i="14"/>
  <c r="Q349" i="14"/>
  <c r="P349" i="14"/>
  <c r="Y348" i="14"/>
  <c r="X348" i="14"/>
  <c r="W348" i="14"/>
  <c r="V348" i="14"/>
  <c r="U348" i="14"/>
  <c r="T348" i="14"/>
  <c r="S348" i="14"/>
  <c r="R348" i="14"/>
  <c r="Q348" i="14"/>
  <c r="P348" i="14"/>
  <c r="Y347" i="14"/>
  <c r="X347" i="14"/>
  <c r="W347" i="14"/>
  <c r="V347" i="14"/>
  <c r="U347" i="14"/>
  <c r="T347" i="14"/>
  <c r="S347" i="14"/>
  <c r="R347" i="14"/>
  <c r="Q347" i="14"/>
  <c r="P347" i="14"/>
  <c r="Y346" i="14"/>
  <c r="X346" i="14"/>
  <c r="W346" i="14"/>
  <c r="V346" i="14"/>
  <c r="U346" i="14"/>
  <c r="T346" i="14"/>
  <c r="S346" i="14"/>
  <c r="R346" i="14"/>
  <c r="Q346" i="14"/>
  <c r="P346" i="14"/>
  <c r="Y345" i="14"/>
  <c r="X345" i="14"/>
  <c r="W345" i="14"/>
  <c r="V345" i="14"/>
  <c r="U345" i="14"/>
  <c r="T345" i="14"/>
  <c r="S345" i="14"/>
  <c r="R345" i="14"/>
  <c r="Q345" i="14"/>
  <c r="P345" i="14"/>
  <c r="Y344" i="14"/>
  <c r="X344" i="14"/>
  <c r="W344" i="14"/>
  <c r="V344" i="14"/>
  <c r="U344" i="14"/>
  <c r="T344" i="14"/>
  <c r="S344" i="14"/>
  <c r="R344" i="14"/>
  <c r="Q344" i="14"/>
  <c r="P344" i="14"/>
  <c r="Y343" i="14"/>
  <c r="X343" i="14"/>
  <c r="W343" i="14"/>
  <c r="V343" i="14"/>
  <c r="U343" i="14"/>
  <c r="T343" i="14"/>
  <c r="S343" i="14"/>
  <c r="R343" i="14"/>
  <c r="Q343" i="14"/>
  <c r="P343" i="14"/>
  <c r="Y342" i="14"/>
  <c r="X342" i="14"/>
  <c r="W342" i="14"/>
  <c r="V342" i="14"/>
  <c r="U342" i="14"/>
  <c r="T342" i="14"/>
  <c r="S342" i="14"/>
  <c r="R342" i="14"/>
  <c r="Q342" i="14"/>
  <c r="P342" i="14"/>
  <c r="Y341" i="14"/>
  <c r="X341" i="14"/>
  <c r="W341" i="14"/>
  <c r="V341" i="14"/>
  <c r="U341" i="14"/>
  <c r="T341" i="14"/>
  <c r="S341" i="14"/>
  <c r="R341" i="14"/>
  <c r="Q341" i="14"/>
  <c r="P341" i="14"/>
  <c r="Y340" i="14"/>
  <c r="X340" i="14"/>
  <c r="W340" i="14"/>
  <c r="V340" i="14"/>
  <c r="U340" i="14"/>
  <c r="T340" i="14"/>
  <c r="S340" i="14"/>
  <c r="R340" i="14"/>
  <c r="Q340" i="14"/>
  <c r="P340" i="14"/>
  <c r="Y339" i="14"/>
  <c r="X339" i="14"/>
  <c r="W339" i="14"/>
  <c r="V339" i="14"/>
  <c r="U339" i="14"/>
  <c r="T339" i="14"/>
  <c r="S339" i="14"/>
  <c r="R339" i="14"/>
  <c r="Q339" i="14"/>
  <c r="P339" i="14"/>
  <c r="Y338" i="14"/>
  <c r="X338" i="14"/>
  <c r="W338" i="14"/>
  <c r="V338" i="14"/>
  <c r="U338" i="14"/>
  <c r="T338" i="14"/>
  <c r="S338" i="14"/>
  <c r="R338" i="14"/>
  <c r="Q338" i="14"/>
  <c r="P338" i="14"/>
  <c r="Y337" i="14"/>
  <c r="X337" i="14"/>
  <c r="W337" i="14"/>
  <c r="V337" i="14"/>
  <c r="U337" i="14"/>
  <c r="T337" i="14"/>
  <c r="S337" i="14"/>
  <c r="R337" i="14"/>
  <c r="Q337" i="14"/>
  <c r="P337" i="14"/>
  <c r="Y336" i="14"/>
  <c r="X336" i="14"/>
  <c r="W336" i="14"/>
  <c r="V336" i="14"/>
  <c r="U336" i="14"/>
  <c r="T336" i="14"/>
  <c r="S336" i="14"/>
  <c r="R336" i="14"/>
  <c r="Q336" i="14"/>
  <c r="P336" i="14"/>
  <c r="Y335" i="14"/>
  <c r="X335" i="14"/>
  <c r="W335" i="14"/>
  <c r="V335" i="14"/>
  <c r="U335" i="14"/>
  <c r="T335" i="14"/>
  <c r="S335" i="14"/>
  <c r="R335" i="14"/>
  <c r="Q335" i="14"/>
  <c r="P335" i="14"/>
  <c r="Y334" i="14"/>
  <c r="X334" i="14"/>
  <c r="W334" i="14"/>
  <c r="V334" i="14"/>
  <c r="U334" i="14"/>
  <c r="T334" i="14"/>
  <c r="S334" i="14"/>
  <c r="R334" i="14"/>
  <c r="Q334" i="14"/>
  <c r="P334" i="14"/>
  <c r="Y333" i="14"/>
  <c r="X333" i="14"/>
  <c r="W333" i="14"/>
  <c r="V333" i="14"/>
  <c r="U333" i="14"/>
  <c r="T333" i="14"/>
  <c r="S333" i="14"/>
  <c r="R333" i="14"/>
  <c r="Q333" i="14"/>
  <c r="P333" i="14"/>
  <c r="Y332" i="14"/>
  <c r="X332" i="14"/>
  <c r="W332" i="14"/>
  <c r="V332" i="14"/>
  <c r="U332" i="14"/>
  <c r="T332" i="14"/>
  <c r="S332" i="14"/>
  <c r="R332" i="14"/>
  <c r="Q332" i="14"/>
  <c r="P332" i="14"/>
  <c r="Y331" i="14"/>
  <c r="X331" i="14"/>
  <c r="W331" i="14"/>
  <c r="V331" i="14"/>
  <c r="U331" i="14"/>
  <c r="T331" i="14"/>
  <c r="S331" i="14"/>
  <c r="R331" i="14"/>
  <c r="Q331" i="14"/>
  <c r="P331" i="14"/>
  <c r="Y330" i="14"/>
  <c r="X330" i="14"/>
  <c r="W330" i="14"/>
  <c r="V330" i="14"/>
  <c r="U330" i="14"/>
  <c r="T330" i="14"/>
  <c r="S330" i="14"/>
  <c r="R330" i="14"/>
  <c r="Q330" i="14"/>
  <c r="P330" i="14"/>
  <c r="Y329" i="14"/>
  <c r="X329" i="14"/>
  <c r="W329" i="14"/>
  <c r="V329" i="14"/>
  <c r="U329" i="14"/>
  <c r="T329" i="14"/>
  <c r="S329" i="14"/>
  <c r="R329" i="14"/>
  <c r="Q329" i="14"/>
  <c r="P329" i="14"/>
  <c r="Y328" i="14"/>
  <c r="X328" i="14"/>
  <c r="W328" i="14"/>
  <c r="V328" i="14"/>
  <c r="U328" i="14"/>
  <c r="T328" i="14"/>
  <c r="S328" i="14"/>
  <c r="R328" i="14"/>
  <c r="Q328" i="14"/>
  <c r="P328" i="14"/>
  <c r="Y327" i="14"/>
  <c r="X327" i="14"/>
  <c r="W327" i="14"/>
  <c r="V327" i="14"/>
  <c r="U327" i="14"/>
  <c r="T327" i="14"/>
  <c r="S327" i="14"/>
  <c r="R327" i="14"/>
  <c r="Q327" i="14"/>
  <c r="P327" i="14"/>
  <c r="Y326" i="14"/>
  <c r="X326" i="14"/>
  <c r="W326" i="14"/>
  <c r="V326" i="14"/>
  <c r="U326" i="14"/>
  <c r="T326" i="14"/>
  <c r="S326" i="14"/>
  <c r="R326" i="14"/>
  <c r="Q326" i="14"/>
  <c r="P326" i="14"/>
  <c r="Y325" i="14"/>
  <c r="X325" i="14"/>
  <c r="W325" i="14"/>
  <c r="V325" i="14"/>
  <c r="U325" i="14"/>
  <c r="T325" i="14"/>
  <c r="S325" i="14"/>
  <c r="R325" i="14"/>
  <c r="Q325" i="14"/>
  <c r="P325" i="14"/>
  <c r="Y324" i="14"/>
  <c r="X324" i="14"/>
  <c r="W324" i="14"/>
  <c r="V324" i="14"/>
  <c r="U324" i="14"/>
  <c r="T324" i="14"/>
  <c r="S324" i="14"/>
  <c r="R324" i="14"/>
  <c r="Q324" i="14"/>
  <c r="P324" i="14"/>
  <c r="Y323" i="14"/>
  <c r="X323" i="14"/>
  <c r="W323" i="14"/>
  <c r="V323" i="14"/>
  <c r="U323" i="14"/>
  <c r="T323" i="14"/>
  <c r="S323" i="14"/>
  <c r="R323" i="14"/>
  <c r="Q323" i="14"/>
  <c r="P323" i="14"/>
  <c r="Y322" i="14"/>
  <c r="X322" i="14"/>
  <c r="W322" i="14"/>
  <c r="V322" i="14"/>
  <c r="U322" i="14"/>
  <c r="T322" i="14"/>
  <c r="S322" i="14"/>
  <c r="R322" i="14"/>
  <c r="Q322" i="14"/>
  <c r="P322" i="14"/>
  <c r="Y321" i="14"/>
  <c r="X321" i="14"/>
  <c r="W321" i="14"/>
  <c r="V321" i="14"/>
  <c r="U321" i="14"/>
  <c r="T321" i="14"/>
  <c r="S321" i="14"/>
  <c r="R321" i="14"/>
  <c r="Q321" i="14"/>
  <c r="P321" i="14"/>
  <c r="Y320" i="14"/>
  <c r="X320" i="14"/>
  <c r="W320" i="14"/>
  <c r="V320" i="14"/>
  <c r="U320" i="14"/>
  <c r="T320" i="14"/>
  <c r="S320" i="14"/>
  <c r="R320" i="14"/>
  <c r="Q320" i="14"/>
  <c r="P320" i="14"/>
  <c r="Y319" i="14"/>
  <c r="X319" i="14"/>
  <c r="W319" i="14"/>
  <c r="V319" i="14"/>
  <c r="U319" i="14"/>
  <c r="T319" i="14"/>
  <c r="S319" i="14"/>
  <c r="R319" i="14"/>
  <c r="Q319" i="14"/>
  <c r="P319" i="14"/>
  <c r="Y318" i="14"/>
  <c r="X318" i="14"/>
  <c r="W318" i="14"/>
  <c r="V318" i="14"/>
  <c r="U318" i="14"/>
  <c r="T318" i="14"/>
  <c r="S318" i="14"/>
  <c r="R318" i="14"/>
  <c r="Q318" i="14"/>
  <c r="P318" i="14"/>
  <c r="Y317" i="14"/>
  <c r="X317" i="14"/>
  <c r="W317" i="14"/>
  <c r="V317" i="14"/>
  <c r="U317" i="14"/>
  <c r="T317" i="14"/>
  <c r="S317" i="14"/>
  <c r="R317" i="14"/>
  <c r="Q317" i="14"/>
  <c r="P317" i="14"/>
  <c r="Y316" i="14"/>
  <c r="X316" i="14"/>
  <c r="W316" i="14"/>
  <c r="V316" i="14"/>
  <c r="U316" i="14"/>
  <c r="T316" i="14"/>
  <c r="S316" i="14"/>
  <c r="R316" i="14"/>
  <c r="Q316" i="14"/>
  <c r="P316" i="14"/>
  <c r="Y315" i="14"/>
  <c r="X315" i="14"/>
  <c r="W315" i="14"/>
  <c r="V315" i="14"/>
  <c r="U315" i="14"/>
  <c r="T315" i="14"/>
  <c r="S315" i="14"/>
  <c r="R315" i="14"/>
  <c r="Q315" i="14"/>
  <c r="P315" i="14"/>
  <c r="Y314" i="14"/>
  <c r="X314" i="14"/>
  <c r="W314" i="14"/>
  <c r="V314" i="14"/>
  <c r="U314" i="14"/>
  <c r="T314" i="14"/>
  <c r="S314" i="14"/>
  <c r="R314" i="14"/>
  <c r="Q314" i="14"/>
  <c r="P314" i="14"/>
  <c r="Y313" i="14"/>
  <c r="X313" i="14"/>
  <c r="W313" i="14"/>
  <c r="V313" i="14"/>
  <c r="U313" i="14"/>
  <c r="T313" i="14"/>
  <c r="S313" i="14"/>
  <c r="R313" i="14"/>
  <c r="Q313" i="14"/>
  <c r="P313" i="14"/>
  <c r="Y312" i="14"/>
  <c r="X312" i="14"/>
  <c r="W312" i="14"/>
  <c r="V312" i="14"/>
  <c r="U312" i="14"/>
  <c r="T312" i="14"/>
  <c r="S312" i="14"/>
  <c r="R312" i="14"/>
  <c r="Q312" i="14"/>
  <c r="P312" i="14"/>
  <c r="Y311" i="14"/>
  <c r="X311" i="14"/>
  <c r="W311" i="14"/>
  <c r="V311" i="14"/>
  <c r="U311" i="14"/>
  <c r="T311" i="14"/>
  <c r="S311" i="14"/>
  <c r="R311" i="14"/>
  <c r="Q311" i="14"/>
  <c r="P311" i="14"/>
  <c r="Y310" i="14"/>
  <c r="X310" i="14"/>
  <c r="W310" i="14"/>
  <c r="V310" i="14"/>
  <c r="U310" i="14"/>
  <c r="T310" i="14"/>
  <c r="S310" i="14"/>
  <c r="R310" i="14"/>
  <c r="Q310" i="14"/>
  <c r="P310" i="14"/>
  <c r="Y309" i="14"/>
  <c r="X309" i="14"/>
  <c r="W309" i="14"/>
  <c r="V309" i="14"/>
  <c r="U309" i="14"/>
  <c r="T309" i="14"/>
  <c r="S309" i="14"/>
  <c r="R309" i="14"/>
  <c r="Q309" i="14"/>
  <c r="P309" i="14"/>
  <c r="Y308" i="14"/>
  <c r="X308" i="14"/>
  <c r="W308" i="14"/>
  <c r="V308" i="14"/>
  <c r="U308" i="14"/>
  <c r="T308" i="14"/>
  <c r="S308" i="14"/>
  <c r="R308" i="14"/>
  <c r="Q308" i="14"/>
  <c r="P308" i="14"/>
  <c r="Y307" i="14"/>
  <c r="X307" i="14"/>
  <c r="W307" i="14"/>
  <c r="V307" i="14"/>
  <c r="U307" i="14"/>
  <c r="T307" i="14"/>
  <c r="S307" i="14"/>
  <c r="R307" i="14"/>
  <c r="Q307" i="14"/>
  <c r="P307" i="14"/>
  <c r="Y306" i="14"/>
  <c r="X306" i="14"/>
  <c r="W306" i="14"/>
  <c r="V306" i="14"/>
  <c r="U306" i="14"/>
  <c r="T306" i="14"/>
  <c r="S306" i="14"/>
  <c r="R306" i="14"/>
  <c r="Q306" i="14"/>
  <c r="P306" i="14"/>
  <c r="Y305" i="14"/>
  <c r="X305" i="14"/>
  <c r="W305" i="14"/>
  <c r="V305" i="14"/>
  <c r="U305" i="14"/>
  <c r="T305" i="14"/>
  <c r="S305" i="14"/>
  <c r="R305" i="14"/>
  <c r="Q305" i="14"/>
  <c r="P305" i="14"/>
  <c r="Y304" i="14"/>
  <c r="X304" i="14"/>
  <c r="W304" i="14"/>
  <c r="V304" i="14"/>
  <c r="U304" i="14"/>
  <c r="T304" i="14"/>
  <c r="S304" i="14"/>
  <c r="R304" i="14"/>
  <c r="Q304" i="14"/>
  <c r="P304" i="14"/>
  <c r="Y303" i="14"/>
  <c r="X303" i="14"/>
  <c r="W303" i="14"/>
  <c r="V303" i="14"/>
  <c r="U303" i="14"/>
  <c r="T303" i="14"/>
  <c r="S303" i="14"/>
  <c r="R303" i="14"/>
  <c r="Q303" i="14"/>
  <c r="P303" i="14"/>
  <c r="Y302" i="14"/>
  <c r="X302" i="14"/>
  <c r="W302" i="14"/>
  <c r="V302" i="14"/>
  <c r="U302" i="14"/>
  <c r="T302" i="14"/>
  <c r="S302" i="14"/>
  <c r="R302" i="14"/>
  <c r="Q302" i="14"/>
  <c r="P302" i="14"/>
  <c r="Y301" i="14"/>
  <c r="X301" i="14"/>
  <c r="W301" i="14"/>
  <c r="V301" i="14"/>
  <c r="U301" i="14"/>
  <c r="T301" i="14"/>
  <c r="S301" i="14"/>
  <c r="R301" i="14"/>
  <c r="Q301" i="14"/>
  <c r="P301" i="14"/>
  <c r="Y300" i="14"/>
  <c r="X300" i="14"/>
  <c r="W300" i="14"/>
  <c r="V300" i="14"/>
  <c r="U300" i="14"/>
  <c r="T300" i="14"/>
  <c r="S300" i="14"/>
  <c r="R300" i="14"/>
  <c r="Q300" i="14"/>
  <c r="P300" i="14"/>
  <c r="Y299" i="14"/>
  <c r="X299" i="14"/>
  <c r="W299" i="14"/>
  <c r="V299" i="14"/>
  <c r="U299" i="14"/>
  <c r="T299" i="14"/>
  <c r="S299" i="14"/>
  <c r="R299" i="14"/>
  <c r="Q299" i="14"/>
  <c r="P299" i="14"/>
  <c r="Y298" i="14"/>
  <c r="X298" i="14"/>
  <c r="W298" i="14"/>
  <c r="V298" i="14"/>
  <c r="U298" i="14"/>
  <c r="T298" i="14"/>
  <c r="S298" i="14"/>
  <c r="R298" i="14"/>
  <c r="Q298" i="14"/>
  <c r="P298" i="14"/>
  <c r="Y297" i="14"/>
  <c r="X297" i="14"/>
  <c r="W297" i="14"/>
  <c r="V297" i="14"/>
  <c r="U297" i="14"/>
  <c r="T297" i="14"/>
  <c r="S297" i="14"/>
  <c r="R297" i="14"/>
  <c r="Q297" i="14"/>
  <c r="P297" i="14"/>
  <c r="Y296" i="14"/>
  <c r="X296" i="14"/>
  <c r="W296" i="14"/>
  <c r="V296" i="14"/>
  <c r="U296" i="14"/>
  <c r="T296" i="14"/>
  <c r="S296" i="14"/>
  <c r="R296" i="14"/>
  <c r="Q296" i="14"/>
  <c r="P296" i="14"/>
  <c r="Y295" i="14"/>
  <c r="X295" i="14"/>
  <c r="W295" i="14"/>
  <c r="V295" i="14"/>
  <c r="U295" i="14"/>
  <c r="T295" i="14"/>
  <c r="S295" i="14"/>
  <c r="R295" i="14"/>
  <c r="Q295" i="14"/>
  <c r="P295" i="14"/>
  <c r="Y294" i="14"/>
  <c r="X294" i="14"/>
  <c r="W294" i="14"/>
  <c r="V294" i="14"/>
  <c r="U294" i="14"/>
  <c r="T294" i="14"/>
  <c r="S294" i="14"/>
  <c r="R294" i="14"/>
  <c r="Q294" i="14"/>
  <c r="P294" i="14"/>
  <c r="Y293" i="14"/>
  <c r="X293" i="14"/>
  <c r="W293" i="14"/>
  <c r="V293" i="14"/>
  <c r="U293" i="14"/>
  <c r="T293" i="14"/>
  <c r="S293" i="14"/>
  <c r="R293" i="14"/>
  <c r="Q293" i="14"/>
  <c r="P293" i="14"/>
  <c r="Y292" i="14"/>
  <c r="X292" i="14"/>
  <c r="W292" i="14"/>
  <c r="V292" i="14"/>
  <c r="U292" i="14"/>
  <c r="T292" i="14"/>
  <c r="S292" i="14"/>
  <c r="R292" i="14"/>
  <c r="Q292" i="14"/>
  <c r="P292" i="14"/>
  <c r="Y291" i="14"/>
  <c r="X291" i="14"/>
  <c r="W291" i="14"/>
  <c r="V291" i="14"/>
  <c r="U291" i="14"/>
  <c r="T291" i="14"/>
  <c r="S291" i="14"/>
  <c r="R291" i="14"/>
  <c r="Q291" i="14"/>
  <c r="P291" i="14"/>
  <c r="Y290" i="14"/>
  <c r="X290" i="14"/>
  <c r="W290" i="14"/>
  <c r="V290" i="14"/>
  <c r="U290" i="14"/>
  <c r="T290" i="14"/>
  <c r="S290" i="14"/>
  <c r="R290" i="14"/>
  <c r="Q290" i="14"/>
  <c r="P290" i="14"/>
  <c r="Y289" i="14"/>
  <c r="X289" i="14"/>
  <c r="W289" i="14"/>
  <c r="V289" i="14"/>
  <c r="U289" i="14"/>
  <c r="T289" i="14"/>
  <c r="S289" i="14"/>
  <c r="R289" i="14"/>
  <c r="Q289" i="14"/>
  <c r="P289" i="14"/>
  <c r="Y288" i="14"/>
  <c r="X288" i="14"/>
  <c r="W288" i="14"/>
  <c r="V288" i="14"/>
  <c r="U288" i="14"/>
  <c r="T288" i="14"/>
  <c r="S288" i="14"/>
  <c r="R288" i="14"/>
  <c r="Q288" i="14"/>
  <c r="P288" i="14"/>
  <c r="Y287" i="14"/>
  <c r="X287" i="14"/>
  <c r="W287" i="14"/>
  <c r="V287" i="14"/>
  <c r="U287" i="14"/>
  <c r="T287" i="14"/>
  <c r="S287" i="14"/>
  <c r="R287" i="14"/>
  <c r="Q287" i="14"/>
  <c r="P287" i="14"/>
  <c r="Y286" i="14"/>
  <c r="X286" i="14"/>
  <c r="W286" i="14"/>
  <c r="V286" i="14"/>
  <c r="U286" i="14"/>
  <c r="T286" i="14"/>
  <c r="S286" i="14"/>
  <c r="R286" i="14"/>
  <c r="Q286" i="14"/>
  <c r="P286" i="14"/>
  <c r="Y285" i="14"/>
  <c r="X285" i="14"/>
  <c r="W285" i="14"/>
  <c r="V285" i="14"/>
  <c r="U285" i="14"/>
  <c r="T285" i="14"/>
  <c r="S285" i="14"/>
  <c r="R285" i="14"/>
  <c r="Q285" i="14"/>
  <c r="P285" i="14"/>
  <c r="Y284" i="14"/>
  <c r="X284" i="14"/>
  <c r="W284" i="14"/>
  <c r="V284" i="14"/>
  <c r="U284" i="14"/>
  <c r="T284" i="14"/>
  <c r="S284" i="14"/>
  <c r="R284" i="14"/>
  <c r="Q284" i="14"/>
  <c r="P284" i="14"/>
  <c r="Y283" i="14"/>
  <c r="X283" i="14"/>
  <c r="W283" i="14"/>
  <c r="V283" i="14"/>
  <c r="U283" i="14"/>
  <c r="T283" i="14"/>
  <c r="S283" i="14"/>
  <c r="R283" i="14"/>
  <c r="Q283" i="14"/>
  <c r="P283" i="14"/>
  <c r="Y282" i="14"/>
  <c r="X282" i="14"/>
  <c r="W282" i="14"/>
  <c r="V282" i="14"/>
  <c r="U282" i="14"/>
  <c r="T282" i="14"/>
  <c r="S282" i="14"/>
  <c r="R282" i="14"/>
  <c r="Q282" i="14"/>
  <c r="P282" i="14"/>
  <c r="Y281" i="14"/>
  <c r="X281" i="14"/>
  <c r="W281" i="14"/>
  <c r="V281" i="14"/>
  <c r="U281" i="14"/>
  <c r="T281" i="14"/>
  <c r="S281" i="14"/>
  <c r="R281" i="14"/>
  <c r="Q281" i="14"/>
  <c r="P281" i="14"/>
  <c r="Y280" i="14"/>
  <c r="X280" i="14"/>
  <c r="W280" i="14"/>
  <c r="V280" i="14"/>
  <c r="U280" i="14"/>
  <c r="T280" i="14"/>
  <c r="S280" i="14"/>
  <c r="R280" i="14"/>
  <c r="Q280" i="14"/>
  <c r="P280" i="14"/>
  <c r="Y279" i="14"/>
  <c r="X279" i="14"/>
  <c r="W279" i="14"/>
  <c r="V279" i="14"/>
  <c r="U279" i="14"/>
  <c r="T279" i="14"/>
  <c r="S279" i="14"/>
  <c r="R279" i="14"/>
  <c r="Q279" i="14"/>
  <c r="P279" i="14"/>
  <c r="Y278" i="14"/>
  <c r="X278" i="14"/>
  <c r="W278" i="14"/>
  <c r="V278" i="14"/>
  <c r="U278" i="14"/>
  <c r="T278" i="14"/>
  <c r="S278" i="14"/>
  <c r="R278" i="14"/>
  <c r="Q278" i="14"/>
  <c r="P278" i="14"/>
  <c r="Y277" i="14"/>
  <c r="X277" i="14"/>
  <c r="W277" i="14"/>
  <c r="V277" i="14"/>
  <c r="U277" i="14"/>
  <c r="T277" i="14"/>
  <c r="S277" i="14"/>
  <c r="R277" i="14"/>
  <c r="Q277" i="14"/>
  <c r="P277" i="14"/>
  <c r="Y276" i="14"/>
  <c r="X276" i="14"/>
  <c r="W276" i="14"/>
  <c r="V276" i="14"/>
  <c r="U276" i="14"/>
  <c r="T276" i="14"/>
  <c r="S276" i="14"/>
  <c r="R276" i="14"/>
  <c r="Q276" i="14"/>
  <c r="P276" i="14"/>
  <c r="Y275" i="14"/>
  <c r="X275" i="14"/>
  <c r="W275" i="14"/>
  <c r="V275" i="14"/>
  <c r="U275" i="14"/>
  <c r="T275" i="14"/>
  <c r="S275" i="14"/>
  <c r="R275" i="14"/>
  <c r="Q275" i="14"/>
  <c r="P275" i="14"/>
  <c r="Y274" i="14"/>
  <c r="X274" i="14"/>
  <c r="W274" i="14"/>
  <c r="V274" i="14"/>
  <c r="U274" i="14"/>
  <c r="T274" i="14"/>
  <c r="S274" i="14"/>
  <c r="R274" i="14"/>
  <c r="Q274" i="14"/>
  <c r="P274" i="14"/>
  <c r="Y273" i="14"/>
  <c r="X273" i="14"/>
  <c r="W273" i="14"/>
  <c r="V273" i="14"/>
  <c r="U273" i="14"/>
  <c r="T273" i="14"/>
  <c r="S273" i="14"/>
  <c r="R273" i="14"/>
  <c r="Q273" i="14"/>
  <c r="P273" i="14"/>
  <c r="Y272" i="14"/>
  <c r="X272" i="14"/>
  <c r="W272" i="14"/>
  <c r="V272" i="14"/>
  <c r="U272" i="14"/>
  <c r="T272" i="14"/>
  <c r="S272" i="14"/>
  <c r="R272" i="14"/>
  <c r="Q272" i="14"/>
  <c r="P272" i="14"/>
  <c r="Y271" i="14"/>
  <c r="X271" i="14"/>
  <c r="W271" i="14"/>
  <c r="V271" i="14"/>
  <c r="U271" i="14"/>
  <c r="T271" i="14"/>
  <c r="S271" i="14"/>
  <c r="R271" i="14"/>
  <c r="Q271" i="14"/>
  <c r="P271" i="14"/>
  <c r="Y270" i="14"/>
  <c r="X270" i="14"/>
  <c r="W270" i="14"/>
  <c r="V270" i="14"/>
  <c r="U270" i="14"/>
  <c r="T270" i="14"/>
  <c r="S270" i="14"/>
  <c r="R270" i="14"/>
  <c r="Q270" i="14"/>
  <c r="P270" i="14"/>
  <c r="Y269" i="14"/>
  <c r="X269" i="14"/>
  <c r="W269" i="14"/>
  <c r="V269" i="14"/>
  <c r="U269" i="14"/>
  <c r="T269" i="14"/>
  <c r="S269" i="14"/>
  <c r="R269" i="14"/>
  <c r="Q269" i="14"/>
  <c r="P269" i="14"/>
  <c r="Y268" i="14"/>
  <c r="X268" i="14"/>
  <c r="W268" i="14"/>
  <c r="V268" i="14"/>
  <c r="U268" i="14"/>
  <c r="T268" i="14"/>
  <c r="S268" i="14"/>
  <c r="R268" i="14"/>
  <c r="Q268" i="14"/>
  <c r="P268" i="14"/>
  <c r="Y267" i="14"/>
  <c r="X267" i="14"/>
  <c r="W267" i="14"/>
  <c r="V267" i="14"/>
  <c r="U267" i="14"/>
  <c r="T267" i="14"/>
  <c r="S267" i="14"/>
  <c r="R267" i="14"/>
  <c r="Q267" i="14"/>
  <c r="P267" i="14"/>
  <c r="Y266" i="14"/>
  <c r="X266" i="14"/>
  <c r="W266" i="14"/>
  <c r="V266" i="14"/>
  <c r="U266" i="14"/>
  <c r="T266" i="14"/>
  <c r="S266" i="14"/>
  <c r="R266" i="14"/>
  <c r="Q266" i="14"/>
  <c r="P266" i="14"/>
  <c r="Y265" i="14"/>
  <c r="X265" i="14"/>
  <c r="W265" i="14"/>
  <c r="V265" i="14"/>
  <c r="U265" i="14"/>
  <c r="T265" i="14"/>
  <c r="S265" i="14"/>
  <c r="R265" i="14"/>
  <c r="Q265" i="14"/>
  <c r="P265" i="14"/>
  <c r="Y264" i="14"/>
  <c r="X264" i="14"/>
  <c r="W264" i="14"/>
  <c r="V264" i="14"/>
  <c r="U264" i="14"/>
  <c r="T264" i="14"/>
  <c r="S264" i="14"/>
  <c r="R264" i="14"/>
  <c r="Q264" i="14"/>
  <c r="P264" i="14"/>
  <c r="Y263" i="14"/>
  <c r="X263" i="14"/>
  <c r="W263" i="14"/>
  <c r="V263" i="14"/>
  <c r="U263" i="14"/>
  <c r="T263" i="14"/>
  <c r="S263" i="14"/>
  <c r="R263" i="14"/>
  <c r="Q263" i="14"/>
  <c r="P263" i="14"/>
  <c r="Y262" i="14"/>
  <c r="X262" i="14"/>
  <c r="W262" i="14"/>
  <c r="V262" i="14"/>
  <c r="U262" i="14"/>
  <c r="T262" i="14"/>
  <c r="S262" i="14"/>
  <c r="R262" i="14"/>
  <c r="Q262" i="14"/>
  <c r="P262" i="14"/>
  <c r="Y261" i="14"/>
  <c r="X261" i="14"/>
  <c r="W261" i="14"/>
  <c r="V261" i="14"/>
  <c r="U261" i="14"/>
  <c r="T261" i="14"/>
  <c r="S261" i="14"/>
  <c r="R261" i="14"/>
  <c r="Q261" i="14"/>
  <c r="P261" i="14"/>
  <c r="Y260" i="14"/>
  <c r="X260" i="14"/>
  <c r="W260" i="14"/>
  <c r="V260" i="14"/>
  <c r="U260" i="14"/>
  <c r="T260" i="14"/>
  <c r="S260" i="14"/>
  <c r="R260" i="14"/>
  <c r="Q260" i="14"/>
  <c r="P260" i="14"/>
  <c r="Y259" i="14"/>
  <c r="X259" i="14"/>
  <c r="W259" i="14"/>
  <c r="V259" i="14"/>
  <c r="U259" i="14"/>
  <c r="T259" i="14"/>
  <c r="S259" i="14"/>
  <c r="R259" i="14"/>
  <c r="Q259" i="14"/>
  <c r="P259" i="14"/>
  <c r="Y258" i="14"/>
  <c r="X258" i="14"/>
  <c r="W258" i="14"/>
  <c r="V258" i="14"/>
  <c r="U258" i="14"/>
  <c r="T258" i="14"/>
  <c r="S258" i="14"/>
  <c r="R258" i="14"/>
  <c r="Q258" i="14"/>
  <c r="P258" i="14"/>
  <c r="Y257" i="14"/>
  <c r="X257" i="14"/>
  <c r="W257" i="14"/>
  <c r="V257" i="14"/>
  <c r="U257" i="14"/>
  <c r="T257" i="14"/>
  <c r="S257" i="14"/>
  <c r="R257" i="14"/>
  <c r="Q257" i="14"/>
  <c r="P257" i="14"/>
  <c r="Y256" i="14"/>
  <c r="X256" i="14"/>
  <c r="W256" i="14"/>
  <c r="V256" i="14"/>
  <c r="U256" i="14"/>
  <c r="T256" i="14"/>
  <c r="S256" i="14"/>
  <c r="R256" i="14"/>
  <c r="Q256" i="14"/>
  <c r="P256" i="14"/>
  <c r="Y255" i="14"/>
  <c r="X255" i="14"/>
  <c r="W255" i="14"/>
  <c r="V255" i="14"/>
  <c r="U255" i="14"/>
  <c r="T255" i="14"/>
  <c r="S255" i="14"/>
  <c r="R255" i="14"/>
  <c r="Q255" i="14"/>
  <c r="P255" i="14"/>
  <c r="Y254" i="14"/>
  <c r="X254" i="14"/>
  <c r="W254" i="14"/>
  <c r="V254" i="14"/>
  <c r="U254" i="14"/>
  <c r="T254" i="14"/>
  <c r="S254" i="14"/>
  <c r="R254" i="14"/>
  <c r="Q254" i="14"/>
  <c r="P254" i="14"/>
  <c r="Y253" i="14"/>
  <c r="X253" i="14"/>
  <c r="W253" i="14"/>
  <c r="V253" i="14"/>
  <c r="U253" i="14"/>
  <c r="T253" i="14"/>
  <c r="S253" i="14"/>
  <c r="R253" i="14"/>
  <c r="Q253" i="14"/>
  <c r="P253" i="14"/>
  <c r="Y252" i="14"/>
  <c r="X252" i="14"/>
  <c r="W252" i="14"/>
  <c r="V252" i="14"/>
  <c r="U252" i="14"/>
  <c r="T252" i="14"/>
  <c r="S252" i="14"/>
  <c r="R252" i="14"/>
  <c r="Q252" i="14"/>
  <c r="P252" i="14"/>
  <c r="Y251" i="14"/>
  <c r="X251" i="14"/>
  <c r="W251" i="14"/>
  <c r="V251" i="14"/>
  <c r="U251" i="14"/>
  <c r="T251" i="14"/>
  <c r="S251" i="14"/>
  <c r="R251" i="14"/>
  <c r="Q251" i="14"/>
  <c r="P251" i="14"/>
  <c r="Y250" i="14"/>
  <c r="X250" i="14"/>
  <c r="W250" i="14"/>
  <c r="V250" i="14"/>
  <c r="U250" i="14"/>
  <c r="T250" i="14"/>
  <c r="S250" i="14"/>
  <c r="R250" i="14"/>
  <c r="Q250" i="14"/>
  <c r="P250" i="14"/>
  <c r="Y249" i="14"/>
  <c r="X249" i="14"/>
  <c r="W249" i="14"/>
  <c r="V249" i="14"/>
  <c r="U249" i="14"/>
  <c r="T249" i="14"/>
  <c r="S249" i="14"/>
  <c r="R249" i="14"/>
  <c r="Q249" i="14"/>
  <c r="P249" i="14"/>
  <c r="Y248" i="14"/>
  <c r="X248" i="14"/>
  <c r="W248" i="14"/>
  <c r="V248" i="14"/>
  <c r="U248" i="14"/>
  <c r="T248" i="14"/>
  <c r="S248" i="14"/>
  <c r="R248" i="14"/>
  <c r="Q248" i="14"/>
  <c r="P248" i="14"/>
  <c r="Y247" i="14"/>
  <c r="X247" i="14"/>
  <c r="W247" i="14"/>
  <c r="V247" i="14"/>
  <c r="U247" i="14"/>
  <c r="T247" i="14"/>
  <c r="S247" i="14"/>
  <c r="R247" i="14"/>
  <c r="Q247" i="14"/>
  <c r="P247" i="14"/>
  <c r="Y246" i="14"/>
  <c r="X246" i="14"/>
  <c r="W246" i="14"/>
  <c r="V246" i="14"/>
  <c r="U246" i="14"/>
  <c r="T246" i="14"/>
  <c r="S246" i="14"/>
  <c r="R246" i="14"/>
  <c r="Q246" i="14"/>
  <c r="P246" i="14"/>
  <c r="Y245" i="14"/>
  <c r="X245" i="14"/>
  <c r="W245" i="14"/>
  <c r="V245" i="14"/>
  <c r="U245" i="14"/>
  <c r="T245" i="14"/>
  <c r="S245" i="14"/>
  <c r="R245" i="14"/>
  <c r="Q245" i="14"/>
  <c r="P245" i="14"/>
  <c r="Y244" i="14"/>
  <c r="X244" i="14"/>
  <c r="W244" i="14"/>
  <c r="V244" i="14"/>
  <c r="U244" i="14"/>
  <c r="T244" i="14"/>
  <c r="S244" i="14"/>
  <c r="R244" i="14"/>
  <c r="Q244" i="14"/>
  <c r="P244" i="14"/>
  <c r="Y243" i="14"/>
  <c r="X243" i="14"/>
  <c r="W243" i="14"/>
  <c r="V243" i="14"/>
  <c r="U243" i="14"/>
  <c r="T243" i="14"/>
  <c r="S243" i="14"/>
  <c r="R243" i="14"/>
  <c r="Q243" i="14"/>
  <c r="P243" i="14"/>
  <c r="Y242" i="14"/>
  <c r="X242" i="14"/>
  <c r="W242" i="14"/>
  <c r="V242" i="14"/>
  <c r="U242" i="14"/>
  <c r="T242" i="14"/>
  <c r="S242" i="14"/>
  <c r="R242" i="14"/>
  <c r="Q242" i="14"/>
  <c r="P242" i="14"/>
  <c r="Y241" i="14"/>
  <c r="X241" i="14"/>
  <c r="W241" i="14"/>
  <c r="V241" i="14"/>
  <c r="U241" i="14"/>
  <c r="T241" i="14"/>
  <c r="S241" i="14"/>
  <c r="R241" i="14"/>
  <c r="Q241" i="14"/>
  <c r="P241" i="14"/>
  <c r="Y240" i="14"/>
  <c r="X240" i="14"/>
  <c r="W240" i="14"/>
  <c r="V240" i="14"/>
  <c r="U240" i="14"/>
  <c r="T240" i="14"/>
  <c r="S240" i="14"/>
  <c r="R240" i="14"/>
  <c r="Q240" i="14"/>
  <c r="P240" i="14"/>
  <c r="Y239" i="14"/>
  <c r="X239" i="14"/>
  <c r="W239" i="14"/>
  <c r="V239" i="14"/>
  <c r="U239" i="14"/>
  <c r="T239" i="14"/>
  <c r="S239" i="14"/>
  <c r="R239" i="14"/>
  <c r="Q239" i="14"/>
  <c r="P239" i="14"/>
  <c r="Y238" i="14"/>
  <c r="X238" i="14"/>
  <c r="W238" i="14"/>
  <c r="V238" i="14"/>
  <c r="U238" i="14"/>
  <c r="T238" i="14"/>
  <c r="S238" i="14"/>
  <c r="R238" i="14"/>
  <c r="Q238" i="14"/>
  <c r="P238" i="14"/>
  <c r="Y237" i="14"/>
  <c r="X237" i="14"/>
  <c r="W237" i="14"/>
  <c r="V237" i="14"/>
  <c r="U237" i="14"/>
  <c r="T237" i="14"/>
  <c r="S237" i="14"/>
  <c r="R237" i="14"/>
  <c r="Q237" i="14"/>
  <c r="P237" i="14"/>
  <c r="Y236" i="14"/>
  <c r="X236" i="14"/>
  <c r="W236" i="14"/>
  <c r="V236" i="14"/>
  <c r="U236" i="14"/>
  <c r="T236" i="14"/>
  <c r="S236" i="14"/>
  <c r="R236" i="14"/>
  <c r="Q236" i="14"/>
  <c r="P236" i="14"/>
  <c r="Y235" i="14"/>
  <c r="X235" i="14"/>
  <c r="W235" i="14"/>
  <c r="V235" i="14"/>
  <c r="U235" i="14"/>
  <c r="T235" i="14"/>
  <c r="S235" i="14"/>
  <c r="R235" i="14"/>
  <c r="Q235" i="14"/>
  <c r="P235" i="14"/>
  <c r="Y234" i="14"/>
  <c r="X234" i="14"/>
  <c r="W234" i="14"/>
  <c r="V234" i="14"/>
  <c r="U234" i="14"/>
  <c r="T234" i="14"/>
  <c r="S234" i="14"/>
  <c r="R234" i="14"/>
  <c r="Q234" i="14"/>
  <c r="P234" i="14"/>
  <c r="Y233" i="14"/>
  <c r="X233" i="14"/>
  <c r="W233" i="14"/>
  <c r="V233" i="14"/>
  <c r="U233" i="14"/>
  <c r="T233" i="14"/>
  <c r="S233" i="14"/>
  <c r="R233" i="14"/>
  <c r="Q233" i="14"/>
  <c r="P233" i="14"/>
  <c r="Y232" i="14"/>
  <c r="X232" i="14"/>
  <c r="W232" i="14"/>
  <c r="V232" i="14"/>
  <c r="U232" i="14"/>
  <c r="T232" i="14"/>
  <c r="S232" i="14"/>
  <c r="R232" i="14"/>
  <c r="Q232" i="14"/>
  <c r="P232" i="14"/>
  <c r="Y231" i="14"/>
  <c r="X231" i="14"/>
  <c r="W231" i="14"/>
  <c r="V231" i="14"/>
  <c r="U231" i="14"/>
  <c r="T231" i="14"/>
  <c r="S231" i="14"/>
  <c r="R231" i="14"/>
  <c r="Q231" i="14"/>
  <c r="P231" i="14"/>
  <c r="Y230" i="14"/>
  <c r="X230" i="14"/>
  <c r="W230" i="14"/>
  <c r="V230" i="14"/>
  <c r="U230" i="14"/>
  <c r="T230" i="14"/>
  <c r="S230" i="14"/>
  <c r="R230" i="14"/>
  <c r="Q230" i="14"/>
  <c r="P230" i="14"/>
  <c r="Y229" i="14"/>
  <c r="X229" i="14"/>
  <c r="W229" i="14"/>
  <c r="V229" i="14"/>
  <c r="U229" i="14"/>
  <c r="T229" i="14"/>
  <c r="S229" i="14"/>
  <c r="R229" i="14"/>
  <c r="Q229" i="14"/>
  <c r="P229" i="14"/>
  <c r="Y228" i="14"/>
  <c r="X228" i="14"/>
  <c r="W228" i="14"/>
  <c r="V228" i="14"/>
  <c r="U228" i="14"/>
  <c r="T228" i="14"/>
  <c r="S228" i="14"/>
  <c r="R228" i="14"/>
  <c r="Q228" i="14"/>
  <c r="P228" i="14"/>
  <c r="Y227" i="14"/>
  <c r="X227" i="14"/>
  <c r="W227" i="14"/>
  <c r="V227" i="14"/>
  <c r="U227" i="14"/>
  <c r="T227" i="14"/>
  <c r="S227" i="14"/>
  <c r="R227" i="14"/>
  <c r="Q227" i="14"/>
  <c r="P227" i="14"/>
  <c r="Y226" i="14"/>
  <c r="X226" i="14"/>
  <c r="W226" i="14"/>
  <c r="V226" i="14"/>
  <c r="U226" i="14"/>
  <c r="T226" i="14"/>
  <c r="S226" i="14"/>
  <c r="R226" i="14"/>
  <c r="Q226" i="14"/>
  <c r="P226" i="14"/>
  <c r="Y225" i="14"/>
  <c r="X225" i="14"/>
  <c r="W225" i="14"/>
  <c r="V225" i="14"/>
  <c r="U225" i="14"/>
  <c r="T225" i="14"/>
  <c r="S225" i="14"/>
  <c r="R225" i="14"/>
  <c r="Q225" i="14"/>
  <c r="P225" i="14"/>
  <c r="Y224" i="14"/>
  <c r="X224" i="14"/>
  <c r="W224" i="14"/>
  <c r="V224" i="14"/>
  <c r="U224" i="14"/>
  <c r="T224" i="14"/>
  <c r="S224" i="14"/>
  <c r="R224" i="14"/>
  <c r="Q224" i="14"/>
  <c r="P224" i="14"/>
  <c r="Y223" i="14"/>
  <c r="X223" i="14"/>
  <c r="W223" i="14"/>
  <c r="V223" i="14"/>
  <c r="U223" i="14"/>
  <c r="T223" i="14"/>
  <c r="S223" i="14"/>
  <c r="R223" i="14"/>
  <c r="Q223" i="14"/>
  <c r="P223" i="14"/>
  <c r="Y222" i="14"/>
  <c r="X222" i="14"/>
  <c r="W222" i="14"/>
  <c r="V222" i="14"/>
  <c r="U222" i="14"/>
  <c r="T222" i="14"/>
  <c r="S222" i="14"/>
  <c r="R222" i="14"/>
  <c r="Q222" i="14"/>
  <c r="P222" i="14"/>
  <c r="Y221" i="14"/>
  <c r="X221" i="14"/>
  <c r="W221" i="14"/>
  <c r="V221" i="14"/>
  <c r="U221" i="14"/>
  <c r="T221" i="14"/>
  <c r="S221" i="14"/>
  <c r="R221" i="14"/>
  <c r="Q221" i="14"/>
  <c r="P221" i="14"/>
  <c r="Y220" i="14"/>
  <c r="X220" i="14"/>
  <c r="W220" i="14"/>
  <c r="V220" i="14"/>
  <c r="U220" i="14"/>
  <c r="T220" i="14"/>
  <c r="S220" i="14"/>
  <c r="R220" i="14"/>
  <c r="Q220" i="14"/>
  <c r="P220" i="14"/>
  <c r="Y219" i="14"/>
  <c r="X219" i="14"/>
  <c r="W219" i="14"/>
  <c r="V219" i="14"/>
  <c r="U219" i="14"/>
  <c r="T219" i="14"/>
  <c r="S219" i="14"/>
  <c r="R219" i="14"/>
  <c r="Q219" i="14"/>
  <c r="P219" i="14"/>
  <c r="Y218" i="14"/>
  <c r="X218" i="14"/>
  <c r="W218" i="14"/>
  <c r="V218" i="14"/>
  <c r="U218" i="14"/>
  <c r="T218" i="14"/>
  <c r="S218" i="14"/>
  <c r="R218" i="14"/>
  <c r="Q218" i="14"/>
  <c r="P218" i="14"/>
  <c r="Y217" i="14"/>
  <c r="X217" i="14"/>
  <c r="W217" i="14"/>
  <c r="V217" i="14"/>
  <c r="U217" i="14"/>
  <c r="T217" i="14"/>
  <c r="S217" i="14"/>
  <c r="R217" i="14"/>
  <c r="Q217" i="14"/>
  <c r="P217" i="14"/>
  <c r="Y216" i="14"/>
  <c r="X216" i="14"/>
  <c r="W216" i="14"/>
  <c r="V216" i="14"/>
  <c r="U216" i="14"/>
  <c r="T216" i="14"/>
  <c r="S216" i="14"/>
  <c r="R216" i="14"/>
  <c r="Q216" i="14"/>
  <c r="P216" i="14"/>
  <c r="Y215" i="14"/>
  <c r="X215" i="14"/>
  <c r="W215" i="14"/>
  <c r="V215" i="14"/>
  <c r="U215" i="14"/>
  <c r="T215" i="14"/>
  <c r="S215" i="14"/>
  <c r="R215" i="14"/>
  <c r="Q215" i="14"/>
  <c r="P215" i="14"/>
  <c r="Y214" i="14"/>
  <c r="X214" i="14"/>
  <c r="W214" i="14"/>
  <c r="V214" i="14"/>
  <c r="U214" i="14"/>
  <c r="T214" i="14"/>
  <c r="S214" i="14"/>
  <c r="R214" i="14"/>
  <c r="Q214" i="14"/>
  <c r="P214" i="14"/>
  <c r="Y213" i="14"/>
  <c r="X213" i="14"/>
  <c r="W213" i="14"/>
  <c r="V213" i="14"/>
  <c r="U213" i="14"/>
  <c r="T213" i="14"/>
  <c r="S213" i="14"/>
  <c r="R213" i="14"/>
  <c r="Q213" i="14"/>
  <c r="P213" i="14"/>
  <c r="Y212" i="14"/>
  <c r="X212" i="14"/>
  <c r="W212" i="14"/>
  <c r="V212" i="14"/>
  <c r="U212" i="14"/>
  <c r="T212" i="14"/>
  <c r="S212" i="14"/>
  <c r="R212" i="14"/>
  <c r="Q212" i="14"/>
  <c r="P212" i="14"/>
  <c r="Y211" i="14"/>
  <c r="X211" i="14"/>
  <c r="W211" i="14"/>
  <c r="V211" i="14"/>
  <c r="U211" i="14"/>
  <c r="T211" i="14"/>
  <c r="S211" i="14"/>
  <c r="R211" i="14"/>
  <c r="Q211" i="14"/>
  <c r="P211" i="14"/>
  <c r="Y210" i="14"/>
  <c r="X210" i="14"/>
  <c r="W210" i="14"/>
  <c r="V210" i="14"/>
  <c r="U210" i="14"/>
  <c r="T210" i="14"/>
  <c r="S210" i="14"/>
  <c r="R210" i="14"/>
  <c r="Q210" i="14"/>
  <c r="P210" i="14"/>
  <c r="Y209" i="14"/>
  <c r="X209" i="14"/>
  <c r="W209" i="14"/>
  <c r="V209" i="14"/>
  <c r="U209" i="14"/>
  <c r="T209" i="14"/>
  <c r="S209" i="14"/>
  <c r="R209" i="14"/>
  <c r="Q209" i="14"/>
  <c r="P209" i="14"/>
  <c r="Y208" i="14"/>
  <c r="X208" i="14"/>
  <c r="W208" i="14"/>
  <c r="V208" i="14"/>
  <c r="U208" i="14"/>
  <c r="T208" i="14"/>
  <c r="S208" i="14"/>
  <c r="R208" i="14"/>
  <c r="Q208" i="14"/>
  <c r="P208" i="14"/>
  <c r="Y207" i="14"/>
  <c r="X207" i="14"/>
  <c r="W207" i="14"/>
  <c r="V207" i="14"/>
  <c r="U207" i="14"/>
  <c r="T207" i="14"/>
  <c r="S207" i="14"/>
  <c r="R207" i="14"/>
  <c r="Q207" i="14"/>
  <c r="P207" i="14"/>
  <c r="Y206" i="14"/>
  <c r="X206" i="14"/>
  <c r="W206" i="14"/>
  <c r="V206" i="14"/>
  <c r="U206" i="14"/>
  <c r="T206" i="14"/>
  <c r="S206" i="14"/>
  <c r="R206" i="14"/>
  <c r="Q206" i="14"/>
  <c r="P206" i="14"/>
  <c r="Y205" i="14"/>
  <c r="X205" i="14"/>
  <c r="W205" i="14"/>
  <c r="V205" i="14"/>
  <c r="U205" i="14"/>
  <c r="T205" i="14"/>
  <c r="S205" i="14"/>
  <c r="R205" i="14"/>
  <c r="Q205" i="14"/>
  <c r="P205" i="14"/>
  <c r="Y204" i="14"/>
  <c r="X204" i="14"/>
  <c r="W204" i="14"/>
  <c r="V204" i="14"/>
  <c r="U204" i="14"/>
  <c r="T204" i="14"/>
  <c r="S204" i="14"/>
  <c r="R204" i="14"/>
  <c r="Q204" i="14"/>
  <c r="P204" i="14"/>
  <c r="Y203" i="14"/>
  <c r="X203" i="14"/>
  <c r="W203" i="14"/>
  <c r="V203" i="14"/>
  <c r="U203" i="14"/>
  <c r="T203" i="14"/>
  <c r="S203" i="14"/>
  <c r="R203" i="14"/>
  <c r="Q203" i="14"/>
  <c r="P203" i="14"/>
  <c r="Y202" i="14"/>
  <c r="X202" i="14"/>
  <c r="W202" i="14"/>
  <c r="V202" i="14"/>
  <c r="U202" i="14"/>
  <c r="T202" i="14"/>
  <c r="S202" i="14"/>
  <c r="R202" i="14"/>
  <c r="Q202" i="14"/>
  <c r="P202" i="14"/>
  <c r="Y201" i="14"/>
  <c r="X201" i="14"/>
  <c r="W201" i="14"/>
  <c r="V201" i="14"/>
  <c r="U201" i="14"/>
  <c r="T201" i="14"/>
  <c r="S201" i="14"/>
  <c r="R201" i="14"/>
  <c r="Q201" i="14"/>
  <c r="P201" i="14"/>
  <c r="Y200" i="14"/>
  <c r="X200" i="14"/>
  <c r="W200" i="14"/>
  <c r="V200" i="14"/>
  <c r="U200" i="14"/>
  <c r="T200" i="14"/>
  <c r="S200" i="14"/>
  <c r="R200" i="14"/>
  <c r="Q200" i="14"/>
  <c r="P200" i="14"/>
  <c r="Y199" i="14"/>
  <c r="X199" i="14"/>
  <c r="W199" i="14"/>
  <c r="V199" i="14"/>
  <c r="U199" i="14"/>
  <c r="T199" i="14"/>
  <c r="S199" i="14"/>
  <c r="R199" i="14"/>
  <c r="Q199" i="14"/>
  <c r="P199" i="14"/>
  <c r="Y198" i="14"/>
  <c r="X198" i="14"/>
  <c r="W198" i="14"/>
  <c r="V198" i="14"/>
  <c r="U198" i="14"/>
  <c r="T198" i="14"/>
  <c r="S198" i="14"/>
  <c r="R198" i="14"/>
  <c r="Q198" i="14"/>
  <c r="P198" i="14"/>
  <c r="Y197" i="14"/>
  <c r="X197" i="14"/>
  <c r="W197" i="14"/>
  <c r="V197" i="14"/>
  <c r="U197" i="14"/>
  <c r="T197" i="14"/>
  <c r="S197" i="14"/>
  <c r="R197" i="14"/>
  <c r="Q197" i="14"/>
  <c r="P197" i="14"/>
  <c r="Y196" i="14"/>
  <c r="X196" i="14"/>
  <c r="W196" i="14"/>
  <c r="V196" i="14"/>
  <c r="U196" i="14"/>
  <c r="T196" i="14"/>
  <c r="S196" i="14"/>
  <c r="R196" i="14"/>
  <c r="Q196" i="14"/>
  <c r="P196" i="14"/>
  <c r="Y195" i="14"/>
  <c r="X195" i="14"/>
  <c r="W195" i="14"/>
  <c r="V195" i="14"/>
  <c r="U195" i="14"/>
  <c r="T195" i="14"/>
  <c r="S195" i="14"/>
  <c r="R195" i="14"/>
  <c r="Q195" i="14"/>
  <c r="P195" i="14"/>
  <c r="Y194" i="14"/>
  <c r="X194" i="14"/>
  <c r="W194" i="14"/>
  <c r="V194" i="14"/>
  <c r="U194" i="14"/>
  <c r="T194" i="14"/>
  <c r="S194" i="14"/>
  <c r="R194" i="14"/>
  <c r="Q194" i="14"/>
  <c r="P194" i="14"/>
  <c r="Y193" i="14"/>
  <c r="X193" i="14"/>
  <c r="W193" i="14"/>
  <c r="V193" i="14"/>
  <c r="U193" i="14"/>
  <c r="T193" i="14"/>
  <c r="S193" i="14"/>
  <c r="R193" i="14"/>
  <c r="Q193" i="14"/>
  <c r="P193" i="14"/>
  <c r="Y192" i="14"/>
  <c r="X192" i="14"/>
  <c r="W192" i="14"/>
  <c r="V192" i="14"/>
  <c r="U192" i="14"/>
  <c r="T192" i="14"/>
  <c r="S192" i="14"/>
  <c r="R192" i="14"/>
  <c r="Q192" i="14"/>
  <c r="P192" i="14"/>
  <c r="Y191" i="14"/>
  <c r="X191" i="14"/>
  <c r="W191" i="14"/>
  <c r="V191" i="14"/>
  <c r="U191" i="14"/>
  <c r="T191" i="14"/>
  <c r="S191" i="14"/>
  <c r="R191" i="14"/>
  <c r="Q191" i="14"/>
  <c r="P191" i="14"/>
  <c r="Y190" i="14"/>
  <c r="X190" i="14"/>
  <c r="W190" i="14"/>
  <c r="V190" i="14"/>
  <c r="U190" i="14"/>
  <c r="T190" i="14"/>
  <c r="S190" i="14"/>
  <c r="R190" i="14"/>
  <c r="Q190" i="14"/>
  <c r="P190" i="14"/>
  <c r="Y189" i="14"/>
  <c r="X189" i="14"/>
  <c r="W189" i="14"/>
  <c r="V189" i="14"/>
  <c r="U189" i="14"/>
  <c r="T189" i="14"/>
  <c r="S189" i="14"/>
  <c r="R189" i="14"/>
  <c r="Q189" i="14"/>
  <c r="P189" i="14"/>
  <c r="Y188" i="14"/>
  <c r="X188" i="14"/>
  <c r="W188" i="14"/>
  <c r="V188" i="14"/>
  <c r="U188" i="14"/>
  <c r="T188" i="14"/>
  <c r="S188" i="14"/>
  <c r="R188" i="14"/>
  <c r="Q188" i="14"/>
  <c r="P188" i="14"/>
  <c r="Y187" i="14"/>
  <c r="X187" i="14"/>
  <c r="W187" i="14"/>
  <c r="V187" i="14"/>
  <c r="U187" i="14"/>
  <c r="T187" i="14"/>
  <c r="S187" i="14"/>
  <c r="R187" i="14"/>
  <c r="Q187" i="14"/>
  <c r="P187" i="14"/>
  <c r="Y186" i="14"/>
  <c r="X186" i="14"/>
  <c r="W186" i="14"/>
  <c r="V186" i="14"/>
  <c r="U186" i="14"/>
  <c r="T186" i="14"/>
  <c r="S186" i="14"/>
  <c r="R186" i="14"/>
  <c r="Q186" i="14"/>
  <c r="P186" i="14"/>
  <c r="Y185" i="14"/>
  <c r="X185" i="14"/>
  <c r="W185" i="14"/>
  <c r="V185" i="14"/>
  <c r="U185" i="14"/>
  <c r="T185" i="14"/>
  <c r="S185" i="14"/>
  <c r="R185" i="14"/>
  <c r="Q185" i="14"/>
  <c r="P185" i="14"/>
  <c r="Y184" i="14"/>
  <c r="X184" i="14"/>
  <c r="W184" i="14"/>
  <c r="V184" i="14"/>
  <c r="U184" i="14"/>
  <c r="T184" i="14"/>
  <c r="S184" i="14"/>
  <c r="R184" i="14"/>
  <c r="Q184" i="14"/>
  <c r="P184" i="14"/>
  <c r="Y183" i="14"/>
  <c r="X183" i="14"/>
  <c r="W183" i="14"/>
  <c r="V183" i="14"/>
  <c r="U183" i="14"/>
  <c r="T183" i="14"/>
  <c r="S183" i="14"/>
  <c r="R183" i="14"/>
  <c r="Q183" i="14"/>
  <c r="P183" i="14"/>
  <c r="Y182" i="14"/>
  <c r="X182" i="14"/>
  <c r="W182" i="14"/>
  <c r="V182" i="14"/>
  <c r="U182" i="14"/>
  <c r="T182" i="14"/>
  <c r="S182" i="14"/>
  <c r="R182" i="14"/>
  <c r="Q182" i="14"/>
  <c r="P182" i="14"/>
  <c r="Y181" i="14"/>
  <c r="X181" i="14"/>
  <c r="W181" i="14"/>
  <c r="V181" i="14"/>
  <c r="U181" i="14"/>
  <c r="T181" i="14"/>
  <c r="S181" i="14"/>
  <c r="R181" i="14"/>
  <c r="Q181" i="14"/>
  <c r="P181" i="14"/>
  <c r="Y180" i="14"/>
  <c r="X180" i="14"/>
  <c r="W180" i="14"/>
  <c r="V180" i="14"/>
  <c r="U180" i="14"/>
  <c r="T180" i="14"/>
  <c r="S180" i="14"/>
  <c r="R180" i="14"/>
  <c r="Q180" i="14"/>
  <c r="P180" i="14"/>
  <c r="Y179" i="14"/>
  <c r="X179" i="14"/>
  <c r="W179" i="14"/>
  <c r="V179" i="14"/>
  <c r="U179" i="14"/>
  <c r="T179" i="14"/>
  <c r="S179" i="14"/>
  <c r="R179" i="14"/>
  <c r="Q179" i="14"/>
  <c r="P179" i="14"/>
  <c r="Y178" i="14"/>
  <c r="X178" i="14"/>
  <c r="W178" i="14"/>
  <c r="V178" i="14"/>
  <c r="U178" i="14"/>
  <c r="T178" i="14"/>
  <c r="S178" i="14"/>
  <c r="R178" i="14"/>
  <c r="Q178" i="14"/>
  <c r="P178" i="14"/>
  <c r="Y177" i="14"/>
  <c r="X177" i="14"/>
  <c r="W177" i="14"/>
  <c r="V177" i="14"/>
  <c r="U177" i="14"/>
  <c r="T177" i="14"/>
  <c r="S177" i="14"/>
  <c r="R177" i="14"/>
  <c r="Q177" i="14"/>
  <c r="P177" i="14"/>
  <c r="Y176" i="14"/>
  <c r="X176" i="14"/>
  <c r="W176" i="14"/>
  <c r="V176" i="14"/>
  <c r="U176" i="14"/>
  <c r="T176" i="14"/>
  <c r="S176" i="14"/>
  <c r="R176" i="14"/>
  <c r="Q176" i="14"/>
  <c r="P176" i="14"/>
  <c r="Y175" i="14"/>
  <c r="X175" i="14"/>
  <c r="W175" i="14"/>
  <c r="V175" i="14"/>
  <c r="U175" i="14"/>
  <c r="T175" i="14"/>
  <c r="S175" i="14"/>
  <c r="R175" i="14"/>
  <c r="Q175" i="14"/>
  <c r="P175" i="14"/>
  <c r="Y174" i="14"/>
  <c r="X174" i="14"/>
  <c r="W174" i="14"/>
  <c r="V174" i="14"/>
  <c r="U174" i="14"/>
  <c r="T174" i="14"/>
  <c r="S174" i="14"/>
  <c r="R174" i="14"/>
  <c r="Q174" i="14"/>
  <c r="P174" i="14"/>
  <c r="Y173" i="14"/>
  <c r="X173" i="14"/>
  <c r="W173" i="14"/>
  <c r="V173" i="14"/>
  <c r="U173" i="14"/>
  <c r="T173" i="14"/>
  <c r="S173" i="14"/>
  <c r="R173" i="14"/>
  <c r="Q173" i="14"/>
  <c r="P173" i="14"/>
  <c r="Y172" i="14"/>
  <c r="X172" i="14"/>
  <c r="W172" i="14"/>
  <c r="V172" i="14"/>
  <c r="U172" i="14"/>
  <c r="T172" i="14"/>
  <c r="S172" i="14"/>
  <c r="R172" i="14"/>
  <c r="Q172" i="14"/>
  <c r="P172" i="14"/>
  <c r="Y171" i="14"/>
  <c r="X171" i="14"/>
  <c r="W171" i="14"/>
  <c r="V171" i="14"/>
  <c r="U171" i="14"/>
  <c r="T171" i="14"/>
  <c r="S171" i="14"/>
  <c r="R171" i="14"/>
  <c r="Q171" i="14"/>
  <c r="P171" i="14"/>
  <c r="Y170" i="14"/>
  <c r="X170" i="14"/>
  <c r="W170" i="14"/>
  <c r="V170" i="14"/>
  <c r="U170" i="14"/>
  <c r="T170" i="14"/>
  <c r="S170" i="14"/>
  <c r="R170" i="14"/>
  <c r="Q170" i="14"/>
  <c r="P170" i="14"/>
  <c r="Y169" i="14"/>
  <c r="X169" i="14"/>
  <c r="W169" i="14"/>
  <c r="V169" i="14"/>
  <c r="U169" i="14"/>
  <c r="T169" i="14"/>
  <c r="S169" i="14"/>
  <c r="R169" i="14"/>
  <c r="Q169" i="14"/>
  <c r="P169" i="14"/>
  <c r="Y168" i="14"/>
  <c r="X168" i="14"/>
  <c r="W168" i="14"/>
  <c r="V168" i="14"/>
  <c r="U168" i="14"/>
  <c r="T168" i="14"/>
  <c r="S168" i="14"/>
  <c r="R168" i="14"/>
  <c r="Q168" i="14"/>
  <c r="P168" i="14"/>
  <c r="Y167" i="14"/>
  <c r="X167" i="14"/>
  <c r="W167" i="14"/>
  <c r="V167" i="14"/>
  <c r="U167" i="14"/>
  <c r="T167" i="14"/>
  <c r="S167" i="14"/>
  <c r="R167" i="14"/>
  <c r="Q167" i="14"/>
  <c r="P167" i="14"/>
  <c r="Y166" i="14"/>
  <c r="X166" i="14"/>
  <c r="W166" i="14"/>
  <c r="V166" i="14"/>
  <c r="U166" i="14"/>
  <c r="T166" i="14"/>
  <c r="S166" i="14"/>
  <c r="R166" i="14"/>
  <c r="Q166" i="14"/>
  <c r="P166" i="14"/>
  <c r="Y165" i="14"/>
  <c r="X165" i="14"/>
  <c r="W165" i="14"/>
  <c r="V165" i="14"/>
  <c r="U165" i="14"/>
  <c r="T165" i="14"/>
  <c r="S165" i="14"/>
  <c r="R165" i="14"/>
  <c r="Q165" i="14"/>
  <c r="P165" i="14"/>
  <c r="Y164" i="14"/>
  <c r="X164" i="14"/>
  <c r="W164" i="14"/>
  <c r="V164" i="14"/>
  <c r="U164" i="14"/>
  <c r="T164" i="14"/>
  <c r="S164" i="14"/>
  <c r="R164" i="14"/>
  <c r="Q164" i="14"/>
  <c r="P164" i="14"/>
  <c r="Y163" i="14"/>
  <c r="X163" i="14"/>
  <c r="W163" i="14"/>
  <c r="V163" i="14"/>
  <c r="U163" i="14"/>
  <c r="T163" i="14"/>
  <c r="S163" i="14"/>
  <c r="R163" i="14"/>
  <c r="Q163" i="14"/>
  <c r="P163" i="14"/>
  <c r="Y162" i="14"/>
  <c r="X162" i="14"/>
  <c r="W162" i="14"/>
  <c r="V162" i="14"/>
  <c r="U162" i="14"/>
  <c r="T162" i="14"/>
  <c r="S162" i="14"/>
  <c r="R162" i="14"/>
  <c r="Q162" i="14"/>
  <c r="P162" i="14"/>
  <c r="Y161" i="14"/>
  <c r="X161" i="14"/>
  <c r="W161" i="14"/>
  <c r="V161" i="14"/>
  <c r="U161" i="14"/>
  <c r="T161" i="14"/>
  <c r="S161" i="14"/>
  <c r="R161" i="14"/>
  <c r="Q161" i="14"/>
  <c r="P161" i="14"/>
  <c r="Y160" i="14"/>
  <c r="X160" i="14"/>
  <c r="W160" i="14"/>
  <c r="V160" i="14"/>
  <c r="U160" i="14"/>
  <c r="T160" i="14"/>
  <c r="S160" i="14"/>
  <c r="R160" i="14"/>
  <c r="Q160" i="14"/>
  <c r="P160" i="14"/>
  <c r="Y159" i="14"/>
  <c r="X159" i="14"/>
  <c r="W159" i="14"/>
  <c r="V159" i="14"/>
  <c r="U159" i="14"/>
  <c r="T159" i="14"/>
  <c r="S159" i="14"/>
  <c r="R159" i="14"/>
  <c r="Q159" i="14"/>
  <c r="P159" i="14"/>
  <c r="Y158" i="14"/>
  <c r="X158" i="14"/>
  <c r="W158" i="14"/>
  <c r="V158" i="14"/>
  <c r="U158" i="14"/>
  <c r="T158" i="14"/>
  <c r="S158" i="14"/>
  <c r="R158" i="14"/>
  <c r="Q158" i="14"/>
  <c r="P158" i="14"/>
  <c r="Y157" i="14"/>
  <c r="X157" i="14"/>
  <c r="W157" i="14"/>
  <c r="V157" i="14"/>
  <c r="U157" i="14"/>
  <c r="T157" i="14"/>
  <c r="S157" i="14"/>
  <c r="R157" i="14"/>
  <c r="Q157" i="14"/>
  <c r="P157" i="14"/>
  <c r="Y156" i="14"/>
  <c r="X156" i="14"/>
  <c r="W156" i="14"/>
  <c r="V156" i="14"/>
  <c r="U156" i="14"/>
  <c r="T156" i="14"/>
  <c r="S156" i="14"/>
  <c r="R156" i="14"/>
  <c r="Q156" i="14"/>
  <c r="P156" i="14"/>
  <c r="Y155" i="14"/>
  <c r="X155" i="14"/>
  <c r="W155" i="14"/>
  <c r="V155" i="14"/>
  <c r="U155" i="14"/>
  <c r="T155" i="14"/>
  <c r="S155" i="14"/>
  <c r="R155" i="14"/>
  <c r="Q155" i="14"/>
  <c r="P155" i="14"/>
  <c r="Y154" i="14"/>
  <c r="X154" i="14"/>
  <c r="W154" i="14"/>
  <c r="V154" i="14"/>
  <c r="U154" i="14"/>
  <c r="T154" i="14"/>
  <c r="S154" i="14"/>
  <c r="R154" i="14"/>
  <c r="Q154" i="14"/>
  <c r="P154" i="14"/>
  <c r="Y153" i="14"/>
  <c r="X153" i="14"/>
  <c r="W153" i="14"/>
  <c r="V153" i="14"/>
  <c r="U153" i="14"/>
  <c r="T153" i="14"/>
  <c r="S153" i="14"/>
  <c r="R153" i="14"/>
  <c r="Q153" i="14"/>
  <c r="P153" i="14"/>
  <c r="Y152" i="14"/>
  <c r="X152" i="14"/>
  <c r="W152" i="14"/>
  <c r="V152" i="14"/>
  <c r="U152" i="14"/>
  <c r="T152" i="14"/>
  <c r="S152" i="14"/>
  <c r="R152" i="14"/>
  <c r="Q152" i="14"/>
  <c r="P152" i="14"/>
  <c r="Y151" i="14"/>
  <c r="X151" i="14"/>
  <c r="W151" i="14"/>
  <c r="V151" i="14"/>
  <c r="U151" i="14"/>
  <c r="T151" i="14"/>
  <c r="S151" i="14"/>
  <c r="R151" i="14"/>
  <c r="Q151" i="14"/>
  <c r="P151" i="14"/>
  <c r="Y150" i="14"/>
  <c r="X150" i="14"/>
  <c r="W150" i="14"/>
  <c r="V150" i="14"/>
  <c r="U150" i="14"/>
  <c r="T150" i="14"/>
  <c r="S150" i="14"/>
  <c r="R150" i="14"/>
  <c r="Q150" i="14"/>
  <c r="P150" i="14"/>
  <c r="Y149" i="14"/>
  <c r="X149" i="14"/>
  <c r="W149" i="14"/>
  <c r="V149" i="14"/>
  <c r="U149" i="14"/>
  <c r="T149" i="14"/>
  <c r="S149" i="14"/>
  <c r="R149" i="14"/>
  <c r="Q149" i="14"/>
  <c r="P149" i="14"/>
  <c r="Y148" i="14"/>
  <c r="X148" i="14"/>
  <c r="W148" i="14"/>
  <c r="V148" i="14"/>
  <c r="U148" i="14"/>
  <c r="T148" i="14"/>
  <c r="S148" i="14"/>
  <c r="R148" i="14"/>
  <c r="Q148" i="14"/>
  <c r="P148" i="14"/>
  <c r="Y147" i="14"/>
  <c r="X147" i="14"/>
  <c r="W147" i="14"/>
  <c r="V147" i="14"/>
  <c r="U147" i="14"/>
  <c r="T147" i="14"/>
  <c r="S147" i="14"/>
  <c r="R147" i="14"/>
  <c r="Q147" i="14"/>
  <c r="P147" i="14"/>
  <c r="Y146" i="14"/>
  <c r="X146" i="14"/>
  <c r="W146" i="14"/>
  <c r="V146" i="14"/>
  <c r="U146" i="14"/>
  <c r="T146" i="14"/>
  <c r="S146" i="14"/>
  <c r="R146" i="14"/>
  <c r="Q146" i="14"/>
  <c r="P146" i="14"/>
  <c r="Y145" i="14"/>
  <c r="X145" i="14"/>
  <c r="W145" i="14"/>
  <c r="V145" i="14"/>
  <c r="U145" i="14"/>
  <c r="T145" i="14"/>
  <c r="S145" i="14"/>
  <c r="R145" i="14"/>
  <c r="Q145" i="14"/>
  <c r="P145" i="14"/>
  <c r="Y144" i="14"/>
  <c r="X144" i="14"/>
  <c r="W144" i="14"/>
  <c r="V144" i="14"/>
  <c r="U144" i="14"/>
  <c r="T144" i="14"/>
  <c r="S144" i="14"/>
  <c r="R144" i="14"/>
  <c r="Q144" i="14"/>
  <c r="P144" i="14"/>
  <c r="Y143" i="14"/>
  <c r="X143" i="14"/>
  <c r="W143" i="14"/>
  <c r="V143" i="14"/>
  <c r="U143" i="14"/>
  <c r="T143" i="14"/>
  <c r="S143" i="14"/>
  <c r="R143" i="14"/>
  <c r="Q143" i="14"/>
  <c r="P143" i="14"/>
  <c r="Y142" i="14"/>
  <c r="X142" i="14"/>
  <c r="W142" i="14"/>
  <c r="V142" i="14"/>
  <c r="U142" i="14"/>
  <c r="T142" i="14"/>
  <c r="S142" i="14"/>
  <c r="R142" i="14"/>
  <c r="Q142" i="14"/>
  <c r="P142" i="14"/>
  <c r="Y141" i="14"/>
  <c r="X141" i="14"/>
  <c r="W141" i="14"/>
  <c r="V141" i="14"/>
  <c r="U141" i="14"/>
  <c r="T141" i="14"/>
  <c r="S141" i="14"/>
  <c r="R141" i="14"/>
  <c r="Q141" i="14"/>
  <c r="P141" i="14"/>
  <c r="Y140" i="14"/>
  <c r="X140" i="14"/>
  <c r="W140" i="14"/>
  <c r="V140" i="14"/>
  <c r="U140" i="14"/>
  <c r="T140" i="14"/>
  <c r="S140" i="14"/>
  <c r="R140" i="14"/>
  <c r="Q140" i="14"/>
  <c r="P140" i="14"/>
  <c r="Y139" i="14"/>
  <c r="X139" i="14"/>
  <c r="W139" i="14"/>
  <c r="V139" i="14"/>
  <c r="U139" i="14"/>
  <c r="T139" i="14"/>
  <c r="S139" i="14"/>
  <c r="R139" i="14"/>
  <c r="Q139" i="14"/>
  <c r="P139" i="14"/>
  <c r="Y138" i="14"/>
  <c r="X138" i="14"/>
  <c r="W138" i="14"/>
  <c r="V138" i="14"/>
  <c r="U138" i="14"/>
  <c r="T138" i="14"/>
  <c r="S138" i="14"/>
  <c r="R138" i="14"/>
  <c r="Q138" i="14"/>
  <c r="P138" i="14"/>
  <c r="Y137" i="14"/>
  <c r="X137" i="14"/>
  <c r="W137" i="14"/>
  <c r="V137" i="14"/>
  <c r="U137" i="14"/>
  <c r="T137" i="14"/>
  <c r="S137" i="14"/>
  <c r="R137" i="14"/>
  <c r="Q137" i="14"/>
  <c r="P137" i="14"/>
  <c r="Y136" i="14"/>
  <c r="X136" i="14"/>
  <c r="W136" i="14"/>
  <c r="V136" i="14"/>
  <c r="U136" i="14"/>
  <c r="T136" i="14"/>
  <c r="S136" i="14"/>
  <c r="R136" i="14"/>
  <c r="Q136" i="14"/>
  <c r="P136" i="14"/>
  <c r="Y135" i="14"/>
  <c r="X135" i="14"/>
  <c r="W135" i="14"/>
  <c r="V135" i="14"/>
  <c r="U135" i="14"/>
  <c r="T135" i="14"/>
  <c r="S135" i="14"/>
  <c r="R135" i="14"/>
  <c r="Q135" i="14"/>
  <c r="P135" i="14"/>
  <c r="Y134" i="14"/>
  <c r="X134" i="14"/>
  <c r="W134" i="14"/>
  <c r="V134" i="14"/>
  <c r="U134" i="14"/>
  <c r="T134" i="14"/>
  <c r="S134" i="14"/>
  <c r="R134" i="14"/>
  <c r="Q134" i="14"/>
  <c r="P134" i="14"/>
  <c r="Y133" i="14"/>
  <c r="X133" i="14"/>
  <c r="W133" i="14"/>
  <c r="V133" i="14"/>
  <c r="U133" i="14"/>
  <c r="T133" i="14"/>
  <c r="S133" i="14"/>
  <c r="R133" i="14"/>
  <c r="Q133" i="14"/>
  <c r="P133" i="14"/>
  <c r="Y132" i="14"/>
  <c r="X132" i="14"/>
  <c r="W132" i="14"/>
  <c r="V132" i="14"/>
  <c r="U132" i="14"/>
  <c r="T132" i="14"/>
  <c r="S132" i="14"/>
  <c r="R132" i="14"/>
  <c r="Q132" i="14"/>
  <c r="P132" i="14"/>
  <c r="Y131" i="14"/>
  <c r="X131" i="14"/>
  <c r="W131" i="14"/>
  <c r="V131" i="14"/>
  <c r="U131" i="14"/>
  <c r="T131" i="14"/>
  <c r="S131" i="14"/>
  <c r="R131" i="14"/>
  <c r="Q131" i="14"/>
  <c r="P131" i="14"/>
  <c r="Y130" i="14"/>
  <c r="X130" i="14"/>
  <c r="W130" i="14"/>
  <c r="V130" i="14"/>
  <c r="U130" i="14"/>
  <c r="T130" i="14"/>
  <c r="S130" i="14"/>
  <c r="R130" i="14"/>
  <c r="Q130" i="14"/>
  <c r="P130" i="14"/>
  <c r="Y129" i="14"/>
  <c r="X129" i="14"/>
  <c r="W129" i="14"/>
  <c r="V129" i="14"/>
  <c r="U129" i="14"/>
  <c r="T129" i="14"/>
  <c r="S129" i="14"/>
  <c r="R129" i="14"/>
  <c r="Q129" i="14"/>
  <c r="P129" i="14"/>
  <c r="Y128" i="14"/>
  <c r="X128" i="14"/>
  <c r="W128" i="14"/>
  <c r="V128" i="14"/>
  <c r="U128" i="14"/>
  <c r="T128" i="14"/>
  <c r="S128" i="14"/>
  <c r="R128" i="14"/>
  <c r="Q128" i="14"/>
  <c r="P128" i="14"/>
  <c r="Y127" i="14"/>
  <c r="X127" i="14"/>
  <c r="W127" i="14"/>
  <c r="V127" i="14"/>
  <c r="U127" i="14"/>
  <c r="T127" i="14"/>
  <c r="S127" i="14"/>
  <c r="R127" i="14"/>
  <c r="Q127" i="14"/>
  <c r="P127" i="14"/>
  <c r="Y126" i="14"/>
  <c r="X126" i="14"/>
  <c r="W126" i="14"/>
  <c r="V126" i="14"/>
  <c r="U126" i="14"/>
  <c r="T126" i="14"/>
  <c r="S126" i="14"/>
  <c r="R126" i="14"/>
  <c r="Q126" i="14"/>
  <c r="P126" i="14"/>
  <c r="Y125" i="14"/>
  <c r="X125" i="14"/>
  <c r="W125" i="14"/>
  <c r="V125" i="14"/>
  <c r="U125" i="14"/>
  <c r="T125" i="14"/>
  <c r="S125" i="14"/>
  <c r="R125" i="14"/>
  <c r="Q125" i="14"/>
  <c r="P125" i="14"/>
  <c r="Y124" i="14"/>
  <c r="X124" i="14"/>
  <c r="W124" i="14"/>
  <c r="V124" i="14"/>
  <c r="U124" i="14"/>
  <c r="T124" i="14"/>
  <c r="S124" i="14"/>
  <c r="R124" i="14"/>
  <c r="Q124" i="14"/>
  <c r="P124" i="14"/>
  <c r="Y123" i="14"/>
  <c r="X123" i="14"/>
  <c r="W123" i="14"/>
  <c r="V123" i="14"/>
  <c r="U123" i="14"/>
  <c r="T123" i="14"/>
  <c r="S123" i="14"/>
  <c r="R123" i="14"/>
  <c r="Q123" i="14"/>
  <c r="P123" i="14"/>
  <c r="Y122" i="14"/>
  <c r="X122" i="14"/>
  <c r="W122" i="14"/>
  <c r="V122" i="14"/>
  <c r="U122" i="14"/>
  <c r="T122" i="14"/>
  <c r="S122" i="14"/>
  <c r="R122" i="14"/>
  <c r="Q122" i="14"/>
  <c r="P122" i="14"/>
  <c r="Y121" i="14"/>
  <c r="X121" i="14"/>
  <c r="W121" i="14"/>
  <c r="V121" i="14"/>
  <c r="U121" i="14"/>
  <c r="T121" i="14"/>
  <c r="S121" i="14"/>
  <c r="R121" i="14"/>
  <c r="Q121" i="14"/>
  <c r="P121" i="14"/>
  <c r="Y120" i="14"/>
  <c r="X120" i="14"/>
  <c r="W120" i="14"/>
  <c r="V120" i="14"/>
  <c r="U120" i="14"/>
  <c r="T120" i="14"/>
  <c r="S120" i="14"/>
  <c r="R120" i="14"/>
  <c r="Q120" i="14"/>
  <c r="P120" i="14"/>
  <c r="Y119" i="14"/>
  <c r="X119" i="14"/>
  <c r="W119" i="14"/>
  <c r="V119" i="14"/>
  <c r="U119" i="14"/>
  <c r="T119" i="14"/>
  <c r="S119" i="14"/>
  <c r="R119" i="14"/>
  <c r="Q119" i="14"/>
  <c r="P119" i="14"/>
  <c r="Y118" i="14"/>
  <c r="X118" i="14"/>
  <c r="W118" i="14"/>
  <c r="V118" i="14"/>
  <c r="U118" i="14"/>
  <c r="T118" i="14"/>
  <c r="S118" i="14"/>
  <c r="R118" i="14"/>
  <c r="Q118" i="14"/>
  <c r="P118" i="14"/>
  <c r="Y117" i="14"/>
  <c r="X117" i="14"/>
  <c r="W117" i="14"/>
  <c r="V117" i="14"/>
  <c r="U117" i="14"/>
  <c r="T117" i="14"/>
  <c r="S117" i="14"/>
  <c r="R117" i="14"/>
  <c r="Q117" i="14"/>
  <c r="P117" i="14"/>
  <c r="Y116" i="14"/>
  <c r="X116" i="14"/>
  <c r="W116" i="14"/>
  <c r="V116" i="14"/>
  <c r="U116" i="14"/>
  <c r="T116" i="14"/>
  <c r="S116" i="14"/>
  <c r="R116" i="14"/>
  <c r="Q116" i="14"/>
  <c r="P116" i="14"/>
  <c r="Y115" i="14"/>
  <c r="X115" i="14"/>
  <c r="W115" i="14"/>
  <c r="V115" i="14"/>
  <c r="U115" i="14"/>
  <c r="T115" i="14"/>
  <c r="S115" i="14"/>
  <c r="R115" i="14"/>
  <c r="Q115" i="14"/>
  <c r="P115" i="14"/>
  <c r="Y114" i="14"/>
  <c r="X114" i="14"/>
  <c r="W114" i="14"/>
  <c r="V114" i="14"/>
  <c r="U114" i="14"/>
  <c r="T114" i="14"/>
  <c r="S114" i="14"/>
  <c r="R114" i="14"/>
  <c r="Q114" i="14"/>
  <c r="P114" i="14"/>
  <c r="Y113" i="14"/>
  <c r="X113" i="14"/>
  <c r="W113" i="14"/>
  <c r="V113" i="14"/>
  <c r="U113" i="14"/>
  <c r="T113" i="14"/>
  <c r="S113" i="14"/>
  <c r="R113" i="14"/>
  <c r="Q113" i="14"/>
  <c r="P113" i="14"/>
  <c r="Y112" i="14"/>
  <c r="X112" i="14"/>
  <c r="W112" i="14"/>
  <c r="V112" i="14"/>
  <c r="U112" i="14"/>
  <c r="T112" i="14"/>
  <c r="S112" i="14"/>
  <c r="R112" i="14"/>
  <c r="Q112" i="14"/>
  <c r="P112" i="14"/>
  <c r="Y111" i="14"/>
  <c r="X111" i="14"/>
  <c r="W111" i="14"/>
  <c r="V111" i="14"/>
  <c r="U111" i="14"/>
  <c r="T111" i="14"/>
  <c r="S111" i="14"/>
  <c r="R111" i="14"/>
  <c r="Q111" i="14"/>
  <c r="P111" i="14"/>
  <c r="Y110" i="14"/>
  <c r="X110" i="14"/>
  <c r="W110" i="14"/>
  <c r="V110" i="14"/>
  <c r="U110" i="14"/>
  <c r="T110" i="14"/>
  <c r="S110" i="14"/>
  <c r="R110" i="14"/>
  <c r="Q110" i="14"/>
  <c r="P110" i="14"/>
  <c r="Y109" i="14"/>
  <c r="X109" i="14"/>
  <c r="W109" i="14"/>
  <c r="V109" i="14"/>
  <c r="U109" i="14"/>
  <c r="T109" i="14"/>
  <c r="S109" i="14"/>
  <c r="R109" i="14"/>
  <c r="Q109" i="14"/>
  <c r="P109" i="14"/>
  <c r="Y108" i="14"/>
  <c r="X108" i="14"/>
  <c r="W108" i="14"/>
  <c r="V108" i="14"/>
  <c r="U108" i="14"/>
  <c r="T108" i="14"/>
  <c r="S108" i="14"/>
  <c r="R108" i="14"/>
  <c r="Q108" i="14"/>
  <c r="P108" i="14"/>
  <c r="Y107" i="14"/>
  <c r="X107" i="14"/>
  <c r="W107" i="14"/>
  <c r="V107" i="14"/>
  <c r="U107" i="14"/>
  <c r="T107" i="14"/>
  <c r="S107" i="14"/>
  <c r="R107" i="14"/>
  <c r="Q107" i="14"/>
  <c r="P107" i="14"/>
  <c r="Y106" i="14"/>
  <c r="X106" i="14"/>
  <c r="W106" i="14"/>
  <c r="V106" i="14"/>
  <c r="U106" i="14"/>
  <c r="T106" i="14"/>
  <c r="S106" i="14"/>
  <c r="R106" i="14"/>
  <c r="Q106" i="14"/>
  <c r="P106" i="14"/>
  <c r="Y105" i="14"/>
  <c r="X105" i="14"/>
  <c r="W105" i="14"/>
  <c r="V105" i="14"/>
  <c r="U105" i="14"/>
  <c r="T105" i="14"/>
  <c r="S105" i="14"/>
  <c r="R105" i="14"/>
  <c r="Q105" i="14"/>
  <c r="P105" i="14"/>
  <c r="Y104" i="14"/>
  <c r="X104" i="14"/>
  <c r="W104" i="14"/>
  <c r="V104" i="14"/>
  <c r="U104" i="14"/>
  <c r="T104" i="14"/>
  <c r="S104" i="14"/>
  <c r="R104" i="14"/>
  <c r="Q104" i="14"/>
  <c r="P104" i="14"/>
  <c r="Y103" i="14"/>
  <c r="X103" i="14"/>
  <c r="W103" i="14"/>
  <c r="V103" i="14"/>
  <c r="U103" i="14"/>
  <c r="T103" i="14"/>
  <c r="S103" i="14"/>
  <c r="R103" i="14"/>
  <c r="Q103" i="14"/>
  <c r="P103" i="14"/>
  <c r="Y102" i="14"/>
  <c r="X102" i="14"/>
  <c r="W102" i="14"/>
  <c r="V102" i="14"/>
  <c r="U102" i="14"/>
  <c r="T102" i="14"/>
  <c r="S102" i="14"/>
  <c r="R102" i="14"/>
  <c r="Q102" i="14"/>
  <c r="P102" i="14"/>
  <c r="Y101" i="14"/>
  <c r="X101" i="14"/>
  <c r="W101" i="14"/>
  <c r="V101" i="14"/>
  <c r="U101" i="14"/>
  <c r="T101" i="14"/>
  <c r="S101" i="14"/>
  <c r="R101" i="14"/>
  <c r="Q101" i="14"/>
  <c r="P101" i="14"/>
  <c r="Y100" i="14"/>
  <c r="X100" i="14"/>
  <c r="W100" i="14"/>
  <c r="V100" i="14"/>
  <c r="U100" i="14"/>
  <c r="T100" i="14"/>
  <c r="S100" i="14"/>
  <c r="R100" i="14"/>
  <c r="Q100" i="14"/>
  <c r="P100" i="14"/>
  <c r="Y99" i="14"/>
  <c r="X99" i="14"/>
  <c r="W99" i="14"/>
  <c r="V99" i="14"/>
  <c r="U99" i="14"/>
  <c r="T99" i="14"/>
  <c r="S99" i="14"/>
  <c r="R99" i="14"/>
  <c r="Q99" i="14"/>
  <c r="P99" i="14"/>
  <c r="Y98" i="14"/>
  <c r="X98" i="14"/>
  <c r="W98" i="14"/>
  <c r="V98" i="14"/>
  <c r="U98" i="14"/>
  <c r="T98" i="14"/>
  <c r="S98" i="14"/>
  <c r="R98" i="14"/>
  <c r="Q98" i="14"/>
  <c r="P98" i="14"/>
  <c r="Y97" i="14"/>
  <c r="X97" i="14"/>
  <c r="W97" i="14"/>
  <c r="V97" i="14"/>
  <c r="U97" i="14"/>
  <c r="T97" i="14"/>
  <c r="S97" i="14"/>
  <c r="R97" i="14"/>
  <c r="Q97" i="14"/>
  <c r="P97" i="14"/>
  <c r="Y96" i="14"/>
  <c r="X96" i="14"/>
  <c r="W96" i="14"/>
  <c r="V96" i="14"/>
  <c r="U96" i="14"/>
  <c r="T96" i="14"/>
  <c r="S96" i="14"/>
  <c r="R96" i="14"/>
  <c r="Q96" i="14"/>
  <c r="P96" i="14"/>
  <c r="Y95" i="14"/>
  <c r="X95" i="14"/>
  <c r="W95" i="14"/>
  <c r="V95" i="14"/>
  <c r="U95" i="14"/>
  <c r="T95" i="14"/>
  <c r="S95" i="14"/>
  <c r="R95" i="14"/>
  <c r="Q95" i="14"/>
  <c r="P95" i="14"/>
  <c r="Y94" i="14"/>
  <c r="X94" i="14"/>
  <c r="W94" i="14"/>
  <c r="V94" i="14"/>
  <c r="U94" i="14"/>
  <c r="T94" i="14"/>
  <c r="S94" i="14"/>
  <c r="R94" i="14"/>
  <c r="Q94" i="14"/>
  <c r="P94" i="14"/>
  <c r="Y93" i="14"/>
  <c r="X93" i="14"/>
  <c r="W93" i="14"/>
  <c r="V93" i="14"/>
  <c r="U93" i="14"/>
  <c r="T93" i="14"/>
  <c r="S93" i="14"/>
  <c r="R93" i="14"/>
  <c r="Q93" i="14"/>
  <c r="P93" i="14"/>
  <c r="Y92" i="14"/>
  <c r="X92" i="14"/>
  <c r="W92" i="14"/>
  <c r="V92" i="14"/>
  <c r="U92" i="14"/>
  <c r="T92" i="14"/>
  <c r="S92" i="14"/>
  <c r="R92" i="14"/>
  <c r="Q92" i="14"/>
  <c r="P92" i="14"/>
  <c r="Y91" i="14"/>
  <c r="X91" i="14"/>
  <c r="W91" i="14"/>
  <c r="V91" i="14"/>
  <c r="U91" i="14"/>
  <c r="T91" i="14"/>
  <c r="S91" i="14"/>
  <c r="R91" i="14"/>
  <c r="Q91" i="14"/>
  <c r="P91" i="14"/>
  <c r="Y90" i="14"/>
  <c r="X90" i="14"/>
  <c r="W90" i="14"/>
  <c r="V90" i="14"/>
  <c r="U90" i="14"/>
  <c r="T90" i="14"/>
  <c r="S90" i="14"/>
  <c r="R90" i="14"/>
  <c r="Q90" i="14"/>
  <c r="P90" i="14"/>
  <c r="Y89" i="14"/>
  <c r="X89" i="14"/>
  <c r="W89" i="14"/>
  <c r="V89" i="14"/>
  <c r="U89" i="14"/>
  <c r="T89" i="14"/>
  <c r="S89" i="14"/>
  <c r="R89" i="14"/>
  <c r="Q89" i="14"/>
  <c r="P89" i="14"/>
  <c r="Y88" i="14"/>
  <c r="X88" i="14"/>
  <c r="W88" i="14"/>
  <c r="V88" i="14"/>
  <c r="U88" i="14"/>
  <c r="T88" i="14"/>
  <c r="S88" i="14"/>
  <c r="R88" i="14"/>
  <c r="Q88" i="14"/>
  <c r="P88" i="14"/>
  <c r="Y87" i="14"/>
  <c r="X87" i="14"/>
  <c r="W87" i="14"/>
  <c r="V87" i="14"/>
  <c r="U87" i="14"/>
  <c r="T87" i="14"/>
  <c r="S87" i="14"/>
  <c r="R87" i="14"/>
  <c r="Q87" i="14"/>
  <c r="P87" i="14"/>
  <c r="Y86" i="14"/>
  <c r="X86" i="14"/>
  <c r="W86" i="14"/>
  <c r="V86" i="14"/>
  <c r="U86" i="14"/>
  <c r="T86" i="14"/>
  <c r="S86" i="14"/>
  <c r="R86" i="14"/>
  <c r="Q86" i="14"/>
  <c r="P86" i="14"/>
  <c r="Y85" i="14"/>
  <c r="X85" i="14"/>
  <c r="W85" i="14"/>
  <c r="V85" i="14"/>
  <c r="U85" i="14"/>
  <c r="T85" i="14"/>
  <c r="S85" i="14"/>
  <c r="R85" i="14"/>
  <c r="Q85" i="14"/>
  <c r="P85" i="14"/>
  <c r="Y84" i="14"/>
  <c r="X84" i="14"/>
  <c r="W84" i="14"/>
  <c r="V84" i="14"/>
  <c r="U84" i="14"/>
  <c r="T84" i="14"/>
  <c r="S84" i="14"/>
  <c r="R84" i="14"/>
  <c r="Q84" i="14"/>
  <c r="P84" i="14"/>
  <c r="Y83" i="14"/>
  <c r="X83" i="14"/>
  <c r="W83" i="14"/>
  <c r="V83" i="14"/>
  <c r="U83" i="14"/>
  <c r="T83" i="14"/>
  <c r="S83" i="14"/>
  <c r="R83" i="14"/>
  <c r="Q83" i="14"/>
  <c r="P83" i="14"/>
  <c r="Y82" i="14"/>
  <c r="X82" i="14"/>
  <c r="W82" i="14"/>
  <c r="V82" i="14"/>
  <c r="U82" i="14"/>
  <c r="T82" i="14"/>
  <c r="S82" i="14"/>
  <c r="R82" i="14"/>
  <c r="Q82" i="14"/>
  <c r="P82" i="14"/>
  <c r="Y81" i="14"/>
  <c r="X81" i="14"/>
  <c r="W81" i="14"/>
  <c r="V81" i="14"/>
  <c r="U81" i="14"/>
  <c r="T81" i="14"/>
  <c r="S81" i="14"/>
  <c r="R81" i="14"/>
  <c r="Q81" i="14"/>
  <c r="P81" i="14"/>
  <c r="Y80" i="14"/>
  <c r="X80" i="14"/>
  <c r="W80" i="14"/>
  <c r="V80" i="14"/>
  <c r="U80" i="14"/>
  <c r="T80" i="14"/>
  <c r="S80" i="14"/>
  <c r="R80" i="14"/>
  <c r="Q80" i="14"/>
  <c r="P80" i="14"/>
  <c r="Y79" i="14"/>
  <c r="X79" i="14"/>
  <c r="W79" i="14"/>
  <c r="V79" i="14"/>
  <c r="U79" i="14"/>
  <c r="T79" i="14"/>
  <c r="S79" i="14"/>
  <c r="R79" i="14"/>
  <c r="Q79" i="14"/>
  <c r="P79" i="14"/>
  <c r="Y78" i="14"/>
  <c r="X78" i="14"/>
  <c r="W78" i="14"/>
  <c r="V78" i="14"/>
  <c r="U78" i="14"/>
  <c r="T78" i="14"/>
  <c r="S78" i="14"/>
  <c r="R78" i="14"/>
  <c r="Q78" i="14"/>
  <c r="P78" i="14"/>
  <c r="Y77" i="14"/>
  <c r="X77" i="14"/>
  <c r="W77" i="14"/>
  <c r="V77" i="14"/>
  <c r="U77" i="14"/>
  <c r="T77" i="14"/>
  <c r="S77" i="14"/>
  <c r="R77" i="14"/>
  <c r="Q77" i="14"/>
  <c r="P77" i="14"/>
  <c r="Y76" i="14"/>
  <c r="X76" i="14"/>
  <c r="W76" i="14"/>
  <c r="V76" i="14"/>
  <c r="U76" i="14"/>
  <c r="T76" i="14"/>
  <c r="S76" i="14"/>
  <c r="R76" i="14"/>
  <c r="Q76" i="14"/>
  <c r="P76" i="14"/>
  <c r="Y75" i="14"/>
  <c r="X75" i="14"/>
  <c r="W75" i="14"/>
  <c r="V75" i="14"/>
  <c r="U75" i="14"/>
  <c r="T75" i="14"/>
  <c r="S75" i="14"/>
  <c r="R75" i="14"/>
  <c r="Q75" i="14"/>
  <c r="P75" i="14"/>
  <c r="Y74" i="14"/>
  <c r="X74" i="14"/>
  <c r="W74" i="14"/>
  <c r="V74" i="14"/>
  <c r="U74" i="14"/>
  <c r="T74" i="14"/>
  <c r="S74" i="14"/>
  <c r="R74" i="14"/>
  <c r="Q74" i="14"/>
  <c r="P74" i="14"/>
  <c r="Y73" i="14"/>
  <c r="X73" i="14"/>
  <c r="W73" i="14"/>
  <c r="V73" i="14"/>
  <c r="U73" i="14"/>
  <c r="T73" i="14"/>
  <c r="S73" i="14"/>
  <c r="R73" i="14"/>
  <c r="Q73" i="14"/>
  <c r="P73" i="14"/>
  <c r="Y72" i="14"/>
  <c r="X72" i="14"/>
  <c r="W72" i="14"/>
  <c r="V72" i="14"/>
  <c r="U72" i="14"/>
  <c r="T72" i="14"/>
  <c r="S72" i="14"/>
  <c r="R72" i="14"/>
  <c r="Q72" i="14"/>
  <c r="P72" i="14"/>
  <c r="Y71" i="14"/>
  <c r="X71" i="14"/>
  <c r="W71" i="14"/>
  <c r="V71" i="14"/>
  <c r="U71" i="14"/>
  <c r="T71" i="14"/>
  <c r="S71" i="14"/>
  <c r="R71" i="14"/>
  <c r="Q71" i="14"/>
  <c r="P71" i="14"/>
  <c r="Y70" i="14"/>
  <c r="X70" i="14"/>
  <c r="W70" i="14"/>
  <c r="V70" i="14"/>
  <c r="U70" i="14"/>
  <c r="T70" i="14"/>
  <c r="S70" i="14"/>
  <c r="R70" i="14"/>
  <c r="Q70" i="14"/>
  <c r="P70" i="14"/>
  <c r="Y69" i="14"/>
  <c r="X69" i="14"/>
  <c r="W69" i="14"/>
  <c r="V69" i="14"/>
  <c r="U69" i="14"/>
  <c r="T69" i="14"/>
  <c r="S69" i="14"/>
  <c r="R69" i="14"/>
  <c r="Q69" i="14"/>
  <c r="P69" i="14"/>
  <c r="Y68" i="14"/>
  <c r="X68" i="14"/>
  <c r="W68" i="14"/>
  <c r="V68" i="14"/>
  <c r="U68" i="14"/>
  <c r="T68" i="14"/>
  <c r="S68" i="14"/>
  <c r="R68" i="14"/>
  <c r="Q68" i="14"/>
  <c r="P68" i="14"/>
  <c r="Y67" i="14"/>
  <c r="X67" i="14"/>
  <c r="W67" i="14"/>
  <c r="V67" i="14"/>
  <c r="U67" i="14"/>
  <c r="T67" i="14"/>
  <c r="S67" i="14"/>
  <c r="R67" i="14"/>
  <c r="Q67" i="14"/>
  <c r="P67" i="14"/>
  <c r="Y66" i="14"/>
  <c r="X66" i="14"/>
  <c r="W66" i="14"/>
  <c r="V66" i="14"/>
  <c r="U66" i="14"/>
  <c r="T66" i="14"/>
  <c r="S66" i="14"/>
  <c r="R66" i="14"/>
  <c r="Q66" i="14"/>
  <c r="P66" i="14"/>
  <c r="Y65" i="14"/>
  <c r="X65" i="14"/>
  <c r="W65" i="14"/>
  <c r="V65" i="14"/>
  <c r="U65" i="14"/>
  <c r="T65" i="14"/>
  <c r="S65" i="14"/>
  <c r="R65" i="14"/>
  <c r="Q65" i="14"/>
  <c r="P65" i="14"/>
  <c r="Y64" i="14"/>
  <c r="X64" i="14"/>
  <c r="W64" i="14"/>
  <c r="V64" i="14"/>
  <c r="U64" i="14"/>
  <c r="T64" i="14"/>
  <c r="S64" i="14"/>
  <c r="R64" i="14"/>
  <c r="Q64" i="14"/>
  <c r="P64" i="14"/>
  <c r="Y63" i="14"/>
  <c r="X63" i="14"/>
  <c r="W63" i="14"/>
  <c r="V63" i="14"/>
  <c r="U63" i="14"/>
  <c r="T63" i="14"/>
  <c r="S63" i="14"/>
  <c r="R63" i="14"/>
  <c r="Q63" i="14"/>
  <c r="P63" i="14"/>
  <c r="Y62" i="14"/>
  <c r="X62" i="14"/>
  <c r="W62" i="14"/>
  <c r="V62" i="14"/>
  <c r="U62" i="14"/>
  <c r="T62" i="14"/>
  <c r="S62" i="14"/>
  <c r="R62" i="14"/>
  <c r="Q62" i="14"/>
  <c r="P62" i="14"/>
  <c r="Y61" i="14"/>
  <c r="X61" i="14"/>
  <c r="W61" i="14"/>
  <c r="V61" i="14"/>
  <c r="U61" i="14"/>
  <c r="T61" i="14"/>
  <c r="S61" i="14"/>
  <c r="R61" i="14"/>
  <c r="Q61" i="14"/>
  <c r="P61" i="14"/>
  <c r="Y60" i="14"/>
  <c r="X60" i="14"/>
  <c r="W60" i="14"/>
  <c r="V60" i="14"/>
  <c r="U60" i="14"/>
  <c r="T60" i="14"/>
  <c r="S60" i="14"/>
  <c r="R60" i="14"/>
  <c r="Q60" i="14"/>
  <c r="P60" i="14"/>
  <c r="Y59" i="14"/>
  <c r="X59" i="14"/>
  <c r="W59" i="14"/>
  <c r="V59" i="14"/>
  <c r="U59" i="14"/>
  <c r="T59" i="14"/>
  <c r="S59" i="14"/>
  <c r="R59" i="14"/>
  <c r="Q59" i="14"/>
  <c r="P59" i="14"/>
  <c r="Y58" i="14"/>
  <c r="X58" i="14"/>
  <c r="W58" i="14"/>
  <c r="V58" i="14"/>
  <c r="U58" i="14"/>
  <c r="T58" i="14"/>
  <c r="S58" i="14"/>
  <c r="R58" i="14"/>
  <c r="Q58" i="14"/>
  <c r="P58" i="14"/>
  <c r="Y57" i="14"/>
  <c r="X57" i="14"/>
  <c r="W57" i="14"/>
  <c r="V57" i="14"/>
  <c r="U57" i="14"/>
  <c r="T57" i="14"/>
  <c r="S57" i="14"/>
  <c r="R57" i="14"/>
  <c r="Q57" i="14"/>
  <c r="P57" i="14"/>
  <c r="Y56" i="14"/>
  <c r="X56" i="14"/>
  <c r="W56" i="14"/>
  <c r="V56" i="14"/>
  <c r="U56" i="14"/>
  <c r="T56" i="14"/>
  <c r="S56" i="14"/>
  <c r="R56" i="14"/>
  <c r="Q56" i="14"/>
  <c r="P56" i="14"/>
  <c r="Y55" i="14"/>
  <c r="X55" i="14"/>
  <c r="W55" i="14"/>
  <c r="V55" i="14"/>
  <c r="U55" i="14"/>
  <c r="T55" i="14"/>
  <c r="S55" i="14"/>
  <c r="R55" i="14"/>
  <c r="Q55" i="14"/>
  <c r="P55" i="14"/>
  <c r="Y54" i="14"/>
  <c r="X54" i="14"/>
  <c r="W54" i="14"/>
  <c r="V54" i="14"/>
  <c r="U54" i="14"/>
  <c r="T54" i="14"/>
  <c r="S54" i="14"/>
  <c r="R54" i="14"/>
  <c r="Q54" i="14"/>
  <c r="P54" i="14"/>
  <c r="Y53" i="14"/>
  <c r="X53" i="14"/>
  <c r="W53" i="14"/>
  <c r="V53" i="14"/>
  <c r="U53" i="14"/>
  <c r="T53" i="14"/>
  <c r="S53" i="14"/>
  <c r="R53" i="14"/>
  <c r="Q53" i="14"/>
  <c r="P53" i="14"/>
  <c r="Y52" i="14"/>
  <c r="X52" i="14"/>
  <c r="W52" i="14"/>
  <c r="V52" i="14"/>
  <c r="U52" i="14"/>
  <c r="T52" i="14"/>
  <c r="S52" i="14"/>
  <c r="R52" i="14"/>
  <c r="Q52" i="14"/>
  <c r="P52" i="14"/>
  <c r="Y51" i="14"/>
  <c r="X51" i="14"/>
  <c r="W51" i="14"/>
  <c r="V51" i="14"/>
  <c r="U51" i="14"/>
  <c r="T51" i="14"/>
  <c r="S51" i="14"/>
  <c r="R51" i="14"/>
  <c r="Q51" i="14"/>
  <c r="P51" i="14"/>
  <c r="Y50" i="14"/>
  <c r="X50" i="14"/>
  <c r="W50" i="14"/>
  <c r="V50" i="14"/>
  <c r="U50" i="14"/>
  <c r="T50" i="14"/>
  <c r="S50" i="14"/>
  <c r="R50" i="14"/>
  <c r="Q50" i="14"/>
  <c r="P50" i="14"/>
  <c r="Y49" i="14"/>
  <c r="X49" i="14"/>
  <c r="W49" i="14"/>
  <c r="V49" i="14"/>
  <c r="U49" i="14"/>
  <c r="T49" i="14"/>
  <c r="S49" i="14"/>
  <c r="R49" i="14"/>
  <c r="Q49" i="14"/>
  <c r="P49" i="14"/>
  <c r="Y48" i="14"/>
  <c r="X48" i="14"/>
  <c r="W48" i="14"/>
  <c r="V48" i="14"/>
  <c r="U48" i="14"/>
  <c r="T48" i="14"/>
  <c r="S48" i="14"/>
  <c r="R48" i="14"/>
  <c r="Q48" i="14"/>
  <c r="P48" i="14"/>
  <c r="Y47" i="14"/>
  <c r="X47" i="14"/>
  <c r="W47" i="14"/>
  <c r="V47" i="14"/>
  <c r="U47" i="14"/>
  <c r="T47" i="14"/>
  <c r="S47" i="14"/>
  <c r="R47" i="14"/>
  <c r="Q47" i="14"/>
  <c r="P47" i="14"/>
  <c r="Y46" i="14"/>
  <c r="X46" i="14"/>
  <c r="W46" i="14"/>
  <c r="V46" i="14"/>
  <c r="U46" i="14"/>
  <c r="T46" i="14"/>
  <c r="S46" i="14"/>
  <c r="R46" i="14"/>
  <c r="Q46" i="14"/>
  <c r="P46" i="14"/>
  <c r="Y45" i="14"/>
  <c r="X45" i="14"/>
  <c r="W45" i="14"/>
  <c r="V45" i="14"/>
  <c r="U45" i="14"/>
  <c r="T45" i="14"/>
  <c r="S45" i="14"/>
  <c r="R45" i="14"/>
  <c r="Q45" i="14"/>
  <c r="P45" i="14"/>
  <c r="Y44" i="14"/>
  <c r="X44" i="14"/>
  <c r="W44" i="14"/>
  <c r="V44" i="14"/>
  <c r="U44" i="14"/>
  <c r="T44" i="14"/>
  <c r="S44" i="14"/>
  <c r="R44" i="14"/>
  <c r="Q44" i="14"/>
  <c r="P44" i="14"/>
  <c r="Y43" i="14"/>
  <c r="X43" i="14"/>
  <c r="W43" i="14"/>
  <c r="V43" i="14"/>
  <c r="U43" i="14"/>
  <c r="T43" i="14"/>
  <c r="S43" i="14"/>
  <c r="R43" i="14"/>
  <c r="Q43" i="14"/>
  <c r="P43" i="14"/>
  <c r="Y42" i="14"/>
  <c r="X42" i="14"/>
  <c r="W42" i="14"/>
  <c r="V42" i="14"/>
  <c r="U42" i="14"/>
  <c r="T42" i="14"/>
  <c r="S42" i="14"/>
  <c r="R42" i="14"/>
  <c r="Q42" i="14"/>
  <c r="P42" i="14"/>
  <c r="Y41" i="14"/>
  <c r="X41" i="14"/>
  <c r="W41" i="14"/>
  <c r="V41" i="14"/>
  <c r="U41" i="14"/>
  <c r="T41" i="14"/>
  <c r="S41" i="14"/>
  <c r="R41" i="14"/>
  <c r="Q41" i="14"/>
  <c r="P41" i="14"/>
  <c r="Y40" i="14"/>
  <c r="X40" i="14"/>
  <c r="W40" i="14"/>
  <c r="V40" i="14"/>
  <c r="U40" i="14"/>
  <c r="T40" i="14"/>
  <c r="S40" i="14"/>
  <c r="R40" i="14"/>
  <c r="Q40" i="14"/>
  <c r="P40" i="14"/>
  <c r="Y39" i="14"/>
  <c r="X39" i="14"/>
  <c r="W39" i="14"/>
  <c r="V39" i="14"/>
  <c r="U39" i="14"/>
  <c r="T39" i="14"/>
  <c r="S39" i="14"/>
  <c r="R39" i="14"/>
  <c r="Q39" i="14"/>
  <c r="P39" i="14"/>
  <c r="Y38" i="14"/>
  <c r="X38" i="14"/>
  <c r="W38" i="14"/>
  <c r="V38" i="14"/>
  <c r="U38" i="14"/>
  <c r="T38" i="14"/>
  <c r="S38" i="14"/>
  <c r="R38" i="14"/>
  <c r="Q38" i="14"/>
  <c r="P38" i="14"/>
  <c r="Y37" i="14"/>
  <c r="X37" i="14"/>
  <c r="W37" i="14"/>
  <c r="V37" i="14"/>
  <c r="U37" i="14"/>
  <c r="T37" i="14"/>
  <c r="S37" i="14"/>
  <c r="R37" i="14"/>
  <c r="Q37" i="14"/>
  <c r="P37" i="14"/>
  <c r="Y36" i="14"/>
  <c r="X36" i="14"/>
  <c r="W36" i="14"/>
  <c r="V36" i="14"/>
  <c r="U36" i="14"/>
  <c r="T36" i="14"/>
  <c r="S36" i="14"/>
  <c r="R36" i="14"/>
  <c r="Q36" i="14"/>
  <c r="P36" i="14"/>
  <c r="Y35" i="14"/>
  <c r="X35" i="14"/>
  <c r="W35" i="14"/>
  <c r="V35" i="14"/>
  <c r="U35" i="14"/>
  <c r="T35" i="14"/>
  <c r="S35" i="14"/>
  <c r="R35" i="14"/>
  <c r="Q35" i="14"/>
  <c r="P35" i="14"/>
  <c r="Y34" i="14"/>
  <c r="X34" i="14"/>
  <c r="W34" i="14"/>
  <c r="V34" i="14"/>
  <c r="U34" i="14"/>
  <c r="T34" i="14"/>
  <c r="S34" i="14"/>
  <c r="R34" i="14"/>
  <c r="Q34" i="14"/>
  <c r="P34" i="14"/>
  <c r="Y33" i="14"/>
  <c r="X33" i="14"/>
  <c r="W33" i="14"/>
  <c r="V33" i="14"/>
  <c r="U33" i="14"/>
  <c r="T33" i="14"/>
  <c r="S33" i="14"/>
  <c r="R33" i="14"/>
  <c r="Q33" i="14"/>
  <c r="P33" i="14"/>
  <c r="Y32" i="14"/>
  <c r="X32" i="14"/>
  <c r="W32" i="14"/>
  <c r="V32" i="14"/>
  <c r="U32" i="14"/>
  <c r="T32" i="14"/>
  <c r="S32" i="14"/>
  <c r="R32" i="14"/>
  <c r="Q32" i="14"/>
  <c r="P32" i="14"/>
  <c r="Y31" i="14"/>
  <c r="X31" i="14"/>
  <c r="W31" i="14"/>
  <c r="V31" i="14"/>
  <c r="U31" i="14"/>
  <c r="T31" i="14"/>
  <c r="S31" i="14"/>
  <c r="R31" i="14"/>
  <c r="Q31" i="14"/>
  <c r="P31" i="14"/>
  <c r="Y30" i="14"/>
  <c r="X30" i="14"/>
  <c r="W30" i="14"/>
  <c r="V30" i="14"/>
  <c r="U30" i="14"/>
  <c r="T30" i="14"/>
  <c r="S30" i="14"/>
  <c r="R30" i="14"/>
  <c r="Q30" i="14"/>
  <c r="P30" i="14"/>
  <c r="Y29" i="14"/>
  <c r="X29" i="14"/>
  <c r="W29" i="14"/>
  <c r="V29" i="14"/>
  <c r="U29" i="14"/>
  <c r="T29" i="14"/>
  <c r="S29" i="14"/>
  <c r="R29" i="14"/>
  <c r="Q29" i="14"/>
  <c r="P29" i="14"/>
  <c r="Y28" i="14"/>
  <c r="X28" i="14"/>
  <c r="W28" i="14"/>
  <c r="V28" i="14"/>
  <c r="U28" i="14"/>
  <c r="T28" i="14"/>
  <c r="S28" i="14"/>
  <c r="R28" i="14"/>
  <c r="Q28" i="14"/>
  <c r="P28" i="14"/>
  <c r="Y27" i="14"/>
  <c r="X27" i="14"/>
  <c r="W27" i="14"/>
  <c r="V27" i="14"/>
  <c r="U27" i="14"/>
  <c r="T27" i="14"/>
  <c r="S27" i="14"/>
  <c r="R27" i="14"/>
  <c r="Q27" i="14"/>
  <c r="P27" i="14"/>
  <c r="Y26" i="14"/>
  <c r="X26" i="14"/>
  <c r="W26" i="14"/>
  <c r="V26" i="14"/>
  <c r="U26" i="14"/>
  <c r="T26" i="14"/>
  <c r="S26" i="14"/>
  <c r="R26" i="14"/>
  <c r="Q26" i="14"/>
  <c r="P26" i="14"/>
  <c r="Y25" i="14"/>
  <c r="X25" i="14"/>
  <c r="W25" i="14"/>
  <c r="V25" i="14"/>
  <c r="U25" i="14"/>
  <c r="T25" i="14"/>
  <c r="S25" i="14"/>
  <c r="R25" i="14"/>
  <c r="Q25" i="14"/>
  <c r="P25" i="14"/>
  <c r="Y24" i="14"/>
  <c r="X24" i="14"/>
  <c r="W24" i="14"/>
  <c r="V24" i="14"/>
  <c r="U24" i="14"/>
  <c r="T24" i="14"/>
  <c r="S24" i="14"/>
  <c r="R24" i="14"/>
  <c r="Q24" i="14"/>
  <c r="P24" i="14"/>
  <c r="Y23" i="14"/>
  <c r="X23" i="14"/>
  <c r="W23" i="14"/>
  <c r="V23" i="14"/>
  <c r="U23" i="14"/>
  <c r="T23" i="14"/>
  <c r="S23" i="14"/>
  <c r="R23" i="14"/>
  <c r="Q23" i="14"/>
  <c r="P23" i="14"/>
  <c r="Y22" i="14"/>
  <c r="X22" i="14"/>
  <c r="W22" i="14"/>
  <c r="V22" i="14"/>
  <c r="U22" i="14"/>
  <c r="T22" i="14"/>
  <c r="S22" i="14"/>
  <c r="R22" i="14"/>
  <c r="Q22" i="14"/>
  <c r="P22" i="14"/>
  <c r="Y21" i="14"/>
  <c r="X21" i="14"/>
  <c r="W21" i="14"/>
  <c r="V21" i="14"/>
  <c r="U21" i="14"/>
  <c r="T21" i="14"/>
  <c r="S21" i="14"/>
  <c r="R21" i="14"/>
  <c r="Q21" i="14"/>
  <c r="P21" i="14"/>
  <c r="Y20" i="14"/>
  <c r="X20" i="14"/>
  <c r="W20" i="14"/>
  <c r="V20" i="14"/>
  <c r="U20" i="14"/>
  <c r="T20" i="14"/>
  <c r="S20" i="14"/>
  <c r="R20" i="14"/>
  <c r="Q20" i="14"/>
  <c r="P20" i="14"/>
  <c r="Y19" i="14"/>
  <c r="X19" i="14"/>
  <c r="W19" i="14"/>
  <c r="V19" i="14"/>
  <c r="U19" i="14"/>
  <c r="T19" i="14"/>
  <c r="S19" i="14"/>
  <c r="R19" i="14"/>
  <c r="Q19" i="14"/>
  <c r="P19" i="14"/>
  <c r="Y18" i="14"/>
  <c r="X18" i="14"/>
  <c r="W18" i="14"/>
  <c r="V18" i="14"/>
  <c r="U18" i="14"/>
  <c r="T18" i="14"/>
  <c r="S18" i="14"/>
  <c r="R18" i="14"/>
  <c r="Q18" i="14"/>
  <c r="P18" i="14"/>
  <c r="Y17" i="14"/>
  <c r="X17" i="14"/>
  <c r="W17" i="14"/>
  <c r="V17" i="14"/>
  <c r="U17" i="14"/>
  <c r="T17" i="14"/>
  <c r="S17" i="14"/>
  <c r="R17" i="14"/>
  <c r="Q17" i="14"/>
  <c r="P17" i="14"/>
  <c r="Y16" i="14"/>
  <c r="X16" i="14"/>
  <c r="W16" i="14"/>
  <c r="V16" i="14"/>
  <c r="U16" i="14"/>
  <c r="T16" i="14"/>
  <c r="S16" i="14"/>
  <c r="R16" i="14"/>
  <c r="Q16" i="14"/>
  <c r="P16" i="14"/>
  <c r="Y15" i="14"/>
  <c r="X15" i="14"/>
  <c r="W15" i="14"/>
  <c r="V15" i="14"/>
  <c r="U15" i="14"/>
  <c r="T15" i="14"/>
  <c r="S15" i="14"/>
  <c r="R15" i="14"/>
  <c r="Q15" i="14"/>
  <c r="P15" i="14"/>
  <c r="Y14" i="14"/>
  <c r="X14" i="14"/>
  <c r="W14" i="14"/>
  <c r="V14" i="14"/>
  <c r="U14" i="14"/>
  <c r="T14" i="14"/>
  <c r="S14" i="14"/>
  <c r="R14" i="14"/>
  <c r="Q14" i="14"/>
  <c r="P14" i="14"/>
  <c r="Y13" i="14"/>
  <c r="X13" i="14"/>
  <c r="W13" i="14"/>
  <c r="V13" i="14"/>
  <c r="U13" i="14"/>
  <c r="T13" i="14"/>
  <c r="S13" i="14"/>
  <c r="R13" i="14"/>
  <c r="Q13" i="14"/>
  <c r="P13" i="14"/>
  <c r="Y12" i="14"/>
  <c r="X12" i="14"/>
  <c r="W12" i="14"/>
  <c r="V12" i="14"/>
  <c r="U12" i="14"/>
  <c r="T12" i="14"/>
  <c r="S12" i="14"/>
  <c r="R12" i="14"/>
  <c r="Q12" i="14"/>
  <c r="P12" i="14"/>
  <c r="Y11" i="14"/>
  <c r="X11" i="14"/>
  <c r="W11" i="14"/>
  <c r="V11" i="14"/>
  <c r="U11" i="14"/>
  <c r="T11" i="14"/>
  <c r="S11" i="14"/>
  <c r="R11" i="14"/>
  <c r="Q11" i="14"/>
  <c r="P11" i="14"/>
  <c r="Y10" i="14"/>
  <c r="X10" i="14"/>
  <c r="W10" i="14"/>
  <c r="V10" i="14"/>
  <c r="U10" i="14"/>
  <c r="T10" i="14"/>
  <c r="S10" i="14"/>
  <c r="R10" i="14"/>
  <c r="Q10" i="14"/>
  <c r="P10" i="14"/>
  <c r="Y9" i="14"/>
  <c r="X9" i="14"/>
  <c r="W9" i="14"/>
  <c r="V9" i="14"/>
  <c r="U9" i="14"/>
  <c r="T9" i="14"/>
  <c r="S9" i="14"/>
  <c r="R9" i="14"/>
  <c r="Q9" i="14"/>
  <c r="P9" i="14"/>
  <c r="Y8" i="14"/>
  <c r="X8" i="14"/>
  <c r="W8" i="14"/>
  <c r="V8" i="14"/>
  <c r="U8" i="14"/>
  <c r="T8" i="14"/>
  <c r="S8" i="14"/>
  <c r="R8" i="14"/>
  <c r="Q8" i="14"/>
  <c r="P8" i="14"/>
  <c r="Y7" i="14"/>
  <c r="X7" i="14"/>
  <c r="W7" i="14"/>
  <c r="V7" i="14"/>
  <c r="U7" i="14"/>
  <c r="T7" i="14"/>
  <c r="S7" i="14"/>
  <c r="R7" i="14"/>
  <c r="Q7" i="14"/>
  <c r="P7" i="14"/>
  <c r="Y6" i="14"/>
  <c r="X6" i="14"/>
  <c r="W6" i="14"/>
  <c r="V6" i="14"/>
  <c r="U6" i="14"/>
  <c r="T6" i="14"/>
  <c r="S6" i="14"/>
  <c r="R6" i="14"/>
  <c r="Q6" i="14"/>
  <c r="P6" i="14"/>
  <c r="Y5" i="14"/>
  <c r="X5" i="14"/>
  <c r="W5" i="14"/>
  <c r="V5" i="14"/>
  <c r="U5" i="14"/>
  <c r="T5" i="14"/>
  <c r="S5" i="14"/>
  <c r="R5" i="14"/>
  <c r="Q5" i="14"/>
  <c r="P5" i="14"/>
  <c r="Y4" i="14"/>
  <c r="X4" i="14"/>
  <c r="W4" i="14"/>
  <c r="V4" i="14"/>
  <c r="U4" i="14"/>
  <c r="T4" i="14"/>
  <c r="S4" i="14"/>
  <c r="R4" i="14"/>
  <c r="Q4" i="14"/>
  <c r="P4" i="14"/>
  <c r="AL3" i="14"/>
  <c r="Z3" i="14"/>
  <c r="Y3" i="14"/>
  <c r="X3" i="14"/>
  <c r="W3" i="14"/>
  <c r="V3" i="14"/>
  <c r="U3" i="14"/>
  <c r="T3" i="14"/>
  <c r="S3" i="14"/>
  <c r="R3" i="14"/>
  <c r="Q3" i="14"/>
  <c r="P3" i="14"/>
  <c r="M482" i="14"/>
  <c r="AL482" i="14" s="1"/>
  <c r="L482" i="14"/>
  <c r="M481" i="14"/>
  <c r="AL481" i="14" s="1"/>
  <c r="L481" i="14"/>
  <c r="M480" i="14"/>
  <c r="AL480" i="14" s="1"/>
  <c r="L480" i="14"/>
  <c r="M479" i="14"/>
  <c r="AL479" i="14" s="1"/>
  <c r="L479" i="14"/>
  <c r="M478" i="14"/>
  <c r="AL478" i="14" s="1"/>
  <c r="L478" i="14"/>
  <c r="M477" i="14"/>
  <c r="AL477" i="14" s="1"/>
  <c r="L477" i="14"/>
  <c r="M476" i="14"/>
  <c r="AL476" i="14" s="1"/>
  <c r="L476" i="14"/>
  <c r="M475" i="14"/>
  <c r="AL475" i="14" s="1"/>
  <c r="L475" i="14"/>
  <c r="M474" i="14"/>
  <c r="AL474" i="14" s="1"/>
  <c r="L474" i="14"/>
  <c r="M473" i="14"/>
  <c r="AL473" i="14" s="1"/>
  <c r="L473" i="14"/>
  <c r="M472" i="14"/>
  <c r="AL472" i="14" s="1"/>
  <c r="L472" i="14"/>
  <c r="M471" i="14"/>
  <c r="AL471" i="14" s="1"/>
  <c r="L471" i="14"/>
  <c r="M470" i="14"/>
  <c r="AL470" i="14" s="1"/>
  <c r="L470" i="14"/>
  <c r="M469" i="14"/>
  <c r="AL469" i="14" s="1"/>
  <c r="L469" i="14"/>
  <c r="M468" i="14"/>
  <c r="AL468" i="14" s="1"/>
  <c r="L468" i="14"/>
  <c r="M467" i="14"/>
  <c r="AL467" i="14" s="1"/>
  <c r="L467" i="14"/>
  <c r="M466" i="14"/>
  <c r="AL466" i="14" s="1"/>
  <c r="L466" i="14"/>
  <c r="M465" i="14"/>
  <c r="AL465" i="14" s="1"/>
  <c r="L465" i="14"/>
  <c r="M464" i="14"/>
  <c r="AL464" i="14" s="1"/>
  <c r="L464" i="14"/>
  <c r="M463" i="14"/>
  <c r="AL463" i="14" s="1"/>
  <c r="L463" i="14"/>
  <c r="M462" i="14"/>
  <c r="AL462" i="14" s="1"/>
  <c r="L462" i="14"/>
  <c r="M461" i="14"/>
  <c r="AL461" i="14" s="1"/>
  <c r="L461" i="14"/>
  <c r="M460" i="14"/>
  <c r="AL460" i="14" s="1"/>
  <c r="L460" i="14"/>
  <c r="M459" i="14"/>
  <c r="AL459" i="14" s="1"/>
  <c r="L459" i="14"/>
  <c r="M458" i="14"/>
  <c r="AL458" i="14" s="1"/>
  <c r="L458" i="14"/>
  <c r="M457" i="14"/>
  <c r="AL457" i="14" s="1"/>
  <c r="L457" i="14"/>
  <c r="M456" i="14"/>
  <c r="AL456" i="14" s="1"/>
  <c r="L456" i="14"/>
  <c r="M455" i="14"/>
  <c r="AL455" i="14" s="1"/>
  <c r="L455" i="14"/>
  <c r="M454" i="14"/>
  <c r="AL454" i="14" s="1"/>
  <c r="L454" i="14"/>
  <c r="M453" i="14"/>
  <c r="AL453" i="14" s="1"/>
  <c r="L453" i="14"/>
  <c r="M452" i="14"/>
  <c r="AL452" i="14" s="1"/>
  <c r="L452" i="14"/>
  <c r="M451" i="14"/>
  <c r="AL451" i="14" s="1"/>
  <c r="L451" i="14"/>
  <c r="M450" i="14"/>
  <c r="AL450" i="14" s="1"/>
  <c r="L450" i="14"/>
  <c r="M449" i="14"/>
  <c r="AL449" i="14" s="1"/>
  <c r="L449" i="14"/>
  <c r="M448" i="14"/>
  <c r="AL448" i="14" s="1"/>
  <c r="L448" i="14"/>
  <c r="M447" i="14"/>
  <c r="AL447" i="14" s="1"/>
  <c r="L447" i="14"/>
  <c r="M446" i="14"/>
  <c r="AL446" i="14" s="1"/>
  <c r="L446" i="14"/>
  <c r="M445" i="14"/>
  <c r="AL445" i="14" s="1"/>
  <c r="L445" i="14"/>
  <c r="M444" i="14"/>
  <c r="AL444" i="14" s="1"/>
  <c r="L444" i="14"/>
  <c r="M443" i="14"/>
  <c r="AL443" i="14" s="1"/>
  <c r="L443" i="14"/>
  <c r="M442" i="14"/>
  <c r="AL442" i="14" s="1"/>
  <c r="L442" i="14"/>
  <c r="M441" i="14"/>
  <c r="AL441" i="14" s="1"/>
  <c r="L441" i="14"/>
  <c r="M440" i="14"/>
  <c r="AL440" i="14" s="1"/>
  <c r="L440" i="14"/>
  <c r="M439" i="14"/>
  <c r="AL439" i="14" s="1"/>
  <c r="L439" i="14"/>
  <c r="M438" i="14"/>
  <c r="AL438" i="14" s="1"/>
  <c r="L438" i="14"/>
  <c r="M437" i="14"/>
  <c r="AL437" i="14" s="1"/>
  <c r="L437" i="14"/>
  <c r="M436" i="14"/>
  <c r="AL436" i="14" s="1"/>
  <c r="L436" i="14"/>
  <c r="M435" i="14"/>
  <c r="AL435" i="14" s="1"/>
  <c r="L435" i="14"/>
  <c r="M434" i="14"/>
  <c r="AL434" i="14" s="1"/>
  <c r="L434" i="14"/>
  <c r="M433" i="14"/>
  <c r="AL433" i="14" s="1"/>
  <c r="L433" i="14"/>
  <c r="M432" i="14"/>
  <c r="AL432" i="14" s="1"/>
  <c r="L432" i="14"/>
  <c r="M431" i="14"/>
  <c r="AL431" i="14" s="1"/>
  <c r="L431" i="14"/>
  <c r="M430" i="14"/>
  <c r="AL430" i="14" s="1"/>
  <c r="L430" i="14"/>
  <c r="M429" i="14"/>
  <c r="AL429" i="14" s="1"/>
  <c r="L429" i="14"/>
  <c r="M428" i="14"/>
  <c r="AL428" i="14" s="1"/>
  <c r="L428" i="14"/>
  <c r="M427" i="14"/>
  <c r="AL427" i="14" s="1"/>
  <c r="L427" i="14"/>
  <c r="M426" i="14"/>
  <c r="AL426" i="14" s="1"/>
  <c r="L426" i="14"/>
  <c r="M425" i="14"/>
  <c r="AL425" i="14" s="1"/>
  <c r="L425" i="14"/>
  <c r="M424" i="14"/>
  <c r="AL424" i="14" s="1"/>
  <c r="L424" i="14"/>
  <c r="M423" i="14"/>
  <c r="AL423" i="14" s="1"/>
  <c r="L423" i="14"/>
  <c r="M422" i="14"/>
  <c r="AL422" i="14" s="1"/>
  <c r="L422" i="14"/>
  <c r="M421" i="14"/>
  <c r="AL421" i="14" s="1"/>
  <c r="L421" i="14"/>
  <c r="M420" i="14"/>
  <c r="AL420" i="14" s="1"/>
  <c r="L420" i="14"/>
  <c r="M419" i="14"/>
  <c r="AL419" i="14" s="1"/>
  <c r="L419" i="14"/>
  <c r="M418" i="14"/>
  <c r="AL418" i="14" s="1"/>
  <c r="L418" i="14"/>
  <c r="M417" i="14"/>
  <c r="AL417" i="14" s="1"/>
  <c r="L417" i="14"/>
  <c r="M416" i="14"/>
  <c r="AL416" i="14" s="1"/>
  <c r="L416" i="14"/>
  <c r="M415" i="14"/>
  <c r="AL415" i="14" s="1"/>
  <c r="L415" i="14"/>
  <c r="M414" i="14"/>
  <c r="AL414" i="14" s="1"/>
  <c r="L414" i="14"/>
  <c r="M413" i="14"/>
  <c r="AL413" i="14" s="1"/>
  <c r="L413" i="14"/>
  <c r="M412" i="14"/>
  <c r="AL412" i="14" s="1"/>
  <c r="L412" i="14"/>
  <c r="M411" i="14"/>
  <c r="AL411" i="14" s="1"/>
  <c r="L411" i="14"/>
  <c r="M410" i="14"/>
  <c r="AL410" i="14" s="1"/>
  <c r="L410" i="14"/>
  <c r="M409" i="14"/>
  <c r="AL409" i="14" s="1"/>
  <c r="L409" i="14"/>
  <c r="M408" i="14"/>
  <c r="AL408" i="14" s="1"/>
  <c r="L408" i="14"/>
  <c r="M407" i="14"/>
  <c r="AL407" i="14" s="1"/>
  <c r="L407" i="14"/>
  <c r="M406" i="14"/>
  <c r="AL406" i="14" s="1"/>
  <c r="L406" i="14"/>
  <c r="M405" i="14"/>
  <c r="AL405" i="14" s="1"/>
  <c r="L405" i="14"/>
  <c r="M404" i="14"/>
  <c r="AL404" i="14" s="1"/>
  <c r="L404" i="14"/>
  <c r="M403" i="14"/>
  <c r="AL403" i="14" s="1"/>
  <c r="L403" i="14"/>
  <c r="M402" i="14"/>
  <c r="AL402" i="14" s="1"/>
  <c r="L402" i="14"/>
  <c r="M401" i="14"/>
  <c r="AL401" i="14" s="1"/>
  <c r="L401" i="14"/>
  <c r="M400" i="14"/>
  <c r="AL400" i="14" s="1"/>
  <c r="L400" i="14"/>
  <c r="M399" i="14"/>
  <c r="AL399" i="14" s="1"/>
  <c r="L399" i="14"/>
  <c r="M398" i="14"/>
  <c r="AL398" i="14" s="1"/>
  <c r="L398" i="14"/>
  <c r="M397" i="14"/>
  <c r="AL397" i="14" s="1"/>
  <c r="L397" i="14"/>
  <c r="M396" i="14"/>
  <c r="AL396" i="14" s="1"/>
  <c r="L396" i="14"/>
  <c r="M395" i="14"/>
  <c r="AL395" i="14" s="1"/>
  <c r="L395" i="14"/>
  <c r="M394" i="14"/>
  <c r="AL394" i="14" s="1"/>
  <c r="L394" i="14"/>
  <c r="M393" i="14"/>
  <c r="AL393" i="14" s="1"/>
  <c r="L393" i="14"/>
  <c r="M392" i="14"/>
  <c r="AL392" i="14" s="1"/>
  <c r="L392" i="14"/>
  <c r="M391" i="14"/>
  <c r="AL391" i="14" s="1"/>
  <c r="L391" i="14"/>
  <c r="M390" i="14"/>
  <c r="AL390" i="14" s="1"/>
  <c r="L390" i="14"/>
  <c r="M389" i="14"/>
  <c r="AL389" i="14" s="1"/>
  <c r="L389" i="14"/>
  <c r="M388" i="14"/>
  <c r="AL388" i="14" s="1"/>
  <c r="L388" i="14"/>
  <c r="M387" i="14"/>
  <c r="AL387" i="14" s="1"/>
  <c r="L387" i="14"/>
  <c r="M386" i="14"/>
  <c r="AL386" i="14" s="1"/>
  <c r="L386" i="14"/>
  <c r="M385" i="14"/>
  <c r="AL385" i="14" s="1"/>
  <c r="L385" i="14"/>
  <c r="M384" i="14"/>
  <c r="AL384" i="14" s="1"/>
  <c r="L384" i="14"/>
  <c r="M383" i="14"/>
  <c r="AL383" i="14" s="1"/>
  <c r="L383" i="14"/>
  <c r="M382" i="14"/>
  <c r="AL382" i="14" s="1"/>
  <c r="L382" i="14"/>
  <c r="M381" i="14"/>
  <c r="AL381" i="14" s="1"/>
  <c r="L381" i="14"/>
  <c r="M380" i="14"/>
  <c r="AL380" i="14" s="1"/>
  <c r="L380" i="14"/>
  <c r="M379" i="14"/>
  <c r="AL379" i="14" s="1"/>
  <c r="L379" i="14"/>
  <c r="M378" i="14"/>
  <c r="AL378" i="14" s="1"/>
  <c r="L378" i="14"/>
  <c r="M377" i="14"/>
  <c r="AL377" i="14" s="1"/>
  <c r="L377" i="14"/>
  <c r="M376" i="14"/>
  <c r="AL376" i="14" s="1"/>
  <c r="L376" i="14"/>
  <c r="M375" i="14"/>
  <c r="AL375" i="14" s="1"/>
  <c r="L375" i="14"/>
  <c r="M374" i="14"/>
  <c r="AL374" i="14" s="1"/>
  <c r="L374" i="14"/>
  <c r="M373" i="14"/>
  <c r="AL373" i="14" s="1"/>
  <c r="L373" i="14"/>
  <c r="M372" i="14"/>
  <c r="AL372" i="14" s="1"/>
  <c r="L372" i="14"/>
  <c r="M371" i="14"/>
  <c r="AL371" i="14" s="1"/>
  <c r="L371" i="14"/>
  <c r="M370" i="14"/>
  <c r="AL370" i="14" s="1"/>
  <c r="L370" i="14"/>
  <c r="M369" i="14"/>
  <c r="AL369" i="14" s="1"/>
  <c r="L369" i="14"/>
  <c r="M368" i="14"/>
  <c r="AL368" i="14" s="1"/>
  <c r="L368" i="14"/>
  <c r="M367" i="14"/>
  <c r="AL367" i="14" s="1"/>
  <c r="L367" i="14"/>
  <c r="M366" i="14"/>
  <c r="AL366" i="14" s="1"/>
  <c r="L366" i="14"/>
  <c r="M365" i="14"/>
  <c r="AL365" i="14" s="1"/>
  <c r="L365" i="14"/>
  <c r="M364" i="14"/>
  <c r="AL364" i="14" s="1"/>
  <c r="L364" i="14"/>
  <c r="M363" i="14"/>
  <c r="AL363" i="14" s="1"/>
  <c r="L363" i="14"/>
  <c r="M362" i="14"/>
  <c r="AL362" i="14" s="1"/>
  <c r="L362" i="14"/>
  <c r="M361" i="14"/>
  <c r="AL361" i="14" s="1"/>
  <c r="L361" i="14"/>
  <c r="M360" i="14"/>
  <c r="AL360" i="14" s="1"/>
  <c r="L360" i="14"/>
  <c r="M359" i="14"/>
  <c r="AL359" i="14" s="1"/>
  <c r="L359" i="14"/>
  <c r="M358" i="14"/>
  <c r="AL358" i="14" s="1"/>
  <c r="L358" i="14"/>
  <c r="M357" i="14"/>
  <c r="AL357" i="14" s="1"/>
  <c r="L357" i="14"/>
  <c r="M356" i="14"/>
  <c r="AL356" i="14" s="1"/>
  <c r="L356" i="14"/>
  <c r="M355" i="14"/>
  <c r="AL355" i="14" s="1"/>
  <c r="L355" i="14"/>
  <c r="M354" i="14"/>
  <c r="AL354" i="14" s="1"/>
  <c r="L354" i="14"/>
  <c r="M353" i="14"/>
  <c r="AL353" i="14" s="1"/>
  <c r="L353" i="14"/>
  <c r="M352" i="14"/>
  <c r="AL352" i="14" s="1"/>
  <c r="L352" i="14"/>
  <c r="M351" i="14"/>
  <c r="AL351" i="14" s="1"/>
  <c r="L351" i="14"/>
  <c r="M350" i="14"/>
  <c r="AL350" i="14" s="1"/>
  <c r="L350" i="14"/>
  <c r="M349" i="14"/>
  <c r="AL349" i="14" s="1"/>
  <c r="L349" i="14"/>
  <c r="M348" i="14"/>
  <c r="AL348" i="14" s="1"/>
  <c r="L348" i="14"/>
  <c r="M347" i="14"/>
  <c r="AL347" i="14" s="1"/>
  <c r="L347" i="14"/>
  <c r="M346" i="14"/>
  <c r="AL346" i="14" s="1"/>
  <c r="L346" i="14"/>
  <c r="M345" i="14"/>
  <c r="AL345" i="14" s="1"/>
  <c r="L345" i="14"/>
  <c r="M344" i="14"/>
  <c r="AL344" i="14" s="1"/>
  <c r="L344" i="14"/>
  <c r="M343" i="14"/>
  <c r="AL343" i="14" s="1"/>
  <c r="L343" i="14"/>
  <c r="M342" i="14"/>
  <c r="AL342" i="14" s="1"/>
  <c r="L342" i="14"/>
  <c r="M341" i="14"/>
  <c r="AL341" i="14" s="1"/>
  <c r="L341" i="14"/>
  <c r="M340" i="14"/>
  <c r="AL340" i="14" s="1"/>
  <c r="L340" i="14"/>
  <c r="M339" i="14"/>
  <c r="AL339" i="14" s="1"/>
  <c r="L339" i="14"/>
  <c r="M338" i="14"/>
  <c r="AL338" i="14" s="1"/>
  <c r="L338" i="14"/>
  <c r="M337" i="14"/>
  <c r="AL337" i="14" s="1"/>
  <c r="L337" i="14"/>
  <c r="M336" i="14"/>
  <c r="AL336" i="14" s="1"/>
  <c r="L336" i="14"/>
  <c r="M335" i="14"/>
  <c r="AL335" i="14" s="1"/>
  <c r="L335" i="14"/>
  <c r="M334" i="14"/>
  <c r="AL334" i="14" s="1"/>
  <c r="L334" i="14"/>
  <c r="M333" i="14"/>
  <c r="AL333" i="14" s="1"/>
  <c r="L333" i="14"/>
  <c r="M332" i="14"/>
  <c r="AL332" i="14" s="1"/>
  <c r="L332" i="14"/>
  <c r="M331" i="14"/>
  <c r="AL331" i="14" s="1"/>
  <c r="L331" i="14"/>
  <c r="M330" i="14"/>
  <c r="AL330" i="14" s="1"/>
  <c r="L330" i="14"/>
  <c r="M329" i="14"/>
  <c r="AL329" i="14" s="1"/>
  <c r="L329" i="14"/>
  <c r="M328" i="14"/>
  <c r="AL328" i="14" s="1"/>
  <c r="L328" i="14"/>
  <c r="M327" i="14"/>
  <c r="AL327" i="14" s="1"/>
  <c r="L327" i="14"/>
  <c r="M326" i="14"/>
  <c r="AL326" i="14" s="1"/>
  <c r="L326" i="14"/>
  <c r="M325" i="14"/>
  <c r="AL325" i="14" s="1"/>
  <c r="L325" i="14"/>
  <c r="M324" i="14"/>
  <c r="AL324" i="14" s="1"/>
  <c r="L324" i="14"/>
  <c r="M323" i="14"/>
  <c r="AL323" i="14" s="1"/>
  <c r="L323" i="14"/>
  <c r="M322" i="14"/>
  <c r="AL322" i="14" s="1"/>
  <c r="L322" i="14"/>
  <c r="M321" i="14"/>
  <c r="AL321" i="14" s="1"/>
  <c r="L321" i="14"/>
  <c r="M320" i="14"/>
  <c r="AL320" i="14" s="1"/>
  <c r="L320" i="14"/>
  <c r="M319" i="14"/>
  <c r="AL319" i="14" s="1"/>
  <c r="L319" i="14"/>
  <c r="M318" i="14"/>
  <c r="AL318" i="14" s="1"/>
  <c r="L318" i="14"/>
  <c r="M317" i="14"/>
  <c r="AL317" i="14" s="1"/>
  <c r="L317" i="14"/>
  <c r="M316" i="14"/>
  <c r="AL316" i="14" s="1"/>
  <c r="L316" i="14"/>
  <c r="M315" i="14"/>
  <c r="AL315" i="14" s="1"/>
  <c r="L315" i="14"/>
  <c r="M314" i="14"/>
  <c r="AL314" i="14" s="1"/>
  <c r="L314" i="14"/>
  <c r="M313" i="14"/>
  <c r="AL313" i="14" s="1"/>
  <c r="L313" i="14"/>
  <c r="M312" i="14"/>
  <c r="AL312" i="14" s="1"/>
  <c r="L312" i="14"/>
  <c r="M311" i="14"/>
  <c r="AL311" i="14" s="1"/>
  <c r="L311" i="14"/>
  <c r="M310" i="14"/>
  <c r="AL310" i="14" s="1"/>
  <c r="L310" i="14"/>
  <c r="M309" i="14"/>
  <c r="AL309" i="14" s="1"/>
  <c r="L309" i="14"/>
  <c r="M308" i="14"/>
  <c r="AL308" i="14" s="1"/>
  <c r="L308" i="14"/>
  <c r="M307" i="14"/>
  <c r="AL307" i="14" s="1"/>
  <c r="L307" i="14"/>
  <c r="M306" i="14"/>
  <c r="AL306" i="14" s="1"/>
  <c r="L306" i="14"/>
  <c r="M305" i="14"/>
  <c r="AL305" i="14" s="1"/>
  <c r="L305" i="14"/>
  <c r="M304" i="14"/>
  <c r="AL304" i="14" s="1"/>
  <c r="L304" i="14"/>
  <c r="M303" i="14"/>
  <c r="AL303" i="14" s="1"/>
  <c r="L303" i="14"/>
  <c r="M302" i="14"/>
  <c r="AL302" i="14" s="1"/>
  <c r="L302" i="14"/>
  <c r="M301" i="14"/>
  <c r="AL301" i="14" s="1"/>
  <c r="L301" i="14"/>
  <c r="M300" i="14"/>
  <c r="AL300" i="14" s="1"/>
  <c r="L300" i="14"/>
  <c r="M299" i="14"/>
  <c r="AL299" i="14" s="1"/>
  <c r="L299" i="14"/>
  <c r="M298" i="14"/>
  <c r="AL298" i="14" s="1"/>
  <c r="L298" i="14"/>
  <c r="M297" i="14"/>
  <c r="AL297" i="14" s="1"/>
  <c r="L297" i="14"/>
  <c r="M296" i="14"/>
  <c r="AL296" i="14" s="1"/>
  <c r="L296" i="14"/>
  <c r="M295" i="14"/>
  <c r="AL295" i="14" s="1"/>
  <c r="L295" i="14"/>
  <c r="M294" i="14"/>
  <c r="AL294" i="14" s="1"/>
  <c r="L294" i="14"/>
  <c r="M293" i="14"/>
  <c r="AL293" i="14" s="1"/>
  <c r="L293" i="14"/>
  <c r="M292" i="14"/>
  <c r="AL292" i="14" s="1"/>
  <c r="L292" i="14"/>
  <c r="M291" i="14"/>
  <c r="AL291" i="14" s="1"/>
  <c r="L291" i="14"/>
  <c r="M290" i="14"/>
  <c r="AL290" i="14" s="1"/>
  <c r="L290" i="14"/>
  <c r="M289" i="14"/>
  <c r="AL289" i="14" s="1"/>
  <c r="L289" i="14"/>
  <c r="M288" i="14"/>
  <c r="AL288" i="14" s="1"/>
  <c r="L288" i="14"/>
  <c r="M287" i="14"/>
  <c r="AL287" i="14" s="1"/>
  <c r="L287" i="14"/>
  <c r="M286" i="14"/>
  <c r="AL286" i="14" s="1"/>
  <c r="L286" i="14"/>
  <c r="M285" i="14"/>
  <c r="AL285" i="14" s="1"/>
  <c r="L285" i="14"/>
  <c r="M284" i="14"/>
  <c r="AL284" i="14" s="1"/>
  <c r="L284" i="14"/>
  <c r="M283" i="14"/>
  <c r="AL283" i="14" s="1"/>
  <c r="L283" i="14"/>
  <c r="M282" i="14"/>
  <c r="AL282" i="14" s="1"/>
  <c r="L282" i="14"/>
  <c r="M281" i="14"/>
  <c r="AL281" i="14" s="1"/>
  <c r="L281" i="14"/>
  <c r="M280" i="14"/>
  <c r="AL280" i="14" s="1"/>
  <c r="L280" i="14"/>
  <c r="M279" i="14"/>
  <c r="AL279" i="14" s="1"/>
  <c r="L279" i="14"/>
  <c r="M278" i="14"/>
  <c r="AL278" i="14" s="1"/>
  <c r="L278" i="14"/>
  <c r="M277" i="14"/>
  <c r="AL277" i="14" s="1"/>
  <c r="L277" i="14"/>
  <c r="M276" i="14"/>
  <c r="AL276" i="14" s="1"/>
  <c r="L276" i="14"/>
  <c r="M275" i="14"/>
  <c r="AL275" i="14" s="1"/>
  <c r="L275" i="14"/>
  <c r="M274" i="14"/>
  <c r="AL274" i="14" s="1"/>
  <c r="L274" i="14"/>
  <c r="M273" i="14"/>
  <c r="AL273" i="14" s="1"/>
  <c r="L273" i="14"/>
  <c r="M272" i="14"/>
  <c r="AL272" i="14" s="1"/>
  <c r="L272" i="14"/>
  <c r="M271" i="14"/>
  <c r="AL271" i="14" s="1"/>
  <c r="L271" i="14"/>
  <c r="M270" i="14"/>
  <c r="AL270" i="14" s="1"/>
  <c r="L270" i="14"/>
  <c r="M269" i="14"/>
  <c r="AL269" i="14" s="1"/>
  <c r="L269" i="14"/>
  <c r="M268" i="14"/>
  <c r="AL268" i="14" s="1"/>
  <c r="L268" i="14"/>
  <c r="M267" i="14"/>
  <c r="AL267" i="14" s="1"/>
  <c r="L267" i="14"/>
  <c r="M266" i="14"/>
  <c r="AL266" i="14" s="1"/>
  <c r="L266" i="14"/>
  <c r="M265" i="14"/>
  <c r="AL265" i="14" s="1"/>
  <c r="L265" i="14"/>
  <c r="M264" i="14"/>
  <c r="AL264" i="14" s="1"/>
  <c r="L264" i="14"/>
  <c r="M263" i="14"/>
  <c r="AL263" i="14" s="1"/>
  <c r="L263" i="14"/>
  <c r="M262" i="14"/>
  <c r="AL262" i="14" s="1"/>
  <c r="L262" i="14"/>
  <c r="M261" i="14"/>
  <c r="AL261" i="14" s="1"/>
  <c r="L261" i="14"/>
  <c r="M260" i="14"/>
  <c r="AL260" i="14" s="1"/>
  <c r="L260" i="14"/>
  <c r="M259" i="14"/>
  <c r="AL259" i="14" s="1"/>
  <c r="L259" i="14"/>
  <c r="M258" i="14"/>
  <c r="AL258" i="14" s="1"/>
  <c r="L258" i="14"/>
  <c r="M257" i="14"/>
  <c r="AL257" i="14" s="1"/>
  <c r="L257" i="14"/>
  <c r="M256" i="14"/>
  <c r="AL256" i="14" s="1"/>
  <c r="L256" i="14"/>
  <c r="M255" i="14"/>
  <c r="AL255" i="14" s="1"/>
  <c r="L255" i="14"/>
  <c r="M254" i="14"/>
  <c r="AL254" i="14" s="1"/>
  <c r="L254" i="14"/>
  <c r="M253" i="14"/>
  <c r="AL253" i="14" s="1"/>
  <c r="L253" i="14"/>
  <c r="M252" i="14"/>
  <c r="AL252" i="14" s="1"/>
  <c r="L252" i="14"/>
  <c r="M251" i="14"/>
  <c r="AL251" i="14" s="1"/>
  <c r="L251" i="14"/>
  <c r="M250" i="14"/>
  <c r="AL250" i="14" s="1"/>
  <c r="L250" i="14"/>
  <c r="M249" i="14"/>
  <c r="AL249" i="14" s="1"/>
  <c r="L249" i="14"/>
  <c r="M248" i="14"/>
  <c r="AL248" i="14" s="1"/>
  <c r="L248" i="14"/>
  <c r="M247" i="14"/>
  <c r="AL247" i="14" s="1"/>
  <c r="L247" i="14"/>
  <c r="M246" i="14"/>
  <c r="AL246" i="14" s="1"/>
  <c r="L246" i="14"/>
  <c r="M245" i="14"/>
  <c r="AL245" i="14" s="1"/>
  <c r="L245" i="14"/>
  <c r="M244" i="14"/>
  <c r="AL244" i="14" s="1"/>
  <c r="L244" i="14"/>
  <c r="M243" i="14"/>
  <c r="AL243" i="14" s="1"/>
  <c r="L243" i="14"/>
  <c r="M242" i="14"/>
  <c r="AL242" i="14" s="1"/>
  <c r="L242" i="14"/>
  <c r="M241" i="14"/>
  <c r="AL241" i="14" s="1"/>
  <c r="L241" i="14"/>
  <c r="M240" i="14"/>
  <c r="AL240" i="14" s="1"/>
  <c r="L240" i="14"/>
  <c r="M239" i="14"/>
  <c r="AL239" i="14" s="1"/>
  <c r="L239" i="14"/>
  <c r="M238" i="14"/>
  <c r="AL238" i="14" s="1"/>
  <c r="L238" i="14"/>
  <c r="M237" i="14"/>
  <c r="AL237" i="14" s="1"/>
  <c r="L237" i="14"/>
  <c r="M236" i="14"/>
  <c r="AL236" i="14" s="1"/>
  <c r="L236" i="14"/>
  <c r="M235" i="14"/>
  <c r="AL235" i="14" s="1"/>
  <c r="L235" i="14"/>
  <c r="M234" i="14"/>
  <c r="AL234" i="14" s="1"/>
  <c r="L234" i="14"/>
  <c r="M233" i="14"/>
  <c r="AL233" i="14" s="1"/>
  <c r="L233" i="14"/>
  <c r="M232" i="14"/>
  <c r="AL232" i="14" s="1"/>
  <c r="L232" i="14"/>
  <c r="M231" i="14"/>
  <c r="AL231" i="14" s="1"/>
  <c r="L231" i="14"/>
  <c r="M230" i="14"/>
  <c r="AL230" i="14" s="1"/>
  <c r="L230" i="14"/>
  <c r="M229" i="14"/>
  <c r="AL229" i="14" s="1"/>
  <c r="L229" i="14"/>
  <c r="M228" i="14"/>
  <c r="AL228" i="14" s="1"/>
  <c r="L228" i="14"/>
  <c r="M227" i="14"/>
  <c r="AL227" i="14" s="1"/>
  <c r="L227" i="14"/>
  <c r="M226" i="14"/>
  <c r="AL226" i="14" s="1"/>
  <c r="L226" i="14"/>
  <c r="M225" i="14"/>
  <c r="AL225" i="14" s="1"/>
  <c r="L225" i="14"/>
  <c r="M224" i="14"/>
  <c r="AL224" i="14" s="1"/>
  <c r="L224" i="14"/>
  <c r="M223" i="14"/>
  <c r="AL223" i="14" s="1"/>
  <c r="L223" i="14"/>
  <c r="M222" i="14"/>
  <c r="AL222" i="14" s="1"/>
  <c r="L222" i="14"/>
  <c r="M221" i="14"/>
  <c r="AL221" i="14" s="1"/>
  <c r="L221" i="14"/>
  <c r="M220" i="14"/>
  <c r="AL220" i="14" s="1"/>
  <c r="L220" i="14"/>
  <c r="M219" i="14"/>
  <c r="AL219" i="14" s="1"/>
  <c r="L219" i="14"/>
  <c r="M218" i="14"/>
  <c r="AL218" i="14" s="1"/>
  <c r="L218" i="14"/>
  <c r="M217" i="14"/>
  <c r="AL217" i="14" s="1"/>
  <c r="L217" i="14"/>
  <c r="M216" i="14"/>
  <c r="AL216" i="14" s="1"/>
  <c r="L216" i="14"/>
  <c r="M215" i="14"/>
  <c r="AL215" i="14" s="1"/>
  <c r="L215" i="14"/>
  <c r="M214" i="14"/>
  <c r="AL214" i="14" s="1"/>
  <c r="L214" i="14"/>
  <c r="M213" i="14"/>
  <c r="AL213" i="14" s="1"/>
  <c r="L213" i="14"/>
  <c r="M212" i="14"/>
  <c r="AL212" i="14" s="1"/>
  <c r="L212" i="14"/>
  <c r="M211" i="14"/>
  <c r="AL211" i="14" s="1"/>
  <c r="L211" i="14"/>
  <c r="M210" i="14"/>
  <c r="AL210" i="14" s="1"/>
  <c r="L210" i="14"/>
  <c r="M209" i="14"/>
  <c r="AL209" i="14" s="1"/>
  <c r="L209" i="14"/>
  <c r="M208" i="14"/>
  <c r="AL208" i="14" s="1"/>
  <c r="L208" i="14"/>
  <c r="M207" i="14"/>
  <c r="AL207" i="14" s="1"/>
  <c r="L207" i="14"/>
  <c r="M206" i="14"/>
  <c r="AL206" i="14" s="1"/>
  <c r="L206" i="14"/>
  <c r="M205" i="14"/>
  <c r="AL205" i="14" s="1"/>
  <c r="L205" i="14"/>
  <c r="M204" i="14"/>
  <c r="AL204" i="14" s="1"/>
  <c r="L204" i="14"/>
  <c r="M203" i="14"/>
  <c r="AL203" i="14" s="1"/>
  <c r="L203" i="14"/>
  <c r="M202" i="14"/>
  <c r="AL202" i="14" s="1"/>
  <c r="L202" i="14"/>
  <c r="M201" i="14"/>
  <c r="AL201" i="14" s="1"/>
  <c r="L201" i="14"/>
  <c r="M200" i="14"/>
  <c r="AL200" i="14" s="1"/>
  <c r="L200" i="14"/>
  <c r="M199" i="14"/>
  <c r="AL199" i="14" s="1"/>
  <c r="L199" i="14"/>
  <c r="M198" i="14"/>
  <c r="AL198" i="14" s="1"/>
  <c r="L198" i="14"/>
  <c r="M197" i="14"/>
  <c r="AL197" i="14" s="1"/>
  <c r="L197" i="14"/>
  <c r="M196" i="14"/>
  <c r="AL196" i="14" s="1"/>
  <c r="L196" i="14"/>
  <c r="M195" i="14"/>
  <c r="AL195" i="14" s="1"/>
  <c r="L195" i="14"/>
  <c r="M194" i="14"/>
  <c r="AL194" i="14" s="1"/>
  <c r="L194" i="14"/>
  <c r="M193" i="14"/>
  <c r="AL193" i="14" s="1"/>
  <c r="L193" i="14"/>
  <c r="M192" i="14"/>
  <c r="AL192" i="14" s="1"/>
  <c r="L192" i="14"/>
  <c r="M191" i="14"/>
  <c r="AL191" i="14" s="1"/>
  <c r="L191" i="14"/>
  <c r="M190" i="14"/>
  <c r="AL190" i="14" s="1"/>
  <c r="L190" i="14"/>
  <c r="M189" i="14"/>
  <c r="AL189" i="14" s="1"/>
  <c r="L189" i="14"/>
  <c r="M188" i="14"/>
  <c r="AL188" i="14" s="1"/>
  <c r="L188" i="14"/>
  <c r="M187" i="14"/>
  <c r="AL187" i="14" s="1"/>
  <c r="L187" i="14"/>
  <c r="M186" i="14"/>
  <c r="AL186" i="14" s="1"/>
  <c r="L186" i="14"/>
  <c r="M185" i="14"/>
  <c r="AL185" i="14" s="1"/>
  <c r="L185" i="14"/>
  <c r="M184" i="14"/>
  <c r="AL184" i="14" s="1"/>
  <c r="L184" i="14"/>
  <c r="M183" i="14"/>
  <c r="AL183" i="14" s="1"/>
  <c r="L183" i="14"/>
  <c r="M182" i="14"/>
  <c r="AL182" i="14" s="1"/>
  <c r="L182" i="14"/>
  <c r="M181" i="14"/>
  <c r="AL181" i="14" s="1"/>
  <c r="L181" i="14"/>
  <c r="M180" i="14"/>
  <c r="AL180" i="14" s="1"/>
  <c r="L180" i="14"/>
  <c r="M179" i="14"/>
  <c r="AL179" i="14" s="1"/>
  <c r="L179" i="14"/>
  <c r="M178" i="14"/>
  <c r="AL178" i="14" s="1"/>
  <c r="L178" i="14"/>
  <c r="M177" i="14"/>
  <c r="AL177" i="14" s="1"/>
  <c r="L177" i="14"/>
  <c r="M176" i="14"/>
  <c r="AL176" i="14" s="1"/>
  <c r="L176" i="14"/>
  <c r="M175" i="14"/>
  <c r="AL175" i="14" s="1"/>
  <c r="L175" i="14"/>
  <c r="M174" i="14"/>
  <c r="AL174" i="14" s="1"/>
  <c r="L174" i="14"/>
  <c r="M173" i="14"/>
  <c r="AL173" i="14" s="1"/>
  <c r="L173" i="14"/>
  <c r="M172" i="14"/>
  <c r="AL172" i="14" s="1"/>
  <c r="L172" i="14"/>
  <c r="M171" i="14"/>
  <c r="AL171" i="14" s="1"/>
  <c r="L171" i="14"/>
  <c r="M170" i="14"/>
  <c r="AL170" i="14" s="1"/>
  <c r="L170" i="14"/>
  <c r="M169" i="14"/>
  <c r="AL169" i="14" s="1"/>
  <c r="L169" i="14"/>
  <c r="M168" i="14"/>
  <c r="AL168" i="14" s="1"/>
  <c r="L168" i="14"/>
  <c r="M167" i="14"/>
  <c r="AL167" i="14" s="1"/>
  <c r="L167" i="14"/>
  <c r="M166" i="14"/>
  <c r="AL166" i="14" s="1"/>
  <c r="L166" i="14"/>
  <c r="M165" i="14"/>
  <c r="AL165" i="14" s="1"/>
  <c r="L165" i="14"/>
  <c r="M164" i="14"/>
  <c r="AL164" i="14" s="1"/>
  <c r="L164" i="14"/>
  <c r="M163" i="14"/>
  <c r="AL163" i="14" s="1"/>
  <c r="L163" i="14"/>
  <c r="M162" i="14"/>
  <c r="AL162" i="14" s="1"/>
  <c r="L162" i="14"/>
  <c r="M161" i="14"/>
  <c r="AL161" i="14" s="1"/>
  <c r="L161" i="14"/>
  <c r="M160" i="14"/>
  <c r="AL160" i="14" s="1"/>
  <c r="L160" i="14"/>
  <c r="M159" i="14"/>
  <c r="AL159" i="14" s="1"/>
  <c r="L159" i="14"/>
  <c r="M158" i="14"/>
  <c r="AL158" i="14" s="1"/>
  <c r="L158" i="14"/>
  <c r="M157" i="14"/>
  <c r="AL157" i="14" s="1"/>
  <c r="L157" i="14"/>
  <c r="M156" i="14"/>
  <c r="AL156" i="14" s="1"/>
  <c r="L156" i="14"/>
  <c r="M155" i="14"/>
  <c r="AL155" i="14" s="1"/>
  <c r="L155" i="14"/>
  <c r="M154" i="14"/>
  <c r="AL154" i="14" s="1"/>
  <c r="L154" i="14"/>
  <c r="M153" i="14"/>
  <c r="AL153" i="14" s="1"/>
  <c r="L153" i="14"/>
  <c r="M152" i="14"/>
  <c r="AL152" i="14" s="1"/>
  <c r="L152" i="14"/>
  <c r="M151" i="14"/>
  <c r="AL151" i="14" s="1"/>
  <c r="L151" i="14"/>
  <c r="M150" i="14"/>
  <c r="AL150" i="14" s="1"/>
  <c r="L150" i="14"/>
  <c r="M149" i="14"/>
  <c r="AL149" i="14" s="1"/>
  <c r="L149" i="14"/>
  <c r="M148" i="14"/>
  <c r="AL148" i="14" s="1"/>
  <c r="L148" i="14"/>
  <c r="M147" i="14"/>
  <c r="AL147" i="14" s="1"/>
  <c r="L147" i="14"/>
  <c r="M146" i="14"/>
  <c r="AL146" i="14" s="1"/>
  <c r="L146" i="14"/>
  <c r="M145" i="14"/>
  <c r="AL145" i="14" s="1"/>
  <c r="L145" i="14"/>
  <c r="M144" i="14"/>
  <c r="AL144" i="14" s="1"/>
  <c r="L144" i="14"/>
  <c r="M143" i="14"/>
  <c r="AL143" i="14" s="1"/>
  <c r="L143" i="14"/>
  <c r="M142" i="14"/>
  <c r="AL142" i="14" s="1"/>
  <c r="L142" i="14"/>
  <c r="M141" i="14"/>
  <c r="AL141" i="14" s="1"/>
  <c r="L141" i="14"/>
  <c r="M140" i="14"/>
  <c r="AL140" i="14" s="1"/>
  <c r="L140" i="14"/>
  <c r="M139" i="14"/>
  <c r="AL139" i="14" s="1"/>
  <c r="L139" i="14"/>
  <c r="M138" i="14"/>
  <c r="AL138" i="14" s="1"/>
  <c r="L138" i="14"/>
  <c r="M137" i="14"/>
  <c r="AL137" i="14" s="1"/>
  <c r="L137" i="14"/>
  <c r="M136" i="14"/>
  <c r="AL136" i="14" s="1"/>
  <c r="L136" i="14"/>
  <c r="M135" i="14"/>
  <c r="AL135" i="14" s="1"/>
  <c r="L135" i="14"/>
  <c r="M134" i="14"/>
  <c r="AL134" i="14" s="1"/>
  <c r="L134" i="14"/>
  <c r="M133" i="14"/>
  <c r="AL133" i="14" s="1"/>
  <c r="L133" i="14"/>
  <c r="M132" i="14"/>
  <c r="AL132" i="14" s="1"/>
  <c r="L132" i="14"/>
  <c r="M131" i="14"/>
  <c r="AL131" i="14" s="1"/>
  <c r="L131" i="14"/>
  <c r="M130" i="14"/>
  <c r="AL130" i="14" s="1"/>
  <c r="L130" i="14"/>
  <c r="M129" i="14"/>
  <c r="AL129" i="14" s="1"/>
  <c r="L129" i="14"/>
  <c r="M128" i="14"/>
  <c r="AL128" i="14" s="1"/>
  <c r="L128" i="14"/>
  <c r="M127" i="14"/>
  <c r="AL127" i="14" s="1"/>
  <c r="L127" i="14"/>
  <c r="M126" i="14"/>
  <c r="AL126" i="14" s="1"/>
  <c r="L126" i="14"/>
  <c r="M125" i="14"/>
  <c r="AL125" i="14" s="1"/>
  <c r="L125" i="14"/>
  <c r="M124" i="14"/>
  <c r="AL124" i="14" s="1"/>
  <c r="L124" i="14"/>
  <c r="M123" i="14"/>
  <c r="AL123" i="14" s="1"/>
  <c r="L123" i="14"/>
  <c r="M122" i="14"/>
  <c r="AL122" i="14" s="1"/>
  <c r="L122" i="14"/>
  <c r="M121" i="14"/>
  <c r="AL121" i="14" s="1"/>
  <c r="L121" i="14"/>
  <c r="M120" i="14"/>
  <c r="AL120" i="14" s="1"/>
  <c r="L120" i="14"/>
  <c r="M119" i="14"/>
  <c r="AL119" i="14" s="1"/>
  <c r="L119" i="14"/>
  <c r="M118" i="14"/>
  <c r="AL118" i="14" s="1"/>
  <c r="L118" i="14"/>
  <c r="M117" i="14"/>
  <c r="AL117" i="14" s="1"/>
  <c r="L117" i="14"/>
  <c r="M116" i="14"/>
  <c r="AL116" i="14" s="1"/>
  <c r="L116" i="14"/>
  <c r="M115" i="14"/>
  <c r="AL115" i="14" s="1"/>
  <c r="L115" i="14"/>
  <c r="M114" i="14"/>
  <c r="AL114" i="14" s="1"/>
  <c r="L114" i="14"/>
  <c r="M113" i="14"/>
  <c r="AL113" i="14" s="1"/>
  <c r="L113" i="14"/>
  <c r="M112" i="14"/>
  <c r="AL112" i="14" s="1"/>
  <c r="L112" i="14"/>
  <c r="M111" i="14"/>
  <c r="AL111" i="14" s="1"/>
  <c r="L111" i="14"/>
  <c r="M110" i="14"/>
  <c r="AL110" i="14" s="1"/>
  <c r="L110" i="14"/>
  <c r="M109" i="14"/>
  <c r="AL109" i="14" s="1"/>
  <c r="L109" i="14"/>
  <c r="M108" i="14"/>
  <c r="AL108" i="14" s="1"/>
  <c r="L108" i="14"/>
  <c r="M107" i="14"/>
  <c r="AL107" i="14" s="1"/>
  <c r="L107" i="14"/>
  <c r="M106" i="14"/>
  <c r="AL106" i="14" s="1"/>
  <c r="L106" i="14"/>
  <c r="M105" i="14"/>
  <c r="AL105" i="14" s="1"/>
  <c r="L105" i="14"/>
  <c r="M104" i="14"/>
  <c r="AL104" i="14" s="1"/>
  <c r="L104" i="14"/>
  <c r="M103" i="14"/>
  <c r="AL103" i="14" s="1"/>
  <c r="L103" i="14"/>
  <c r="M102" i="14"/>
  <c r="AL102" i="14" s="1"/>
  <c r="L102" i="14"/>
  <c r="M101" i="14"/>
  <c r="AL101" i="14" s="1"/>
  <c r="L101" i="14"/>
  <c r="M100" i="14"/>
  <c r="AL100" i="14" s="1"/>
  <c r="L100" i="14"/>
  <c r="M99" i="14"/>
  <c r="AL99" i="14" s="1"/>
  <c r="L99" i="14"/>
  <c r="M98" i="14"/>
  <c r="AL98" i="14" s="1"/>
  <c r="L98" i="14"/>
  <c r="M97" i="14"/>
  <c r="AL97" i="14" s="1"/>
  <c r="L97" i="14"/>
  <c r="M96" i="14"/>
  <c r="AL96" i="14" s="1"/>
  <c r="L96" i="14"/>
  <c r="M95" i="14"/>
  <c r="AL95" i="14" s="1"/>
  <c r="L95" i="14"/>
  <c r="M94" i="14"/>
  <c r="AL94" i="14" s="1"/>
  <c r="L94" i="14"/>
  <c r="M93" i="14"/>
  <c r="AL93" i="14" s="1"/>
  <c r="L93" i="14"/>
  <c r="M92" i="14"/>
  <c r="AL92" i="14" s="1"/>
  <c r="L92" i="14"/>
  <c r="M91" i="14"/>
  <c r="AL91" i="14" s="1"/>
  <c r="L91" i="14"/>
  <c r="M90" i="14"/>
  <c r="AL90" i="14" s="1"/>
  <c r="L90" i="14"/>
  <c r="M89" i="14"/>
  <c r="AL89" i="14" s="1"/>
  <c r="L89" i="14"/>
  <c r="M88" i="14"/>
  <c r="AL88" i="14" s="1"/>
  <c r="L88" i="14"/>
  <c r="M87" i="14"/>
  <c r="AL87" i="14" s="1"/>
  <c r="L87" i="14"/>
  <c r="M86" i="14"/>
  <c r="AL86" i="14" s="1"/>
  <c r="L86" i="14"/>
  <c r="M85" i="14"/>
  <c r="AL85" i="14" s="1"/>
  <c r="L85" i="14"/>
  <c r="M84" i="14"/>
  <c r="AL84" i="14" s="1"/>
  <c r="L84" i="14"/>
  <c r="M83" i="14"/>
  <c r="AL83" i="14" s="1"/>
  <c r="L83" i="14"/>
  <c r="M82" i="14"/>
  <c r="AL82" i="14" s="1"/>
  <c r="L82" i="14"/>
  <c r="M81" i="14"/>
  <c r="AL81" i="14" s="1"/>
  <c r="L81" i="14"/>
  <c r="M80" i="14"/>
  <c r="AL80" i="14" s="1"/>
  <c r="L80" i="14"/>
  <c r="M79" i="14"/>
  <c r="AL79" i="14" s="1"/>
  <c r="L79" i="14"/>
  <c r="M78" i="14"/>
  <c r="AL78" i="14" s="1"/>
  <c r="L78" i="14"/>
  <c r="M77" i="14"/>
  <c r="AL77" i="14" s="1"/>
  <c r="L77" i="14"/>
  <c r="M76" i="14"/>
  <c r="AL76" i="14" s="1"/>
  <c r="L76" i="14"/>
  <c r="M75" i="14"/>
  <c r="AL75" i="14" s="1"/>
  <c r="L75" i="14"/>
  <c r="M74" i="14"/>
  <c r="AL74" i="14" s="1"/>
  <c r="L74" i="14"/>
  <c r="M73" i="14"/>
  <c r="AL73" i="14" s="1"/>
  <c r="L73" i="14"/>
  <c r="M72" i="14"/>
  <c r="AL72" i="14" s="1"/>
  <c r="L72" i="14"/>
  <c r="M71" i="14"/>
  <c r="AL71" i="14" s="1"/>
  <c r="L71" i="14"/>
  <c r="M70" i="14"/>
  <c r="AL70" i="14" s="1"/>
  <c r="L70" i="14"/>
  <c r="M69" i="14"/>
  <c r="AL69" i="14" s="1"/>
  <c r="L69" i="14"/>
  <c r="M68" i="14"/>
  <c r="AL68" i="14" s="1"/>
  <c r="L68" i="14"/>
  <c r="M67" i="14"/>
  <c r="AL67" i="14" s="1"/>
  <c r="L67" i="14"/>
  <c r="M66" i="14"/>
  <c r="AL66" i="14" s="1"/>
  <c r="L66" i="14"/>
  <c r="M65" i="14"/>
  <c r="AL65" i="14" s="1"/>
  <c r="L65" i="14"/>
  <c r="M64" i="14"/>
  <c r="AL64" i="14" s="1"/>
  <c r="L64" i="14"/>
  <c r="M63" i="14"/>
  <c r="AL63" i="14" s="1"/>
  <c r="L63" i="14"/>
  <c r="M62" i="14"/>
  <c r="AL62" i="14" s="1"/>
  <c r="L62" i="14"/>
  <c r="M61" i="14"/>
  <c r="AL61" i="14" s="1"/>
  <c r="L61" i="14"/>
  <c r="M60" i="14"/>
  <c r="AL60" i="14" s="1"/>
  <c r="L60" i="14"/>
  <c r="M59" i="14"/>
  <c r="AL59" i="14" s="1"/>
  <c r="L59" i="14"/>
  <c r="M58" i="14"/>
  <c r="AL58" i="14" s="1"/>
  <c r="L58" i="14"/>
  <c r="M57" i="14"/>
  <c r="AL57" i="14" s="1"/>
  <c r="L57" i="14"/>
  <c r="M56" i="14"/>
  <c r="AL56" i="14" s="1"/>
  <c r="L56" i="14"/>
  <c r="M55" i="14"/>
  <c r="AL55" i="14" s="1"/>
  <c r="L55" i="14"/>
  <c r="M54" i="14"/>
  <c r="AL54" i="14" s="1"/>
  <c r="L54" i="14"/>
  <c r="M53" i="14"/>
  <c r="AL53" i="14" s="1"/>
  <c r="L53" i="14"/>
  <c r="M52" i="14"/>
  <c r="AL52" i="14" s="1"/>
  <c r="L52" i="14"/>
  <c r="M51" i="14"/>
  <c r="AL51" i="14" s="1"/>
  <c r="L51" i="14"/>
  <c r="M50" i="14"/>
  <c r="AL50" i="14" s="1"/>
  <c r="L50" i="14"/>
  <c r="M49" i="14"/>
  <c r="AL49" i="14" s="1"/>
  <c r="L49" i="14"/>
  <c r="M48" i="14"/>
  <c r="AL48" i="14" s="1"/>
  <c r="L48" i="14"/>
  <c r="M47" i="14"/>
  <c r="AL47" i="14" s="1"/>
  <c r="L47" i="14"/>
  <c r="M46" i="14"/>
  <c r="AL46" i="14" s="1"/>
  <c r="L46" i="14"/>
  <c r="M45" i="14"/>
  <c r="AL45" i="14" s="1"/>
  <c r="L45" i="14"/>
  <c r="M44" i="14"/>
  <c r="AL44" i="14" s="1"/>
  <c r="L44" i="14"/>
  <c r="M43" i="14"/>
  <c r="AL43" i="14" s="1"/>
  <c r="L43" i="14"/>
  <c r="M42" i="14"/>
  <c r="AL42" i="14" s="1"/>
  <c r="L42" i="14"/>
  <c r="M41" i="14"/>
  <c r="AL41" i="14" s="1"/>
  <c r="L41" i="14"/>
  <c r="M40" i="14"/>
  <c r="AL40" i="14" s="1"/>
  <c r="L40" i="14"/>
  <c r="M39" i="14"/>
  <c r="AL39" i="14" s="1"/>
  <c r="L39" i="14"/>
  <c r="M38" i="14"/>
  <c r="AL38" i="14" s="1"/>
  <c r="L38" i="14"/>
  <c r="M37" i="14"/>
  <c r="AL37" i="14" s="1"/>
  <c r="L37" i="14"/>
  <c r="M36" i="14"/>
  <c r="AL36" i="14" s="1"/>
  <c r="L36" i="14"/>
  <c r="M35" i="14"/>
  <c r="AL35" i="14" s="1"/>
  <c r="L35" i="14"/>
  <c r="M34" i="14"/>
  <c r="AL34" i="14" s="1"/>
  <c r="L34" i="14"/>
  <c r="M33" i="14"/>
  <c r="AL33" i="14" s="1"/>
  <c r="L33" i="14"/>
  <c r="M32" i="14"/>
  <c r="AL32" i="14" s="1"/>
  <c r="L32" i="14"/>
  <c r="M31" i="14"/>
  <c r="AL31" i="14" s="1"/>
  <c r="L31" i="14"/>
  <c r="M30" i="14"/>
  <c r="AL30" i="14" s="1"/>
  <c r="L30" i="14"/>
  <c r="M29" i="14"/>
  <c r="AL29" i="14" s="1"/>
  <c r="L29" i="14"/>
  <c r="M28" i="14"/>
  <c r="AL28" i="14" s="1"/>
  <c r="L28" i="14"/>
  <c r="M27" i="14"/>
  <c r="AL27" i="14" s="1"/>
  <c r="L27" i="14"/>
  <c r="M26" i="14"/>
  <c r="AL26" i="14" s="1"/>
  <c r="L26" i="14"/>
  <c r="M25" i="14"/>
  <c r="AL25" i="14" s="1"/>
  <c r="L25" i="14"/>
  <c r="M24" i="14"/>
  <c r="AL24" i="14" s="1"/>
  <c r="L24" i="14"/>
  <c r="M23" i="14"/>
  <c r="AL23" i="14" s="1"/>
  <c r="L23" i="14"/>
  <c r="M22" i="14"/>
  <c r="AL22" i="14" s="1"/>
  <c r="L22" i="14"/>
  <c r="M21" i="14"/>
  <c r="AL21" i="14" s="1"/>
  <c r="L21" i="14"/>
  <c r="M20" i="14"/>
  <c r="AL20" i="14" s="1"/>
  <c r="L20" i="14"/>
  <c r="M19" i="14"/>
  <c r="AL19" i="14" s="1"/>
  <c r="L19" i="14"/>
  <c r="M18" i="14"/>
  <c r="AL18" i="14" s="1"/>
  <c r="L18" i="14"/>
  <c r="M17" i="14"/>
  <c r="AL17" i="14" s="1"/>
  <c r="L17" i="14"/>
  <c r="M16" i="14"/>
  <c r="AL16" i="14" s="1"/>
  <c r="L16" i="14"/>
  <c r="M15" i="14"/>
  <c r="AL15" i="14" s="1"/>
  <c r="L15" i="14"/>
  <c r="M14" i="14"/>
  <c r="AL14" i="14" s="1"/>
  <c r="L14" i="14"/>
  <c r="M13" i="14"/>
  <c r="AL13" i="14" s="1"/>
  <c r="L13" i="14"/>
  <c r="M12" i="14"/>
  <c r="AL12" i="14" s="1"/>
  <c r="L12" i="14"/>
  <c r="M11" i="14"/>
  <c r="AL11" i="14" s="1"/>
  <c r="L11" i="14"/>
  <c r="M10" i="14"/>
  <c r="AL10" i="14" s="1"/>
  <c r="L10" i="14"/>
  <c r="M9" i="14"/>
  <c r="AL9" i="14" s="1"/>
  <c r="L9" i="14"/>
  <c r="M8" i="14"/>
  <c r="AL8" i="14" s="1"/>
  <c r="L8" i="14"/>
  <c r="M7" i="14"/>
  <c r="AL7" i="14" s="1"/>
  <c r="L7" i="14"/>
  <c r="M6" i="14"/>
  <c r="AL6" i="14" s="1"/>
  <c r="L6" i="14"/>
  <c r="M5" i="14"/>
  <c r="AL5" i="14" s="1"/>
  <c r="L5" i="14"/>
  <c r="M4" i="14"/>
  <c r="AL4" i="14" s="1"/>
  <c r="L4" i="14"/>
  <c r="L3" i="2"/>
  <c r="M3" i="2"/>
  <c r="L4" i="2"/>
  <c r="M4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L56" i="2"/>
  <c r="M56" i="2"/>
  <c r="L57" i="2"/>
  <c r="M57" i="2"/>
  <c r="L58" i="2"/>
  <c r="M58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L89" i="2"/>
  <c r="M89" i="2"/>
  <c r="L90" i="2"/>
  <c r="M90" i="2"/>
  <c r="L91" i="2"/>
  <c r="M91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L112" i="2"/>
  <c r="M112" i="2"/>
  <c r="L113" i="2"/>
  <c r="M113" i="2"/>
  <c r="L114" i="2"/>
  <c r="M114" i="2"/>
  <c r="L115" i="2"/>
  <c r="M115" i="2"/>
  <c r="L116" i="2"/>
  <c r="M116" i="2"/>
  <c r="L117" i="2"/>
  <c r="M117" i="2"/>
  <c r="L118" i="2"/>
  <c r="M118" i="2"/>
  <c r="L119" i="2"/>
  <c r="M119" i="2"/>
  <c r="L120" i="2"/>
  <c r="M120" i="2"/>
  <c r="L121" i="2"/>
  <c r="M121" i="2"/>
  <c r="L122" i="2"/>
  <c r="M122" i="2"/>
  <c r="L123" i="2"/>
  <c r="M123" i="2"/>
  <c r="L124" i="2"/>
  <c r="M124" i="2"/>
  <c r="L125" i="2"/>
  <c r="M125" i="2"/>
  <c r="L126" i="2"/>
  <c r="M126" i="2"/>
  <c r="L127" i="2"/>
  <c r="M127" i="2"/>
  <c r="L128" i="2"/>
  <c r="M128" i="2"/>
  <c r="L129" i="2"/>
  <c r="M129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7" i="2"/>
  <c r="M187" i="2"/>
  <c r="L188" i="2"/>
  <c r="M188" i="2"/>
  <c r="L189" i="2"/>
  <c r="M189" i="2"/>
  <c r="L190" i="2"/>
  <c r="M190" i="2"/>
  <c r="L191" i="2"/>
  <c r="M191" i="2"/>
  <c r="L192" i="2"/>
  <c r="M192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00" i="2"/>
  <c r="M200" i="2"/>
  <c r="L201" i="2"/>
  <c r="M201" i="2"/>
  <c r="L202" i="2"/>
  <c r="M202" i="2"/>
  <c r="L203" i="2"/>
  <c r="M203" i="2"/>
  <c r="L204" i="2"/>
  <c r="M204" i="2"/>
  <c r="L205" i="2"/>
  <c r="M205" i="2"/>
  <c r="L206" i="2"/>
  <c r="M206" i="2"/>
  <c r="L207" i="2"/>
  <c r="M207" i="2"/>
  <c r="L208" i="2"/>
  <c r="M208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L215" i="2"/>
  <c r="M215" i="2"/>
  <c r="L216" i="2"/>
  <c r="M216" i="2"/>
  <c r="L217" i="2"/>
  <c r="M217" i="2"/>
  <c r="L218" i="2"/>
  <c r="M218" i="2"/>
  <c r="L219" i="2"/>
  <c r="M219" i="2"/>
  <c r="L220" i="2"/>
  <c r="M220" i="2"/>
  <c r="L221" i="2"/>
  <c r="M221" i="2"/>
  <c r="L222" i="2"/>
  <c r="M222" i="2"/>
  <c r="L223" i="2"/>
  <c r="M223" i="2"/>
  <c r="L224" i="2"/>
  <c r="M224" i="2"/>
  <c r="L225" i="2"/>
  <c r="M225" i="2"/>
  <c r="L226" i="2"/>
  <c r="M226" i="2"/>
  <c r="L227" i="2"/>
  <c r="M227" i="2"/>
  <c r="L228" i="2"/>
  <c r="M228" i="2"/>
  <c r="L229" i="2"/>
  <c r="M229" i="2"/>
  <c r="L230" i="2"/>
  <c r="M230" i="2"/>
  <c r="L231" i="2"/>
  <c r="M231" i="2"/>
  <c r="L232" i="2"/>
  <c r="M232" i="2"/>
  <c r="L233" i="2"/>
  <c r="M233" i="2"/>
  <c r="L234" i="2"/>
  <c r="M234" i="2"/>
  <c r="L235" i="2"/>
  <c r="M235" i="2"/>
  <c r="L236" i="2"/>
  <c r="M236" i="2"/>
  <c r="L237" i="2"/>
  <c r="M237" i="2"/>
  <c r="L238" i="2"/>
  <c r="M238" i="2"/>
  <c r="L239" i="2"/>
  <c r="M239" i="2"/>
  <c r="L240" i="2"/>
  <c r="M240" i="2"/>
  <c r="L241" i="2"/>
  <c r="M241" i="2"/>
  <c r="L242" i="2"/>
  <c r="M242" i="2"/>
  <c r="L243" i="2"/>
  <c r="M243" i="2"/>
  <c r="L244" i="2"/>
  <c r="M244" i="2"/>
  <c r="L245" i="2"/>
  <c r="M245" i="2"/>
  <c r="L246" i="2"/>
  <c r="M246" i="2"/>
  <c r="L247" i="2"/>
  <c r="M247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54" i="2"/>
  <c r="M254" i="2"/>
  <c r="L255" i="2"/>
  <c r="M255" i="2"/>
  <c r="L256" i="2"/>
  <c r="M256" i="2"/>
  <c r="L257" i="2"/>
  <c r="M257" i="2"/>
  <c r="L258" i="2"/>
  <c r="M258" i="2"/>
  <c r="L259" i="2"/>
  <c r="M259" i="2"/>
  <c r="L260" i="2"/>
  <c r="M260" i="2"/>
  <c r="L261" i="2"/>
  <c r="M261" i="2"/>
  <c r="L262" i="2"/>
  <c r="M262" i="2"/>
  <c r="L263" i="2"/>
  <c r="M263" i="2"/>
  <c r="L264" i="2"/>
  <c r="M264" i="2"/>
  <c r="L265" i="2"/>
  <c r="M265" i="2"/>
  <c r="L266" i="2"/>
  <c r="M266" i="2"/>
  <c r="L267" i="2"/>
  <c r="M267" i="2"/>
  <c r="L268" i="2"/>
  <c r="M268" i="2"/>
  <c r="L269" i="2"/>
  <c r="M269" i="2"/>
  <c r="L270" i="2"/>
  <c r="M270" i="2"/>
  <c r="L271" i="2"/>
  <c r="M271" i="2"/>
  <c r="L272" i="2"/>
  <c r="M272" i="2"/>
  <c r="L273" i="2"/>
  <c r="M273" i="2"/>
  <c r="L274" i="2"/>
  <c r="M274" i="2"/>
  <c r="L275" i="2"/>
  <c r="M275" i="2"/>
  <c r="L276" i="2"/>
  <c r="M276" i="2"/>
  <c r="L277" i="2"/>
  <c r="M277" i="2"/>
  <c r="L278" i="2"/>
  <c r="M278" i="2"/>
  <c r="L279" i="2"/>
  <c r="M279" i="2"/>
  <c r="L280" i="2"/>
  <c r="M280" i="2"/>
  <c r="L281" i="2"/>
  <c r="M281" i="2"/>
  <c r="L282" i="2"/>
  <c r="M282" i="2"/>
  <c r="L283" i="2"/>
  <c r="M283" i="2"/>
  <c r="L284" i="2"/>
  <c r="M284" i="2"/>
  <c r="L285" i="2"/>
  <c r="M285" i="2"/>
  <c r="L286" i="2"/>
  <c r="M286" i="2"/>
  <c r="L287" i="2"/>
  <c r="M287" i="2"/>
  <c r="L288" i="2"/>
  <c r="M288" i="2"/>
  <c r="L289" i="2"/>
  <c r="M289" i="2"/>
  <c r="L290" i="2"/>
  <c r="M290" i="2"/>
  <c r="L291" i="2"/>
  <c r="M291" i="2"/>
  <c r="L292" i="2"/>
  <c r="M292" i="2"/>
  <c r="L293" i="2"/>
  <c r="M293" i="2"/>
  <c r="L294" i="2"/>
  <c r="M294" i="2"/>
  <c r="L295" i="2"/>
  <c r="M295" i="2"/>
  <c r="L296" i="2"/>
  <c r="M296" i="2"/>
  <c r="L297" i="2"/>
  <c r="M297" i="2"/>
  <c r="L298" i="2"/>
  <c r="M298" i="2"/>
  <c r="L299" i="2"/>
  <c r="M299" i="2"/>
  <c r="L300" i="2"/>
  <c r="M300" i="2"/>
  <c r="L301" i="2"/>
  <c r="M301" i="2"/>
  <c r="L302" i="2"/>
  <c r="M302" i="2"/>
  <c r="L303" i="2"/>
  <c r="M303" i="2"/>
  <c r="L304" i="2"/>
  <c r="M304" i="2"/>
  <c r="L305" i="2"/>
  <c r="M305" i="2"/>
  <c r="L306" i="2"/>
  <c r="M306" i="2"/>
  <c r="L307" i="2"/>
  <c r="M307" i="2"/>
  <c r="L308" i="2"/>
  <c r="M308" i="2"/>
  <c r="L309" i="2"/>
  <c r="M309" i="2"/>
  <c r="L310" i="2"/>
  <c r="M310" i="2"/>
  <c r="L311" i="2"/>
  <c r="M311" i="2"/>
  <c r="L312" i="2"/>
  <c r="M312" i="2"/>
  <c r="L313" i="2"/>
  <c r="M313" i="2"/>
  <c r="L314" i="2"/>
  <c r="M314" i="2"/>
  <c r="L315" i="2"/>
  <c r="M315" i="2"/>
  <c r="L316" i="2"/>
  <c r="M316" i="2"/>
  <c r="L317" i="2"/>
  <c r="M317" i="2"/>
  <c r="L318" i="2"/>
  <c r="M318" i="2"/>
  <c r="L319" i="2"/>
  <c r="M319" i="2"/>
  <c r="L320" i="2"/>
  <c r="M320" i="2"/>
  <c r="L321" i="2"/>
  <c r="M321" i="2"/>
  <c r="L322" i="2"/>
  <c r="M322" i="2"/>
  <c r="L323" i="2"/>
  <c r="M323" i="2"/>
  <c r="L324" i="2"/>
  <c r="M324" i="2"/>
  <c r="L325" i="2"/>
  <c r="M325" i="2"/>
  <c r="L326" i="2"/>
  <c r="M326" i="2"/>
  <c r="L327" i="2"/>
  <c r="M327" i="2"/>
  <c r="L328" i="2"/>
  <c r="M328" i="2"/>
  <c r="L329" i="2"/>
  <c r="M329" i="2"/>
  <c r="L330" i="2"/>
  <c r="M330" i="2"/>
  <c r="L331" i="2"/>
  <c r="M331" i="2"/>
  <c r="L332" i="2"/>
  <c r="M332" i="2"/>
  <c r="L333" i="2"/>
  <c r="M333" i="2"/>
  <c r="L334" i="2"/>
  <c r="M334" i="2"/>
  <c r="L335" i="2"/>
  <c r="M335" i="2"/>
  <c r="L336" i="2"/>
  <c r="M336" i="2"/>
  <c r="L337" i="2"/>
  <c r="M337" i="2"/>
  <c r="L338" i="2"/>
  <c r="M338" i="2"/>
  <c r="L339" i="2"/>
  <c r="M339" i="2"/>
  <c r="L340" i="2"/>
  <c r="M340" i="2"/>
  <c r="L341" i="2"/>
  <c r="M341" i="2"/>
  <c r="L342" i="2"/>
  <c r="M342" i="2"/>
  <c r="L343" i="2"/>
  <c r="M343" i="2"/>
  <c r="L344" i="2"/>
  <c r="M344" i="2"/>
  <c r="L345" i="2"/>
  <c r="M345" i="2"/>
  <c r="L346" i="2"/>
  <c r="M346" i="2"/>
  <c r="L347" i="2"/>
  <c r="M347" i="2"/>
  <c r="L348" i="2"/>
  <c r="M348" i="2"/>
  <c r="L349" i="2"/>
  <c r="M349" i="2"/>
  <c r="L350" i="2"/>
  <c r="M350" i="2"/>
  <c r="L351" i="2"/>
  <c r="M351" i="2"/>
  <c r="L352" i="2"/>
  <c r="M352" i="2"/>
  <c r="L353" i="2"/>
  <c r="M353" i="2"/>
  <c r="L354" i="2"/>
  <c r="M354" i="2"/>
  <c r="L355" i="2"/>
  <c r="M355" i="2"/>
  <c r="L356" i="2"/>
  <c r="M356" i="2"/>
  <c r="L357" i="2"/>
  <c r="M357" i="2"/>
  <c r="L358" i="2"/>
  <c r="M358" i="2"/>
  <c r="L359" i="2"/>
  <c r="M359" i="2"/>
  <c r="L360" i="2"/>
  <c r="M360" i="2"/>
  <c r="L361" i="2"/>
  <c r="M361" i="2"/>
  <c r="L362" i="2"/>
  <c r="M362" i="2"/>
  <c r="L363" i="2"/>
  <c r="M363" i="2"/>
  <c r="L364" i="2"/>
  <c r="M364" i="2"/>
  <c r="L365" i="2"/>
  <c r="M365" i="2"/>
  <c r="L366" i="2"/>
  <c r="M366" i="2"/>
  <c r="L367" i="2"/>
  <c r="M367" i="2"/>
  <c r="L368" i="2"/>
  <c r="M368" i="2"/>
  <c r="L369" i="2"/>
  <c r="M369" i="2"/>
  <c r="L370" i="2"/>
  <c r="M370" i="2"/>
  <c r="L371" i="2"/>
  <c r="M371" i="2"/>
  <c r="L372" i="2"/>
  <c r="M372" i="2"/>
  <c r="L373" i="2"/>
  <c r="M373" i="2"/>
  <c r="L374" i="2"/>
  <c r="M374" i="2"/>
  <c r="L375" i="2"/>
  <c r="M375" i="2"/>
  <c r="L376" i="2"/>
  <c r="M376" i="2"/>
  <c r="L377" i="2"/>
  <c r="M377" i="2"/>
  <c r="L378" i="2"/>
  <c r="M378" i="2"/>
  <c r="L379" i="2"/>
  <c r="M379" i="2"/>
  <c r="L380" i="2"/>
  <c r="M380" i="2"/>
  <c r="L381" i="2"/>
  <c r="M381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88" i="2"/>
  <c r="M388" i="2"/>
  <c r="L389" i="2"/>
  <c r="M389" i="2"/>
  <c r="L390" i="2"/>
  <c r="M390" i="2"/>
  <c r="L391" i="2"/>
  <c r="M391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6" i="2"/>
  <c r="M406" i="2"/>
  <c r="L407" i="2"/>
  <c r="M407" i="2"/>
  <c r="L408" i="2"/>
  <c r="M408" i="2"/>
  <c r="L409" i="2"/>
  <c r="M409" i="2"/>
  <c r="L410" i="2"/>
  <c r="M410" i="2"/>
  <c r="L411" i="2"/>
  <c r="M411" i="2"/>
  <c r="L412" i="2"/>
  <c r="M412" i="2"/>
  <c r="L413" i="2"/>
  <c r="M413" i="2"/>
  <c r="L414" i="2"/>
  <c r="M414" i="2"/>
  <c r="L415" i="2"/>
  <c r="M415" i="2"/>
  <c r="L416" i="2"/>
  <c r="M416" i="2"/>
  <c r="L417" i="2"/>
  <c r="M417" i="2"/>
  <c r="L418" i="2"/>
  <c r="M418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5" i="2"/>
  <c r="M425" i="2"/>
  <c r="L426" i="2"/>
  <c r="M426" i="2"/>
  <c r="L427" i="2"/>
  <c r="M427" i="2"/>
  <c r="L428" i="2"/>
  <c r="M428" i="2"/>
  <c r="L429" i="2"/>
  <c r="M429" i="2"/>
  <c r="L430" i="2"/>
  <c r="M430" i="2"/>
  <c r="L431" i="2"/>
  <c r="M431" i="2"/>
  <c r="L432" i="2"/>
  <c r="M432" i="2"/>
  <c r="L433" i="2"/>
  <c r="M433" i="2"/>
  <c r="L434" i="2"/>
  <c r="M434" i="2"/>
  <c r="L435" i="2"/>
  <c r="M435" i="2"/>
  <c r="L436" i="2"/>
  <c r="M436" i="2"/>
  <c r="L437" i="2"/>
  <c r="M437" i="2"/>
  <c r="L438" i="2"/>
  <c r="M438" i="2"/>
  <c r="L439" i="2"/>
  <c r="M439" i="2"/>
  <c r="L440" i="2"/>
  <c r="M440" i="2"/>
  <c r="L441" i="2"/>
  <c r="M441" i="2"/>
  <c r="L442" i="2"/>
  <c r="M442" i="2"/>
  <c r="L443" i="2"/>
  <c r="M443" i="2"/>
  <c r="L444" i="2"/>
  <c r="M444" i="2"/>
  <c r="L445" i="2"/>
  <c r="M445" i="2"/>
  <c r="L446" i="2"/>
  <c r="M446" i="2"/>
  <c r="L447" i="2"/>
  <c r="M447" i="2"/>
  <c r="L448" i="2"/>
  <c r="M448" i="2"/>
  <c r="L449" i="2"/>
  <c r="M449" i="2"/>
  <c r="L450" i="2"/>
  <c r="M450" i="2"/>
  <c r="L451" i="2"/>
  <c r="M451" i="2"/>
  <c r="L452" i="2"/>
  <c r="M452" i="2"/>
  <c r="L453" i="2"/>
  <c r="M453" i="2"/>
  <c r="L454" i="2"/>
  <c r="M454" i="2"/>
  <c r="L455" i="2"/>
  <c r="M455" i="2"/>
  <c r="L456" i="2"/>
  <c r="M456" i="2"/>
  <c r="L457" i="2"/>
  <c r="M457" i="2"/>
  <c r="L458" i="2"/>
  <c r="M458" i="2"/>
  <c r="L459" i="2"/>
  <c r="M459" i="2"/>
  <c r="L460" i="2"/>
  <c r="M460" i="2"/>
  <c r="L461" i="2"/>
  <c r="M461" i="2"/>
  <c r="L462" i="2"/>
  <c r="M462" i="2"/>
  <c r="L463" i="2"/>
  <c r="M463" i="2"/>
  <c r="L464" i="2"/>
  <c r="M464" i="2"/>
  <c r="L465" i="2"/>
  <c r="M465" i="2"/>
  <c r="L466" i="2"/>
  <c r="M466" i="2"/>
  <c r="L467" i="2"/>
  <c r="M467" i="2"/>
  <c r="L468" i="2"/>
  <c r="M468" i="2"/>
  <c r="L469" i="2"/>
  <c r="M469" i="2"/>
  <c r="L470" i="2"/>
  <c r="M470" i="2"/>
  <c r="L471" i="2"/>
  <c r="M471" i="2"/>
  <c r="L472" i="2"/>
  <c r="M472" i="2"/>
  <c r="L473" i="2"/>
  <c r="M473" i="2"/>
  <c r="L474" i="2"/>
  <c r="M474" i="2"/>
  <c r="L475" i="2"/>
  <c r="M475" i="2"/>
  <c r="L476" i="2"/>
  <c r="M476" i="2"/>
  <c r="L477" i="2"/>
  <c r="M477" i="2"/>
  <c r="L478" i="2"/>
  <c r="M478" i="2"/>
  <c r="L479" i="2"/>
  <c r="M479" i="2"/>
  <c r="L480" i="2"/>
  <c r="M480" i="2"/>
  <c r="L481" i="2"/>
  <c r="M481" i="2"/>
  <c r="Z21" i="17" l="1"/>
  <c r="AK21" i="17" s="1"/>
  <c r="Z29" i="17"/>
  <c r="AK29" i="17" s="1"/>
  <c r="Z37" i="17"/>
  <c r="AK37" i="17" s="1"/>
  <c r="Z45" i="17"/>
  <c r="AK45" i="17" s="1"/>
  <c r="Z53" i="17"/>
  <c r="AK53" i="17" s="1"/>
  <c r="Z61" i="17"/>
  <c r="AK61" i="17" s="1"/>
  <c r="Z69" i="17"/>
  <c r="AK69" i="17" s="1"/>
  <c r="Z77" i="17"/>
  <c r="AK77" i="17" s="1"/>
  <c r="Z92" i="17"/>
  <c r="AK92" i="17" s="1"/>
  <c r="Z105" i="17"/>
  <c r="AK105" i="17" s="1"/>
  <c r="Z107" i="17"/>
  <c r="AK107" i="17" s="1"/>
  <c r="Z121" i="17"/>
  <c r="AK121" i="17" s="1"/>
  <c r="Z123" i="17"/>
  <c r="AK123" i="17" s="1"/>
  <c r="Z8" i="17"/>
  <c r="AK8" i="17" s="1"/>
  <c r="Z16" i="17"/>
  <c r="AK16" i="17" s="1"/>
  <c r="Z24" i="17"/>
  <c r="AK24" i="17" s="1"/>
  <c r="Z32" i="17"/>
  <c r="AK32" i="17" s="1"/>
  <c r="Z40" i="17"/>
  <c r="AK40" i="17" s="1"/>
  <c r="Z48" i="17"/>
  <c r="AK48" i="17" s="1"/>
  <c r="Z56" i="17"/>
  <c r="AK56" i="17" s="1"/>
  <c r="Z64" i="17"/>
  <c r="AK64" i="17" s="1"/>
  <c r="Z72" i="17"/>
  <c r="AK72" i="17" s="1"/>
  <c r="Z84" i="17"/>
  <c r="AK84" i="17" s="1"/>
  <c r="Z85" i="17"/>
  <c r="AK85" i="17" s="1"/>
  <c r="Z88" i="17"/>
  <c r="AK88" i="17" s="1"/>
  <c r="Z93" i="17"/>
  <c r="AK93" i="17" s="1"/>
  <c r="Z104" i="17"/>
  <c r="AK104" i="17" s="1"/>
  <c r="Z120" i="17"/>
  <c r="AK120" i="17" s="1"/>
  <c r="Z11" i="17"/>
  <c r="AK11" i="17" s="1"/>
  <c r="Z19" i="17"/>
  <c r="AK19" i="17" s="1"/>
  <c r="Z27" i="17"/>
  <c r="AK27" i="17" s="1"/>
  <c r="Z35" i="17"/>
  <c r="AK35" i="17" s="1"/>
  <c r="Z43" i="17"/>
  <c r="AK43" i="17" s="1"/>
  <c r="Z51" i="17"/>
  <c r="AK51" i="17" s="1"/>
  <c r="Z59" i="17"/>
  <c r="AK59" i="17" s="1"/>
  <c r="Z67" i="17"/>
  <c r="AK67" i="17" s="1"/>
  <c r="Z75" i="17"/>
  <c r="AK75" i="17" s="1"/>
  <c r="Z81" i="17"/>
  <c r="AK81" i="17" s="1"/>
  <c r="Z94" i="17"/>
  <c r="AK94" i="17" s="1"/>
  <c r="Z108" i="17"/>
  <c r="AK108" i="17" s="1"/>
  <c r="Z110" i="17"/>
  <c r="AK110" i="17" s="1"/>
  <c r="Z117" i="17"/>
  <c r="AK117" i="17" s="1"/>
  <c r="Z124" i="17"/>
  <c r="AK124" i="17" s="1"/>
  <c r="Z126" i="17"/>
  <c r="AK126" i="17" s="1"/>
  <c r="Z6" i="17"/>
  <c r="AK6" i="17" s="1"/>
  <c r="Z14" i="17"/>
  <c r="AK14" i="17" s="1"/>
  <c r="Z22" i="17"/>
  <c r="AK22" i="17" s="1"/>
  <c r="Z30" i="17"/>
  <c r="AK30" i="17" s="1"/>
  <c r="Z38" i="17"/>
  <c r="AK38" i="17" s="1"/>
  <c r="Z46" i="17"/>
  <c r="AK46" i="17" s="1"/>
  <c r="Z54" i="17"/>
  <c r="AK54" i="17" s="1"/>
  <c r="Z62" i="17"/>
  <c r="AK62" i="17" s="1"/>
  <c r="Z70" i="17"/>
  <c r="AK70" i="17" s="1"/>
  <c r="Z79" i="17"/>
  <c r="AK79" i="17" s="1"/>
  <c r="Z80" i="17"/>
  <c r="AK80" i="17" s="1"/>
  <c r="Z82" i="17"/>
  <c r="AK82" i="17" s="1"/>
  <c r="Z86" i="17"/>
  <c r="AK86" i="17" s="1"/>
  <c r="Z152" i="17"/>
  <c r="AK152" i="17" s="1"/>
  <c r="Z9" i="17"/>
  <c r="AK9" i="17" s="1"/>
  <c r="Z97" i="17"/>
  <c r="AK97" i="17" s="1"/>
  <c r="Z99" i="17"/>
  <c r="AK99" i="17" s="1"/>
  <c r="Z113" i="17"/>
  <c r="AK113" i="17" s="1"/>
  <c r="Z115" i="17"/>
  <c r="AK115" i="17" s="1"/>
  <c r="Z182" i="17"/>
  <c r="AK182" i="17" s="1"/>
  <c r="Z4" i="17"/>
  <c r="AK4" i="17" s="1"/>
  <c r="Z91" i="17"/>
  <c r="AK91" i="17" s="1"/>
  <c r="Z96" i="17"/>
  <c r="AK96" i="17" s="1"/>
  <c r="Z476" i="17"/>
  <c r="AK476" i="17" s="1"/>
  <c r="Z468" i="17"/>
  <c r="AK468" i="17" s="1"/>
  <c r="Z460" i="17"/>
  <c r="AK460" i="17" s="1"/>
  <c r="Z481" i="17"/>
  <c r="AK481" i="17" s="1"/>
  <c r="Z473" i="17"/>
  <c r="AK473" i="17" s="1"/>
  <c r="Z465" i="17"/>
  <c r="AK465" i="17" s="1"/>
  <c r="Z475" i="17"/>
  <c r="AK475" i="17" s="1"/>
  <c r="Z474" i="17"/>
  <c r="AK474" i="17" s="1"/>
  <c r="Z466" i="17"/>
  <c r="AK466" i="17" s="1"/>
  <c r="Z450" i="17"/>
  <c r="AK450" i="17" s="1"/>
  <c r="Z451" i="17"/>
  <c r="AK451" i="17" s="1"/>
  <c r="Z442" i="17"/>
  <c r="AK442" i="17" s="1"/>
  <c r="Z459" i="17"/>
  <c r="AK459" i="17" s="1"/>
  <c r="Z426" i="17"/>
  <c r="AK426" i="17" s="1"/>
  <c r="Z418" i="17"/>
  <c r="AK418" i="17" s="1"/>
  <c r="Z410" i="17"/>
  <c r="AK410" i="17" s="1"/>
  <c r="Z402" i="17"/>
  <c r="AK402" i="17" s="1"/>
  <c r="Z452" i="17"/>
  <c r="AK452" i="17" s="1"/>
  <c r="Z443" i="17"/>
  <c r="AK443" i="17" s="1"/>
  <c r="Z434" i="17"/>
  <c r="AK434" i="17" s="1"/>
  <c r="Z449" i="17"/>
  <c r="AK449" i="17" s="1"/>
  <c r="Z445" i="17"/>
  <c r="AK445" i="17" s="1"/>
  <c r="Z436" i="17"/>
  <c r="AK436" i="17" s="1"/>
  <c r="Z427" i="17"/>
  <c r="AK427" i="17" s="1"/>
  <c r="Z419" i="17"/>
  <c r="AK419" i="17" s="1"/>
  <c r="Z401" i="17"/>
  <c r="AK401" i="17" s="1"/>
  <c r="Z395" i="17"/>
  <c r="AK395" i="17" s="1"/>
  <c r="Z394" i="17"/>
  <c r="AK394" i="17" s="1"/>
  <c r="Z390" i="17"/>
  <c r="AK390" i="17" s="1"/>
  <c r="Z382" i="17"/>
  <c r="AK382" i="17" s="1"/>
  <c r="Z374" i="17"/>
  <c r="AK374" i="17" s="1"/>
  <c r="Z366" i="17"/>
  <c r="AK366" i="17" s="1"/>
  <c r="Z358" i="17"/>
  <c r="AK358" i="17" s="1"/>
  <c r="Z412" i="17"/>
  <c r="AK412" i="17" s="1"/>
  <c r="Z411" i="17"/>
  <c r="AK411" i="17" s="1"/>
  <c r="Z393" i="17"/>
  <c r="AK393" i="17" s="1"/>
  <c r="Z363" i="17"/>
  <c r="AK363" i="17" s="1"/>
  <c r="Z384" i="17"/>
  <c r="AK384" i="17" s="1"/>
  <c r="Z376" i="17"/>
  <c r="AK376" i="17" s="1"/>
  <c r="Z368" i="17"/>
  <c r="AK368" i="17" s="1"/>
  <c r="Z360" i="17"/>
  <c r="AK360" i="17" s="1"/>
  <c r="Z435" i="17"/>
  <c r="AK435" i="17" s="1"/>
  <c r="Z428" i="17"/>
  <c r="AK428" i="17" s="1"/>
  <c r="Z425" i="17"/>
  <c r="AK425" i="17" s="1"/>
  <c r="Z409" i="17"/>
  <c r="AK409" i="17" s="1"/>
  <c r="Z467" i="17"/>
  <c r="AK467" i="17" s="1"/>
  <c r="Z458" i="17"/>
  <c r="AK458" i="17" s="1"/>
  <c r="Z453" i="17"/>
  <c r="AK453" i="17" s="1"/>
  <c r="Z420" i="17"/>
  <c r="AK420" i="17" s="1"/>
  <c r="Z417" i="17"/>
  <c r="AK417" i="17" s="1"/>
  <c r="Z404" i="17"/>
  <c r="AK404" i="17" s="1"/>
  <c r="Z385" i="17"/>
  <c r="AK385" i="17" s="1"/>
  <c r="Z351" i="17"/>
  <c r="AK351" i="17" s="1"/>
  <c r="Z343" i="17"/>
  <c r="AK343" i="17" s="1"/>
  <c r="Z335" i="17"/>
  <c r="AK335" i="17" s="1"/>
  <c r="Z327" i="17"/>
  <c r="AK327" i="17" s="1"/>
  <c r="Z361" i="17"/>
  <c r="AK361" i="17" s="1"/>
  <c r="Z369" i="17"/>
  <c r="AK369" i="17" s="1"/>
  <c r="Z355" i="17"/>
  <c r="AK355" i="17" s="1"/>
  <c r="Z377" i="17"/>
  <c r="AK377" i="17" s="1"/>
  <c r="Z352" i="17"/>
  <c r="AK352" i="17" s="1"/>
  <c r="Z344" i="17"/>
  <c r="AK344" i="17" s="1"/>
  <c r="Z336" i="17"/>
  <c r="AK336" i="17" s="1"/>
  <c r="Z328" i="17"/>
  <c r="AK328" i="17" s="1"/>
  <c r="Z320" i="17"/>
  <c r="AK320" i="17" s="1"/>
  <c r="Z349" i="17"/>
  <c r="AK349" i="17" s="1"/>
  <c r="Z341" i="17"/>
  <c r="AK341" i="17" s="1"/>
  <c r="Z333" i="17"/>
  <c r="AK333" i="17" s="1"/>
  <c r="Z325" i="17"/>
  <c r="AK325" i="17" s="1"/>
  <c r="Z317" i="17"/>
  <c r="AK317" i="17" s="1"/>
  <c r="Z338" i="17"/>
  <c r="AK338" i="17" s="1"/>
  <c r="Z312" i="17"/>
  <c r="AK312" i="17" s="1"/>
  <c r="Z330" i="17"/>
  <c r="AK330" i="17" s="1"/>
  <c r="Z314" i="17"/>
  <c r="AK314" i="17" s="1"/>
  <c r="Z346" i="17"/>
  <c r="AK346" i="17" s="1"/>
  <c r="Z302" i="17"/>
  <c r="AK302" i="17" s="1"/>
  <c r="Z294" i="17"/>
  <c r="AK294" i="17" s="1"/>
  <c r="Z286" i="17"/>
  <c r="AK286" i="17" s="1"/>
  <c r="Z278" i="17"/>
  <c r="AK278" i="17" s="1"/>
  <c r="Z270" i="17"/>
  <c r="AK270" i="17" s="1"/>
  <c r="Z262" i="17"/>
  <c r="AK262" i="17" s="1"/>
  <c r="Z254" i="17"/>
  <c r="AK254" i="17" s="1"/>
  <c r="Z322" i="17"/>
  <c r="AK322" i="17" s="1"/>
  <c r="Z304" i="17"/>
  <c r="AK304" i="17" s="1"/>
  <c r="Z296" i="17"/>
  <c r="AK296" i="17" s="1"/>
  <c r="Z288" i="17"/>
  <c r="AK288" i="17" s="1"/>
  <c r="Z280" i="17"/>
  <c r="AK280" i="17" s="1"/>
  <c r="Z272" i="17"/>
  <c r="AK272" i="17" s="1"/>
  <c r="Z264" i="17"/>
  <c r="AK264" i="17" s="1"/>
  <c r="Z256" i="17"/>
  <c r="AK256" i="17" s="1"/>
  <c r="Z248" i="17"/>
  <c r="AK248" i="17" s="1"/>
  <c r="Z240" i="17"/>
  <c r="AK240" i="17" s="1"/>
  <c r="Z444" i="17"/>
  <c r="AK444" i="17" s="1"/>
  <c r="Z319" i="17"/>
  <c r="AK319" i="17" s="1"/>
  <c r="Z301" i="17"/>
  <c r="AK301" i="17" s="1"/>
  <c r="Z293" i="17"/>
  <c r="AK293" i="17" s="1"/>
  <c r="Z285" i="17"/>
  <c r="AK285" i="17" s="1"/>
  <c r="Z277" i="17"/>
  <c r="AK277" i="17" s="1"/>
  <c r="Z269" i="17"/>
  <c r="AK269" i="17" s="1"/>
  <c r="Z261" i="17"/>
  <c r="AK261" i="17" s="1"/>
  <c r="Z253" i="17"/>
  <c r="AK253" i="17" s="1"/>
  <c r="Z245" i="17"/>
  <c r="AK245" i="17" s="1"/>
  <c r="Z299" i="17"/>
  <c r="AK299" i="17" s="1"/>
  <c r="Z309" i="17"/>
  <c r="AK309" i="17" s="1"/>
  <c r="Z291" i="17"/>
  <c r="AK291" i="17" s="1"/>
  <c r="Z307" i="17"/>
  <c r="AK307" i="17" s="1"/>
  <c r="Z251" i="17"/>
  <c r="AK251" i="17" s="1"/>
  <c r="Z243" i="17"/>
  <c r="AK243" i="17" s="1"/>
  <c r="Z202" i="17"/>
  <c r="AK202" i="17" s="1"/>
  <c r="Z194" i="17"/>
  <c r="AK194" i="17" s="1"/>
  <c r="Z186" i="17"/>
  <c r="AK186" i="17" s="1"/>
  <c r="Z178" i="17"/>
  <c r="AK178" i="17" s="1"/>
  <c r="Z259" i="17"/>
  <c r="AK259" i="17" s="1"/>
  <c r="Z234" i="17"/>
  <c r="AK234" i="17" s="1"/>
  <c r="Z228" i="17"/>
  <c r="AK228" i="17" s="1"/>
  <c r="Z220" i="17"/>
  <c r="AK220" i="17" s="1"/>
  <c r="Z212" i="17"/>
  <c r="AK212" i="17" s="1"/>
  <c r="Z204" i="17"/>
  <c r="AK204" i="17" s="1"/>
  <c r="Z196" i="17"/>
  <c r="AK196" i="17" s="1"/>
  <c r="Z188" i="17"/>
  <c r="AK188" i="17" s="1"/>
  <c r="Z246" i="17"/>
  <c r="AK246" i="17" s="1"/>
  <c r="Z230" i="17"/>
  <c r="AK230" i="17" s="1"/>
  <c r="Z222" i="17"/>
  <c r="AK222" i="17" s="1"/>
  <c r="Z214" i="17"/>
  <c r="AK214" i="17" s="1"/>
  <c r="Z233" i="17"/>
  <c r="AK233" i="17" s="1"/>
  <c r="Z217" i="17"/>
  <c r="AK217" i="17" s="1"/>
  <c r="Z193" i="17"/>
  <c r="AK193" i="17" s="1"/>
  <c r="Z185" i="17"/>
  <c r="AK185" i="17" s="1"/>
  <c r="Z179" i="17"/>
  <c r="AK179" i="17" s="1"/>
  <c r="Z177" i="17"/>
  <c r="AK177" i="17" s="1"/>
  <c r="Z171" i="17"/>
  <c r="AK171" i="17" s="1"/>
  <c r="Z201" i="17"/>
  <c r="AK201" i="17" s="1"/>
  <c r="Z167" i="17"/>
  <c r="AK167" i="17" s="1"/>
  <c r="Z159" i="17"/>
  <c r="AK159" i="17" s="1"/>
  <c r="Z151" i="17"/>
  <c r="AK151" i="17" s="1"/>
  <c r="Z143" i="17"/>
  <c r="AK143" i="17" s="1"/>
  <c r="Z227" i="17"/>
  <c r="AK227" i="17" s="1"/>
  <c r="Z172" i="17"/>
  <c r="AK172" i="17" s="1"/>
  <c r="Z164" i="17"/>
  <c r="AK164" i="17" s="1"/>
  <c r="Z219" i="17"/>
  <c r="AK219" i="17" s="1"/>
  <c r="Z195" i="17"/>
  <c r="AK195" i="17" s="1"/>
  <c r="Z187" i="17"/>
  <c r="AK187" i="17" s="1"/>
  <c r="Z180" i="17"/>
  <c r="AK180" i="17" s="1"/>
  <c r="Z275" i="17"/>
  <c r="AK275" i="17" s="1"/>
  <c r="Z267" i="17"/>
  <c r="AK267" i="17" s="1"/>
  <c r="Z209" i="17"/>
  <c r="AK209" i="17" s="1"/>
  <c r="Z203" i="17"/>
  <c r="AK203" i="17" s="1"/>
  <c r="Z166" i="17"/>
  <c r="AK166" i="17" s="1"/>
  <c r="Z158" i="17"/>
  <c r="AK158" i="17" s="1"/>
  <c r="Z150" i="17"/>
  <c r="AK150" i="17" s="1"/>
  <c r="Z142" i="17"/>
  <c r="AK142" i="17" s="1"/>
  <c r="Z211" i="17"/>
  <c r="AK211" i="17" s="1"/>
  <c r="Z283" i="17"/>
  <c r="AK283" i="17" s="1"/>
  <c r="Z135" i="17"/>
  <c r="AK135" i="17" s="1"/>
  <c r="Z134" i="17"/>
  <c r="AK134" i="17" s="1"/>
  <c r="Z119" i="17"/>
  <c r="AK119" i="17" s="1"/>
  <c r="Z111" i="17"/>
  <c r="AK111" i="17" s="1"/>
  <c r="Z103" i="17"/>
  <c r="AK103" i="17" s="1"/>
  <c r="Z95" i="17"/>
  <c r="AK95" i="17" s="1"/>
  <c r="Z87" i="17"/>
  <c r="AK87" i="17" s="1"/>
  <c r="Z148" i="17"/>
  <c r="AK148" i="17" s="1"/>
  <c r="Z225" i="17"/>
  <c r="AK225" i="17" s="1"/>
  <c r="Z157" i="17"/>
  <c r="AK157" i="17" s="1"/>
  <c r="Z165" i="17"/>
  <c r="AK165" i="17" s="1"/>
  <c r="Z140" i="17"/>
  <c r="AK140" i="17" s="1"/>
  <c r="Z149" i="17"/>
  <c r="AK149" i="17" s="1"/>
  <c r="Z141" i="17"/>
  <c r="AK141" i="17" s="1"/>
  <c r="Z132" i="17"/>
  <c r="AK132" i="17" s="1"/>
  <c r="Z109" i="17"/>
  <c r="AK109" i="17" s="1"/>
  <c r="Z101" i="17"/>
  <c r="AK101" i="17" s="1"/>
  <c r="Z156" i="17"/>
  <c r="AK156" i="17" s="1"/>
  <c r="Z133" i="17"/>
  <c r="AK133" i="17" s="1"/>
  <c r="Z131" i="17"/>
  <c r="AK131" i="17" s="1"/>
  <c r="Z129" i="17"/>
  <c r="AK129" i="17" s="1"/>
  <c r="Z122" i="17"/>
  <c r="AK122" i="17" s="1"/>
  <c r="Z114" i="17"/>
  <c r="AK114" i="17" s="1"/>
  <c r="Z106" i="17"/>
  <c r="AK106" i="17" s="1"/>
  <c r="Z98" i="17"/>
  <c r="AK98" i="17" s="1"/>
  <c r="Z90" i="17"/>
  <c r="AK90" i="17" s="1"/>
  <c r="Z83" i="17"/>
  <c r="AK83" i="17" s="1"/>
  <c r="Z100" i="17"/>
  <c r="AK100" i="17" s="1"/>
  <c r="Z102" i="17"/>
  <c r="AK102" i="17" s="1"/>
  <c r="Z116" i="17"/>
  <c r="AK116" i="17" s="1"/>
  <c r="Z118" i="17"/>
  <c r="AK118" i="17" s="1"/>
  <c r="Z125" i="17"/>
  <c r="AK125" i="17" s="1"/>
  <c r="Z127" i="17"/>
  <c r="AK127" i="17" s="1"/>
  <c r="Z78" i="17"/>
  <c r="AK78" i="17" s="1"/>
  <c r="Z137" i="17"/>
  <c r="AK137" i="17" s="1"/>
  <c r="Z144" i="17"/>
  <c r="AK144" i="17" s="1"/>
  <c r="Z161" i="17"/>
  <c r="AK161" i="17" s="1"/>
  <c r="Z136" i="17"/>
  <c r="AK136" i="17" s="1"/>
  <c r="Z146" i="17"/>
  <c r="AK146" i="17" s="1"/>
  <c r="Z163" i="17"/>
  <c r="AK163" i="17" s="1"/>
  <c r="Z198" i="17"/>
  <c r="AK198" i="17" s="1"/>
  <c r="Z236" i="17"/>
  <c r="AK236" i="17" s="1"/>
  <c r="Z128" i="17"/>
  <c r="AK128" i="17" s="1"/>
  <c r="Z139" i="17"/>
  <c r="AK139" i="17" s="1"/>
  <c r="Z154" i="17"/>
  <c r="AK154" i="17" s="1"/>
  <c r="Z168" i="17"/>
  <c r="AK168" i="17" s="1"/>
  <c r="Z170" i="17"/>
  <c r="AK170" i="17" s="1"/>
  <c r="Z145" i="17"/>
  <c r="AK145" i="17" s="1"/>
  <c r="Z160" i="17"/>
  <c r="AK160" i="17" s="1"/>
  <c r="Z130" i="17"/>
  <c r="AK130" i="17" s="1"/>
  <c r="Z147" i="17"/>
  <c r="AK147" i="17" s="1"/>
  <c r="Z162" i="17"/>
  <c r="AK162" i="17" s="1"/>
  <c r="Z153" i="17"/>
  <c r="AK153" i="17" s="1"/>
  <c r="Z138" i="17"/>
  <c r="AK138" i="17" s="1"/>
  <c r="Z155" i="17"/>
  <c r="AK155" i="17" s="1"/>
  <c r="Z169" i="17"/>
  <c r="AK169" i="17" s="1"/>
  <c r="Z190" i="17"/>
  <c r="AK190" i="17" s="1"/>
  <c r="Z208" i="17"/>
  <c r="AK208" i="17" s="1"/>
  <c r="Z265" i="17"/>
  <c r="AK265" i="17" s="1"/>
  <c r="Z274" i="17"/>
  <c r="AK274" i="17" s="1"/>
  <c r="Z289" i="17"/>
  <c r="AK289" i="17" s="1"/>
  <c r="Z297" i="17"/>
  <c r="AK297" i="17" s="1"/>
  <c r="Z206" i="17"/>
  <c r="AK206" i="17" s="1"/>
  <c r="Z210" i="17"/>
  <c r="AK210" i="17" s="1"/>
  <c r="Z238" i="17"/>
  <c r="AK238" i="17" s="1"/>
  <c r="Z175" i="17"/>
  <c r="AK175" i="17" s="1"/>
  <c r="Z181" i="17"/>
  <c r="AK181" i="17" s="1"/>
  <c r="Z199" i="17"/>
  <c r="AK199" i="17" s="1"/>
  <c r="Z239" i="17"/>
  <c r="AK239" i="17" s="1"/>
  <c r="Z266" i="17"/>
  <c r="AK266" i="17" s="1"/>
  <c r="Z276" i="17"/>
  <c r="AK276" i="17" s="1"/>
  <c r="Z191" i="17"/>
  <c r="AK191" i="17" s="1"/>
  <c r="Z197" i="17"/>
  <c r="AK197" i="17" s="1"/>
  <c r="Z215" i="17"/>
  <c r="AK215" i="17" s="1"/>
  <c r="Z231" i="17"/>
  <c r="AK231" i="17" s="1"/>
  <c r="Z235" i="17"/>
  <c r="AK235" i="17" s="1"/>
  <c r="Z174" i="17"/>
  <c r="AK174" i="17" s="1"/>
  <c r="Z183" i="17"/>
  <c r="AK183" i="17" s="1"/>
  <c r="Z189" i="17"/>
  <c r="AK189" i="17" s="1"/>
  <c r="Z200" i="17"/>
  <c r="AK200" i="17" s="1"/>
  <c r="Z205" i="17"/>
  <c r="AK205" i="17" s="1"/>
  <c r="Z213" i="17"/>
  <c r="AK213" i="17" s="1"/>
  <c r="Z218" i="17"/>
  <c r="AK218" i="17" s="1"/>
  <c r="Z223" i="17"/>
  <c r="AK223" i="17" s="1"/>
  <c r="Z247" i="17"/>
  <c r="AK247" i="17" s="1"/>
  <c r="Z258" i="17"/>
  <c r="AK258" i="17" s="1"/>
  <c r="Z303" i="17"/>
  <c r="AK303" i="17" s="1"/>
  <c r="Z176" i="17"/>
  <c r="AK176" i="17" s="1"/>
  <c r="Z192" i="17"/>
  <c r="AK192" i="17" s="1"/>
  <c r="Z207" i="17"/>
  <c r="AK207" i="17" s="1"/>
  <c r="Z216" i="17"/>
  <c r="AK216" i="17" s="1"/>
  <c r="Z221" i="17"/>
  <c r="AK221" i="17" s="1"/>
  <c r="Z226" i="17"/>
  <c r="AK226" i="17" s="1"/>
  <c r="Z229" i="17"/>
  <c r="AK229" i="17" s="1"/>
  <c r="Z232" i="17"/>
  <c r="AK232" i="17" s="1"/>
  <c r="Z237" i="17"/>
  <c r="AK237" i="17" s="1"/>
  <c r="Z173" i="17"/>
  <c r="AK173" i="17" s="1"/>
  <c r="Z184" i="17"/>
  <c r="AK184" i="17" s="1"/>
  <c r="Z224" i="17"/>
  <c r="AK224" i="17" s="1"/>
  <c r="Z241" i="17"/>
  <c r="AK241" i="17" s="1"/>
  <c r="Z249" i="17"/>
  <c r="AK249" i="17" s="1"/>
  <c r="Z263" i="17"/>
  <c r="AK263" i="17" s="1"/>
  <c r="Z268" i="17"/>
  <c r="AK268" i="17" s="1"/>
  <c r="Z295" i="17"/>
  <c r="AK295" i="17" s="1"/>
  <c r="Z305" i="17"/>
  <c r="AK305" i="17" s="1"/>
  <c r="Z321" i="17"/>
  <c r="AK321" i="17" s="1"/>
  <c r="Z260" i="17"/>
  <c r="AK260" i="17" s="1"/>
  <c r="Z279" i="17"/>
  <c r="AK279" i="17" s="1"/>
  <c r="Z290" i="17"/>
  <c r="AK290" i="17" s="1"/>
  <c r="Z306" i="17"/>
  <c r="AK306" i="17" s="1"/>
  <c r="Z347" i="17"/>
  <c r="AK347" i="17" s="1"/>
  <c r="Z354" i="17"/>
  <c r="AK354" i="17" s="1"/>
  <c r="Z242" i="17"/>
  <c r="AK242" i="17" s="1"/>
  <c r="Z250" i="17"/>
  <c r="AK250" i="17" s="1"/>
  <c r="Z281" i="17"/>
  <c r="AK281" i="17" s="1"/>
  <c r="Z244" i="17"/>
  <c r="AK244" i="17" s="1"/>
  <c r="Z252" i="17"/>
  <c r="AK252" i="17" s="1"/>
  <c r="Z298" i="17"/>
  <c r="AK298" i="17" s="1"/>
  <c r="Z255" i="17"/>
  <c r="AK255" i="17" s="1"/>
  <c r="Z273" i="17"/>
  <c r="AK273" i="17" s="1"/>
  <c r="Z257" i="17"/>
  <c r="AK257" i="17" s="1"/>
  <c r="Z271" i="17"/>
  <c r="AK271" i="17" s="1"/>
  <c r="Z282" i="17"/>
  <c r="AK282" i="17" s="1"/>
  <c r="Z284" i="17"/>
  <c r="AK284" i="17" s="1"/>
  <c r="Z287" i="17"/>
  <c r="AK287" i="17" s="1"/>
  <c r="Z292" i="17"/>
  <c r="AK292" i="17" s="1"/>
  <c r="Z300" i="17"/>
  <c r="AK300" i="17" s="1"/>
  <c r="Z311" i="17"/>
  <c r="AK311" i="17" s="1"/>
  <c r="Z316" i="17"/>
  <c r="AK316" i="17" s="1"/>
  <c r="Z318" i="17"/>
  <c r="AK318" i="17" s="1"/>
  <c r="Z323" i="17"/>
  <c r="AK323" i="17" s="1"/>
  <c r="Z337" i="17"/>
  <c r="AK337" i="17" s="1"/>
  <c r="Z353" i="17"/>
  <c r="AK353" i="17" s="1"/>
  <c r="Z324" i="17"/>
  <c r="AK324" i="17" s="1"/>
  <c r="Z334" i="17"/>
  <c r="AK334" i="17" s="1"/>
  <c r="Z350" i="17"/>
  <c r="AK350" i="17" s="1"/>
  <c r="Z331" i="17"/>
  <c r="AK331" i="17" s="1"/>
  <c r="Z348" i="17"/>
  <c r="AK348" i="17" s="1"/>
  <c r="Z310" i="17"/>
  <c r="AK310" i="17" s="1"/>
  <c r="Z313" i="17"/>
  <c r="AK313" i="17" s="1"/>
  <c r="Z332" i="17"/>
  <c r="AK332" i="17" s="1"/>
  <c r="Z345" i="17"/>
  <c r="AK345" i="17" s="1"/>
  <c r="Z367" i="17"/>
  <c r="AK367" i="17" s="1"/>
  <c r="Z315" i="17"/>
  <c r="AK315" i="17" s="1"/>
  <c r="Z329" i="17"/>
  <c r="AK329" i="17" s="1"/>
  <c r="Z342" i="17"/>
  <c r="AK342" i="17" s="1"/>
  <c r="Z326" i="17"/>
  <c r="AK326" i="17" s="1"/>
  <c r="Z339" i="17"/>
  <c r="AK339" i="17" s="1"/>
  <c r="Z308" i="17"/>
  <c r="AK308" i="17" s="1"/>
  <c r="Z340" i="17"/>
  <c r="AK340" i="17" s="1"/>
  <c r="Z357" i="17"/>
  <c r="AK357" i="17" s="1"/>
  <c r="Z359" i="17"/>
  <c r="AK359" i="17" s="1"/>
  <c r="Z371" i="17"/>
  <c r="AK371" i="17" s="1"/>
  <c r="Z380" i="17"/>
  <c r="AK380" i="17" s="1"/>
  <c r="Z389" i="17"/>
  <c r="AK389" i="17" s="1"/>
  <c r="Z391" i="17"/>
  <c r="AK391" i="17" s="1"/>
  <c r="Z378" i="17"/>
  <c r="AK378" i="17" s="1"/>
  <c r="Z399" i="17"/>
  <c r="AK399" i="17" s="1"/>
  <c r="Z403" i="17"/>
  <c r="AK403" i="17" s="1"/>
  <c r="Z387" i="17"/>
  <c r="AK387" i="17" s="1"/>
  <c r="Z364" i="17"/>
  <c r="AK364" i="17" s="1"/>
  <c r="Z372" i="17"/>
  <c r="AK372" i="17" s="1"/>
  <c r="Z381" i="17"/>
  <c r="AK381" i="17" s="1"/>
  <c r="Z383" i="17"/>
  <c r="AK383" i="17" s="1"/>
  <c r="Z392" i="17"/>
  <c r="AK392" i="17" s="1"/>
  <c r="Z356" i="17"/>
  <c r="AK356" i="17" s="1"/>
  <c r="Z362" i="17"/>
  <c r="AK362" i="17" s="1"/>
  <c r="Z370" i="17"/>
  <c r="AK370" i="17" s="1"/>
  <c r="Z379" i="17"/>
  <c r="AK379" i="17" s="1"/>
  <c r="Z388" i="17"/>
  <c r="AK388" i="17" s="1"/>
  <c r="Z396" i="17"/>
  <c r="AK396" i="17" s="1"/>
  <c r="Z365" i="17"/>
  <c r="AK365" i="17" s="1"/>
  <c r="Z373" i="17"/>
  <c r="AK373" i="17" s="1"/>
  <c r="Z375" i="17"/>
  <c r="AK375" i="17" s="1"/>
  <c r="Z386" i="17"/>
  <c r="AK386" i="17" s="1"/>
  <c r="Z408" i="17"/>
  <c r="AK408" i="17" s="1"/>
  <c r="Z424" i="17"/>
  <c r="AK424" i="17" s="1"/>
  <c r="Z405" i="17"/>
  <c r="AK405" i="17" s="1"/>
  <c r="Z415" i="17"/>
  <c r="AK415" i="17" s="1"/>
  <c r="Z421" i="17"/>
  <c r="AK421" i="17" s="1"/>
  <c r="Z430" i="17"/>
  <c r="AK430" i="17" s="1"/>
  <c r="Z433" i="17"/>
  <c r="AK433" i="17" s="1"/>
  <c r="Z480" i="17"/>
  <c r="AK480" i="17" s="1"/>
  <c r="Z482" i="17"/>
  <c r="AK482" i="17" s="1"/>
  <c r="Z437" i="17"/>
  <c r="AK437" i="17" s="1"/>
  <c r="Z469" i="17"/>
  <c r="AK469" i="17" s="1"/>
  <c r="Z400" i="17"/>
  <c r="AK400" i="17" s="1"/>
  <c r="Z414" i="17"/>
  <c r="AK414" i="17" s="1"/>
  <c r="Z441" i="17"/>
  <c r="AK441" i="17" s="1"/>
  <c r="Z462" i="17"/>
  <c r="AK462" i="17" s="1"/>
  <c r="Z398" i="17"/>
  <c r="AK398" i="17" s="1"/>
  <c r="Z407" i="17"/>
  <c r="AK407" i="17" s="1"/>
  <c r="Z423" i="17"/>
  <c r="AK423" i="17" s="1"/>
  <c r="Z429" i="17"/>
  <c r="AK429" i="17" s="1"/>
  <c r="Z397" i="17"/>
  <c r="AK397" i="17" s="1"/>
  <c r="Z416" i="17"/>
  <c r="AK416" i="17" s="1"/>
  <c r="Z446" i="17"/>
  <c r="AK446" i="17" s="1"/>
  <c r="Z406" i="17"/>
  <c r="AK406" i="17" s="1"/>
  <c r="Z413" i="17"/>
  <c r="AK413" i="17" s="1"/>
  <c r="Z422" i="17"/>
  <c r="AK422" i="17" s="1"/>
  <c r="Z432" i="17"/>
  <c r="AK432" i="17" s="1"/>
  <c r="Z447" i="17"/>
  <c r="AK447" i="17" s="1"/>
  <c r="Z455" i="17"/>
  <c r="AK455" i="17" s="1"/>
  <c r="Z464" i="17"/>
  <c r="AK464" i="17" s="1"/>
  <c r="Z438" i="17"/>
  <c r="AK438" i="17" s="1"/>
  <c r="Z457" i="17"/>
  <c r="AK457" i="17" s="1"/>
  <c r="Z471" i="17"/>
  <c r="AK471" i="17" s="1"/>
  <c r="Z479" i="17"/>
  <c r="AK479" i="17" s="1"/>
  <c r="Z472" i="17"/>
  <c r="AK472" i="17" s="1"/>
  <c r="Z431" i="17"/>
  <c r="AK431" i="17" s="1"/>
  <c r="Z454" i="17"/>
  <c r="AK454" i="17" s="1"/>
  <c r="Z440" i="17"/>
  <c r="AK440" i="17" s="1"/>
  <c r="Z456" i="17"/>
  <c r="AK456" i="17" s="1"/>
  <c r="Z463" i="17"/>
  <c r="AK463" i="17" s="1"/>
  <c r="Z477" i="17"/>
  <c r="AK477" i="17" s="1"/>
  <c r="Z448" i="17"/>
  <c r="AK448" i="17" s="1"/>
  <c r="Z470" i="17"/>
  <c r="AK470" i="17" s="1"/>
  <c r="Z439" i="17"/>
  <c r="AK439" i="17" s="1"/>
  <c r="Z461" i="17"/>
  <c r="AK461" i="17" s="1"/>
  <c r="Z478" i="17"/>
  <c r="AK478" i="17" s="1"/>
  <c r="Z4" i="14"/>
  <c r="Z9" i="14"/>
  <c r="Z13" i="14"/>
  <c r="Z17" i="14"/>
  <c r="Z21" i="14"/>
  <c r="Z25" i="14"/>
  <c r="Z29" i="14"/>
  <c r="Z33" i="14"/>
  <c r="Z37" i="14"/>
  <c r="Z41" i="14"/>
  <c r="Z45" i="14"/>
  <c r="Z49" i="14"/>
  <c r="Z53" i="14"/>
  <c r="Z57" i="14"/>
  <c r="Z61" i="14"/>
  <c r="Z65" i="14"/>
  <c r="Z69" i="14"/>
  <c r="Z73" i="14"/>
  <c r="Z77" i="14"/>
  <c r="Z81" i="14"/>
  <c r="Z85" i="14"/>
  <c r="Z89" i="14"/>
  <c r="Z93" i="14"/>
  <c r="Z97" i="14"/>
  <c r="Z101" i="14"/>
  <c r="Z105" i="14"/>
  <c r="Z109" i="14"/>
  <c r="Z113" i="14"/>
  <c r="Z117" i="14"/>
  <c r="Z5" i="14"/>
  <c r="Z133" i="14"/>
  <c r="Z6" i="14"/>
  <c r="Z14" i="14"/>
  <c r="Z22" i="14"/>
  <c r="Z30" i="14"/>
  <c r="Z38" i="14"/>
  <c r="Z46" i="14"/>
  <c r="Z50" i="14"/>
  <c r="Z58" i="14"/>
  <c r="Z62" i="14"/>
  <c r="Z70" i="14"/>
  <c r="Z78" i="14"/>
  <c r="Z82" i="14"/>
  <c r="Z90" i="14"/>
  <c r="Z94" i="14"/>
  <c r="Z98" i="14"/>
  <c r="Z102" i="14"/>
  <c r="Z110" i="14"/>
  <c r="Z114" i="14"/>
  <c r="Z10" i="14"/>
  <c r="Z18" i="14"/>
  <c r="Z26" i="14"/>
  <c r="Z34" i="14"/>
  <c r="Z42" i="14"/>
  <c r="Z54" i="14"/>
  <c r="Z66" i="14"/>
  <c r="Z74" i="14"/>
  <c r="Z86" i="14"/>
  <c r="Z106" i="14"/>
  <c r="Z138" i="14"/>
  <c r="Z7" i="14"/>
  <c r="Z11" i="14"/>
  <c r="Z19" i="14"/>
  <c r="Z27" i="14"/>
  <c r="Z35" i="14"/>
  <c r="Z43" i="14"/>
  <c r="Z51" i="14"/>
  <c r="Z55" i="14"/>
  <c r="Z63" i="14"/>
  <c r="Z71" i="14"/>
  <c r="Z83" i="14"/>
  <c r="Z91" i="14"/>
  <c r="Z99" i="14"/>
  <c r="Z107" i="14"/>
  <c r="Z111" i="14"/>
  <c r="Z119" i="14"/>
  <c r="Z123" i="14"/>
  <c r="Z127" i="14"/>
  <c r="Z15" i="14"/>
  <c r="Z23" i="14"/>
  <c r="Z31" i="14"/>
  <c r="Z39" i="14"/>
  <c r="Z47" i="14"/>
  <c r="Z59" i="14"/>
  <c r="Z67" i="14"/>
  <c r="Z75" i="14"/>
  <c r="Z79" i="14"/>
  <c r="Z87" i="14"/>
  <c r="Z95" i="14"/>
  <c r="Z103" i="14"/>
  <c r="Z115" i="14"/>
  <c r="Z151" i="14"/>
  <c r="Z8" i="14"/>
  <c r="Z12" i="14"/>
  <c r="Z16" i="14"/>
  <c r="Z20" i="14"/>
  <c r="Z24" i="14"/>
  <c r="Z28" i="14"/>
  <c r="Z32" i="14"/>
  <c r="Z36" i="14"/>
  <c r="Z40" i="14"/>
  <c r="Z44" i="14"/>
  <c r="Z48" i="14"/>
  <c r="Z52" i="14"/>
  <c r="Z56" i="14"/>
  <c r="Z60" i="14"/>
  <c r="Z64" i="14"/>
  <c r="Z68" i="14"/>
  <c r="Z72" i="14"/>
  <c r="Z76" i="14"/>
  <c r="Z80" i="14"/>
  <c r="Z84" i="14"/>
  <c r="Z88" i="14"/>
  <c r="Z92" i="14"/>
  <c r="Z96" i="14"/>
  <c r="Z100" i="14"/>
  <c r="Z104" i="14"/>
  <c r="Z108" i="14"/>
  <c r="Z112" i="14"/>
  <c r="Z116" i="14"/>
  <c r="Z120" i="14"/>
  <c r="Z124" i="14"/>
  <c r="Z128" i="14"/>
  <c r="Z132" i="14"/>
  <c r="Z136" i="14"/>
  <c r="Z140" i="14"/>
  <c r="Z144" i="14"/>
  <c r="Z148" i="14"/>
  <c r="Z152" i="14"/>
  <c r="Z121" i="14"/>
  <c r="Z125" i="14"/>
  <c r="Z129" i="14"/>
  <c r="Z137" i="14"/>
  <c r="Z141" i="14"/>
  <c r="Z145" i="14"/>
  <c r="Z149" i="14"/>
  <c r="Z153" i="14"/>
  <c r="Z157" i="14"/>
  <c r="Z161" i="14"/>
  <c r="Z165" i="14"/>
  <c r="Z169" i="14"/>
  <c r="Z173" i="14"/>
  <c r="Z177" i="14"/>
  <c r="Z181" i="14"/>
  <c r="Z185" i="14"/>
  <c r="Z189" i="14"/>
  <c r="Z193" i="14"/>
  <c r="Z197" i="14"/>
  <c r="Z201" i="14"/>
  <c r="Z205" i="14"/>
  <c r="Z209" i="14"/>
  <c r="Z213" i="14"/>
  <c r="Z217" i="14"/>
  <c r="Z221" i="14"/>
  <c r="Z225" i="14"/>
  <c r="Z229" i="14"/>
  <c r="Z233" i="14"/>
  <c r="Z237" i="14"/>
  <c r="Z241" i="14"/>
  <c r="Z245" i="14"/>
  <c r="Z249" i="14"/>
  <c r="Z253" i="14"/>
  <c r="Z257" i="14"/>
  <c r="Z261" i="14"/>
  <c r="Z265" i="14"/>
  <c r="Z269" i="14"/>
  <c r="Z273" i="14"/>
  <c r="Z277" i="14"/>
  <c r="Z281" i="14"/>
  <c r="Z285" i="14"/>
  <c r="Z289" i="14"/>
  <c r="Z293" i="14"/>
  <c r="Z297" i="14"/>
  <c r="Z301" i="14"/>
  <c r="Z305" i="14"/>
  <c r="Z309" i="14"/>
  <c r="Z313" i="14"/>
  <c r="Z317" i="14"/>
  <c r="Z321" i="14"/>
  <c r="Z325" i="14"/>
  <c r="Z329" i="14"/>
  <c r="Z333" i="14"/>
  <c r="Z337" i="14"/>
  <c r="Z341" i="14"/>
  <c r="Z345" i="14"/>
  <c r="Z349" i="14"/>
  <c r="Z353" i="14"/>
  <c r="Z357" i="14"/>
  <c r="Z361" i="14"/>
  <c r="Z365" i="14"/>
  <c r="Z369" i="14"/>
  <c r="Z373" i="14"/>
  <c r="Z377" i="14"/>
  <c r="Z381" i="14"/>
  <c r="Z385" i="14"/>
  <c r="Z389" i="14"/>
  <c r="Z393" i="14"/>
  <c r="Z397" i="14"/>
  <c r="Z401" i="14"/>
  <c r="Z405" i="14"/>
  <c r="Z409" i="14"/>
  <c r="Z413" i="14"/>
  <c r="Z417" i="14"/>
  <c r="Z421" i="14"/>
  <c r="Z425" i="14"/>
  <c r="Z429" i="14"/>
  <c r="Z433" i="14"/>
  <c r="Z437" i="14"/>
  <c r="Z441" i="14"/>
  <c r="Z445" i="14"/>
  <c r="Z453" i="14"/>
  <c r="Z461" i="14"/>
  <c r="Z469" i="14"/>
  <c r="Z477" i="14"/>
  <c r="Z118" i="14"/>
  <c r="Z122" i="14"/>
  <c r="Z126" i="14"/>
  <c r="Z130" i="14"/>
  <c r="Z134" i="14"/>
  <c r="Z142" i="14"/>
  <c r="Z146" i="14"/>
  <c r="Z150" i="14"/>
  <c r="Z154" i="14"/>
  <c r="Z158" i="14"/>
  <c r="Z162" i="14"/>
  <c r="Z166" i="14"/>
  <c r="Z170" i="14"/>
  <c r="Z174" i="14"/>
  <c r="Z178" i="14"/>
  <c r="Z182" i="14"/>
  <c r="Z186" i="14"/>
  <c r="Z190" i="14"/>
  <c r="Z194" i="14"/>
  <c r="Z198" i="14"/>
  <c r="Z202" i="14"/>
  <c r="Z206" i="14"/>
  <c r="Z210" i="14"/>
  <c r="Z214" i="14"/>
  <c r="Z218" i="14"/>
  <c r="Z222" i="14"/>
  <c r="Z226" i="14"/>
  <c r="Z230" i="14"/>
  <c r="Z234" i="14"/>
  <c r="Z238" i="14"/>
  <c r="Z242" i="14"/>
  <c r="Z246" i="14"/>
  <c r="Z250" i="14"/>
  <c r="Z254" i="14"/>
  <c r="Z258" i="14"/>
  <c r="Z262" i="14"/>
  <c r="Z266" i="14"/>
  <c r="Z270" i="14"/>
  <c r="Z274" i="14"/>
  <c r="Z278" i="14"/>
  <c r="Z282" i="14"/>
  <c r="Z286" i="14"/>
  <c r="Z290" i="14"/>
  <c r="Z294" i="14"/>
  <c r="Z298" i="14"/>
  <c r="Z302" i="14"/>
  <c r="Z306" i="14"/>
  <c r="Z310" i="14"/>
  <c r="Z314" i="14"/>
  <c r="Z318" i="14"/>
  <c r="Z322" i="14"/>
  <c r="Z326" i="14"/>
  <c r="Z330" i="14"/>
  <c r="Z334" i="14"/>
  <c r="Z338" i="14"/>
  <c r="Z342" i="14"/>
  <c r="Z346" i="14"/>
  <c r="Z350" i="14"/>
  <c r="Z354" i="14"/>
  <c r="Z358" i="14"/>
  <c r="Z362" i="14"/>
  <c r="Z366" i="14"/>
  <c r="Z370" i="14"/>
  <c r="Z374" i="14"/>
  <c r="Z378" i="14"/>
  <c r="Z382" i="14"/>
  <c r="Z386" i="14"/>
  <c r="Z390" i="14"/>
  <c r="Z394" i="14"/>
  <c r="Z398" i="14"/>
  <c r="Z402" i="14"/>
  <c r="Z406" i="14"/>
  <c r="Z410" i="14"/>
  <c r="Z414" i="14"/>
  <c r="Z418" i="14"/>
  <c r="Z422" i="14"/>
  <c r="Z426" i="14"/>
  <c r="Z430" i="14"/>
  <c r="Z131" i="14"/>
  <c r="Z135" i="14"/>
  <c r="Z139" i="14"/>
  <c r="Z143" i="14"/>
  <c r="Z147" i="14"/>
  <c r="Z155" i="14"/>
  <c r="Z159" i="14"/>
  <c r="Z163" i="14"/>
  <c r="Z167" i="14"/>
  <c r="Z171" i="14"/>
  <c r="Z175" i="14"/>
  <c r="Z179" i="14"/>
  <c r="Z183" i="14"/>
  <c r="Z187" i="14"/>
  <c r="Z191" i="14"/>
  <c r="Z195" i="14"/>
  <c r="Z199" i="14"/>
  <c r="Z203" i="14"/>
  <c r="Z207" i="14"/>
  <c r="Z211" i="14"/>
  <c r="Z215" i="14"/>
  <c r="Z219" i="14"/>
  <c r="Z223" i="14"/>
  <c r="Z227" i="14"/>
  <c r="Z231" i="14"/>
  <c r="Z235" i="14"/>
  <c r="Z239" i="14"/>
  <c r="Z243" i="14"/>
  <c r="Z247" i="14"/>
  <c r="Z251" i="14"/>
  <c r="Z255" i="14"/>
  <c r="Z259" i="14"/>
  <c r="Z263" i="14"/>
  <c r="Z267" i="14"/>
  <c r="Z271" i="14"/>
  <c r="Z275" i="14"/>
  <c r="Z279" i="14"/>
  <c r="Z283" i="14"/>
  <c r="Z287" i="14"/>
  <c r="Z291" i="14"/>
  <c r="Z295" i="14"/>
  <c r="Z299" i="14"/>
  <c r="Z303" i="14"/>
  <c r="Z307" i="14"/>
  <c r="Z311" i="14"/>
  <c r="Z315" i="14"/>
  <c r="Z319" i="14"/>
  <c r="Z323" i="14"/>
  <c r="Z327" i="14"/>
  <c r="Z331" i="14"/>
  <c r="Z335" i="14"/>
  <c r="Z339" i="14"/>
  <c r="Z343" i="14"/>
  <c r="Z347" i="14"/>
  <c r="Z351" i="14"/>
  <c r="Z355" i="14"/>
  <c r="Z359" i="14"/>
  <c r="Z363" i="14"/>
  <c r="Z367" i="14"/>
  <c r="Z371" i="14"/>
  <c r="Z375" i="14"/>
  <c r="Z379" i="14"/>
  <c r="Z383" i="14"/>
  <c r="Z387" i="14"/>
  <c r="Z391" i="14"/>
  <c r="Z395" i="14"/>
  <c r="Z399" i="14"/>
  <c r="Z403" i="14"/>
  <c r="Z407" i="14"/>
  <c r="Z411" i="14"/>
  <c r="Z415" i="14"/>
  <c r="Z419" i="14"/>
  <c r="Z423" i="14"/>
  <c r="Z427" i="14"/>
  <c r="Z431" i="14"/>
  <c r="Z156" i="14"/>
  <c r="Z160" i="14"/>
  <c r="Z164" i="14"/>
  <c r="Z168" i="14"/>
  <c r="Z172" i="14"/>
  <c r="Z176" i="14"/>
  <c r="Z180" i="14"/>
  <c r="Z184" i="14"/>
  <c r="Z188" i="14"/>
  <c r="Z192" i="14"/>
  <c r="Z196" i="14"/>
  <c r="Z200" i="14"/>
  <c r="Z204" i="14"/>
  <c r="Z208" i="14"/>
  <c r="Z212" i="14"/>
  <c r="Z216" i="14"/>
  <c r="Z220" i="14"/>
  <c r="Z224" i="14"/>
  <c r="Z228" i="14"/>
  <c r="Z232" i="14"/>
  <c r="Z236" i="14"/>
  <c r="Z240" i="14"/>
  <c r="Z244" i="14"/>
  <c r="Z248" i="14"/>
  <c r="Z252" i="14"/>
  <c r="Z256" i="14"/>
  <c r="Z260" i="14"/>
  <c r="Z264" i="14"/>
  <c r="Z268" i="14"/>
  <c r="Z272" i="14"/>
  <c r="Z276" i="14"/>
  <c r="Z280" i="14"/>
  <c r="Z284" i="14"/>
  <c r="Z288" i="14"/>
  <c r="Z292" i="14"/>
  <c r="Z296" i="14"/>
  <c r="Z300" i="14"/>
  <c r="Z304" i="14"/>
  <c r="Z308" i="14"/>
  <c r="Z312" i="14"/>
  <c r="Z316" i="14"/>
  <c r="Z320" i="14"/>
  <c r="Z324" i="14"/>
  <c r="Z328" i="14"/>
  <c r="Z332" i="14"/>
  <c r="Z336" i="14"/>
  <c r="Z340" i="14"/>
  <c r="Z344" i="14"/>
  <c r="Z348" i="14"/>
  <c r="Z352" i="14"/>
  <c r="Z356" i="14"/>
  <c r="Z360" i="14"/>
  <c r="Z364" i="14"/>
  <c r="Z368" i="14"/>
  <c r="Z372" i="14"/>
  <c r="Z376" i="14"/>
  <c r="Z380" i="14"/>
  <c r="Z384" i="14"/>
  <c r="Z388" i="14"/>
  <c r="Z392" i="14"/>
  <c r="Z396" i="14"/>
  <c r="Z400" i="14"/>
  <c r="Z404" i="14"/>
  <c r="Z408" i="14"/>
  <c r="Z412" i="14"/>
  <c r="Z416" i="14"/>
  <c r="Z420" i="14"/>
  <c r="Z424" i="14"/>
  <c r="Z428" i="14"/>
  <c r="Z432" i="14"/>
  <c r="Z449" i="14"/>
  <c r="Z457" i="14"/>
  <c r="Z465" i="14"/>
  <c r="Z473" i="14"/>
  <c r="Z434" i="14"/>
  <c r="Z438" i="14"/>
  <c r="Z442" i="14"/>
  <c r="Z446" i="14"/>
  <c r="Z450" i="14"/>
  <c r="Z454" i="14"/>
  <c r="Z458" i="14"/>
  <c r="Z462" i="14"/>
  <c r="Z466" i="14"/>
  <c r="Z470" i="14"/>
  <c r="Z474" i="14"/>
  <c r="Z482" i="14"/>
  <c r="Z478" i="14"/>
  <c r="Z435" i="14"/>
  <c r="Z443" i="14"/>
  <c r="Z455" i="14"/>
  <c r="Z475" i="14"/>
  <c r="Z439" i="14"/>
  <c r="Z447" i="14"/>
  <c r="Z451" i="14"/>
  <c r="Z459" i="14"/>
  <c r="Z463" i="14"/>
  <c r="Z467" i="14"/>
  <c r="Z471" i="14"/>
  <c r="Z479" i="14"/>
  <c r="Z436" i="14"/>
  <c r="Z440" i="14"/>
  <c r="Z444" i="14"/>
  <c r="Z448" i="14"/>
  <c r="Z452" i="14"/>
  <c r="Z456" i="14"/>
  <c r="Z460" i="14"/>
  <c r="Z464" i="14"/>
  <c r="Z468" i="14"/>
  <c r="Z472" i="14"/>
  <c r="Z480" i="14"/>
  <c r="Z476" i="14"/>
  <c r="Z481" i="14"/>
</calcChain>
</file>

<file path=xl/sharedStrings.xml><?xml version="1.0" encoding="utf-8"?>
<sst xmlns="http://schemas.openxmlformats.org/spreadsheetml/2006/main" count="36265" uniqueCount="23134">
  <si>
    <t>Nasdaq</t>
  </si>
  <si>
    <t>Nasdaq X</t>
  </si>
  <si>
    <t>Átlag</t>
  </si>
  <si>
    <t>Solana  SOL</t>
  </si>
  <si>
    <t>Polygon  MATIC</t>
  </si>
  <si>
    <t>Dogecoin  DOGE</t>
  </si>
  <si>
    <t>Cardano  ADA</t>
  </si>
  <si>
    <t>XRP  XRP</t>
  </si>
  <si>
    <t>USD Coin  USDC</t>
  </si>
  <si>
    <t>BNB  BNB</t>
  </si>
  <si>
    <t>Tether  USDT</t>
  </si>
  <si>
    <t>Ethereum  ETH</t>
  </si>
  <si>
    <t>Bitcoin  BTC</t>
  </si>
  <si>
    <t>CoinMarketCap Market Cap</t>
  </si>
  <si>
    <t>Dátum</t>
  </si>
  <si>
    <t>Alacsony</t>
  </si>
  <si>
    <t>Magas</t>
  </si>
  <si>
    <t>Nyitás</t>
  </si>
  <si>
    <t>Zárás</t>
  </si>
  <si>
    <t>$902,104,193,385</t>
  </si>
  <si>
    <t>$24,582,667,004</t>
  </si>
  <si>
    <t>$47,686.81</t>
  </si>
  <si>
    <t>$46,288.49</t>
  </si>
  <si>
    <t>$47,827.31</t>
  </si>
  <si>
    <t>$46,311.74</t>
  </si>
  <si>
    <t>$895,688,387,523</t>
  </si>
  <si>
    <t>$27,951,569,547</t>
  </si>
  <si>
    <t>$47,345.22</t>
  </si>
  <si>
    <t>$46,856.94</t>
  </si>
  <si>
    <t>$47,881.41</t>
  </si>
  <si>
    <t>$47,680.93</t>
  </si>
  <si>
    <t>$878,946,596,803</t>
  </si>
  <si>
    <t>$33,071,628,362</t>
  </si>
  <si>
    <t>$46,458.12</t>
  </si>
  <si>
    <t>$45,835.96</t>
  </si>
  <si>
    <t>$47,510.73</t>
  </si>
  <si>
    <t>$47,343.54</t>
  </si>
  <si>
    <t>$868,383,282,082</t>
  </si>
  <si>
    <t>$42,494,677,905</t>
  </si>
  <si>
    <t>$45,897.58</t>
  </si>
  <si>
    <t>$45,752.46</t>
  </si>
  <si>
    <t>$47,406.55</t>
  </si>
  <si>
    <t>$46,458.85</t>
  </si>
  <si>
    <t>$824,368,284,530</t>
  </si>
  <si>
    <t>$36,851,084,859</t>
  </si>
  <si>
    <t>$43,569.00</t>
  </si>
  <si>
    <t>$42,798.22</t>
  </si>
  <si>
    <t>$46,929.05</t>
  </si>
  <si>
    <t>$45,899.36</t>
  </si>
  <si>
    <t>$816,685,390,313</t>
  </si>
  <si>
    <t>$30,208,048,289</t>
  </si>
  <si>
    <t>$43,160.93</t>
  </si>
  <si>
    <t>$42,645.54</t>
  </si>
  <si>
    <t>$43,748.72</t>
  </si>
  <si>
    <t>$43,565.51</t>
  </si>
  <si>
    <t>$786,389,774,194</t>
  </si>
  <si>
    <t>$84,196,607,520</t>
  </si>
  <si>
    <t>$41,557.90</t>
  </si>
  <si>
    <t>$41,077.45</t>
  </si>
  <si>
    <t>$43,153.57</t>
  </si>
  <si>
    <t>$789,758,782,727</t>
  </si>
  <si>
    <t>$28,066,355,845</t>
  </si>
  <si>
    <t>$41,733.94</t>
  </si>
  <si>
    <t>$40,672.28</t>
  </si>
  <si>
    <t>$42,228.94</t>
  </si>
  <si>
    <t>$41,561.47</t>
  </si>
  <si>
    <t>$793,156,354,744</t>
  </si>
  <si>
    <t>$21,294,384,372</t>
  </si>
  <si>
    <t>$41,911.60</t>
  </si>
  <si>
    <t>$41,338.16</t>
  </si>
  <si>
    <t>$42,663.95</t>
  </si>
  <si>
    <t>$41,734.73</t>
  </si>
  <si>
    <t>$791,484,886,194</t>
  </si>
  <si>
    <t>$32,104,232,331</t>
  </si>
  <si>
    <t>$41,821.26</t>
  </si>
  <si>
    <t>$39,796.57</t>
  </si>
  <si>
    <t>$42,199.49</t>
  </si>
  <si>
    <t>$41,910.23</t>
  </si>
  <si>
    <t>$808,834,801,011</t>
  </si>
  <si>
    <t>$26,327,648,900</t>
  </si>
  <si>
    <t>$42,735.85</t>
  </si>
  <si>
    <t>$41,407.75</t>
  </si>
  <si>
    <t>$43,001.16</t>
  </si>
  <si>
    <t>$41,819.51</t>
  </si>
  <si>
    <t>$831,836,978,396</t>
  </si>
  <si>
    <t>$33,499,938,689</t>
  </si>
  <si>
    <t>$43,949.10</t>
  </si>
  <si>
    <t>$42,528.99</t>
  </si>
  <si>
    <t>$44,135.37</t>
  </si>
  <si>
    <t>$42,742.18</t>
  </si>
  <si>
    <t>$806,189,762,638</t>
  </si>
  <si>
    <t>$47,691,135,082</t>
  </si>
  <si>
    <t>$42,591.57</t>
  </si>
  <si>
    <t>$42,447.04</t>
  </si>
  <si>
    <t>$44,278.42</t>
  </si>
  <si>
    <t>$43,946.74</t>
  </si>
  <si>
    <t>$815,850,639,036</t>
  </si>
  <si>
    <t>$23,577,403,399</t>
  </si>
  <si>
    <t>$43,099.70</t>
  </si>
  <si>
    <t>$41,982.62</t>
  </si>
  <si>
    <t>$43,346.69</t>
  </si>
  <si>
    <t>$42,598.87</t>
  </si>
  <si>
    <t>$817,364,571,824</t>
  </si>
  <si>
    <t>$18,371,348,298</t>
  </si>
  <si>
    <t>$43,177.40</t>
  </si>
  <si>
    <t>$42,669.04</t>
  </si>
  <si>
    <t>$43,724.67</t>
  </si>
  <si>
    <t>$43,101.90</t>
  </si>
  <si>
    <t>$816,211,499,221</t>
  </si>
  <si>
    <t>$17,902,097,845</t>
  </si>
  <si>
    <t>$43,113.88</t>
  </si>
  <si>
    <t>$42,691.02</t>
  </si>
  <si>
    <t>$43,436.81</t>
  </si>
  <si>
    <t>$43,172.04</t>
  </si>
  <si>
    <t>$799,910,089,279</t>
  </si>
  <si>
    <t>$21,690,904,261</t>
  </si>
  <si>
    <t>$42,250.55</t>
  </si>
  <si>
    <t>$41,680.32</t>
  </si>
  <si>
    <t>$43,179.39</t>
  </si>
  <si>
    <t>$43,118.12</t>
  </si>
  <si>
    <t>$802,313,747,480</t>
  </si>
  <si>
    <t>$22,417,209,227</t>
  </si>
  <si>
    <t>$42,375.63</t>
  </si>
  <si>
    <t>$41,392.22</t>
  </si>
  <si>
    <t>$42,534.40</t>
  </si>
  <si>
    <t>$42,250.07</t>
  </si>
  <si>
    <t>$790,406,427,118</t>
  </si>
  <si>
    <t>$23,091,543,258</t>
  </si>
  <si>
    <t>$41,744.33</t>
  </si>
  <si>
    <t>$41,242.91</t>
  </si>
  <si>
    <t>$42,478.30</t>
  </si>
  <si>
    <t>$42,374.04</t>
  </si>
  <si>
    <t>$770,304,579,439</t>
  </si>
  <si>
    <t>$20,382,033,940</t>
  </si>
  <si>
    <t>$40,680.42</t>
  </si>
  <si>
    <t>$40,672.82</t>
  </si>
  <si>
    <t>$43,413.02</t>
  </si>
  <si>
    <t>$41,744.03</t>
  </si>
  <si>
    <t>$690,368,973,093</t>
  </si>
  <si>
    <t>$43,011,992,031</t>
  </si>
  <si>
    <t>$36,457.32</t>
  </si>
  <si>
    <t>$35,791.43</t>
  </si>
  <si>
    <t>$41,060.53</t>
  </si>
  <si>
    <t>$40,699.61</t>
  </si>
  <si>
    <t>$663,374,008,017</t>
  </si>
  <si>
    <t>$39,714,385,405</t>
  </si>
  <si>
    <t>$35,030.25</t>
  </si>
  <si>
    <t>$34,349.25</t>
  </si>
  <si>
    <t>$36,688.81</t>
  </si>
  <si>
    <t>$36,471.59</t>
  </si>
  <si>
    <t>$687,012,848,062</t>
  </si>
  <si>
    <t>$26,017,975,951</t>
  </si>
  <si>
    <t>$36,276.80</t>
  </si>
  <si>
    <t>$34,784.97</t>
  </si>
  <si>
    <t>$36,433.31</t>
  </si>
  <si>
    <t>$35,047.36</t>
  </si>
  <si>
    <t>$694,196,560,317</t>
  </si>
  <si>
    <t>$41,856,658,597</t>
  </si>
  <si>
    <t>$36,654.33</t>
  </si>
  <si>
    <t>$33,184.06</t>
  </si>
  <si>
    <t>$37,247.52</t>
  </si>
  <si>
    <t>$36,275.73</t>
  </si>
  <si>
    <t>$699,907,393,886</t>
  </si>
  <si>
    <t>$26,428,189,594</t>
  </si>
  <si>
    <t>$36,954.00</t>
  </si>
  <si>
    <t>$35,779.43</t>
  </si>
  <si>
    <t>$37,444.57</t>
  </si>
  <si>
    <t>$36,654.81</t>
  </si>
  <si>
    <t>$698,006,361,956</t>
  </si>
  <si>
    <t>$31,324,598,034</t>
  </si>
  <si>
    <t>$36,852.12</t>
  </si>
  <si>
    <t>$36,374.91</t>
  </si>
  <si>
    <t>$38,825.41</t>
  </si>
  <si>
    <t>$36,950.51</t>
  </si>
  <si>
    <t>$703,456,873,493</t>
  </si>
  <si>
    <t>$25,041,426,629</t>
  </si>
  <si>
    <t>$37,138.23</t>
  </si>
  <si>
    <t>$35,629.28</t>
  </si>
  <si>
    <t>$37,148.32</t>
  </si>
  <si>
    <t>$36,841.88</t>
  </si>
  <si>
    <t>$715,731,622,071</t>
  </si>
  <si>
    <t>$22,238,830,523</t>
  </si>
  <si>
    <t>$37,784.33</t>
  </si>
  <si>
    <t>$36,211.11</t>
  </si>
  <si>
    <t>$37,952.88</t>
  </si>
  <si>
    <t>$37,128.44</t>
  </si>
  <si>
    <t>$722,469,136,410</t>
  </si>
  <si>
    <t>$17,194,183,075</t>
  </si>
  <si>
    <t>$38,138.18</t>
  </si>
  <si>
    <t>$37,406.47</t>
  </si>
  <si>
    <t>$38,576.26</t>
  </si>
  <si>
    <t>$37,780.71</t>
  </si>
  <si>
    <t>$718,325,967,803</t>
  </si>
  <si>
    <t>$14,643,548,444</t>
  </si>
  <si>
    <t>$37,917.60</t>
  </si>
  <si>
    <t>$37,437.71</t>
  </si>
  <si>
    <t>$38,266.34</t>
  </si>
  <si>
    <t>$38,151.92</t>
  </si>
  <si>
    <t>$729,073,641,688</t>
  </si>
  <si>
    <t>$20,734,730,465</t>
  </si>
  <si>
    <t>$38,483.13</t>
  </si>
  <si>
    <t>$36,733.57</t>
  </si>
  <si>
    <t>$38,647.26</t>
  </si>
  <si>
    <t>$37,920.28</t>
  </si>
  <si>
    <t>$734,039,224,255</t>
  </si>
  <si>
    <t>$20,288,500,328</t>
  </si>
  <si>
    <t>$38,743.27</t>
  </si>
  <si>
    <t>$38,113.66</t>
  </si>
  <si>
    <t>$39,115.13</t>
  </si>
  <si>
    <t>$38,481.77</t>
  </si>
  <si>
    <t>$700,155,817,836</t>
  </si>
  <si>
    <t>$19,155,189,416</t>
  </si>
  <si>
    <t>$36,952.98</t>
  </si>
  <si>
    <t>$36,832.73</t>
  </si>
  <si>
    <t>$38,834.62</t>
  </si>
  <si>
    <t>$38,743.71</t>
  </si>
  <si>
    <t>$704,010,232,687</t>
  </si>
  <si>
    <t>$18,591,534,769</t>
  </si>
  <si>
    <t>$37,154.60</t>
  </si>
  <si>
    <t>$36,375.54</t>
  </si>
  <si>
    <t>$36,944.81</t>
  </si>
  <si>
    <t>$786,396,684,548</t>
  </si>
  <si>
    <t>$29,412,210,792</t>
  </si>
  <si>
    <t>$41,500.88</t>
  </si>
  <si>
    <t>$37,093.63</t>
  </si>
  <si>
    <t>$41,527.79</t>
  </si>
  <si>
    <t>$37,149.26</t>
  </si>
  <si>
    <t>$785,297,889,648</t>
  </si>
  <si>
    <t>$19,652,846,215</t>
  </si>
  <si>
    <t>$41,441.16</t>
  </si>
  <si>
    <t>$41,038.10</t>
  </si>
  <si>
    <t>$41,847.16</t>
  </si>
  <si>
    <t>$41,501.48</t>
  </si>
  <si>
    <t>$803,744,511,638</t>
  </si>
  <si>
    <t>$16,142,097,334</t>
  </si>
  <si>
    <t>$42,412.43</t>
  </si>
  <si>
    <t>$41,244.91</t>
  </si>
  <si>
    <t>$42,500.79</t>
  </si>
  <si>
    <t>$41,441.12</t>
  </si>
  <si>
    <t>$830,838,884,165</t>
  </si>
  <si>
    <t>$28,641,855,926</t>
  </si>
  <si>
    <t>$43,840.29</t>
  </si>
  <si>
    <t>$41,748.16</t>
  </si>
  <si>
    <t>$44,401.86</t>
  </si>
  <si>
    <t>$42,406.78</t>
  </si>
  <si>
    <t>$836,154,543,908</t>
  </si>
  <si>
    <t>$33,079,398,868</t>
  </si>
  <si>
    <t>$44,118.45</t>
  </si>
  <si>
    <t>$42,807.84</t>
  </si>
  <si>
    <t>$45,293.87</t>
  </si>
  <si>
    <t>$43,854.65</t>
  </si>
  <si>
    <t>$840,369,284,541</t>
  </si>
  <si>
    <t>$23,245,887,300</t>
  </si>
  <si>
    <t>$44,338.80</t>
  </si>
  <si>
    <t>$43,232.97</t>
  </si>
  <si>
    <t>$44,727.80</t>
  </si>
  <si>
    <t>$44,096.70</t>
  </si>
  <si>
    <t>$825,745,116,530</t>
  </si>
  <si>
    <t>$32,142,048,537</t>
  </si>
  <si>
    <t>$43,565.11</t>
  </si>
  <si>
    <t>$43,402.81</t>
  </si>
  <si>
    <t>$45,661.17</t>
  </si>
  <si>
    <t>$44,347.80</t>
  </si>
  <si>
    <t>$803,848,273,503</t>
  </si>
  <si>
    <t>$26,954,925,781</t>
  </si>
  <si>
    <t>$42,407.94</t>
  </si>
  <si>
    <t>$42,114.54</t>
  </si>
  <si>
    <t>$43,810.83</t>
  </si>
  <si>
    <t>$43,571.13</t>
  </si>
  <si>
    <t>$800,797,790,301</t>
  </si>
  <si>
    <t>$18,152,390,304</t>
  </si>
  <si>
    <t>$42,244.47</t>
  </si>
  <si>
    <t>$41,852.57</t>
  </si>
  <si>
    <t>$42,992.55</t>
  </si>
  <si>
    <t>$42,412.30</t>
  </si>
  <si>
    <t>$799,950,408,997</t>
  </si>
  <si>
    <t>$14,741,589,015</t>
  </si>
  <si>
    <t>$42,197.52</t>
  </si>
  <si>
    <t>$41,950.94</t>
  </si>
  <si>
    <t>$42,693.05</t>
  </si>
  <si>
    <t>$42,236.57</t>
  </si>
  <si>
    <t>$807,375,855,006</t>
  </si>
  <si>
    <t>$20,827,783,012</t>
  </si>
  <si>
    <t>$42,586.92</t>
  </si>
  <si>
    <t>$41,681.96</t>
  </si>
  <si>
    <t>$42,775.78</t>
  </si>
  <si>
    <t>$42,157.40</t>
  </si>
  <si>
    <t>$845,117,683,687</t>
  </si>
  <si>
    <t>$22,721,659,051</t>
  </si>
  <si>
    <t>$44,575.20</t>
  </si>
  <si>
    <t>$42,491.03</t>
  </si>
  <si>
    <t>$44,667.22</t>
  </si>
  <si>
    <t>$42,586.46</t>
  </si>
  <si>
    <t>$833,531,932,920</t>
  </si>
  <si>
    <t>$19,792,547,657</t>
  </si>
  <si>
    <t>$43,961.86</t>
  </si>
  <si>
    <t>$43,456.69</t>
  </si>
  <si>
    <t>$44,578.28</t>
  </si>
  <si>
    <t>$768,654,436,207</t>
  </si>
  <si>
    <t>$26,246,662,813</t>
  </si>
  <si>
    <t>$40,538.01</t>
  </si>
  <si>
    <t>$40,249.37</t>
  </si>
  <si>
    <t>$44,132.97</t>
  </si>
  <si>
    <t>$43,937.07</t>
  </si>
  <si>
    <t>$759,074,084,514</t>
  </si>
  <si>
    <t>$23,310,007,704</t>
  </si>
  <si>
    <t>$40,030.98</t>
  </si>
  <si>
    <t>$39,637.62</t>
  </si>
  <si>
    <t>$40,929.15</t>
  </si>
  <si>
    <t>$40,552.13</t>
  </si>
  <si>
    <t>$760,839,429,984</t>
  </si>
  <si>
    <t>$13,736,557,863</t>
  </si>
  <si>
    <t>$40,122.15</t>
  </si>
  <si>
    <t>$39,713.06</t>
  </si>
  <si>
    <t>$40,418.88</t>
  </si>
  <si>
    <t>$40,026.02</t>
  </si>
  <si>
    <t>$728,812,385,562</t>
  </si>
  <si>
    <t>$18,340,576,452</t>
  </si>
  <si>
    <t>$38,431.38</t>
  </si>
  <si>
    <t>$38,112.81</t>
  </si>
  <si>
    <t>$40,119.89</t>
  </si>
  <si>
    <t>$40,118.10</t>
  </si>
  <si>
    <t>$703,124,071,472</t>
  </si>
  <si>
    <t>$29,280,402,798</t>
  </si>
  <si>
    <t>$37,075.28</t>
  </si>
  <si>
    <t>$36,950.48</t>
  </si>
  <si>
    <t>$39,394.44</t>
  </si>
  <si>
    <t>$38,423.21</t>
  </si>
  <si>
    <t>$726,121,533,658</t>
  </si>
  <si>
    <t>$25,493,150,450</t>
  </si>
  <si>
    <t>$38,286.03</t>
  </si>
  <si>
    <t>$36,488.93</t>
  </si>
  <si>
    <t>$38,359.85</t>
  </si>
  <si>
    <t>$37,068.77</t>
  </si>
  <si>
    <t>$707,390,766,255</t>
  </si>
  <si>
    <t>$21,849,073,843</t>
  </si>
  <si>
    <t>$37,296.57</t>
  </si>
  <si>
    <t>$37,201.82</t>
  </si>
  <si>
    <t>$39,122.39</t>
  </si>
  <si>
    <t>$38,285.28</t>
  </si>
  <si>
    <t>$727,072,550,320</t>
  </si>
  <si>
    <t>$46,383,802,093</t>
  </si>
  <si>
    <t>$38,332.61</t>
  </si>
  <si>
    <t>$34,459.22</t>
  </si>
  <si>
    <t>$38,968.84</t>
  </si>
  <si>
    <t>$37,278.57</t>
  </si>
  <si>
    <t>$743,827,806,938</t>
  </si>
  <si>
    <t>$26,545,599,159</t>
  </si>
  <si>
    <t>$39,214.22</t>
  </si>
  <si>
    <t>$38,111.34</t>
  </si>
  <si>
    <t>$39,630.32</t>
  </si>
  <si>
    <t>$38,333.75</t>
  </si>
  <si>
    <t>$741,789,694,059</t>
  </si>
  <si>
    <t>$17,467,554,129</t>
  </si>
  <si>
    <t>$39,105.15</t>
  </si>
  <si>
    <t>$38,702.53</t>
  </si>
  <si>
    <t>$40,005.35</t>
  </si>
  <si>
    <t>$39,213.08</t>
  </si>
  <si>
    <t>$715,351,995,828</t>
  </si>
  <si>
    <t>$23,450,127,612</t>
  </si>
  <si>
    <t>$37,709.78</t>
  </si>
  <si>
    <t>$37,268.98</t>
  </si>
  <si>
    <t>$39,778.94</t>
  </si>
  <si>
    <t>$39,098.70</t>
  </si>
  <si>
    <t>$819,414,782,676</t>
  </si>
  <si>
    <t>$35,690,014,104</t>
  </si>
  <si>
    <t>$43,193.23</t>
  </si>
  <si>
    <t>$37,518.21</t>
  </si>
  <si>
    <t>$43,760.46</t>
  </si>
  <si>
    <t>$37,706.00</t>
  </si>
  <si>
    <t>$841,491,170,716</t>
  </si>
  <si>
    <t>$32,479,047,645</t>
  </si>
  <si>
    <t>$44,354.64</t>
  </si>
  <si>
    <t>$42,952.58</t>
  </si>
  <si>
    <t>$44,793.60</t>
  </si>
  <si>
    <t>$43,194.50</t>
  </si>
  <si>
    <t>Mar 01, 2022</t>
  </si>
  <si>
    <t>$833,361,543,695</t>
  </si>
  <si>
    <t>$29,183,112,630</t>
  </si>
  <si>
    <t>$43,924.12</t>
  </si>
  <si>
    <t>$43,432.85</t>
  </si>
  <si>
    <t>$45,077.58</t>
  </si>
  <si>
    <t>$44,357.62</t>
  </si>
  <si>
    <t>Mar 02, 2022</t>
  </si>
  <si>
    <t>$805,466,458,785</t>
  </si>
  <si>
    <t>$24,967,782,593</t>
  </si>
  <si>
    <t>$42,451.79</t>
  </si>
  <si>
    <t>$41,914.75</t>
  </si>
  <si>
    <t>$44,021.58</t>
  </si>
  <si>
    <t>$43,925.20</t>
  </si>
  <si>
    <t>Mar 03, 2022</t>
  </si>
  <si>
    <t>$742,617,908,335</t>
  </si>
  <si>
    <t>$28,516,271,427</t>
  </si>
  <si>
    <t>$39,137.60</t>
  </si>
  <si>
    <t>$38,805.85</t>
  </si>
  <si>
    <t>$42,479.61</t>
  </si>
  <si>
    <t>$42,458.14</t>
  </si>
  <si>
    <t>Mar 04, 2022</t>
  </si>
  <si>
    <t>$747,638,613,405</t>
  </si>
  <si>
    <t>$16,975,917,450</t>
  </si>
  <si>
    <t>$39,400.58</t>
  </si>
  <si>
    <t>$38,777.04</t>
  </si>
  <si>
    <t>$39,566.34</t>
  </si>
  <si>
    <t>$39,148.45</t>
  </si>
  <si>
    <t>Mar 05, 2022</t>
  </si>
  <si>
    <t>$729,062,407,067</t>
  </si>
  <si>
    <t>$19,745,229,902</t>
  </si>
  <si>
    <t>$38,419.98</t>
  </si>
  <si>
    <t>$38,211.65</t>
  </si>
  <si>
    <t>$39,640.18</t>
  </si>
  <si>
    <t>$39,404.20</t>
  </si>
  <si>
    <t>Mar 06, 2022</t>
  </si>
  <si>
    <t>$722,305,696,828</t>
  </si>
  <si>
    <t>$28,546,143,503</t>
  </si>
  <si>
    <t>$38,062.04</t>
  </si>
  <si>
    <t>$37,260.20</t>
  </si>
  <si>
    <t>$39,430.23</t>
  </si>
  <si>
    <t>$38,429.30</t>
  </si>
  <si>
    <t>Mar 07, 2022</t>
  </si>
  <si>
    <t>$735,156,346,355</t>
  </si>
  <si>
    <t>$25,776,583,476</t>
  </si>
  <si>
    <t>$38,737.27</t>
  </si>
  <si>
    <t>$37,957.39</t>
  </si>
  <si>
    <t>$39,304.44</t>
  </si>
  <si>
    <t>$38,059.90</t>
  </si>
  <si>
    <t>Mar 08, 2022</t>
  </si>
  <si>
    <t>$796,787,661,849</t>
  </si>
  <si>
    <t>$32,284,121,034</t>
  </si>
  <si>
    <t>$41,982.93</t>
  </si>
  <si>
    <t>$38,706.09</t>
  </si>
  <si>
    <t>$42,465.67</t>
  </si>
  <si>
    <t>$38,742.82</t>
  </si>
  <si>
    <t>Mar 09, 2022</t>
  </si>
  <si>
    <t>$748,513,363,763</t>
  </si>
  <si>
    <t>$31,078,064,711</t>
  </si>
  <si>
    <t>$39,437.46</t>
  </si>
  <si>
    <t>$38,832.94</t>
  </si>
  <si>
    <t>$42,004.73</t>
  </si>
  <si>
    <t>$41,974.07</t>
  </si>
  <si>
    <t>Mar 10, 2022</t>
  </si>
  <si>
    <t>$736,353,069,777</t>
  </si>
  <si>
    <t>$26,364,890,465</t>
  </si>
  <si>
    <t>$38,794.97</t>
  </si>
  <si>
    <t>$38,347.43</t>
  </si>
  <si>
    <t>$40,081.68</t>
  </si>
  <si>
    <t>$39,439.97</t>
  </si>
  <si>
    <t>Mar 11, 2022</t>
  </si>
  <si>
    <t>$738,459,914,964</t>
  </si>
  <si>
    <t>$14,616,450,657</t>
  </si>
  <si>
    <t>$38,904.01</t>
  </si>
  <si>
    <t>$38,772.54</t>
  </si>
  <si>
    <t>$39,308.60</t>
  </si>
  <si>
    <t>$38,794.46</t>
  </si>
  <si>
    <t>Mar 12, 2022</t>
  </si>
  <si>
    <t>$718,481,905,386</t>
  </si>
  <si>
    <t>$17,300,745,310</t>
  </si>
  <si>
    <t>$37,849.66</t>
  </si>
  <si>
    <t>$37,728.14</t>
  </si>
  <si>
    <t>$39,209.35</t>
  </si>
  <si>
    <t>$38,884.72</t>
  </si>
  <si>
    <t>Mar 13, 2022</t>
  </si>
  <si>
    <t>$753,013,859,090</t>
  </si>
  <si>
    <t>$24,322,159,070</t>
  </si>
  <si>
    <t>$39,666.76</t>
  </si>
  <si>
    <t>$37,680.73</t>
  </si>
  <si>
    <t>$39,742.50</t>
  </si>
  <si>
    <t>$37,846.32</t>
  </si>
  <si>
    <t>Mar 14, 2022</t>
  </si>
  <si>
    <t>$746,821,744,421</t>
  </si>
  <si>
    <t>$23,934,000,868</t>
  </si>
  <si>
    <t>$39,338.79</t>
  </si>
  <si>
    <t>$38,310.21</t>
  </si>
  <si>
    <t>$39,794.63</t>
  </si>
  <si>
    <t>$39,664.25</t>
  </si>
  <si>
    <t>Mar 15, 2022</t>
  </si>
  <si>
    <t>$781,131,586,213</t>
  </si>
  <si>
    <t>$39,616,916,192</t>
  </si>
  <si>
    <t>$41,143.93</t>
  </si>
  <si>
    <t>$39,022.35</t>
  </si>
  <si>
    <t>$41,465.45</t>
  </si>
  <si>
    <t>$39,335.57</t>
  </si>
  <si>
    <t>Mar 16, 2022</t>
  </si>
  <si>
    <t>$777,515,183,730</t>
  </si>
  <si>
    <t>$22,009,601,093</t>
  </si>
  <si>
    <t>$40,951.38</t>
  </si>
  <si>
    <t>$40,662.87</t>
  </si>
  <si>
    <t>$41,287.54</t>
  </si>
  <si>
    <t>$41,140.84</t>
  </si>
  <si>
    <t>Mar 17, 2022</t>
  </si>
  <si>
    <t>$793,688,176,484</t>
  </si>
  <si>
    <t>$34,421,564,942</t>
  </si>
  <si>
    <t>$41,801.15</t>
  </si>
  <si>
    <t>$40,302.40</t>
  </si>
  <si>
    <t>$42,195.74</t>
  </si>
  <si>
    <t>$40,944.84</t>
  </si>
  <si>
    <t>Mar 18, 2022</t>
  </si>
  <si>
    <t>$801,124,017,583</t>
  </si>
  <si>
    <t>$19,664,853,187</t>
  </si>
  <si>
    <t>$42,190.65</t>
  </si>
  <si>
    <t>$41,602.67</t>
  </si>
  <si>
    <t>$42,316.55</t>
  </si>
  <si>
    <t>$41,794.65</t>
  </si>
  <si>
    <t>Mar 19, 2022</t>
  </si>
  <si>
    <t>$783,260,570,384</t>
  </si>
  <si>
    <t>$20,127,946,682</t>
  </si>
  <si>
    <t>$41,247.82</t>
  </si>
  <si>
    <t>$41,004.76</t>
  </si>
  <si>
    <t>$42,241.16</t>
  </si>
  <si>
    <t>$42,191.41</t>
  </si>
  <si>
    <t>Mar 20, 2022</t>
  </si>
  <si>
    <t>$780,074,755,650</t>
  </si>
  <si>
    <t>$24,615,543,271</t>
  </si>
  <si>
    <t>$41,078.00</t>
  </si>
  <si>
    <t>$40,668.04</t>
  </si>
  <si>
    <t>$41,454.41</t>
  </si>
  <si>
    <t>$41,246.13</t>
  </si>
  <si>
    <t>Mar 21, 2022</t>
  </si>
  <si>
    <t>$804,437,952,236</t>
  </si>
  <si>
    <t>$32,004,652,376</t>
  </si>
  <si>
    <t>$42,358.81</t>
  </si>
  <si>
    <t>$40,948.28</t>
  </si>
  <si>
    <t>$43,124.71</t>
  </si>
  <si>
    <t>$41,074.10</t>
  </si>
  <si>
    <t>Mar 22, 2022</t>
  </si>
  <si>
    <t>$814,620,088,889</t>
  </si>
  <si>
    <t>$25,242,943,069</t>
  </si>
  <si>
    <t>$42,892.96</t>
  </si>
  <si>
    <t>$41,877.51</t>
  </si>
  <si>
    <t>$42,893.51</t>
  </si>
  <si>
    <t>$42,364.38</t>
  </si>
  <si>
    <t>Mar 23, 2022</t>
  </si>
  <si>
    <t>$834,943,671,214</t>
  </si>
  <si>
    <t>$31,042,992,291</t>
  </si>
  <si>
    <t>$43,960.93</t>
  </si>
  <si>
    <t>$42,726.16</t>
  </si>
  <si>
    <t>$44,131.85</t>
  </si>
  <si>
    <t>$42,886.65</t>
  </si>
  <si>
    <t>Mar 24, 2022</t>
  </si>
  <si>
    <t>$842,351,457,245</t>
  </si>
  <si>
    <t>$30,574,413,034</t>
  </si>
  <si>
    <t>$44,348.73</t>
  </si>
  <si>
    <t>$43,706.29</t>
  </si>
  <si>
    <t>$44,999.49</t>
  </si>
  <si>
    <t>$43,964.55</t>
  </si>
  <si>
    <t>Mar 25, 2022</t>
  </si>
  <si>
    <t>$845,283,757,076</t>
  </si>
  <si>
    <t>$16,950,455,995</t>
  </si>
  <si>
    <t>$44,500.83</t>
  </si>
  <si>
    <t>$44,166.28</t>
  </si>
  <si>
    <t>$44,736.00</t>
  </si>
  <si>
    <t>$44,349.86</t>
  </si>
  <si>
    <t>Mar 26, 2022</t>
  </si>
  <si>
    <t>$889,385,706,663</t>
  </si>
  <si>
    <t>$28,160,889,722</t>
  </si>
  <si>
    <t>$46,820.49</t>
  </si>
  <si>
    <t>$44,437.29</t>
  </si>
  <si>
    <t>$46,827.55</t>
  </si>
  <si>
    <t>$44,505.36</t>
  </si>
  <si>
    <t>Mar 27, 2022</t>
  </si>
  <si>
    <t>$895,273,041,065</t>
  </si>
  <si>
    <t>$36,362,175,703</t>
  </si>
  <si>
    <t>$47,128.01</t>
  </si>
  <si>
    <t>$46,690.20</t>
  </si>
  <si>
    <t>$48,086.84</t>
  </si>
  <si>
    <t>$46,821.85</t>
  </si>
  <si>
    <t>Mar 28, 2022</t>
  </si>
  <si>
    <t>$901,733,146,417</t>
  </si>
  <si>
    <t>$31,397,059,069</t>
  </si>
  <si>
    <t>$47,465.73</t>
  </si>
  <si>
    <t>$47,100.44</t>
  </si>
  <si>
    <t>$48,022.29</t>
  </si>
  <si>
    <t>Mar 29, 2022</t>
  </si>
  <si>
    <t>$894,116,777,852</t>
  </si>
  <si>
    <t>$29,333,883,962</t>
  </si>
  <si>
    <t>$47,062.66</t>
  </si>
  <si>
    <t>$46,746.21</t>
  </si>
  <si>
    <t>$47,655.15</t>
  </si>
  <si>
    <t>$47,456.90</t>
  </si>
  <si>
    <t>Mar 30, 2022</t>
  </si>
  <si>
    <t>$865,202,119,216</t>
  </si>
  <si>
    <t>$33,327,427,106</t>
  </si>
  <si>
    <t>$45,538.68</t>
  </si>
  <si>
    <t>$45,390.54</t>
  </si>
  <si>
    <t>$47,512.03</t>
  </si>
  <si>
    <t>$47,062.15</t>
  </si>
  <si>
    <t>Mar 31, 2022</t>
  </si>
  <si>
    <t>$879,359,612,625</t>
  </si>
  <si>
    <t>$38,162,644,287</t>
  </si>
  <si>
    <t>$46,281.64</t>
  </si>
  <si>
    <t>$44,403.14</t>
  </si>
  <si>
    <t>$46,616.24</t>
  </si>
  <si>
    <t>$45,554.16</t>
  </si>
  <si>
    <t>Apr 01, 2022</t>
  </si>
  <si>
    <t>$871,556,728,553</t>
  </si>
  <si>
    <t>$29,336,594,194</t>
  </si>
  <si>
    <t>$45,868.95</t>
  </si>
  <si>
    <t>$45,782.51</t>
  </si>
  <si>
    <t>$47,028.28</t>
  </si>
  <si>
    <t>$46,285.50</t>
  </si>
  <si>
    <t>Apr 02, 2022</t>
  </si>
  <si>
    <t>$882,703,992,271</t>
  </si>
  <si>
    <t>$25,414,397,610</t>
  </si>
  <si>
    <t>$46,453.57</t>
  </si>
  <si>
    <t>$45,634.10</t>
  </si>
  <si>
    <t>$47,313.48</t>
  </si>
  <si>
    <t>$45,859.13</t>
  </si>
  <si>
    <t>Apr 03, 2022</t>
  </si>
  <si>
    <t>$885,964,854,050</t>
  </si>
  <si>
    <t>$32,499,785,455</t>
  </si>
  <si>
    <t>$46,622.67</t>
  </si>
  <si>
    <t>$45,235.82</t>
  </si>
  <si>
    <t>$46,791.09</t>
  </si>
  <si>
    <t>$46,445.27</t>
  </si>
  <si>
    <t>Apr 04, 2022</t>
  </si>
  <si>
    <t>$865,734,982,991</t>
  </si>
  <si>
    <t>$29,640,604,055</t>
  </si>
  <si>
    <t>$45,555.99</t>
  </si>
  <si>
    <t>$45,544.81</t>
  </si>
  <si>
    <t>$47,106.14</t>
  </si>
  <si>
    <t>$46,624.51</t>
  </si>
  <si>
    <t>Apr 05, 2022</t>
  </si>
  <si>
    <t>$821,131,605,927</t>
  </si>
  <si>
    <t>$39,393,395,788</t>
  </si>
  <si>
    <t>$43,206.74</t>
  </si>
  <si>
    <t>$43,193.95</t>
  </si>
  <si>
    <t>$45,544.36</t>
  </si>
  <si>
    <t>Apr 06, 2022</t>
  </si>
  <si>
    <t>$826,814,841,543</t>
  </si>
  <si>
    <t>$26,101,973,106</t>
  </si>
  <si>
    <t>$43,503.85</t>
  </si>
  <si>
    <t>$42,899.91</t>
  </si>
  <si>
    <t>$43,860.70</t>
  </si>
  <si>
    <t>$43,207.50</t>
  </si>
  <si>
    <t>Apr 07, 2022</t>
  </si>
  <si>
    <t>$803,736,501,494</t>
  </si>
  <si>
    <t>$27,215,995,394</t>
  </si>
  <si>
    <t>$42,287.66</t>
  </si>
  <si>
    <t>$42,183.29</t>
  </si>
  <si>
    <t>$43,903.02</t>
  </si>
  <si>
    <t>$43,505.14</t>
  </si>
  <si>
    <t>Apr 08, 2022</t>
  </si>
  <si>
    <t>$813,175,789,802</t>
  </si>
  <si>
    <t>$16,050,772,496</t>
  </si>
  <si>
    <t>$42,782.14</t>
  </si>
  <si>
    <t>$42,183.25</t>
  </si>
  <si>
    <t>$42,786.82</t>
  </si>
  <si>
    <t>$42,282.08</t>
  </si>
  <si>
    <t>Apr 09, 2022</t>
  </si>
  <si>
    <t>$802,293,412,897</t>
  </si>
  <si>
    <t>$17,654,475,582</t>
  </si>
  <si>
    <t>$42,207.67</t>
  </si>
  <si>
    <t>$42,021.21</t>
  </si>
  <si>
    <t>$43,376.38</t>
  </si>
  <si>
    <t>$42,781.09</t>
  </si>
  <si>
    <t>Apr 10, 2022</t>
  </si>
  <si>
    <t>$751,274,786,459</t>
  </si>
  <si>
    <t>$33,949,912,166</t>
  </si>
  <si>
    <t>$39,521.90</t>
  </si>
  <si>
    <t>$39,373.06</t>
  </si>
  <si>
    <t>$42,424.59</t>
  </si>
  <si>
    <t>$42,201.04</t>
  </si>
  <si>
    <t>Apr 11, 2022</t>
  </si>
  <si>
    <t>$762,819,737,794</t>
  </si>
  <si>
    <t>$30,991,500,854</t>
  </si>
  <si>
    <t>$40,127.18</t>
  </si>
  <si>
    <t>$39,388.33</t>
  </si>
  <si>
    <t>$40,617.59</t>
  </si>
  <si>
    <t>$39,533.71</t>
  </si>
  <si>
    <t>Apr 12, 2022</t>
  </si>
  <si>
    <t>$782,617,115,810</t>
  </si>
  <si>
    <t>$27,691,105,228</t>
  </si>
  <si>
    <t>$41,166.73</t>
  </si>
  <si>
    <t>$39,712.75</t>
  </si>
  <si>
    <t>$41,430.05</t>
  </si>
  <si>
    <t>$40,123.57</t>
  </si>
  <si>
    <t>Apr 13, 2022</t>
  </si>
  <si>
    <t>$759,245,303,311</t>
  </si>
  <si>
    <t>$24,342,001,973</t>
  </si>
  <si>
    <t>$39,935.52</t>
  </si>
  <si>
    <t>$39,695.74</t>
  </si>
  <si>
    <t>$41,451.48</t>
  </si>
  <si>
    <t>$41,160.22</t>
  </si>
  <si>
    <t>Apr 14, 2022</t>
  </si>
  <si>
    <t>$771,033,872,659</t>
  </si>
  <si>
    <t>$21,756,855,753</t>
  </si>
  <si>
    <t>$40,553.46</t>
  </si>
  <si>
    <t>$39,866.83</t>
  </si>
  <si>
    <t>$40,617.72</t>
  </si>
  <si>
    <t>$39,939.40</t>
  </si>
  <si>
    <t>Apr 15, 2022</t>
  </si>
  <si>
    <t>$768,615,440,640</t>
  </si>
  <si>
    <t>$16,833,150,693</t>
  </si>
  <si>
    <t>$40,424.48</t>
  </si>
  <si>
    <t>$40,078.43</t>
  </si>
  <si>
    <t>$40,633.68</t>
  </si>
  <si>
    <t>$40,552.32</t>
  </si>
  <si>
    <t>Apr 16, 2022</t>
  </si>
  <si>
    <t>$755,201,997,823</t>
  </si>
  <si>
    <t>$19,087,633,042</t>
  </si>
  <si>
    <t>$39,716.95</t>
  </si>
  <si>
    <t>$39,620.89</t>
  </si>
  <si>
    <t>$40,570.73</t>
  </si>
  <si>
    <t>$40,417.78</t>
  </si>
  <si>
    <t>Apr 17, 2022</t>
  </si>
  <si>
    <t>$776,330,593,866</t>
  </si>
  <si>
    <t>$33,705,182,072</t>
  </si>
  <si>
    <t>$40,826.21</t>
  </si>
  <si>
    <t>$38,696.19</t>
  </si>
  <si>
    <t>$40,986.32</t>
  </si>
  <si>
    <t>$39,721.20</t>
  </si>
  <si>
    <t>Apr 18, 2022</t>
  </si>
  <si>
    <t>$789,227,424,713</t>
  </si>
  <si>
    <t>$25,303,206,547</t>
  </si>
  <si>
    <t>$41,502.75</t>
  </si>
  <si>
    <t>$40,618.63</t>
  </si>
  <si>
    <t>$41,672.96</t>
  </si>
  <si>
    <t>$40,828.17</t>
  </si>
  <si>
    <t>Apr 19, 2022</t>
  </si>
  <si>
    <t>$786,828,424,699</t>
  </si>
  <si>
    <t>$27,819,532,341</t>
  </si>
  <si>
    <t>$41,374.38</t>
  </si>
  <si>
    <t>$40,961.10</t>
  </si>
  <si>
    <t>$42,126.30</t>
  </si>
  <si>
    <t>$41,501.74</t>
  </si>
  <si>
    <t>Apr 20, 2022</t>
  </si>
  <si>
    <t>$770,762,297,843</t>
  </si>
  <si>
    <t>$35,372,786,395</t>
  </si>
  <si>
    <t>$40,527.36</t>
  </si>
  <si>
    <t>$40,063.83</t>
  </si>
  <si>
    <t>$42,893.58</t>
  </si>
  <si>
    <t>$41,371.52</t>
  </si>
  <si>
    <t>Apr 21, 2022</t>
  </si>
  <si>
    <t>$755,827,581,233</t>
  </si>
  <si>
    <t>$28,011,716,745</t>
  </si>
  <si>
    <t>$39,740.32</t>
  </si>
  <si>
    <t>$39,315.42</t>
  </si>
  <si>
    <t>$40,777.76</t>
  </si>
  <si>
    <t>$40,525.86</t>
  </si>
  <si>
    <t>Apr 22, 2022</t>
  </si>
  <si>
    <t>$751,045,477,435</t>
  </si>
  <si>
    <t>$16,138,021,249</t>
  </si>
  <si>
    <t>$39,486.73</t>
  </si>
  <si>
    <t>$39,352.20</t>
  </si>
  <si>
    <t>$39,935.86</t>
  </si>
  <si>
    <t>$39,738.72</t>
  </si>
  <si>
    <t>Apr 23, 2022</t>
  </si>
  <si>
    <t>$750,755,023,764</t>
  </si>
  <si>
    <t>$17,964,398,167</t>
  </si>
  <si>
    <t>$39,469.29</t>
  </si>
  <si>
    <t>$39,233.54</t>
  </si>
  <si>
    <t>$39,845.92</t>
  </si>
  <si>
    <t>$39,478.37</t>
  </si>
  <si>
    <t>Apr 24, 2022</t>
  </si>
  <si>
    <t>$769,607,056,243</t>
  </si>
  <si>
    <t>$35,445,730,570</t>
  </si>
  <si>
    <t>$40,458.31</t>
  </si>
  <si>
    <t>$38,338.38</t>
  </si>
  <si>
    <t>$40,491.75</t>
  </si>
  <si>
    <t>$39,472.61</t>
  </si>
  <si>
    <t>Apr 25, 2022</t>
  </si>
  <si>
    <t>$725,113,482,674</t>
  </si>
  <si>
    <t>$34,569,088,416</t>
  </si>
  <si>
    <t>$38,117.46</t>
  </si>
  <si>
    <t>$37,884.99</t>
  </si>
  <si>
    <t>$40,713.89</t>
  </si>
  <si>
    <t>$40,448.42</t>
  </si>
  <si>
    <t>Apr 26, 2022</t>
  </si>
  <si>
    <t>$746,531,438,329</t>
  </si>
  <si>
    <t>$30,981,015,184</t>
  </si>
  <si>
    <t>$39,241.12</t>
  </si>
  <si>
    <t>$37,997.31</t>
  </si>
  <si>
    <t>$39,397.92</t>
  </si>
  <si>
    <t>$38,120.30</t>
  </si>
  <si>
    <t>Apr 27, 2022</t>
  </si>
  <si>
    <t>$756,698,317,682</t>
  </si>
  <si>
    <t>$33,903,704,907</t>
  </si>
  <si>
    <t>$39,773.83</t>
  </si>
  <si>
    <t>$38,941.42</t>
  </si>
  <si>
    <t>$40,269.47</t>
  </si>
  <si>
    <t>$39,241.43</t>
  </si>
  <si>
    <t>Apr 28, 2022</t>
  </si>
  <si>
    <t>$734,589,762,490</t>
  </si>
  <si>
    <t>$30,882,994,649</t>
  </si>
  <si>
    <t>$38,609.82</t>
  </si>
  <si>
    <t>$38,235.54</t>
  </si>
  <si>
    <t>$39,887.27</t>
  </si>
  <si>
    <t>$39,768.62</t>
  </si>
  <si>
    <t>Apr 29, 2022</t>
  </si>
  <si>
    <t>$717,596,901,509</t>
  </si>
  <si>
    <t>$23,895,713,731</t>
  </si>
  <si>
    <t>$37,714.88</t>
  </si>
  <si>
    <t>$37,697.94</t>
  </si>
  <si>
    <t>$38,771.21</t>
  </si>
  <si>
    <t>$38,605.86</t>
  </si>
  <si>
    <t>Apr 30, 2022</t>
  </si>
  <si>
    <t>$731,986,764,312</t>
  </si>
  <si>
    <t>$27,002,760,110</t>
  </si>
  <si>
    <t>$38,469.09</t>
  </si>
  <si>
    <t>$37,585.79</t>
  </si>
  <si>
    <t>$38,627.86</t>
  </si>
  <si>
    <t>$37,713.27</t>
  </si>
  <si>
    <t>May 01, 2022</t>
  </si>
  <si>
    <t>$733,170,725,791</t>
  </si>
  <si>
    <t>$32,922,642,426</t>
  </si>
  <si>
    <t>$38,529.33</t>
  </si>
  <si>
    <t>$38,156.56</t>
  </si>
  <si>
    <t>$39,074.97</t>
  </si>
  <si>
    <t>$38,472.19</t>
  </si>
  <si>
    <t>May 02, 2022</t>
  </si>
  <si>
    <t>$718,385,701,943</t>
  </si>
  <si>
    <t>$27,326,943,244</t>
  </si>
  <si>
    <t>$37,750.45</t>
  </si>
  <si>
    <t>$37,585.62</t>
  </si>
  <si>
    <t>$38,629.99</t>
  </si>
  <si>
    <t>$38,528.11</t>
  </si>
  <si>
    <t>May 03, 2022</t>
  </si>
  <si>
    <t>$755,491,473,700</t>
  </si>
  <si>
    <t>$36,754,404,490</t>
  </si>
  <si>
    <t>$39,698.37</t>
  </si>
  <si>
    <t>$37,732.06</t>
  </si>
  <si>
    <t>$39,902.95</t>
  </si>
  <si>
    <t>$37,748.01</t>
  </si>
  <si>
    <t>May 04, 2022</t>
  </si>
  <si>
    <t>$696,088,266,356</t>
  </si>
  <si>
    <t>$43,106,256,317</t>
  </si>
  <si>
    <t>$36,575.14</t>
  </si>
  <si>
    <t>$35,856.52</t>
  </si>
  <si>
    <t>$39,789.28</t>
  </si>
  <si>
    <t>$39,695.75</t>
  </si>
  <si>
    <t>May 05, 2022</t>
  </si>
  <si>
    <t>$685,953,792,236</t>
  </si>
  <si>
    <t>$37,795,577,489</t>
  </si>
  <si>
    <t>$36,040.92</t>
  </si>
  <si>
    <t>$35,482.13</t>
  </si>
  <si>
    <t>$36,624.36</t>
  </si>
  <si>
    <t>$36,573.18</t>
  </si>
  <si>
    <t>May 06, 2022</t>
  </si>
  <si>
    <t>$675,729,532,874</t>
  </si>
  <si>
    <t>$24,375,896,406</t>
  </si>
  <si>
    <t>$35,501.95</t>
  </si>
  <si>
    <t>$34,940.82</t>
  </si>
  <si>
    <t>$36,129.93</t>
  </si>
  <si>
    <t>$36,042.50</t>
  </si>
  <si>
    <t>May 07, 2022</t>
  </si>
  <si>
    <t>$648,302,121,215</t>
  </si>
  <si>
    <t>$36,763,041,910</t>
  </si>
  <si>
    <t>$34,059.26</t>
  </si>
  <si>
    <t>$33,878.96</t>
  </si>
  <si>
    <t>$35,502.94</t>
  </si>
  <si>
    <t>May 08, 2022</t>
  </si>
  <si>
    <t>$576,716,899,023</t>
  </si>
  <si>
    <t>$63,355,494,961</t>
  </si>
  <si>
    <t>$30,296.95</t>
  </si>
  <si>
    <t>$34,222.07</t>
  </si>
  <si>
    <t>$34,060.02</t>
  </si>
  <si>
    <t>May 09, 2022</t>
  </si>
  <si>
    <t>$590,565,398,299</t>
  </si>
  <si>
    <t>$59,811,038,817</t>
  </si>
  <si>
    <t>$31,022.91</t>
  </si>
  <si>
    <t>$29,944.80</t>
  </si>
  <si>
    <t>$32,596.31</t>
  </si>
  <si>
    <t>$30,273.65</t>
  </si>
  <si>
    <t>May 10, 2022</t>
  </si>
  <si>
    <t>$550,870,071,634</t>
  </si>
  <si>
    <t>$70,388,855,818</t>
  </si>
  <si>
    <t>$28,936.36</t>
  </si>
  <si>
    <t>$28,170.41</t>
  </si>
  <si>
    <t>$32,013.40</t>
  </si>
  <si>
    <t>$31,016.18</t>
  </si>
  <si>
    <t>May 11, 2022</t>
  </si>
  <si>
    <t>$553,017,241,735</t>
  </si>
  <si>
    <t>$66,989,173,272</t>
  </si>
  <si>
    <t>$29,047.75</t>
  </si>
  <si>
    <t>$26,350.49</t>
  </si>
  <si>
    <t>$30,032.44</t>
  </si>
  <si>
    <t>$28,936.73</t>
  </si>
  <si>
    <t>May 12, 2022</t>
  </si>
  <si>
    <t>$557,525,025,253</t>
  </si>
  <si>
    <t>$42,841,124,537</t>
  </si>
  <si>
    <t>$29,283.10</t>
  </si>
  <si>
    <t>$28,782.33</t>
  </si>
  <si>
    <t>$30,924.80</t>
  </si>
  <si>
    <t>$29,030.91</t>
  </si>
  <si>
    <t>May 13, 2022</t>
  </si>
  <si>
    <t>$573,129,618,195</t>
  </si>
  <si>
    <t>$28,579,868,620</t>
  </si>
  <si>
    <t>$30,101.27</t>
  </si>
  <si>
    <t>$28,702.91</t>
  </si>
  <si>
    <t>$30,192.80</t>
  </si>
  <si>
    <t>$29,285.64</t>
  </si>
  <si>
    <t>May 14, 2022</t>
  </si>
  <si>
    <t>$596,074,575,228</t>
  </si>
  <si>
    <t>$25,835,372,065</t>
  </si>
  <si>
    <t>$31,305.11</t>
  </si>
  <si>
    <t>$29,527.74</t>
  </si>
  <si>
    <t>$31,308.19</t>
  </si>
  <si>
    <t>$30,098.59</t>
  </si>
  <si>
    <t>May 15, 2022</t>
  </si>
  <si>
    <t>$568,643,328,349</t>
  </si>
  <si>
    <t>$32,613,897,286</t>
  </si>
  <si>
    <t>$29,862.92</t>
  </si>
  <si>
    <t>$29,251.89</t>
  </si>
  <si>
    <t>$31,305.34</t>
  </si>
  <si>
    <t>$31,304.37</t>
  </si>
  <si>
    <t>May 16, 2022</t>
  </si>
  <si>
    <t>$579,391,415,566</t>
  </si>
  <si>
    <t>$29,101,473,475</t>
  </si>
  <si>
    <t>$30,425.86</t>
  </si>
  <si>
    <t>$29,570.30</t>
  </si>
  <si>
    <t>$30,694.49</t>
  </si>
  <si>
    <t>$29,862.41</t>
  </si>
  <si>
    <t>May 17, 2022</t>
  </si>
  <si>
    <t>$546,936,441,380</t>
  </si>
  <si>
    <t>$31,285,268,319</t>
  </si>
  <si>
    <t>$28,720.27</t>
  </si>
  <si>
    <t>$30,618.72</t>
  </si>
  <si>
    <t>$30,424.48</t>
  </si>
  <si>
    <t>May 18, 2022</t>
  </si>
  <si>
    <t>$577,316,228,899</t>
  </si>
  <si>
    <t>$33,773,447,707</t>
  </si>
  <si>
    <t>$30,314.33</t>
  </si>
  <si>
    <t>$28,708.96</t>
  </si>
  <si>
    <t>$30,430.75</t>
  </si>
  <si>
    <t>$28,720.36</t>
  </si>
  <si>
    <t>May 19, 2022</t>
  </si>
  <si>
    <t>$556,131,920,269</t>
  </si>
  <si>
    <t>$30,749,382,605</t>
  </si>
  <si>
    <t>$29,200.74</t>
  </si>
  <si>
    <t>$28,793.61</t>
  </si>
  <si>
    <t>$30,664.98</t>
  </si>
  <si>
    <t>$30,311.12</t>
  </si>
  <si>
    <t>May 20, 2022</t>
  </si>
  <si>
    <t>$560,565,793,082</t>
  </si>
  <si>
    <t>$17,274,840,442</t>
  </si>
  <si>
    <t>$29,432.23</t>
  </si>
  <si>
    <t>$29,027.39</t>
  </si>
  <si>
    <t>$29,588.87</t>
  </si>
  <si>
    <t>$29,199.86</t>
  </si>
  <si>
    <t>May 21, 2022</t>
  </si>
  <si>
    <t>$577,568,895,836</t>
  </si>
  <si>
    <t>$21,631,532,270</t>
  </si>
  <si>
    <t>$30,323.72</t>
  </si>
  <si>
    <t>$29,275.18</t>
  </si>
  <si>
    <t>$29,432.47</t>
  </si>
  <si>
    <t>May 22, 2022</t>
  </si>
  <si>
    <t>$554,268,758,109</t>
  </si>
  <si>
    <t>$31,483,454,557</t>
  </si>
  <si>
    <t>$29,098.91</t>
  </si>
  <si>
    <t>$28,975.56</t>
  </si>
  <si>
    <t>$30,590.59</t>
  </si>
  <si>
    <t>$30,309.40</t>
  </si>
  <si>
    <t>May 23, 2022</t>
  </si>
  <si>
    <t>$564,895,173,841</t>
  </si>
  <si>
    <t>$26,616,506,245</t>
  </si>
  <si>
    <t>$29,655.59</t>
  </si>
  <si>
    <t>$28,786.59</t>
  </si>
  <si>
    <t>$29,774.35</t>
  </si>
  <si>
    <t>$29,101.13</t>
  </si>
  <si>
    <t>May 24, 2022</t>
  </si>
  <si>
    <t>$563,145,244,692</t>
  </si>
  <si>
    <t>$27,525,063,551</t>
  </si>
  <si>
    <t>$29,562.36</t>
  </si>
  <si>
    <t>$29,384.95</t>
  </si>
  <si>
    <t>$30,157.78</t>
  </si>
  <si>
    <t>$29,653.14</t>
  </si>
  <si>
    <t>May 25, 2022</t>
  </si>
  <si>
    <t>$557,547,946,793</t>
  </si>
  <si>
    <t>$36,774,325,352</t>
  </si>
  <si>
    <t>$29,267.22</t>
  </si>
  <si>
    <t>$28,261.91</t>
  </si>
  <si>
    <t>$29,834.16</t>
  </si>
  <si>
    <t>$29,564.78</t>
  </si>
  <si>
    <t>May 26, 2022</t>
  </si>
  <si>
    <t>$545,388,222,664</t>
  </si>
  <si>
    <t>$36,582,005,748</t>
  </si>
  <si>
    <t>$28,627.57</t>
  </si>
  <si>
    <t>$28,326.61</t>
  </si>
  <si>
    <t>$29,346.94</t>
  </si>
  <si>
    <t>$29,251.14</t>
  </si>
  <si>
    <t>May 27, 2022</t>
  </si>
  <si>
    <t>$552,958,193,308</t>
  </si>
  <si>
    <t>$19,252,320,708</t>
  </si>
  <si>
    <t>$29,023.49</t>
  </si>
  <si>
    <t>$28,554.57</t>
  </si>
  <si>
    <t>$29,135.92</t>
  </si>
  <si>
    <t>$28,842.10</t>
  </si>
  <si>
    <t>May 28, 2022</t>
  </si>
  <si>
    <t>$561,034,743,433</t>
  </si>
  <si>
    <t>$18,093,886,409</t>
  </si>
  <si>
    <t>$29,445.96</t>
  </si>
  <si>
    <t>$28,841.11</t>
  </si>
  <si>
    <t>$29,498.01</t>
  </si>
  <si>
    <t>$29,019.87</t>
  </si>
  <si>
    <t>May 29, 2022</t>
  </si>
  <si>
    <t>$604,513,442,526</t>
  </si>
  <si>
    <t>$39,277,993,274</t>
  </si>
  <si>
    <t>$31,726.39</t>
  </si>
  <si>
    <t>$29,303.57</t>
  </si>
  <si>
    <t>$31,949.63</t>
  </si>
  <si>
    <t>$29,443.37</t>
  </si>
  <si>
    <t>May 30, 2022</t>
  </si>
  <si>
    <t>$605,797,887,876</t>
  </si>
  <si>
    <t>$33,538,210,634</t>
  </si>
  <si>
    <t>$31,792.31</t>
  </si>
  <si>
    <t>$31,286.15</t>
  </si>
  <si>
    <t>$32,249.86</t>
  </si>
  <si>
    <t>$31,723.87</t>
  </si>
  <si>
    <t>May 31, 2022</t>
  </si>
  <si>
    <t>$567,842,680,886</t>
  </si>
  <si>
    <t>$41,135,817,341</t>
  </si>
  <si>
    <t>$29,799.08</t>
  </si>
  <si>
    <t>$29,501.59</t>
  </si>
  <si>
    <t>$31,957.28</t>
  </si>
  <si>
    <t>$31,792.55</t>
  </si>
  <si>
    <t>Jun 01, 2022</t>
  </si>
  <si>
    <t>$580,603,466,872</t>
  </si>
  <si>
    <t>$29,083,562,061</t>
  </si>
  <si>
    <t>$30,467.49</t>
  </si>
  <si>
    <t>$29,652.70</t>
  </si>
  <si>
    <t>$30,604.73</t>
  </si>
  <si>
    <t>$29,794.89</t>
  </si>
  <si>
    <t>Jun 02, 2022</t>
  </si>
  <si>
    <t>$566,088,081,691</t>
  </si>
  <si>
    <t>$26,175,547,452</t>
  </si>
  <si>
    <t>$29,704.39</t>
  </si>
  <si>
    <t>$29,375.69</t>
  </si>
  <si>
    <t>$30,633.03</t>
  </si>
  <si>
    <t>$30,467.81</t>
  </si>
  <si>
    <t>Jun 03, 2022</t>
  </si>
  <si>
    <t>$568,564,420,350</t>
  </si>
  <si>
    <t>$16,588,370,958</t>
  </si>
  <si>
    <t>$29,832.91</t>
  </si>
  <si>
    <t>$29,500.01</t>
  </si>
  <si>
    <t>$29,930.56</t>
  </si>
  <si>
    <t>$29,706.14</t>
  </si>
  <si>
    <t>Jun 04, 2022</t>
  </si>
  <si>
    <t>$569,996,838,237</t>
  </si>
  <si>
    <t>$17,264,085,441</t>
  </si>
  <si>
    <t>$29,906.66</t>
  </si>
  <si>
    <t>$29,574.45</t>
  </si>
  <si>
    <t>$30,117.74</t>
  </si>
  <si>
    <t>$29,835.12</t>
  </si>
  <si>
    <t>Jun 05, 2022</t>
  </si>
  <si>
    <t>$597,927,548,347</t>
  </si>
  <si>
    <t>$31,947,336,829</t>
  </si>
  <si>
    <t>$31,370.67</t>
  </si>
  <si>
    <t>$29,894.19</t>
  </si>
  <si>
    <t>$31,693.29</t>
  </si>
  <si>
    <t>$29,910.28</t>
  </si>
  <si>
    <t>Jun 06, 2022</t>
  </si>
  <si>
    <t>$593,857,882,017</t>
  </si>
  <si>
    <t>$40,770,974,039</t>
  </si>
  <si>
    <t>$31,155.48</t>
  </si>
  <si>
    <t>$29,311.68</t>
  </si>
  <si>
    <t>$31,489.68</t>
  </si>
  <si>
    <t>$31,371.74</t>
  </si>
  <si>
    <t>Jun 07, 2022</t>
  </si>
  <si>
    <t>$575,953,219,488</t>
  </si>
  <si>
    <t>$30,242,059,107</t>
  </si>
  <si>
    <t>$30,214.36</t>
  </si>
  <si>
    <t>$29,944.40</t>
  </si>
  <si>
    <t>$31,253.69</t>
  </si>
  <si>
    <t>$31,151.48</t>
  </si>
  <si>
    <t>Jun 08, 2022</t>
  </si>
  <si>
    <t>$574,029,141,739</t>
  </si>
  <si>
    <t>$21,692,004,719</t>
  </si>
  <si>
    <t>$30,112.00</t>
  </si>
  <si>
    <t>$30,020.26</t>
  </si>
  <si>
    <t>$30,609.31</t>
  </si>
  <si>
    <t>$30,215.28</t>
  </si>
  <si>
    <t>Jun 09, 2022</t>
  </si>
  <si>
    <t>$554,455,834,486</t>
  </si>
  <si>
    <t>$29,867,476,527</t>
  </si>
  <si>
    <t>$29,083.80</t>
  </si>
  <si>
    <t>$28,978.15</t>
  </si>
  <si>
    <t>$30,245.81</t>
  </si>
  <si>
    <t>$30,110.33</t>
  </si>
  <si>
    <t>Jun 10, 2022</t>
  </si>
  <si>
    <t>$540,698,499,860</t>
  </si>
  <si>
    <t>$27,246,574,439</t>
  </si>
  <si>
    <t>$28,360.81</t>
  </si>
  <si>
    <t>$28,236.21</t>
  </si>
  <si>
    <t>$29,401.92</t>
  </si>
  <si>
    <t>$29,084.67</t>
  </si>
  <si>
    <t>Jun 11, 2022</t>
  </si>
  <si>
    <t>$510,252,464,821</t>
  </si>
  <si>
    <t>$34,163,220,274</t>
  </si>
  <si>
    <t>$26,762.65</t>
  </si>
  <si>
    <t>$28,502.69</t>
  </si>
  <si>
    <t>$28,373.51</t>
  </si>
  <si>
    <t>Jun 12, 2022</t>
  </si>
  <si>
    <t>$428,759,852,105</t>
  </si>
  <si>
    <t>$68,204,556,440</t>
  </si>
  <si>
    <t>$22,487.39</t>
  </si>
  <si>
    <t>$22,141.26</t>
  </si>
  <si>
    <t>$26,795.59</t>
  </si>
  <si>
    <t>$26,737.58</t>
  </si>
  <si>
    <t>Jun 13, 2022</t>
  </si>
  <si>
    <t>$423,429,131,864</t>
  </si>
  <si>
    <t>$50,913,575,242</t>
  </si>
  <si>
    <t>$22,206.79</t>
  </si>
  <si>
    <t>$20,950.82</t>
  </si>
  <si>
    <t>$23,018.95</t>
  </si>
  <si>
    <t>$22,487.99</t>
  </si>
  <si>
    <t>Jun 14, 2022</t>
  </si>
  <si>
    <t>$430,432,160,006</t>
  </si>
  <si>
    <t>$54,912,007,015</t>
  </si>
  <si>
    <t>$22,572.84</t>
  </si>
  <si>
    <t>$20,178.38</t>
  </si>
  <si>
    <t>$22,642.67</t>
  </si>
  <si>
    <t>$22,196.73</t>
  </si>
  <si>
    <t>Jun 15, 2022</t>
  </si>
  <si>
    <t>$388,664,840,557</t>
  </si>
  <si>
    <t>$31,183,975,654</t>
  </si>
  <si>
    <t>$20,381.65</t>
  </si>
  <si>
    <t>$20,265.23</t>
  </si>
  <si>
    <t>$22,868.92</t>
  </si>
  <si>
    <t>$22,576.31</t>
  </si>
  <si>
    <t>Jun 16, 2022</t>
  </si>
  <si>
    <t>$390,391,528,176</t>
  </si>
  <si>
    <t>$27,132,421,514</t>
  </si>
  <si>
    <t>$20,471.48</t>
  </si>
  <si>
    <t>$20,326.52</t>
  </si>
  <si>
    <t>$21,243.31</t>
  </si>
  <si>
    <t>$20,385.72</t>
  </si>
  <si>
    <t>Jun 17, 2022</t>
  </si>
  <si>
    <t>$362,685,324,229</t>
  </si>
  <si>
    <t>$42,009,436,760</t>
  </si>
  <si>
    <t>$19,017.64</t>
  </si>
  <si>
    <t>$17,708.62</t>
  </si>
  <si>
    <t>$20,736.04</t>
  </si>
  <si>
    <t>$20,473.42</t>
  </si>
  <si>
    <t>Jun 18, 2022</t>
  </si>
  <si>
    <t>$391,988,917,194</t>
  </si>
  <si>
    <t>$35,329,942,625</t>
  </si>
  <si>
    <t>$20,553.27</t>
  </si>
  <si>
    <t>$18,067.15</t>
  </si>
  <si>
    <t>$20,683.82</t>
  </si>
  <si>
    <t>$19,010.90</t>
  </si>
  <si>
    <t>Jun 19, 2022</t>
  </si>
  <si>
    <t>$392,888,024,959</t>
  </si>
  <si>
    <t>$30,818,458,597</t>
  </si>
  <si>
    <t>$20,599.54</t>
  </si>
  <si>
    <t>$19,689.17</t>
  </si>
  <si>
    <t>$20,913.32</t>
  </si>
  <si>
    <t>$20,553.37</t>
  </si>
  <si>
    <t>Jun 20, 2022</t>
  </si>
  <si>
    <t>$395,025,644,880</t>
  </si>
  <si>
    <t>$28,970,212,744</t>
  </si>
  <si>
    <t>$20,710.60</t>
  </si>
  <si>
    <t>$20,415.06</t>
  </si>
  <si>
    <t>$21,620.63</t>
  </si>
  <si>
    <t>$20,594.29</t>
  </si>
  <si>
    <t>Jun 21, 2022</t>
  </si>
  <si>
    <t>$381,240,087,224</t>
  </si>
  <si>
    <t>$28,574,793,478</t>
  </si>
  <si>
    <t>$19,987.03</t>
  </si>
  <si>
    <t>$19,848.08</t>
  </si>
  <si>
    <t>$20,835.75</t>
  </si>
  <si>
    <t>$20,719.41</t>
  </si>
  <si>
    <t>Jun 22, 2022</t>
  </si>
  <si>
    <t>$402,219,959,761</t>
  </si>
  <si>
    <t>$26,188,097,173</t>
  </si>
  <si>
    <t>$21,085.88</t>
  </si>
  <si>
    <t>$19,950.12</t>
  </si>
  <si>
    <t>$21,135.76</t>
  </si>
  <si>
    <t>$19,986.61</t>
  </si>
  <si>
    <t>Jun 23, 2022</t>
  </si>
  <si>
    <t>$405,018,505,024</t>
  </si>
  <si>
    <t>$24,957,784,918</t>
  </si>
  <si>
    <t>$21,231.66</t>
  </si>
  <si>
    <t>$20,777.51</t>
  </si>
  <si>
    <t>$21,472.92</t>
  </si>
  <si>
    <t>$21,084.65</t>
  </si>
  <si>
    <t>Jun 24, 2022</t>
  </si>
  <si>
    <t>$410,202,265,385</t>
  </si>
  <si>
    <t>$18,372,538,715</t>
  </si>
  <si>
    <t>$21,502.34</t>
  </si>
  <si>
    <t>$20,964.59</t>
  </si>
  <si>
    <t>$21,520.91</t>
  </si>
  <si>
    <t>$21,233.61</t>
  </si>
  <si>
    <t>Jun 25, 2022</t>
  </si>
  <si>
    <t>$401,157,940,864</t>
  </si>
  <si>
    <t>$18,027,170,497</t>
  </si>
  <si>
    <t>$21,027.30</t>
  </si>
  <si>
    <t>$21,016.27</t>
  </si>
  <si>
    <t>$21,783.72</t>
  </si>
  <si>
    <t>$21,496.49</t>
  </si>
  <si>
    <t>Jun 26, 2022</t>
  </si>
  <si>
    <t>$395,606,854,741</t>
  </si>
  <si>
    <t>$20,965,695,707</t>
  </si>
  <si>
    <t>$20,735.48</t>
  </si>
  <si>
    <t>$20,620.20</t>
  </si>
  <si>
    <t>$21,478.09</t>
  </si>
  <si>
    <t>$21,028.24</t>
  </si>
  <si>
    <t>Jun 27, 2022</t>
  </si>
  <si>
    <t>$386,949,194,398</t>
  </si>
  <si>
    <t>$21,381,535,161</t>
  </si>
  <si>
    <t>$20,280.64</t>
  </si>
  <si>
    <t>$20,228.81</t>
  </si>
  <si>
    <t>$21,164.42</t>
  </si>
  <si>
    <t>$20,731.54</t>
  </si>
  <si>
    <t>Jun 28, 2022</t>
  </si>
  <si>
    <t>$383,598,071,095</t>
  </si>
  <si>
    <t>$23,552,740,328</t>
  </si>
  <si>
    <t>$20,104.02</t>
  </si>
  <si>
    <t>$19,937.79</t>
  </si>
  <si>
    <t>$20,364.16</t>
  </si>
  <si>
    <t>$20,281.17</t>
  </si>
  <si>
    <t>Jun 29, 2022</t>
  </si>
  <si>
    <t>$377,526,215,552</t>
  </si>
  <si>
    <t>$26,267,239,923</t>
  </si>
  <si>
    <t>$19,784.73</t>
  </si>
  <si>
    <t>$18,729.66</t>
  </si>
  <si>
    <t>$20,141.16</t>
  </si>
  <si>
    <t>$20,108.31</t>
  </si>
  <si>
    <t>Jun 30, 2022</t>
  </si>
  <si>
    <t>$367,709,366,219</t>
  </si>
  <si>
    <t>$30,767,551,159</t>
  </si>
  <si>
    <t>$19,269.37</t>
  </si>
  <si>
    <t>$19,073.71</t>
  </si>
  <si>
    <t>$20,632.67</t>
  </si>
  <si>
    <t>$19,820.47</t>
  </si>
  <si>
    <t>Jul 01, 2022</t>
  </si>
  <si>
    <t>$367,208,487,557</t>
  </si>
  <si>
    <t>$18,100,418,740</t>
  </si>
  <si>
    <t>$19,242.26</t>
  </si>
  <si>
    <t>$19,027.08</t>
  </si>
  <si>
    <t>$19,371.75</t>
  </si>
  <si>
    <t>$19,274.84</t>
  </si>
  <si>
    <t>Jul 02, 2022</t>
  </si>
  <si>
    <t>$368,272,636,368</t>
  </si>
  <si>
    <t>$16,390,821,947</t>
  </si>
  <si>
    <t>$19,297.08</t>
  </si>
  <si>
    <t>$18,966.95</t>
  </si>
  <si>
    <t>$19,558.27</t>
  </si>
  <si>
    <t>$19,242.09</t>
  </si>
  <si>
    <t>Jul 03, 2022</t>
  </si>
  <si>
    <t>$386,119,553,712</t>
  </si>
  <si>
    <t>$21,594,638,208</t>
  </si>
  <si>
    <t>$20,231.26</t>
  </si>
  <si>
    <t>$19,063.07</t>
  </si>
  <si>
    <t>$20,258.75</t>
  </si>
  <si>
    <t>$19,297.31</t>
  </si>
  <si>
    <t>Jul 04, 2022</t>
  </si>
  <si>
    <t>$385,349,780,370</t>
  </si>
  <si>
    <t>$26,715,546,990</t>
  </si>
  <si>
    <t>$20,190.11</t>
  </si>
  <si>
    <t>$19,341.23</t>
  </si>
  <si>
    <t>$20,635.47</t>
  </si>
  <si>
    <t>$20,225.35</t>
  </si>
  <si>
    <t>Jul 05, 2022</t>
  </si>
  <si>
    <t>$392,200,896,305</t>
  </si>
  <si>
    <t>$24,598,943,708</t>
  </si>
  <si>
    <t>$20,548.25</t>
  </si>
  <si>
    <t>$19,823.51</t>
  </si>
  <si>
    <t>$20,595.53</t>
  </si>
  <si>
    <t>$20,194.62</t>
  </si>
  <si>
    <t>Jul 06, 2022</t>
  </si>
  <si>
    <t>$413,013,947,459</t>
  </si>
  <si>
    <t>$25,814,972,520</t>
  </si>
  <si>
    <t>$21,637.59</t>
  </si>
  <si>
    <t>$20,296.10</t>
  </si>
  <si>
    <t>$21,771.82</t>
  </si>
  <si>
    <t>$20,547.81</t>
  </si>
  <si>
    <t>Jul 07, 2022</t>
  </si>
  <si>
    <t>$414,819,851,681</t>
  </si>
  <si>
    <t>$49,899,834,488</t>
  </si>
  <si>
    <t>$21,731.12</t>
  </si>
  <si>
    <t>$21,257.45</t>
  </si>
  <si>
    <t>$22,314.94</t>
  </si>
  <si>
    <t>$21,637.16</t>
  </si>
  <si>
    <t>Jul 08, 2022</t>
  </si>
  <si>
    <t>$412,185,216,768</t>
  </si>
  <si>
    <t>$29,641,127,858</t>
  </si>
  <si>
    <t>$21,592.21</t>
  </si>
  <si>
    <t>$21,445.96</t>
  </si>
  <si>
    <t>$21,877.14</t>
  </si>
  <si>
    <t>$21,716.83</t>
  </si>
  <si>
    <t>Jul 09, 2022</t>
  </si>
  <si>
    <t>$398,237,577,323</t>
  </si>
  <si>
    <t>$28,688,807,249</t>
  </si>
  <si>
    <t>$20,860.45</t>
  </si>
  <si>
    <t>$20,727.12</t>
  </si>
  <si>
    <t>$21,591.08</t>
  </si>
  <si>
    <t>Jul 10, 2022</t>
  </si>
  <si>
    <t>$381,264,246,558</t>
  </si>
  <si>
    <t>$24,150,249,025</t>
  </si>
  <si>
    <t>$19,970.56</t>
  </si>
  <si>
    <t>$19,924.54</t>
  </si>
  <si>
    <t>$20,856.35</t>
  </si>
  <si>
    <t>Jul 11, 2022</t>
  </si>
  <si>
    <t>$368,936,762,201</t>
  </si>
  <si>
    <t>$25,810,220,018</t>
  </si>
  <si>
    <t>$19,323.91</t>
  </si>
  <si>
    <t>$19,308.53</t>
  </si>
  <si>
    <t>$20,043.45</t>
  </si>
  <si>
    <t>$19,970.48</t>
  </si>
  <si>
    <t>Jul 12, 2022</t>
  </si>
  <si>
    <t>$385,908,229,968</t>
  </si>
  <si>
    <t>$33,042,430,345</t>
  </si>
  <si>
    <t>$20,212.07</t>
  </si>
  <si>
    <t>$18,999.95</t>
  </si>
  <si>
    <t>$20,223.05</t>
  </si>
  <si>
    <t>$19,325.97</t>
  </si>
  <si>
    <t>Jul 13, 2022</t>
  </si>
  <si>
    <t>$392,755,738,689</t>
  </si>
  <si>
    <t>$31,158,743,333</t>
  </si>
  <si>
    <t>$20,569.92</t>
  </si>
  <si>
    <t>$19,689.26</t>
  </si>
  <si>
    <t>$20,789.89</t>
  </si>
  <si>
    <t>$20,211.47</t>
  </si>
  <si>
    <t>Jul 14, 2022</t>
  </si>
  <si>
    <t>$397,861,215,081</t>
  </si>
  <si>
    <t>$25,905,575,359</t>
  </si>
  <si>
    <t>$20,836.33</t>
  </si>
  <si>
    <t>$20,397.00</t>
  </si>
  <si>
    <t>$21,138.24</t>
  </si>
  <si>
    <t>$20,573.16</t>
  </si>
  <si>
    <t>Jul 15, 2022</t>
  </si>
  <si>
    <t>$404,639,672,831</t>
  </si>
  <si>
    <t>$24,302,954,056</t>
  </si>
  <si>
    <t>$21,190.32</t>
  </si>
  <si>
    <t>$20,518.90</t>
  </si>
  <si>
    <t>$21,514.40</t>
  </si>
  <si>
    <t>$20,834.10</t>
  </si>
  <si>
    <t>Jul 16, 2022</t>
  </si>
  <si>
    <t>$396,808,327,005</t>
  </si>
  <si>
    <t>$22,927,802,083</t>
  </si>
  <si>
    <t>$20,779.34</t>
  </si>
  <si>
    <t>$20,778.18</t>
  </si>
  <si>
    <t>$21,600.64</t>
  </si>
  <si>
    <t>$21,195.04</t>
  </si>
  <si>
    <t>Jul 17, 2022</t>
  </si>
  <si>
    <t>$429,412,153,274</t>
  </si>
  <si>
    <t>$39,974,475,562</t>
  </si>
  <si>
    <t>$22,485.69</t>
  </si>
  <si>
    <t>$20,781.91</t>
  </si>
  <si>
    <t>$22,633.03</t>
  </si>
  <si>
    <t>Jul 18, 2022</t>
  </si>
  <si>
    <t>$446,690,803,766</t>
  </si>
  <si>
    <t>$48,765,202,697</t>
  </si>
  <si>
    <t>$23,389.43</t>
  </si>
  <si>
    <t>$21,683.41</t>
  </si>
  <si>
    <t>$23,666.96</t>
  </si>
  <si>
    <t>$22,467.85</t>
  </si>
  <si>
    <t>Jul 19, 2022</t>
  </si>
  <si>
    <t>$443,696,738,856</t>
  </si>
  <si>
    <t>$42,932,549,127</t>
  </si>
  <si>
    <t>$23,231.73</t>
  </si>
  <si>
    <t>$23,009.95</t>
  </si>
  <si>
    <t>$24,196.82</t>
  </si>
  <si>
    <t>$23,393.19</t>
  </si>
  <si>
    <t>Jul 20, 2022</t>
  </si>
  <si>
    <t>$442,435,421,339</t>
  </si>
  <si>
    <t>$33,631,012,204</t>
  </si>
  <si>
    <t>$23,164.63</t>
  </si>
  <si>
    <t>$22,431.15</t>
  </si>
  <si>
    <t>$23,388.32</t>
  </si>
  <si>
    <t>$23,233.20</t>
  </si>
  <si>
    <t>Jul 21, 2022</t>
  </si>
  <si>
    <t>$433,866,028,177</t>
  </si>
  <si>
    <t>$31,421,555,646</t>
  </si>
  <si>
    <t>$22,714.98</t>
  </si>
  <si>
    <t>$22,603.42</t>
  </si>
  <si>
    <t>$23,671.93</t>
  </si>
  <si>
    <t>$23,163.75</t>
  </si>
  <si>
    <t>Jul 22, 2022</t>
  </si>
  <si>
    <t>$429,122,209,145</t>
  </si>
  <si>
    <t>$24,021,799,169</t>
  </si>
  <si>
    <t>$22,465.48</t>
  </si>
  <si>
    <t>$22,002.91</t>
  </si>
  <si>
    <t>$22,977.21</t>
  </si>
  <si>
    <t>$22,706.98</t>
  </si>
  <si>
    <t>Jul 23, 2022</t>
  </si>
  <si>
    <t>$431,888,879,541</t>
  </si>
  <si>
    <t>$23,565,495,303</t>
  </si>
  <si>
    <t>$22,609.16</t>
  </si>
  <si>
    <t>$22,306.84</t>
  </si>
  <si>
    <t>$22,974.00</t>
  </si>
  <si>
    <t>$22,465.51</t>
  </si>
  <si>
    <t>Jul 24, 2022</t>
  </si>
  <si>
    <t>$408,078,695,878</t>
  </si>
  <si>
    <t>$35,574,561,406</t>
  </si>
  <si>
    <t>$21,361.70</t>
  </si>
  <si>
    <t>$21,361.64</t>
  </si>
  <si>
    <t>$22,649.12</t>
  </si>
  <si>
    <t>$22,607.16</t>
  </si>
  <si>
    <t>Jul 25, 2022</t>
  </si>
  <si>
    <t>$405,770,108,605</t>
  </si>
  <si>
    <t>$28,624,673,855</t>
  </si>
  <si>
    <t>$21,239.75</t>
  </si>
  <si>
    <t>$20,776.82</t>
  </si>
  <si>
    <t>$21,361.12</t>
  </si>
  <si>
    <t>Jul 26, 2022</t>
  </si>
  <si>
    <t>$438,095,993,233</t>
  </si>
  <si>
    <t>$31,758,955,233</t>
  </si>
  <si>
    <t>$22,930.55</t>
  </si>
  <si>
    <t>$21,070.81</t>
  </si>
  <si>
    <t>$22,986.53</t>
  </si>
  <si>
    <t>$21,244.17</t>
  </si>
  <si>
    <t>Jul 27, 2022</t>
  </si>
  <si>
    <t>$455,565,748,692</t>
  </si>
  <si>
    <t>$40,212,386,158</t>
  </si>
  <si>
    <t>$23,843.89</t>
  </si>
  <si>
    <t>$22,722.27</t>
  </si>
  <si>
    <t>$24,110.47</t>
  </si>
  <si>
    <t>$22,933.64</t>
  </si>
  <si>
    <t>Jul 28, 2022</t>
  </si>
  <si>
    <t>$454,837,507,676</t>
  </si>
  <si>
    <t>$35,887,249,746</t>
  </si>
  <si>
    <t>$23,804.63</t>
  </si>
  <si>
    <t>$23,481.17</t>
  </si>
  <si>
    <t>$24,294.79</t>
  </si>
  <si>
    <t>$23,845.21</t>
  </si>
  <si>
    <t>Jul 29, 2022</t>
  </si>
  <si>
    <t>$452,020,722,099</t>
  </si>
  <si>
    <t>$28,148,218,301</t>
  </si>
  <si>
    <t>$23,656.21</t>
  </si>
  <si>
    <t>$23,580.51</t>
  </si>
  <si>
    <t>$24,572.58</t>
  </si>
  <si>
    <t>$23,796.82</t>
  </si>
  <si>
    <t>Jul 30, 2022</t>
  </si>
  <si>
    <t>$445,941,074,223</t>
  </si>
  <si>
    <t>$23,553,591,896</t>
  </si>
  <si>
    <t>$23,336.90</t>
  </si>
  <si>
    <t>$23,275.70</t>
  </si>
  <si>
    <t>$24,121.64</t>
  </si>
  <si>
    <t>$23,652.07</t>
  </si>
  <si>
    <t>Jul 31, 2022</t>
  </si>
  <si>
    <t>$445,527,356,896</t>
  </si>
  <si>
    <t>$25,849,159,141</t>
  </si>
  <si>
    <t>$23,314.20</t>
  </si>
  <si>
    <t>$22,890.80</t>
  </si>
  <si>
    <t>$23,464.79</t>
  </si>
  <si>
    <t>$23,336.72</t>
  </si>
  <si>
    <t>$439,128,030,642</t>
  </si>
  <si>
    <t>$28,389,250,717</t>
  </si>
  <si>
    <t>$22,978.12</t>
  </si>
  <si>
    <t>$22,710.08</t>
  </si>
  <si>
    <t>$23,415.04</t>
  </si>
  <si>
    <t>$23,308.43</t>
  </si>
  <si>
    <t>$436,633,304,289</t>
  </si>
  <si>
    <t>$26,288,169,966</t>
  </si>
  <si>
    <t>$22,846.51</t>
  </si>
  <si>
    <t>$22,747.84</t>
  </si>
  <si>
    <t>$23,578.65</t>
  </si>
  <si>
    <t>$22,981.30</t>
  </si>
  <si>
    <t>$432,532,599,007</t>
  </si>
  <si>
    <t>$25,120,229,769</t>
  </si>
  <si>
    <t>$22,630.96</t>
  </si>
  <si>
    <t>$22,485.70</t>
  </si>
  <si>
    <t>$23,198.01</t>
  </si>
  <si>
    <t>$22,848.21</t>
  </si>
  <si>
    <t>$445,137,234,252</t>
  </si>
  <si>
    <t>$28,881,249,043</t>
  </si>
  <si>
    <t>$23,289.31</t>
  </si>
  <si>
    <t>$22,612.18</t>
  </si>
  <si>
    <t>$23,422.83</t>
  </si>
  <si>
    <t>$22,626.83</t>
  </si>
  <si>
    <t>$438,890,198,161</t>
  </si>
  <si>
    <t>$15,978,259,885</t>
  </si>
  <si>
    <t>$22,961.28</t>
  </si>
  <si>
    <t>$23,326.56</t>
  </si>
  <si>
    <t>$23,291.42</t>
  </si>
  <si>
    <t>$443,014,963,855</t>
  </si>
  <si>
    <t>$15,886,817,043</t>
  </si>
  <si>
    <t>$23,175.89</t>
  </si>
  <si>
    <t>$22,894.56</t>
  </si>
  <si>
    <t>$23,359.01</t>
  </si>
  <si>
    <t>$22,963.51</t>
  </si>
  <si>
    <t>$455,148,536,624</t>
  </si>
  <si>
    <t>$28,575,544,847</t>
  </si>
  <si>
    <t>$23,809.49</t>
  </si>
  <si>
    <t>$23,176.55</t>
  </si>
  <si>
    <t>$24,203.69</t>
  </si>
  <si>
    <t>$23,179.53</t>
  </si>
  <si>
    <t>$442,835,162,483</t>
  </si>
  <si>
    <t>$23,555,719,219</t>
  </si>
  <si>
    <t>$23,164.32</t>
  </si>
  <si>
    <t>$22,982.00</t>
  </si>
  <si>
    <t>$23,898.62</t>
  </si>
  <si>
    <t>$23,811.48</t>
  </si>
  <si>
    <t>$457,833,729,142</t>
  </si>
  <si>
    <t>$32,837,431,722</t>
  </si>
  <si>
    <t>$23,947.64</t>
  </si>
  <si>
    <t>$22,771.52</t>
  </si>
  <si>
    <t>$24,127.41</t>
  </si>
  <si>
    <t>$23,162.90</t>
  </si>
  <si>
    <t>$458,043,109,398</t>
  </si>
  <si>
    <t>$37,127,036,580</t>
  </si>
  <si>
    <t>$23,957.53</t>
  </si>
  <si>
    <t>$23,901.00</t>
  </si>
  <si>
    <t>$24,822.63</t>
  </si>
  <si>
    <t>$23,948.35</t>
  </si>
  <si>
    <t>$466,578,839,478</t>
  </si>
  <si>
    <t>$27,265,804,688</t>
  </si>
  <si>
    <t>$24,402.82</t>
  </si>
  <si>
    <t>$23,657.27</t>
  </si>
  <si>
    <t>$24,412.57</t>
  </si>
  <si>
    <t>$23,957.20</t>
  </si>
  <si>
    <t>$467,007,252,129</t>
  </si>
  <si>
    <t>$22,987,346,289</t>
  </si>
  <si>
    <t>$24,424.07</t>
  </si>
  <si>
    <t>$24,346.11</t>
  </si>
  <si>
    <t>$24,860.05</t>
  </si>
  <si>
    <t>$24,402.19</t>
  </si>
  <si>
    <t>$465,024,405,299</t>
  </si>
  <si>
    <t>$22,994,133,555</t>
  </si>
  <si>
    <t>$24,319.33</t>
  </si>
  <si>
    <t>$24,206.26</t>
  </si>
  <si>
    <t>$24,974.91</t>
  </si>
  <si>
    <t>$24,429.06</t>
  </si>
  <si>
    <t>$461,560,003,437</t>
  </si>
  <si>
    <t>$35,123,501,685</t>
  </si>
  <si>
    <t>$24,136.97</t>
  </si>
  <si>
    <t>$23,839.77</t>
  </si>
  <si>
    <t>$25,135.59</t>
  </si>
  <si>
    <t>$24,318.32</t>
  </si>
  <si>
    <t>$456,730,745,423</t>
  </si>
  <si>
    <t>$27,753,685,646</t>
  </si>
  <si>
    <t>$23,883.29</t>
  </si>
  <si>
    <t>$23,733.50</t>
  </si>
  <si>
    <t>$24,228.42</t>
  </si>
  <si>
    <t>$24,126.14</t>
  </si>
  <si>
    <t>$446,283,604,020</t>
  </si>
  <si>
    <t>$30,931,623,076</t>
  </si>
  <si>
    <t>$23,336.00</t>
  </si>
  <si>
    <t>$23,243.35</t>
  </si>
  <si>
    <t>$24,407.06</t>
  </si>
  <si>
    <t>$23,881.32</t>
  </si>
  <si>
    <t>$443,947,256,036</t>
  </si>
  <si>
    <t>$23,747,613,147</t>
  </si>
  <si>
    <t>$23,212.74</t>
  </si>
  <si>
    <t>$23,177.60</t>
  </si>
  <si>
    <t>$23,563.83</t>
  </si>
  <si>
    <t>$23,341.04</t>
  </si>
  <si>
    <t>$399,309,311,306</t>
  </si>
  <si>
    <t>$40,509,610,260</t>
  </si>
  <si>
    <t>$20,877.55</t>
  </si>
  <si>
    <t>$20,868.85</t>
  </si>
  <si>
    <t>$23,213.31</t>
  </si>
  <si>
    <t>$404,848,126,556</t>
  </si>
  <si>
    <t>$27,595,671,000</t>
  </si>
  <si>
    <t>$21,166.06</t>
  </si>
  <si>
    <t>$20,856.73</t>
  </si>
  <si>
    <t>$21,350.81</t>
  </si>
  <si>
    <t>$20,872.84</t>
  </si>
  <si>
    <t>$411,906,673,576</t>
  </si>
  <si>
    <t>$23,102,307,723</t>
  </si>
  <si>
    <t>$21,534.12</t>
  </si>
  <si>
    <t>$21,103.20</t>
  </si>
  <si>
    <t>$21,668.85</t>
  </si>
  <si>
    <t>$21,160.39</t>
  </si>
  <si>
    <t>$409,340,103,013</t>
  </si>
  <si>
    <t>$31,666,498,758</t>
  </si>
  <si>
    <t>$21,398.91</t>
  </si>
  <si>
    <t>$20,939.18</t>
  </si>
  <si>
    <t>$21,531.46</t>
  </si>
  <si>
    <t>$411,833,237,128</t>
  </si>
  <si>
    <t>$31,878,280,659</t>
  </si>
  <si>
    <t>$21,528.09</t>
  </si>
  <si>
    <t>$20,955.14</t>
  </si>
  <si>
    <t>$21,646.20</t>
  </si>
  <si>
    <t>$21,401.05</t>
  </si>
  <si>
    <t>$409,308,514,098</t>
  </si>
  <si>
    <t>$31,962,253,368</t>
  </si>
  <si>
    <t>$21,395.02</t>
  </si>
  <si>
    <t>$21,195.01</t>
  </si>
  <si>
    <t>$21,783.08</t>
  </si>
  <si>
    <t>$21,526.46</t>
  </si>
  <si>
    <t>$413,267,825,941</t>
  </si>
  <si>
    <t>$31,028,679,593</t>
  </si>
  <si>
    <t>$21,600.91</t>
  </si>
  <si>
    <t>$21,362.44</t>
  </si>
  <si>
    <t>$21,789.64</t>
  </si>
  <si>
    <t>$21,395.46</t>
  </si>
  <si>
    <t>$387,636,192,941</t>
  </si>
  <si>
    <t>$42,326,789,564</t>
  </si>
  <si>
    <t>$20,260.02</t>
  </si>
  <si>
    <t>$20,199.48</t>
  </si>
  <si>
    <t>$21,804.91</t>
  </si>
  <si>
    <t>$21,596.09</t>
  </si>
  <si>
    <t>$383,478,483,269</t>
  </si>
  <si>
    <t>$30,116,729,776</t>
  </si>
  <si>
    <t>$20,041.74</t>
  </si>
  <si>
    <t>$19,890.52</t>
  </si>
  <si>
    <t>$20,340.77</t>
  </si>
  <si>
    <t>$20,262.48</t>
  </si>
  <si>
    <t>$375,367,382,008</t>
  </si>
  <si>
    <t>$24,366,810,591</t>
  </si>
  <si>
    <t>$19,616.81</t>
  </si>
  <si>
    <t>$20,139.05</t>
  </si>
  <si>
    <t>$20,041.03</t>
  </si>
  <si>
    <t>$388,422,039,679</t>
  </si>
  <si>
    <t>$32,637,854,078</t>
  </si>
  <si>
    <t>$20,297.99</t>
  </si>
  <si>
    <t>$19,600.79</t>
  </si>
  <si>
    <t>$20,357.46</t>
  </si>
  <si>
    <t>$19,615.15</t>
  </si>
  <si>
    <t>$378,850,670,474</t>
  </si>
  <si>
    <t>$34,483,360,283</t>
  </si>
  <si>
    <t>$19,796.81</t>
  </si>
  <si>
    <t>$19,617.64</t>
  </si>
  <si>
    <t>$20,542.64</t>
  </si>
  <si>
    <t>$20,298.61</t>
  </si>
  <si>
    <t>$383,710,102,295</t>
  </si>
  <si>
    <t>$33,225,232,872</t>
  </si>
  <si>
    <t>$20,049.76</t>
  </si>
  <si>
    <t>$19,799.58</t>
  </si>
  <si>
    <t>$20,420.99</t>
  </si>
  <si>
    <t>$385,208,305,832</t>
  </si>
  <si>
    <t>$30,182,031,010</t>
  </si>
  <si>
    <t>$20,127.14</t>
  </si>
  <si>
    <t>$19,653.97</t>
  </si>
  <si>
    <t>$20,198.39</t>
  </si>
  <si>
    <t>$20,050.50</t>
  </si>
  <si>
    <t>Sep 01, 2022</t>
  </si>
  <si>
    <t>$382,212,933,184</t>
  </si>
  <si>
    <t>$29,123,998,928</t>
  </si>
  <si>
    <t>$19,969.77</t>
  </si>
  <si>
    <t>$19,814.77</t>
  </si>
  <si>
    <t>$20,401.57</t>
  </si>
  <si>
    <t>$20,126.07</t>
  </si>
  <si>
    <t>Sep 02, 2022</t>
  </si>
  <si>
    <t>$379,595,440,557</t>
  </si>
  <si>
    <t>$23,613,051,457</t>
  </si>
  <si>
    <t>$19,832.09</t>
  </si>
  <si>
    <t>$19,698.36</t>
  </si>
  <si>
    <t>$20,037.01</t>
  </si>
  <si>
    <t>$19,969.72</t>
  </si>
  <si>
    <t>Sep 03, 2022</t>
  </si>
  <si>
    <t>$382,576,542,382</t>
  </si>
  <si>
    <t>$25,245,861,652</t>
  </si>
  <si>
    <t>$19,986.71</t>
  </si>
  <si>
    <t>$19,636.82</t>
  </si>
  <si>
    <t>$19,999.69</t>
  </si>
  <si>
    <t>$19,832.47</t>
  </si>
  <si>
    <t>Sep 04, 2022</t>
  </si>
  <si>
    <t>$379,258,182,345</t>
  </si>
  <si>
    <t>$28,813,460,025</t>
  </si>
  <si>
    <t>$19,812.37</t>
  </si>
  <si>
    <t>$19,673.05</t>
  </si>
  <si>
    <t>$20,031.16</t>
  </si>
  <si>
    <t>$19,988.79</t>
  </si>
  <si>
    <t>Sep 05, 2022</t>
  </si>
  <si>
    <t>$360,616,650,169</t>
  </si>
  <si>
    <t>$43,403,978,910</t>
  </si>
  <si>
    <t>$18,837.67</t>
  </si>
  <si>
    <t>$18,800.17</t>
  </si>
  <si>
    <t>$20,155.27</t>
  </si>
  <si>
    <t>$19,817.72</t>
  </si>
  <si>
    <t>Sep 06, 2022</t>
  </si>
  <si>
    <t>$369,299,496,559</t>
  </si>
  <si>
    <t>$35,239,757,134</t>
  </si>
  <si>
    <t>$19,290.32</t>
  </si>
  <si>
    <t>$18,644.47</t>
  </si>
  <si>
    <t>$19,427.17</t>
  </si>
  <si>
    <t>$18,837.68</t>
  </si>
  <si>
    <t>Sep 07, 2022</t>
  </si>
  <si>
    <t>$370,071,738,763</t>
  </si>
  <si>
    <t>$32,194,477,850</t>
  </si>
  <si>
    <t>$19,329.83</t>
  </si>
  <si>
    <t>$19,076.71</t>
  </si>
  <si>
    <t>$19,417.35</t>
  </si>
  <si>
    <t>$19,289.94</t>
  </si>
  <si>
    <t>Sep 08, 2022</t>
  </si>
  <si>
    <t>$409,363,809,141</t>
  </si>
  <si>
    <t>$48,469,528,171</t>
  </si>
  <si>
    <t>$21,381.15</t>
  </si>
  <si>
    <t>$19,310.96</t>
  </si>
  <si>
    <t>$21,439.41</t>
  </si>
  <si>
    <t>$19,328.14</t>
  </si>
  <si>
    <t>Sep 09, 2022</t>
  </si>
  <si>
    <t>$415,117,548,315</t>
  </si>
  <si>
    <t>$36,913,738,894</t>
  </si>
  <si>
    <t>$21,680.54</t>
  </si>
  <si>
    <t>$21,168.72</t>
  </si>
  <si>
    <t>$21,760.28</t>
  </si>
  <si>
    <t>$21,376.91</t>
  </si>
  <si>
    <t>Sep 10, 2022</t>
  </si>
  <si>
    <t>$416,840,289,162</t>
  </si>
  <si>
    <t>$34,493,951,963</t>
  </si>
  <si>
    <t>$21,769.26</t>
  </si>
  <si>
    <t>$21,406.94</t>
  </si>
  <si>
    <t>$21,770.55</t>
  </si>
  <si>
    <t>$21,678.54</t>
  </si>
  <si>
    <t>Sep 11, 2022</t>
  </si>
  <si>
    <t>$428,373,958,242</t>
  </si>
  <si>
    <t>$50,212,088,965</t>
  </si>
  <si>
    <t>$22,370.45</t>
  </si>
  <si>
    <t>$21,603.90</t>
  </si>
  <si>
    <t>$22,439.18</t>
  </si>
  <si>
    <t>$21,770.15</t>
  </si>
  <si>
    <t>Sep 12, 2022</t>
  </si>
  <si>
    <t>$388,682,319,976</t>
  </si>
  <si>
    <t>$51,091,116,622</t>
  </si>
  <si>
    <t>$20,296.71</t>
  </si>
  <si>
    <t>$20,062.67</t>
  </si>
  <si>
    <t>$22,673.82</t>
  </si>
  <si>
    <t>$22,371.48</t>
  </si>
  <si>
    <t>Sep 13, 2022</t>
  </si>
  <si>
    <t>$387,631,908,835</t>
  </si>
  <si>
    <t>$37,872,380,889</t>
  </si>
  <si>
    <t>$20,241.09</t>
  </si>
  <si>
    <t>$19,793.40</t>
  </si>
  <si>
    <t>$20,467.20</t>
  </si>
  <si>
    <t>$20,184.56</t>
  </si>
  <si>
    <t>Sep 14, 2022</t>
  </si>
  <si>
    <t>$377,311,288,517</t>
  </si>
  <si>
    <t>$36,389,011,503</t>
  </si>
  <si>
    <t>$19,701.21</t>
  </si>
  <si>
    <t>$19,636.73</t>
  </si>
  <si>
    <t>$20,318.17</t>
  </si>
  <si>
    <t>$20,242.29</t>
  </si>
  <si>
    <t>Sep 15, 2022</t>
  </si>
  <si>
    <t>$378,693,173,324</t>
  </si>
  <si>
    <t>$30,123,362,273</t>
  </si>
  <si>
    <t>$19,772.58</t>
  </si>
  <si>
    <t>$19,400.08</t>
  </si>
  <si>
    <t>$19,870.63</t>
  </si>
  <si>
    <t>$19,704.01</t>
  </si>
  <si>
    <t>Sep 16, 2022</t>
  </si>
  <si>
    <t>$385,513,277,845</t>
  </si>
  <si>
    <t>$24,957,448,100</t>
  </si>
  <si>
    <t>$20,127.58</t>
  </si>
  <si>
    <t>$19,777.03</t>
  </si>
  <si>
    <t>$20,162.53</t>
  </si>
  <si>
    <t>Sep 17, 2022</t>
  </si>
  <si>
    <t>$371,970,445,843</t>
  </si>
  <si>
    <t>$31,254,779,144</t>
  </si>
  <si>
    <t>$19,419.51</t>
  </si>
  <si>
    <t>$19,387.49</t>
  </si>
  <si>
    <t>$20,127.23</t>
  </si>
  <si>
    <t>Sep 18, 2022</t>
  </si>
  <si>
    <t>$374,373,522,207</t>
  </si>
  <si>
    <t>$40,177,002,624</t>
  </si>
  <si>
    <t>$19,544.13</t>
  </si>
  <si>
    <t>$18,390.32</t>
  </si>
  <si>
    <t>$19,639.48</t>
  </si>
  <si>
    <t>$19,418.57</t>
  </si>
  <si>
    <t>Sep 19, 2022</t>
  </si>
  <si>
    <t>$361,876,433,047</t>
  </si>
  <si>
    <t>$36,791,346,508</t>
  </si>
  <si>
    <t>$18,890.79</t>
  </si>
  <si>
    <t>$18,813.46</t>
  </si>
  <si>
    <t>$19,602.46</t>
  </si>
  <si>
    <t>$19,545.59</t>
  </si>
  <si>
    <t>Sep 20, 2022</t>
  </si>
  <si>
    <t>$355,314,855,624</t>
  </si>
  <si>
    <t>$46,363,793,975</t>
  </si>
  <si>
    <t>$18,547.40</t>
  </si>
  <si>
    <t>$18,290.32</t>
  </si>
  <si>
    <t>$19,674.63</t>
  </si>
  <si>
    <t>$18,891.28</t>
  </si>
  <si>
    <t>Sep 21, 2022</t>
  </si>
  <si>
    <t>$371,923,967,755</t>
  </si>
  <si>
    <t>$41,135,767,926</t>
  </si>
  <si>
    <t>$19,413.55</t>
  </si>
  <si>
    <t>$18,415.59</t>
  </si>
  <si>
    <t>$19,456.91</t>
  </si>
  <si>
    <t>$18,534.65</t>
  </si>
  <si>
    <t>Sep 22, 2022</t>
  </si>
  <si>
    <t>$369,718,966,325</t>
  </si>
  <si>
    <t>$38,896,078,052</t>
  </si>
  <si>
    <t>$19,297.64</t>
  </si>
  <si>
    <t>$18,617.55</t>
  </si>
  <si>
    <t>$19,464.67</t>
  </si>
  <si>
    <t>$19,412.40</t>
  </si>
  <si>
    <t>Sep 23, 2022</t>
  </si>
  <si>
    <t>$362,826,506,172</t>
  </si>
  <si>
    <t>$26,149,643,168</t>
  </si>
  <si>
    <t>$18,937.01</t>
  </si>
  <si>
    <t>$18,861.97</t>
  </si>
  <si>
    <t>$19,310.20</t>
  </si>
  <si>
    <t>$19,296.99</t>
  </si>
  <si>
    <t>Sep 24, 2022</t>
  </si>
  <si>
    <t>$360,259,346,858</t>
  </si>
  <si>
    <t>$23,359,966,112</t>
  </si>
  <si>
    <t>$18,802.10</t>
  </si>
  <si>
    <t>$18,696.47</t>
  </si>
  <si>
    <t>$19,134.73</t>
  </si>
  <si>
    <t>$18,936.31</t>
  </si>
  <si>
    <t>Sep 25, 2022</t>
  </si>
  <si>
    <t>$368,335,944,296</t>
  </si>
  <si>
    <t>$44,148,798,321</t>
  </si>
  <si>
    <t>$19,222.67</t>
  </si>
  <si>
    <t>$18,721.29</t>
  </si>
  <si>
    <t>$19,274.87</t>
  </si>
  <si>
    <t>$18,803.90</t>
  </si>
  <si>
    <t>Sep 26, 2022</t>
  </si>
  <si>
    <t>$366,202,733,264</t>
  </si>
  <si>
    <t>$58,571,439,619</t>
  </si>
  <si>
    <t>$19,110.55</t>
  </si>
  <si>
    <t>$18,915.67</t>
  </si>
  <si>
    <t>$20,338.46</t>
  </si>
  <si>
    <t>$19,221.84</t>
  </si>
  <si>
    <t>Sep 27, 2022</t>
  </si>
  <si>
    <t>$372,279,603,227</t>
  </si>
  <si>
    <t>$53,071,298,734</t>
  </si>
  <si>
    <t>$19,426.72</t>
  </si>
  <si>
    <t>$18,553.30</t>
  </si>
  <si>
    <t>$19,688.34</t>
  </si>
  <si>
    <t>$19,104.62</t>
  </si>
  <si>
    <t>Sep 28, 2022</t>
  </si>
  <si>
    <t>$375,100,872,175</t>
  </si>
  <si>
    <t>$41,037,843,771</t>
  </si>
  <si>
    <t>$19,573.05</t>
  </si>
  <si>
    <t>$18,924.35</t>
  </si>
  <si>
    <t>$19,589.27</t>
  </si>
  <si>
    <t>$19,427.78</t>
  </si>
  <si>
    <t>Sep 29, 2022</t>
  </si>
  <si>
    <t>$372,414,733,487</t>
  </si>
  <si>
    <t>$43,975,248,085</t>
  </si>
  <si>
    <t>$19,431.79</t>
  </si>
  <si>
    <t>$19,265.66</t>
  </si>
  <si>
    <t>$20,109.85</t>
  </si>
  <si>
    <t>$19,573.43</t>
  </si>
  <si>
    <t>Sep 30, 2022</t>
  </si>
  <si>
    <t>$370,142,714,487</t>
  </si>
  <si>
    <t>$18,719,537,670</t>
  </si>
  <si>
    <t>$19,312.09</t>
  </si>
  <si>
    <t>$19,231.08</t>
  </si>
  <si>
    <t>$19,471.15</t>
  </si>
  <si>
    <t>$19,431.10</t>
  </si>
  <si>
    <t>Oct 01, 2022</t>
  </si>
  <si>
    <t>$365,024,821,954</t>
  </si>
  <si>
    <t>$20,765,955,327</t>
  </si>
  <si>
    <t>$19,044.11</t>
  </si>
  <si>
    <t>$18,970.62</t>
  </si>
  <si>
    <t>$19,370.31</t>
  </si>
  <si>
    <t>$19,311.85</t>
  </si>
  <si>
    <t>Oct 02, 2022</t>
  </si>
  <si>
    <t>$376,151,028,151</t>
  </si>
  <si>
    <t>$30,484,729,489</t>
  </si>
  <si>
    <t>$19,623.58</t>
  </si>
  <si>
    <t>$19,025.23</t>
  </si>
  <si>
    <t>$19,653.54</t>
  </si>
  <si>
    <t>$19,044.07</t>
  </si>
  <si>
    <t>Oct 03, 2022</t>
  </si>
  <si>
    <t>$389,843,287,588</t>
  </si>
  <si>
    <t>$35,887,278,685</t>
  </si>
  <si>
    <t>$20,336.84</t>
  </si>
  <si>
    <t>$19,523.84</t>
  </si>
  <si>
    <t>$20,380.34</t>
  </si>
  <si>
    <t>Oct 04, 2022</t>
  </si>
  <si>
    <t>$386,489,739,243</t>
  </si>
  <si>
    <t>$33,223,790,572</t>
  </si>
  <si>
    <t>$20,160.72</t>
  </si>
  <si>
    <t>$19,801.80</t>
  </si>
  <si>
    <t>$20,343.75</t>
  </si>
  <si>
    <t>$20,335.90</t>
  </si>
  <si>
    <t>Oct 05, 2022</t>
  </si>
  <si>
    <t>$382,574,032,286</t>
  </si>
  <si>
    <t>$34,711,412,966</t>
  </si>
  <si>
    <t>$19,955.44</t>
  </si>
  <si>
    <t>$19,900.09</t>
  </si>
  <si>
    <t>$20,408.39</t>
  </si>
  <si>
    <t>$20,161.04</t>
  </si>
  <si>
    <t>Oct 06, 2022</t>
  </si>
  <si>
    <t>$374,761,116,006</t>
  </si>
  <si>
    <t>$29,227,315,390</t>
  </si>
  <si>
    <t>$19,546.85</t>
  </si>
  <si>
    <t>$19,395.79</t>
  </si>
  <si>
    <t>$20,041.09</t>
  </si>
  <si>
    <t>$19,957.56</t>
  </si>
  <si>
    <t>Oct 07, 2022</t>
  </si>
  <si>
    <t>$372,284,398,575</t>
  </si>
  <si>
    <t>$16,437,423,167</t>
  </si>
  <si>
    <t>$19,416.57</t>
  </si>
  <si>
    <t>$19,299.41</t>
  </si>
  <si>
    <t>$19,601.70</t>
  </si>
  <si>
    <t>$19,546.33</t>
  </si>
  <si>
    <t>Oct 08, 2022</t>
  </si>
  <si>
    <t>$372,876,821,416</t>
  </si>
  <si>
    <t>$16,837,262,532</t>
  </si>
  <si>
    <t>$19,446.43</t>
  </si>
  <si>
    <t>$19,349.26</t>
  </si>
  <si>
    <t>$19,542.54</t>
  </si>
  <si>
    <t>$19,417.48</t>
  </si>
  <si>
    <t>Oct 09, 2022</t>
  </si>
  <si>
    <t>$367,049,182,259</t>
  </si>
  <si>
    <t>$27,425,022,774</t>
  </si>
  <si>
    <t>$19,141.48</t>
  </si>
  <si>
    <t>$19,102.98</t>
  </si>
  <si>
    <t>$19,515.47</t>
  </si>
  <si>
    <t>$19,446.42</t>
  </si>
  <si>
    <t>Oct 10, 2022</t>
  </si>
  <si>
    <t>$365,340,817,941</t>
  </si>
  <si>
    <t>$28,711,532,910</t>
  </si>
  <si>
    <t>$19,051.42</t>
  </si>
  <si>
    <t>$18,925.60</t>
  </si>
  <si>
    <t>$19,241.96</t>
  </si>
  <si>
    <t>$19,139.00</t>
  </si>
  <si>
    <t>Oct 11, 2022</t>
  </si>
  <si>
    <t>$367,391,447,230</t>
  </si>
  <si>
    <t>$24,950,173,846</t>
  </si>
  <si>
    <t>$19,157.45</t>
  </si>
  <si>
    <t>$19,029.76</t>
  </si>
  <si>
    <t>$19,203.20</t>
  </si>
  <si>
    <t>$19,052.65</t>
  </si>
  <si>
    <t>Oct 12, 2022</t>
  </si>
  <si>
    <t>$371,731,749,298</t>
  </si>
  <si>
    <t>$44,219,840,004</t>
  </si>
  <si>
    <t>$19,382.90</t>
  </si>
  <si>
    <t>$18,319.82</t>
  </si>
  <si>
    <t>$19,453.33</t>
  </si>
  <si>
    <t>$19,156.97</t>
  </si>
  <si>
    <t>Oct 13, 2022</t>
  </si>
  <si>
    <t>$367,967,465,553</t>
  </si>
  <si>
    <t>$38,452,356,727</t>
  </si>
  <si>
    <t>$19,185.66</t>
  </si>
  <si>
    <t>$19,115.41</t>
  </si>
  <si>
    <t>$19,889.15</t>
  </si>
  <si>
    <t>$19,382.53</t>
  </si>
  <si>
    <t>Oct 14, 2022</t>
  </si>
  <si>
    <t>$365,722,351,005</t>
  </si>
  <si>
    <t>$16,192,235,532</t>
  </si>
  <si>
    <t>$19,067.64</t>
  </si>
  <si>
    <t>$19,019.25</t>
  </si>
  <si>
    <t>$19,212.54</t>
  </si>
  <si>
    <t>$19,185.44</t>
  </si>
  <si>
    <t>Oct 15, 2022</t>
  </si>
  <si>
    <t>$369,584,293,836</t>
  </si>
  <si>
    <t>$17,988,916,650</t>
  </si>
  <si>
    <t>$19,268.09</t>
  </si>
  <si>
    <t>$19,068.91</t>
  </si>
  <si>
    <t>$19,389.60</t>
  </si>
  <si>
    <t>Oct 16, 2022</t>
  </si>
  <si>
    <t>$375,024,092,834</t>
  </si>
  <si>
    <t>$27,472,552,998</t>
  </si>
  <si>
    <t>$19,550.76</t>
  </si>
  <si>
    <t>$19,173.33</t>
  </si>
  <si>
    <t>$19,635.80</t>
  </si>
  <si>
    <t>$19,268.56</t>
  </si>
  <si>
    <t>Oct 17, 2022</t>
  </si>
  <si>
    <t>$370,891,718,468</t>
  </si>
  <si>
    <t>$30,580,012,344</t>
  </si>
  <si>
    <t>$19,334.42</t>
  </si>
  <si>
    <t>$19,144.77</t>
  </si>
  <si>
    <t>$19,667.00</t>
  </si>
  <si>
    <t>$19,550.47</t>
  </si>
  <si>
    <t>Oct 18, 2022</t>
  </si>
  <si>
    <t>$367,171,621,206</t>
  </si>
  <si>
    <t>$22,425,387,184</t>
  </si>
  <si>
    <t>$19,139.53</t>
  </si>
  <si>
    <t>$19,127.69</t>
  </si>
  <si>
    <t>$19,348.42</t>
  </si>
  <si>
    <t>$19,335.03</t>
  </si>
  <si>
    <t>Oct 19, 2022</t>
  </si>
  <si>
    <t>$365,543,015,077</t>
  </si>
  <si>
    <t>$24,493,974,420</t>
  </si>
  <si>
    <t>$19,053.74</t>
  </si>
  <si>
    <t>$18,971.46</t>
  </si>
  <si>
    <t>$19,315.20</t>
  </si>
  <si>
    <t>$19,138.09</t>
  </si>
  <si>
    <t>Oct 20, 2022</t>
  </si>
  <si>
    <t>$367,839,754,255</t>
  </si>
  <si>
    <t>$32,459,287,866</t>
  </si>
  <si>
    <t>$19,172.47</t>
  </si>
  <si>
    <t>$18,770.97</t>
  </si>
  <si>
    <t>$19,237.39</t>
  </si>
  <si>
    <t>$19,053.20</t>
  </si>
  <si>
    <t>Oct 21, 2022</t>
  </si>
  <si>
    <t>$368,541,303,588</t>
  </si>
  <si>
    <t>$16,104,440,957</t>
  </si>
  <si>
    <t>$19,208.19</t>
  </si>
  <si>
    <t>$19,132.24</t>
  </si>
  <si>
    <t>$19,248.07</t>
  </si>
  <si>
    <t>$19,172.38</t>
  </si>
  <si>
    <t>Oct 22, 2022</t>
  </si>
  <si>
    <t>$375,444,263,357</t>
  </si>
  <si>
    <t>$22,128,794,335</t>
  </si>
  <si>
    <t>$19,567.01</t>
  </si>
  <si>
    <t>$19,124.20</t>
  </si>
  <si>
    <t>$19,646.65</t>
  </si>
  <si>
    <t>$19,207.73</t>
  </si>
  <si>
    <t>Oct 23, 2022</t>
  </si>
  <si>
    <t>$371,211,779,873</t>
  </si>
  <si>
    <t>$30,202,235,805</t>
  </si>
  <si>
    <t>$19,345.57</t>
  </si>
  <si>
    <t>$19,206.32</t>
  </si>
  <si>
    <t>$19,589.12</t>
  </si>
  <si>
    <t>$19,567.77</t>
  </si>
  <si>
    <t>Oct 24, 2022</t>
  </si>
  <si>
    <t>$385,624,152,242</t>
  </si>
  <si>
    <t>$47,761,524,910</t>
  </si>
  <si>
    <t>$20,095.86</t>
  </si>
  <si>
    <t>$19,261.45</t>
  </si>
  <si>
    <t>$20,348.41</t>
  </si>
  <si>
    <t>$19,344.96</t>
  </si>
  <si>
    <t>Oct 25, 2022</t>
  </si>
  <si>
    <t>$398,588,922,091</t>
  </si>
  <si>
    <t>$58,895,950,537</t>
  </si>
  <si>
    <t>$20,770.44</t>
  </si>
  <si>
    <t>$20,076.12</t>
  </si>
  <si>
    <t>$20,938.13</t>
  </si>
  <si>
    <t>$20,092.24</t>
  </si>
  <si>
    <t>Oct 26, 2022</t>
  </si>
  <si>
    <t>$389,306,507,854</t>
  </si>
  <si>
    <t>$49,625,110,402</t>
  </si>
  <si>
    <t>$20,285.84</t>
  </si>
  <si>
    <t>$20,255.37</t>
  </si>
  <si>
    <t>$20,854.04</t>
  </si>
  <si>
    <t>$20,772.80</t>
  </si>
  <si>
    <t>Oct 27, 2022</t>
  </si>
  <si>
    <t>$395,266,756,395</t>
  </si>
  <si>
    <t>$43,994,715,910</t>
  </si>
  <si>
    <t>$20,595.35</t>
  </si>
  <si>
    <t>$20,086.07</t>
  </si>
  <si>
    <t>$20,724.98</t>
  </si>
  <si>
    <t>$20,287.96</t>
  </si>
  <si>
    <t>Oct 28, 2022</t>
  </si>
  <si>
    <t>$399,567,972,100</t>
  </si>
  <si>
    <t>$40,369,840,645</t>
  </si>
  <si>
    <t>$20,818.48</t>
  </si>
  <si>
    <t>$20,566.48</t>
  </si>
  <si>
    <t>$20,988.39</t>
  </si>
  <si>
    <t>$20,595.10</t>
  </si>
  <si>
    <t>Oct 29, 2022</t>
  </si>
  <si>
    <t>$396,075,135,322</t>
  </si>
  <si>
    <t>$31,486,345,556</t>
  </si>
  <si>
    <t>$20,635.60</t>
  </si>
  <si>
    <t>$20,547.46</t>
  </si>
  <si>
    <t>$20,917.01</t>
  </si>
  <si>
    <t>$20,817.98</t>
  </si>
  <si>
    <t>Oct 30, 2022</t>
  </si>
  <si>
    <t>$393,413,045,573</t>
  </si>
  <si>
    <t>$45,668,466,815</t>
  </si>
  <si>
    <t>$20,495.77</t>
  </si>
  <si>
    <t>$20,287.46</t>
  </si>
  <si>
    <t>$20,795.32</t>
  </si>
  <si>
    <t>$20,633.70</t>
  </si>
  <si>
    <t>Oct 31, 2022</t>
  </si>
  <si>
    <t>$393,230,695,988</t>
  </si>
  <si>
    <t>$39,819,303,159</t>
  </si>
  <si>
    <t>$20,485.27</t>
  </si>
  <si>
    <t>$20,359.85</t>
  </si>
  <si>
    <t>$20,647.29</t>
  </si>
  <si>
    <t>$20,494.90</t>
  </si>
  <si>
    <t>$386,993,271,474</t>
  </si>
  <si>
    <t>$55,552,169,483</t>
  </si>
  <si>
    <t>$20,159.50</t>
  </si>
  <si>
    <t>$20,087.13</t>
  </si>
  <si>
    <t>$20,742.81</t>
  </si>
  <si>
    <t>$20,482.96</t>
  </si>
  <si>
    <t>$387,983,112,928</t>
  </si>
  <si>
    <t>$43,228,750,179</t>
  </si>
  <si>
    <t>$20,209.99</t>
  </si>
  <si>
    <t>$20,086.24</t>
  </si>
  <si>
    <t>$20,382.10</t>
  </si>
  <si>
    <t>$20,162.69</t>
  </si>
  <si>
    <t>$405,992,446,611</t>
  </si>
  <si>
    <t>$64,072,727,950</t>
  </si>
  <si>
    <t>$21,147.23</t>
  </si>
  <si>
    <t>$20,188.02</t>
  </si>
  <si>
    <t>$21,209.56</t>
  </si>
  <si>
    <t>$20,208.77</t>
  </si>
  <si>
    <t>$408,613,690,153</t>
  </si>
  <si>
    <t>$37,846,047,609</t>
  </si>
  <si>
    <t>$21,282.69</t>
  </si>
  <si>
    <t>$21,097.64</t>
  </si>
  <si>
    <t>$21,446.89</t>
  </si>
  <si>
    <t>$21,144.83</t>
  </si>
  <si>
    <t>$401,792,318,391</t>
  </si>
  <si>
    <t>$35,082,693,210</t>
  </si>
  <si>
    <t>$20,926.49</t>
  </si>
  <si>
    <t>$20,920.19</t>
  </si>
  <si>
    <t>$21,345.38</t>
  </si>
  <si>
    <t>$21,285.06</t>
  </si>
  <si>
    <t>$395,596,352,770</t>
  </si>
  <si>
    <t>$53,510,852,236</t>
  </si>
  <si>
    <t>$20,602.82</t>
  </si>
  <si>
    <t>$20,489.97</t>
  </si>
  <si>
    <t>$21,053.25</t>
  </si>
  <si>
    <t>$20,924.62</t>
  </si>
  <si>
    <t>$356,030,188,153</t>
  </si>
  <si>
    <t>$118,992,465,607</t>
  </si>
  <si>
    <t>$18,541.27</t>
  </si>
  <si>
    <t>$17,603.54</t>
  </si>
  <si>
    <t>$20,664.61</t>
  </si>
  <si>
    <t>$20,600.67</t>
  </si>
  <si>
    <t>$304,958,504,278</t>
  </si>
  <si>
    <t>$102,905,151,606</t>
  </si>
  <si>
    <t>$15,880.78</t>
  </si>
  <si>
    <t>$15,682.69</t>
  </si>
  <si>
    <t>$18,590.46</t>
  </si>
  <si>
    <t>$18,543.76</t>
  </si>
  <si>
    <t>$337,735,690,620</t>
  </si>
  <si>
    <t>$83,202,283,721</t>
  </si>
  <si>
    <t>$17,586.77</t>
  </si>
  <si>
    <t>$15,834.02</t>
  </si>
  <si>
    <t>$18,054.31</t>
  </si>
  <si>
    <t>$15,883.16</t>
  </si>
  <si>
    <t>$327,139,766,936</t>
  </si>
  <si>
    <t>$55,871,616,488</t>
  </si>
  <si>
    <t>$17,034.29</t>
  </si>
  <si>
    <t>$16,543.48</t>
  </si>
  <si>
    <t>$17,650.94</t>
  </si>
  <si>
    <t>$17,583.25</t>
  </si>
  <si>
    <t>$322,642,084,634</t>
  </si>
  <si>
    <t>$29,717,699,419</t>
  </si>
  <si>
    <t>$16,799.18</t>
  </si>
  <si>
    <t>$16,651.77</t>
  </si>
  <si>
    <t>$17,066.68</t>
  </si>
  <si>
    <t>$17,036.88</t>
  </si>
  <si>
    <t>$314,093,257,178</t>
  </si>
  <si>
    <t>$27,209,183,682</t>
  </si>
  <si>
    <t>$16,353.37</t>
  </si>
  <si>
    <t>$16,320.64</t>
  </si>
  <si>
    <t>$16,920.77</t>
  </si>
  <si>
    <t>$16,799.72</t>
  </si>
  <si>
    <t>$319,192,915,033</t>
  </si>
  <si>
    <t>$49,630,243,054</t>
  </si>
  <si>
    <t>$16,618.20</t>
  </si>
  <si>
    <t>$15,872.94</t>
  </si>
  <si>
    <t>$17,109.32</t>
  </si>
  <si>
    <t>$16,352.03</t>
  </si>
  <si>
    <t>$324,326,299,580</t>
  </si>
  <si>
    <t>$36,599,436,183</t>
  </si>
  <si>
    <t>$16,884.61</t>
  </si>
  <si>
    <t>$16,542.55</t>
  </si>
  <si>
    <t>$17,051.96</t>
  </si>
  <si>
    <t>$16,617.48</t>
  </si>
  <si>
    <t>$320,208,159,887</t>
  </si>
  <si>
    <t>$33,925,512,989</t>
  </si>
  <si>
    <t>$16,669.44</t>
  </si>
  <si>
    <t>$16,430.11</t>
  </si>
  <si>
    <t>$16,960.30</t>
  </si>
  <si>
    <t>$16,884.34</t>
  </si>
  <si>
    <t>$320,570,440,521</t>
  </si>
  <si>
    <t>$27,868,914,022</t>
  </si>
  <si>
    <t>$16,687.52</t>
  </si>
  <si>
    <t>$16,460.68</t>
  </si>
  <si>
    <t>$16,726.44</t>
  </si>
  <si>
    <t>$16,670.43</t>
  </si>
  <si>
    <t>$320,781,106,963</t>
  </si>
  <si>
    <t>$26,862,218,609</t>
  </si>
  <si>
    <t>$16,697.78</t>
  </si>
  <si>
    <t>$16,564.61</t>
  </si>
  <si>
    <t>$16,947.06</t>
  </si>
  <si>
    <t>$16,687.91</t>
  </si>
  <si>
    <t>$321,061,621,176</t>
  </si>
  <si>
    <t>$16,106,223,492</t>
  </si>
  <si>
    <t>$16,711.55</t>
  </si>
  <si>
    <t>$16,570.41</t>
  </si>
  <si>
    <t>$16,797.88</t>
  </si>
  <si>
    <t>$16,696.22</t>
  </si>
  <si>
    <t>$313,012,826,680</t>
  </si>
  <si>
    <t>$21,313,378,652</t>
  </si>
  <si>
    <t>$16,291.83</t>
  </si>
  <si>
    <t>$16,248.69</t>
  </si>
  <si>
    <t>$16,746.78</t>
  </si>
  <si>
    <t>$16,712.92</t>
  </si>
  <si>
    <t>$303,332,140,407</t>
  </si>
  <si>
    <t>$37,429,485,518</t>
  </si>
  <si>
    <t>$15,787.28</t>
  </si>
  <si>
    <t>$15,599.05</t>
  </si>
  <si>
    <t>$16,291.22</t>
  </si>
  <si>
    <t>$311,078,520,949</t>
  </si>
  <si>
    <t>$30,726,828,760</t>
  </si>
  <si>
    <t>$16,189.77</t>
  </si>
  <si>
    <t>$15,656.61</t>
  </si>
  <si>
    <t>$16,253.05</t>
  </si>
  <si>
    <t>$15,782.30</t>
  </si>
  <si>
    <t>$319,180,537,510</t>
  </si>
  <si>
    <t>$32,958,875,628</t>
  </si>
  <si>
    <t>$16,610.71</t>
  </si>
  <si>
    <t>$16,170.50</t>
  </si>
  <si>
    <t>$16,638.19</t>
  </si>
  <si>
    <t>$16,195.59</t>
  </si>
  <si>
    <t>$319,074,189,335</t>
  </si>
  <si>
    <t>$26,129,037,414</t>
  </si>
  <si>
    <t>$16,604.47</t>
  </si>
  <si>
    <t>$16,501.77</t>
  </si>
  <si>
    <t>$16,771.48</t>
  </si>
  <si>
    <t>$16,611.64</t>
  </si>
  <si>
    <t>$317,499,392,769</t>
  </si>
  <si>
    <t>$18,678,255,976</t>
  </si>
  <si>
    <t>$16,521.84</t>
  </si>
  <si>
    <t>$16,388.40</t>
  </si>
  <si>
    <t>$16,603.32</t>
  </si>
  <si>
    <t>$16,602.27</t>
  </si>
  <si>
    <t>$316,404,791,285</t>
  </si>
  <si>
    <t>$18,000,008,764</t>
  </si>
  <si>
    <t>$16,464.28</t>
  </si>
  <si>
    <t>$16,416.23</t>
  </si>
  <si>
    <t>$16,666.86</t>
  </si>
  <si>
    <t>$16,521.58</t>
  </si>
  <si>
    <t>$316,040,534,592</t>
  </si>
  <si>
    <t>$20,443,898,509</t>
  </si>
  <si>
    <t>$16,444.63</t>
  </si>
  <si>
    <t>$16,437.03</t>
  </si>
  <si>
    <t>$16,594.41</t>
  </si>
  <si>
    <t>$16,463.88</t>
  </si>
  <si>
    <t>$311,686,396,568</t>
  </si>
  <si>
    <t>$27,743,025,156</t>
  </si>
  <si>
    <t>$16,217.32</t>
  </si>
  <si>
    <t>$16,054.53</t>
  </si>
  <si>
    <t>$16,482.93</t>
  </si>
  <si>
    <t>$16,440.22</t>
  </si>
  <si>
    <t>$316,074,930,083</t>
  </si>
  <si>
    <t>$23,581,685,468</t>
  </si>
  <si>
    <t>$16,444.98</t>
  </si>
  <si>
    <t>$16,139.40</t>
  </si>
  <si>
    <t>$16,522.26</t>
  </si>
  <si>
    <t>$16,217.64</t>
  </si>
  <si>
    <t>$329,997,633,644</t>
  </si>
  <si>
    <t>$29,523,576,583</t>
  </si>
  <si>
    <t>$17,168.57</t>
  </si>
  <si>
    <t>$16,445.48</t>
  </si>
  <si>
    <t>$17,190.94</t>
  </si>
  <si>
    <t>$326,142,124,579</t>
  </si>
  <si>
    <t>$22,895,392,882</t>
  </si>
  <si>
    <t>$16,967.13</t>
  </si>
  <si>
    <t>$16,888.39</t>
  </si>
  <si>
    <t>$17,197.50</t>
  </si>
  <si>
    <t>$17,168.00</t>
  </si>
  <si>
    <t>$328,491,679,165</t>
  </si>
  <si>
    <t>$19,539,705,127</t>
  </si>
  <si>
    <t>$17,088.66</t>
  </si>
  <si>
    <t>$16,877.88</t>
  </si>
  <si>
    <t>$16,968.68</t>
  </si>
  <si>
    <t>$325,037,180,855</t>
  </si>
  <si>
    <t>$16,217,776,704</t>
  </si>
  <si>
    <t>$16,908.24</t>
  </si>
  <si>
    <t>$16,888.14</t>
  </si>
  <si>
    <t>$17,116.04</t>
  </si>
  <si>
    <t>$17,090.10</t>
  </si>
  <si>
    <t>$329,323,845,089</t>
  </si>
  <si>
    <t>$16,824,520,830</t>
  </si>
  <si>
    <t>$17,130.49</t>
  </si>
  <si>
    <t>$16,903.44</t>
  </si>
  <si>
    <t>$17,157.77</t>
  </si>
  <si>
    <t>$16,908.17</t>
  </si>
  <si>
    <t>$326,346,115,860</t>
  </si>
  <si>
    <t>$22,209,086,834</t>
  </si>
  <si>
    <t>$16,974.83</t>
  </si>
  <si>
    <t>$16,922.43</t>
  </si>
  <si>
    <t>$17,378.15</t>
  </si>
  <si>
    <t>$17,128.89</t>
  </si>
  <si>
    <t>$328,566,216,152</t>
  </si>
  <si>
    <t>$19,889,922,369</t>
  </si>
  <si>
    <t>$17,089.50</t>
  </si>
  <si>
    <t>$16,939.92</t>
  </si>
  <si>
    <t>$17,091.86</t>
  </si>
  <si>
    <t>$16,975.24</t>
  </si>
  <si>
    <t>$323,943,465,219</t>
  </si>
  <si>
    <t>$19,675,404,389</t>
  </si>
  <si>
    <t>$16,848.13</t>
  </si>
  <si>
    <t>$16,750.56</t>
  </si>
  <si>
    <t>$17,109.38</t>
  </si>
  <si>
    <t>$17,089.51</t>
  </si>
  <si>
    <t>$331,370,511,898</t>
  </si>
  <si>
    <t>$20,496,603,770</t>
  </si>
  <si>
    <t>$17,233.47</t>
  </si>
  <si>
    <t>$16,788.78</t>
  </si>
  <si>
    <t>$17,267.92</t>
  </si>
  <si>
    <t>$16,847.35</t>
  </si>
  <si>
    <t>$329,458,400,093</t>
  </si>
  <si>
    <t>$20,328,426,366</t>
  </si>
  <si>
    <t>$17,133.15</t>
  </si>
  <si>
    <t>$17,100.84</t>
  </si>
  <si>
    <t>$17,280.55</t>
  </si>
  <si>
    <t>$17,232.15</t>
  </si>
  <si>
    <t>$329,389,313,683</t>
  </si>
  <si>
    <t>$12,706,781,969</t>
  </si>
  <si>
    <t>$17,128.72</t>
  </si>
  <si>
    <t>$17,120.68</t>
  </si>
  <si>
    <t>$17,216.83</t>
  </si>
  <si>
    <t>$17,134.22</t>
  </si>
  <si>
    <t>$328,933,297,476</t>
  </si>
  <si>
    <t>$14,122,486,832</t>
  </si>
  <si>
    <t>$17,104.19</t>
  </si>
  <si>
    <t>$17,091.82</t>
  </si>
  <si>
    <t>$17,245.64</t>
  </si>
  <si>
    <t>$17,129.71</t>
  </si>
  <si>
    <t>$330,914,961,275</t>
  </si>
  <si>
    <t>$19,617,581,341</t>
  </si>
  <si>
    <t>$17,206.44</t>
  </si>
  <si>
    <t>$16,899.39</t>
  </si>
  <si>
    <t>$17,212.56</t>
  </si>
  <si>
    <t>$17,102.50</t>
  </si>
  <si>
    <t>$341,988,994,228</t>
  </si>
  <si>
    <t>$26,634,741,631</t>
  </si>
  <si>
    <t>$17,781.32</t>
  </si>
  <si>
    <t>$17,111.76</t>
  </si>
  <si>
    <t>$17,930.09</t>
  </si>
  <si>
    <t>$339,521,782,854</t>
  </si>
  <si>
    <t>$25,900,123,362</t>
  </si>
  <si>
    <t>$17,652.10</t>
  </si>
  <si>
    <t>$18,318.53</t>
  </si>
  <si>
    <t>$17,782.07</t>
  </si>
  <si>
    <t>$334,010,450,284</t>
  </si>
  <si>
    <t>$20,964,448,341</t>
  </si>
  <si>
    <t>$17,364.86</t>
  </si>
  <si>
    <t>$17,322.59</t>
  </si>
  <si>
    <t>$17,846.74</t>
  </si>
  <si>
    <t>$17,813.64</t>
  </si>
  <si>
    <t>$320,225,997,954</t>
  </si>
  <si>
    <t>$24,031,608,960</t>
  </si>
  <si>
    <t>$16,647.48</t>
  </si>
  <si>
    <t>$16,584.70</t>
  </si>
  <si>
    <t>$17,505.53</t>
  </si>
  <si>
    <t>$17,364.55</t>
  </si>
  <si>
    <t>$323,078,968,932</t>
  </si>
  <si>
    <t>$14,463,581,825</t>
  </si>
  <si>
    <t>$16,795.09</t>
  </si>
  <si>
    <t>$16,614.03</t>
  </si>
  <si>
    <t>$16,800.59</t>
  </si>
  <si>
    <t>$16,646.98</t>
  </si>
  <si>
    <t>$322,379,914,497</t>
  </si>
  <si>
    <t>$10,924,354,698</t>
  </si>
  <si>
    <t>$16,757.98</t>
  </si>
  <si>
    <t>$16,697.82</t>
  </si>
  <si>
    <t>$16,815.39</t>
  </si>
  <si>
    <t>$16,795.61</t>
  </si>
  <si>
    <t>$316,271,488,937</t>
  </si>
  <si>
    <t>$17,221,074,814</t>
  </si>
  <si>
    <t>$16,439.68</t>
  </si>
  <si>
    <t>$16,398.14</t>
  </si>
  <si>
    <t>$16,807.53</t>
  </si>
  <si>
    <t>$16,759.04</t>
  </si>
  <si>
    <t>$325,263,465,985</t>
  </si>
  <si>
    <t>$22,722,096,615</t>
  </si>
  <si>
    <t>$16,906.31</t>
  </si>
  <si>
    <t>$16,427.87</t>
  </si>
  <si>
    <t>$17,012.98</t>
  </si>
  <si>
    <t>$16,441.79</t>
  </si>
  <si>
    <t>$323,570,505,190</t>
  </si>
  <si>
    <t>$14,882,945,045</t>
  </si>
  <si>
    <t>$16,817.53</t>
  </si>
  <si>
    <t>$16,755.91</t>
  </si>
  <si>
    <t>$16,916.80</t>
  </si>
  <si>
    <t>$16,904.53</t>
  </si>
  <si>
    <t>$323,831,438,044</t>
  </si>
  <si>
    <t>$16,441,573,050</t>
  </si>
  <si>
    <t>$16,830.34</t>
  </si>
  <si>
    <t>$16,592.41</t>
  </si>
  <si>
    <t>$16,866.67</t>
  </si>
  <si>
    <t>$16,818.38</t>
  </si>
  <si>
    <t>$323,203,056,786</t>
  </si>
  <si>
    <t>$15,329,265,213</t>
  </si>
  <si>
    <t>$16,796.95</t>
  </si>
  <si>
    <t>$16,794.46</t>
  </si>
  <si>
    <t>$16,905.22</t>
  </si>
  <si>
    <t>$16,829.64</t>
  </si>
  <si>
    <t>$324,190,184,506</t>
  </si>
  <si>
    <t>$9,744,636,213</t>
  </si>
  <si>
    <t>$16,847.76</t>
  </si>
  <si>
    <t>$16,793.53</t>
  </si>
  <si>
    <t>$16,864.70</t>
  </si>
  <si>
    <t>$16,796.98</t>
  </si>
  <si>
    <t>$324,093,186,301</t>
  </si>
  <si>
    <t>$11,656,379,938</t>
  </si>
  <si>
    <t>$16,841.99</t>
  </si>
  <si>
    <t>$16,755.25</t>
  </si>
  <si>
    <t>$16,860.55</t>
  </si>
  <si>
    <t>$16,847.51</t>
  </si>
  <si>
    <t>$325,604,307,791</t>
  </si>
  <si>
    <t>$11,886,957,804</t>
  </si>
  <si>
    <t>$16,919.81</t>
  </si>
  <si>
    <t>$16,812.37</t>
  </si>
  <si>
    <t>$16,920.12</t>
  </si>
  <si>
    <t>$16,842.25</t>
  </si>
  <si>
    <t>$321,717,198,701</t>
  </si>
  <si>
    <t>$15,748,580,239</t>
  </si>
  <si>
    <t>$16,717.17</t>
  </si>
  <si>
    <t>$16,642.07</t>
  </si>
  <si>
    <t>$16,959.85</t>
  </si>
  <si>
    <t>$16,919.29</t>
  </si>
  <si>
    <t>$318,567,071,312</t>
  </si>
  <si>
    <t>$17,005,713,920</t>
  </si>
  <si>
    <t>$16,552.57</t>
  </si>
  <si>
    <t>$16,497.56</t>
  </si>
  <si>
    <t>$16,768.17</t>
  </si>
  <si>
    <t>$16,716.40</t>
  </si>
  <si>
    <t>$320,309,344,586</t>
  </si>
  <si>
    <t>$14,472,237,479</t>
  </si>
  <si>
    <t>$16,642.34</t>
  </si>
  <si>
    <t>$16,508.68</t>
  </si>
  <si>
    <t>$16,651.76</t>
  </si>
  <si>
    <t>$16,552.32</t>
  </si>
  <si>
    <t>$319,559,502,980</t>
  </si>
  <si>
    <t>$15,929,162,910</t>
  </si>
  <si>
    <t>$16,602.59</t>
  </si>
  <si>
    <t>$16,408.48</t>
  </si>
  <si>
    <t>$16,643.43</t>
  </si>
  <si>
    <t>$16,641.33</t>
  </si>
  <si>
    <t>$318,516,317,872</t>
  </si>
  <si>
    <t>$11,239,186,456</t>
  </si>
  <si>
    <t>$16,547.50</t>
  </si>
  <si>
    <t>$16,517.52</t>
  </si>
  <si>
    <t>$16,628.99</t>
  </si>
  <si>
    <t>$16,603.67</t>
  </si>
  <si>
    <t>$320,025,834,692</t>
  </si>
  <si>
    <t>$9,244,361,700</t>
  </si>
  <si>
    <t>$16,625.08</t>
  </si>
  <si>
    <t>$16,521.23</t>
  </si>
  <si>
    <t>$16,630.44</t>
  </si>
  <si>
    <t>$16,547.91</t>
  </si>
  <si>
    <t>$321,262,452,551</t>
  </si>
  <si>
    <t>$12,097,775,227</t>
  </si>
  <si>
    <t>$16,688.47</t>
  </si>
  <si>
    <t>$16,572.23</t>
  </si>
  <si>
    <t>$16,759.34</t>
  </si>
  <si>
    <t>$16,625.51</t>
  </si>
  <si>
    <t>$321,111,951,655</t>
  </si>
  <si>
    <t>$13,903,079,207</t>
  </si>
  <si>
    <t>$16,679.86</t>
  </si>
  <si>
    <t>$16,622.37</t>
  </si>
  <si>
    <t>$16,760.45</t>
  </si>
  <si>
    <t>$16,688.85</t>
  </si>
  <si>
    <t>$324,658,229,825</t>
  </si>
  <si>
    <t>$18,421,743,322</t>
  </si>
  <si>
    <t>$16,863.24</t>
  </si>
  <si>
    <t>$16,667.76</t>
  </si>
  <si>
    <t>$16,964.59</t>
  </si>
  <si>
    <t>$16,680.20</t>
  </si>
  <si>
    <t>$324,163,886,550</t>
  </si>
  <si>
    <t>$13,692,758,566</t>
  </si>
  <si>
    <t>$16,836.74</t>
  </si>
  <si>
    <t>$16,790.28</t>
  </si>
  <si>
    <t>$16,884.02</t>
  </si>
  <si>
    <t>$16,863.47</t>
  </si>
  <si>
    <t>$326,401,273,259</t>
  </si>
  <si>
    <t>$14,413,662,913</t>
  </si>
  <si>
    <t>$16,951.97</t>
  </si>
  <si>
    <t>$16,716.42</t>
  </si>
  <si>
    <t>$16,991.99</t>
  </si>
  <si>
    <t>$16,836.47</t>
  </si>
  <si>
    <t>$326,478,273,137</t>
  </si>
  <si>
    <t>$7,714,767,174</t>
  </si>
  <si>
    <t>$16,955.08</t>
  </si>
  <si>
    <t>$16,914.19</t>
  </si>
  <si>
    <t>$16,975.02</t>
  </si>
  <si>
    <t>$16,952.12</t>
  </si>
  <si>
    <t>$329,114,546,384</t>
  </si>
  <si>
    <t>$9,768,827,914</t>
  </si>
  <si>
    <t>$17,091.14</t>
  </si>
  <si>
    <t>$16,924.05</t>
  </si>
  <si>
    <t>$16,954.15</t>
  </si>
  <si>
    <t>$331,160,060,320</t>
  </si>
  <si>
    <t>$18,624,736,866</t>
  </si>
  <si>
    <t>$17,196.55</t>
  </si>
  <si>
    <t>$17,093.99</t>
  </si>
  <si>
    <t>$17,389.96</t>
  </si>
  <si>
    <t>$335,987,993,694</t>
  </si>
  <si>
    <t>$15,808,338,949</t>
  </si>
  <si>
    <t>$17,446.29</t>
  </si>
  <si>
    <t>$17,162.99</t>
  </si>
  <si>
    <t>$17,484.72</t>
  </si>
  <si>
    <t>$17,192.95</t>
  </si>
  <si>
    <t>$346,303,640,718</t>
  </si>
  <si>
    <t>$18,307,186,523</t>
  </si>
  <si>
    <t>$17,943.90</t>
  </si>
  <si>
    <t>$17,337.99</t>
  </si>
  <si>
    <t>$17,987.63</t>
  </si>
  <si>
    <t>$17,446.36</t>
  </si>
  <si>
    <t>$363,433,455,081</t>
  </si>
  <si>
    <t>$34,971,338,710</t>
  </si>
  <si>
    <t>$18,869.59</t>
  </si>
  <si>
    <t>$17,919.23</t>
  </si>
  <si>
    <t>$19,030.09</t>
  </si>
  <si>
    <t>$17,944.07</t>
  </si>
  <si>
    <t>$383,483,154,874</t>
  </si>
  <si>
    <t>$29,225,029,694</t>
  </si>
  <si>
    <t>$19,909.57</t>
  </si>
  <si>
    <t>$18,753.16</t>
  </si>
  <si>
    <t>$19,964.32</t>
  </si>
  <si>
    <t>$18,868.91</t>
  </si>
  <si>
    <t>$404,052,157,141</t>
  </si>
  <si>
    <t>$38,967,784,639</t>
  </si>
  <si>
    <t>$20,976.30</t>
  </si>
  <si>
    <t>$19,907.83</t>
  </si>
  <si>
    <t>$21,075.14</t>
  </si>
  <si>
    <t>$19,910.54</t>
  </si>
  <si>
    <t>$402,234,665,331</t>
  </si>
  <si>
    <t>$19,298,407,543</t>
  </si>
  <si>
    <t>$20,880.80</t>
  </si>
  <si>
    <t>$20,606.99</t>
  </si>
  <si>
    <t>$20,993.75</t>
  </si>
  <si>
    <t>$20,977.48</t>
  </si>
  <si>
    <t>$407,818,156,777</t>
  </si>
  <si>
    <t>$26,792,494,050</t>
  </si>
  <si>
    <t>$21,169.63</t>
  </si>
  <si>
    <t>$20,715.75</t>
  </si>
  <si>
    <t>$21,360.87</t>
  </si>
  <si>
    <t>$20,882.22</t>
  </si>
  <si>
    <t>$407,681,958,151</t>
  </si>
  <si>
    <t>$24,999,983,362</t>
  </si>
  <si>
    <t>$21,161.52</t>
  </si>
  <si>
    <t>$20,978.53</t>
  </si>
  <si>
    <t>$21,438.66</t>
  </si>
  <si>
    <t>$21,175.83</t>
  </si>
  <si>
    <t>$398,593,008,037</t>
  </si>
  <si>
    <t>$30,005,625,418</t>
  </si>
  <si>
    <t>$20,688.78</t>
  </si>
  <si>
    <t>$20,541.54</t>
  </si>
  <si>
    <t>$21,564.50</t>
  </si>
  <si>
    <t>$21,161.05</t>
  </si>
  <si>
    <t>$406,279,900,295</t>
  </si>
  <si>
    <t>$21,152,848,261</t>
  </si>
  <si>
    <t>$21,086.79</t>
  </si>
  <si>
    <t>$20,685.38</t>
  </si>
  <si>
    <t>$21,163.01</t>
  </si>
  <si>
    <t>$20,686.75</t>
  </si>
  <si>
    <t>$436,928,964,721</t>
  </si>
  <si>
    <t>$28,799,154,319</t>
  </si>
  <si>
    <t>$22,676.55</t>
  </si>
  <si>
    <t>$20,919.13</t>
  </si>
  <si>
    <t>$22,692.36</t>
  </si>
  <si>
    <t>$21,085.37</t>
  </si>
  <si>
    <t>$438,896,650,641</t>
  </si>
  <si>
    <t>$32,442,278,429</t>
  </si>
  <si>
    <t>$22,777.63</t>
  </si>
  <si>
    <t>$22,511.83</t>
  </si>
  <si>
    <t>$23,282.35</t>
  </si>
  <si>
    <t>$22,677.43</t>
  </si>
  <si>
    <t>$437,814,457,018</t>
  </si>
  <si>
    <t>$24,746,386,230</t>
  </si>
  <si>
    <t>$22,720.42</t>
  </si>
  <si>
    <t>$22,387.90</t>
  </si>
  <si>
    <t>$23,056.73</t>
  </si>
  <si>
    <t>$22,777.99</t>
  </si>
  <si>
    <t>$441,960,667,797</t>
  </si>
  <si>
    <t>$26,518,700,512</t>
  </si>
  <si>
    <t>$22,934.43</t>
  </si>
  <si>
    <t>$22,654.30</t>
  </si>
  <si>
    <t>$23,126.49</t>
  </si>
  <si>
    <t>$22,721.09</t>
  </si>
  <si>
    <t>$436,237,993,964</t>
  </si>
  <si>
    <t>$26,405,069,715</t>
  </si>
  <si>
    <t>$22,636.47</t>
  </si>
  <si>
    <t>$22,549.74</t>
  </si>
  <si>
    <t>$23,134.01</t>
  </si>
  <si>
    <t>$22,929.63</t>
  </si>
  <si>
    <t>$445,539,806,080</t>
  </si>
  <si>
    <t>$30,685,366,709</t>
  </si>
  <si>
    <t>$23,117.86</t>
  </si>
  <si>
    <t>$22,406.08</t>
  </si>
  <si>
    <t>$23,722.10</t>
  </si>
  <si>
    <t>$22,639.27</t>
  </si>
  <si>
    <t>$443,923,229,458</t>
  </si>
  <si>
    <t>$26,357,839,322</t>
  </si>
  <si>
    <t>$23,032.78</t>
  </si>
  <si>
    <t>$22,911.37</t>
  </si>
  <si>
    <t>$23,237.08</t>
  </si>
  <si>
    <t>$23,108.95</t>
  </si>
  <si>
    <t>$444,830,940,521</t>
  </si>
  <si>
    <t>$25,383,335,641</t>
  </si>
  <si>
    <t>$23,078.73</t>
  </si>
  <si>
    <t>$22,654.59</t>
  </si>
  <si>
    <t>$23,417.72</t>
  </si>
  <si>
    <t>$23,030.72</t>
  </si>
  <si>
    <t>$443,936,922,524</t>
  </si>
  <si>
    <t>$14,712,928,379</t>
  </si>
  <si>
    <t>$23,031.09</t>
  </si>
  <si>
    <t>$22,908.85</t>
  </si>
  <si>
    <t>$23,165.90</t>
  </si>
  <si>
    <t>$23,079.96</t>
  </si>
  <si>
    <t>$458,291,157,032</t>
  </si>
  <si>
    <t>$27,423,687,259</t>
  </si>
  <si>
    <t>$23,774.57</t>
  </si>
  <si>
    <t>$22,985.07</t>
  </si>
  <si>
    <t>$23,919.89</t>
  </si>
  <si>
    <t>$23,031.45</t>
  </si>
  <si>
    <t>$440,298,767,855</t>
  </si>
  <si>
    <t>$27,205,595,568</t>
  </si>
  <si>
    <t>$22,840.14</t>
  </si>
  <si>
    <t>$22,657.58</t>
  </si>
  <si>
    <t>$23,789.35</t>
  </si>
  <si>
    <t>$23,774.65</t>
  </si>
  <si>
    <t>$446,082,285,297</t>
  </si>
  <si>
    <t>$22,837,828,665</t>
  </si>
  <si>
    <t>$23,139.28</t>
  </si>
  <si>
    <t>$22,765.57</t>
  </si>
  <si>
    <t>$23,225.02</t>
  </si>
  <si>
    <t>$22,840.80</t>
  </si>
  <si>
    <t>$457,370,104,398</t>
  </si>
  <si>
    <t>$26,683,255,504</t>
  </si>
  <si>
    <t>$23,723.77</t>
  </si>
  <si>
    <t>$22,877.75</t>
  </si>
  <si>
    <t>$23,764.54</t>
  </si>
  <si>
    <t>$23,137.84</t>
  </si>
  <si>
    <t>$452,534,728,124</t>
  </si>
  <si>
    <t>$32,066,936,882</t>
  </si>
  <si>
    <t>$23,471.87</t>
  </si>
  <si>
    <t>$23,468.60</t>
  </si>
  <si>
    <t>$24,167.21</t>
  </si>
  <si>
    <t>$23,720.82</t>
  </si>
  <si>
    <t>$452,119,476,084</t>
  </si>
  <si>
    <t>$27,083,066,007</t>
  </si>
  <si>
    <t>$23,449.32</t>
  </si>
  <si>
    <t>$23,279.96</t>
  </si>
  <si>
    <t>$23,678.10</t>
  </si>
  <si>
    <t>$23,469.41</t>
  </si>
  <si>
    <t>$449,874,457,148</t>
  </si>
  <si>
    <t>$15,639,298,538</t>
  </si>
  <si>
    <t>$23,331.85</t>
  </si>
  <si>
    <t>$23,291.80</t>
  </si>
  <si>
    <t>$23,556.95</t>
  </si>
  <si>
    <t>$23,446.32</t>
  </si>
  <si>
    <t>$442,642,331,536</t>
  </si>
  <si>
    <t>$19,564,262,605</t>
  </si>
  <si>
    <t>$22,955.67</t>
  </si>
  <si>
    <t>$22,841.76</t>
  </si>
  <si>
    <t>$23,423.44</t>
  </si>
  <si>
    <t>$23,332.25</t>
  </si>
  <si>
    <t>$438,893,838,655</t>
  </si>
  <si>
    <t>$23,825,006,542</t>
  </si>
  <si>
    <t>$22,760.11</t>
  </si>
  <si>
    <t>$22,692.03</t>
  </si>
  <si>
    <t>$23,119.28</t>
  </si>
  <si>
    <t>$22,954.02</t>
  </si>
  <si>
    <t>$448,636,152,158</t>
  </si>
  <si>
    <t>$27,187,964,471</t>
  </si>
  <si>
    <t>$23,264.29</t>
  </si>
  <si>
    <t>$22,756.26</t>
  </si>
  <si>
    <t>$23,310.98</t>
  </si>
  <si>
    <t>$22,757.27</t>
  </si>
  <si>
    <t>$442,391,167,095</t>
  </si>
  <si>
    <t>$25,371,367,758</t>
  </si>
  <si>
    <t>$22,939.40</t>
  </si>
  <si>
    <t>$22,731.10</t>
  </si>
  <si>
    <t>$23,367.96</t>
  </si>
  <si>
    <t>$23,263.42</t>
  </si>
  <si>
    <t>$420,806,214,870</t>
  </si>
  <si>
    <t>$32,572,572,185</t>
  </si>
  <si>
    <t>$21,819.04</t>
  </si>
  <si>
    <t>$21,773.97</t>
  </si>
  <si>
    <t>$22,996.44</t>
  </si>
  <si>
    <t>$22,946.57</t>
  </si>
  <si>
    <t>$417,588,395,182</t>
  </si>
  <si>
    <t>$27,078,406,594</t>
  </si>
  <si>
    <t>$21,651.18</t>
  </si>
  <si>
    <t>$21,539.39</t>
  </si>
  <si>
    <t>$21,941.19</t>
  </si>
  <si>
    <t>$21,819.01</t>
  </si>
  <si>
    <t>$421,847,190,488</t>
  </si>
  <si>
    <t>$16,356,226,232</t>
  </si>
  <si>
    <t>$21,870.87</t>
  </si>
  <si>
    <t>$21,618.45</t>
  </si>
  <si>
    <t>$21,891.41</t>
  </si>
  <si>
    <t>$21,651.84</t>
  </si>
  <si>
    <t>$420,274,300,806</t>
  </si>
  <si>
    <t>$17,821,046,406</t>
  </si>
  <si>
    <t>$21,788.20</t>
  </si>
  <si>
    <t>$21,682.83</t>
  </si>
  <si>
    <t>$22,060.99</t>
  </si>
  <si>
    <t>$21,870.90</t>
  </si>
  <si>
    <t>$420,678,828,415</t>
  </si>
  <si>
    <t>$23,918,742,607</t>
  </si>
  <si>
    <t>$21,808.10</t>
  </si>
  <si>
    <t>$21,460.09</t>
  </si>
  <si>
    <t>$21,898.41</t>
  </si>
  <si>
    <t>$21,787.00</t>
  </si>
  <si>
    <t>$428,662,088,256</t>
  </si>
  <si>
    <t>$26,792,596,581</t>
  </si>
  <si>
    <t>$22,220.80</t>
  </si>
  <si>
    <t>$21,632.39</t>
  </si>
  <si>
    <t>$22,293.14</t>
  </si>
  <si>
    <t>$21,801.82</t>
  </si>
  <si>
    <t>$468,947,166,603</t>
  </si>
  <si>
    <t>$32,483,312,909</t>
  </si>
  <si>
    <t>$24,307.84</t>
  </si>
  <si>
    <t>$22,082.77</t>
  </si>
  <si>
    <t>$22,220.59</t>
  </si>
  <si>
    <t>$455,770,787,833</t>
  </si>
  <si>
    <t>$39,316,664,596</t>
  </si>
  <si>
    <t>$23,623.47</t>
  </si>
  <si>
    <t>$23,602.52</t>
  </si>
  <si>
    <t>$25,134.12</t>
  </si>
  <si>
    <t>$24,307.35</t>
  </si>
  <si>
    <t>$473,972,409,615</t>
  </si>
  <si>
    <t>$41,358,451,255</t>
  </si>
  <si>
    <t>$24,565.60</t>
  </si>
  <si>
    <t>$23,460.76</t>
  </si>
  <si>
    <t>$24,924.04</t>
  </si>
  <si>
    <t>$23,621.28</t>
  </si>
  <si>
    <t>$475,459,130,855</t>
  </si>
  <si>
    <t>$19,625,427,158</t>
  </si>
  <si>
    <t>$24,641.28</t>
  </si>
  <si>
    <t>$24,468.37</t>
  </si>
  <si>
    <t>$24,798.84</t>
  </si>
  <si>
    <t>$24,565.30</t>
  </si>
  <si>
    <t>$469,431,477,134</t>
  </si>
  <si>
    <t>$25,555,105,670</t>
  </si>
  <si>
    <t>$24,327.64</t>
  </si>
  <si>
    <t>$25,093.06</t>
  </si>
  <si>
    <t>$24,640.03</t>
  </si>
  <si>
    <t>$479,132,405,758</t>
  </si>
  <si>
    <t>$28,987,376,573</t>
  </si>
  <si>
    <t>$24,829.15</t>
  </si>
  <si>
    <t>$23,927.91</t>
  </si>
  <si>
    <t>$25,020.46</t>
  </si>
  <si>
    <t>$24,336.62</t>
  </si>
  <si>
    <t>$471,577,656,114</t>
  </si>
  <si>
    <t>$31,252,098,714</t>
  </si>
  <si>
    <t>$24,436.35</t>
  </si>
  <si>
    <t>$24,200.36</t>
  </si>
  <si>
    <t>$25,126.85</t>
  </si>
  <si>
    <t>$24,833.05</t>
  </si>
  <si>
    <t>$466,821,375,594</t>
  </si>
  <si>
    <t>$30,199,996,781</t>
  </si>
  <si>
    <t>$24,188.84</t>
  </si>
  <si>
    <t>$23,644.32</t>
  </si>
  <si>
    <t>$24,472.34</t>
  </si>
  <si>
    <t>$24,437.42</t>
  </si>
  <si>
    <t>$462,189,287,816</t>
  </si>
  <si>
    <t>$30,476,264,066</t>
  </si>
  <si>
    <t>$23,947.49</t>
  </si>
  <si>
    <t>$23,693.92</t>
  </si>
  <si>
    <t>$24,572.09</t>
  </si>
  <si>
    <t>$24,190.72</t>
  </si>
  <si>
    <t>$447,747,058,644</t>
  </si>
  <si>
    <t>$26,811,744,928</t>
  </si>
  <si>
    <t>$23,198.13</t>
  </si>
  <si>
    <t>$23,007.07</t>
  </si>
  <si>
    <t>$24,103.70</t>
  </si>
  <si>
    <t>$23,946.01</t>
  </si>
  <si>
    <t>$447,323,985,683</t>
  </si>
  <si>
    <t>$16,100,721,565</t>
  </si>
  <si>
    <t>$23,175.38</t>
  </si>
  <si>
    <t>$22,861.56</t>
  </si>
  <si>
    <t>$23,210.21</t>
  </si>
  <si>
    <t>$23,200.13</t>
  </si>
  <si>
    <t>$454,795,165,823</t>
  </si>
  <si>
    <t>$16,644,534,842</t>
  </si>
  <si>
    <t>$23,561.21</t>
  </si>
  <si>
    <t>$23,084.22</t>
  </si>
  <si>
    <t>$23,654.37</t>
  </si>
  <si>
    <t>$23,174.15</t>
  </si>
  <si>
    <t>$454,075,216,420</t>
  </si>
  <si>
    <t>$22,660,763,494</t>
  </si>
  <si>
    <t>$23,522.87</t>
  </si>
  <si>
    <t>$23,205.88</t>
  </si>
  <si>
    <t>$23,857.89</t>
  </si>
  <si>
    <t>$23,561.45</t>
  </si>
  <si>
    <t>$446,846,764,116</t>
  </si>
  <si>
    <t>$20,535,363,434</t>
  </si>
  <si>
    <t>$23,147.35</t>
  </si>
  <si>
    <t>$23,077.65</t>
  </si>
  <si>
    <t>$23,585.38</t>
  </si>
  <si>
    <t>$23,521.84</t>
  </si>
  <si>
    <t>$456,508,161,673</t>
  </si>
  <si>
    <t>$24,662,841,200</t>
  </si>
  <si>
    <t>$23,646.55</t>
  </si>
  <si>
    <t>$23,088.63</t>
  </si>
  <si>
    <t>$23,880.63</t>
  </si>
  <si>
    <t>$23,150.93</t>
  </si>
  <si>
    <t>Mar 01, 2023</t>
  </si>
  <si>
    <t>$453,226,586,696</t>
  </si>
  <si>
    <t>$20,386,398,516</t>
  </si>
  <si>
    <t>$23,475.47</t>
  </si>
  <si>
    <t>$23,245.02</t>
  </si>
  <si>
    <t>$23,739.14</t>
  </si>
  <si>
    <t>$23,647.02</t>
  </si>
  <si>
    <t>Mar 02, 2023</t>
  </si>
  <si>
    <t>$431,765,463,286</t>
  </si>
  <si>
    <t>$26,062,404,610</t>
  </si>
  <si>
    <t>$22,362.68</t>
  </si>
  <si>
    <t>$22,213.24</t>
  </si>
  <si>
    <t>$23,479.35</t>
  </si>
  <si>
    <t>$23,476.63</t>
  </si>
  <si>
    <t>Mar 03, 2023</t>
  </si>
  <si>
    <t>$431,607,268,094</t>
  </si>
  <si>
    <t>$11,166,012,913</t>
  </si>
  <si>
    <t>$22,353.35</t>
  </si>
  <si>
    <t>$22,198.98</t>
  </si>
  <si>
    <t>$22,405.18</t>
  </si>
  <si>
    <t>$22,362.92</t>
  </si>
  <si>
    <t>Mar 04, 2023</t>
  </si>
  <si>
    <t>$433,216,160,786</t>
  </si>
  <si>
    <t>$13,317,001,733</t>
  </si>
  <si>
    <t>$22,435.51</t>
  </si>
  <si>
    <t>$22,307.14</t>
  </si>
  <si>
    <t>$22,613.69</t>
  </si>
  <si>
    <t>$22,354.14</t>
  </si>
  <si>
    <t>Mar 05, 2023</t>
  </si>
  <si>
    <t>$433,122,543,176</t>
  </si>
  <si>
    <t>$17,353,192,895</t>
  </si>
  <si>
    <t>$22,429.76</t>
  </si>
  <si>
    <t>$22,331.31</t>
  </si>
  <si>
    <t>$22,584.29</t>
  </si>
  <si>
    <t>$22,436.82</t>
  </si>
  <si>
    <t>Mar 06, 2023</t>
  </si>
  <si>
    <t>$429,090,671,120</t>
  </si>
  <si>
    <t>$22,765,452,204</t>
  </si>
  <si>
    <t>$22,219.77</t>
  </si>
  <si>
    <t>$22,011.26</t>
  </si>
  <si>
    <t>$22,527.42</t>
  </si>
  <si>
    <t>$22,428.32</t>
  </si>
  <si>
    <t>Mar 07, 2023</t>
  </si>
  <si>
    <t>$419,421,447,158</t>
  </si>
  <si>
    <t>$22,536,575,684</t>
  </si>
  <si>
    <t>$21,718.08</t>
  </si>
  <si>
    <t>$21,708.05</t>
  </si>
  <si>
    <t>$22,268.90</t>
  </si>
  <si>
    <t>$22,216.44</t>
  </si>
  <si>
    <t>Mar 08, 2023</t>
  </si>
  <si>
    <t>$393,268,847,888</t>
  </si>
  <si>
    <t>$30,364,664,171</t>
  </si>
  <si>
    <t>$20,363.02</t>
  </si>
  <si>
    <t>$20,210.31</t>
  </si>
  <si>
    <t>$21,802.72</t>
  </si>
  <si>
    <t>$21,720.08</t>
  </si>
  <si>
    <t>Mar 09, 2023</t>
  </si>
  <si>
    <t>$389,890,609,884</t>
  </si>
  <si>
    <t>$39,578,257,695</t>
  </si>
  <si>
    <t>$20,187.24</t>
  </si>
  <si>
    <t>$19,628.25</t>
  </si>
  <si>
    <t>$20,370.60</t>
  </si>
  <si>
    <t>$20,367.00</t>
  </si>
  <si>
    <t>Mar 10, 2023</t>
  </si>
  <si>
    <t>$398,509,689,462</t>
  </si>
  <si>
    <t>$30,180,288,176</t>
  </si>
  <si>
    <t>$20,632.41</t>
  </si>
  <si>
    <t>$20,068.66</t>
  </si>
  <si>
    <t>$20,792.53</t>
  </si>
  <si>
    <t>$20,187.88</t>
  </si>
  <si>
    <t>Mar 11, 2023</t>
  </si>
  <si>
    <t>$428,114,557,465</t>
  </si>
  <si>
    <t>$29,279,035,521</t>
  </si>
  <si>
    <t>$22,163.95</t>
  </si>
  <si>
    <t>$20,448.81</t>
  </si>
  <si>
    <t>$22,185.03</t>
  </si>
  <si>
    <t>$20,628.03</t>
  </si>
  <si>
    <t>Mar 12, 2023</t>
  </si>
  <si>
    <t>$467,417,380,967</t>
  </si>
  <si>
    <t>$49,466,362,688</t>
  </si>
  <si>
    <t>$24,197.53</t>
  </si>
  <si>
    <t>$21,918.20</t>
  </si>
  <si>
    <t>$24,550.84</t>
  </si>
  <si>
    <t>$22,156.41</t>
  </si>
  <si>
    <t>Mar 13, 2023</t>
  </si>
  <si>
    <t>$478,037,073,215</t>
  </si>
  <si>
    <t>$54,622,230,164</t>
  </si>
  <si>
    <t>$24,746.07</t>
  </si>
  <si>
    <t>$24,081.18</t>
  </si>
  <si>
    <t>$26,514.72</t>
  </si>
  <si>
    <t>$24,201.77</t>
  </si>
  <si>
    <t>Mar 14, 2023</t>
  </si>
  <si>
    <t>$470,908,667,057</t>
  </si>
  <si>
    <t>$43,655,701,450</t>
  </si>
  <si>
    <t>$24,375.96</t>
  </si>
  <si>
    <t>$23,964.91</t>
  </si>
  <si>
    <t>$25,240.62</t>
  </si>
  <si>
    <t>$24,770.93</t>
  </si>
  <si>
    <t>Mar 15, 2023</t>
  </si>
  <si>
    <t>$484,005,642,387</t>
  </si>
  <si>
    <t>$33,866,061,747</t>
  </si>
  <si>
    <t>$25,052.79</t>
  </si>
  <si>
    <t>$24,225.11</t>
  </si>
  <si>
    <t>$25,190.33</t>
  </si>
  <si>
    <t>$24,373.46</t>
  </si>
  <si>
    <t>Mar 16, 2023</t>
  </si>
  <si>
    <t>$529,839,581,714</t>
  </si>
  <si>
    <t>$50,730,261,335</t>
  </si>
  <si>
    <t>$27,423.93</t>
  </si>
  <si>
    <t>$24,955.17</t>
  </si>
  <si>
    <t>$27,787.81</t>
  </si>
  <si>
    <t>$25,055.12</t>
  </si>
  <si>
    <t>Mar 17, 2023</t>
  </si>
  <si>
    <t>$521,018,360,376</t>
  </si>
  <si>
    <t>$35,723,036,817</t>
  </si>
  <si>
    <t>$26,965.88</t>
  </si>
  <si>
    <t>$26,636.26</t>
  </si>
  <si>
    <t>$27,725.95</t>
  </si>
  <si>
    <t>$27,448.12</t>
  </si>
  <si>
    <t>Mar 18, 2023</t>
  </si>
  <si>
    <t>$541,771,324,421</t>
  </si>
  <si>
    <t>$37,769,448,859</t>
  </si>
  <si>
    <t>$28,038.67</t>
  </si>
  <si>
    <t>$26,907.72</t>
  </si>
  <si>
    <t>$28,440.56</t>
  </si>
  <si>
    <t>$26,969.50</t>
  </si>
  <si>
    <t>Mar 19, 2023</t>
  </si>
  <si>
    <t>$536,553,055,078</t>
  </si>
  <si>
    <t>$44,774,027,664</t>
  </si>
  <si>
    <t>$27,767.24</t>
  </si>
  <si>
    <t>$27,242.88</t>
  </si>
  <si>
    <t>$28,527.72</t>
  </si>
  <si>
    <t>$28,041.60</t>
  </si>
  <si>
    <t>Mar 20, 2023</t>
  </si>
  <si>
    <t>$544,473,344,615</t>
  </si>
  <si>
    <t>$36,102,192,830</t>
  </si>
  <si>
    <t>$28,175.82</t>
  </si>
  <si>
    <t>$27,439.65</t>
  </si>
  <si>
    <t>$28,439.56</t>
  </si>
  <si>
    <t>$27,768.39</t>
  </si>
  <si>
    <t>Mar 21, 2023</t>
  </si>
  <si>
    <t>$527,720,639,354</t>
  </si>
  <si>
    <t>$33,382,021,890</t>
  </si>
  <si>
    <t>$27,307.44</t>
  </si>
  <si>
    <t>$26,760.00</t>
  </si>
  <si>
    <t>$28,803.34</t>
  </si>
  <si>
    <t>$28,158.72</t>
  </si>
  <si>
    <t>Mar 22, 2023</t>
  </si>
  <si>
    <t>$547,590,658,474</t>
  </si>
  <si>
    <t>$24,220,433,689</t>
  </si>
  <si>
    <t>$28,333.97</t>
  </si>
  <si>
    <t>$27,183.36</t>
  </si>
  <si>
    <t>$28,729.84</t>
  </si>
  <si>
    <t>$27,301.96</t>
  </si>
  <si>
    <t>Mar 23, 2023</t>
  </si>
  <si>
    <t>$531,370,969,956</t>
  </si>
  <si>
    <t>$25,980,310,960</t>
  </si>
  <si>
    <t>$27,493.29</t>
  </si>
  <si>
    <t>$27,039.27</t>
  </si>
  <si>
    <t>$28,388.44</t>
  </si>
  <si>
    <t>$28,324.11</t>
  </si>
  <si>
    <t>Mar 24, 2023</t>
  </si>
  <si>
    <t>$531,424,045,823</t>
  </si>
  <si>
    <t>$13,383,005,987</t>
  </si>
  <si>
    <t>$27,494.71</t>
  </si>
  <si>
    <t>$27,196.23</t>
  </si>
  <si>
    <t>$27,791.83</t>
  </si>
  <si>
    <t>$27,487.34</t>
  </si>
  <si>
    <t>Mar 25, 2023</t>
  </si>
  <si>
    <t>$541,106,062,438</t>
  </si>
  <si>
    <t>$13,878,363,192</t>
  </si>
  <si>
    <t>$27,994.33</t>
  </si>
  <si>
    <t>$27,445.05</t>
  </si>
  <si>
    <t>$28,178.14</t>
  </si>
  <si>
    <t>$27,495.52</t>
  </si>
  <si>
    <t>Mar 26, 2023</t>
  </si>
  <si>
    <t>$524,615,890,807</t>
  </si>
  <si>
    <t>$18,188,895,178</t>
  </si>
  <si>
    <t>$27,139.89</t>
  </si>
  <si>
    <t>$26,606.69</t>
  </si>
  <si>
    <t>$28,037.93</t>
  </si>
  <si>
    <t>$27,994.07</t>
  </si>
  <si>
    <t>Mar 27, 2023</t>
  </si>
  <si>
    <t>$527,117,850,101</t>
  </si>
  <si>
    <t>$17,783,600,385</t>
  </si>
  <si>
    <t>$27,268.13</t>
  </si>
  <si>
    <t>$26,677.82</t>
  </si>
  <si>
    <t>$27,460.72</t>
  </si>
  <si>
    <t>$27,132.89</t>
  </si>
  <si>
    <t>Mar 28, 2023</t>
  </si>
  <si>
    <t>$548,025,510,533</t>
  </si>
  <si>
    <t>$20,684,945,906</t>
  </si>
  <si>
    <t>$28,348.44</t>
  </si>
  <si>
    <t>$27,259.66</t>
  </si>
  <si>
    <t>$28,619.54</t>
  </si>
  <si>
    <t>$27,267.03</t>
  </si>
  <si>
    <t>Mar 29, 2023</t>
  </si>
  <si>
    <t>$541,964,802,720</t>
  </si>
  <si>
    <t>$22,435,349,951</t>
  </si>
  <si>
    <t>$28,033.56</t>
  </si>
  <si>
    <t>$27,720.16</t>
  </si>
  <si>
    <t>$29,159.90</t>
  </si>
  <si>
    <t>$28,350.14</t>
  </si>
  <si>
    <t>Mar 30, 2023</t>
  </si>
  <si>
    <t>$550,593,053,897</t>
  </si>
  <si>
    <t>$19,001,327,598</t>
  </si>
  <si>
    <t>$28,478.48</t>
  </si>
  <si>
    <t>$27,583.72</t>
  </si>
  <si>
    <t>$28,639.90</t>
  </si>
  <si>
    <t>$28,032.26</t>
  </si>
  <si>
    <t>Mar 31, 2023</t>
  </si>
  <si>
    <t>$549,318,113,504</t>
  </si>
  <si>
    <t>$10,876,469,901</t>
  </si>
  <si>
    <t>$28,411.03</t>
  </si>
  <si>
    <t>$28,297.17</t>
  </si>
  <si>
    <t>$28,802.46</t>
  </si>
  <si>
    <t>$28,473.33</t>
  </si>
  <si>
    <t>Apr 01, 2023</t>
  </si>
  <si>
    <t>$545,245,950,698</t>
  </si>
  <si>
    <t>$12,284,641,999</t>
  </si>
  <si>
    <t>$28,199.31</t>
  </si>
  <si>
    <t>$27,884.09</t>
  </si>
  <si>
    <t>$28,518.96</t>
  </si>
  <si>
    <t>$28,462.84</t>
  </si>
  <si>
    <t>Apr 02, 2023</t>
  </si>
  <si>
    <t>$537,360,742,270</t>
  </si>
  <si>
    <t>$19,556,501,327</t>
  </si>
  <si>
    <t>$27,790.22</t>
  </si>
  <si>
    <t>$27,276.72</t>
  </si>
  <si>
    <t>$28,475.62</t>
  </si>
  <si>
    <t>$28,183.08</t>
  </si>
  <si>
    <t>Apr 03, 2023</t>
  </si>
  <si>
    <t>$544,693,901,828</t>
  </si>
  <si>
    <t>$15,284,538,859</t>
  </si>
  <si>
    <t>$28,168.09</t>
  </si>
  <si>
    <t>$27,681.31</t>
  </si>
  <si>
    <t>$28,433.74</t>
  </si>
  <si>
    <t>$27,795.27</t>
  </si>
  <si>
    <t>Apr 04, 2023</t>
  </si>
  <si>
    <t>$544,910,072,722</t>
  </si>
  <si>
    <t>$17,052,315,986</t>
  </si>
  <si>
    <t>$28,177.98</t>
  </si>
  <si>
    <t>$27,843.76</t>
  </si>
  <si>
    <t>$28,739.24</t>
  </si>
  <si>
    <t>$28,169.73</t>
  </si>
  <si>
    <t>Apr 05, 2023</t>
  </si>
  <si>
    <t>$542,349,825,342</t>
  </si>
  <si>
    <t>$13,837,809,380</t>
  </si>
  <si>
    <t>$28,044.14</t>
  </si>
  <si>
    <t>$27,738.76</t>
  </si>
  <si>
    <t>$28,178.38</t>
  </si>
  <si>
    <t>$28,175.23</t>
  </si>
  <si>
    <t>Apr 06, 2023</t>
  </si>
  <si>
    <t>$540,086,456,069</t>
  </si>
  <si>
    <t>$10,861,680,497</t>
  </si>
  <si>
    <t>$27,925.86</t>
  </si>
  <si>
    <t>$27,794.03</t>
  </si>
  <si>
    <t>$28,111.59</t>
  </si>
  <si>
    <t>$28,038.97</t>
  </si>
  <si>
    <t>Apr 07, 2023</t>
  </si>
  <si>
    <t>$540,536,533,675</t>
  </si>
  <si>
    <t>$9,373,255,556</t>
  </si>
  <si>
    <t>$27,947.79</t>
  </si>
  <si>
    <t>$27,883.39</t>
  </si>
  <si>
    <t>$28,159.86</t>
  </si>
  <si>
    <t>$27,920.51</t>
  </si>
  <si>
    <t>Apr 08, 2023</t>
  </si>
  <si>
    <t>$548,015,190,714</t>
  </si>
  <si>
    <t>$12,175,322,951</t>
  </si>
  <si>
    <t>$28,333.05</t>
  </si>
  <si>
    <t>$27,828.48</t>
  </si>
  <si>
    <t>$28,532.83</t>
  </si>
  <si>
    <t>$27,952.37</t>
  </si>
  <si>
    <t>Apr 09, 2023</t>
  </si>
  <si>
    <t>$573,568,312,635</t>
  </si>
  <si>
    <t>$19,282,400,094</t>
  </si>
  <si>
    <t>$29,652.98</t>
  </si>
  <si>
    <t>$28,189.27</t>
  </si>
  <si>
    <t>$29,771.46</t>
  </si>
  <si>
    <t>$28,336.03</t>
  </si>
  <si>
    <t>Apr 10, 2023</t>
  </si>
  <si>
    <t>$584,854,674,446</t>
  </si>
  <si>
    <t>$20,121,259,843</t>
  </si>
  <si>
    <t>$30,235.06</t>
  </si>
  <si>
    <t>$29,609.30</t>
  </si>
  <si>
    <t>$30,509.08</t>
  </si>
  <si>
    <t>$29,653.68</t>
  </si>
  <si>
    <t>Apr 11, 2023</t>
  </si>
  <si>
    <t>$583,034,311,649</t>
  </si>
  <si>
    <t>$18,651,929,926</t>
  </si>
  <si>
    <t>$30,139.05</t>
  </si>
  <si>
    <t>$29,725.57</t>
  </si>
  <si>
    <t>$30,462.48</t>
  </si>
  <si>
    <t>$30,231.58</t>
  </si>
  <si>
    <t>Apr 12, 2023</t>
  </si>
  <si>
    <t>$588,084,165,990</t>
  </si>
  <si>
    <t>$17,487,721,001</t>
  </si>
  <si>
    <t>$30,399.07</t>
  </si>
  <si>
    <t>$29,878.62</t>
  </si>
  <si>
    <t>$30,539.85</t>
  </si>
  <si>
    <t>$29,892.74</t>
  </si>
  <si>
    <t>Apr 13, 2023</t>
  </si>
  <si>
    <t>$589,786,626,447</t>
  </si>
  <si>
    <t>$22,659,995,079</t>
  </si>
  <si>
    <t>$30,485.70</t>
  </si>
  <si>
    <t>$30,044.50</t>
  </si>
  <si>
    <t>$31,005.61</t>
  </si>
  <si>
    <t>$30,409.56</t>
  </si>
  <si>
    <t>Apr 14, 2023</t>
  </si>
  <si>
    <t>$586,582,359,795</t>
  </si>
  <si>
    <t>$11,940,685,378</t>
  </si>
  <si>
    <t>$30,318.50</t>
  </si>
  <si>
    <t>$30,245.88</t>
  </si>
  <si>
    <t>$30,601.74</t>
  </si>
  <si>
    <t>$30,490.75</t>
  </si>
  <si>
    <t>Apr 15, 2023</t>
  </si>
  <si>
    <t>$586,546,802,552</t>
  </si>
  <si>
    <t>$12,854,816,417</t>
  </si>
  <si>
    <t>$30,315.36</t>
  </si>
  <si>
    <t>$30,157.83</t>
  </si>
  <si>
    <t>$30,555.54</t>
  </si>
  <si>
    <t>$30,315.98</t>
  </si>
  <si>
    <t>Apr 16, 2023</t>
  </si>
  <si>
    <t>$569,735,854,497</t>
  </si>
  <si>
    <t>$17,872,186,762</t>
  </si>
  <si>
    <t>$29,445.04</t>
  </si>
  <si>
    <t>$29,275.37</t>
  </si>
  <si>
    <t>$30,319.20</t>
  </si>
  <si>
    <t>$30,317.15</t>
  </si>
  <si>
    <t>Apr 17, 2023</t>
  </si>
  <si>
    <t>$588,197,752,221</t>
  </si>
  <si>
    <t>$19,480,529,496</t>
  </si>
  <si>
    <t>$30,397.55</t>
  </si>
  <si>
    <t>$29,154.85</t>
  </si>
  <si>
    <t>$30,470.30</t>
  </si>
  <si>
    <t>$29,449.09</t>
  </si>
  <si>
    <t>Apr 18, 2023</t>
  </si>
  <si>
    <t>$557,748,035,703</t>
  </si>
  <si>
    <t>$24,571,565,421</t>
  </si>
  <si>
    <t>$28,822.68</t>
  </si>
  <si>
    <t>$28,669.90</t>
  </si>
  <si>
    <t>$30,411.05</t>
  </si>
  <si>
    <t>$30,394.19</t>
  </si>
  <si>
    <t>Apr 19, 2023</t>
  </si>
  <si>
    <t>$546,611,911,813</t>
  </si>
  <si>
    <t>$21,340,360,360</t>
  </si>
  <si>
    <t>$28,245.99</t>
  </si>
  <si>
    <t>$28,037.26</t>
  </si>
  <si>
    <t>$29,076.40</t>
  </si>
  <si>
    <t>$28,823.68</t>
  </si>
  <si>
    <t>Apr 20, 2023</t>
  </si>
  <si>
    <t>$527,883,377,618</t>
  </si>
  <si>
    <t>$20,759,504,330</t>
  </si>
  <si>
    <t>$27,276.91</t>
  </si>
  <si>
    <t>$27,177.37</t>
  </si>
  <si>
    <t>$28,349.97</t>
  </si>
  <si>
    <t>$28,249.23</t>
  </si>
  <si>
    <t>Apr 21, 2023</t>
  </si>
  <si>
    <t>$538,371,205,878</t>
  </si>
  <si>
    <t>$13,125,734,602</t>
  </si>
  <si>
    <t>$27,817.50</t>
  </si>
  <si>
    <t>$27,169.57</t>
  </si>
  <si>
    <t>$27,872.14</t>
  </si>
  <si>
    <t>$27,265.90</t>
  </si>
  <si>
    <t>Apr 22, 2023</t>
  </si>
  <si>
    <t>$534,020,212,997</t>
  </si>
  <si>
    <t>$12,785,446,832</t>
  </si>
  <si>
    <t>$27,591.38</t>
  </si>
  <si>
    <t>$27,400.31</t>
  </si>
  <si>
    <t>$27,820.24</t>
  </si>
  <si>
    <t>$27,816.14</t>
  </si>
  <si>
    <t>Apr 23, 2023</t>
  </si>
  <si>
    <t>$532,766,516,007</t>
  </si>
  <si>
    <t>$17,703,288,330</t>
  </si>
  <si>
    <t>$27,525.34</t>
  </si>
  <si>
    <t>$27,070.85</t>
  </si>
  <si>
    <t>$27,979.98</t>
  </si>
  <si>
    <t>$27,591.73</t>
  </si>
  <si>
    <t>Apr 24, 2023</t>
  </si>
  <si>
    <t>Market Cap</t>
  </si>
  <si>
    <t>Volume</t>
  </si>
  <si>
    <t>Close**</t>
  </si>
  <si>
    <t>Low</t>
  </si>
  <si>
    <t>High</t>
  </si>
  <si>
    <t>Open*</t>
  </si>
  <si>
    <t>Date</t>
  </si>
  <si>
    <t>$448,537,615,143</t>
  </si>
  <si>
    <t>$9,776,191,466</t>
  </si>
  <si>
    <t>$3,769.70</t>
  </si>
  <si>
    <t>$3,682.29</t>
  </si>
  <si>
    <t>$3,769.92</t>
  </si>
  <si>
    <t>$3,683.05</t>
  </si>
  <si>
    <t>$455,713,570,381</t>
  </si>
  <si>
    <t>$9,881,471,548</t>
  </si>
  <si>
    <t>$3,829.57</t>
  </si>
  <si>
    <t>$3,727.36</t>
  </si>
  <si>
    <t>$3,836.16</t>
  </si>
  <si>
    <t>$3,769.30</t>
  </si>
  <si>
    <t>$447,650,792,404</t>
  </si>
  <si>
    <t>$12,080,777,893</t>
  </si>
  <si>
    <t>$3,761.38</t>
  </si>
  <si>
    <t>$3,698.05</t>
  </si>
  <si>
    <t>$3,836.20</t>
  </si>
  <si>
    <t>$3,829.54</t>
  </si>
  <si>
    <t>$451,591,466,825</t>
  </si>
  <si>
    <t>$14,030,925,983</t>
  </si>
  <si>
    <t>$3,794.06</t>
  </si>
  <si>
    <t>$3,723.35</t>
  </si>
  <si>
    <t>$3,876.79</t>
  </si>
  <si>
    <t>$3,761.36</t>
  </si>
  <si>
    <t>$422,636,379,036</t>
  </si>
  <si>
    <t>$18,061,338,502</t>
  </si>
  <si>
    <t>$3,550.39</t>
  </si>
  <si>
    <t>$3,456.75</t>
  </si>
  <si>
    <t>$3,842.06</t>
  </si>
  <si>
    <t>$3,794.27</t>
  </si>
  <si>
    <t>$406,971,721,364</t>
  </si>
  <si>
    <t>$24,293,791,313</t>
  </si>
  <si>
    <t>$3,418.41</t>
  </si>
  <si>
    <t>$3,335.38</t>
  </si>
  <si>
    <t>$3,549.71</t>
  </si>
  <si>
    <t>$380,204,321,962</t>
  </si>
  <si>
    <t>$24,494,179,209</t>
  </si>
  <si>
    <t>$3,193.21</t>
  </si>
  <si>
    <t>$3,117.38</t>
  </si>
  <si>
    <t>$3,420.46</t>
  </si>
  <si>
    <t>$3,417.84</t>
  </si>
  <si>
    <t>$368,192,421,487</t>
  </si>
  <si>
    <t>$16,037,732,700</t>
  </si>
  <si>
    <t>$3,091.97</t>
  </si>
  <si>
    <t>$3,020.88</t>
  </si>
  <si>
    <t>$3,240.30</t>
  </si>
  <si>
    <t>$3,193.50</t>
  </si>
  <si>
    <t>$376,068,612,894</t>
  </si>
  <si>
    <t>$12,334,683,863</t>
  </si>
  <si>
    <t>$3,157.75</t>
  </si>
  <si>
    <t>$3,075.91</t>
  </si>
  <si>
    <t>$3,206.79</t>
  </si>
  <si>
    <t>$3,091.70</t>
  </si>
  <si>
    <t>$367,219,283,311</t>
  </si>
  <si>
    <t>$19,535,744,145</t>
  </si>
  <si>
    <t>$3,083.10</t>
  </si>
  <si>
    <t>$2,947.68</t>
  </si>
  <si>
    <t>$3,177.21</t>
  </si>
  <si>
    <t>$3,157.57</t>
  </si>
  <si>
    <t>$385,726,806,148</t>
  </si>
  <si>
    <t>$15,211,447,193</t>
  </si>
  <si>
    <t>$3,238.11</t>
  </si>
  <si>
    <t>$3,061.14</t>
  </si>
  <si>
    <t>$3,247.51</t>
  </si>
  <si>
    <t>$3,082.99</t>
  </si>
  <si>
    <t>$401,752,380,546</t>
  </si>
  <si>
    <t>$16,662,871,689</t>
  </si>
  <si>
    <t>$3,372.26</t>
  </si>
  <si>
    <t>$3,216.72</t>
  </si>
  <si>
    <t>$3,401.22</t>
  </si>
  <si>
    <t>$3,238.45</t>
  </si>
  <si>
    <t>$387,027,270,412</t>
  </si>
  <si>
    <t>$15,294,466,275</t>
  </si>
  <si>
    <t>$3,248.29</t>
  </si>
  <si>
    <t>$3,247.92</t>
  </si>
  <si>
    <t>$3,396.97</t>
  </si>
  <si>
    <t>$3,372.10</t>
  </si>
  <si>
    <t>$394,425,210,962</t>
  </si>
  <si>
    <t>$13,562,957,230</t>
  </si>
  <si>
    <t>$3,310.00</t>
  </si>
  <si>
    <t>$3,203.82</t>
  </si>
  <si>
    <t>$3,330.77</t>
  </si>
  <si>
    <t>$3,248.65</t>
  </si>
  <si>
    <t>$396,916,629,873</t>
  </si>
  <si>
    <t>$9,619,999,078</t>
  </si>
  <si>
    <t>$3,330.53</t>
  </si>
  <si>
    <t>$3,278.67</t>
  </si>
  <si>
    <t>$3,364.54</t>
  </si>
  <si>
    <t>$3,309.84</t>
  </si>
  <si>
    <t>$399,392,136,112</t>
  </si>
  <si>
    <t>$9,505,934,874</t>
  </si>
  <si>
    <t>$3,350.92</t>
  </si>
  <si>
    <t>$3,291.56</t>
  </si>
  <si>
    <t>$3,376.40</t>
  </si>
  <si>
    <t>$3,330.39</t>
  </si>
  <si>
    <t>$382,914,238,639</t>
  </si>
  <si>
    <t>$12,344,309,617</t>
  </si>
  <si>
    <t>$3,212.30</t>
  </si>
  <si>
    <t>$3,157.22</t>
  </si>
  <si>
    <t>$3,355.82</t>
  </si>
  <si>
    <t>$3,350.95</t>
  </si>
  <si>
    <t>$377,202,294,416</t>
  </si>
  <si>
    <t>$13,024,154,091</t>
  </si>
  <si>
    <t>$3,164.03</t>
  </si>
  <si>
    <t>$3,096.12</t>
  </si>
  <si>
    <t>$3,236.02</t>
  </si>
  <si>
    <t>$3,212.29</t>
  </si>
  <si>
    <t>$369,113,617,589</t>
  </si>
  <si>
    <t>$13,187,424,144</t>
  </si>
  <si>
    <t>$3,095.83</t>
  </si>
  <si>
    <t>$3,055.21</t>
  </si>
  <si>
    <t>$3,171.16</t>
  </si>
  <si>
    <t>$3,163.85</t>
  </si>
  <si>
    <t>$357,862,901,302</t>
  </si>
  <si>
    <t>$10,645,922,764</t>
  </si>
  <si>
    <t>$3,001.12</t>
  </si>
  <si>
    <t>$3,000.91</t>
  </si>
  <si>
    <t>$3,265.34</t>
  </si>
  <si>
    <t>$3,095.27</t>
  </si>
  <si>
    <t>$305,050,189,407</t>
  </si>
  <si>
    <t>$26,796,291,874</t>
  </si>
  <si>
    <t>$2,557.93</t>
  </si>
  <si>
    <t>$2,496.81</t>
  </si>
  <si>
    <t>$3,029.08</t>
  </si>
  <si>
    <t>$3,002.96</t>
  </si>
  <si>
    <t>$286,866,655,647</t>
  </si>
  <si>
    <t>$27,369,692,036</t>
  </si>
  <si>
    <t>$2,405.18</t>
  </si>
  <si>
    <t>$2,330.25</t>
  </si>
  <si>
    <t>$2,615.25</t>
  </si>
  <si>
    <t>$2,561.15</t>
  </si>
  <si>
    <t>$302,389,263,381</t>
  </si>
  <si>
    <t>$16,481,489,511</t>
  </si>
  <si>
    <t>$2,535.04</t>
  </si>
  <si>
    <t>$2,381.52</t>
  </si>
  <si>
    <t>$2,542.14</t>
  </si>
  <si>
    <t>$2,406.92</t>
  </si>
  <si>
    <t>$291,127,719,901</t>
  </si>
  <si>
    <t>$28,220,804,648</t>
  </si>
  <si>
    <t>$2,440.35</t>
  </si>
  <si>
    <t>$2,172.30</t>
  </si>
  <si>
    <t>$2,537.21</t>
  </si>
  <si>
    <t>$2,535.89</t>
  </si>
  <si>
    <t>$293,019,902,304</t>
  </si>
  <si>
    <t>$16,179,776,932</t>
  </si>
  <si>
    <t>$2,455.93</t>
  </si>
  <si>
    <t>$2,359.38</t>
  </si>
  <si>
    <t>$2,498.51</t>
  </si>
  <si>
    <t>$2,440.39</t>
  </si>
  <si>
    <t>$294,496,473,175</t>
  </si>
  <si>
    <t>$21,229,909,340</t>
  </si>
  <si>
    <t>$2,468.03</t>
  </si>
  <si>
    <t>$2,417.68</t>
  </si>
  <si>
    <t>$2,705.78</t>
  </si>
  <si>
    <t>$2,455.58</t>
  </si>
  <si>
    <t>$289,156,264,094</t>
  </si>
  <si>
    <t>$16,126,522,783</t>
  </si>
  <si>
    <t>$2,423.00</t>
  </si>
  <si>
    <t>$2,328.45</t>
  </si>
  <si>
    <t>$2,510.45</t>
  </si>
  <si>
    <t>$2,467.19</t>
  </si>
  <si>
    <t>$303,999,533,601</t>
  </si>
  <si>
    <t>$14,666,227,351</t>
  </si>
  <si>
    <t>$2,547.09</t>
  </si>
  <si>
    <t>$2,367.83</t>
  </si>
  <si>
    <t>$2,548.78</t>
  </si>
  <si>
    <t>$2,421.65</t>
  </si>
  <si>
    <t>$310,001,494,765</t>
  </si>
  <si>
    <t>$11,172,062,661</t>
  </si>
  <si>
    <t>$2,597.08</t>
  </si>
  <si>
    <t>$2,526.99</t>
  </si>
  <si>
    <t>$2,627.61</t>
  </si>
  <si>
    <t>$2,546.59</t>
  </si>
  <si>
    <t>$310,798,780,839</t>
  </si>
  <si>
    <t>$9,501,221,177</t>
  </si>
  <si>
    <t>$2,603.47</t>
  </si>
  <si>
    <t>$2,550.46</t>
  </si>
  <si>
    <t>$2,631.41</t>
  </si>
  <si>
    <t>$2,598.56</t>
  </si>
  <si>
    <t>$320,959,888,865</t>
  </si>
  <si>
    <t>$13,778,234,614</t>
  </si>
  <si>
    <t>$2,688.28</t>
  </si>
  <si>
    <t>$2,489.07</t>
  </si>
  <si>
    <t>$2,697.74</t>
  </si>
  <si>
    <t>$2,603.26</t>
  </si>
  <si>
    <t>$333,395,296,200</t>
  </si>
  <si>
    <t>$13,194,846,235</t>
  </si>
  <si>
    <t>$2,792.12</t>
  </si>
  <si>
    <t>$2,682.62</t>
  </si>
  <si>
    <t>$2,802.32</t>
  </si>
  <si>
    <t>$2,687.90</t>
  </si>
  <si>
    <t>$320,384,932,826</t>
  </si>
  <si>
    <t>$13,876,301,217</t>
  </si>
  <si>
    <t>$2,682.85</t>
  </si>
  <si>
    <t>$2,630.12</t>
  </si>
  <si>
    <t>$2,802.21</t>
  </si>
  <si>
    <t>$2,791.96</t>
  </si>
  <si>
    <t>$319,980,125,796</t>
  </si>
  <si>
    <t>$12,755,505,065</t>
  </si>
  <si>
    <t>$2,679.16</t>
  </si>
  <si>
    <t>$2,587.78</t>
  </si>
  <si>
    <t>$2,712.48</t>
  </si>
  <si>
    <t>$2,682.23</t>
  </si>
  <si>
    <t>$356,379,709,501</t>
  </si>
  <si>
    <t>$18,987,223,729</t>
  </si>
  <si>
    <t>$2,983.59</t>
  </si>
  <si>
    <t>$2,675.44</t>
  </si>
  <si>
    <t>$2,681.06</t>
  </si>
  <si>
    <t>$360,130,344,738</t>
  </si>
  <si>
    <t>$13,102,093,957</t>
  </si>
  <si>
    <t>$3,014.65</t>
  </si>
  <si>
    <t>$2,966.78</t>
  </si>
  <si>
    <t>$3,054.13</t>
  </si>
  <si>
    <t>$2,984.45</t>
  </si>
  <si>
    <t>$365,288,302,067</t>
  </si>
  <si>
    <t>$9,466,018,022</t>
  </si>
  <si>
    <t>$3,057.48</t>
  </si>
  <si>
    <t>$2,965.43</t>
  </si>
  <si>
    <t>$3,061.26</t>
  </si>
  <si>
    <t>$3,014.96</t>
  </si>
  <si>
    <t>$375,485,569,686</t>
  </si>
  <si>
    <t>$15,197,063,785</t>
  </si>
  <si>
    <t>$3,142.47</t>
  </si>
  <si>
    <t>$3,002.93</t>
  </si>
  <si>
    <t>$3,182.53</t>
  </si>
  <si>
    <t>$3,057.42</t>
  </si>
  <si>
    <t>$373,154,427,925</t>
  </si>
  <si>
    <t>$17,136,080,906</t>
  </si>
  <si>
    <t>$3,122.61</t>
  </si>
  <si>
    <t>$3,038.38</t>
  </si>
  <si>
    <t>$3,219.47</t>
  </si>
  <si>
    <t>$3,143.01</t>
  </si>
  <si>
    <t>$387,161,915,316</t>
  </si>
  <si>
    <t>$13,951,308,490</t>
  </si>
  <si>
    <t>$3,239.46</t>
  </si>
  <si>
    <t>$3,063.16</t>
  </si>
  <si>
    <t>$3,263.16</t>
  </si>
  <si>
    <t>$3,121.18</t>
  </si>
  <si>
    <t>$367,845,386,121</t>
  </si>
  <si>
    <t>$18,629,485,080</t>
  </si>
  <si>
    <t>$3,077.48</t>
  </si>
  <si>
    <t>$3,070.38</t>
  </si>
  <si>
    <t>$3,271.32</t>
  </si>
  <si>
    <t>$3,240.11</t>
  </si>
  <si>
    <t>$349,944,259,218</t>
  </si>
  <si>
    <t>$16,043,881,065</t>
  </si>
  <si>
    <t>$2,927.38</t>
  </si>
  <si>
    <t>$2,888.71</t>
  </si>
  <si>
    <t>$3,127.45</t>
  </si>
  <si>
    <t>$3,077.41</t>
  </si>
  <si>
    <t>$348,785,733,007</t>
  </si>
  <si>
    <t>$11,254,355,757</t>
  </si>
  <si>
    <t>$2,917.36</t>
  </si>
  <si>
    <t>$2,870.18</t>
  </si>
  <si>
    <t>$2,980.08</t>
  </si>
  <si>
    <t>$2,927.39</t>
  </si>
  <si>
    <t>$344,772,260,795</t>
  </si>
  <si>
    <t>$9,054,963,563</t>
  </si>
  <si>
    <t>$2,883.46</t>
  </si>
  <si>
    <t>$2,845.40</t>
  </si>
  <si>
    <t>$2,947.78</t>
  </si>
  <si>
    <t>$2,916.79</t>
  </si>
  <si>
    <t>$350,792,159,064</t>
  </si>
  <si>
    <t>$12,164,552,172</t>
  </si>
  <si>
    <t>$2,933.48</t>
  </si>
  <si>
    <t>$2,840.26</t>
  </si>
  <si>
    <t>$2,957.96</t>
  </si>
  <si>
    <t>$2,880.19</t>
  </si>
  <si>
    <t>$380,300,250,254</t>
  </si>
  <si>
    <t>$13,921,257,873</t>
  </si>
  <si>
    <t>$3,179.88</t>
  </si>
  <si>
    <t>$2,917.86</t>
  </si>
  <si>
    <t>$3,185.52</t>
  </si>
  <si>
    <t>$2,933.73</t>
  </si>
  <si>
    <t>$374,117,832,127</t>
  </si>
  <si>
    <t>$12,352,406,833</t>
  </si>
  <si>
    <t>$3,127.83</t>
  </si>
  <si>
    <t>$3,055.17</t>
  </si>
  <si>
    <t>$3,181.62</t>
  </si>
  <si>
    <t>$3,180.45</t>
  </si>
  <si>
    <t>$344,691,405,366</t>
  </si>
  <si>
    <t>$15,860,206,214</t>
  </si>
  <si>
    <t>$2,881.48</t>
  </si>
  <si>
    <t>$2,861.85</t>
  </si>
  <si>
    <t>$3,154.62</t>
  </si>
  <si>
    <t>$3,126.86</t>
  </si>
  <si>
    <t>$333,274,482,393</t>
  </si>
  <si>
    <t>$15,748,173,433</t>
  </si>
  <si>
    <t>$2,785.73</t>
  </si>
  <si>
    <t>$2,761.64</t>
  </si>
  <si>
    <t>$2,937.31</t>
  </si>
  <si>
    <t>$2,884.34</t>
  </si>
  <si>
    <t>$330,676,602,382</t>
  </si>
  <si>
    <t>$9,774,183,169</t>
  </si>
  <si>
    <t>$2,763.70</t>
  </si>
  <si>
    <t>$2,707.38</t>
  </si>
  <si>
    <t>$2,826.35</t>
  </si>
  <si>
    <t>$2,784.87</t>
  </si>
  <si>
    <t>$314,553,542,349</t>
  </si>
  <si>
    <t>$11,641,437,834</t>
  </si>
  <si>
    <t>$2,628.65</t>
  </si>
  <si>
    <t>$2,585.95</t>
  </si>
  <si>
    <t>$2,763.76</t>
  </si>
  <si>
    <t>$308,026,942,925</t>
  </si>
  <si>
    <t>$18,646,392,740</t>
  </si>
  <si>
    <t>$2,573.82</t>
  </si>
  <si>
    <t>$2,568.25</t>
  </si>
  <si>
    <t>$2,752.46</t>
  </si>
  <si>
    <t>$2,627.67</t>
  </si>
  <si>
    <t>$315,899,223,813</t>
  </si>
  <si>
    <t>$16,360,200,507</t>
  </si>
  <si>
    <t>$2,639.30</t>
  </si>
  <si>
    <t>$2,510.68</t>
  </si>
  <si>
    <t>$2,648.92</t>
  </si>
  <si>
    <t>$2,572.90</t>
  </si>
  <si>
    <t>$310,077,026,340</t>
  </si>
  <si>
    <t>$13,382,637,240</t>
  </si>
  <si>
    <t>$2,590.36</t>
  </si>
  <si>
    <t>$2,587.41</t>
  </si>
  <si>
    <t>$2,741.37</t>
  </si>
  <si>
    <t>$2,639.45</t>
  </si>
  <si>
    <t>$311,035,019,270</t>
  </si>
  <si>
    <t>$29,312,342,666</t>
  </si>
  <si>
    <t>$2,598.07</t>
  </si>
  <si>
    <t>$2,308.91</t>
  </si>
  <si>
    <t>$2,689.05</t>
  </si>
  <si>
    <t>$2,588.17</t>
  </si>
  <si>
    <t>$331,001,574,996</t>
  </si>
  <si>
    <t>$17,208,902,048</t>
  </si>
  <si>
    <t>$2,764.54</t>
  </si>
  <si>
    <t>$2,579.21</t>
  </si>
  <si>
    <t>$2,821.97</t>
  </si>
  <si>
    <t>$2,598.44</t>
  </si>
  <si>
    <t>$333,024,181,663</t>
  </si>
  <si>
    <t>$11,724,648,351</t>
  </si>
  <si>
    <t>$2,781.11</t>
  </si>
  <si>
    <t>$2,745.01</t>
  </si>
  <si>
    <t>$2,849.42</t>
  </si>
  <si>
    <t>$2,764.99</t>
  </si>
  <si>
    <t>$313,983,181,396</t>
  </si>
  <si>
    <t>$16,150,857,254</t>
  </si>
  <si>
    <t>$2,621.80</t>
  </si>
  <si>
    <t>$2,581.62</t>
  </si>
  <si>
    <t>$2,831.13</t>
  </si>
  <si>
    <t>$2,780.50</t>
  </si>
  <si>
    <t>$349,638,704,204</t>
  </si>
  <si>
    <t>$19,266,124,733</t>
  </si>
  <si>
    <t>$2,919.20</t>
  </si>
  <si>
    <t>$2,586.39</t>
  </si>
  <si>
    <t>$2,929.18</t>
  </si>
  <si>
    <t>$2,621.17</t>
  </si>
  <si>
    <t>$356,060,928,142</t>
  </si>
  <si>
    <t>$18,757,425,786</t>
  </si>
  <si>
    <t>$2,972.49</t>
  </si>
  <si>
    <t>$2,868.94</t>
  </si>
  <si>
    <t>$3,029.65</t>
  </si>
  <si>
    <t>$2,919.78</t>
  </si>
  <si>
    <t>$353,421,574,640</t>
  </si>
  <si>
    <t>$16,636,517,503</t>
  </si>
  <si>
    <t>$2,950.12</t>
  </si>
  <si>
    <t>$2,919.94</t>
  </si>
  <si>
    <t>$3,026.87</t>
  </si>
  <si>
    <t>$2,972.47</t>
  </si>
  <si>
    <t>$339,605,220,817</t>
  </si>
  <si>
    <t>$13,091,199,728</t>
  </si>
  <si>
    <t>$2,834.47</t>
  </si>
  <si>
    <t>$2,797.32</t>
  </si>
  <si>
    <t>$2,964.67</t>
  </si>
  <si>
    <t>$2,950.16</t>
  </si>
  <si>
    <t>$313,604,105,839</t>
  </si>
  <si>
    <t>$14,496,939,024</t>
  </si>
  <si>
    <t>$2,617.16</t>
  </si>
  <si>
    <t>$2,587.75</t>
  </si>
  <si>
    <t>$2,835.18</t>
  </si>
  <si>
    <t>$2,834.99</t>
  </si>
  <si>
    <t>$319,352,820,653</t>
  </si>
  <si>
    <t>$8,072,368,396</t>
  </si>
  <si>
    <t>$2,664.83</t>
  </si>
  <si>
    <t>$2,596.99</t>
  </si>
  <si>
    <t>$2,679.10</t>
  </si>
  <si>
    <t>$2,618.47</t>
  </si>
  <si>
    <t>$306,229,430,306</t>
  </si>
  <si>
    <t>$8,872,976,607</t>
  </si>
  <si>
    <t>$2,555.04</t>
  </si>
  <si>
    <t>$2,673.64</t>
  </si>
  <si>
    <t>$2,664.94</t>
  </si>
  <si>
    <t>$299,399,838,914</t>
  </si>
  <si>
    <t>$14,594,098,731</t>
  </si>
  <si>
    <t>$2,497.77</t>
  </si>
  <si>
    <t>$2,455.59</t>
  </si>
  <si>
    <t>$2,639.94</t>
  </si>
  <si>
    <t>$2,555.30</t>
  </si>
  <si>
    <t>$308,901,634,237</t>
  </si>
  <si>
    <t>$13,922,922,903</t>
  </si>
  <si>
    <t>$2,576.75</t>
  </si>
  <si>
    <t>$2,489.76</t>
  </si>
  <si>
    <t>$2,618.17</t>
  </si>
  <si>
    <t>$2,497.72</t>
  </si>
  <si>
    <t>$327,284,646,384</t>
  </si>
  <si>
    <t>$14,173,665,398</t>
  </si>
  <si>
    <t>$2,729.78</t>
  </si>
  <si>
    <t>$2,573.66</t>
  </si>
  <si>
    <t>$2,761.80</t>
  </si>
  <si>
    <t>$2,577.17</t>
  </si>
  <si>
    <t>$312,725,132,203</t>
  </si>
  <si>
    <t>$13,292,477,213</t>
  </si>
  <si>
    <t>$2,608.05</t>
  </si>
  <si>
    <t>$2,566.19</t>
  </si>
  <si>
    <t>$2,729.12</t>
  </si>
  <si>
    <t>$306,945,646,022</t>
  </si>
  <si>
    <t>$12,382,419,582</t>
  </si>
  <si>
    <t>$2,559.56</t>
  </si>
  <si>
    <t>$2,534.69</t>
  </si>
  <si>
    <t>$2,664.56</t>
  </si>
  <si>
    <t>$2,608.27</t>
  </si>
  <si>
    <t>$308,802,688,253</t>
  </si>
  <si>
    <t>$6,532,996,574</t>
  </si>
  <si>
    <t>$2,574.75</t>
  </si>
  <si>
    <t>$2,559.13</t>
  </si>
  <si>
    <t>$2,606.44</t>
  </si>
  <si>
    <t>$2,559.66</t>
  </si>
  <si>
    <t>$302,142,844,336</t>
  </si>
  <si>
    <t>$8,632,000,379</t>
  </si>
  <si>
    <t>$2,518.94</t>
  </si>
  <si>
    <t>$2,503.89</t>
  </si>
  <si>
    <t>$2,594.55</t>
  </si>
  <si>
    <t>$2,573.49</t>
  </si>
  <si>
    <t>$310,784,628,715</t>
  </si>
  <si>
    <t>$11,244,398,839</t>
  </si>
  <si>
    <t>$2,590.70</t>
  </si>
  <si>
    <t>$2,505.30</t>
  </si>
  <si>
    <t>$2,604.03</t>
  </si>
  <si>
    <t>$2,518.49</t>
  </si>
  <si>
    <t>$314,353,415,766</t>
  </si>
  <si>
    <t>$12,861,105,614</t>
  </si>
  <si>
    <t>$2,620.15</t>
  </si>
  <si>
    <t>$2,515.77</t>
  </si>
  <si>
    <t>$2,662.33</t>
  </si>
  <si>
    <t>$2,590.67</t>
  </si>
  <si>
    <t>$332,615,747,238</t>
  </si>
  <si>
    <t>$17,915,109,769</t>
  </si>
  <si>
    <t>$2,772.06</t>
  </si>
  <si>
    <t>$2,610.76</t>
  </si>
  <si>
    <t>$2,781.31</t>
  </si>
  <si>
    <t>$2,620.03</t>
  </si>
  <si>
    <t>$337,789,077,518</t>
  </si>
  <si>
    <t>$12,685,265,194</t>
  </si>
  <si>
    <t>$2,814.85</t>
  </si>
  <si>
    <t>$2,751.56</t>
  </si>
  <si>
    <t>$2,826.16</t>
  </si>
  <si>
    <t>$2,771.96</t>
  </si>
  <si>
    <t>$353,488,093,017</t>
  </si>
  <si>
    <t>$15,830,879,093</t>
  </si>
  <si>
    <t>$2,945.34</t>
  </si>
  <si>
    <t>$2,774.86</t>
  </si>
  <si>
    <t>$2,973.62</t>
  </si>
  <si>
    <t>$2,814.43</t>
  </si>
  <si>
    <t>$353,637,851,553</t>
  </si>
  <si>
    <t>$11,576,463,120</t>
  </si>
  <si>
    <t>$2,946.26</t>
  </si>
  <si>
    <t>$2,910.80</t>
  </si>
  <si>
    <t>$2,979.99</t>
  </si>
  <si>
    <t>$2,944.72</t>
  </si>
  <si>
    <t>$343,377,833,604</t>
  </si>
  <si>
    <t>$12,684,727,326</t>
  </si>
  <si>
    <t>$2,860.46</t>
  </si>
  <si>
    <t>$2,826.11</t>
  </si>
  <si>
    <t>$2,956.97</t>
  </si>
  <si>
    <t>$2,946.55</t>
  </si>
  <si>
    <t>$347,920,723,063</t>
  </si>
  <si>
    <t>$15,206,116,098</t>
  </si>
  <si>
    <t>$2,897.98</t>
  </si>
  <si>
    <t>$2,838.25</t>
  </si>
  <si>
    <t>$2,954.56</t>
  </si>
  <si>
    <t>$2,860.10</t>
  </si>
  <si>
    <t>$356,983,458,904</t>
  </si>
  <si>
    <t>$16,830,539,230</t>
  </si>
  <si>
    <t>$2,973.13</t>
  </si>
  <si>
    <t>$2,892.54</t>
  </si>
  <si>
    <t>$3,040.38</t>
  </si>
  <si>
    <t>$2,897.77</t>
  </si>
  <si>
    <t>$363,981,070,562</t>
  </si>
  <si>
    <t>$16,008,767,658</t>
  </si>
  <si>
    <t>$3,031.07</t>
  </si>
  <si>
    <t>$2,933.31</t>
  </si>
  <si>
    <t>$3,036.75</t>
  </si>
  <si>
    <t>$2,973.15</t>
  </si>
  <si>
    <t>$373,268,685,628</t>
  </si>
  <si>
    <t>$18,070,503,166</t>
  </si>
  <si>
    <t>$3,108.06</t>
  </si>
  <si>
    <t>$3,012.33</t>
  </si>
  <si>
    <t>$3,118.39</t>
  </si>
  <si>
    <t>$3,031.06</t>
  </si>
  <si>
    <t>$373,143,966,537</t>
  </si>
  <si>
    <t>$17,030,503,831</t>
  </si>
  <si>
    <t>$3,106.67</t>
  </si>
  <si>
    <t>$3,087.49</t>
  </si>
  <si>
    <t>$3,183.96</t>
  </si>
  <si>
    <t>$3,108.45</t>
  </si>
  <si>
    <t>$377,571,096,915</t>
  </si>
  <si>
    <t>$8,876,420,740</t>
  </si>
  <si>
    <t>$3,143.18</t>
  </si>
  <si>
    <t>$3,091.83</t>
  </si>
  <si>
    <t>$3,146.83</t>
  </si>
  <si>
    <t>$3,106.41</t>
  </si>
  <si>
    <t>$395,441,924,036</t>
  </si>
  <si>
    <t>$13,431,866,834</t>
  </si>
  <si>
    <t>$3,291.58</t>
  </si>
  <si>
    <t>$3,130.00</t>
  </si>
  <si>
    <t>$3,143.80</t>
  </si>
  <si>
    <t>$400,900,140,647</t>
  </si>
  <si>
    <t>$20,620,450,770</t>
  </si>
  <si>
    <t>$3,336.63</t>
  </si>
  <si>
    <t>$3,279.03</t>
  </si>
  <si>
    <t>$3,424.02</t>
  </si>
  <si>
    <t>$3,292.32</t>
  </si>
  <si>
    <t>$408,798,491,703</t>
  </si>
  <si>
    <t>$19,533,323,636</t>
  </si>
  <si>
    <t>$3,401.99</t>
  </si>
  <si>
    <t>$3,335.02</t>
  </si>
  <si>
    <t>$3,470.19</t>
  </si>
  <si>
    <t>$406,821,918,325</t>
  </si>
  <si>
    <t>$15,302,506,131</t>
  </si>
  <si>
    <t>$3,385.16</t>
  </si>
  <si>
    <t>$3,349.24</t>
  </si>
  <si>
    <t>$3,435.29</t>
  </si>
  <si>
    <t>$3,401.53</t>
  </si>
  <si>
    <t>$394,425,928,251</t>
  </si>
  <si>
    <t>$17,685,495,686</t>
  </si>
  <si>
    <t>$3,281.64</t>
  </si>
  <si>
    <t>$3,272.93</t>
  </si>
  <si>
    <t>$3,435.13</t>
  </si>
  <si>
    <t>$3,385.29</t>
  </si>
  <si>
    <t>$414,654,032,151</t>
  </si>
  <si>
    <t>$20,982,988,937</t>
  </si>
  <si>
    <t>$3,449.55</t>
  </si>
  <si>
    <t>$3,223.89</t>
  </si>
  <si>
    <t>$3,467.56</t>
  </si>
  <si>
    <t>$3,282.58</t>
  </si>
  <si>
    <t>$414,159,902,497</t>
  </si>
  <si>
    <t>$23,571,556,215</t>
  </si>
  <si>
    <t>$3,445.06</t>
  </si>
  <si>
    <t>$3,442.00</t>
  </si>
  <si>
    <t>$3,521.28</t>
  </si>
  <si>
    <t>$3,449.79</t>
  </si>
  <si>
    <t>$423,557,081,705</t>
  </si>
  <si>
    <t>$15,333,808,649</t>
  </si>
  <si>
    <t>$3,522.83</t>
  </si>
  <si>
    <t>$3,421.26</t>
  </si>
  <si>
    <t>$3,573.96</t>
  </si>
  <si>
    <t>$3,444.81</t>
  </si>
  <si>
    <t>$423,413,008,036</t>
  </si>
  <si>
    <t>$18,209,969,743</t>
  </si>
  <si>
    <t>$3,521.24</t>
  </si>
  <si>
    <t>$3,422.00</t>
  </si>
  <si>
    <t>$3,535.15</t>
  </si>
  <si>
    <t>$3,522.36</t>
  </si>
  <si>
    <t>$410,298,423,739</t>
  </si>
  <si>
    <t>$16,681,503,199</t>
  </si>
  <si>
    <t>$3,411.79</t>
  </si>
  <si>
    <t>$3,410.55</t>
  </si>
  <si>
    <t>$3,546.71</t>
  </si>
  <si>
    <t>$381,466,903,809</t>
  </si>
  <si>
    <t>$25,632,563,639</t>
  </si>
  <si>
    <t>$3,171.69</t>
  </si>
  <si>
    <t>$3,171.20</t>
  </si>
  <si>
    <t>$3,411.67</t>
  </si>
  <si>
    <t>$388,917,301,310</t>
  </si>
  <si>
    <t>$16,745,496,605</t>
  </si>
  <si>
    <t>$3,233.27</t>
  </si>
  <si>
    <t>$3,155.58</t>
  </si>
  <si>
    <t>$3,263.47</t>
  </si>
  <si>
    <t>$3,172.20</t>
  </si>
  <si>
    <t>$384,004,266,017</t>
  </si>
  <si>
    <t>$17,557,050,669</t>
  </si>
  <si>
    <t>$3,192.07</t>
  </si>
  <si>
    <t>$3,179.14</t>
  </si>
  <si>
    <t>$3,301.61</t>
  </si>
  <si>
    <t>$392,450,014,876</t>
  </si>
  <si>
    <t>$9,908,112,156</t>
  </si>
  <si>
    <t>$3,261.92</t>
  </si>
  <si>
    <t>$3,187.47</t>
  </si>
  <si>
    <t>$3,261.96</t>
  </si>
  <si>
    <t>$3,191.98</t>
  </si>
  <si>
    <t>$386,471,827,351</t>
  </si>
  <si>
    <t>$10,427,054,790</t>
  </si>
  <si>
    <t>$3,211.87</t>
  </si>
  <si>
    <t>$3,303.00</t>
  </si>
  <si>
    <t>$3,261.29</t>
  </si>
  <si>
    <t>$358,739,023,179</t>
  </si>
  <si>
    <t>$21,891,804,831</t>
  </si>
  <si>
    <t>$2,981.05</t>
  </si>
  <si>
    <t>$2,962.76</t>
  </si>
  <si>
    <t>$3,214.46</t>
  </si>
  <si>
    <t>$3,209.58</t>
  </si>
  <si>
    <t>$364,715,602,736</t>
  </si>
  <si>
    <t>$20,235,707,410</t>
  </si>
  <si>
    <t>$3,030.38</t>
  </si>
  <si>
    <t>$2,957.87</t>
  </si>
  <si>
    <t>$3,077.45</t>
  </si>
  <si>
    <t>$2,981.42</t>
  </si>
  <si>
    <t>$375,344,730,159</t>
  </si>
  <si>
    <t>$16,088,473,629</t>
  </si>
  <si>
    <t>$3,118.34</t>
  </si>
  <si>
    <t>$3,006.48</t>
  </si>
  <si>
    <t>$3,123.58</t>
  </si>
  <si>
    <t>$3,029.88</t>
  </si>
  <si>
    <t>$363,537,133,351</t>
  </si>
  <si>
    <t>$15,821,419,931</t>
  </si>
  <si>
    <t>$3,019.91</t>
  </si>
  <si>
    <t>$2,988.44</t>
  </si>
  <si>
    <t>$3,139.93</t>
  </si>
  <si>
    <t>$3,117.82</t>
  </si>
  <si>
    <t>$366,106,878,801</t>
  </si>
  <si>
    <t>$11,256,651,536</t>
  </si>
  <si>
    <t>$3,040.92</t>
  </si>
  <si>
    <t>$3,044.29</t>
  </si>
  <si>
    <t>$3,020.13</t>
  </si>
  <si>
    <t>$368,723,505,202</t>
  </si>
  <si>
    <t>$8,766,710,365</t>
  </si>
  <si>
    <t>$3,062.31</t>
  </si>
  <si>
    <t>$3,016.42</t>
  </si>
  <si>
    <t>$3,074.89</t>
  </si>
  <si>
    <t>$3,041.12</t>
  </si>
  <si>
    <t>$360,466,921,074</t>
  </si>
  <si>
    <t>$10,463,091,281</t>
  </si>
  <si>
    <t>$2,993.40</t>
  </si>
  <si>
    <t>$2,989.04</t>
  </si>
  <si>
    <t>$3,075.78</t>
  </si>
  <si>
    <t>$3,061.88</t>
  </si>
  <si>
    <t>$368,239,502,264</t>
  </si>
  <si>
    <t>$18,629,381,299</t>
  </si>
  <si>
    <t>$3,057.61</t>
  </si>
  <si>
    <t>$2,893.91</t>
  </si>
  <si>
    <t>$3,062.52</t>
  </si>
  <si>
    <t>$2,993.48</t>
  </si>
  <si>
    <t>$373,881,545,796</t>
  </si>
  <si>
    <t>$14,156,035,096</t>
  </si>
  <si>
    <t>$3,104.11</t>
  </si>
  <si>
    <t>$3,035.54</t>
  </si>
  <si>
    <t>$3,125.08</t>
  </si>
  <si>
    <t>$3,057.57</t>
  </si>
  <si>
    <t>$370,747,899,753</t>
  </si>
  <si>
    <t>$15,547,362,265</t>
  </si>
  <si>
    <t>$3,077.75</t>
  </si>
  <si>
    <t>$3,045.29</t>
  </si>
  <si>
    <t>$3,157.89</t>
  </si>
  <si>
    <t>$3,103.93</t>
  </si>
  <si>
    <t>$359,913,941,107</t>
  </si>
  <si>
    <t>$20,783,591,093</t>
  </si>
  <si>
    <t>$2,987.48</t>
  </si>
  <si>
    <t>$2,962.41</t>
  </si>
  <si>
    <t>$3,173.45</t>
  </si>
  <si>
    <t>$3,077.83</t>
  </si>
  <si>
    <t>$357,225,521,174</t>
  </si>
  <si>
    <t>$16,782,795,477</t>
  </si>
  <si>
    <t>$2,964.84</t>
  </si>
  <si>
    <t>$2,942.36</t>
  </si>
  <si>
    <t>$3,024.85</t>
  </si>
  <si>
    <t>$2,986.94</t>
  </si>
  <si>
    <t>$354,042,065,766</t>
  </si>
  <si>
    <t>$9,116,955,609</t>
  </si>
  <si>
    <t>$2,938.11</t>
  </si>
  <si>
    <t>$2,926.74</t>
  </si>
  <si>
    <t>$2,975.32</t>
  </si>
  <si>
    <t>$2,964.80</t>
  </si>
  <si>
    <t>$352,230,955,094</t>
  </si>
  <si>
    <t>$9,696,829,579</t>
  </si>
  <si>
    <t>$2,922.73</t>
  </si>
  <si>
    <t>$2,922.13</t>
  </si>
  <si>
    <t>$2,961.88</t>
  </si>
  <si>
    <t>$2,937.35</t>
  </si>
  <si>
    <t>$362,714,896,494</t>
  </si>
  <si>
    <t>$22,332,690,614</t>
  </si>
  <si>
    <t>$3,009.39</t>
  </si>
  <si>
    <t>$2,804.51</t>
  </si>
  <si>
    <t>$3,018.42</t>
  </si>
  <si>
    <t>$2,922.99</t>
  </si>
  <si>
    <t>$338,514,769,949</t>
  </si>
  <si>
    <t>$19,052,045,399</t>
  </si>
  <si>
    <t>$2,808.30</t>
  </si>
  <si>
    <t>$2,786.25</t>
  </si>
  <si>
    <t>$3,026.42</t>
  </si>
  <si>
    <t>$3,008.95</t>
  </si>
  <si>
    <t>$348,272,874,148</t>
  </si>
  <si>
    <t>$17,419,284,041</t>
  </si>
  <si>
    <t>$2,888.93</t>
  </si>
  <si>
    <t>$2,802.27</t>
  </si>
  <si>
    <t>$2,911.88</t>
  </si>
  <si>
    <t>$2,808.65</t>
  </si>
  <si>
    <t>$354,099,998,307</t>
  </si>
  <si>
    <t>$18,443,524,633</t>
  </si>
  <si>
    <t>$2,936.94</t>
  </si>
  <si>
    <t>$2,861.82</t>
  </si>
  <si>
    <t>$2,888.85</t>
  </si>
  <si>
    <t>$339,508,249,529</t>
  </si>
  <si>
    <t>$18,771,041,399</t>
  </si>
  <si>
    <t>$2,815.60</t>
  </si>
  <si>
    <t>$2,782.44</t>
  </si>
  <si>
    <t>$2,943.45</t>
  </si>
  <si>
    <t>$2,936.78</t>
  </si>
  <si>
    <t>$329,245,687,215</t>
  </si>
  <si>
    <t>$13,520,941,867</t>
  </si>
  <si>
    <t>$2,730.19</t>
  </si>
  <si>
    <t>$2,727.41</t>
  </si>
  <si>
    <t>$2,836.83</t>
  </si>
  <si>
    <t>$2,815.53</t>
  </si>
  <si>
    <t>$341,049,885,442</t>
  </si>
  <si>
    <t>$15,332,730,152</t>
  </si>
  <si>
    <t>$2,827.76</t>
  </si>
  <si>
    <t>$2,728.08</t>
  </si>
  <si>
    <t>$2,838.70</t>
  </si>
  <si>
    <t>$2,729.99</t>
  </si>
  <si>
    <t>$344,664,213,659</t>
  </si>
  <si>
    <t>$18,609,741,545</t>
  </si>
  <si>
    <t>$2,857.41</t>
  </si>
  <si>
    <t>$2,785.52</t>
  </si>
  <si>
    <t>$2,874.15</t>
  </si>
  <si>
    <t>$2,827.61</t>
  </si>
  <si>
    <t>$335,783,385,600</t>
  </si>
  <si>
    <t>$13,026,093,219</t>
  </si>
  <si>
    <t>$2,783.48</t>
  </si>
  <si>
    <t>$2,762.12</t>
  </si>
  <si>
    <t>$2,859.19</t>
  </si>
  <si>
    <t>$2,857.15</t>
  </si>
  <si>
    <t>$354,781,969,604</t>
  </si>
  <si>
    <t>$18,186,749,944</t>
  </si>
  <si>
    <t>$2,940.64</t>
  </si>
  <si>
    <t>$2,779.27</t>
  </si>
  <si>
    <t>$2,956.69</t>
  </si>
  <si>
    <t>$2,783.13</t>
  </si>
  <si>
    <t>$331,722,438,860</t>
  </si>
  <si>
    <t>$22,642,925,048</t>
  </si>
  <si>
    <t>$2,749.21</t>
  </si>
  <si>
    <t>$2,704.92</t>
  </si>
  <si>
    <t>$2,948.96</t>
  </si>
  <si>
    <t>$2,940.23</t>
  </si>
  <si>
    <t>$325,214,199,379</t>
  </si>
  <si>
    <t>$21,027,599,270</t>
  </si>
  <si>
    <t>$2,694.98</t>
  </si>
  <si>
    <t>$2,645.34</t>
  </si>
  <si>
    <t>$2,754.84</t>
  </si>
  <si>
    <t>$2,748.93</t>
  </si>
  <si>
    <t>$318,142,976,736</t>
  </si>
  <si>
    <t>$13,369,276,367</t>
  </si>
  <si>
    <t>$2,636.09</t>
  </si>
  <si>
    <t>$2,599.52</t>
  </si>
  <si>
    <t>$2,696.65</t>
  </si>
  <si>
    <t>$2,694.99</t>
  </si>
  <si>
    <t>$303,859,041,427</t>
  </si>
  <si>
    <t>$20,802,269,935</t>
  </si>
  <si>
    <t>$2,517.46</t>
  </si>
  <si>
    <t>$2,498.43</t>
  </si>
  <si>
    <t>$2,638.83</t>
  </si>
  <si>
    <t>$2,636.12</t>
  </si>
  <si>
    <t>$271,054,331,837</t>
  </si>
  <si>
    <t>$36,333,567,678</t>
  </si>
  <si>
    <t>$2,245.43</t>
  </si>
  <si>
    <t>$2,238.06</t>
  </si>
  <si>
    <t>$2,528.26</t>
  </si>
  <si>
    <t>$2,518.51</t>
  </si>
  <si>
    <t>$282,924,938,115</t>
  </si>
  <si>
    <t>$38,202,099,639</t>
  </si>
  <si>
    <t>$2,343.51</t>
  </si>
  <si>
    <t>$2,206.76</t>
  </si>
  <si>
    <t>$2,450.76</t>
  </si>
  <si>
    <t>$2,242.65</t>
  </si>
  <si>
    <t>$250,186,937,448</t>
  </si>
  <si>
    <t>$45,743,399,154</t>
  </si>
  <si>
    <t>$2,072.11</t>
  </si>
  <si>
    <t>$2,018.86</t>
  </si>
  <si>
    <t>$2,441.08</t>
  </si>
  <si>
    <t>$2,342.75</t>
  </si>
  <si>
    <t>$236,882,074,239</t>
  </si>
  <si>
    <t>$42,463,486,402</t>
  </si>
  <si>
    <t>$1,961.70</t>
  </si>
  <si>
    <t>$1,748.30</t>
  </si>
  <si>
    <t>$2,170.46</t>
  </si>
  <si>
    <t>$2,072.50</t>
  </si>
  <si>
    <t>$243,274,721,467</t>
  </si>
  <si>
    <t>$24,816,096,567</t>
  </si>
  <si>
    <t>$2,014.42</t>
  </si>
  <si>
    <t>$1,941.98</t>
  </si>
  <si>
    <t>$2,139.71</t>
  </si>
  <si>
    <t>$1,960.12</t>
  </si>
  <si>
    <t>$248,356,265,278</t>
  </si>
  <si>
    <t>$15,457,044,616</t>
  </si>
  <si>
    <t>$2,056.27</t>
  </si>
  <si>
    <t>$1,956.57</t>
  </si>
  <si>
    <t>$2,063.43</t>
  </si>
  <si>
    <t>$2,014.28</t>
  </si>
  <si>
    <t>$259,186,464,087</t>
  </si>
  <si>
    <t>$14,846,088,335</t>
  </si>
  <si>
    <t>$2,145.71</t>
  </si>
  <si>
    <t>$2,008.16</t>
  </si>
  <si>
    <t>$2,147.19</t>
  </si>
  <si>
    <t>$2,056.18</t>
  </si>
  <si>
    <t>$244,357,879,748</t>
  </si>
  <si>
    <t>$21,459,552,191</t>
  </si>
  <si>
    <t>$2,022.73</t>
  </si>
  <si>
    <t>$1,988.81</t>
  </si>
  <si>
    <t>$2,145.84</t>
  </si>
  <si>
    <t>$252,562,157,297</t>
  </si>
  <si>
    <t>$18,509,929,297</t>
  </si>
  <si>
    <t>$2,090.41</t>
  </si>
  <si>
    <t>$2,015.97</t>
  </si>
  <si>
    <t>$2,113.06</t>
  </si>
  <si>
    <t>$2,022.88</t>
  </si>
  <si>
    <t>$231,594,842,726</t>
  </si>
  <si>
    <t>$17,740,965,589</t>
  </si>
  <si>
    <t>$1,916.66</t>
  </si>
  <si>
    <t>$2,102.33</t>
  </si>
  <si>
    <t>$2,090.46</t>
  </si>
  <si>
    <t>$243,906,956,357</t>
  </si>
  <si>
    <t>$18,734,247,914</t>
  </si>
  <si>
    <t>$2,018.34</t>
  </si>
  <si>
    <t>$1,907.02</t>
  </si>
  <si>
    <t>$2,028.39</t>
  </si>
  <si>
    <t>$1,916.15</t>
  </si>
  <si>
    <t>$237,041,503,833</t>
  </si>
  <si>
    <t>$15,892,482,289</t>
  </si>
  <si>
    <t>$1,961.32</t>
  </si>
  <si>
    <t>$1,926.68</t>
  </si>
  <si>
    <t>$2,054.80</t>
  </si>
  <si>
    <t>$2,018.00</t>
  </si>
  <si>
    <t>$238,662,541,735</t>
  </si>
  <si>
    <t>$8,546,822,406</t>
  </si>
  <si>
    <t>$1,974.52</t>
  </si>
  <si>
    <t>$1,944.27</t>
  </si>
  <si>
    <t>$1,985.40</t>
  </si>
  <si>
    <t>$1,961.02</t>
  </si>
  <si>
    <t>$246,986,847,793</t>
  </si>
  <si>
    <t>$10,941,123,403</t>
  </si>
  <si>
    <t>$2,043.17</t>
  </si>
  <si>
    <t>$1,966.04</t>
  </si>
  <si>
    <t>$2,047.19</t>
  </si>
  <si>
    <t>$1,974.67</t>
  </si>
  <si>
    <t>$238,431,020,387</t>
  </si>
  <si>
    <t>$16,434,529,708</t>
  </si>
  <si>
    <t>$1,972.18</t>
  </si>
  <si>
    <t>$1,964.39</t>
  </si>
  <si>
    <t>$2,080.33</t>
  </si>
  <si>
    <t>$2,042.34</t>
  </si>
  <si>
    <t>$239,278,614,834</t>
  </si>
  <si>
    <t>$13,057,109,007</t>
  </si>
  <si>
    <t>$1,978.98</t>
  </si>
  <si>
    <t>$1,920.69</t>
  </si>
  <si>
    <t>$1,991.54</t>
  </si>
  <si>
    <t>$1,972.39</t>
  </si>
  <si>
    <t>$235,174,141,324</t>
  </si>
  <si>
    <t>$13,364,545,730</t>
  </si>
  <si>
    <t>$1,944.83</t>
  </si>
  <si>
    <t>$1,943.94</t>
  </si>
  <si>
    <t>$2,014.37</t>
  </si>
  <si>
    <t>$1,978.68</t>
  </si>
  <si>
    <t>$218,157,454,743</t>
  </si>
  <si>
    <t>$23,458,681,818</t>
  </si>
  <si>
    <t>$1,803.91</t>
  </si>
  <si>
    <t>$1,759.20</t>
  </si>
  <si>
    <t>$1,962.17</t>
  </si>
  <si>
    <t>$1,945.03</t>
  </si>
  <si>
    <t>$208,627,071,823</t>
  </si>
  <si>
    <t>$25,470,760,032</t>
  </si>
  <si>
    <t>$1,724.92</t>
  </si>
  <si>
    <t>$1,721.26</t>
  </si>
  <si>
    <t>$1,814.66</t>
  </si>
  <si>
    <t>$1,802.54</t>
  </si>
  <si>
    <t>$216,813,374,963</t>
  </si>
  <si>
    <t>$12,897,702,711</t>
  </si>
  <si>
    <t>$1,792.42</t>
  </si>
  <si>
    <t>$1,724.64</t>
  </si>
  <si>
    <t>$1,800.47</t>
  </si>
  <si>
    <t>$1,762.48</t>
  </si>
  <si>
    <t>$219,209,358,147</t>
  </si>
  <si>
    <t>$10,642,556,101</t>
  </si>
  <si>
    <t>$1,812.03</t>
  </si>
  <si>
    <t>$1,765.94</t>
  </si>
  <si>
    <t>$1,818.78</t>
  </si>
  <si>
    <t>$1,792.18</t>
  </si>
  <si>
    <t>$241,543,951,897</t>
  </si>
  <si>
    <t>$19,580,808,705</t>
  </si>
  <si>
    <t>$1,996.44</t>
  </si>
  <si>
    <t>$1,804.46</t>
  </si>
  <si>
    <t>$2,005.21</t>
  </si>
  <si>
    <t>$1,811.89</t>
  </si>
  <si>
    <t>$235,021,820,715</t>
  </si>
  <si>
    <t>$18,363,115,560</t>
  </si>
  <si>
    <t>$1,942.33</t>
  </si>
  <si>
    <t>$1,932.35</t>
  </si>
  <si>
    <t>$2,005.49</t>
  </si>
  <si>
    <t>$1,996.41</t>
  </si>
  <si>
    <t>$220,675,468,264</t>
  </si>
  <si>
    <t>$21,037,797,760</t>
  </si>
  <si>
    <t>$1,823.57</t>
  </si>
  <si>
    <t>$1,776.05</t>
  </si>
  <si>
    <t>$1,965.17</t>
  </si>
  <si>
    <t>$1,942.05</t>
  </si>
  <si>
    <t>$221,979,536,504</t>
  </si>
  <si>
    <t>$17,065,041,354</t>
  </si>
  <si>
    <t>$1,834.15</t>
  </si>
  <si>
    <t>$1,789.66</t>
  </si>
  <si>
    <t>$1,845.31</t>
  </si>
  <si>
    <t>$1,822.41</t>
  </si>
  <si>
    <t>$214,853,197,853</t>
  </si>
  <si>
    <t>$14,878,001,811</t>
  </si>
  <si>
    <t>$1,775.08</t>
  </si>
  <si>
    <t>$1,746.51</t>
  </si>
  <si>
    <t>$1,840.06</t>
  </si>
  <si>
    <t>$1,834.14</t>
  </si>
  <si>
    <t>$218,086,698,232</t>
  </si>
  <si>
    <t>$8,677,951,273</t>
  </si>
  <si>
    <t>$1,801.61</t>
  </si>
  <si>
    <t>$1,751.53</t>
  </si>
  <si>
    <t>$1,810.30</t>
  </si>
  <si>
    <t>$1,775.22</t>
  </si>
  <si>
    <t>$218,544,227,814</t>
  </si>
  <si>
    <t>$8,850,385,937</t>
  </si>
  <si>
    <t>$1,805.20</t>
  </si>
  <si>
    <t>$1,777.13</t>
  </si>
  <si>
    <t>$1,825.86</t>
  </si>
  <si>
    <t>$1,801.82</t>
  </si>
  <si>
    <t>$225,114,630,766</t>
  </si>
  <si>
    <t>$16,518,471,852</t>
  </si>
  <si>
    <t>$1,859.29</t>
  </si>
  <si>
    <t>$1,804.99</t>
  </si>
  <si>
    <t>$1,915.03</t>
  </si>
  <si>
    <t>$1,805.64</t>
  </si>
  <si>
    <t>$219,659,418,081</t>
  </si>
  <si>
    <t>$24,020,076,750</t>
  </si>
  <si>
    <t>$1,814.05</t>
  </si>
  <si>
    <t>$1,729.41</t>
  </si>
  <si>
    <t>$1,862.91</t>
  </si>
  <si>
    <t>$1,859.33</t>
  </si>
  <si>
    <t>$217,202,109,119</t>
  </si>
  <si>
    <t>$18,041,476,023</t>
  </si>
  <si>
    <t>$1,793.57</t>
  </si>
  <si>
    <t>$1,770.23</t>
  </si>
  <si>
    <t>$1,830.68</t>
  </si>
  <si>
    <t>$1,814.10</t>
  </si>
  <si>
    <t>$216,770,182,921</t>
  </si>
  <si>
    <t>$12,013,083,393</t>
  </si>
  <si>
    <t>$1,789.83</t>
  </si>
  <si>
    <t>$1,779.87</t>
  </si>
  <si>
    <t>$1,827.29</t>
  </si>
  <si>
    <t>$1,793.51</t>
  </si>
  <si>
    <t>$201,677,680,445</t>
  </si>
  <si>
    <t>$18,504,740,451</t>
  </si>
  <si>
    <t>$1,665.04</t>
  </si>
  <si>
    <t>$1,663.43</t>
  </si>
  <si>
    <t>$1,797.61</t>
  </si>
  <si>
    <t>$1,789.69</t>
  </si>
  <si>
    <t>$185,298,897,902</t>
  </si>
  <si>
    <t>$21,127,089,064</t>
  </si>
  <si>
    <t>$1,529.66</t>
  </si>
  <si>
    <t>$1,507.04</t>
  </si>
  <si>
    <t>$1,679.31</t>
  </si>
  <si>
    <t>$1,665.22</t>
  </si>
  <si>
    <t>$175,086,938,732</t>
  </si>
  <si>
    <t>$23,465,074,882</t>
  </si>
  <si>
    <t>$1,445.22</t>
  </si>
  <si>
    <t>$1,436.18</t>
  </si>
  <si>
    <t>$1,539.71</t>
  </si>
  <si>
    <t>$1,530.19</t>
  </si>
  <si>
    <t>$145,949,007,641</t>
  </si>
  <si>
    <t>$45,162,788,786</t>
  </si>
  <si>
    <t>$1,204.58</t>
  </si>
  <si>
    <t>$1,181.95</t>
  </si>
  <si>
    <t>$1,448.74</t>
  </si>
  <si>
    <t>$1,443.84</t>
  </si>
  <si>
    <t>$146,821,604,380</t>
  </si>
  <si>
    <t>$33,327,826,525</t>
  </si>
  <si>
    <t>$1,211.66</t>
  </si>
  <si>
    <t>$1,094.70</t>
  </si>
  <si>
    <t>$1,252.47</t>
  </si>
  <si>
    <t>$1,204.56</t>
  </si>
  <si>
    <t>$149,446,989,787</t>
  </si>
  <si>
    <t>$37,539,999,450</t>
  </si>
  <si>
    <t>$1,233.21</t>
  </si>
  <si>
    <t>$1,025.68</t>
  </si>
  <si>
    <t>$1,236.63</t>
  </si>
  <si>
    <t>$1,211.37</t>
  </si>
  <si>
    <t>$129,406,748,348</t>
  </si>
  <si>
    <t>$18,907,671,369</t>
  </si>
  <si>
    <t>$1,067.73</t>
  </si>
  <si>
    <t>$1,058.78</t>
  </si>
  <si>
    <t>$1,246.14</t>
  </si>
  <si>
    <t>$1,233.60</t>
  </si>
  <si>
    <t>$131,697,196,726</t>
  </si>
  <si>
    <t>$14,591,486,540</t>
  </si>
  <si>
    <t>$1,086.52</t>
  </si>
  <si>
    <t>$1,060.87</t>
  </si>
  <si>
    <t>$1,112.47</t>
  </si>
  <si>
    <t>$1,067.99</t>
  </si>
  <si>
    <t>$120,451,036,891</t>
  </si>
  <si>
    <t>$21,655,406,608</t>
  </si>
  <si>
    <t>$993.64</t>
  </si>
  <si>
    <t>$896.11</t>
  </si>
  <si>
    <t>$1,095.17</t>
  </si>
  <si>
    <t>$1,086.38</t>
  </si>
  <si>
    <t>$136,710,815,910</t>
  </si>
  <si>
    <t>$21,795,481,981</t>
  </si>
  <si>
    <t>$1,127.66</t>
  </si>
  <si>
    <t>$943.12</t>
  </si>
  <si>
    <t>$1,142.34</t>
  </si>
  <si>
    <t>$993.40</t>
  </si>
  <si>
    <t>$136,722,871,084</t>
  </si>
  <si>
    <t>$19,739,691,429</t>
  </si>
  <si>
    <t>$1,127.64</t>
  </si>
  <si>
    <t>$1,066.11</t>
  </si>
  <si>
    <t>$1,159.99</t>
  </si>
  <si>
    <t>$136,394,173,951</t>
  </si>
  <si>
    <t>$15,632,089,439</t>
  </si>
  <si>
    <t>$1,124.82</t>
  </si>
  <si>
    <t>$1,112.57</t>
  </si>
  <si>
    <t>$1,185.43</t>
  </si>
  <si>
    <t>$1,127.51</t>
  </si>
  <si>
    <t>$127,505,209,522</t>
  </si>
  <si>
    <t>$15,010,593,493</t>
  </si>
  <si>
    <t>$1,051.42</t>
  </si>
  <si>
    <t>$1,049.76</t>
  </si>
  <si>
    <t>$1,126.26</t>
  </si>
  <si>
    <t>$1,125.37</t>
  </si>
  <si>
    <t>$138,670,376,993</t>
  </si>
  <si>
    <t>$14,657,862,919</t>
  </si>
  <si>
    <t>$1,143.39</t>
  </si>
  <si>
    <t>$1,050.22</t>
  </si>
  <si>
    <t>$1,146.49</t>
  </si>
  <si>
    <t>$1,051.33</t>
  </si>
  <si>
    <t>$148,805,951,210</t>
  </si>
  <si>
    <t>$16,981,552,654</t>
  </si>
  <si>
    <t>$1,226.84</t>
  </si>
  <si>
    <t>$1,134.51</t>
  </si>
  <si>
    <t>$1,238.62</t>
  </si>
  <si>
    <t>$1,143.20</t>
  </si>
  <si>
    <t>$150,833,549,828</t>
  </si>
  <si>
    <t>$12,481,946,184</t>
  </si>
  <si>
    <t>$1,243.45</t>
  </si>
  <si>
    <t>$1,184.56</t>
  </si>
  <si>
    <t>$1,246.39</t>
  </si>
  <si>
    <t>$1,226.72</t>
  </si>
  <si>
    <t>$145,556,215,206</t>
  </si>
  <si>
    <t>$12,096,607,824</t>
  </si>
  <si>
    <t>$1,199.83</t>
  </si>
  <si>
    <t>$1,199.41</t>
  </si>
  <si>
    <t>$1,272.13</t>
  </si>
  <si>
    <t>$1,242.99</t>
  </si>
  <si>
    <t>$144,823,390,350</t>
  </si>
  <si>
    <t>$12,492,225,250</t>
  </si>
  <si>
    <t>$1,193.68</t>
  </si>
  <si>
    <t>$1,179.79</t>
  </si>
  <si>
    <t>$1,234.18</t>
  </si>
  <si>
    <t>$1,199.71</t>
  </si>
  <si>
    <t>$138,878,854,102</t>
  </si>
  <si>
    <t>$14,023,205,651</t>
  </si>
  <si>
    <t>$1,144.58</t>
  </si>
  <si>
    <t>$1,141.16</t>
  </si>
  <si>
    <t>$1,229.74</t>
  </si>
  <si>
    <t>$1,193.25</t>
  </si>
  <si>
    <t>$133,353,794,241</t>
  </si>
  <si>
    <t>$15,386,286,815</t>
  </si>
  <si>
    <t>$1,098.94</t>
  </si>
  <si>
    <t>$1,092.10</t>
  </si>
  <si>
    <t>$1,152.68</t>
  </si>
  <si>
    <t>$1,144.52</t>
  </si>
  <si>
    <t>$129,526,314,725</t>
  </si>
  <si>
    <t>$16,350,755,497</t>
  </si>
  <si>
    <t>$1,067.30</t>
  </si>
  <si>
    <t>$1,009.09</t>
  </si>
  <si>
    <t>$1,103.69</t>
  </si>
  <si>
    <t>$1,099.35</t>
  </si>
  <si>
    <t>$128,626,459,283</t>
  </si>
  <si>
    <t>$17,499,453,625</t>
  </si>
  <si>
    <t>$1,059.77</t>
  </si>
  <si>
    <t>$1,040.15</t>
  </si>
  <si>
    <t>$1,100.22</t>
  </si>
  <si>
    <t>$1,068.32</t>
  </si>
  <si>
    <t>$129,459,761,680</t>
  </si>
  <si>
    <t>$9,935,603,640</t>
  </si>
  <si>
    <t>$1,066.51</t>
  </si>
  <si>
    <t>$1,033.96</t>
  </si>
  <si>
    <t>$1,073.05</t>
  </si>
  <si>
    <t>$1,060.12</t>
  </si>
  <si>
    <t>$130,354,920,626</t>
  </si>
  <si>
    <t>$8,557,248,150</t>
  </si>
  <si>
    <t>$1,073.77</t>
  </si>
  <si>
    <t>$1,044.01</t>
  </si>
  <si>
    <t>$1,083.42</t>
  </si>
  <si>
    <t>$1,066.47</t>
  </si>
  <si>
    <t>$139,753,790,719</t>
  </si>
  <si>
    <t>$13,670,889,311</t>
  </si>
  <si>
    <t>$1,151.06</t>
  </si>
  <si>
    <t>$1,048.40</t>
  </si>
  <si>
    <t>$1,152.94</t>
  </si>
  <si>
    <t>$1,073.79</t>
  </si>
  <si>
    <t>$137,763,639,219</t>
  </si>
  <si>
    <t>$16,195,518,291</t>
  </si>
  <si>
    <t>$1,134.54</t>
  </si>
  <si>
    <t>$1,086.83</t>
  </si>
  <si>
    <t>$1,165.68</t>
  </si>
  <si>
    <t>$1,150.51</t>
  </si>
  <si>
    <t>$144,146,515,578</t>
  </si>
  <si>
    <t>$15,373,536,703</t>
  </si>
  <si>
    <t>$1,186.97</t>
  </si>
  <si>
    <t>$1,116.25</t>
  </si>
  <si>
    <t>$1,193.64</t>
  </si>
  <si>
    <t>$1,134.82</t>
  </si>
  <si>
    <t>$150,310,328,517</t>
  </si>
  <si>
    <t>$14,230,795,894</t>
  </si>
  <si>
    <t>$1,237.59</t>
  </si>
  <si>
    <t>$1,165.62</t>
  </si>
  <si>
    <t>$1,246.89</t>
  </si>
  <si>
    <t>$1,186.96</t>
  </si>
  <si>
    <t>$148,494,701,910</t>
  </si>
  <si>
    <t>$16,315,929,082</t>
  </si>
  <si>
    <t>$1,222.51</t>
  </si>
  <si>
    <t>$1,200.63</t>
  </si>
  <si>
    <t>$1,262.89</t>
  </si>
  <si>
    <t>$1,237.58</t>
  </si>
  <si>
    <t>$147,839,484,293</t>
  </si>
  <si>
    <t>$8,821,353,104</t>
  </si>
  <si>
    <t>$1,216.98</t>
  </si>
  <si>
    <t>$1,209.38</t>
  </si>
  <si>
    <t>$1,228.77</t>
  </si>
  <si>
    <t>$1,222.31</t>
  </si>
  <si>
    <t>$141,954,129,137</t>
  </si>
  <si>
    <t>$10,984,558,039</t>
  </si>
  <si>
    <t>$1,168.40</t>
  </si>
  <si>
    <t>$1,157.18</t>
  </si>
  <si>
    <t>$1,216.90</t>
  </si>
  <si>
    <t>$133,322,814,436</t>
  </si>
  <si>
    <t>$12,064,180,410</t>
  </si>
  <si>
    <t>$1,097.24</t>
  </si>
  <si>
    <t>$1,095.00</t>
  </si>
  <si>
    <t>$1,169.19</t>
  </si>
  <si>
    <t>$1,168.14</t>
  </si>
  <si>
    <t>$126,162,583,561</t>
  </si>
  <si>
    <t>$12,583,282,453</t>
  </si>
  <si>
    <t>$1,038.19</t>
  </si>
  <si>
    <t>$1,038.14</t>
  </si>
  <si>
    <t>$1,097.26</t>
  </si>
  <si>
    <t>$135,338,329,618</t>
  </si>
  <si>
    <t>$18,302,588,147</t>
  </si>
  <si>
    <t>$1,113.59</t>
  </si>
  <si>
    <t>$1,019.22</t>
  </si>
  <si>
    <t>$144,828,136,302</t>
  </si>
  <si>
    <t>$16,688,640,823</t>
  </si>
  <si>
    <t>$1,191.53</t>
  </si>
  <si>
    <t>$1,077.41</t>
  </si>
  <si>
    <t>$1,202.95</t>
  </si>
  <si>
    <t>$1,113.52</t>
  </si>
  <si>
    <t>$149,901,581,969</t>
  </si>
  <si>
    <t>$17,411,448,225</t>
  </si>
  <si>
    <t>$1,233.13</t>
  </si>
  <si>
    <t>$1,182.90</t>
  </si>
  <si>
    <t>$1,275.78</t>
  </si>
  <si>
    <t>$1,191.67</t>
  </si>
  <si>
    <t>$164,446,216,964</t>
  </si>
  <si>
    <t>$18,364,013,796</t>
  </si>
  <si>
    <t>$1,352.63</t>
  </si>
  <si>
    <t>$1,195.61</t>
  </si>
  <si>
    <t>$1,377.94</t>
  </si>
  <si>
    <t>$1,232.79</t>
  </si>
  <si>
    <t>$162,763,136,860</t>
  </si>
  <si>
    <t>$16,079,711,737</t>
  </si>
  <si>
    <t>$1,338.64</t>
  </si>
  <si>
    <t>$1,329.76</t>
  </si>
  <si>
    <t>$1,378.42</t>
  </si>
  <si>
    <t>$1,353.21</t>
  </si>
  <si>
    <t>$191,975,962,096</t>
  </si>
  <si>
    <t>$27,440,420,623</t>
  </si>
  <si>
    <t>$1,578.72</t>
  </si>
  <si>
    <t>$1,338.81</t>
  </si>
  <si>
    <t>$187,650,624,168</t>
  </si>
  <si>
    <t>$27,753,529,276</t>
  </si>
  <si>
    <t>$1,542.98</t>
  </si>
  <si>
    <t>$1,501.80</t>
  </si>
  <si>
    <t>$1,607.03</t>
  </si>
  <si>
    <t>$1,578.38</t>
  </si>
  <si>
    <t>$184,901,273,324</t>
  </si>
  <si>
    <t>$22,942,708,340</t>
  </si>
  <si>
    <t>$1,520.20</t>
  </si>
  <si>
    <t>$1,500.80</t>
  </si>
  <si>
    <t>$1,612.65</t>
  </si>
  <si>
    <t>$1,542.95</t>
  </si>
  <si>
    <t>$191,800,749,216</t>
  </si>
  <si>
    <t>$20,009,556,587</t>
  </si>
  <si>
    <t>$1,576.75</t>
  </si>
  <si>
    <t>$1,472.19</t>
  </si>
  <si>
    <t>$1,595.76</t>
  </si>
  <si>
    <t>$1,520.37</t>
  </si>
  <si>
    <t>$187,035,568,058</t>
  </si>
  <si>
    <t>$18,926,100,582</t>
  </si>
  <si>
    <t>$1,537.41</t>
  </si>
  <si>
    <t>$1,523.64</t>
  </si>
  <si>
    <t>$1,641.21</t>
  </si>
  <si>
    <t>$188,503,496,052</t>
  </si>
  <si>
    <t>$14,998,811,383</t>
  </si>
  <si>
    <t>$1,549.30</t>
  </si>
  <si>
    <t>$1,495.68</t>
  </si>
  <si>
    <t>$1,591.63</t>
  </si>
  <si>
    <t>$1,536.46</t>
  </si>
  <si>
    <t>$194,630,191,920</t>
  </si>
  <si>
    <t>$17,217,849,557</t>
  </si>
  <si>
    <t>$1,599.48</t>
  </si>
  <si>
    <t>$1,548.67</t>
  </si>
  <si>
    <t>$1,654.43</t>
  </si>
  <si>
    <t>$1,549.22</t>
  </si>
  <si>
    <t>$175,898,851,084</t>
  </si>
  <si>
    <t>$20,585,056,021</t>
  </si>
  <si>
    <t>$1,445.38</t>
  </si>
  <si>
    <t>$1,605.34</t>
  </si>
  <si>
    <t>$1,599.16</t>
  </si>
  <si>
    <t>$175,483,010,010</t>
  </si>
  <si>
    <t>$18,238,563,509</t>
  </si>
  <si>
    <t>$1,441.81</t>
  </si>
  <si>
    <t>$1,362.95</t>
  </si>
  <si>
    <t>$1,445.15</t>
  </si>
  <si>
    <t>$199,168,822,142</t>
  </si>
  <si>
    <t>$23,007,524,016</t>
  </si>
  <si>
    <t>$1,636.23</t>
  </si>
  <si>
    <t>$1,423.62</t>
  </si>
  <si>
    <t>$1,636.80</t>
  </si>
  <si>
    <t>$1,443.73</t>
  </si>
  <si>
    <t>$210,050,435,904</t>
  </si>
  <si>
    <t>$27,231,399,966</t>
  </si>
  <si>
    <t>$1,725.47</t>
  </si>
  <si>
    <t>$1,604.89</t>
  </si>
  <si>
    <t>$1,774.58</t>
  </si>
  <si>
    <t>$210,313,498,732</t>
  </si>
  <si>
    <t>$23,249,531,113</t>
  </si>
  <si>
    <t>$1,727.41</t>
  </si>
  <si>
    <t>$1,662.79</t>
  </si>
  <si>
    <t>$1,759.88</t>
  </si>
  <si>
    <t>$1,725.62</t>
  </si>
  <si>
    <t>$206,508,772,876</t>
  </si>
  <si>
    <t>$15,576,977,870</t>
  </si>
  <si>
    <t>$1,695.97</t>
  </si>
  <si>
    <t>$1,678.11</t>
  </si>
  <si>
    <t>$1,738.02</t>
  </si>
  <si>
    <t>$1,727.06</t>
  </si>
  <si>
    <t>$204,771,722,889</t>
  </si>
  <si>
    <t>$14,200,735,370</t>
  </si>
  <si>
    <t>$1,681.52</t>
  </si>
  <si>
    <t>$1,672.61</t>
  </si>
  <si>
    <t>$1,745.88</t>
  </si>
  <si>
    <t>$1,695.88</t>
  </si>
  <si>
    <t>$199,152,780,196</t>
  </si>
  <si>
    <t>$16,191,371,176</t>
  </si>
  <si>
    <t>$1,635.20</t>
  </si>
  <si>
    <t>$1,613.42</t>
  </si>
  <si>
    <t>$1,700.17</t>
  </si>
  <si>
    <t>$1,681.45</t>
  </si>
  <si>
    <t>$198,900,803,868</t>
  </si>
  <si>
    <t>$20,426,082,309</t>
  </si>
  <si>
    <t>$1,632.95</t>
  </si>
  <si>
    <t>$1,567.85</t>
  </si>
  <si>
    <t>$1,672.63</t>
  </si>
  <si>
    <t>$1,634.65</t>
  </si>
  <si>
    <t>$197,208,540,575</t>
  </si>
  <si>
    <t>$16,786,218,830</t>
  </si>
  <si>
    <t>$1,618.87</t>
  </si>
  <si>
    <t>$1,595.63</t>
  </si>
  <si>
    <t>$1,678.10</t>
  </si>
  <si>
    <t>$1,633.05</t>
  </si>
  <si>
    <t>$195,930,417,589</t>
  </si>
  <si>
    <t>$14,467,440,626</t>
  </si>
  <si>
    <t>$1,608.21</t>
  </si>
  <si>
    <t>$1,585.33</t>
  </si>
  <si>
    <t>$1,658.51</t>
  </si>
  <si>
    <t>$1,618.89</t>
  </si>
  <si>
    <t>$211,067,071,405</t>
  </si>
  <si>
    <t>$18,546,491,876</t>
  </si>
  <si>
    <t>$1,732.25</t>
  </si>
  <si>
    <t>$1,606.50</t>
  </si>
  <si>
    <t>$1,607.52</t>
  </si>
  <si>
    <t>$206,143,302,111</t>
  </si>
  <si>
    <t>$11,757,911,705</t>
  </si>
  <si>
    <t>$1,691.66</t>
  </si>
  <si>
    <t>$1,744.33</t>
  </si>
  <si>
    <t>$1,732.66</t>
  </si>
  <si>
    <t>$207,103,611,495</t>
  </si>
  <si>
    <t>$10,252,090,340</t>
  </si>
  <si>
    <t>$1,699.35</t>
  </si>
  <si>
    <t>$1,672.91</t>
  </si>
  <si>
    <t>$1,724.79</t>
  </si>
  <si>
    <t>$1,691.78</t>
  </si>
  <si>
    <t>$216,409,762,110</t>
  </si>
  <si>
    <t>$16,841,424,404</t>
  </si>
  <si>
    <t>$1,775.52</t>
  </si>
  <si>
    <t>$1,697.41</t>
  </si>
  <si>
    <t>$1,806.89</t>
  </si>
  <si>
    <t>$1,699.69</t>
  </si>
  <si>
    <t>$207,597,034,307</t>
  </si>
  <si>
    <t>$16,368,619,692</t>
  </si>
  <si>
    <t>$1,703.03</t>
  </si>
  <si>
    <t>$1,675.85</t>
  </si>
  <si>
    <t>$1,786.12</t>
  </si>
  <si>
    <t>$1,776.07</t>
  </si>
  <si>
    <t>$225,750,054,993</t>
  </si>
  <si>
    <t>$23,512,477,984</t>
  </si>
  <si>
    <t>$1,851.74</t>
  </si>
  <si>
    <t>$1,665.09</t>
  </si>
  <si>
    <t>$1,869.40</t>
  </si>
  <si>
    <t>$1,702.91</t>
  </si>
  <si>
    <t>$229,369,148,921</t>
  </si>
  <si>
    <t>$23,826,986,482</t>
  </si>
  <si>
    <t>$1,881.22</t>
  </si>
  <si>
    <t>$1,851.83</t>
  </si>
  <si>
    <t>$1,927.94</t>
  </si>
  <si>
    <t>$238,664,195,002</t>
  </si>
  <si>
    <t>$17,168,141,904</t>
  </si>
  <si>
    <t>$1,957.25</t>
  </si>
  <si>
    <t>$1,860.08</t>
  </si>
  <si>
    <t>$1,957.55</t>
  </si>
  <si>
    <t>$1,880.90</t>
  </si>
  <si>
    <t>$241,628,050,424</t>
  </si>
  <si>
    <t>$16,038,975,216</t>
  </si>
  <si>
    <t>$1,981.34</t>
  </si>
  <si>
    <t>$1,948.60</t>
  </si>
  <si>
    <t>$2,013.76</t>
  </si>
  <si>
    <t>$1,957.33</t>
  </si>
  <si>
    <t>$236,222,871,624</t>
  </si>
  <si>
    <t>$14,062,754,456</t>
  </si>
  <si>
    <t>$1,936.80</t>
  </si>
  <si>
    <t>$1,919.01</t>
  </si>
  <si>
    <t>$2,022.79</t>
  </si>
  <si>
    <t>$1,981.78</t>
  </si>
  <si>
    <t>$232,274,942,657</t>
  </si>
  <si>
    <t>$20,349,931,313</t>
  </si>
  <si>
    <t>$1,904.23</t>
  </si>
  <si>
    <t>$1,881.86</t>
  </si>
  <si>
    <t>$2,007.21</t>
  </si>
  <si>
    <t>$1,936.76</t>
  </si>
  <si>
    <t>$229,117,813,779</t>
  </si>
  <si>
    <t>$15,637,578,930</t>
  </si>
  <si>
    <t>$1,878.14</t>
  </si>
  <si>
    <t>$1,862.27</t>
  </si>
  <si>
    <t>$1,910.75</t>
  </si>
  <si>
    <t>$1,902.83</t>
  </si>
  <si>
    <t>$223,635,240,252</t>
  </si>
  <si>
    <t>$20,308,508,124</t>
  </si>
  <si>
    <t>$1,833.00</t>
  </si>
  <si>
    <t>$1,823.53</t>
  </si>
  <si>
    <t>$1,951.68</t>
  </si>
  <si>
    <t>$1,877.93</t>
  </si>
  <si>
    <t>$225,368,717,991</t>
  </si>
  <si>
    <t>$14,999,352,229</t>
  </si>
  <si>
    <t>$1,847.01</t>
  </si>
  <si>
    <t>$1,826.96</t>
  </si>
  <si>
    <t>$1,876.38</t>
  </si>
  <si>
    <t>$1,833.72</t>
  </si>
  <si>
    <t>$196,835,222,643</t>
  </si>
  <si>
    <t>$25,906,358,731</t>
  </si>
  <si>
    <t>$1,612.99</t>
  </si>
  <si>
    <t>$1,611.34</t>
  </si>
  <si>
    <t>$1,847.10</t>
  </si>
  <si>
    <t>$192,465,075,466</t>
  </si>
  <si>
    <t>$18,334,580,263</t>
  </si>
  <si>
    <t>$1,577.00</t>
  </si>
  <si>
    <t>$1,534.30</t>
  </si>
  <si>
    <t>$1,652.22</t>
  </si>
  <si>
    <t>$197,650,970,990</t>
  </si>
  <si>
    <t>$15,849,221,752</t>
  </si>
  <si>
    <t>$1,619.32</t>
  </si>
  <si>
    <t>$1,569.05</t>
  </si>
  <si>
    <t>$1,640.94</t>
  </si>
  <si>
    <t>$1,576.54</t>
  </si>
  <si>
    <t>$198,061,389,785</t>
  </si>
  <si>
    <t>$18,557,078,599</t>
  </si>
  <si>
    <t>$1,622.51</t>
  </si>
  <si>
    <t>$1,535.01</t>
  </si>
  <si>
    <t>$1,622.78</t>
  </si>
  <si>
    <t>$1,619.17</t>
  </si>
  <si>
    <t>$202,998,758,195</t>
  </si>
  <si>
    <t>$18,322,041,914</t>
  </si>
  <si>
    <t>$1,662.77</t>
  </si>
  <si>
    <t>$1,569.43</t>
  </si>
  <si>
    <t>$1,666.68</t>
  </si>
  <si>
    <t>$1,622.94</t>
  </si>
  <si>
    <t>$202,323,303,041</t>
  </si>
  <si>
    <t>$16,780,932,907</t>
  </si>
  <si>
    <t>$1,657.06</t>
  </si>
  <si>
    <t>$1,610.10</t>
  </si>
  <si>
    <t>$1,686.56</t>
  </si>
  <si>
    <t>$1,662.70</t>
  </si>
  <si>
    <t>$207,155,539,271</t>
  </si>
  <si>
    <t>$14,818,795,695</t>
  </si>
  <si>
    <t>$1,696.46</t>
  </si>
  <si>
    <t>$1,656.86</t>
  </si>
  <si>
    <t>$1,718.18</t>
  </si>
  <si>
    <t>$1,657.34</t>
  </si>
  <si>
    <t>$184,136,247,398</t>
  </si>
  <si>
    <t>$26,713,710,143</t>
  </si>
  <si>
    <t>$1,507.78</t>
  </si>
  <si>
    <t>$1,498.77</t>
  </si>
  <si>
    <t>$1,698.56</t>
  </si>
  <si>
    <t>$1,696.32</t>
  </si>
  <si>
    <t>$182,154,372,411</t>
  </si>
  <si>
    <t>$18,120,831,899</t>
  </si>
  <si>
    <t>$1,491.40</t>
  </si>
  <si>
    <t>$1,454.28</t>
  </si>
  <si>
    <t>$1,517.15</t>
  </si>
  <si>
    <t>$1,508.16</t>
  </si>
  <si>
    <t>$174,741,315,285</t>
  </si>
  <si>
    <t>$12,823,572,918</t>
  </si>
  <si>
    <t>$1,430.55</t>
  </si>
  <si>
    <t>$1,505.79</t>
  </si>
  <si>
    <t>$1,491.21</t>
  </si>
  <si>
    <t>$189,722,196,186</t>
  </si>
  <si>
    <t>$17,965,837,488</t>
  </si>
  <si>
    <t>$1,553.04</t>
  </si>
  <si>
    <t>$1,427.73</t>
  </si>
  <si>
    <t>$1,556.31</t>
  </si>
  <si>
    <t>$1,430.44</t>
  </si>
  <si>
    <t>$186,176,738,543</t>
  </si>
  <si>
    <t>$21,835,784,470</t>
  </si>
  <si>
    <t>$1,523.84</t>
  </si>
  <si>
    <t>$1,480.83</t>
  </si>
  <si>
    <t>$1,600.46</t>
  </si>
  <si>
    <t>$1,553.19</t>
  </si>
  <si>
    <t>$189,843,590,076</t>
  </si>
  <si>
    <t>$20,591,680,941</t>
  </si>
  <si>
    <t>$1,553.68</t>
  </si>
  <si>
    <t>$1,524.29</t>
  </si>
  <si>
    <t>$1,612.36</t>
  </si>
  <si>
    <t>$193,834,454,492</t>
  </si>
  <si>
    <t>$16,434,276,817</t>
  </si>
  <si>
    <t>$1,586.18</t>
  </si>
  <si>
    <t>$1,520.19</t>
  </si>
  <si>
    <t>$1,593.08</t>
  </si>
  <si>
    <t>$1,553.76</t>
  </si>
  <si>
    <t>$192,760,741,606</t>
  </si>
  <si>
    <t>$17,708,478,709</t>
  </si>
  <si>
    <t>$1,577.22</t>
  </si>
  <si>
    <t>$1,551.88</t>
  </si>
  <si>
    <t>$1,643.18</t>
  </si>
  <si>
    <t>$1,586.02</t>
  </si>
  <si>
    <t>$190,294,120,192</t>
  </si>
  <si>
    <t>$9,516,825,994</t>
  </si>
  <si>
    <t>$1,556.87</t>
  </si>
  <si>
    <t>$1,541.67</t>
  </si>
  <si>
    <t>$1,579.45</t>
  </si>
  <si>
    <t>$1,577.21</t>
  </si>
  <si>
    <t>$192,853,381,586</t>
  </si>
  <si>
    <t>$8,884,144,998</t>
  </si>
  <si>
    <t>$1,577.64</t>
  </si>
  <si>
    <t>$1,543.70</t>
  </si>
  <si>
    <t>$1,578.01</t>
  </si>
  <si>
    <t>$1,556.90</t>
  </si>
  <si>
    <t>$197,707,916,936</t>
  </si>
  <si>
    <t>$13,060,541,168</t>
  </si>
  <si>
    <t>$1,617.18</t>
  </si>
  <si>
    <t>$1,559.78</t>
  </si>
  <si>
    <t>$1,621.66</t>
  </si>
  <si>
    <t>$1,577.88</t>
  </si>
  <si>
    <t>$190,949,580,969</t>
  </si>
  <si>
    <t>$22,946,059,125</t>
  </si>
  <si>
    <t>$1,561.75</t>
  </si>
  <si>
    <t>$1,680.60</t>
  </si>
  <si>
    <t>$1,617.24</t>
  </si>
  <si>
    <t>$199,305,881,390</t>
  </si>
  <si>
    <t>$19,560,363,854</t>
  </si>
  <si>
    <t>$1,629.91</t>
  </si>
  <si>
    <t>$1,500.01</t>
  </si>
  <si>
    <t>$1,651.05</t>
  </si>
  <si>
    <t>$1,560.91</t>
  </si>
  <si>
    <t>$199,992,630,006</t>
  </si>
  <si>
    <t>$17,621,046,717</t>
  </si>
  <si>
    <t>$1,635.35</t>
  </si>
  <si>
    <t>$1,603.06</t>
  </si>
  <si>
    <t>$1,655.06</t>
  </si>
  <si>
    <t>$1,629.81</t>
  </si>
  <si>
    <t>$210,255,158,290</t>
  </si>
  <si>
    <t>$20,242,323,690</t>
  </si>
  <si>
    <t>$1,719.09</t>
  </si>
  <si>
    <t>$1,632.84</t>
  </si>
  <si>
    <t>$1,735.81</t>
  </si>
  <si>
    <t>$1,635.19</t>
  </si>
  <si>
    <t>$217,263,495,408</t>
  </si>
  <si>
    <t>$13,130,928,217</t>
  </si>
  <si>
    <t>$1,776.20</t>
  </si>
  <si>
    <t>$1,710.30</t>
  </si>
  <si>
    <t>$1,784.50</t>
  </si>
  <si>
    <t>$1,718.96</t>
  </si>
  <si>
    <t>$215,523,920,726</t>
  </si>
  <si>
    <t>$12,464,301,922</t>
  </si>
  <si>
    <t>$1,761.80</t>
  </si>
  <si>
    <t>$1,730.16</t>
  </si>
  <si>
    <t>$1,782.73</t>
  </si>
  <si>
    <t>$1,775.98</t>
  </si>
  <si>
    <t>$209,669,571,068</t>
  </si>
  <si>
    <t>$17,688,391,310</t>
  </si>
  <si>
    <t>$1,713.77</t>
  </si>
  <si>
    <t>$1,698.29</t>
  </si>
  <si>
    <t>$1,778.16</t>
  </si>
  <si>
    <t>$1,762.08</t>
  </si>
  <si>
    <t>$193,422,316,198</t>
  </si>
  <si>
    <t>$23,066,821,734</t>
  </si>
  <si>
    <t>$1,580.79</t>
  </si>
  <si>
    <t>$1,564.03</t>
  </si>
  <si>
    <t>$1,745.78</t>
  </si>
  <si>
    <t>$1,713.96</t>
  </si>
  <si>
    <t>$200,044,200,374</t>
  </si>
  <si>
    <t>$17,897,150,206</t>
  </si>
  <si>
    <t>$1,634.76</t>
  </si>
  <si>
    <t>$1,642.16</t>
  </si>
  <si>
    <t>$1,574.86</t>
  </si>
  <si>
    <t>$180,110,291,828</t>
  </si>
  <si>
    <t>$26,946,275,878</t>
  </si>
  <si>
    <t>$1,471.69</t>
  </si>
  <si>
    <t>$1,466.14</t>
  </si>
  <si>
    <t>$1,648.95</t>
  </si>
  <si>
    <t>$1,635.08</t>
  </si>
  <si>
    <t>$175,325,880,263</t>
  </si>
  <si>
    <t>$16,764,804,299</t>
  </si>
  <si>
    <t>$1,432.45</t>
  </si>
  <si>
    <t>$1,415.58</t>
  </si>
  <si>
    <t>$1,480.56</t>
  </si>
  <si>
    <t>$1,471.93</t>
  </si>
  <si>
    <t>$179,913,195,987</t>
  </si>
  <si>
    <t>$10,798,098,671</t>
  </si>
  <si>
    <t>$1,469.74</t>
  </si>
  <si>
    <t>$1,415.04</t>
  </si>
  <si>
    <t>$1,473.06</t>
  </si>
  <si>
    <t>$1,432.88</t>
  </si>
  <si>
    <t>$163,478,613,612</t>
  </si>
  <si>
    <t>$15,762,284,723</t>
  </si>
  <si>
    <t>$1,335.33</t>
  </si>
  <si>
    <t>$1,331.49</t>
  </si>
  <si>
    <t>$1,469.71</t>
  </si>
  <si>
    <t>$168,666,096,121</t>
  </si>
  <si>
    <t>$18,712,714,223</t>
  </si>
  <si>
    <t>$1,377.54</t>
  </si>
  <si>
    <t>$1,287.42</t>
  </si>
  <si>
    <t>$1,388.27</t>
  </si>
  <si>
    <t>$1,335.27</t>
  </si>
  <si>
    <t>$162,176,944,253</t>
  </si>
  <si>
    <t>$14,722,317,220</t>
  </si>
  <si>
    <t>$1,324.39</t>
  </si>
  <si>
    <t>$1,319.20</t>
  </si>
  <si>
    <t>$1,381.97</t>
  </si>
  <si>
    <t>$1,377.62</t>
  </si>
  <si>
    <t>$153,404,799,858</t>
  </si>
  <si>
    <t>$20,643,507,800</t>
  </si>
  <si>
    <t>$1,252.61</t>
  </si>
  <si>
    <t>$1,229.43</t>
  </si>
  <si>
    <t>$1,384.48</t>
  </si>
  <si>
    <t>$1,324.22</t>
  </si>
  <si>
    <t>$162,617,761,176</t>
  </si>
  <si>
    <t>$18,461,527,259</t>
  </si>
  <si>
    <t>$1,327.68</t>
  </si>
  <si>
    <t>$1,240.97</t>
  </si>
  <si>
    <t>$1,336.16</t>
  </si>
  <si>
    <t>$1,251.57</t>
  </si>
  <si>
    <t>$162,707,764,850</t>
  </si>
  <si>
    <t>$18,771,106,339</t>
  </si>
  <si>
    <t>$1,328.26</t>
  </si>
  <si>
    <t>$1,270.20</t>
  </si>
  <si>
    <t>$1,353.29</t>
  </si>
  <si>
    <t>$1,327.48</t>
  </si>
  <si>
    <t>$161,469,074,852</t>
  </si>
  <si>
    <t>$12,098,209,717</t>
  </si>
  <si>
    <t>$1,317.99</t>
  </si>
  <si>
    <t>$1,312.64</t>
  </si>
  <si>
    <t>$1,346.26</t>
  </si>
  <si>
    <t>$1,328.24</t>
  </si>
  <si>
    <t>$158,574,740,489</t>
  </si>
  <si>
    <t>$11,802,651,633</t>
  </si>
  <si>
    <t>$1,294.22</t>
  </si>
  <si>
    <t>$1,275.63</t>
  </si>
  <si>
    <t>$1,333.37</t>
  </si>
  <si>
    <t>$1,317.94</t>
  </si>
  <si>
    <t>$163,630,053,852</t>
  </si>
  <si>
    <t>$16,034,549,271</t>
  </si>
  <si>
    <t>$1,335.32</t>
  </si>
  <si>
    <t>$1,282.05</t>
  </si>
  <si>
    <t>$1,335.53</t>
  </si>
  <si>
    <t>$1,294.39</t>
  </si>
  <si>
    <t>$163,012,762,381</t>
  </si>
  <si>
    <t>$17,870,598,937</t>
  </si>
  <si>
    <t>$1,330.13</t>
  </si>
  <si>
    <t>$1,308.99</t>
  </si>
  <si>
    <t>$1,396.89</t>
  </si>
  <si>
    <t>$1,335.34</t>
  </si>
  <si>
    <t>$163,924,504,661</t>
  </si>
  <si>
    <t>$18,994,979,566</t>
  </si>
  <si>
    <t>$1,337.41</t>
  </si>
  <si>
    <t>$1,267.87</t>
  </si>
  <si>
    <t>$1,351.96</t>
  </si>
  <si>
    <t>$1,329.54</t>
  </si>
  <si>
    <t>$163,728,077,713</t>
  </si>
  <si>
    <t>$13,796,915,736</t>
  </si>
  <si>
    <t>$1,335.65</t>
  </si>
  <si>
    <t>$1,293.19</t>
  </si>
  <si>
    <t>$1,348.11</t>
  </si>
  <si>
    <t>$1,337.55</t>
  </si>
  <si>
    <t>$162,806,430,081</t>
  </si>
  <si>
    <t>$14,250,100,093</t>
  </si>
  <si>
    <t>$1,327.98</t>
  </si>
  <si>
    <t>$1,320.38</t>
  </si>
  <si>
    <t>$1,368.74</t>
  </si>
  <si>
    <t>$160,822,630,103</t>
  </si>
  <si>
    <t>$6,227,961,237</t>
  </si>
  <si>
    <t>$1,311.64</t>
  </si>
  <si>
    <t>$1,306.10</t>
  </si>
  <si>
    <t>$1,332.52</t>
  </si>
  <si>
    <t>$1,328.19</t>
  </si>
  <si>
    <t>$156,481,992,825</t>
  </si>
  <si>
    <t>$7,578,351,650</t>
  </si>
  <si>
    <t>$1,276.09</t>
  </si>
  <si>
    <t>$1,275.34</t>
  </si>
  <si>
    <t>$1,316.33</t>
  </si>
  <si>
    <t>$1,311.75</t>
  </si>
  <si>
    <t>$162,306,742,246</t>
  </si>
  <si>
    <t>$10,153,070,907</t>
  </si>
  <si>
    <t>$1,323.44</t>
  </si>
  <si>
    <t>$1,271.15</t>
  </si>
  <si>
    <t>$1,326.55</t>
  </si>
  <si>
    <t>$1,276.16</t>
  </si>
  <si>
    <t>$167,070,804,931</t>
  </si>
  <si>
    <t>$10,139,774,963</t>
  </si>
  <si>
    <t>$1,362.13</t>
  </si>
  <si>
    <t>$1,320.08</t>
  </si>
  <si>
    <t>$1,364.97</t>
  </si>
  <si>
    <t>$1,323.28</t>
  </si>
  <si>
    <t>$165,950,737,480</t>
  </si>
  <si>
    <t>$9,774,451,820</t>
  </si>
  <si>
    <t>$1,352.84</t>
  </si>
  <si>
    <t>$1,320.86</t>
  </si>
  <si>
    <t>$1,362.45</t>
  </si>
  <si>
    <t>$1,361.97</t>
  </si>
  <si>
    <t>$165,831,763,020</t>
  </si>
  <si>
    <t>$12,033,514,861</t>
  </si>
  <si>
    <t>$1,351.71</t>
  </si>
  <si>
    <t>$1,349.45</t>
  </si>
  <si>
    <t>$1,380.40</t>
  </si>
  <si>
    <t>$1,352.81</t>
  </si>
  <si>
    <t>$163,496,205,911</t>
  </si>
  <si>
    <t>$10,061,619,355</t>
  </si>
  <si>
    <t>$1,321.75</t>
  </si>
  <si>
    <t>$1,359.33</t>
  </si>
  <si>
    <t>$1,351.84</t>
  </si>
  <si>
    <t>$161,427,190,438</t>
  </si>
  <si>
    <t>$5,804,676,208</t>
  </si>
  <si>
    <t>$1,315.50</t>
  </si>
  <si>
    <t>$1,307.07</t>
  </si>
  <si>
    <t>$1,335.95</t>
  </si>
  <si>
    <t>$1,332.37</t>
  </si>
  <si>
    <t>$162,317,860,621</t>
  </si>
  <si>
    <t>$5,486,230,123</t>
  </si>
  <si>
    <t>$1,322.60</t>
  </si>
  <si>
    <t>$1,309.34</t>
  </si>
  <si>
    <t>$1,327.67</t>
  </si>
  <si>
    <t>$1,315.46</t>
  </si>
  <si>
    <t>$158,499,128,157</t>
  </si>
  <si>
    <t>$8,794,491,050</t>
  </si>
  <si>
    <t>$1,291.34</t>
  </si>
  <si>
    <t>$1,335.66</t>
  </si>
  <si>
    <t>$1,322.62</t>
  </si>
  <si>
    <t>$157,073,807,505</t>
  </si>
  <si>
    <t>$9,274,845,260</t>
  </si>
  <si>
    <t>$1,279.58</t>
  </si>
  <si>
    <t>$1,272.74</t>
  </si>
  <si>
    <t>$1,296.27</t>
  </si>
  <si>
    <t>$1,291.11</t>
  </si>
  <si>
    <t>$158,974,260,182</t>
  </si>
  <si>
    <t>$8,355,638,578</t>
  </si>
  <si>
    <t>$1,294.91</t>
  </si>
  <si>
    <t>$1,277.53</t>
  </si>
  <si>
    <t>$1,303.08</t>
  </si>
  <si>
    <t>$1,279.73</t>
  </si>
  <si>
    <t>$158,160,024,665</t>
  </si>
  <si>
    <t>$17,499,038,202</t>
  </si>
  <si>
    <t>$1,288.12</t>
  </si>
  <si>
    <t>$1,209.28</t>
  </si>
  <si>
    <t>$1,297.56</t>
  </si>
  <si>
    <t>$1,294.92</t>
  </si>
  <si>
    <t>$159,320,275,670</t>
  </si>
  <si>
    <t>$13,113,767,755</t>
  </si>
  <si>
    <t>$1,297.42</t>
  </si>
  <si>
    <t>$1,285.38</t>
  </si>
  <si>
    <t>$1,339.74</t>
  </si>
  <si>
    <t>$1,288.05</t>
  </si>
  <si>
    <t>$156,569,408,718</t>
  </si>
  <si>
    <t>$6,798,512,624</t>
  </si>
  <si>
    <t>$1,274.87</t>
  </si>
  <si>
    <t>$1,268.47</t>
  </si>
  <si>
    <t>$1,300.75</t>
  </si>
  <si>
    <t>$1,297.31</t>
  </si>
  <si>
    <t>$159,856,564,472</t>
  </si>
  <si>
    <t>$7,491,625,206</t>
  </si>
  <si>
    <t>$1,306.30</t>
  </si>
  <si>
    <t>$1,275.01</t>
  </si>
  <si>
    <t>$1,312.63</t>
  </si>
  <si>
    <t>$162,966,939,318</t>
  </si>
  <si>
    <t>$9,401,189,650</t>
  </si>
  <si>
    <t>$1,331.71</t>
  </si>
  <si>
    <t>$1,297.45</t>
  </si>
  <si>
    <t>$1,306.31</t>
  </si>
  <si>
    <t>$160,364,466,786</t>
  </si>
  <si>
    <t>$10,416,747,806</t>
  </si>
  <si>
    <t>$1,310.45</t>
  </si>
  <si>
    <t>$1,291.66</t>
  </si>
  <si>
    <t>$1,339.09</t>
  </si>
  <si>
    <t>$1,331.67</t>
  </si>
  <si>
    <t>$157,341,486,087</t>
  </si>
  <si>
    <t>$8,350,692,785</t>
  </si>
  <si>
    <t>$1,285.74</t>
  </si>
  <si>
    <t>$1,283.97</t>
  </si>
  <si>
    <t>$1,312.44</t>
  </si>
  <si>
    <t>$1,310.56</t>
  </si>
  <si>
    <t>$157,030,254,550</t>
  </si>
  <si>
    <t>$9,009,111,996</t>
  </si>
  <si>
    <t>$1,283.20</t>
  </si>
  <si>
    <t>$1,275.32</t>
  </si>
  <si>
    <t>$1,307.86</t>
  </si>
  <si>
    <t>$1,285.66</t>
  </si>
  <si>
    <t>$159,079,468,497</t>
  </si>
  <si>
    <t>$10,412,565,245</t>
  </si>
  <si>
    <t>$1,299.95</t>
  </si>
  <si>
    <t>$1,260.67</t>
  </si>
  <si>
    <t>$1,305.08</t>
  </si>
  <si>
    <t>$1,283.19</t>
  </si>
  <si>
    <t>$160,835,874,209</t>
  </si>
  <si>
    <t>$7,175,324,564</t>
  </si>
  <si>
    <t>$1,314.30</t>
  </si>
  <si>
    <t>$1,295.95</t>
  </si>
  <si>
    <t>$1,317.10</t>
  </si>
  <si>
    <t>$1,299.90</t>
  </si>
  <si>
    <t>$166,850,284,146</t>
  </si>
  <si>
    <t>$9,909,510,925</t>
  </si>
  <si>
    <t>$1,363.45</t>
  </si>
  <si>
    <t>$1,302.91</t>
  </si>
  <si>
    <t>$1,367.76</t>
  </si>
  <si>
    <t>$1,314.25</t>
  </si>
  <si>
    <t>$164,592,661,444</t>
  </si>
  <si>
    <t>$13,092,820,173</t>
  </si>
  <si>
    <t>$1,345.00</t>
  </si>
  <si>
    <t>$1,327.85</t>
  </si>
  <si>
    <t>$1,368.43</t>
  </si>
  <si>
    <t>$1,363.49</t>
  </si>
  <si>
    <t>$178,869,645,044</t>
  </si>
  <si>
    <t>$25,367,291,294</t>
  </si>
  <si>
    <t>$1,461.67</t>
  </si>
  <si>
    <t>$1,336.98</t>
  </si>
  <si>
    <t>$1,509.99</t>
  </si>
  <si>
    <t>$1,344.71</t>
  </si>
  <si>
    <t>$191,706,811,085</t>
  </si>
  <si>
    <t>$32,705,548,427</t>
  </si>
  <si>
    <t>$1,566.57</t>
  </si>
  <si>
    <t>$1,460.43</t>
  </si>
  <si>
    <t>$1,584.64</t>
  </si>
  <si>
    <t>$1,461.13</t>
  </si>
  <si>
    <t>$185,319,902,025</t>
  </si>
  <si>
    <t>$22,813,499,245</t>
  </si>
  <si>
    <t>$1,514.37</t>
  </si>
  <si>
    <t>$1,510.82</t>
  </si>
  <si>
    <t>$1,574.40</t>
  </si>
  <si>
    <t>$1,566.84</t>
  </si>
  <si>
    <t>$190,349,837,407</t>
  </si>
  <si>
    <t>$19,974,623,205</t>
  </si>
  <si>
    <t>$1,555.48</t>
  </si>
  <si>
    <t>$1,493.87</t>
  </si>
  <si>
    <t>$1,568.63</t>
  </si>
  <si>
    <t>$1,514.32</t>
  </si>
  <si>
    <t>$198,208,758,107</t>
  </si>
  <si>
    <t>$21,618,154,775</t>
  </si>
  <si>
    <t>$1,619.70</t>
  </si>
  <si>
    <t>$1,549.98</t>
  </si>
  <si>
    <t>$1,652.38</t>
  </si>
  <si>
    <t>$1,555.27</t>
  </si>
  <si>
    <t>$194,670,301,517</t>
  </si>
  <si>
    <t>$13,930,073,427</t>
  </si>
  <si>
    <t>$1,590.78</t>
  </si>
  <si>
    <t>$1,579.49</t>
  </si>
  <si>
    <t>$1,637.04</t>
  </si>
  <si>
    <t>$192,459,145,336</t>
  </si>
  <si>
    <t>$19,306,919,714</t>
  </si>
  <si>
    <t>$1,572.71</t>
  </si>
  <si>
    <t>$1,555.92</t>
  </si>
  <si>
    <t>$1,630.45</t>
  </si>
  <si>
    <t>$1,590.48</t>
  </si>
  <si>
    <t>$193,314,548,592</t>
  </si>
  <si>
    <t>$14,507,311,208</t>
  </si>
  <si>
    <t>$1,579.70</t>
  </si>
  <si>
    <t>$1,568.10</t>
  </si>
  <si>
    <t>$1,606.61</t>
  </si>
  <si>
    <t>$1,572.65</t>
  </si>
  <si>
    <t>$185,973,007,218</t>
  </si>
  <si>
    <t>$23,254,218,281</t>
  </si>
  <si>
    <t>$1,519.71</t>
  </si>
  <si>
    <t>$1,507.24</t>
  </si>
  <si>
    <t>$1,613.41</t>
  </si>
  <si>
    <t>$1,579.50</t>
  </si>
  <si>
    <t>$187,420,674,445</t>
  </si>
  <si>
    <t>$14,248,351,007</t>
  </si>
  <si>
    <t>$1,531.54</t>
  </si>
  <si>
    <t>$1,517.10</t>
  </si>
  <si>
    <t>$1,556.76</t>
  </si>
  <si>
    <t>$1,519.72</t>
  </si>
  <si>
    <t>$201,316,434,920</t>
  </si>
  <si>
    <t>$20,806,964,347</t>
  </si>
  <si>
    <t>$1,645.09</t>
  </si>
  <si>
    <t>$1,529.27</t>
  </si>
  <si>
    <t>$1,661.33</t>
  </si>
  <si>
    <t>$1,531.40</t>
  </si>
  <si>
    <t>$199,220,740,932</t>
  </si>
  <si>
    <t>$11,006,973,190</t>
  </si>
  <si>
    <t>$1,627.97</t>
  </si>
  <si>
    <t>$1,625.96</t>
  </si>
  <si>
    <t>$1,660.49</t>
  </si>
  <si>
    <t>$1,645.16</t>
  </si>
  <si>
    <t>$192,400,441,552</t>
  </si>
  <si>
    <t>$11,632,744,705</t>
  </si>
  <si>
    <t>$1,572.23</t>
  </si>
  <si>
    <t>$1,634.13</t>
  </si>
  <si>
    <t>$1,627.90</t>
  </si>
  <si>
    <t>$191,954,575,288</t>
  </si>
  <si>
    <t>$15,279,963,349</t>
  </si>
  <si>
    <t>$1,568.59</t>
  </si>
  <si>
    <t>$1,550.42</t>
  </si>
  <si>
    <t>$1,604.48</t>
  </si>
  <si>
    <t>$1,572.02</t>
  </si>
  <si>
    <t>$163,104,244,541</t>
  </si>
  <si>
    <t>$42,048,003,440</t>
  </si>
  <si>
    <t>$1,332.84</t>
  </si>
  <si>
    <t>$1,259.44</t>
  </si>
  <si>
    <t>$1,574.80</t>
  </si>
  <si>
    <t>$1,568.33</t>
  </si>
  <si>
    <t>$134,632,026,975</t>
  </si>
  <si>
    <t>$38,864,492,427</t>
  </si>
  <si>
    <t>$1,100.17</t>
  </si>
  <si>
    <t>$1,083.29</t>
  </si>
  <si>
    <t>$1,335.74</t>
  </si>
  <si>
    <t>$1,333.12</t>
  </si>
  <si>
    <t>$159,020,508,320</t>
  </si>
  <si>
    <t>$28,581,002,122</t>
  </si>
  <si>
    <t>$1,299.46</t>
  </si>
  <si>
    <t>$1,093.12</t>
  </si>
  <si>
    <t>$1,341.79</t>
  </si>
  <si>
    <t>$1,100.11</t>
  </si>
  <si>
    <t>$157,522,222,703</t>
  </si>
  <si>
    <t>$20,920,539,099</t>
  </si>
  <si>
    <t>$1,287.22</t>
  </si>
  <si>
    <t>$1,211.33</t>
  </si>
  <si>
    <t>$1,302.30</t>
  </si>
  <si>
    <t>$1,298.88</t>
  </si>
  <si>
    <t>$153,612,038,147</t>
  </si>
  <si>
    <t>$10,964,962,767</t>
  </si>
  <si>
    <t>$1,255.27</t>
  </si>
  <si>
    <t>$1,242.15</t>
  </si>
  <si>
    <t>$1,288.15</t>
  </si>
  <si>
    <t>$1,287.44</t>
  </si>
  <si>
    <t>$149,518,741,493</t>
  </si>
  <si>
    <t>$10,717,455,214</t>
  </si>
  <si>
    <t>$1,221.82</t>
  </si>
  <si>
    <t>$1,208.52</t>
  </si>
  <si>
    <t>$1,271.71</t>
  </si>
  <si>
    <t>$1,255.44</t>
  </si>
  <si>
    <t>$151,939,907,866</t>
  </si>
  <si>
    <t>$15,028,035,663</t>
  </si>
  <si>
    <t>$1,241.60</t>
  </si>
  <si>
    <t>$1,178.43</t>
  </si>
  <si>
    <t>$1,284.22</t>
  </si>
  <si>
    <t>$1,221.90</t>
  </si>
  <si>
    <t>$153,179,798,257</t>
  </si>
  <si>
    <t>$11,798,011,594</t>
  </si>
  <si>
    <t>$1,251.74</t>
  </si>
  <si>
    <t>$1,238.69</t>
  </si>
  <si>
    <t>$1,241.68</t>
  </si>
  <si>
    <t>$148,757,983,065</t>
  </si>
  <si>
    <t>$11,939,561,598</t>
  </si>
  <si>
    <t>$1,215.60</t>
  </si>
  <si>
    <t>$1,192.99</t>
  </si>
  <si>
    <t>$1,264.49</t>
  </si>
  <si>
    <t>$1,251.81</t>
  </si>
  <si>
    <t>$146,947,591,531</t>
  </si>
  <si>
    <t>$9,723,646,871</t>
  </si>
  <si>
    <t>$1,200.81</t>
  </si>
  <si>
    <t>$1,189.15</t>
  </si>
  <si>
    <t>$1,224.97</t>
  </si>
  <si>
    <t>$1,215.85</t>
  </si>
  <si>
    <t>$148,353,868,235</t>
  </si>
  <si>
    <t>$7,979,913,378</t>
  </si>
  <si>
    <t>$1,212.30</t>
  </si>
  <si>
    <t>$1,200.80</t>
  </si>
  <si>
    <t>$1,226.74</t>
  </si>
  <si>
    <t>$149,103,599,323</t>
  </si>
  <si>
    <t>$5,978,745,776</t>
  </si>
  <si>
    <t>$1,218.43</t>
  </si>
  <si>
    <t>$1,200.48</t>
  </si>
  <si>
    <t>$1,227.84</t>
  </si>
  <si>
    <t>$1,212.22</t>
  </si>
  <si>
    <t>$139,808,065,218</t>
  </si>
  <si>
    <t>$9,651,002,684</t>
  </si>
  <si>
    <t>$1,142.47</t>
  </si>
  <si>
    <t>$1,137.93</t>
  </si>
  <si>
    <t>$1,224.08</t>
  </si>
  <si>
    <t>$1,218.44</t>
  </si>
  <si>
    <t>$135,633,447,403</t>
  </si>
  <si>
    <t>$14,080,099,208</t>
  </si>
  <si>
    <t>$1,108.35</t>
  </si>
  <si>
    <t>$1,084.86</t>
  </si>
  <si>
    <t>$1,142.40</t>
  </si>
  <si>
    <t>$138,915,559,235</t>
  </si>
  <si>
    <t>$12,040,670,755</t>
  </si>
  <si>
    <t>$1,135.17</t>
  </si>
  <si>
    <t>$1,081.14</t>
  </si>
  <si>
    <t>$1,136.44</t>
  </si>
  <si>
    <t>$1,107.90</t>
  </si>
  <si>
    <t>$144,792,704,215</t>
  </si>
  <si>
    <t>$11,242,676,044</t>
  </si>
  <si>
    <t>$1,183.20</t>
  </si>
  <si>
    <t>$1,130.02</t>
  </si>
  <si>
    <t>$1,185.00</t>
  </si>
  <si>
    <t>$1,135.42</t>
  </si>
  <si>
    <t>$147,336,079,453</t>
  </si>
  <si>
    <t>$9,706,372,376</t>
  </si>
  <si>
    <t>$1,203.98</t>
  </si>
  <si>
    <t>$1,180.38</t>
  </si>
  <si>
    <t>$1,211.63</t>
  </si>
  <si>
    <t>$1,183.35</t>
  </si>
  <si>
    <t>$146,717,202,126</t>
  </si>
  <si>
    <t>$5,483,308,196</t>
  </si>
  <si>
    <t>$1,198.93</t>
  </si>
  <si>
    <t>$1,174.82</t>
  </si>
  <si>
    <t>$1,203.80</t>
  </si>
  <si>
    <t>$147,570,393,015</t>
  </si>
  <si>
    <t>$5,074,160,558</t>
  </si>
  <si>
    <t>$1,205.90</t>
  </si>
  <si>
    <t>$1,198.10</t>
  </si>
  <si>
    <t>$1,227.04</t>
  </si>
  <si>
    <t>$1,198.79</t>
  </si>
  <si>
    <t>$146,252,301,744</t>
  </si>
  <si>
    <t>$4,486,976,868</t>
  </si>
  <si>
    <t>$1,195.13</t>
  </si>
  <si>
    <t>$1,195.04</t>
  </si>
  <si>
    <t>$1,220.35</t>
  </si>
  <si>
    <t>$1,205.91</t>
  </si>
  <si>
    <t>$143,187,967,151</t>
  </si>
  <si>
    <t>$7,275,411,870</t>
  </si>
  <si>
    <t>$1,170.09</t>
  </si>
  <si>
    <t>$1,156.06</t>
  </si>
  <si>
    <t>$1,198.74</t>
  </si>
  <si>
    <t>$1,194.96</t>
  </si>
  <si>
    <t>$148,916,903,134</t>
  </si>
  <si>
    <t>$7,639,405,818</t>
  </si>
  <si>
    <t>$1,163.48</t>
  </si>
  <si>
    <t>$1,222.16</t>
  </si>
  <si>
    <t>$1,169.87</t>
  </si>
  <si>
    <t>$158,558,424,120</t>
  </si>
  <si>
    <t>$9,836,925,304</t>
  </si>
  <si>
    <t>$1,295.69</t>
  </si>
  <si>
    <t>$1,215.50</t>
  </si>
  <si>
    <t>$1,302.04</t>
  </si>
  <si>
    <t>$1,216.93</t>
  </si>
  <si>
    <t>$156,182,574,200</t>
  </si>
  <si>
    <t>$6,857,935,276</t>
  </si>
  <si>
    <t>$1,276.27</t>
  </si>
  <si>
    <t>$1,267.71</t>
  </si>
  <si>
    <t>$1,296.00</t>
  </si>
  <si>
    <t>$1,295.77</t>
  </si>
  <si>
    <t>$158,388,908,312</t>
  </si>
  <si>
    <t>$6,213,645,709</t>
  </si>
  <si>
    <t>$1,294.30</t>
  </si>
  <si>
    <t>$1,269.24</t>
  </si>
  <si>
    <t>$1,276.33</t>
  </si>
  <si>
    <t>$152,151,698,373</t>
  </si>
  <si>
    <t>$5,672,609,405</t>
  </si>
  <si>
    <t>$1,243.33</t>
  </si>
  <si>
    <t>$1,241.43</t>
  </si>
  <si>
    <t>$1,299.84</t>
  </si>
  <si>
    <t>$1,294.46</t>
  </si>
  <si>
    <t>$156,669,949,121</t>
  </si>
  <si>
    <t>$5,174,128,454</t>
  </si>
  <si>
    <t>$1,280.26</t>
  </si>
  <si>
    <t>$1,242.91</t>
  </si>
  <si>
    <t>$1,281.49</t>
  </si>
  <si>
    <t>$1,243.22</t>
  </si>
  <si>
    <t>$154,151,507,928</t>
  </si>
  <si>
    <t>$6,120,359,523</t>
  </si>
  <si>
    <t>$1,259.68</t>
  </si>
  <si>
    <t>$1,302.24</t>
  </si>
  <si>
    <t>$1,280.00</t>
  </si>
  <si>
    <t>$155,617,197,226</t>
  </si>
  <si>
    <t>$5,089,212,680</t>
  </si>
  <si>
    <t>$1,271.65</t>
  </si>
  <si>
    <t>$1,247.63</t>
  </si>
  <si>
    <t>$1,271.92</t>
  </si>
  <si>
    <t>$1,259.85</t>
  </si>
  <si>
    <t>$150,818,134,579</t>
  </si>
  <si>
    <t>$5,752,205,180</t>
  </si>
  <si>
    <t>$1,232.44</t>
  </si>
  <si>
    <t>$1,224.45</t>
  </si>
  <si>
    <t>$1,272.69</t>
  </si>
  <si>
    <t>$1,271.55</t>
  </si>
  <si>
    <t>$156,775,156,224</t>
  </si>
  <si>
    <t>$6,227,269,815</t>
  </si>
  <si>
    <t>$1,281.12</t>
  </si>
  <si>
    <t>$1,226.36</t>
  </si>
  <si>
    <t>$1,286.23</t>
  </si>
  <si>
    <t>$1,232.45</t>
  </si>
  <si>
    <t>$154,715,412,873</t>
  </si>
  <si>
    <t>$5,706,183,865</t>
  </si>
  <si>
    <t>$1,264.28</t>
  </si>
  <si>
    <t>$1,260.82</t>
  </si>
  <si>
    <t>$1,290.06</t>
  </si>
  <si>
    <t>$1,281.08</t>
  </si>
  <si>
    <t>$154,972,318,288</t>
  </si>
  <si>
    <t>$3,282,499,999</t>
  </si>
  <si>
    <t>$1,266.38</t>
  </si>
  <si>
    <t>$1,262.12</t>
  </si>
  <si>
    <t>$1,279.53</t>
  </si>
  <si>
    <t>$1,264.38</t>
  </si>
  <si>
    <t>$154,664,480,620</t>
  </si>
  <si>
    <t>$3,362,005,848</t>
  </si>
  <si>
    <t>$1,263.87</t>
  </si>
  <si>
    <t>$1,260.66</t>
  </si>
  <si>
    <t>$1,281.78</t>
  </si>
  <si>
    <t>$1,266.42</t>
  </si>
  <si>
    <t>$155,980,061,934</t>
  </si>
  <si>
    <t>$5,151,109,364</t>
  </si>
  <si>
    <t>$1,274.62</t>
  </si>
  <si>
    <t>$1,243.48</t>
  </si>
  <si>
    <t>$1,275.61</t>
  </si>
  <si>
    <t>$1,263.57</t>
  </si>
  <si>
    <t>$161,600,715,739</t>
  </si>
  <si>
    <t>$8,812,883,119</t>
  </si>
  <si>
    <t>$1,320.55</t>
  </si>
  <si>
    <t>$1,258.47</t>
  </si>
  <si>
    <t>$1,341.44</t>
  </si>
  <si>
    <t>$1,274.66</t>
  </si>
  <si>
    <t>$157,685,851,385</t>
  </si>
  <si>
    <t>$8,134,741,960</t>
  </si>
  <si>
    <t>$1,288.56</t>
  </si>
  <si>
    <t>$1,346.17</t>
  </si>
  <si>
    <t>$1,320.69</t>
  </si>
  <si>
    <t>$154,968,626,311</t>
  </si>
  <si>
    <t>$6,032,859,783</t>
  </si>
  <si>
    <t>$1,266.35</t>
  </si>
  <si>
    <t>$1,262.69</t>
  </si>
  <si>
    <t>$1,311.07</t>
  </si>
  <si>
    <t>$1,309.19</t>
  </si>
  <si>
    <t>$142,964,413,923</t>
  </si>
  <si>
    <t>$9,297,811,507</t>
  </si>
  <si>
    <t>$1,168.26</t>
  </si>
  <si>
    <t>$1,162.18</t>
  </si>
  <si>
    <t>$1,278.16</t>
  </si>
  <si>
    <t>$1,266.46</t>
  </si>
  <si>
    <t>$145,398,457,166</t>
  </si>
  <si>
    <t>$5,077,258,586</t>
  </si>
  <si>
    <t>$1,188.15</t>
  </si>
  <si>
    <t>$1,165.41</t>
  </si>
  <si>
    <t>$1,189.05</t>
  </si>
  <si>
    <t>$1,168.07</t>
  </si>
  <si>
    <t>$144,978,183,336</t>
  </si>
  <si>
    <t>$3,350,092,519</t>
  </si>
  <si>
    <t>$1,184.72</t>
  </si>
  <si>
    <t>$1,176.19</t>
  </si>
  <si>
    <t>$1,194.21</t>
  </si>
  <si>
    <t>$1,188.13</t>
  </si>
  <si>
    <t>$142,884,939,549</t>
  </si>
  <si>
    <t>$4,943,628,091</t>
  </si>
  <si>
    <t>$1,167.61</t>
  </si>
  <si>
    <t>$1,160.38</t>
  </si>
  <si>
    <t>$1,192.92</t>
  </si>
  <si>
    <t>$1,184.76</t>
  </si>
  <si>
    <t>$149,015,094,982</t>
  </si>
  <si>
    <t>$6,684,951,715</t>
  </si>
  <si>
    <t>$1,217.70</t>
  </si>
  <si>
    <t>$1,165.60</t>
  </si>
  <si>
    <t>$1,224.09</t>
  </si>
  <si>
    <t>$1,167.88</t>
  </si>
  <si>
    <t>$148,512,923,134</t>
  </si>
  <si>
    <t>$4,217,182,733</t>
  </si>
  <si>
    <t>$1,213.60</t>
  </si>
  <si>
    <t>$1,206.44</t>
  </si>
  <si>
    <t>$1,218.19</t>
  </si>
  <si>
    <t>$1,217.59</t>
  </si>
  <si>
    <t>$149,073,659,685</t>
  </si>
  <si>
    <t>$5,297,471,739</t>
  </si>
  <si>
    <t>$1,218.18</t>
  </si>
  <si>
    <t>$1,187.13</t>
  </si>
  <si>
    <t>$1,221.99</t>
  </si>
  <si>
    <t>$1,213.67</t>
  </si>
  <si>
    <t>$149,315,624,697</t>
  </si>
  <si>
    <t>$4,835,831,923</t>
  </si>
  <si>
    <t>$1,220.16</t>
  </si>
  <si>
    <t>$1,215.99</t>
  </si>
  <si>
    <t>$1,227.00</t>
  </si>
  <si>
    <t>$1,218.08</t>
  </si>
  <si>
    <t>$149,436,675,609</t>
  </si>
  <si>
    <t>$2,626,153,345</t>
  </si>
  <si>
    <t>$1,221.15</t>
  </si>
  <si>
    <t>$1,216.34</t>
  </si>
  <si>
    <t>$1,224.91</t>
  </si>
  <si>
    <t>$1,220.12</t>
  </si>
  <si>
    <t>$149,169,092,950</t>
  </si>
  <si>
    <t>$3,942,720,070</t>
  </si>
  <si>
    <t>$1,218.96</t>
  </si>
  <si>
    <t>$1,203.72</t>
  </si>
  <si>
    <t>$1,223.52</t>
  </si>
  <si>
    <t>$1,221.17</t>
  </si>
  <si>
    <t>$150,149,593,574</t>
  </si>
  <si>
    <t>$3,282,098,400</t>
  </si>
  <si>
    <t>$1,226.97</t>
  </si>
  <si>
    <t>$1,214.34</t>
  </si>
  <si>
    <t>$1,218.92</t>
  </si>
  <si>
    <t>$148,414,001,604</t>
  </si>
  <si>
    <t>$4,091,530,737</t>
  </si>
  <si>
    <t>$1,212.79</t>
  </si>
  <si>
    <t>$1,230.42</t>
  </si>
  <si>
    <t>$1,226.99</t>
  </si>
  <si>
    <t>$145,623,194,889</t>
  </si>
  <si>
    <t>$4,991,669,631</t>
  </si>
  <si>
    <t>$1,189.99</t>
  </si>
  <si>
    <t>$1,185.70</t>
  </si>
  <si>
    <t>$1,213.13</t>
  </si>
  <si>
    <t>$1,212.74</t>
  </si>
  <si>
    <t>$147,043,867,255</t>
  </si>
  <si>
    <t>$4,132,233,940</t>
  </si>
  <si>
    <t>$1,201.60</t>
  </si>
  <si>
    <t>$1,188.36</t>
  </si>
  <si>
    <t>$1,204.14</t>
  </si>
  <si>
    <t>$1,190.01</t>
  </si>
  <si>
    <t>$146,754,748,633</t>
  </si>
  <si>
    <t>$4,055,668,253</t>
  </si>
  <si>
    <t>$1,199.23</t>
  </si>
  <si>
    <t>$1,187.46</t>
  </si>
  <si>
    <t>$1,202.03</t>
  </si>
  <si>
    <t>$1,201.57</t>
  </si>
  <si>
    <t>$146,453,523,490</t>
  </si>
  <si>
    <t>$3,018,513,333</t>
  </si>
  <si>
    <t>$1,196.77</t>
  </si>
  <si>
    <t>$1,194.20</t>
  </si>
  <si>
    <t>$1,205.09</t>
  </si>
  <si>
    <t>$1,199.36</t>
  </si>
  <si>
    <t>$146,966,709,631</t>
  </si>
  <si>
    <t>$2,399,674,550</t>
  </si>
  <si>
    <t>$1,200.96</t>
  </si>
  <si>
    <t>$1,192.89</t>
  </si>
  <si>
    <t>$1,203.48</t>
  </si>
  <si>
    <t>$1,196.71</t>
  </si>
  <si>
    <t>$148,642,233,522</t>
  </si>
  <si>
    <t>$3,765,758,498</t>
  </si>
  <si>
    <t>$1,214.66</t>
  </si>
  <si>
    <t>$1,195.22</t>
  </si>
  <si>
    <t>$1,219.86</t>
  </si>
  <si>
    <t>$1,201.10</t>
  </si>
  <si>
    <t>$148,657,178,663</t>
  </si>
  <si>
    <t>$3,392,972,131</t>
  </si>
  <si>
    <t>$1,214.78</t>
  </si>
  <si>
    <t>$1,207.49</t>
  </si>
  <si>
    <t>$1,219.10</t>
  </si>
  <si>
    <t>$1,214.74</t>
  </si>
  <si>
    <t>$153,766,017,387</t>
  </si>
  <si>
    <t>$6,404,416,893</t>
  </si>
  <si>
    <t>$1,256.53</t>
  </si>
  <si>
    <t>$1,213.17</t>
  </si>
  <si>
    <t>$1,264.81</t>
  </si>
  <si>
    <t>$1,214.72</t>
  </si>
  <si>
    <t>$153,020,999,980</t>
  </si>
  <si>
    <t>$4,001,786,456</t>
  </si>
  <si>
    <t>$1,250.44</t>
  </si>
  <si>
    <t>$1,245.17</t>
  </si>
  <si>
    <t>$1,258.57</t>
  </si>
  <si>
    <t>$1,256.48</t>
  </si>
  <si>
    <t>$155,338,816,370</t>
  </si>
  <si>
    <t>$4,977,252,792</t>
  </si>
  <si>
    <t>$1,269.38</t>
  </si>
  <si>
    <t>$1,240.95</t>
  </si>
  <si>
    <t>$1,273.22</t>
  </si>
  <si>
    <t>$1,250.46</t>
  </si>
  <si>
    <t>$154,713,649,605</t>
  </si>
  <si>
    <t>$2,565,213,548</t>
  </si>
  <si>
    <t>$1,264.27</t>
  </si>
  <si>
    <t>$1,262.27</t>
  </si>
  <si>
    <t>$1,270.60</t>
  </si>
  <si>
    <t>$1,269.42</t>
  </si>
  <si>
    <t>$157,539,152,133</t>
  </si>
  <si>
    <t>$3,495,088,905</t>
  </si>
  <si>
    <t>$1,287.36</t>
  </si>
  <si>
    <t>$1,260.23</t>
  </si>
  <si>
    <t>$1,264.18</t>
  </si>
  <si>
    <t>$161,721,830,240</t>
  </si>
  <si>
    <t>$7,990,438,824</t>
  </si>
  <si>
    <t>$1,321.54</t>
  </si>
  <si>
    <t>$1,286.68</t>
  </si>
  <si>
    <t>$1,342.14</t>
  </si>
  <si>
    <t>$1,287.45</t>
  </si>
  <si>
    <t>$163,563,210,283</t>
  </si>
  <si>
    <t>$5,830,173,253</t>
  </si>
  <si>
    <t>$1,336.59</t>
  </si>
  <si>
    <t>$1,318.53</t>
  </si>
  <si>
    <t>$1,342.76</t>
  </si>
  <si>
    <t>$1,321.40</t>
  </si>
  <si>
    <t>$169,846,691,171</t>
  </si>
  <si>
    <t>$6,314,904,311</t>
  </si>
  <si>
    <t>$1,387.93</t>
  </si>
  <si>
    <t>$1,323.58</t>
  </si>
  <si>
    <t>$1,336.49</t>
  </si>
  <si>
    <t>$173,518,619,132</t>
  </si>
  <si>
    <t>$12,230,193,038</t>
  </si>
  <si>
    <t>$1,417.94</t>
  </si>
  <si>
    <t>$1,432.28</t>
  </si>
  <si>
    <t>$1,387.75</t>
  </si>
  <si>
    <t>$177,639,720,158</t>
  </si>
  <si>
    <t>$7,684,148,212</t>
  </si>
  <si>
    <t>$1,451.61</t>
  </si>
  <si>
    <t>$1,404.02</t>
  </si>
  <si>
    <t>$1,417.95</t>
  </si>
  <si>
    <t>$189,765,994,313</t>
  </si>
  <si>
    <t>$15,444,626,014</t>
  </si>
  <si>
    <t>$1,550.71</t>
  </si>
  <si>
    <t>$1,450.99</t>
  </si>
  <si>
    <t>$1,563.74</t>
  </si>
  <si>
    <t>$1,451.43</t>
  </si>
  <si>
    <t>$189,982,916,190</t>
  </si>
  <si>
    <t>$6,774,614,499</t>
  </si>
  <si>
    <t>$1,552.48</t>
  </si>
  <si>
    <t>$1,520.89</t>
  </si>
  <si>
    <t>$1,556.95</t>
  </si>
  <si>
    <t>$1,550.73</t>
  </si>
  <si>
    <t>$192,963,212,849</t>
  </si>
  <si>
    <t>$8,454,485,431</t>
  </si>
  <si>
    <t>$1,576.83</t>
  </si>
  <si>
    <t>$1,529.57</t>
  </si>
  <si>
    <t>$1,594.04</t>
  </si>
  <si>
    <t>$1,552.52</t>
  </si>
  <si>
    <t>$191,863,382,801</t>
  </si>
  <si>
    <t>$7,599,462,786</t>
  </si>
  <si>
    <t>$1,553.34</t>
  </si>
  <si>
    <t>$1,594.00</t>
  </si>
  <si>
    <t>$1,577.11</t>
  </si>
  <si>
    <t>$185,458,451,766</t>
  </si>
  <si>
    <t>$10,354,880,595</t>
  </si>
  <si>
    <t>$1,515.51</t>
  </si>
  <si>
    <t>$1,509.42</t>
  </si>
  <si>
    <t>$1,602.11</t>
  </si>
  <si>
    <t>$1,567.70</t>
  </si>
  <si>
    <t>$189,992,347,923</t>
  </si>
  <si>
    <t>$6,432,638,856</t>
  </si>
  <si>
    <t>$1,552.56</t>
  </si>
  <si>
    <t>$1,514.38</t>
  </si>
  <si>
    <t>$1,557.97</t>
  </si>
  <si>
    <t>$1,515.25</t>
  </si>
  <si>
    <t>$203,110,528,556</t>
  </si>
  <si>
    <t>$8,528,894,754</t>
  </si>
  <si>
    <t>$1,659.75</t>
  </si>
  <si>
    <t>$1,544.92</t>
  </si>
  <si>
    <t>$1,659.89</t>
  </si>
  <si>
    <t>$1,552.37</t>
  </si>
  <si>
    <t>$199,116,747,175</t>
  </si>
  <si>
    <t>$8,859,250,310</t>
  </si>
  <si>
    <t>$1,627.12</t>
  </si>
  <si>
    <t>$1,626.81</t>
  </si>
  <si>
    <t>$1,674.18</t>
  </si>
  <si>
    <t>$1,659.71</t>
  </si>
  <si>
    <t>$199,271,406,210</t>
  </si>
  <si>
    <t>$7,517,988,734</t>
  </si>
  <si>
    <t>$1,628.38</t>
  </si>
  <si>
    <t>$1,612.09</t>
  </si>
  <si>
    <t>$1,658.02</t>
  </si>
  <si>
    <t>$1,627.37</t>
  </si>
  <si>
    <t>$199,255,375,048</t>
  </si>
  <si>
    <t>$8,264,507,375</t>
  </si>
  <si>
    <t>$1,628.25</t>
  </si>
  <si>
    <t>$1,607.90</t>
  </si>
  <si>
    <t>$1,641.22</t>
  </si>
  <si>
    <t>$1,628.55</t>
  </si>
  <si>
    <t>$190,487,679,000</t>
  </si>
  <si>
    <t>$8,180,274,691</t>
  </si>
  <si>
    <t>$1,556.60</t>
  </si>
  <si>
    <t>$1,551.39</t>
  </si>
  <si>
    <t>$1,639.72</t>
  </si>
  <si>
    <t>$1,627.85</t>
  </si>
  <si>
    <t>$197,231,311,510</t>
  </si>
  <si>
    <t>$10,598,973,448</t>
  </si>
  <si>
    <t>$1,611.71</t>
  </si>
  <si>
    <t>$1,530.80</t>
  </si>
  <si>
    <t>$1,632.24</t>
  </si>
  <si>
    <t>$1,556.81</t>
  </si>
  <si>
    <t>$196,178,270,960</t>
  </si>
  <si>
    <t>$8,395,315,241</t>
  </si>
  <si>
    <t>$1,603.11</t>
  </si>
  <si>
    <t>$1,586.60</t>
  </si>
  <si>
    <t>$1,626.20</t>
  </si>
  <si>
    <t>$1,611.08</t>
  </si>
  <si>
    <t>$195,572,592,023</t>
  </si>
  <si>
    <t>$8,124,465,373</t>
  </si>
  <si>
    <t>$1,598.16</t>
  </si>
  <si>
    <t>$1,565.25</t>
  </si>
  <si>
    <t>$1,617.00</t>
  </si>
  <si>
    <t>$1,603.08</t>
  </si>
  <si>
    <t>$192,424,955,723</t>
  </si>
  <si>
    <t>$5,803,653,357</t>
  </si>
  <si>
    <t>$1,572.44</t>
  </si>
  <si>
    <t>$1,565.39</t>
  </si>
  <si>
    <t>$1,604.70</t>
  </si>
  <si>
    <t>$1,598.13</t>
  </si>
  <si>
    <t>$201,446,423,702</t>
  </si>
  <si>
    <t>$8,801,292,300</t>
  </si>
  <si>
    <t>$1,646.16</t>
  </si>
  <si>
    <t>$1,568.98</t>
  </si>
  <si>
    <t>$1,653.73</t>
  </si>
  <si>
    <t>$1,572.63</t>
  </si>
  <si>
    <t>$191,799,801,099</t>
  </si>
  <si>
    <t>$9,180,418,120</t>
  </si>
  <si>
    <t>$1,567.33</t>
  </si>
  <si>
    <t>$1,546.66</t>
  </si>
  <si>
    <t>$1,646.65</t>
  </si>
  <si>
    <t>$1,646.15</t>
  </si>
  <si>
    <t>$194,150,467,600</t>
  </si>
  <si>
    <t>$6,585,191,019</t>
  </si>
  <si>
    <t>$1,586.54</t>
  </si>
  <si>
    <t>$1,563.80</t>
  </si>
  <si>
    <t>$1,598.52</t>
  </si>
  <si>
    <t>$1,567.42</t>
  </si>
  <si>
    <t>$200,912,519,458</t>
  </si>
  <si>
    <t>$8,116,969,489</t>
  </si>
  <si>
    <t>$1,641.79</t>
  </si>
  <si>
    <t>$1,566.86</t>
  </si>
  <si>
    <t>$1,644.73</t>
  </si>
  <si>
    <t>$1,586.49</t>
  </si>
  <si>
    <t>$201,089,826,316</t>
  </si>
  <si>
    <t>$10,558,081,069</t>
  </si>
  <si>
    <t>$1,643.24</t>
  </si>
  <si>
    <t>$1,641.32</t>
  </si>
  <si>
    <t>$1,704.46</t>
  </si>
  <si>
    <t>$1,641.37</t>
  </si>
  <si>
    <t>$203,721,353,154</t>
  </si>
  <si>
    <t>$8,169,519,805</t>
  </si>
  <si>
    <t>$1,664.75</t>
  </si>
  <si>
    <t>$1,634.22</t>
  </si>
  <si>
    <t>$1,670.70</t>
  </si>
  <si>
    <t>$1,642.90</t>
  </si>
  <si>
    <t>$204,004,483,832</t>
  </si>
  <si>
    <t>$5,843,302,512</t>
  </si>
  <si>
    <t>$1,667.06</t>
  </si>
  <si>
    <t>$1,648.19</t>
  </si>
  <si>
    <t>$1,690.10</t>
  </si>
  <si>
    <t>$1,664.47</t>
  </si>
  <si>
    <t>$199,670,814,562</t>
  </si>
  <si>
    <t>$6,926,696,531</t>
  </si>
  <si>
    <t>$1,631.65</t>
  </si>
  <si>
    <t>$1,616.39</t>
  </si>
  <si>
    <t>$1,671.77</t>
  </si>
  <si>
    <t>$1,667.17</t>
  </si>
  <si>
    <t>$197,786,409,641</t>
  </si>
  <si>
    <t>$6,919,871,886</t>
  </si>
  <si>
    <t>$1,616.25</t>
  </si>
  <si>
    <t>$1,611.32</t>
  </si>
  <si>
    <t>$1,653.72</t>
  </si>
  <si>
    <t>$204,609,541,066</t>
  </si>
  <si>
    <t>$8,030,277,434</t>
  </si>
  <si>
    <t>$1,672.00</t>
  </si>
  <si>
    <t>$1,614.86</t>
  </si>
  <si>
    <t>$1,673.80</t>
  </si>
  <si>
    <t>$1,616.01</t>
  </si>
  <si>
    <t>$202,004,591,056</t>
  </si>
  <si>
    <t>$7,806,089,579</t>
  </si>
  <si>
    <t>$1,650.72</t>
  </si>
  <si>
    <t>$1,635.27</t>
  </si>
  <si>
    <t>$1,688.53</t>
  </si>
  <si>
    <t>$1,671.91</t>
  </si>
  <si>
    <t>$189,243,632,233</t>
  </si>
  <si>
    <t>$10,524,969,124</t>
  </si>
  <si>
    <t>$1,546.44</t>
  </si>
  <si>
    <t>$1,537.18</t>
  </si>
  <si>
    <t>$1,655.23</t>
  </si>
  <si>
    <t>$1,651.08</t>
  </si>
  <si>
    <t>$185,380,394,201</t>
  </si>
  <si>
    <t>$8,397,387,897</t>
  </si>
  <si>
    <t>$1,514.87</t>
  </si>
  <si>
    <t>$1,504.83</t>
  </si>
  <si>
    <t>$1,553.33</t>
  </si>
  <si>
    <t>$1,546.60</t>
  </si>
  <si>
    <t>$188,446,792,044</t>
  </si>
  <si>
    <t>$5,064,007,416</t>
  </si>
  <si>
    <t>$1,539.93</t>
  </si>
  <si>
    <t>$1,510.15</t>
  </si>
  <si>
    <t>$1,541.33</t>
  </si>
  <si>
    <t>$1,514.94</t>
  </si>
  <si>
    <t>$185,400,529,852</t>
  </si>
  <si>
    <t>$5,319,698,775</t>
  </si>
  <si>
    <t>$1,515.03</t>
  </si>
  <si>
    <t>$1,501.46</t>
  </si>
  <si>
    <t>$1,545.55</t>
  </si>
  <si>
    <t>$1,539.78</t>
  </si>
  <si>
    <t>$184,437,721,061</t>
  </si>
  <si>
    <t>$9,363,855,114</t>
  </si>
  <si>
    <t>$1,507.17</t>
  </si>
  <si>
    <t>$1,470.02</t>
  </si>
  <si>
    <t>$1,524.73</t>
  </si>
  <si>
    <t>$1,514.92</t>
  </si>
  <si>
    <t>$190,520,831,640</t>
  </si>
  <si>
    <t>$9,249,575,045</t>
  </si>
  <si>
    <t>$1,556.88</t>
  </si>
  <si>
    <t>$1,497.19</t>
  </si>
  <si>
    <t>$1,562.03</t>
  </si>
  <si>
    <t>$1,506.99</t>
  </si>
  <si>
    <t>$204,822,771,744</t>
  </si>
  <si>
    <t>$10,015,035,156</t>
  </si>
  <si>
    <t>$1,673.75</t>
  </si>
  <si>
    <t>$1,545.69</t>
  </si>
  <si>
    <t>$1,674.29</t>
  </si>
  <si>
    <t>$1,556.77</t>
  </si>
  <si>
    <t>$200,701,412,484</t>
  </si>
  <si>
    <t>$12,704,861,676</t>
  </si>
  <si>
    <t>$1,640.07</t>
  </si>
  <si>
    <t>$1,638.15</t>
  </si>
  <si>
    <t>$1,732.80</t>
  </si>
  <si>
    <t>$1,673.87</t>
  </si>
  <si>
    <t>$207,397,194,107</t>
  </si>
  <si>
    <t>$9,802,443,159</t>
  </si>
  <si>
    <t>$1,694.78</t>
  </si>
  <si>
    <t>$1,636.17</t>
  </si>
  <si>
    <t>$1,716.78</t>
  </si>
  <si>
    <t>$1,640.28</t>
  </si>
  <si>
    <t>$207,034,487,856</t>
  </si>
  <si>
    <t>$5,491,437,195</t>
  </si>
  <si>
    <t>$1,691.82</t>
  </si>
  <si>
    <t>$1,683.67</t>
  </si>
  <si>
    <t>$1,705.31</t>
  </si>
  <si>
    <t>$1,694.74</t>
  </si>
  <si>
    <t>$205,763,839,950</t>
  </si>
  <si>
    <t>$6,959,144,003</t>
  </si>
  <si>
    <t>$1,681.44</t>
  </si>
  <si>
    <t>$1,673.91</t>
  </si>
  <si>
    <t>$1,718.95</t>
  </si>
  <si>
    <t>$1,691.68</t>
  </si>
  <si>
    <t>$208,362,936,842</t>
  </si>
  <si>
    <t>$7,703,604,237</t>
  </si>
  <si>
    <t>$1,702.68</t>
  </si>
  <si>
    <t>$1,659.30</t>
  </si>
  <si>
    <t>$1,716.49</t>
  </si>
  <si>
    <t>$1,682.34</t>
  </si>
  <si>
    <t>$202,900,324,404</t>
  </si>
  <si>
    <t>$8,721,608,198</t>
  </si>
  <si>
    <t>$1,658.04</t>
  </si>
  <si>
    <t>$1,642.40</t>
  </si>
  <si>
    <t>$1,714.29</t>
  </si>
  <si>
    <t>$1,702.80</t>
  </si>
  <si>
    <t>$201,088,617,497</t>
  </si>
  <si>
    <t>$9,189,387,004</t>
  </si>
  <si>
    <t>$1,643.23</t>
  </si>
  <si>
    <t>$1,604.80</t>
  </si>
  <si>
    <t>$1,664.00</t>
  </si>
  <si>
    <t>$1,658.14</t>
  </si>
  <si>
    <t>$202,048,296,021</t>
  </si>
  <si>
    <t>$9,013,236,167</t>
  </si>
  <si>
    <t>$1,651.07</t>
  </si>
  <si>
    <t>$1,632.57</t>
  </si>
  <si>
    <t>$1,674.60</t>
  </si>
  <si>
    <t>$1,643.30</t>
  </si>
  <si>
    <t>$196,822,841,716</t>
  </si>
  <si>
    <t>$8,909,129,423</t>
  </si>
  <si>
    <t>$1,608.37</t>
  </si>
  <si>
    <t>$1,583.15</t>
  </si>
  <si>
    <t>$1,661.09</t>
  </si>
  <si>
    <t>$1,650.90</t>
  </si>
  <si>
    <t>$195,175,909,086</t>
  </si>
  <si>
    <t>$5,657,686,235</t>
  </si>
  <si>
    <t>$1,594.91</t>
  </si>
  <si>
    <t>$1,567.63</t>
  </si>
  <si>
    <t>$1,608.87</t>
  </si>
  <si>
    <t>$1,608.66</t>
  </si>
  <si>
    <t>$200,793,139,093</t>
  </si>
  <si>
    <t>$5,727,967,432</t>
  </si>
  <si>
    <t>$1,640.82</t>
  </si>
  <si>
    <t>$1,590.39</t>
  </si>
  <si>
    <t>$1,645.27</t>
  </si>
  <si>
    <t>$1,594.76</t>
  </si>
  <si>
    <t>$199,998,836,364</t>
  </si>
  <si>
    <t>$7,239,824,677</t>
  </si>
  <si>
    <t>$1,634.33</t>
  </si>
  <si>
    <t>$1,615.39</t>
  </si>
  <si>
    <t>$1,662.58</t>
  </si>
  <si>
    <t>$1,640.76</t>
  </si>
  <si>
    <t>$196,519,595,896</t>
  </si>
  <si>
    <t>$6,323,676,957</t>
  </si>
  <si>
    <t>$1,605.90</t>
  </si>
  <si>
    <t>$1,602.43</t>
  </si>
  <si>
    <t>$1,644.44</t>
  </si>
  <si>
    <t>$1,634.50</t>
  </si>
  <si>
    <t>$203,560,807,724</t>
  </si>
  <si>
    <t>$7,701,847,224</t>
  </si>
  <si>
    <t>$1,601.55</t>
  </si>
  <si>
    <t>$1,606.04</t>
  </si>
  <si>
    <t>$201,588,829,112</t>
  </si>
  <si>
    <t>$7,080,950,926</t>
  </si>
  <si>
    <t>$1,647.32</t>
  </si>
  <si>
    <t>$1,622.60</t>
  </si>
  <si>
    <t>$1,672.05</t>
  </si>
  <si>
    <t>$1,663.55</t>
  </si>
  <si>
    <t>$192,025,112,412</t>
  </si>
  <si>
    <t>$9,922,240,199</t>
  </si>
  <si>
    <t>$1,569.17</t>
  </si>
  <si>
    <t>$1,552.45</t>
  </si>
  <si>
    <t>$1,648.48</t>
  </si>
  <si>
    <t>$1,647.56</t>
  </si>
  <si>
    <t>$191,750,540,945</t>
  </si>
  <si>
    <t>$4,389,045,367</t>
  </si>
  <si>
    <t>$1,566.92</t>
  </si>
  <si>
    <t>$1,551.74</t>
  </si>
  <si>
    <t>$1,575.64</t>
  </si>
  <si>
    <t>$1,569.28</t>
  </si>
  <si>
    <t>$191,450,085,930</t>
  </si>
  <si>
    <t>$5,020,886,238</t>
  </si>
  <si>
    <t>$1,564.47</t>
  </si>
  <si>
    <t>$1,559.95</t>
  </si>
  <si>
    <t>$1,584.21</t>
  </si>
  <si>
    <t>$1,567.18</t>
  </si>
  <si>
    <t>$191,808,639,047</t>
  </si>
  <si>
    <t>$5,245,153,345</t>
  </si>
  <si>
    <t>$1,567.40</t>
  </si>
  <si>
    <t>$1,557.36</t>
  </si>
  <si>
    <t>$1,579.46</t>
  </si>
  <si>
    <t>$1,564.38</t>
  </si>
  <si>
    <t>$191,139,794,721</t>
  </si>
  <si>
    <t>$6,854,058,349</t>
  </si>
  <si>
    <t>$1,561.93</t>
  </si>
  <si>
    <t>$1,543.13</t>
  </si>
  <si>
    <t>$1,579.16</t>
  </si>
  <si>
    <t>$187,732,308,103</t>
  </si>
  <si>
    <t>$7,130,327,525</t>
  </si>
  <si>
    <t>$1,534.09</t>
  </si>
  <si>
    <t>$1,568.18</t>
  </si>
  <si>
    <t>$1,561.98</t>
  </si>
  <si>
    <t>$176,054,474,765</t>
  </si>
  <si>
    <t>$9,457,897,583</t>
  </si>
  <si>
    <t>$1,438.66</t>
  </si>
  <si>
    <t>$1,423.26</t>
  </si>
  <si>
    <t>$1,544.11</t>
  </si>
  <si>
    <t>$1,534.03</t>
  </si>
  <si>
    <t>$174,891,606,136</t>
  </si>
  <si>
    <t>$12,665,194,936</t>
  </si>
  <si>
    <t>$1,429.16</t>
  </si>
  <si>
    <t>$1,378.53</t>
  </si>
  <si>
    <t>$1,438.76</t>
  </si>
  <si>
    <t>$181,433,531,480</t>
  </si>
  <si>
    <t>$14,917,080,154</t>
  </si>
  <si>
    <t>$1,482.62</t>
  </si>
  <si>
    <t>$1,428.72</t>
  </si>
  <si>
    <t>$1,484.14</t>
  </si>
  <si>
    <t>$1,429.10</t>
  </si>
  <si>
    <t>$194,610,296,522</t>
  </si>
  <si>
    <t>$11,480,965,122</t>
  </si>
  <si>
    <t>$1,590.29</t>
  </si>
  <si>
    <t>$1,461.61</t>
  </si>
  <si>
    <t>$1,607.15</t>
  </si>
  <si>
    <t>$1,482.43</t>
  </si>
  <si>
    <t>$205,625,908,298</t>
  </si>
  <si>
    <t>$15,711,468,959</t>
  </si>
  <si>
    <t>$1,680.31</t>
  </si>
  <si>
    <t>$1,572.07</t>
  </si>
  <si>
    <t>$1,699.91</t>
  </si>
  <si>
    <t>$1,590.83</t>
  </si>
  <si>
    <t>$208,464,753,139</t>
  </si>
  <si>
    <t>$16,159,781,303</t>
  </si>
  <si>
    <t>$1,703.51</t>
  </si>
  <si>
    <t>$1,665.90</t>
  </si>
  <si>
    <t>$1,779.92</t>
  </si>
  <si>
    <t>$1,680.30</t>
  </si>
  <si>
    <t>$202,673,213,631</t>
  </si>
  <si>
    <t>$12,715,339,905</t>
  </si>
  <si>
    <t>$1,656.18</t>
  </si>
  <si>
    <t>$1,616.63</t>
  </si>
  <si>
    <t>$1,721.08</t>
  </si>
  <si>
    <t>$1,705.19</t>
  </si>
  <si>
    <t>$205,247,345,637</t>
  </si>
  <si>
    <t>$9,364,980,166</t>
  </si>
  <si>
    <t>$1,677.22</t>
  </si>
  <si>
    <t>$1,639.26</t>
  </si>
  <si>
    <t>$1,693.14</t>
  </si>
  <si>
    <t>$1,656.33</t>
  </si>
  <si>
    <t>$219,353,336,789</t>
  </si>
  <si>
    <t>$12,467,445,117</t>
  </si>
  <si>
    <t>$1,792.49</t>
  </si>
  <si>
    <t>$1,667.13</t>
  </si>
  <si>
    <t>$1,799.34</t>
  </si>
  <si>
    <t>$1,677.30</t>
  </si>
  <si>
    <t>$215,581,106,420</t>
  </si>
  <si>
    <t>$10,317,822,213</t>
  </si>
  <si>
    <t>$1,761.66</t>
  </si>
  <si>
    <t>$1,751.26</t>
  </si>
  <si>
    <t>$1,840.36</t>
  </si>
  <si>
    <t>$1,793.59</t>
  </si>
  <si>
    <t>$218,507,909,797</t>
  </si>
  <si>
    <t>$9,170,565,472</t>
  </si>
  <si>
    <t>$1,785.58</t>
  </si>
  <si>
    <t>$1,762.96</t>
  </si>
  <si>
    <t>$1,843.84</t>
  </si>
  <si>
    <t>$212,357,972,798</t>
  </si>
  <si>
    <t>$10,978,325,507</t>
  </si>
  <si>
    <t>$1,735.32</t>
  </si>
  <si>
    <t>$1,728.10</t>
  </si>
  <si>
    <t>$1,807.73</t>
  </si>
  <si>
    <t>$1,785.42</t>
  </si>
  <si>
    <t>$221,100,296,684</t>
  </si>
  <si>
    <t>$10,758,627,746</t>
  </si>
  <si>
    <t>$1,806.76</t>
  </si>
  <si>
    <t>$1,725.01</t>
  </si>
  <si>
    <t>$1,836.29</t>
  </si>
  <si>
    <t>$1,735.62</t>
  </si>
  <si>
    <t>$212,651,145,920</t>
  </si>
  <si>
    <t>$12,484,103,560</t>
  </si>
  <si>
    <t>$1,737.72</t>
  </si>
  <si>
    <t>$1,717.77</t>
  </si>
  <si>
    <t>$1,821.46</t>
  </si>
  <si>
    <t>$1,804.96</t>
  </si>
  <si>
    <t>$222,280,524,748</t>
  </si>
  <si>
    <t>$11,012,966,854</t>
  </si>
  <si>
    <t>$1,816.41</t>
  </si>
  <si>
    <t>$1,732.52</t>
  </si>
  <si>
    <t>$1,853.89</t>
  </si>
  <si>
    <t>$1,737.14</t>
  </si>
  <si>
    <t>$214,404,502,911</t>
  </si>
  <si>
    <t>$10,913,669,383</t>
  </si>
  <si>
    <t>$1,752.04</t>
  </si>
  <si>
    <t>$1,730.35</t>
  </si>
  <si>
    <t>$1,819.94</t>
  </si>
  <si>
    <t>$1,815.82</t>
  </si>
  <si>
    <t>$213,391,238,626</t>
  </si>
  <si>
    <t>$6,614,309,912</t>
  </si>
  <si>
    <t>$1,743.76</t>
  </si>
  <si>
    <t>$1,716.65</t>
  </si>
  <si>
    <t>$1,762.67</t>
  </si>
  <si>
    <t>$1,751.47</t>
  </si>
  <si>
    <t>$217,296,429,099</t>
  </si>
  <si>
    <t>$6,990,313,307</t>
  </si>
  <si>
    <t>$1,775.68</t>
  </si>
  <si>
    <t>$1,741.18</t>
  </si>
  <si>
    <t>$1,797.88</t>
  </si>
  <si>
    <t>$1,743.84</t>
  </si>
  <si>
    <t>$209,927,572,136</t>
  </si>
  <si>
    <t>$8,585,750,760</t>
  </si>
  <si>
    <t>$1,715.46</t>
  </si>
  <si>
    <t>$1,690.52</t>
  </si>
  <si>
    <t>$1,781.38</t>
  </si>
  <si>
    <t>$1,775.48</t>
  </si>
  <si>
    <t>$216,942,634,875</t>
  </si>
  <si>
    <t>$8,346,890,042</t>
  </si>
  <si>
    <t>$1,772.79</t>
  </si>
  <si>
    <t>$1,702.56</t>
  </si>
  <si>
    <t>$1,791.11</t>
  </si>
  <si>
    <t>$1,715.33</t>
  </si>
  <si>
    <t>$219,416,572,784</t>
  </si>
  <si>
    <t>$9,136,176,952</t>
  </si>
  <si>
    <t>$1,793.00</t>
  </si>
  <si>
    <t>$1,772.90</t>
  </si>
  <si>
    <t>$1,825.60</t>
  </si>
  <si>
    <t>$219,384,174,417</t>
  </si>
  <si>
    <t>$9,724,496,987</t>
  </si>
  <si>
    <t>$1,792.74</t>
  </si>
  <si>
    <t>$1,766.25</t>
  </si>
  <si>
    <t>$1,827.28</t>
  </si>
  <si>
    <t>$1,793.35</t>
  </si>
  <si>
    <t>$219,476,732,220</t>
  </si>
  <si>
    <t>$9,149,379,763</t>
  </si>
  <si>
    <t>$1,822.02</t>
  </si>
  <si>
    <t>$1,783.14</t>
  </si>
  <si>
    <t>$1,844.68</t>
  </si>
  <si>
    <t>$1,793.62</t>
  </si>
  <si>
    <t>$218,493,608,915</t>
  </si>
  <si>
    <t>$5,556,443,606</t>
  </si>
  <si>
    <t>$1,813.86</t>
  </si>
  <si>
    <t>$1,811.12</t>
  </si>
  <si>
    <t>$1,840.17</t>
  </si>
  <si>
    <t>$1,821.70</t>
  </si>
  <si>
    <t>$216,307,003,101</t>
  </si>
  <si>
    <t>$6,199,721,188</t>
  </si>
  <si>
    <t>$1,795.71</t>
  </si>
  <si>
    <t>$1,774.87</t>
  </si>
  <si>
    <t>$1,824.33</t>
  </si>
  <si>
    <t>$1,821.19</t>
  </si>
  <si>
    <t>$218,064,367,255</t>
  </si>
  <si>
    <t>$9,643,826,401</t>
  </si>
  <si>
    <t>$1,765.52</t>
  </si>
  <si>
    <t>$1,839.16</t>
  </si>
  <si>
    <t>$1,794.92</t>
  </si>
  <si>
    <t>$225,377,122,390</t>
  </si>
  <si>
    <t>$10,398,322,335</t>
  </si>
  <si>
    <t>$1,871.01</t>
  </si>
  <si>
    <t>$1,802.96</t>
  </si>
  <si>
    <t>$1,886.59</t>
  </si>
  <si>
    <t>$1,810.14</t>
  </si>
  <si>
    <t>$229,967,634,147</t>
  </si>
  <si>
    <t>$10,319,231,689</t>
  </si>
  <si>
    <t>$1,909.11</t>
  </si>
  <si>
    <t>$1,865.94</t>
  </si>
  <si>
    <t>$1,937.50</t>
  </si>
  <si>
    <t>$1,870.97</t>
  </si>
  <si>
    <t>$225,608,098,485</t>
  </si>
  <si>
    <t>$8,263,191,830</t>
  </si>
  <si>
    <t>$1,872.92</t>
  </si>
  <si>
    <t>$1,857.09</t>
  </si>
  <si>
    <t>$1,909.27</t>
  </si>
  <si>
    <t>$1,909.14</t>
  </si>
  <si>
    <t>$224,730,370,764</t>
  </si>
  <si>
    <t>$8,356,130,492</t>
  </si>
  <si>
    <t>$1,865.64</t>
  </si>
  <si>
    <t>$1,845.99</t>
  </si>
  <si>
    <t>$1,882.30</t>
  </si>
  <si>
    <t>$1,872.73</t>
  </si>
  <si>
    <t>$222,786,437,114</t>
  </si>
  <si>
    <t>$5,016,362,733</t>
  </si>
  <si>
    <t>$1,849.50</t>
  </si>
  <si>
    <t>$1,848.88</t>
  </si>
  <si>
    <t>$1,879.11</t>
  </si>
  <si>
    <t>$1,864.68</t>
  </si>
  <si>
    <t>$223,977,715,591</t>
  </si>
  <si>
    <t>$6,361,497,715</t>
  </si>
  <si>
    <t>$1,859.39</t>
  </si>
  <si>
    <t>$1,828.70</t>
  </si>
  <si>
    <t>$1,873.06</t>
  </si>
  <si>
    <t>$1,849.67</t>
  </si>
  <si>
    <t>$230,219,806,238</t>
  </si>
  <si>
    <t>$8,380,134,275</t>
  </si>
  <si>
    <t>$1,911.21</t>
  </si>
  <si>
    <t>$1,848.16</t>
  </si>
  <si>
    <t>$1,917.30</t>
  </si>
  <si>
    <t>$1,859.74</t>
  </si>
  <si>
    <t>$227,928,964,949</t>
  </si>
  <si>
    <t>$8,877,222,956</t>
  </si>
  <si>
    <t>$1,892.19</t>
  </si>
  <si>
    <t>$1,886.53</t>
  </si>
  <si>
    <t>$1,936.73</t>
  </si>
  <si>
    <t>$1,911.38</t>
  </si>
  <si>
    <t>$231,361,104,948</t>
  </si>
  <si>
    <t>$11,010,714,187</t>
  </si>
  <si>
    <t>$1,920.68</t>
  </si>
  <si>
    <t>$1,860.04</t>
  </si>
  <si>
    <t>$1,929.88</t>
  </si>
  <si>
    <t>$1,891.95</t>
  </si>
  <si>
    <t>$242,437,493,117</t>
  </si>
  <si>
    <t>$12,546,950,499</t>
  </si>
  <si>
    <t>$2,012.63</t>
  </si>
  <si>
    <t>$1,901.86</t>
  </si>
  <si>
    <t>$2,022.15</t>
  </si>
  <si>
    <t>$1,917.70</t>
  </si>
  <si>
    <t>$252,646,950,003</t>
  </si>
  <si>
    <t>$16,298,099,411</t>
  </si>
  <si>
    <t>$2,101.64</t>
  </si>
  <si>
    <t>$2,011.50</t>
  </si>
  <si>
    <t>$2,126.32</t>
  </si>
  <si>
    <t>$2,013.93</t>
  </si>
  <si>
    <t>$251,325,536,962</t>
  </si>
  <si>
    <t>$8,036,468,153</t>
  </si>
  <si>
    <t>$2,092.47</t>
  </si>
  <si>
    <t>$2,076.51</t>
  </si>
  <si>
    <t>$2,111.08</t>
  </si>
  <si>
    <t>$2,101.62</t>
  </si>
  <si>
    <t>$253,800,479,048</t>
  </si>
  <si>
    <t>$7,898,126,856</t>
  </si>
  <si>
    <t>$2,120.01</t>
  </si>
  <si>
    <t>$2,076.83</t>
  </si>
  <si>
    <t>$2,137.45</t>
  </si>
  <si>
    <t>$2,092.28</t>
  </si>
  <si>
    <t>$247,975,491,589</t>
  </si>
  <si>
    <t>$9,648,882,546</t>
  </si>
  <si>
    <t>$2,076.24</t>
  </si>
  <si>
    <t>$2,063.04</t>
  </si>
  <si>
    <t>$2,120.11</t>
  </si>
  <si>
    <t>$2,120.00</t>
  </si>
  <si>
    <t>$251,214,922,677</t>
  </si>
  <si>
    <t>$9,134,015,143</t>
  </si>
  <si>
    <t>$2,104.54</t>
  </si>
  <si>
    <t>$2,057.65</t>
  </si>
  <si>
    <t>$2,121.53</t>
  </si>
  <si>
    <t>$2,075.86</t>
  </si>
  <si>
    <t>$231,098,233,851</t>
  </si>
  <si>
    <t>$13,779,745,451</t>
  </si>
  <si>
    <t>$1,936.40</t>
  </si>
  <si>
    <t>$1,928.58</t>
  </si>
  <si>
    <t>$2,104.86</t>
  </si>
  <si>
    <t>$2,103.95</t>
  </si>
  <si>
    <t>$234,005,095,167</t>
  </si>
  <si>
    <t>$11,324,135,406</t>
  </si>
  <si>
    <t>$1,943.10</t>
  </si>
  <si>
    <t>$1,918.13</t>
  </si>
  <si>
    <t>$1,979.57</t>
  </si>
  <si>
    <t>$1,936.42</t>
  </si>
  <si>
    <t>$222,770,468,531</t>
  </si>
  <si>
    <t>$12,044,274,581</t>
  </si>
  <si>
    <t>$1,850.00</t>
  </si>
  <si>
    <t>$1,827.79</t>
  </si>
  <si>
    <t>$1,955.65</t>
  </si>
  <si>
    <t>$1,943.41</t>
  </si>
  <si>
    <t>$225,683,705,623</t>
  </si>
  <si>
    <t>$6,970,642,726</t>
  </si>
  <si>
    <t>$1,874.23</t>
  </si>
  <si>
    <t>$1,845.85</t>
  </si>
  <si>
    <t>$1,886.78</t>
  </si>
  <si>
    <t>$1,849.29</t>
  </si>
  <si>
    <t>$224,214,876,354</t>
  </si>
  <si>
    <t>$6,607,451,862</t>
  </si>
  <si>
    <t>$1,862.06</t>
  </si>
  <si>
    <t>$1,838.99</t>
  </si>
  <si>
    <t>$1,882.23</t>
  </si>
  <si>
    <t>$1,874.17</t>
  </si>
  <si>
    <t>$221,884,640,081</t>
  </si>
  <si>
    <t>$8,438,191,338</t>
  </si>
  <si>
    <t>$1,842.76</t>
  </si>
  <si>
    <t>$1,811.79</t>
  </si>
  <si>
    <t>$1,888.19</t>
  </si>
  <si>
    <t>$1,862.09</t>
  </si>
  <si>
    <t>$78,377,058,041</t>
  </si>
  <si>
    <t>$43,336,209,524</t>
  </si>
  <si>
    <t>$1.0005</t>
  </si>
  <si>
    <t>$1.0000</t>
  </si>
  <si>
    <t>$1.0007</t>
  </si>
  <si>
    <t>$1.0001</t>
  </si>
  <si>
    <t>$78,373,882,136</t>
  </si>
  <si>
    <t>$43,202,922,802</t>
  </si>
  <si>
    <t>$1.0002</t>
  </si>
  <si>
    <t>$1.0009</t>
  </si>
  <si>
    <t>$78,350,771,577</t>
  </si>
  <si>
    <t>$54,125,933,259</t>
  </si>
  <si>
    <t>$78,254,281,727</t>
  </si>
  <si>
    <t>$60,765,931,554</t>
  </si>
  <si>
    <t>$0.9999</t>
  </si>
  <si>
    <t>$78,447,516,647</t>
  </si>
  <si>
    <t>$77,225,535,519</t>
  </si>
  <si>
    <t>$1.0006</t>
  </si>
  <si>
    <t>$78,557,505,245</t>
  </si>
  <si>
    <t>$71,751,236,899</t>
  </si>
  <si>
    <t>$78,445,946,782</t>
  </si>
  <si>
    <t>$82,344,370,614</t>
  </si>
  <si>
    <t>$1.0003</t>
  </si>
  <si>
    <t>$0.9998</t>
  </si>
  <si>
    <t>$78,300,284,653</t>
  </si>
  <si>
    <t>$62,394,894,090</t>
  </si>
  <si>
    <t>$1.0004</t>
  </si>
  <si>
    <t>$78,312,801,194</t>
  </si>
  <si>
    <t>$49,109,221,960</t>
  </si>
  <si>
    <t>$78,305,814,910</t>
  </si>
  <si>
    <t>$68,455,690,767</t>
  </si>
  <si>
    <t>$78,307,519,117</t>
  </si>
  <si>
    <t>$59,061,400,900</t>
  </si>
  <si>
    <t>$78,413,876,541</t>
  </si>
  <si>
    <t>$62,300,703,831</t>
  </si>
  <si>
    <t>$78,428,105,054</t>
  </si>
  <si>
    <t>$63,231,903,910</t>
  </si>
  <si>
    <t>$1.0008</t>
  </si>
  <si>
    <t>$78,416,520,726</t>
  </si>
  <si>
    <t>$60,503,324,000</t>
  </si>
  <si>
    <t>$78,449,911,429</t>
  </si>
  <si>
    <t>$41,922,988,280</t>
  </si>
  <si>
    <t>$78,432,253,977</t>
  </si>
  <si>
    <t>$41,551,382,127</t>
  </si>
  <si>
    <t>$78,428,435,742</t>
  </si>
  <si>
    <t>$51,430,977,642</t>
  </si>
  <si>
    <t>$78,337,429,211</t>
  </si>
  <si>
    <t>$52,799,723,207</t>
  </si>
  <si>
    <t>$1.0010</t>
  </si>
  <si>
    <t>$78,352,919,536</t>
  </si>
  <si>
    <t>$50,127,231,375</t>
  </si>
  <si>
    <t>$78,344,671,135</t>
  </si>
  <si>
    <t>$38,591,713,522</t>
  </si>
  <si>
    <t>$78,288,391,850</t>
  </si>
  <si>
    <t>$86,570,105,642</t>
  </si>
  <si>
    <t>$78,264,128,275</t>
  </si>
  <si>
    <t>$90,441,827,607</t>
  </si>
  <si>
    <t>$78,350,199,962</t>
  </si>
  <si>
    <t>$57,296,666,670</t>
  </si>
  <si>
    <t>$78,294,417,929</t>
  </si>
  <si>
    <t>$88,845,381,041</t>
  </si>
  <si>
    <t>$1.0011</t>
  </si>
  <si>
    <t>$78,204,897,226</t>
  </si>
  <si>
    <t>$58,560,287,216</t>
  </si>
  <si>
    <t>$78,206,885,444</t>
  </si>
  <si>
    <t>$70,750,980,627</t>
  </si>
  <si>
    <t>$78,219,016,112</t>
  </si>
  <si>
    <t>$53,950,927,548</t>
  </si>
  <si>
    <t>$78,195,565,136</t>
  </si>
  <si>
    <t>$50,688,257,403</t>
  </si>
  <si>
    <t>$78,141,712,212</t>
  </si>
  <si>
    <t>$39,357,192,812</t>
  </si>
  <si>
    <t>$78,144,090,896</t>
  </si>
  <si>
    <t>$35,043,713,256</t>
  </si>
  <si>
    <t>$78,158,330,893</t>
  </si>
  <si>
    <t>$45,082,693,892</t>
  </si>
  <si>
    <t>$78,013,631,849</t>
  </si>
  <si>
    <t>$43,193,864,245</t>
  </si>
  <si>
    <t>$77,970,345,723</t>
  </si>
  <si>
    <t>$44,198,324,772</t>
  </si>
  <si>
    <t>$77,979,777,938</t>
  </si>
  <si>
    <t>$41,979,444,063</t>
  </si>
  <si>
    <t>$77,998,586,948</t>
  </si>
  <si>
    <t>$59,154,422,463</t>
  </si>
  <si>
    <t>$77,955,111,127</t>
  </si>
  <si>
    <t>$50,686,325,002</t>
  </si>
  <si>
    <t>$77,961,684,799</t>
  </si>
  <si>
    <t>$40,572,292,703</t>
  </si>
  <si>
    <t>$77,952,000,451</t>
  </si>
  <si>
    <t>$64,635,714,287</t>
  </si>
  <si>
    <t>$77,971,083,989</t>
  </si>
  <si>
    <t>$72,230,569,455</t>
  </si>
  <si>
    <t>$77,984,817,276</t>
  </si>
  <si>
    <t>$53,386,706,331</t>
  </si>
  <si>
    <t>$78,091,072,165</t>
  </si>
  <si>
    <t>$77,334,791,717</t>
  </si>
  <si>
    <t>$78,442,064,943</t>
  </si>
  <si>
    <t>$66,753,002,645</t>
  </si>
  <si>
    <t>$1.0027</t>
  </si>
  <si>
    <t>$78,470,179,414</t>
  </si>
  <si>
    <t>$49,138,854,287</t>
  </si>
  <si>
    <t>$78,458,775,425</t>
  </si>
  <si>
    <t>$41,277,090,178</t>
  </si>
  <si>
    <t>$78,499,268,283</t>
  </si>
  <si>
    <t>$48,318,327,792</t>
  </si>
  <si>
    <t>$78,515,924,561</t>
  </si>
  <si>
    <t>$53,542,330,209</t>
  </si>
  <si>
    <t>$78,672,234,450</t>
  </si>
  <si>
    <t>$48,729,582,312</t>
  </si>
  <si>
    <t>$78,713,531,339</t>
  </si>
  <si>
    <t>$59,426,477,844</t>
  </si>
  <si>
    <t>$78,738,713,001</t>
  </si>
  <si>
    <t>$52,679,060,916</t>
  </si>
  <si>
    <t>$79,042,970,275</t>
  </si>
  <si>
    <t>$37,278,604,791</t>
  </si>
  <si>
    <t>$79,051,748,941</t>
  </si>
  <si>
    <t>$45,611,091,002</t>
  </si>
  <si>
    <t>$79,085,306,875</t>
  </si>
  <si>
    <t>$72,043,746,349</t>
  </si>
  <si>
    <t>$79,410,542,602</t>
  </si>
  <si>
    <t>$60,539,262,856</t>
  </si>
  <si>
    <t>$79,454,771,411</t>
  </si>
  <si>
    <t>$54,845,607,157</t>
  </si>
  <si>
    <t>$79,525,180,253</t>
  </si>
  <si>
    <t>$107,952,010,250</t>
  </si>
  <si>
    <t>$79,521,157,340</t>
  </si>
  <si>
    <t>$66,025,345,539</t>
  </si>
  <si>
    <t>$79,571,654,148</t>
  </si>
  <si>
    <t>$46,708,690,534</t>
  </si>
  <si>
    <t>$79,587,144,285</t>
  </si>
  <si>
    <t>$57,257,598,779</t>
  </si>
  <si>
    <t>$79,603,976,463</t>
  </si>
  <si>
    <t>$72,330,789,600</t>
  </si>
  <si>
    <t>$79,451,956,861</t>
  </si>
  <si>
    <t>$75,388,694,286</t>
  </si>
  <si>
    <t>$79,479,184,547</t>
  </si>
  <si>
    <t>$68,076,385,283</t>
  </si>
  <si>
    <t>$79,758,387,196</t>
  </si>
  <si>
    <t>$57,033,279,685</t>
  </si>
  <si>
    <t>$79,528,727,937</t>
  </si>
  <si>
    <t>$61,900,652,306</t>
  </si>
  <si>
    <t>$79,734,998,187</t>
  </si>
  <si>
    <t>$39,306,054,797</t>
  </si>
  <si>
    <t>$79,732,529,564</t>
  </si>
  <si>
    <t>$43,914,369,258</t>
  </si>
  <si>
    <t>$80,032,902,659</t>
  </si>
  <si>
    <t>$61,333,826,920</t>
  </si>
  <si>
    <t>$80,052,159,025</t>
  </si>
  <si>
    <t>$55,667,916,973</t>
  </si>
  <si>
    <t>$80,051,824,534</t>
  </si>
  <si>
    <t>$67,017,876,859</t>
  </si>
  <si>
    <t>$80,078,959,353</t>
  </si>
  <si>
    <t>$65,784,999,972</t>
  </si>
  <si>
    <t>$80,063,697,722</t>
  </si>
  <si>
    <t>$58,051,333,936</t>
  </si>
  <si>
    <t>$80,069,194,735</t>
  </si>
  <si>
    <t>$38,101,124,958</t>
  </si>
  <si>
    <t>$80,088,619,803</t>
  </si>
  <si>
    <t>$42,268,710,956</t>
  </si>
  <si>
    <t>$80,099,251,911</t>
  </si>
  <si>
    <t>$52,613,345,077</t>
  </si>
  <si>
    <t>$80,108,424,576</t>
  </si>
  <si>
    <t>$52,961,395,870</t>
  </si>
  <si>
    <t>$80,125,518,666</t>
  </si>
  <si>
    <t>$74,673,285,342</t>
  </si>
  <si>
    <t>$80,161,745,462</t>
  </si>
  <si>
    <t>$52,913,216,462</t>
  </si>
  <si>
    <t>$80,464,642,699</t>
  </si>
  <si>
    <t>$64,969,319,781</t>
  </si>
  <si>
    <t>$80,454,326,018</t>
  </si>
  <si>
    <t>$58,881,848,497</t>
  </si>
  <si>
    <t>$80,781,817,395</t>
  </si>
  <si>
    <t>$57,837,125,338</t>
  </si>
  <si>
    <t>$80,809,353,322</t>
  </si>
  <si>
    <t>$64,828,148,834</t>
  </si>
  <si>
    <t>$80,782,526,608</t>
  </si>
  <si>
    <t>$71,455,738,693</t>
  </si>
  <si>
    <t>$80,857,795,209</t>
  </si>
  <si>
    <t>$68,181,581,345</t>
  </si>
  <si>
    <t>$80,933,303,632</t>
  </si>
  <si>
    <t>$77,842,904,360</t>
  </si>
  <si>
    <t>$80,991,583,551</t>
  </si>
  <si>
    <t>$64,320,675,570</t>
  </si>
  <si>
    <t>$81,342,084,336</t>
  </si>
  <si>
    <t>$39,871,932,342</t>
  </si>
  <si>
    <t>$81,362,292,668</t>
  </si>
  <si>
    <t>$59,103,680,528</t>
  </si>
  <si>
    <t>$81,408,280,832</t>
  </si>
  <si>
    <t>$86,217,871,591</t>
  </si>
  <si>
    <t>$81,576,423,460</t>
  </si>
  <si>
    <t>$80,447,404,974</t>
  </si>
  <si>
    <t>$81,694,472,103</t>
  </si>
  <si>
    <t>$79,713,341,087</t>
  </si>
  <si>
    <t>$81,958,643,217</t>
  </si>
  <si>
    <t>$90,489,848,043</t>
  </si>
  <si>
    <t>$82,008,115,264</t>
  </si>
  <si>
    <t>$92,250,507,858</t>
  </si>
  <si>
    <t>$82,111,176,334</t>
  </si>
  <si>
    <t>$79,916,606,735</t>
  </si>
  <si>
    <t>$82,324,402,978</t>
  </si>
  <si>
    <t>$67,183,096,448</t>
  </si>
  <si>
    <t>$82,350,687,395</t>
  </si>
  <si>
    <t>$79,820,905,659</t>
  </si>
  <si>
    <t>$82,403,954,415</t>
  </si>
  <si>
    <t>$71,594,982,811</t>
  </si>
  <si>
    <t>$82,436,692,723</t>
  </si>
  <si>
    <t>$92,098,510,461</t>
  </si>
  <si>
    <t>$82,463,568,990</t>
  </si>
  <si>
    <t>$61,906,251,582</t>
  </si>
  <si>
    <t>$82,515,647,935</t>
  </si>
  <si>
    <t>$64,297,486,911</t>
  </si>
  <si>
    <t>$82,541,639,609</t>
  </si>
  <si>
    <t>$40,069,848,333</t>
  </si>
  <si>
    <t>$82,559,031,739</t>
  </si>
  <si>
    <t>$43,341,611,560</t>
  </si>
  <si>
    <t>$82,563,674,915</t>
  </si>
  <si>
    <t>$73,914,574,528</t>
  </si>
  <si>
    <t>$82,592,281,333</t>
  </si>
  <si>
    <t>$68,489,224,153</t>
  </si>
  <si>
    <t>$82,636,519,751</t>
  </si>
  <si>
    <t>$57,894,656,914</t>
  </si>
  <si>
    <t>$82,659,371,723</t>
  </si>
  <si>
    <t>$52,908,937,427</t>
  </si>
  <si>
    <t>$82,714,140,171</t>
  </si>
  <si>
    <t>$42,988,969,647</t>
  </si>
  <si>
    <t>$82,742,809,447</t>
  </si>
  <si>
    <t>$35,315,439,111</t>
  </si>
  <si>
    <t>$82,744,322,401</t>
  </si>
  <si>
    <t>$40,964,576,376</t>
  </si>
  <si>
    <t>$82,746,424,716</t>
  </si>
  <si>
    <t>$68,691,204,704</t>
  </si>
  <si>
    <t>$82,844,266,767</t>
  </si>
  <si>
    <t>$57,975,539,645</t>
  </si>
  <si>
    <t>$82,870,631,126</t>
  </si>
  <si>
    <t>$66,021,482,830</t>
  </si>
  <si>
    <t>$83,010,873,378</t>
  </si>
  <si>
    <t>$77,014,328,066</t>
  </si>
  <si>
    <t>$83,088,666,666</t>
  </si>
  <si>
    <t>$60,728,483,573</t>
  </si>
  <si>
    <t>$83,133,137,926</t>
  </si>
  <si>
    <t>$38,357,597,167</t>
  </si>
  <si>
    <t>$83,142,781,297</t>
  </si>
  <si>
    <t>$39,519,383,045</t>
  </si>
  <si>
    <t>$83,138,281,148</t>
  </si>
  <si>
    <t>$73,256,647,805</t>
  </si>
  <si>
    <t>$83,166,582,940</t>
  </si>
  <si>
    <t>$69,068,297,656</t>
  </si>
  <si>
    <t>$83,185,571,673</t>
  </si>
  <si>
    <t>$61,043,327,313</t>
  </si>
  <si>
    <t>$83,168,755,929</t>
  </si>
  <si>
    <t>$68,392,086,439</t>
  </si>
  <si>
    <t>$83,154,548,440</t>
  </si>
  <si>
    <t>$67,899,674,445</t>
  </si>
  <si>
    <t>$83,165,743,151</t>
  </si>
  <si>
    <t>$57,266,339,850</t>
  </si>
  <si>
    <t>$83,162,272,400</t>
  </si>
  <si>
    <t>$61,420,362,842</t>
  </si>
  <si>
    <t>$83,149,156,124</t>
  </si>
  <si>
    <t>$63,751,566,652</t>
  </si>
  <si>
    <t>$83,161,656,879</t>
  </si>
  <si>
    <t>$52,924,035,065</t>
  </si>
  <si>
    <t>$83,153,531,243</t>
  </si>
  <si>
    <t>$72,222,517,203</t>
  </si>
  <si>
    <t>$83,151,407,127</t>
  </si>
  <si>
    <t>$85,679,638,685</t>
  </si>
  <si>
    <t>$83,235,897,878</t>
  </si>
  <si>
    <t>$81,327,879,764</t>
  </si>
  <si>
    <t>$83,230,797,431</t>
  </si>
  <si>
    <t>$57,202,594,793</t>
  </si>
  <si>
    <t>$83,205,227,594</t>
  </si>
  <si>
    <t>$77,900,163,502</t>
  </si>
  <si>
    <t>$0.9997</t>
  </si>
  <si>
    <t>$83,209,783,934</t>
  </si>
  <si>
    <t>$120,710,294,040</t>
  </si>
  <si>
    <t>$83,149,842,395</t>
  </si>
  <si>
    <t>$128,692,083,965</t>
  </si>
  <si>
    <t>$82,804,472,065</t>
  </si>
  <si>
    <t>$159,700,404,396</t>
  </si>
  <si>
    <t>$0.9959</t>
  </si>
  <si>
    <t>$0.9935</t>
  </si>
  <si>
    <t>$80,975,547,638</t>
  </si>
  <si>
    <t>$141,052,751,792</t>
  </si>
  <si>
    <t>$0.9976</t>
  </si>
  <si>
    <t>$0.9485</t>
  </si>
  <si>
    <t>$0.9977</t>
  </si>
  <si>
    <t>$78,628,680,641</t>
  </si>
  <si>
    <t>$87,009,885,196</t>
  </si>
  <si>
    <t>$0.9982</t>
  </si>
  <si>
    <t>$0.9969</t>
  </si>
  <si>
    <t>$0.9992</t>
  </si>
  <si>
    <t>$0.9975</t>
  </si>
  <si>
    <t>$76,614,556,565</t>
  </si>
  <si>
    <t>$60,781,876,668</t>
  </si>
  <si>
    <t>$0.9988</t>
  </si>
  <si>
    <t>$0.9978</t>
  </si>
  <si>
    <t>$0.999</t>
  </si>
  <si>
    <t>$75,681,576,736</t>
  </si>
  <si>
    <t>$53,979,914,930</t>
  </si>
  <si>
    <t>$0.9991</t>
  </si>
  <si>
    <t>$0.9985</t>
  </si>
  <si>
    <t>$75,659,604,370</t>
  </si>
  <si>
    <t>$62,504,490,441</t>
  </si>
  <si>
    <t>$0.9987</t>
  </si>
  <si>
    <t>$75,669,482,318</t>
  </si>
  <si>
    <t>$55,745,978,864</t>
  </si>
  <si>
    <t>$0.9989</t>
  </si>
  <si>
    <t>$74,120,116,281</t>
  </si>
  <si>
    <t>$56,067,250,693</t>
  </si>
  <si>
    <t>$74,136,836,037</t>
  </si>
  <si>
    <t>$59,651,836,770</t>
  </si>
  <si>
    <t>$74,113,219,856</t>
  </si>
  <si>
    <t>$54,960,961,209</t>
  </si>
  <si>
    <t>$0.9994</t>
  </si>
  <si>
    <t>$73,186,680,227</t>
  </si>
  <si>
    <t>$34,924,240,134</t>
  </si>
  <si>
    <t>$0.9986</t>
  </si>
  <si>
    <t>$73,206,667,558</t>
  </si>
  <si>
    <t>$40,965,864,100</t>
  </si>
  <si>
    <t>$73,208,261,018</t>
  </si>
  <si>
    <t>$58,585,612,765</t>
  </si>
  <si>
    <t>$0.9993</t>
  </si>
  <si>
    <t>$73,209,654,828</t>
  </si>
  <si>
    <t>$51,053,417,289</t>
  </si>
  <si>
    <t>$73,200,049,460</t>
  </si>
  <si>
    <t>$50,311,844,127</t>
  </si>
  <si>
    <t>$73,194,993,574</t>
  </si>
  <si>
    <t>$67,771,285,444</t>
  </si>
  <si>
    <t>$72,454,786,684</t>
  </si>
  <si>
    <t>$67,961,870,830</t>
  </si>
  <si>
    <t>$72,464,869,930</t>
  </si>
  <si>
    <t>$37,159,842,905</t>
  </si>
  <si>
    <t>$72,477,658,383</t>
  </si>
  <si>
    <t>$34,572,061,153</t>
  </si>
  <si>
    <t>$72,491,971,143</t>
  </si>
  <si>
    <t>$65,155,466,235</t>
  </si>
  <si>
    <t>$0.9995</t>
  </si>
  <si>
    <t>$72,494,046,131</t>
  </si>
  <si>
    <t>$62,841,794,272</t>
  </si>
  <si>
    <t>$72,484,737,695</t>
  </si>
  <si>
    <t>$68,866,735,590</t>
  </si>
  <si>
    <t>$72,488,874,871</t>
  </si>
  <si>
    <t>$50,520,845,556</t>
  </si>
  <si>
    <t>$72,478,209,425</t>
  </si>
  <si>
    <t>$43,789,145,735</t>
  </si>
  <si>
    <t>$72,493,599,862</t>
  </si>
  <si>
    <t>$30,834,183,068</t>
  </si>
  <si>
    <t>$72,492,412,161</t>
  </si>
  <si>
    <t>$30,872,185,296</t>
  </si>
  <si>
    <t>$72,493,493,261</t>
  </si>
  <si>
    <t>$51,540,243,030</t>
  </si>
  <si>
    <t>$72,378,077,915</t>
  </si>
  <si>
    <t>$67,008,901,675</t>
  </si>
  <si>
    <t>$0.9996</t>
  </si>
  <si>
    <t>$72,367,104,629</t>
  </si>
  <si>
    <t>$52,176,620,958</t>
  </si>
  <si>
    <t>$72,380,852,348</t>
  </si>
  <si>
    <t>$42,359,067,750</t>
  </si>
  <si>
    <t>$72,438,004,111</t>
  </si>
  <si>
    <t>$49,685,289,881</t>
  </si>
  <si>
    <t>$72,424,278,520</t>
  </si>
  <si>
    <t>$48,736,816,876</t>
  </si>
  <si>
    <t>$72,428,255,699</t>
  </si>
  <si>
    <t>$59,051,274,983</t>
  </si>
  <si>
    <t>$72,192,315,410</t>
  </si>
  <si>
    <t>$107,410,569,162</t>
  </si>
  <si>
    <t>$71,524,221,503</t>
  </si>
  <si>
    <t>$81,024,425,505</t>
  </si>
  <si>
    <t>$70,795,502,508</t>
  </si>
  <si>
    <t>$89,017,006,423</t>
  </si>
  <si>
    <t>$69,963,896,406</t>
  </si>
  <si>
    <t>$52,400,892,767</t>
  </si>
  <si>
    <t>$69,157,599,590</t>
  </si>
  <si>
    <t>$43,836,219,287</t>
  </si>
  <si>
    <t>$68,140,021,287</t>
  </si>
  <si>
    <t>$61,973,128,141</t>
  </si>
  <si>
    <t>$68,102,975,882</t>
  </si>
  <si>
    <t>$55,603,476,684</t>
  </si>
  <si>
    <t>$67,853,470,374</t>
  </si>
  <si>
    <t>$52,157,987,688</t>
  </si>
  <si>
    <t>$67,433,922,183</t>
  </si>
  <si>
    <t>$50,165,859,626</t>
  </si>
  <si>
    <t>$66,920,425,463</t>
  </si>
  <si>
    <t>$46,130,025,676</t>
  </si>
  <si>
    <t>$66,931,473,859</t>
  </si>
  <si>
    <t>$43,198,538,082</t>
  </si>
  <si>
    <t>$66,932,224,078</t>
  </si>
  <si>
    <t>$46,919,267,632</t>
  </si>
  <si>
    <t>$66,837,248,865</t>
  </si>
  <si>
    <t>$36,390,241,725</t>
  </si>
  <si>
    <t>$66,827,166,314</t>
  </si>
  <si>
    <t>$37,228,683,270</t>
  </si>
  <si>
    <t>$66,806,562,259</t>
  </si>
  <si>
    <t>$39,296,953,700</t>
  </si>
  <si>
    <t>$66,756,834,296</t>
  </si>
  <si>
    <t>$40,773,930,242</t>
  </si>
  <si>
    <t>$66,750,375,721</t>
  </si>
  <si>
    <t>$44,380,636,377</t>
  </si>
  <si>
    <t>$66,336,678,356</t>
  </si>
  <si>
    <t>$45,578,518,327</t>
  </si>
  <si>
    <t>$66,157,189,642</t>
  </si>
  <si>
    <t>$49,683,415,220</t>
  </si>
  <si>
    <t>$66,163,322,797</t>
  </si>
  <si>
    <t>$31,666,712,588</t>
  </si>
  <si>
    <t>$66,169,266,578</t>
  </si>
  <si>
    <t>$27,890,770,459</t>
  </si>
  <si>
    <t>$66,022,632,508</t>
  </si>
  <si>
    <t>$37,816,157,114</t>
  </si>
  <si>
    <t>$65,983,553,009</t>
  </si>
  <si>
    <t>$46,794,873,591</t>
  </si>
  <si>
    <t>$65,934,748,154</t>
  </si>
  <si>
    <t>$41,932,894,214</t>
  </si>
  <si>
    <t>$65,957,735,256</t>
  </si>
  <si>
    <t>$41,395,542,117</t>
  </si>
  <si>
    <t>$65,953,885,060</t>
  </si>
  <si>
    <t>$64,720,676,603</t>
  </si>
  <si>
    <t>$65,960,474,522</t>
  </si>
  <si>
    <t>$38,957,001,478</t>
  </si>
  <si>
    <t>$65,955,599,835</t>
  </si>
  <si>
    <t>$40,170,710,077</t>
  </si>
  <si>
    <t>$65,939,816,628</t>
  </si>
  <si>
    <t>$38,726,869,251</t>
  </si>
  <si>
    <t>$65,947,568,116</t>
  </si>
  <si>
    <t>$40,368,791,506</t>
  </si>
  <si>
    <t>$65,910,300,973</t>
  </si>
  <si>
    <t>$51,757,860,849</t>
  </si>
  <si>
    <t>$65,891,859,462</t>
  </si>
  <si>
    <t>$49,222,660,233</t>
  </si>
  <si>
    <t>$65,856,939,532</t>
  </si>
  <si>
    <t>$45,982,487,607</t>
  </si>
  <si>
    <t>$65,861,447,016</t>
  </si>
  <si>
    <t>$44,126,749,597</t>
  </si>
  <si>
    <t>$65,858,779,417</t>
  </si>
  <si>
    <t>$42,189,248,625</t>
  </si>
  <si>
    <t>$65,881,601,524</t>
  </si>
  <si>
    <t>$70,390,606,911</t>
  </si>
  <si>
    <t>$65,872,333,239</t>
  </si>
  <si>
    <t>$77,160,548,741</t>
  </si>
  <si>
    <t>$65,850,754,946</t>
  </si>
  <si>
    <t>$68,306,872,702</t>
  </si>
  <si>
    <t>$65,851,555,938</t>
  </si>
  <si>
    <t>$55,292,189,306</t>
  </si>
  <si>
    <t>$65,844,714,442</t>
  </si>
  <si>
    <t>$51,645,071,119</t>
  </si>
  <si>
    <t>$65,843,625,428</t>
  </si>
  <si>
    <t>$43,014,917,183</t>
  </si>
  <si>
    <t>$65,843,592,648</t>
  </si>
  <si>
    <t>$41,955,275,140</t>
  </si>
  <si>
    <t>$65,850,377,990</t>
  </si>
  <si>
    <t>$56,307,512,994</t>
  </si>
  <si>
    <t>$65,849,395,954</t>
  </si>
  <si>
    <t>$48,266,723,630</t>
  </si>
  <si>
    <t>$65,864,311,290</t>
  </si>
  <si>
    <t>$60,104,591,185</t>
  </si>
  <si>
    <t>$65,859,438,470</t>
  </si>
  <si>
    <t>$75,754,591,120</t>
  </si>
  <si>
    <t>$65,954,484,240</t>
  </si>
  <si>
    <t>$72,013,108,986</t>
  </si>
  <si>
    <t>$66,076,050,873</t>
  </si>
  <si>
    <t>$57,489,826,931</t>
  </si>
  <si>
    <t>$66,219,690,038</t>
  </si>
  <si>
    <t>$52,267,348,020</t>
  </si>
  <si>
    <t>$66,211,457,617</t>
  </si>
  <si>
    <t>$50,882,756,969</t>
  </si>
  <si>
    <t>$66,318,191,562</t>
  </si>
  <si>
    <t>$54,793,315,279</t>
  </si>
  <si>
    <t>$66,426,156,141</t>
  </si>
  <si>
    <t>$47,717,439,471</t>
  </si>
  <si>
    <t>$66,435,250,615</t>
  </si>
  <si>
    <t>$44,526,180,493</t>
  </si>
  <si>
    <t>$66,479,305,701</t>
  </si>
  <si>
    <t>$49,723,473,321</t>
  </si>
  <si>
    <t>$66,484,866,944</t>
  </si>
  <si>
    <t>$32,961,917,502</t>
  </si>
  <si>
    <t>$66,486,127,949</t>
  </si>
  <si>
    <t>$29,901,528,651</t>
  </si>
  <si>
    <t>$66,488,266,390</t>
  </si>
  <si>
    <t>$50,243,147,547</t>
  </si>
  <si>
    <t>$66,490,423,397</t>
  </si>
  <si>
    <t>$46,070,684,571</t>
  </si>
  <si>
    <t>$66,534,778,466</t>
  </si>
  <si>
    <t>$60,085,173,824</t>
  </si>
  <si>
    <t>$66,785,051,256</t>
  </si>
  <si>
    <t>$64,445,391,375</t>
  </si>
  <si>
    <t>$66,922,412,525</t>
  </si>
  <si>
    <t>$46,783,370,955</t>
  </si>
  <si>
    <t>$67,063,136,721</t>
  </si>
  <si>
    <t>$41,593,883,061</t>
  </si>
  <si>
    <t>$67,303,183,169</t>
  </si>
  <si>
    <t>$43,866,838,979</t>
  </si>
  <si>
    <t>$67,426,669,679</t>
  </si>
  <si>
    <t>$57,703,388,667</t>
  </si>
  <si>
    <t>$67,573,718,502</t>
  </si>
  <si>
    <t>$46,945,222,159</t>
  </si>
  <si>
    <t>$67,570,901,709</t>
  </si>
  <si>
    <t>$53,355,167,557</t>
  </si>
  <si>
    <t>$67,549,411,288</t>
  </si>
  <si>
    <t>$43,149,679,443</t>
  </si>
  <si>
    <t>$67,553,636,976</t>
  </si>
  <si>
    <t>$64,302,127,382</t>
  </si>
  <si>
    <t>$67,547,786,550</t>
  </si>
  <si>
    <t>$67,549,185,033</t>
  </si>
  <si>
    <t>$45,699,064,002</t>
  </si>
  <si>
    <t>$67,548,459,256</t>
  </si>
  <si>
    <t>$51,710,064,329</t>
  </si>
  <si>
    <t>$67,549,037,360</t>
  </si>
  <si>
    <t>$52,978,066,914</t>
  </si>
  <si>
    <t>$67,552,197,028</t>
  </si>
  <si>
    <t>$48,708,536,003</t>
  </si>
  <si>
    <t>$67,554,946,894</t>
  </si>
  <si>
    <t>$45,854,093,190</t>
  </si>
  <si>
    <t>$67,552,565,041</t>
  </si>
  <si>
    <t>$62,406,193,046</t>
  </si>
  <si>
    <t>$67,550,972,481</t>
  </si>
  <si>
    <t>$43,316,381,517</t>
  </si>
  <si>
    <t>$67,551,567,244</t>
  </si>
  <si>
    <t>$34,337,927,087</t>
  </si>
  <si>
    <t>$67,551,842,856</t>
  </si>
  <si>
    <t>$45,837,060,552</t>
  </si>
  <si>
    <t>$67,555,218,504</t>
  </si>
  <si>
    <t>$50,170,084,207</t>
  </si>
  <si>
    <t>$67,550,878,447</t>
  </si>
  <si>
    <t>$48,405,934,722</t>
  </si>
  <si>
    <t>$67,551,112,129</t>
  </si>
  <si>
    <t>$44,702,355,872</t>
  </si>
  <si>
    <t>$67,556,398,533</t>
  </si>
  <si>
    <t>$44,468,235,183</t>
  </si>
  <si>
    <t>$67,555,369,462</t>
  </si>
  <si>
    <t>$30,873,646,175</t>
  </si>
  <si>
    <t>$67,554,552,923</t>
  </si>
  <si>
    <t>$31,495,577,330</t>
  </si>
  <si>
    <t>$67,552,969,301</t>
  </si>
  <si>
    <t>$39,598,045,837</t>
  </si>
  <si>
    <t>$67,549,022,274</t>
  </si>
  <si>
    <t>$64,015,343,588</t>
  </si>
  <si>
    <t>$67,553,051,343</t>
  </si>
  <si>
    <t>$52,755,357,561</t>
  </si>
  <si>
    <t>$67,552,613,240</t>
  </si>
  <si>
    <t>$49,640,976,411</t>
  </si>
  <si>
    <t>$67,562,079,309</t>
  </si>
  <si>
    <t>$70,683,518,131</t>
  </si>
  <si>
    <t>$67,565,211,593</t>
  </si>
  <si>
    <t>$53,524,443,076</t>
  </si>
  <si>
    <t>$67,670,904,333</t>
  </si>
  <si>
    <t>$47,160,062,304</t>
  </si>
  <si>
    <t>$67,737,997,535</t>
  </si>
  <si>
    <t>$66,834,639,114</t>
  </si>
  <si>
    <t>$67,885,003,164</t>
  </si>
  <si>
    <t>$71,413,926,112</t>
  </si>
  <si>
    <t>$67,892,953,530</t>
  </si>
  <si>
    <t>$55,170,613,417</t>
  </si>
  <si>
    <t>$67,883,668,012</t>
  </si>
  <si>
    <t>$60,606,622,307</t>
  </si>
  <si>
    <t>$67,922,151,760</t>
  </si>
  <si>
    <t>$46,290,851,147</t>
  </si>
  <si>
    <t>$67,930,189,531</t>
  </si>
  <si>
    <t>$34,904,822,689</t>
  </si>
  <si>
    <t>$67,925,116,253</t>
  </si>
  <si>
    <t>$46,056,427,438</t>
  </si>
  <si>
    <t>$67,930,765,403</t>
  </si>
  <si>
    <t>$56,769,197,831</t>
  </si>
  <si>
    <t>$67,927,770,088</t>
  </si>
  <si>
    <t>$50,515,394,641</t>
  </si>
  <si>
    <t>$67,968,428,582</t>
  </si>
  <si>
    <t>$63,560,607,050</t>
  </si>
  <si>
    <t>$67,968,530,325</t>
  </si>
  <si>
    <t>$54,330,130,153</t>
  </si>
  <si>
    <t>$67,953,444,672</t>
  </si>
  <si>
    <t>$58,265,731,392</t>
  </si>
  <si>
    <t>$67,958,076,847</t>
  </si>
  <si>
    <t>$39,015,165,939</t>
  </si>
  <si>
    <t>$67,958,406,853</t>
  </si>
  <si>
    <t>$35,041,309,688</t>
  </si>
  <si>
    <t>$67,955,303,188</t>
  </si>
  <si>
    <t>$57,810,071,895</t>
  </si>
  <si>
    <t>$67,954,830,952</t>
  </si>
  <si>
    <t>$71,681,603,882</t>
  </si>
  <si>
    <t>$67,954,608,843</t>
  </si>
  <si>
    <t>$65,738,293,663</t>
  </si>
  <si>
    <t>$67,961,601,505</t>
  </si>
  <si>
    <t>$52,649,004,466</t>
  </si>
  <si>
    <t>$67,959,536,956</t>
  </si>
  <si>
    <t>$55,223,655,589</t>
  </si>
  <si>
    <t>$67,952,350,803</t>
  </si>
  <si>
    <t>$27,312,920,843</t>
  </si>
  <si>
    <t>$67,953,496,945</t>
  </si>
  <si>
    <t>$30,109,417,396</t>
  </si>
  <si>
    <t>$67,955,464,989</t>
  </si>
  <si>
    <t>$40,191,505,534</t>
  </si>
  <si>
    <t>$67,966,646,706</t>
  </si>
  <si>
    <t>$44,505,643,606</t>
  </si>
  <si>
    <t>$68,069,989,507</t>
  </si>
  <si>
    <t>$41,883,470,473</t>
  </si>
  <si>
    <t>$68,222,297,902</t>
  </si>
  <si>
    <t>$43,958,843,047</t>
  </si>
  <si>
    <t>$68,341,409,502</t>
  </si>
  <si>
    <t>$38,019,451,874</t>
  </si>
  <si>
    <t>$68,338,729,369</t>
  </si>
  <si>
    <t>$23,441,883,205</t>
  </si>
  <si>
    <t>$68,382,659,680</t>
  </si>
  <si>
    <t>$22,977,760,897</t>
  </si>
  <si>
    <t>$68,373,109,844</t>
  </si>
  <si>
    <t>$37,843,287,016</t>
  </si>
  <si>
    <t>$68,415,115,914</t>
  </si>
  <si>
    <t>$38,468,219,592</t>
  </si>
  <si>
    <t>$68,421,321,796</t>
  </si>
  <si>
    <t>$33,048,616,462</t>
  </si>
  <si>
    <t>$68,427,231,800</t>
  </si>
  <si>
    <t>$60,450,860,335</t>
  </si>
  <si>
    <t>$68,427,521,157</t>
  </si>
  <si>
    <t>$48,926,387,475</t>
  </si>
  <si>
    <t>$68,438,518,111</t>
  </si>
  <si>
    <t>$25,527,432,092</t>
  </si>
  <si>
    <t>$68,436,428,831</t>
  </si>
  <si>
    <t>$27,428,821,905</t>
  </si>
  <si>
    <t>$68,437,281,969</t>
  </si>
  <si>
    <t>$36,706,571,573</t>
  </si>
  <si>
    <t>$68,449,787,611</t>
  </si>
  <si>
    <t>$39,012,357,142</t>
  </si>
  <si>
    <t>$68,456,657,001</t>
  </si>
  <si>
    <t>$32,767,030,077</t>
  </si>
  <si>
    <t>$68,452,145,181</t>
  </si>
  <si>
    <t>$32,981,854,458</t>
  </si>
  <si>
    <t>$68,461,070,858</t>
  </si>
  <si>
    <t>$41,430,999,058</t>
  </si>
  <si>
    <t>$68,458,949,891</t>
  </si>
  <si>
    <t>$24,133,042,918</t>
  </si>
  <si>
    <t>$68,458,351,755</t>
  </si>
  <si>
    <t>$31,629,519,444</t>
  </si>
  <si>
    <t>$68,456,986,510</t>
  </si>
  <si>
    <t>$40,494,105,063</t>
  </si>
  <si>
    <t>$68,487,349,188</t>
  </si>
  <si>
    <t>$64,740,988,487</t>
  </si>
  <si>
    <t>$68,527,526,268</t>
  </si>
  <si>
    <t>$78,294,376,043</t>
  </si>
  <si>
    <t>$68,893,643,673</t>
  </si>
  <si>
    <t>$68,447,928,073</t>
  </si>
  <si>
    <t>$68,897,317,112</t>
  </si>
  <si>
    <t>$61,718,295,435</t>
  </si>
  <si>
    <t>$68,992,652,340</t>
  </si>
  <si>
    <t>$67,603,092,351</t>
  </si>
  <si>
    <t>$69,115,463,004</t>
  </si>
  <si>
    <t>$52,873,524,542</t>
  </si>
  <si>
    <t>$69,416,268,972</t>
  </si>
  <si>
    <t>$67,168,423,338</t>
  </si>
  <si>
    <t>$69,414,628,719</t>
  </si>
  <si>
    <t>$56,795,449,219</t>
  </si>
  <si>
    <t>$69,419,674,992</t>
  </si>
  <si>
    <t>$76,399,032,768</t>
  </si>
  <si>
    <t>$69,351,145,665</t>
  </si>
  <si>
    <t>$61,590,549,857</t>
  </si>
  <si>
    <t>$69,355,955,190</t>
  </si>
  <si>
    <t>$88,078,834,184</t>
  </si>
  <si>
    <t>$69,368,920,101</t>
  </si>
  <si>
    <t>$57,121,137,337</t>
  </si>
  <si>
    <t>$69,366,918,016</t>
  </si>
  <si>
    <t>$51,095,877,870</t>
  </si>
  <si>
    <t>$69,503,191,642</t>
  </si>
  <si>
    <t>$72,598,608,064</t>
  </si>
  <si>
    <t>$69,526,710,682</t>
  </si>
  <si>
    <t>$162,734,866,334</t>
  </si>
  <si>
    <t>$69,765,124,874</t>
  </si>
  <si>
    <t>$143,975,136,007</t>
  </si>
  <si>
    <t>$68,348,821,733</t>
  </si>
  <si>
    <t>$114,807,119,109</t>
  </si>
  <si>
    <t>$0.9815</t>
  </si>
  <si>
    <t>$68,150,169,644</t>
  </si>
  <si>
    <t>$74,933,538,836</t>
  </si>
  <si>
    <t>$67,326,601,827</t>
  </si>
  <si>
    <t>$40,298,138,489</t>
  </si>
  <si>
    <t>$66,350,624,518</t>
  </si>
  <si>
    <t>$40,189,889,540</t>
  </si>
  <si>
    <t>$66,316,877,821</t>
  </si>
  <si>
    <t>$65,634,612,428</t>
  </si>
  <si>
    <t>$66,001,094,931</t>
  </si>
  <si>
    <t>$47,859,299,075</t>
  </si>
  <si>
    <t>$66,007,639,797</t>
  </si>
  <si>
    <t>$45,661,177,296</t>
  </si>
  <si>
    <t>$65,905,244,432</t>
  </si>
  <si>
    <t>$37,744,442,250</t>
  </si>
  <si>
    <t>$65,889,509,668</t>
  </si>
  <si>
    <t>$34,879,098,921</t>
  </si>
  <si>
    <t>$65,885,732,666</t>
  </si>
  <si>
    <t>$23,288,439,137</t>
  </si>
  <si>
    <t>$65,817,845,549</t>
  </si>
  <si>
    <t>$33,834,889,406</t>
  </si>
  <si>
    <t>$65,824,944,069</t>
  </si>
  <si>
    <t>$54,558,293,762</t>
  </si>
  <si>
    <t>$65,451,433,603</t>
  </si>
  <si>
    <t>$44,056,204,568</t>
  </si>
  <si>
    <t>$65,455,873,609</t>
  </si>
  <si>
    <t>$45,720,458,651</t>
  </si>
  <si>
    <t>$65,324,717,866</t>
  </si>
  <si>
    <t>$36,841,695,607</t>
  </si>
  <si>
    <t>$65,335,066,420</t>
  </si>
  <si>
    <t>$25,728,613,650</t>
  </si>
  <si>
    <t>$65,334,834,067</t>
  </si>
  <si>
    <t>$25,190,862,393</t>
  </si>
  <si>
    <t>$65,336,770,716</t>
  </si>
  <si>
    <t>$27,588,594,951</t>
  </si>
  <si>
    <t>$65,340,594,942</t>
  </si>
  <si>
    <t>$37,268,352,299</t>
  </si>
  <si>
    <t>$65,345,956,019</t>
  </si>
  <si>
    <t>$31,450,915,067</t>
  </si>
  <si>
    <t>$65,363,690,424</t>
  </si>
  <si>
    <t>$37,405,224,166</t>
  </si>
  <si>
    <t>$65,365,585,069</t>
  </si>
  <si>
    <t>$29,913,541,569</t>
  </si>
  <si>
    <t>$65,366,898,692</t>
  </si>
  <si>
    <t>$26,380,777,290</t>
  </si>
  <si>
    <t>$65,448,401,518</t>
  </si>
  <si>
    <t>$20,609,261,957</t>
  </si>
  <si>
    <t>$65,504,085,441</t>
  </si>
  <si>
    <t>$21,649,754,992</t>
  </si>
  <si>
    <t>$65,499,776,441</t>
  </si>
  <si>
    <t>$28,743,587,598</t>
  </si>
  <si>
    <t>$65,581,760,637</t>
  </si>
  <si>
    <t>$25,563,996,757</t>
  </si>
  <si>
    <t>$65,685,368,289</t>
  </si>
  <si>
    <t>$25,829,885,797</t>
  </si>
  <si>
    <t>$65,693,567,500</t>
  </si>
  <si>
    <t>$25,868,764,140</t>
  </si>
  <si>
    <t>$65,711,417,925</t>
  </si>
  <si>
    <t>$25,000,886,944</t>
  </si>
  <si>
    <t>$65,711,185,951</t>
  </si>
  <si>
    <t>$16,256,414,916</t>
  </si>
  <si>
    <t>$65,713,319,159</t>
  </si>
  <si>
    <t>$17,036,610,394</t>
  </si>
  <si>
    <t>$65,715,224,907</t>
  </si>
  <si>
    <t>$25,872,687,355</t>
  </si>
  <si>
    <t>$65,793,194,417</t>
  </si>
  <si>
    <t>$37,452,330,494</t>
  </si>
  <si>
    <t>$65,979,015,052</t>
  </si>
  <si>
    <t>$31,872,407,236</t>
  </si>
  <si>
    <t>$65,977,267,639</t>
  </si>
  <si>
    <t>$24,979,746,073</t>
  </si>
  <si>
    <t>$66,050,364,005</t>
  </si>
  <si>
    <t>$31,897,990,627</t>
  </si>
  <si>
    <t>$66,062,840,064</t>
  </si>
  <si>
    <t>$21,306,704,152</t>
  </si>
  <si>
    <t>$66,167,363,728</t>
  </si>
  <si>
    <t>$14,422,416,298</t>
  </si>
  <si>
    <t>$66,162,378,428</t>
  </si>
  <si>
    <t>$21,820,408,554</t>
  </si>
  <si>
    <t>$66,216,896,860</t>
  </si>
  <si>
    <t>$26,224,288,350</t>
  </si>
  <si>
    <t>$66,248,041,991</t>
  </si>
  <si>
    <t>$18,469,483,242</t>
  </si>
  <si>
    <t>$66,248,412,922</t>
  </si>
  <si>
    <t>$20,067,291,688</t>
  </si>
  <si>
    <t>$66,246,416,322</t>
  </si>
  <si>
    <t>$18,370,924,559</t>
  </si>
  <si>
    <t>$66,247,148,297</t>
  </si>
  <si>
    <t>$11,647,419,533</t>
  </si>
  <si>
    <t>$66,243,849,259</t>
  </si>
  <si>
    <t>$14,856,104,217</t>
  </si>
  <si>
    <t>$66,247,317,684</t>
  </si>
  <si>
    <t>$14,986,560,291</t>
  </si>
  <si>
    <t>$66,237,735,517</t>
  </si>
  <si>
    <t>$18,554,435,182</t>
  </si>
  <si>
    <t>$66,226,814,164</t>
  </si>
  <si>
    <t>$21,161,758,512</t>
  </si>
  <si>
    <t>$66,237,616,406</t>
  </si>
  <si>
    <t>$18,567,214,596</t>
  </si>
  <si>
    <t>$66,241,114,602</t>
  </si>
  <si>
    <t>$19,162,959,224</t>
  </si>
  <si>
    <t>$66,242,103,758</t>
  </si>
  <si>
    <t>$13,466,542,553</t>
  </si>
  <si>
    <t>$66,243,294,943</t>
  </si>
  <si>
    <t>$11,344,984,018</t>
  </si>
  <si>
    <t>$66,248,570,202</t>
  </si>
  <si>
    <t>$16,348,780,894</t>
  </si>
  <si>
    <t>$66,247,763,508</t>
  </si>
  <si>
    <t>$18,233,713,873</t>
  </si>
  <si>
    <t>$66,247,986,170</t>
  </si>
  <si>
    <t>$24,715,975,399</t>
  </si>
  <si>
    <t>$66,243,609,255</t>
  </si>
  <si>
    <t>$19,334,292,777</t>
  </si>
  <si>
    <t>$66,255,113,261</t>
  </si>
  <si>
    <t>$20,350,836,697</t>
  </si>
  <si>
    <t>$66,265,590,692</t>
  </si>
  <si>
    <t>$11,626,878,301</t>
  </si>
  <si>
    <t>$66,269,617,017</t>
  </si>
  <si>
    <t>$14,853,747,515</t>
  </si>
  <si>
    <t>$66,272,451,376</t>
  </si>
  <si>
    <t>$31,331,363,115</t>
  </si>
  <si>
    <t>$66,279,120,254</t>
  </si>
  <si>
    <t>$23,843,949,758</t>
  </si>
  <si>
    <t>$66,273,821,586</t>
  </si>
  <si>
    <t>$25,576,360,686</t>
  </si>
  <si>
    <t>$66,278,686,899</t>
  </si>
  <si>
    <t>$41,556,485,542</t>
  </si>
  <si>
    <t>$66,286,766,011</t>
  </si>
  <si>
    <t>$35,704,375,577</t>
  </si>
  <si>
    <t>$66,283,004,520</t>
  </si>
  <si>
    <t>$53,708,266,585</t>
  </si>
  <si>
    <t>$66,380,183,924</t>
  </si>
  <si>
    <t>$30,028,224,816</t>
  </si>
  <si>
    <t>$66,363,754,798</t>
  </si>
  <si>
    <t>$35,957,366,329</t>
  </si>
  <si>
    <t>$66,491,710,112</t>
  </si>
  <si>
    <t>$32,250,868,598</t>
  </si>
  <si>
    <t>$66,484,164,731</t>
  </si>
  <si>
    <t>$40,496,222,408</t>
  </si>
  <si>
    <t>$66,486,384,877</t>
  </si>
  <si>
    <t>$25,966,707,878</t>
  </si>
  <si>
    <t>$66,496,730,384</t>
  </si>
  <si>
    <t>$33,794,858,528</t>
  </si>
  <si>
    <t>$66,499,261,963</t>
  </si>
  <si>
    <t>$40,470,629,184</t>
  </si>
  <si>
    <t>$66,713,141,593</t>
  </si>
  <si>
    <t>$32,852,491,605</t>
  </si>
  <si>
    <t>$66,757,951,122</t>
  </si>
  <si>
    <t>$35,271,449,760</t>
  </si>
  <si>
    <t>$66,863,090,249</t>
  </si>
  <si>
    <t>$34,777,970,359</t>
  </si>
  <si>
    <t>$67,120,135,817</t>
  </si>
  <si>
    <t>$39,242,817,276</t>
  </si>
  <si>
    <t>$67,193,850,383</t>
  </si>
  <si>
    <t>$34,910,787,321</t>
  </si>
  <si>
    <t>$67,337,515,832</t>
  </si>
  <si>
    <t>$34,658,058,512</t>
  </si>
  <si>
    <t>$67,517,556,583</t>
  </si>
  <si>
    <t>$23,967,491,540</t>
  </si>
  <si>
    <t>$67,626,927,729</t>
  </si>
  <si>
    <t>$33,570,913,369</t>
  </si>
  <si>
    <t>$67,782,342,614</t>
  </si>
  <si>
    <t>$37,178,895,589</t>
  </si>
  <si>
    <t>$67,819,253,148</t>
  </si>
  <si>
    <t>$31,416,134,222</t>
  </si>
  <si>
    <t>$67,799,609,229</t>
  </si>
  <si>
    <t>$36,688,644,471</t>
  </si>
  <si>
    <t>$67,824,776,234</t>
  </si>
  <si>
    <t>$43,575,657,052</t>
  </si>
  <si>
    <t>$68,037,530,807</t>
  </si>
  <si>
    <t>$36,792,033,814</t>
  </si>
  <si>
    <t>$68,035,414,442</t>
  </si>
  <si>
    <t>$24,493,083,193</t>
  </si>
  <si>
    <t>$68,078,110,243</t>
  </si>
  <si>
    <t>$30,313,569,702</t>
  </si>
  <si>
    <t>$68,071,593,636</t>
  </si>
  <si>
    <t>$32,088,027,094</t>
  </si>
  <si>
    <t>$68,188,005,372</t>
  </si>
  <si>
    <t>$39,183,502,892</t>
  </si>
  <si>
    <t>$68,191,318,367</t>
  </si>
  <si>
    <t>$39,133,872,723</t>
  </si>
  <si>
    <t>$68,193,216,976</t>
  </si>
  <si>
    <t>$47,895,876,169</t>
  </si>
  <si>
    <t>$68,194,815,870</t>
  </si>
  <si>
    <t>$37,581,182,134</t>
  </si>
  <si>
    <t>$68,330,558,642</t>
  </si>
  <si>
    <t>$22,803,314,101</t>
  </si>
  <si>
    <t>$68,401,008,693</t>
  </si>
  <si>
    <t>$24,662,650,244</t>
  </si>
  <si>
    <t>$68,475,449,527</t>
  </si>
  <si>
    <t>$41,054,083,637</t>
  </si>
  <si>
    <t>$1.0025</t>
  </si>
  <si>
    <t>$69,210,319,564</t>
  </si>
  <si>
    <t>$40,374,822,815</t>
  </si>
  <si>
    <t>$69,507,446,814</t>
  </si>
  <si>
    <t>$44,524,116,301</t>
  </si>
  <si>
    <t>$69,797,136,166</t>
  </si>
  <si>
    <t>$57,045,633,961</t>
  </si>
  <si>
    <t>$70,169,721,624</t>
  </si>
  <si>
    <t>$53,478,834,233</t>
  </si>
  <si>
    <t>$70,306,720,827</t>
  </si>
  <si>
    <t>$30,777,314,971</t>
  </si>
  <si>
    <t>$70,419,857,845</t>
  </si>
  <si>
    <t>$39,281,755,451</t>
  </si>
  <si>
    <t>$70,416,405,948</t>
  </si>
  <si>
    <t>$44,403,471,554</t>
  </si>
  <si>
    <t>$70,448,766,451</t>
  </si>
  <si>
    <t>$45,397,558,230</t>
  </si>
  <si>
    <t>$70,466,752,057</t>
  </si>
  <si>
    <t>$43,805,622,619</t>
  </si>
  <si>
    <t>$70,599,373,897</t>
  </si>
  <si>
    <t>$40,733,371,959</t>
  </si>
  <si>
    <t>$70,692,707,055</t>
  </si>
  <si>
    <t>$39,747,788,121</t>
  </si>
  <si>
    <t>$70,807,584,543</t>
  </si>
  <si>
    <t>$25,281,973,906</t>
  </si>
  <si>
    <t>$70,853,056,161</t>
  </si>
  <si>
    <t>$23,103,836,401</t>
  </si>
  <si>
    <t>$70,896,112,177</t>
  </si>
  <si>
    <t>$31,170,898,346</t>
  </si>
  <si>
    <t>$70,941,051,093</t>
  </si>
  <si>
    <t>$29,878,544,329</t>
  </si>
  <si>
    <t>$70,978,653,648</t>
  </si>
  <si>
    <t>$33,994,082,293</t>
  </si>
  <si>
    <t>$71,069,270,126</t>
  </si>
  <si>
    <t>$28,824,873,446</t>
  </si>
  <si>
    <t>$71,123,749,441</t>
  </si>
  <si>
    <t>$37,747,411,845</t>
  </si>
  <si>
    <t>$71,367,261,624</t>
  </si>
  <si>
    <t>$18,409,338,907</t>
  </si>
  <si>
    <t>$71,450,370,819</t>
  </si>
  <si>
    <t>$19,088,160,147</t>
  </si>
  <si>
    <t>$71,480,244,045</t>
  </si>
  <si>
    <t>$24,736,796,655</t>
  </si>
  <si>
    <t>$71,592,425,628</t>
  </si>
  <si>
    <t>$31,500,223,933</t>
  </si>
  <si>
    <t>$71,736,909,135</t>
  </si>
  <si>
    <t>$31,323,198,703</t>
  </si>
  <si>
    <t>$71,739,464,275</t>
  </si>
  <si>
    <t>$41,653,343,124</t>
  </si>
  <si>
    <t>$71,979,477,538</t>
  </si>
  <si>
    <t>$55,191,206,438</t>
  </si>
  <si>
    <t>$1.0030</t>
  </si>
  <si>
    <t>$1.0034</t>
  </si>
  <si>
    <t>$72,628,751,184</t>
  </si>
  <si>
    <t>$65,038,416,671</t>
  </si>
  <si>
    <t>$1.0077</t>
  </si>
  <si>
    <t>$1.0028</t>
  </si>
  <si>
    <t>$1.0296</t>
  </si>
  <si>
    <t>$72,632,240,658</t>
  </si>
  <si>
    <t>$48,442,153,750</t>
  </si>
  <si>
    <t>$1.0071</t>
  </si>
  <si>
    <t>$1.0059</t>
  </si>
  <si>
    <t>$1.0163</t>
  </si>
  <si>
    <t>$72,834,565,866</t>
  </si>
  <si>
    <t>$72,852,500,939</t>
  </si>
  <si>
    <t>$1.0039</t>
  </si>
  <si>
    <t>$1.0013</t>
  </si>
  <si>
    <t>$1.0116</t>
  </si>
  <si>
    <t>$1.0074</t>
  </si>
  <si>
    <t>$73,136,281,603</t>
  </si>
  <si>
    <t>$74,778,462,453</t>
  </si>
  <si>
    <t>$1.0032</t>
  </si>
  <si>
    <t>$1.0019</t>
  </si>
  <si>
    <t>$1.0065</t>
  </si>
  <si>
    <t>$1.0041</t>
  </si>
  <si>
    <t>$73,688,347,085</t>
  </si>
  <si>
    <t>$62,575,628,923</t>
  </si>
  <si>
    <t>$1.0054</t>
  </si>
  <si>
    <t>$74,410,346,747</t>
  </si>
  <si>
    <t>$46,345,690,965</t>
  </si>
  <si>
    <t>$1.0021</t>
  </si>
  <si>
    <t>$1.0044</t>
  </si>
  <si>
    <t>$75,346,033,752</t>
  </si>
  <si>
    <t>$61,866,017,598</t>
  </si>
  <si>
    <t>$1.0023</t>
  </si>
  <si>
    <t>$1.0037</t>
  </si>
  <si>
    <t>$1.0022</t>
  </si>
  <si>
    <t>$76,359,029,716</t>
  </si>
  <si>
    <t>$47,735,900,216</t>
  </si>
  <si>
    <t>$1.0036</t>
  </si>
  <si>
    <t>$76,450,055,219</t>
  </si>
  <si>
    <t>$44,405,090,365</t>
  </si>
  <si>
    <t>$1.0012</t>
  </si>
  <si>
    <t>$1.0024</t>
  </si>
  <si>
    <t>$76,246,216,708</t>
  </si>
  <si>
    <t>$54,497,686,907</t>
  </si>
  <si>
    <t>$1.0018</t>
  </si>
  <si>
    <t>$1.0038</t>
  </si>
  <si>
    <t>$76,974,469,336</t>
  </si>
  <si>
    <t>$49,904,460,369</t>
  </si>
  <si>
    <t>$1.0015</t>
  </si>
  <si>
    <t>$77,581,818,037</t>
  </si>
  <si>
    <t>$50,711,682,141</t>
  </si>
  <si>
    <t>$78,121,147,532</t>
  </si>
  <si>
    <t>$39,641,340,671</t>
  </si>
  <si>
    <t>$1.0031</t>
  </si>
  <si>
    <t>$78,584,893,830</t>
  </si>
  <si>
    <t>$40,600,299,923</t>
  </si>
  <si>
    <t>$1.0017</t>
  </si>
  <si>
    <t>$79,089,332,696</t>
  </si>
  <si>
    <t>$22,544,554,979</t>
  </si>
  <si>
    <t>$79,092,873,689</t>
  </si>
  <si>
    <t>$21,431,041,962</t>
  </si>
  <si>
    <t>$79,198,869,533</t>
  </si>
  <si>
    <t>$29,216,004,744</t>
  </si>
  <si>
    <t>$79,480,373,920</t>
  </si>
  <si>
    <t>$27,305,773,765</t>
  </si>
  <si>
    <t>$79,519,982,629</t>
  </si>
  <si>
    <t>$32,050,016,572</t>
  </si>
  <si>
    <t>$79,648,319,999</t>
  </si>
  <si>
    <t>$34,935,146,979</t>
  </si>
  <si>
    <t>$79,682,243,497</t>
  </si>
  <si>
    <t>$29,809,423,853</t>
  </si>
  <si>
    <t>$79,717,859,040</t>
  </si>
  <si>
    <t>$19,879,792,202</t>
  </si>
  <si>
    <t>$79,712,741,575</t>
  </si>
  <si>
    <t>$21,255,417,929</t>
  </si>
  <si>
    <t>$79,817,448,014</t>
  </si>
  <si>
    <t>$33,940,605,510</t>
  </si>
  <si>
    <t>$79,925,744,083</t>
  </si>
  <si>
    <t>$28,651,211,704</t>
  </si>
  <si>
    <t>$80,014,930,164</t>
  </si>
  <si>
    <t>$29,374,587,800</t>
  </si>
  <si>
    <t>$80,152,190,396</t>
  </si>
  <si>
    <t>$23,758,252,949</t>
  </si>
  <si>
    <t>$80,246,186,916</t>
  </si>
  <si>
    <t>$19,099,660,090</t>
  </si>
  <si>
    <t>$80,229,366,937</t>
  </si>
  <si>
    <t>$18,174,194,744</t>
  </si>
  <si>
    <t>$80,247,267,379</t>
  </si>
  <si>
    <t>$19,753,710,646</t>
  </si>
  <si>
    <t>$80,368,189,247</t>
  </si>
  <si>
    <t>$27,938,130,200</t>
  </si>
  <si>
    <t>$80,519,001,546</t>
  </si>
  <si>
    <t>$30,207,674,345</t>
  </si>
  <si>
    <t>$80,636,864,903</t>
  </si>
  <si>
    <t>$30,471,411,545</t>
  </si>
  <si>
    <t>$80,657,543,260</t>
  </si>
  <si>
    <t>$30,853,738,919</t>
  </si>
  <si>
    <t>$80,823,595,399</t>
  </si>
  <si>
    <t>$43,263,085,148</t>
  </si>
  <si>
    <t>$80,974,942,538</t>
  </si>
  <si>
    <t>$23,715,727,388</t>
  </si>
  <si>
    <t>$80,965,191,182</t>
  </si>
  <si>
    <t>$24,405,645,675</t>
  </si>
  <si>
    <t>$80,974,676,249</t>
  </si>
  <si>
    <t>$32,406,207,872</t>
  </si>
  <si>
    <t>$81,094,385,070</t>
  </si>
  <si>
    <t>$32,344,221,199</t>
  </si>
  <si>
    <t>$81,231,393,889</t>
  </si>
  <si>
    <t>$42,801,912,254</t>
  </si>
  <si>
    <t>$81,317,221,249</t>
  </si>
  <si>
    <t>$36,282,233,270</t>
  </si>
  <si>
    <t>$81,417,332,932</t>
  </si>
  <si>
    <t>$34,553,496,031</t>
  </si>
  <si>
    <t>$81,436,930,422</t>
  </si>
  <si>
    <t>$20,337,083,601</t>
  </si>
  <si>
    <t>$81,443,741,281</t>
  </si>
  <si>
    <t>$19,881,820,238</t>
  </si>
  <si>
    <t>$81,461,699,759</t>
  </si>
  <si>
    <t>$25,519,663,344</t>
  </si>
  <si>
    <t>$87,963,039,449</t>
  </si>
  <si>
    <t>$1,622,547,014</t>
  </si>
  <si>
    <t>$527.35</t>
  </si>
  <si>
    <t>$511.90</t>
  </si>
  <si>
    <t>$511.91</t>
  </si>
  <si>
    <t>$88,637,570,485</t>
  </si>
  <si>
    <t>$1,462,276,185</t>
  </si>
  <si>
    <t>$531.40</t>
  </si>
  <si>
    <t>$518.75</t>
  </si>
  <si>
    <t>$533.37</t>
  </si>
  <si>
    <t>$527.29</t>
  </si>
  <si>
    <t>$85,424,866,707</t>
  </si>
  <si>
    <t>$1,949,153,130</t>
  </si>
  <si>
    <t>$512.14</t>
  </si>
  <si>
    <t>$510.65</t>
  </si>
  <si>
    <t>$532.10</t>
  </si>
  <si>
    <t>$531.39</t>
  </si>
  <si>
    <t>$84,652,601,973</t>
  </si>
  <si>
    <t>$2,200,879,165</t>
  </si>
  <si>
    <t>$507.51</t>
  </si>
  <si>
    <t>$503.22</t>
  </si>
  <si>
    <t>$519.70</t>
  </si>
  <si>
    <t>$512.13</t>
  </si>
  <si>
    <t>$79,240,041,765</t>
  </si>
  <si>
    <t>$2,870,757,788</t>
  </si>
  <si>
    <t>$475.06</t>
  </si>
  <si>
    <t>$462.06</t>
  </si>
  <si>
    <t>$515.24</t>
  </si>
  <si>
    <t>$507.60</t>
  </si>
  <si>
    <t>$78,942,916,084</t>
  </si>
  <si>
    <t>$4,400,228,627</t>
  </si>
  <si>
    <t>$473.28</t>
  </si>
  <si>
    <t>$460.25</t>
  </si>
  <si>
    <t>$481.06</t>
  </si>
  <si>
    <t>$475.08</t>
  </si>
  <si>
    <t>$74,691,631,587</t>
  </si>
  <si>
    <t>$4,613,172,287</t>
  </si>
  <si>
    <t>$447.79</t>
  </si>
  <si>
    <t>$439.26</t>
  </si>
  <si>
    <t>$474.30</t>
  </si>
  <si>
    <t>$473.00</t>
  </si>
  <si>
    <t>$71,765,554,064</t>
  </si>
  <si>
    <t>$4,068,139,021</t>
  </si>
  <si>
    <t>$430.25</t>
  </si>
  <si>
    <t>$419.20</t>
  </si>
  <si>
    <t>$458.48</t>
  </si>
  <si>
    <t>$447.86</t>
  </si>
  <si>
    <t>$73,192,856,244</t>
  </si>
  <si>
    <t>$3,347,862,691</t>
  </si>
  <si>
    <t>$438.80</t>
  </si>
  <si>
    <t>$428.24</t>
  </si>
  <si>
    <t>$444.49</t>
  </si>
  <si>
    <t>$70,879,440,367</t>
  </si>
  <si>
    <t>$4,156,063,326</t>
  </si>
  <si>
    <t>$424.93</t>
  </si>
  <si>
    <t>$408.70</t>
  </si>
  <si>
    <t>$445.04</t>
  </si>
  <si>
    <t>$438.79</t>
  </si>
  <si>
    <t>$77,315,387,871</t>
  </si>
  <si>
    <t>$4,600,615,710</t>
  </si>
  <si>
    <t>$463.52</t>
  </si>
  <si>
    <t>$422.00</t>
  </si>
  <si>
    <t>$467.28</t>
  </si>
  <si>
    <t>$424.89</t>
  </si>
  <si>
    <t>$81,233,396,504</t>
  </si>
  <si>
    <t>$4,131,335,431</t>
  </si>
  <si>
    <t>$487.01</t>
  </si>
  <si>
    <t>$457.12</t>
  </si>
  <si>
    <t>$489.33</t>
  </si>
  <si>
    <t>$463.56</t>
  </si>
  <si>
    <t>$79,235,401,456</t>
  </si>
  <si>
    <t>$4,151,007,744</t>
  </si>
  <si>
    <t>$475.03</t>
  </si>
  <si>
    <t>$467.88</t>
  </si>
  <si>
    <t>$488.21</t>
  </si>
  <si>
    <t>$487.04</t>
  </si>
  <si>
    <t>$81,710,448,741</t>
  </si>
  <si>
    <t>$3,112,235,914</t>
  </si>
  <si>
    <t>$489.87</t>
  </si>
  <si>
    <t>$468.94</t>
  </si>
  <si>
    <t>$491.66</t>
  </si>
  <si>
    <t>$475.13</t>
  </si>
  <si>
    <t>$82,564,578,043</t>
  </si>
  <si>
    <t>$1,766,015,929</t>
  </si>
  <si>
    <t>$494.99</t>
  </si>
  <si>
    <t>$486.31</t>
  </si>
  <si>
    <t>$501.31</t>
  </si>
  <si>
    <t>$489.92</t>
  </si>
  <si>
    <t>$83,138,350,006</t>
  </si>
  <si>
    <t>$1,771,927,950</t>
  </si>
  <si>
    <t>$498.43</t>
  </si>
  <si>
    <t>$489.50</t>
  </si>
  <si>
    <t>$505.30</t>
  </si>
  <si>
    <t>$494.92</t>
  </si>
  <si>
    <t>$79,348,951,880</t>
  </si>
  <si>
    <t>$2,134,608,006</t>
  </si>
  <si>
    <t>$475.71</t>
  </si>
  <si>
    <t>$468.58</t>
  </si>
  <si>
    <t>$498.94</t>
  </si>
  <si>
    <t>$498.51</t>
  </si>
  <si>
    <t>$77,935,945,161</t>
  </si>
  <si>
    <t>$2,106,859,289</t>
  </si>
  <si>
    <t>$472.01</t>
  </si>
  <si>
    <t>$458.15</t>
  </si>
  <si>
    <t>$479.66</t>
  </si>
  <si>
    <t>$475.74</t>
  </si>
  <si>
    <t>$76,419,685,290</t>
  </si>
  <si>
    <t>$1,780,063,381</t>
  </si>
  <si>
    <t>$462.82</t>
  </si>
  <si>
    <t>$454.76</t>
  </si>
  <si>
    <t>$472.77</t>
  </si>
  <si>
    <t>$471.92</t>
  </si>
  <si>
    <t>$72,652,270,854</t>
  </si>
  <si>
    <t>$1,881,741,995</t>
  </si>
  <si>
    <t>$440.01</t>
  </si>
  <si>
    <t>$439.98</t>
  </si>
  <si>
    <t>$478.35</t>
  </si>
  <si>
    <t>$462.86</t>
  </si>
  <si>
    <t>$63,251,925,838</t>
  </si>
  <si>
    <t>$3,647,221,590</t>
  </si>
  <si>
    <t>$383.07</t>
  </si>
  <si>
    <t>$376.77</t>
  </si>
  <si>
    <t>$444.18</t>
  </si>
  <si>
    <t>$440.07</t>
  </si>
  <si>
    <t>$59,127,680,060</t>
  </si>
  <si>
    <t>$4,226,932,408</t>
  </si>
  <si>
    <t>$358.10</t>
  </si>
  <si>
    <t>$340.05</t>
  </si>
  <si>
    <t>$388.91</t>
  </si>
  <si>
    <t>$383.47</t>
  </si>
  <si>
    <t>$63,393,933,785</t>
  </si>
  <si>
    <t>$2,786,834,863</t>
  </si>
  <si>
    <t>$383.93</t>
  </si>
  <si>
    <t>$357.17</t>
  </si>
  <si>
    <t>$388.59</t>
  </si>
  <si>
    <t>$358.33</t>
  </si>
  <si>
    <t>$61,319,239,193</t>
  </si>
  <si>
    <t>$3,210,871,602</t>
  </si>
  <si>
    <t>$371.37</t>
  </si>
  <si>
    <t>$337.85</t>
  </si>
  <si>
    <t>$384.04</t>
  </si>
  <si>
    <t>$63,507,103,572</t>
  </si>
  <si>
    <t>$2,325,661,159</t>
  </si>
  <si>
    <t>$384.62</t>
  </si>
  <si>
    <t>$358.08</t>
  </si>
  <si>
    <t>$387.18</t>
  </si>
  <si>
    <t>$371.39</t>
  </si>
  <si>
    <t>$62,043,525,509</t>
  </si>
  <si>
    <t>$2,226,973,227</t>
  </si>
  <si>
    <t>$375.76</t>
  </si>
  <si>
    <t>$367.58</t>
  </si>
  <si>
    <t>$400.15</t>
  </si>
  <si>
    <t>$384.59</t>
  </si>
  <si>
    <t>$64,410,112,333</t>
  </si>
  <si>
    <t>$1,952,844,398</t>
  </si>
  <si>
    <t>$390.09</t>
  </si>
  <si>
    <t>$360.33</t>
  </si>
  <si>
    <t>$391.80</t>
  </si>
  <si>
    <t>$375.54</t>
  </si>
  <si>
    <t>$63,749,004,175</t>
  </si>
  <si>
    <t>$1,592,850,476</t>
  </si>
  <si>
    <t>$386.08</t>
  </si>
  <si>
    <t>$376.75</t>
  </si>
  <si>
    <t>$393.38</t>
  </si>
  <si>
    <t>$390.00</t>
  </si>
  <si>
    <t>$64,252,345,527</t>
  </si>
  <si>
    <t>$1,330,610,935</t>
  </si>
  <si>
    <t>$389.13</t>
  </si>
  <si>
    <t>$381.68</t>
  </si>
  <si>
    <t>$396.77</t>
  </si>
  <si>
    <t>$386.07</t>
  </si>
  <si>
    <t>$62,350,221,471</t>
  </si>
  <si>
    <t>$1,289,330,238</t>
  </si>
  <si>
    <t>$377.61</t>
  </si>
  <si>
    <t>$373.04</t>
  </si>
  <si>
    <t>$389.25</t>
  </si>
  <si>
    <t>$389.20</t>
  </si>
  <si>
    <t>$61,964,576,590</t>
  </si>
  <si>
    <t>$1,386,778,184</t>
  </si>
  <si>
    <t>$375.28</t>
  </si>
  <si>
    <t>$366.11</t>
  </si>
  <si>
    <t>$384.98</t>
  </si>
  <si>
    <t>$377.65</t>
  </si>
  <si>
    <t>$63,646,536,971</t>
  </si>
  <si>
    <t>$1,392,647,608</t>
  </si>
  <si>
    <t>$385.46</t>
  </si>
  <si>
    <t>$374.33</t>
  </si>
  <si>
    <t>$387.77</t>
  </si>
  <si>
    <t>$375.10</t>
  </si>
  <si>
    <t>$60,675,734,271</t>
  </si>
  <si>
    <t>$1,290,849,744</t>
  </si>
  <si>
    <t>$367.47</t>
  </si>
  <si>
    <t>$366.90</t>
  </si>
  <si>
    <t>$386.11</t>
  </si>
  <si>
    <t>$385.49</t>
  </si>
  <si>
    <t>$61,238,131,890</t>
  </si>
  <si>
    <t>$1,202,744,039</t>
  </si>
  <si>
    <t>$370.88</t>
  </si>
  <si>
    <t>$360.49</t>
  </si>
  <si>
    <t>$367.37</t>
  </si>
  <si>
    <t>$65,886,476,170</t>
  </si>
  <si>
    <t>$1,711,084,752</t>
  </si>
  <si>
    <t>$399.03</t>
  </si>
  <si>
    <t>$369.82</t>
  </si>
  <si>
    <t>$399.22</t>
  </si>
  <si>
    <t>$370.71</t>
  </si>
  <si>
    <t>$68,391,365,210</t>
  </si>
  <si>
    <t>$2,039,010,962</t>
  </si>
  <si>
    <t>$414.20</t>
  </si>
  <si>
    <t>$396.93</t>
  </si>
  <si>
    <t>$430.35</t>
  </si>
  <si>
    <t>$399.15</t>
  </si>
  <si>
    <t>$69,274,003,461</t>
  </si>
  <si>
    <t>$1,427,593,921</t>
  </si>
  <si>
    <t>$419.55</t>
  </si>
  <si>
    <t>$408.61</t>
  </si>
  <si>
    <t>$421.11</t>
  </si>
  <si>
    <t>$414.22</t>
  </si>
  <si>
    <t>$71,533,416,664</t>
  </si>
  <si>
    <t>$1,755,674,427</t>
  </si>
  <si>
    <t>$433.23</t>
  </si>
  <si>
    <t>$414.25</t>
  </si>
  <si>
    <t>$438.64</t>
  </si>
  <si>
    <t>$419.67</t>
  </si>
  <si>
    <t>$67,495,894,818</t>
  </si>
  <si>
    <t>$2,247,004,672</t>
  </si>
  <si>
    <t>$408.78</t>
  </si>
  <si>
    <t>$407.16</t>
  </si>
  <si>
    <t>$444.29</t>
  </si>
  <si>
    <t>$433.46</t>
  </si>
  <si>
    <t>$69,756,144,860</t>
  </si>
  <si>
    <t>$1,601,745,132</t>
  </si>
  <si>
    <t>$422.47</t>
  </si>
  <si>
    <t>$407.95</t>
  </si>
  <si>
    <t>$427.39</t>
  </si>
  <si>
    <t>$408.52</t>
  </si>
  <si>
    <t>$68,543,142,480</t>
  </si>
  <si>
    <t>$2,037,888,603</t>
  </si>
  <si>
    <t>$415.12</t>
  </si>
  <si>
    <t>$411.25</t>
  </si>
  <si>
    <t>$434.17</t>
  </si>
  <si>
    <t>$422.51</t>
  </si>
  <si>
    <t>$66,116,449,646</t>
  </si>
  <si>
    <t>$1,714,654,174</t>
  </si>
  <si>
    <t>$400.42</t>
  </si>
  <si>
    <t>$393.98</t>
  </si>
  <si>
    <t>$419.29</t>
  </si>
  <si>
    <t>$415.19</t>
  </si>
  <si>
    <t>$66,606,405,568</t>
  </si>
  <si>
    <t>$1,372,516,416</t>
  </si>
  <si>
    <t>$403.39</t>
  </si>
  <si>
    <t>$394.80</t>
  </si>
  <si>
    <t>$407.14</t>
  </si>
  <si>
    <t>$400.50</t>
  </si>
  <si>
    <t>$65,862,892,979</t>
  </si>
  <si>
    <t>$1,151,509,777</t>
  </si>
  <si>
    <t>$398.89</t>
  </si>
  <si>
    <t>$395.66</t>
  </si>
  <si>
    <t>$406.71</t>
  </si>
  <si>
    <t>$403.27</t>
  </si>
  <si>
    <t>$66,651,161,136</t>
  </si>
  <si>
    <t>$1,269,083,662</t>
  </si>
  <si>
    <t>$403.66</t>
  </si>
  <si>
    <t>$391.38</t>
  </si>
  <si>
    <t>$403.93</t>
  </si>
  <si>
    <t>$398.64</t>
  </si>
  <si>
    <t>$71,398,038,456</t>
  </si>
  <si>
    <t>$2,538,883,559</t>
  </si>
  <si>
    <t>$432.41</t>
  </si>
  <si>
    <t>$403.09</t>
  </si>
  <si>
    <t>$436.25</t>
  </si>
  <si>
    <t>$70,656,455,985</t>
  </si>
  <si>
    <t>$1,670,788,158</t>
  </si>
  <si>
    <t>$427.92</t>
  </si>
  <si>
    <t>$423.08</t>
  </si>
  <si>
    <t>$433.43</t>
  </si>
  <si>
    <t>$432.49</t>
  </si>
  <si>
    <t>$66,451,246,799</t>
  </si>
  <si>
    <t>$1,644,013,199</t>
  </si>
  <si>
    <t>$402.45</t>
  </si>
  <si>
    <t>$400.81</t>
  </si>
  <si>
    <t>$431.02</t>
  </si>
  <si>
    <t>$427.55</t>
  </si>
  <si>
    <t>$65,975,568,167</t>
  </si>
  <si>
    <t>$1,554,511,893</t>
  </si>
  <si>
    <t>$399.57</t>
  </si>
  <si>
    <t>$393.82</t>
  </si>
  <si>
    <t>$410.94</t>
  </si>
  <si>
    <t>$402.65</t>
  </si>
  <si>
    <t>$66,053,898,767</t>
  </si>
  <si>
    <t>$1,192,395,484</t>
  </si>
  <si>
    <t>$400.04</t>
  </si>
  <si>
    <t>$393.93</t>
  </si>
  <si>
    <t>$406.38</t>
  </si>
  <si>
    <t>$399.52</t>
  </si>
  <si>
    <t>$62,880,741,279</t>
  </si>
  <si>
    <t>$1,431,745,519</t>
  </si>
  <si>
    <t>$380.83</t>
  </si>
  <si>
    <t>$376.01</t>
  </si>
  <si>
    <t>$400.13</t>
  </si>
  <si>
    <t>$400.00</t>
  </si>
  <si>
    <t>$58,890,751,692</t>
  </si>
  <si>
    <t>$2,164,511,484</t>
  </si>
  <si>
    <t>$356.66</t>
  </si>
  <si>
    <t>$356.18</t>
  </si>
  <si>
    <t>$393.62</t>
  </si>
  <si>
    <t>$380.74</t>
  </si>
  <si>
    <t>$61,804,434,179</t>
  </si>
  <si>
    <t>$2,037,210,077</t>
  </si>
  <si>
    <t>$374.31</t>
  </si>
  <si>
    <t>$350.15</t>
  </si>
  <si>
    <t>$374.86</t>
  </si>
  <si>
    <t>$356.73</t>
  </si>
  <si>
    <t>$60,521,812,716</t>
  </si>
  <si>
    <t>$1,644,707,704</t>
  </si>
  <si>
    <t>$366.54</t>
  </si>
  <si>
    <t>$383.25</t>
  </si>
  <si>
    <t>$374.30</t>
  </si>
  <si>
    <t>$59,645,892,983</t>
  </si>
  <si>
    <t>$2,972,951,900</t>
  </si>
  <si>
    <t>$361.23</t>
  </si>
  <si>
    <t>$324.48</t>
  </si>
  <si>
    <t>$368.17</t>
  </si>
  <si>
    <t>$366.35</t>
  </si>
  <si>
    <t>$61,904,739,647</t>
  </si>
  <si>
    <t>$1,839,035,023</t>
  </si>
  <si>
    <t>$374.91</t>
  </si>
  <si>
    <t>$357.37</t>
  </si>
  <si>
    <t>$376.80</t>
  </si>
  <si>
    <t>$361.22</t>
  </si>
  <si>
    <t>$61,694,020,170</t>
  </si>
  <si>
    <t>$1,319,208,551</t>
  </si>
  <si>
    <t>$373.64</t>
  </si>
  <si>
    <t>$371.48</t>
  </si>
  <si>
    <t>$385.21</t>
  </si>
  <si>
    <t>$374.89</t>
  </si>
  <si>
    <t>$59,529,719,165</t>
  </si>
  <si>
    <t>$1,600,855,952</t>
  </si>
  <si>
    <t>$360.53</t>
  </si>
  <si>
    <t>$359.63</t>
  </si>
  <si>
    <t>$380.96</t>
  </si>
  <si>
    <t>$373.60</t>
  </si>
  <si>
    <t>$65,322,240,557</t>
  </si>
  <si>
    <t>$1,868,349,380</t>
  </si>
  <si>
    <t>$395.61</t>
  </si>
  <si>
    <t>$356.62</t>
  </si>
  <si>
    <t>$396.46</t>
  </si>
  <si>
    <t>$360.38</t>
  </si>
  <si>
    <t>$67,447,273,336</t>
  </si>
  <si>
    <t>$2,885,318,336</t>
  </si>
  <si>
    <t>$408.48</t>
  </si>
  <si>
    <t>$391.33</t>
  </si>
  <si>
    <t>$418.49</t>
  </si>
  <si>
    <t>$395.62</t>
  </si>
  <si>
    <t>$67,532,807,578</t>
  </si>
  <si>
    <t>$2,045,870,796</t>
  </si>
  <si>
    <t>$409.00</t>
  </si>
  <si>
    <t>$404.53</t>
  </si>
  <si>
    <t>$414.91</t>
  </si>
  <si>
    <t>$66,467,864,024</t>
  </si>
  <si>
    <t>$1,598,018,507</t>
  </si>
  <si>
    <t>$402.55</t>
  </si>
  <si>
    <t>$397.91</t>
  </si>
  <si>
    <t>$412.80</t>
  </si>
  <si>
    <t>$409.03</t>
  </si>
  <si>
    <t>$61,800,046,682</t>
  </si>
  <si>
    <t>$1,740,563,403</t>
  </si>
  <si>
    <t>$374.28</t>
  </si>
  <si>
    <t>$372.87</t>
  </si>
  <si>
    <t>$402.92</t>
  </si>
  <si>
    <t>$402.58</t>
  </si>
  <si>
    <t>$63,549,043,023</t>
  </si>
  <si>
    <t>$1,321,262,776</t>
  </si>
  <si>
    <t>$384.87</t>
  </si>
  <si>
    <t>$368.18</t>
  </si>
  <si>
    <t>$386.84</t>
  </si>
  <si>
    <t>$374.44</t>
  </si>
  <si>
    <t>$61,920,633,563</t>
  </si>
  <si>
    <t>$1,305,295,273</t>
  </si>
  <si>
    <t>$375.01</t>
  </si>
  <si>
    <t>$373.02</t>
  </si>
  <si>
    <t>$387.16</t>
  </si>
  <si>
    <t>$384.91</t>
  </si>
  <si>
    <t>$62,966,388,746</t>
  </si>
  <si>
    <t>$2,058,321,705</t>
  </si>
  <si>
    <t>$381.34</t>
  </si>
  <si>
    <t>$364.43</t>
  </si>
  <si>
    <t>$384.42</t>
  </si>
  <si>
    <t>$375.07</t>
  </si>
  <si>
    <t>$63,067,760,640</t>
  </si>
  <si>
    <t>$1,684,540,144</t>
  </si>
  <si>
    <t>$381.96</t>
  </si>
  <si>
    <t>$377.71</t>
  </si>
  <si>
    <t>$387.63</t>
  </si>
  <si>
    <t>$381.25</t>
  </si>
  <si>
    <t>$64,982,649,307</t>
  </si>
  <si>
    <t>$2,425,559,108</t>
  </si>
  <si>
    <t>$393.56</t>
  </si>
  <si>
    <t>$381.84</t>
  </si>
  <si>
    <t>$402.03</t>
  </si>
  <si>
    <t>$382.04</t>
  </si>
  <si>
    <t>$61,449,692,684</t>
  </si>
  <si>
    <t>$2,105,808,203</t>
  </si>
  <si>
    <t>$372.16</t>
  </si>
  <si>
    <t>$364.09</t>
  </si>
  <si>
    <t>$394.40</t>
  </si>
  <si>
    <t>$393.48</t>
  </si>
  <si>
    <t>$61,453,823,267</t>
  </si>
  <si>
    <t>$1,550,840,418</t>
  </si>
  <si>
    <t>$372.18</t>
  </si>
  <si>
    <t>$365.61</t>
  </si>
  <si>
    <t>$379.57</t>
  </si>
  <si>
    <t>$372.20</t>
  </si>
  <si>
    <t>$61,544,034,492</t>
  </si>
  <si>
    <t>$1,211,417,865</t>
  </si>
  <si>
    <t>$372.73</t>
  </si>
  <si>
    <t>$372.13</t>
  </si>
  <si>
    <t>$379.20</t>
  </si>
  <si>
    <t>$372.19</t>
  </si>
  <si>
    <t>$59,747,472,766</t>
  </si>
  <si>
    <t>$1,242,011,950</t>
  </si>
  <si>
    <t>$361.85</t>
  </si>
  <si>
    <t>$361.15</t>
  </si>
  <si>
    <t>$376.93</t>
  </si>
  <si>
    <t>$372.61</t>
  </si>
  <si>
    <t>$61,665,521,276</t>
  </si>
  <si>
    <t>$1,455,465,550</t>
  </si>
  <si>
    <t>$373.47</t>
  </si>
  <si>
    <t>$360.30</t>
  </si>
  <si>
    <t>$373.61</t>
  </si>
  <si>
    <t>$361.83</t>
  </si>
  <si>
    <t>$61,362,152,715</t>
  </si>
  <si>
    <t>$1,360,640,456</t>
  </si>
  <si>
    <t>$371.63</t>
  </si>
  <si>
    <t>$362.68</t>
  </si>
  <si>
    <t>$63,657,170,377</t>
  </si>
  <si>
    <t>$1,788,844,135</t>
  </si>
  <si>
    <t>$385.53</t>
  </si>
  <si>
    <t>$368.48</t>
  </si>
  <si>
    <t>$386.36</t>
  </si>
  <si>
    <t>$371.54</t>
  </si>
  <si>
    <t>$64,696,833,098</t>
  </si>
  <si>
    <t>$1,635,657,390</t>
  </si>
  <si>
    <t>$391.82</t>
  </si>
  <si>
    <t>$382.16</t>
  </si>
  <si>
    <t>$392.87</t>
  </si>
  <si>
    <t>$65,657,938,330</t>
  </si>
  <si>
    <t>$1,666,543,771</t>
  </si>
  <si>
    <t>$397.65</t>
  </si>
  <si>
    <t>$384.25</t>
  </si>
  <si>
    <t>$399.92</t>
  </si>
  <si>
    <t>$391.78</t>
  </si>
  <si>
    <t>$66,022,524,778</t>
  </si>
  <si>
    <t>$1,532,550,954</t>
  </si>
  <si>
    <t>$399.85</t>
  </si>
  <si>
    <t>$395.41</t>
  </si>
  <si>
    <t>$406.00</t>
  </si>
  <si>
    <t>$397.56</t>
  </si>
  <si>
    <t>$64,522,408,664</t>
  </si>
  <si>
    <t>$1,334,193,471</t>
  </si>
  <si>
    <t>$390.77</t>
  </si>
  <si>
    <t>$386.77</t>
  </si>
  <si>
    <t>$400.61</t>
  </si>
  <si>
    <t>$65,460,178,435</t>
  </si>
  <si>
    <t>$1,657,341,491</t>
  </si>
  <si>
    <t>$396.45</t>
  </si>
  <si>
    <t>$386.56</t>
  </si>
  <si>
    <t>$398.96</t>
  </si>
  <si>
    <t>$390.74</t>
  </si>
  <si>
    <t>$66,759,172,804</t>
  </si>
  <si>
    <t>$1,795,119,554</t>
  </si>
  <si>
    <t>$404.31</t>
  </si>
  <si>
    <t>$395.58</t>
  </si>
  <si>
    <t>$409.64</t>
  </si>
  <si>
    <t>$396.36</t>
  </si>
  <si>
    <t>$67,468,320,449</t>
  </si>
  <si>
    <t>$1,645,651,129</t>
  </si>
  <si>
    <t>$398.86</t>
  </si>
  <si>
    <t>$411.03</t>
  </si>
  <si>
    <t>$404.33</t>
  </si>
  <si>
    <t>$68,379,307,292</t>
  </si>
  <si>
    <t>$1,831,451,218</t>
  </si>
  <si>
    <t>$414.13</t>
  </si>
  <si>
    <t>$406.01</t>
  </si>
  <si>
    <t>$416.51</t>
  </si>
  <si>
    <t>$408.55</t>
  </si>
  <si>
    <t>$67,831,809,808</t>
  </si>
  <si>
    <t>$1,678,265,707</t>
  </si>
  <si>
    <t>$410.81</t>
  </si>
  <si>
    <t>$406.30</t>
  </si>
  <si>
    <t>$421.15</t>
  </si>
  <si>
    <t>$414.15</t>
  </si>
  <si>
    <t>$68,675,332,555</t>
  </si>
  <si>
    <t>$1,082,240,527</t>
  </si>
  <si>
    <t>$415.92</t>
  </si>
  <si>
    <t>$407.98</t>
  </si>
  <si>
    <t>$416.32</t>
  </si>
  <si>
    <t>$410.82</t>
  </si>
  <si>
    <t>$71,083,302,849</t>
  </si>
  <si>
    <t>$1,499,505,093</t>
  </si>
  <si>
    <t>$430.50</t>
  </si>
  <si>
    <t>$412.38</t>
  </si>
  <si>
    <t>$431.03</t>
  </si>
  <si>
    <t>$415.93</t>
  </si>
  <si>
    <t>$71,064,748,023</t>
  </si>
  <si>
    <t>$2,128,699,500</t>
  </si>
  <si>
    <t>$430.39</t>
  </si>
  <si>
    <t>$428.57</t>
  </si>
  <si>
    <t>$440.73</t>
  </si>
  <si>
    <t>$430.55</t>
  </si>
  <si>
    <t>$71,744,167,467</t>
  </si>
  <si>
    <t>$1,987,696,098</t>
  </si>
  <si>
    <t>$434.51</t>
  </si>
  <si>
    <t>$430.07</t>
  </si>
  <si>
    <t>$441.51</t>
  </si>
  <si>
    <t>$73,094,686,974</t>
  </si>
  <si>
    <t>$2,181,737,151</t>
  </si>
  <si>
    <t>$442.68</t>
  </si>
  <si>
    <t>$427.69</t>
  </si>
  <si>
    <t>$448.95</t>
  </si>
  <si>
    <t>$434.43</t>
  </si>
  <si>
    <t>$70,821,236,650</t>
  </si>
  <si>
    <t>$2,632,534,284</t>
  </si>
  <si>
    <t>$428.92</t>
  </si>
  <si>
    <t>$424.95</t>
  </si>
  <si>
    <t>$451.96</t>
  </si>
  <si>
    <t>$442.66</t>
  </si>
  <si>
    <t>$73,741,849,989</t>
  </si>
  <si>
    <t>$2,718,206,274</t>
  </si>
  <si>
    <t>$446.60</t>
  </si>
  <si>
    <t>$414.75</t>
  </si>
  <si>
    <t>$446.80</t>
  </si>
  <si>
    <t>$429.12</t>
  </si>
  <si>
    <t>$72,148,650,722</t>
  </si>
  <si>
    <t>$2,272,901,729</t>
  </si>
  <si>
    <t>$436.96</t>
  </si>
  <si>
    <t>$436.78</t>
  </si>
  <si>
    <t>$453.56</t>
  </si>
  <si>
    <t>$446.84</t>
  </si>
  <si>
    <t>$74,360,146,489</t>
  </si>
  <si>
    <t>$2,128,734,028</t>
  </si>
  <si>
    <t>$450.35</t>
  </si>
  <si>
    <t>$432.82</t>
  </si>
  <si>
    <t>$455.23</t>
  </si>
  <si>
    <t>$436.87</t>
  </si>
  <si>
    <t>$73,893,866,574</t>
  </si>
  <si>
    <t>$2,248,856,403</t>
  </si>
  <si>
    <t>$447.52</t>
  </si>
  <si>
    <t>$434.18</t>
  </si>
  <si>
    <t>$450.43</t>
  </si>
  <si>
    <t>$450.26</t>
  </si>
  <si>
    <t>$73,505,457,939</t>
  </si>
  <si>
    <t>$2,268,650,039</t>
  </si>
  <si>
    <t>$445.17</t>
  </si>
  <si>
    <t>$459.81</t>
  </si>
  <si>
    <t>$447.63</t>
  </si>
  <si>
    <t>$69,373,208,035</t>
  </si>
  <si>
    <t>$2,323,241,738</t>
  </si>
  <si>
    <t>$420.15</t>
  </si>
  <si>
    <t>$418.88</t>
  </si>
  <si>
    <t>$445.03</t>
  </si>
  <si>
    <t>$445.00</t>
  </si>
  <si>
    <t>$72,122,470,078</t>
  </si>
  <si>
    <t>$2,125,042,415</t>
  </si>
  <si>
    <t>$436.80</t>
  </si>
  <si>
    <t>$417.60</t>
  </si>
  <si>
    <t>$438.29</t>
  </si>
  <si>
    <t>$420.18</t>
  </si>
  <si>
    <t>$69,625,982,492</t>
  </si>
  <si>
    <t>$1,951,923,760</t>
  </si>
  <si>
    <t>$421.68</t>
  </si>
  <si>
    <t>$419.43</t>
  </si>
  <si>
    <t>$440.64</t>
  </si>
  <si>
    <t>$436.93</t>
  </si>
  <si>
    <t>$70,530,128,696</t>
  </si>
  <si>
    <t>$1,399,108,286</t>
  </si>
  <si>
    <t>$427.15</t>
  </si>
  <si>
    <t>$420.27</t>
  </si>
  <si>
    <t>$428.02</t>
  </si>
  <si>
    <t>$421.67</t>
  </si>
  <si>
    <t>$69,116,334,131</t>
  </si>
  <si>
    <t>$1,410,282,903</t>
  </si>
  <si>
    <t>$418.59</t>
  </si>
  <si>
    <t>$429.36</t>
  </si>
  <si>
    <t>$65,070,349,746</t>
  </si>
  <si>
    <t>$2,192,782,724</t>
  </si>
  <si>
    <t>$394.09</t>
  </si>
  <si>
    <t>$392.11</t>
  </si>
  <si>
    <t>$419.49</t>
  </si>
  <si>
    <t>$418.66</t>
  </si>
  <si>
    <t>$68,337,523,387</t>
  </si>
  <si>
    <t>$2,140,526,232</t>
  </si>
  <si>
    <t>$413.87</t>
  </si>
  <si>
    <t>$393.17</t>
  </si>
  <si>
    <t>$416.64</t>
  </si>
  <si>
    <t>$394.29</t>
  </si>
  <si>
    <t>$69,865,882,647</t>
  </si>
  <si>
    <t>$1,932,053,164</t>
  </si>
  <si>
    <t>$423.13</t>
  </si>
  <si>
    <t>$411.06</t>
  </si>
  <si>
    <t>$424.34</t>
  </si>
  <si>
    <t>$413.81</t>
  </si>
  <si>
    <t>$68,467,932,859</t>
  </si>
  <si>
    <t>$1,615,484,732</t>
  </si>
  <si>
    <t>$414.66</t>
  </si>
  <si>
    <t>$412.05</t>
  </si>
  <si>
    <t>$426.81</t>
  </si>
  <si>
    <t>$423.07</t>
  </si>
  <si>
    <t>$68,902,190,654</t>
  </si>
  <si>
    <t>$1,242,920,077</t>
  </si>
  <si>
    <t>$417.29</t>
  </si>
  <si>
    <t>$413.27</t>
  </si>
  <si>
    <t>$419.80</t>
  </si>
  <si>
    <t>$414.67</t>
  </si>
  <si>
    <t>$68,932,688,179</t>
  </si>
  <si>
    <t>$1,022,481,382</t>
  </si>
  <si>
    <t>$417.48</t>
  </si>
  <si>
    <t>$411.91</t>
  </si>
  <si>
    <t>$67,264,889,167</t>
  </si>
  <si>
    <t>$1,088,306,780</t>
  </si>
  <si>
    <t>$407.38</t>
  </si>
  <si>
    <t>$406.17</t>
  </si>
  <si>
    <t>$417.88</t>
  </si>
  <si>
    <t>$417.41</t>
  </si>
  <si>
    <t>$68,848,474,348</t>
  </si>
  <si>
    <t>$1,925,668,122</t>
  </si>
  <si>
    <t>$416.97</t>
  </si>
  <si>
    <t>$397.15</t>
  </si>
  <si>
    <t>$417.95</t>
  </si>
  <si>
    <t>$407.43</t>
  </si>
  <si>
    <t>$68,966,079,720</t>
  </si>
  <si>
    <t>$1,854,452,731</t>
  </si>
  <si>
    <t>$422.39</t>
  </si>
  <si>
    <t>$415.10</t>
  </si>
  <si>
    <t>$424.27</t>
  </si>
  <si>
    <t>$417.01</t>
  </si>
  <si>
    <t>$68,307,615,205</t>
  </si>
  <si>
    <t>$2,035,166,767</t>
  </si>
  <si>
    <t>$418.35</t>
  </si>
  <si>
    <t>$415.73</t>
  </si>
  <si>
    <t>$430.98</t>
  </si>
  <si>
    <t>$422.36</t>
  </si>
  <si>
    <t>$66,130,679,968</t>
  </si>
  <si>
    <t>$2,190,281,843</t>
  </si>
  <si>
    <t>$405.02</t>
  </si>
  <si>
    <t>$402.08</t>
  </si>
  <si>
    <t>$425.47</t>
  </si>
  <si>
    <t>$418.32</t>
  </si>
  <si>
    <t>$66,451,690,521</t>
  </si>
  <si>
    <t>$1,895,749,713</t>
  </si>
  <si>
    <t>$406.99</t>
  </si>
  <si>
    <t>$404.11</t>
  </si>
  <si>
    <t>$413.28</t>
  </si>
  <si>
    <t>$404.97</t>
  </si>
  <si>
    <t>$65,580,599,125</t>
  </si>
  <si>
    <t>$1,354,484,386</t>
  </si>
  <si>
    <t>$401.65</t>
  </si>
  <si>
    <t>$399.28</t>
  </si>
  <si>
    <t>$407.90</t>
  </si>
  <si>
    <t>$65,164,719,261</t>
  </si>
  <si>
    <t>$1,222,468,479</t>
  </si>
  <si>
    <t>$399.11</t>
  </si>
  <si>
    <t>$398.35</t>
  </si>
  <si>
    <t>$405.43</t>
  </si>
  <si>
    <t>$401.53</t>
  </si>
  <si>
    <t>$66,021,090,788</t>
  </si>
  <si>
    <t>$1,910,707,893</t>
  </si>
  <si>
    <t>$404.35</t>
  </si>
  <si>
    <t>$383.19</t>
  </si>
  <si>
    <t>$404.87</t>
  </si>
  <si>
    <t>$399.13</t>
  </si>
  <si>
    <t>$62,940,507,764</t>
  </si>
  <si>
    <t>$1,671,963,898</t>
  </si>
  <si>
    <t>$385.48</t>
  </si>
  <si>
    <t>$382.08</t>
  </si>
  <si>
    <t>$407.08</t>
  </si>
  <si>
    <t>$404.27</t>
  </si>
  <si>
    <t>$63,914,091,442</t>
  </si>
  <si>
    <t>$1,512,587,369</t>
  </si>
  <si>
    <t>$391.45</t>
  </si>
  <si>
    <t>$384.08</t>
  </si>
  <si>
    <t>$394.46</t>
  </si>
  <si>
    <t>$385.56</t>
  </si>
  <si>
    <t>$66,407,717,794</t>
  </si>
  <si>
    <t>$2,116,381,172</t>
  </si>
  <si>
    <t>$406.72</t>
  </si>
  <si>
    <t>$388.88</t>
  </si>
  <si>
    <t>$408.23</t>
  </si>
  <si>
    <t>$391.44</t>
  </si>
  <si>
    <t>$64,177,999,275</t>
  </si>
  <si>
    <t>$1,928,209,754</t>
  </si>
  <si>
    <t>$393.06</t>
  </si>
  <si>
    <t>$390.54</t>
  </si>
  <si>
    <t>$410.18</t>
  </si>
  <si>
    <t>$406.64</t>
  </si>
  <si>
    <t>$61,680,787,861</t>
  </si>
  <si>
    <t>$1,467,605,770</t>
  </si>
  <si>
    <t>$377.77</t>
  </si>
  <si>
    <t>$399.59</t>
  </si>
  <si>
    <t>$393.00</t>
  </si>
  <si>
    <t>$63,724,060,207</t>
  </si>
  <si>
    <t>$1,553,846,706</t>
  </si>
  <si>
    <t>$390.28</t>
  </si>
  <si>
    <t>$377.29</t>
  </si>
  <si>
    <t>$391.08</t>
  </si>
  <si>
    <t>$63,624,245,328</t>
  </si>
  <si>
    <t>$1,388,077,917</t>
  </si>
  <si>
    <t>$389.67</t>
  </si>
  <si>
    <t>$382.77</t>
  </si>
  <si>
    <t>$392.22</t>
  </si>
  <si>
    <t>$390.26</t>
  </si>
  <si>
    <t>$62,612,768,113</t>
  </si>
  <si>
    <t>$1,295,877,765</t>
  </si>
  <si>
    <t>$383.48</t>
  </si>
  <si>
    <t>$380.35</t>
  </si>
  <si>
    <t>$391.75</t>
  </si>
  <si>
    <t>$389.63</t>
  </si>
  <si>
    <t>$65,719,415,309</t>
  </si>
  <si>
    <t>$1,714,496,792</t>
  </si>
  <si>
    <t>$402.50</t>
  </si>
  <si>
    <t>$383.43</t>
  </si>
  <si>
    <t>$402.86</t>
  </si>
  <si>
    <t>$61,845,010,684</t>
  </si>
  <si>
    <t>$2,389,487,319</t>
  </si>
  <si>
    <t>$378.77</t>
  </si>
  <si>
    <t>$372.55</t>
  </si>
  <si>
    <t>$412.40</t>
  </si>
  <si>
    <t>$402.47</t>
  </si>
  <si>
    <t>$61,931,654,721</t>
  </si>
  <si>
    <t>$1,834,770,716</t>
  </si>
  <si>
    <t>$379.30</t>
  </si>
  <si>
    <t>$371.97</t>
  </si>
  <si>
    <t>$382.68</t>
  </si>
  <si>
    <t>$378.76</t>
  </si>
  <si>
    <t>$59,707,794,715</t>
  </si>
  <si>
    <t>$1,527,960,119</t>
  </si>
  <si>
    <t>$365.68</t>
  </si>
  <si>
    <t>$361.20</t>
  </si>
  <si>
    <t>$380.39</t>
  </si>
  <si>
    <t>$379.29</t>
  </si>
  <si>
    <t>$58,028,429,299</t>
  </si>
  <si>
    <t>$1,875,845,651</t>
  </si>
  <si>
    <t>$355.40</t>
  </si>
  <si>
    <t>$351.14</t>
  </si>
  <si>
    <t>$366.51</t>
  </si>
  <si>
    <t>$365.73</t>
  </si>
  <si>
    <t>$48,876,789,614</t>
  </si>
  <si>
    <t>$2,943,374,129</t>
  </si>
  <si>
    <t>$299.35</t>
  </si>
  <si>
    <t>$358.95</t>
  </si>
  <si>
    <t>$355.38</t>
  </si>
  <si>
    <t>$52,138,741,397</t>
  </si>
  <si>
    <t>$3,210,603,809</t>
  </si>
  <si>
    <t>$319.33</t>
  </si>
  <si>
    <t>$290.59</t>
  </si>
  <si>
    <t>$332.44</t>
  </si>
  <si>
    <t>$298.82</t>
  </si>
  <si>
    <t>$44,078,705,120</t>
  </si>
  <si>
    <t>$3,870,618,668</t>
  </si>
  <si>
    <t>$269.96</t>
  </si>
  <si>
    <t>$262.62</t>
  </si>
  <si>
    <t>$322.77</t>
  </si>
  <si>
    <t>$319.12</t>
  </si>
  <si>
    <t>$43,988,002,573</t>
  </si>
  <si>
    <t>$4,739,990,237</t>
  </si>
  <si>
    <t>$269.41</t>
  </si>
  <si>
    <t>$216.36</t>
  </si>
  <si>
    <t>$283.48</t>
  </si>
  <si>
    <t>$269.89</t>
  </si>
  <si>
    <t>$47,445,706,445</t>
  </si>
  <si>
    <t>$2,774,121,165</t>
  </si>
  <si>
    <t>$290.58</t>
  </si>
  <si>
    <t>$265.71</t>
  </si>
  <si>
    <t>$312.69</t>
  </si>
  <si>
    <t>$269.14</t>
  </si>
  <si>
    <t>$48,556,546,861</t>
  </si>
  <si>
    <t>$1,884,570,404</t>
  </si>
  <si>
    <t>$297.39</t>
  </si>
  <si>
    <t>$272.65</t>
  </si>
  <si>
    <t>$298.80</t>
  </si>
  <si>
    <t>$290.62</t>
  </si>
  <si>
    <t>$50,943,678,221</t>
  </si>
  <si>
    <t>$1,611,088,257</t>
  </si>
  <si>
    <t>$312.01</t>
  </si>
  <si>
    <t>$286.64</t>
  </si>
  <si>
    <t>$312.18</t>
  </si>
  <si>
    <t>$297.40</t>
  </si>
  <si>
    <t>$48,609,208,955</t>
  </si>
  <si>
    <t>$1,754,184,298</t>
  </si>
  <si>
    <t>$297.71</t>
  </si>
  <si>
    <t>$290.46</t>
  </si>
  <si>
    <t>$312.14</t>
  </si>
  <si>
    <t>$312.08</t>
  </si>
  <si>
    <t>$49,956,785,094</t>
  </si>
  <si>
    <t>$1,584,497,815</t>
  </si>
  <si>
    <t>$305.96</t>
  </si>
  <si>
    <t>$296.96</t>
  </si>
  <si>
    <t>$310.19</t>
  </si>
  <si>
    <t>$297.70</t>
  </si>
  <si>
    <t>$46,932,136,434</t>
  </si>
  <si>
    <t>$1,520,090,732</t>
  </si>
  <si>
    <t>$287.44</t>
  </si>
  <si>
    <t>$307.71</t>
  </si>
  <si>
    <t>$305.99</t>
  </si>
  <si>
    <t>$50,091,997,950</t>
  </si>
  <si>
    <t>$1,646,882,950</t>
  </si>
  <si>
    <t>$306.79</t>
  </si>
  <si>
    <t>$287.21</t>
  </si>
  <si>
    <t>$307.96</t>
  </si>
  <si>
    <t>$287.45</t>
  </si>
  <si>
    <t>$49,368,297,712</t>
  </si>
  <si>
    <t>$1,756,670,714</t>
  </si>
  <si>
    <t>$302.36</t>
  </si>
  <si>
    <t>$294.76</t>
  </si>
  <si>
    <t>$315.27</t>
  </si>
  <si>
    <t>$306.78</t>
  </si>
  <si>
    <t>$51,018,508,605</t>
  </si>
  <si>
    <t>$1,318,736,979</t>
  </si>
  <si>
    <t>$312.47</t>
  </si>
  <si>
    <t>$300.13</t>
  </si>
  <si>
    <t>$313.66</t>
  </si>
  <si>
    <t>$302.37</t>
  </si>
  <si>
    <t>$52,184,792,531</t>
  </si>
  <si>
    <t>$1,604,297,406</t>
  </si>
  <si>
    <t>$319.61</t>
  </si>
  <si>
    <t>$311.83</t>
  </si>
  <si>
    <t>$322.86</t>
  </si>
  <si>
    <t>$312.49</t>
  </si>
  <si>
    <t>$51,719,705,364</t>
  </si>
  <si>
    <t>$2,228,144,099</t>
  </si>
  <si>
    <t>$316.76</t>
  </si>
  <si>
    <t>$316.35</t>
  </si>
  <si>
    <t>$336.31</t>
  </si>
  <si>
    <t>$319.52</t>
  </si>
  <si>
    <t>$53,585,763,496</t>
  </si>
  <si>
    <t>$2,002,782,969</t>
  </si>
  <si>
    <t>$328.19</t>
  </si>
  <si>
    <t>$313.55</t>
  </si>
  <si>
    <t>$329.82</t>
  </si>
  <si>
    <t>$316.85</t>
  </si>
  <si>
    <t>$53,184,993,616</t>
  </si>
  <si>
    <t>$2,008,481,372</t>
  </si>
  <si>
    <t>$325.73</t>
  </si>
  <si>
    <t>$324.55</t>
  </si>
  <si>
    <t>$336.67</t>
  </si>
  <si>
    <t>$328.20</t>
  </si>
  <si>
    <t>$49,793,586,182</t>
  </si>
  <si>
    <t>$2,686,414,043</t>
  </si>
  <si>
    <t>$304.96</t>
  </si>
  <si>
    <t>$298.79</t>
  </si>
  <si>
    <t>$330.89</t>
  </si>
  <si>
    <t>$325.76</t>
  </si>
  <si>
    <t>$49,141,803,580</t>
  </si>
  <si>
    <t>$2,593,113,824</t>
  </si>
  <si>
    <t>$300.97</t>
  </si>
  <si>
    <t>$292.14</t>
  </si>
  <si>
    <t>$308.86</t>
  </si>
  <si>
    <t>$304.79</t>
  </si>
  <si>
    <t>$50,259,172,863</t>
  </si>
  <si>
    <t>$1,471,633,413</t>
  </si>
  <si>
    <t>$307.82</t>
  </si>
  <si>
    <t>$297.72</t>
  </si>
  <si>
    <t>$309.21</t>
  </si>
  <si>
    <t>$302.44</t>
  </si>
  <si>
    <t>$49,958,681,902</t>
  </si>
  <si>
    <t>$1,208,835,000</t>
  </si>
  <si>
    <t>$305.98</t>
  </si>
  <si>
    <t>$299.31</t>
  </si>
  <si>
    <t>$307.94</t>
  </si>
  <si>
    <t>$307.75</t>
  </si>
  <si>
    <t>$52,534,837,419</t>
  </si>
  <si>
    <t>$2,064,357,375</t>
  </si>
  <si>
    <t>$321.75</t>
  </si>
  <si>
    <t>$304.34</t>
  </si>
  <si>
    <t>$323.26</t>
  </si>
  <si>
    <t>$305.94</t>
  </si>
  <si>
    <t>$52,327,838,988</t>
  </si>
  <si>
    <t>$1,711,532,960</t>
  </si>
  <si>
    <t>$320.49</t>
  </si>
  <si>
    <t>$314.28</t>
  </si>
  <si>
    <t>$323.70</t>
  </si>
  <si>
    <t>$321.72</t>
  </si>
  <si>
    <t>$49,065,391,381</t>
  </si>
  <si>
    <t>$1,763,624,947</t>
  </si>
  <si>
    <t>$300.50</t>
  </si>
  <si>
    <t>$297.97</t>
  </si>
  <si>
    <t>$323.89</t>
  </si>
  <si>
    <t>$320.47</t>
  </si>
  <si>
    <t>$50,305,926,892</t>
  </si>
  <si>
    <t>$1,228,180,850</t>
  </si>
  <si>
    <t>$308.10</t>
  </si>
  <si>
    <t>$298.67</t>
  </si>
  <si>
    <t>$309.04</t>
  </si>
  <si>
    <t>$300.47</t>
  </si>
  <si>
    <t>$48,721,504,699</t>
  </si>
  <si>
    <t>$1,115,211,127</t>
  </si>
  <si>
    <t>$298.40</t>
  </si>
  <si>
    <t>$293.86</t>
  </si>
  <si>
    <t>$309.86</t>
  </si>
  <si>
    <t>$308.19</t>
  </si>
  <si>
    <t>$49,249,419,808</t>
  </si>
  <si>
    <t>$805,954,970</t>
  </si>
  <si>
    <t>$301.63</t>
  </si>
  <si>
    <t>$295.28</t>
  </si>
  <si>
    <t>$302.64</t>
  </si>
  <si>
    <t>$298.50</t>
  </si>
  <si>
    <t>$48,809,157,476</t>
  </si>
  <si>
    <t>$779,603,321</t>
  </si>
  <si>
    <t>$298.93</t>
  </si>
  <si>
    <t>$295.43</t>
  </si>
  <si>
    <t>$301.94</t>
  </si>
  <si>
    <t>$301.60</t>
  </si>
  <si>
    <t>$48,231,368,639</t>
  </si>
  <si>
    <t>$1,470,941,103</t>
  </si>
  <si>
    <t>$295.40</t>
  </si>
  <si>
    <t>$289.43</t>
  </si>
  <si>
    <t>$311.70</t>
  </si>
  <si>
    <t>$298.98</t>
  </si>
  <si>
    <t>$47,406,019,787</t>
  </si>
  <si>
    <t>$1,752,763,456</t>
  </si>
  <si>
    <t>$290.34</t>
  </si>
  <si>
    <t>$274.43</t>
  </si>
  <si>
    <t>$295.37</t>
  </si>
  <si>
    <t>$47,124,362,846</t>
  </si>
  <si>
    <t>$1,136,631,692</t>
  </si>
  <si>
    <t>$288.62</t>
  </si>
  <si>
    <t>$284.37</t>
  </si>
  <si>
    <t>$294.04</t>
  </si>
  <si>
    <t>$290.30</t>
  </si>
  <si>
    <t>$47,337,201,877</t>
  </si>
  <si>
    <t>$800,984,464</t>
  </si>
  <si>
    <t>$289.92</t>
  </si>
  <si>
    <t>$286.48</t>
  </si>
  <si>
    <t>$292.98</t>
  </si>
  <si>
    <t>$46,704,839,626</t>
  </si>
  <si>
    <t>$1,362,797,648</t>
  </si>
  <si>
    <t>$286.05</t>
  </si>
  <si>
    <t>$297.23</t>
  </si>
  <si>
    <t>$289.89</t>
  </si>
  <si>
    <t>$44,001,019,654</t>
  </si>
  <si>
    <t>$1,220,361,307</t>
  </si>
  <si>
    <t>$269.49</t>
  </si>
  <si>
    <t>$265.63</t>
  </si>
  <si>
    <t>$290.37</t>
  </si>
  <si>
    <t>$286.11</t>
  </si>
  <si>
    <t>$41,790,885,363</t>
  </si>
  <si>
    <t>$1,380,200,465</t>
  </si>
  <si>
    <t>$255.95</t>
  </si>
  <si>
    <t>$251.99</t>
  </si>
  <si>
    <t>$271.38</t>
  </si>
  <si>
    <t>$269.66</t>
  </si>
  <si>
    <t>$36,330,072,071</t>
  </si>
  <si>
    <t>$2,471,570,710</t>
  </si>
  <si>
    <t>$222.51</t>
  </si>
  <si>
    <t>$214.61</t>
  </si>
  <si>
    <t>$256.85</t>
  </si>
  <si>
    <t>$255.67</t>
  </si>
  <si>
    <t>$36,446,891,127</t>
  </si>
  <si>
    <t>$2,027,226,914</t>
  </si>
  <si>
    <t>$223.22</t>
  </si>
  <si>
    <t>$205.39</t>
  </si>
  <si>
    <t>$230.37</t>
  </si>
  <si>
    <t>$222.55</t>
  </si>
  <si>
    <t>$38,108,309,619</t>
  </si>
  <si>
    <t>$2,244,407,305</t>
  </si>
  <si>
    <t>$233.40</t>
  </si>
  <si>
    <t>$199.29</t>
  </si>
  <si>
    <t>$234.02</t>
  </si>
  <si>
    <t>$223.19</t>
  </si>
  <si>
    <t>$34,212,852,053</t>
  </si>
  <si>
    <t>$1,483,212,957</t>
  </si>
  <si>
    <t>$209.54</t>
  </si>
  <si>
    <t>$208.07</t>
  </si>
  <si>
    <t>$236.33</t>
  </si>
  <si>
    <t>$233.47</t>
  </si>
  <si>
    <t>$35,250,160,630</t>
  </si>
  <si>
    <t>$1,108,538,874</t>
  </si>
  <si>
    <t>$215.89</t>
  </si>
  <si>
    <t>$208.10</t>
  </si>
  <si>
    <t>$221.64</t>
  </si>
  <si>
    <t>$209.71</t>
  </si>
  <si>
    <t>$32,172,584,769</t>
  </si>
  <si>
    <t>$1,579,731,402</t>
  </si>
  <si>
    <t>$197.04</t>
  </si>
  <si>
    <t>$184.54</t>
  </si>
  <si>
    <t>$218.55</t>
  </si>
  <si>
    <t>$215.82</t>
  </si>
  <si>
    <t>$35,091,574,388</t>
  </si>
  <si>
    <t>$1,333,254,615</t>
  </si>
  <si>
    <t>$214.92</t>
  </si>
  <si>
    <t>$190.12</t>
  </si>
  <si>
    <t>$216.08</t>
  </si>
  <si>
    <t>$196.96</t>
  </si>
  <si>
    <t>$35,420,370,613</t>
  </si>
  <si>
    <t>$1,235,838,900</t>
  </si>
  <si>
    <t>$216.93</t>
  </si>
  <si>
    <t>$205.17</t>
  </si>
  <si>
    <t>$218.08</t>
  </si>
  <si>
    <t>$214.88</t>
  </si>
  <si>
    <t>$35,839,071,092</t>
  </si>
  <si>
    <t>$1,165,714,518</t>
  </si>
  <si>
    <t>$219.50</t>
  </si>
  <si>
    <t>$213.55</t>
  </si>
  <si>
    <t>$227.64</t>
  </si>
  <si>
    <t>$216.90</t>
  </si>
  <si>
    <t>$34,984,037,889</t>
  </si>
  <si>
    <t>$1,050,984,086</t>
  </si>
  <si>
    <t>$214.26</t>
  </si>
  <si>
    <t>$211.59</t>
  </si>
  <si>
    <t>$220.53</t>
  </si>
  <si>
    <t>$219.67</t>
  </si>
  <si>
    <t>$37,382,875,642</t>
  </si>
  <si>
    <t>$1,148,541,185</t>
  </si>
  <si>
    <t>$228.95</t>
  </si>
  <si>
    <t>$214.23</t>
  </si>
  <si>
    <t>$229.77</t>
  </si>
  <si>
    <t>$39,225,384,797</t>
  </si>
  <si>
    <t>$1,127,877,901</t>
  </si>
  <si>
    <t>$240.24</t>
  </si>
  <si>
    <t>$228.63</t>
  </si>
  <si>
    <t>$242.82</t>
  </si>
  <si>
    <t>$228.92</t>
  </si>
  <si>
    <t>$39,135,965,106</t>
  </si>
  <si>
    <t>$915,553,554</t>
  </si>
  <si>
    <t>$239.69</t>
  </si>
  <si>
    <t>$230.45</t>
  </si>
  <si>
    <t>$241.50</t>
  </si>
  <si>
    <t>$240.26</t>
  </si>
  <si>
    <t>$38,183,748,928</t>
  </si>
  <si>
    <t>$823,875,890</t>
  </si>
  <si>
    <t>$233.86</t>
  </si>
  <si>
    <t>$233.63</t>
  </si>
  <si>
    <t>$244.67</t>
  </si>
  <si>
    <t>$239.61</t>
  </si>
  <si>
    <t>$38,150,322,788</t>
  </si>
  <si>
    <t>$841,135,242</t>
  </si>
  <si>
    <t>$233.65</t>
  </si>
  <si>
    <t>$230.51</t>
  </si>
  <si>
    <t>$240.62</t>
  </si>
  <si>
    <t>$233.83</t>
  </si>
  <si>
    <t>$37,052,010,145</t>
  </si>
  <si>
    <t>$1,082,126,615</t>
  </si>
  <si>
    <t>$226.93</t>
  </si>
  <si>
    <t>$226.15</t>
  </si>
  <si>
    <t>$241.42</t>
  </si>
  <si>
    <t>$233.57</t>
  </si>
  <si>
    <t>$35,804,105,858</t>
  </si>
  <si>
    <t>$1,062,609,997</t>
  </si>
  <si>
    <t>$219.28</t>
  </si>
  <si>
    <t>$215.95</t>
  </si>
  <si>
    <t>$229.43</t>
  </si>
  <si>
    <t>$226.90</t>
  </si>
  <si>
    <t>$35,806,656,572</t>
  </si>
  <si>
    <t>$1,088,852,065</t>
  </si>
  <si>
    <t>$219.30</t>
  </si>
  <si>
    <t>$205.93</t>
  </si>
  <si>
    <t>$219.89</t>
  </si>
  <si>
    <t>$219.39</t>
  </si>
  <si>
    <t>$35,270,351,269</t>
  </si>
  <si>
    <t>$1,234,215,934</t>
  </si>
  <si>
    <t>$216.02</t>
  </si>
  <si>
    <t>$213.67</t>
  </si>
  <si>
    <t>$226.38</t>
  </si>
  <si>
    <t>$219.53</t>
  </si>
  <si>
    <t>$35,600,131,897</t>
  </si>
  <si>
    <t>$767,361,243</t>
  </si>
  <si>
    <t>$218.04</t>
  </si>
  <si>
    <t>$214.21</t>
  </si>
  <si>
    <t>$219.42</t>
  </si>
  <si>
    <t>$216.23</t>
  </si>
  <si>
    <t>$35,754,443,111</t>
  </si>
  <si>
    <t>$724,525,676</t>
  </si>
  <si>
    <t>$218.98</t>
  </si>
  <si>
    <t>$214.46</t>
  </si>
  <si>
    <t>$219.79</t>
  </si>
  <si>
    <t>$218.05</t>
  </si>
  <si>
    <t>$37,810,723,921</t>
  </si>
  <si>
    <t>$1,039,372,640</t>
  </si>
  <si>
    <t>$231.57</t>
  </si>
  <si>
    <t>$215.21</t>
  </si>
  <si>
    <t>$231.77</t>
  </si>
  <si>
    <t>$37,691,894,305</t>
  </si>
  <si>
    <t>$1,310,031,377</t>
  </si>
  <si>
    <t>$230.85</t>
  </si>
  <si>
    <t>$223.23</t>
  </si>
  <si>
    <t>$235.76</t>
  </si>
  <si>
    <t>$231.48</t>
  </si>
  <si>
    <t>$38,941,548,230</t>
  </si>
  <si>
    <t>$1,266,715,664</t>
  </si>
  <si>
    <t>$238.50</t>
  </si>
  <si>
    <t>$229.30</t>
  </si>
  <si>
    <t>$239.49</t>
  </si>
  <si>
    <t>$230.91</t>
  </si>
  <si>
    <t>$39,438,657,384</t>
  </si>
  <si>
    <t>$1,108,137,930</t>
  </si>
  <si>
    <t>$241.54</t>
  </si>
  <si>
    <t>$235.44</t>
  </si>
  <si>
    <t>$243.30</t>
  </si>
  <si>
    <t>$39,309,048,935</t>
  </si>
  <si>
    <t>$1,341,618,380</t>
  </si>
  <si>
    <t>$240.75</t>
  </si>
  <si>
    <t>$237.14</t>
  </si>
  <si>
    <t>$246.68</t>
  </si>
  <si>
    <t>$39,715,666,654</t>
  </si>
  <si>
    <t>$851,653,424</t>
  </si>
  <si>
    <t>$243.24</t>
  </si>
  <si>
    <t>$240.67</t>
  </si>
  <si>
    <t>$244.69</t>
  </si>
  <si>
    <t>$240.76</t>
  </si>
  <si>
    <t>$38,313,853,886</t>
  </si>
  <si>
    <t>$881,096,013</t>
  </si>
  <si>
    <t>$234.66</t>
  </si>
  <si>
    <t>$232.10</t>
  </si>
  <si>
    <t>$243.33</t>
  </si>
  <si>
    <t>$243.25</t>
  </si>
  <si>
    <t>$36,877,493,643</t>
  </si>
  <si>
    <t>$1,021,066,311</t>
  </si>
  <si>
    <t>$225.86</t>
  </si>
  <si>
    <t>$225.50</t>
  </si>
  <si>
    <t>$234.65</t>
  </si>
  <si>
    <t>$234.60</t>
  </si>
  <si>
    <t>$35,996,786,605</t>
  </si>
  <si>
    <t>$1,140,033,692</t>
  </si>
  <si>
    <t>$220.46</t>
  </si>
  <si>
    <t>$228.19</t>
  </si>
  <si>
    <t>$225.87</t>
  </si>
  <si>
    <t>$37,639,386,788</t>
  </si>
  <si>
    <t>$1,431,776,142</t>
  </si>
  <si>
    <t>$230.52</t>
  </si>
  <si>
    <t>$216.82</t>
  </si>
  <si>
    <t>$230.54</t>
  </si>
  <si>
    <t>$220.49</t>
  </si>
  <si>
    <t>$38,886,774,290</t>
  </si>
  <si>
    <t>$1,609,361,574</t>
  </si>
  <si>
    <t>$238.16</t>
  </si>
  <si>
    <t>$227.58</t>
  </si>
  <si>
    <t>$239.66</t>
  </si>
  <si>
    <t>$38,953,638,621</t>
  </si>
  <si>
    <t>$1,151,260,376</t>
  </si>
  <si>
    <t>$238.57</t>
  </si>
  <si>
    <t>$235.68</t>
  </si>
  <si>
    <t>$241.83</t>
  </si>
  <si>
    <t>$238.23</t>
  </si>
  <si>
    <t>$40,752,933,390</t>
  </si>
  <si>
    <t>$1,030,985,968</t>
  </si>
  <si>
    <t>$249.59</t>
  </si>
  <si>
    <t>$234.12</t>
  </si>
  <si>
    <t>$250.76</t>
  </si>
  <si>
    <t>$238.56</t>
  </si>
  <si>
    <t>$40,467,949,154</t>
  </si>
  <si>
    <t>$1,050,861,669</t>
  </si>
  <si>
    <t>$247.85</t>
  </si>
  <si>
    <t>$246.95</t>
  </si>
  <si>
    <t>$255.30</t>
  </si>
  <si>
    <t>$249.64</t>
  </si>
  <si>
    <t>$43,249,792,276</t>
  </si>
  <si>
    <t>$1,632,324,536</t>
  </si>
  <si>
    <t>$264.89</t>
  </si>
  <si>
    <t>$247.82</t>
  </si>
  <si>
    <t>$247.83</t>
  </si>
  <si>
    <t>$43,370,248,285</t>
  </si>
  <si>
    <t>$1,925,805,446</t>
  </si>
  <si>
    <t>$268.82</t>
  </si>
  <si>
    <t>$256.70</t>
  </si>
  <si>
    <t>$274.24</t>
  </si>
  <si>
    <t>$264.49</t>
  </si>
  <si>
    <t>$41,679,672,950</t>
  </si>
  <si>
    <t>$1,675,018,362</t>
  </si>
  <si>
    <t>$258.34</t>
  </si>
  <si>
    <t>$257.00</t>
  </si>
  <si>
    <t>$271.79</t>
  </si>
  <si>
    <t>$268.77</t>
  </si>
  <si>
    <t>$42,828,999,087</t>
  </si>
  <si>
    <t>$1,220,055,525</t>
  </si>
  <si>
    <t>$265.46</t>
  </si>
  <si>
    <t>$251.55</t>
  </si>
  <si>
    <t>$265.91</t>
  </si>
  <si>
    <t>$42,411,928,806</t>
  </si>
  <si>
    <t>$1,173,778,496</t>
  </si>
  <si>
    <t>$262.88</t>
  </si>
  <si>
    <t>$261.61</t>
  </si>
  <si>
    <t>$271.15</t>
  </si>
  <si>
    <t>$265.48</t>
  </si>
  <si>
    <t>$41,861,049,913</t>
  </si>
  <si>
    <t>$1,108,172,504</t>
  </si>
  <si>
    <t>$259.46</t>
  </si>
  <si>
    <t>$253.22</t>
  </si>
  <si>
    <t>$271.61</t>
  </si>
  <si>
    <t>$262.72</t>
  </si>
  <si>
    <t>$42,248,561,528</t>
  </si>
  <si>
    <t>$913,146,574</t>
  </si>
  <si>
    <t>$261.86</t>
  </si>
  <si>
    <t>$257.43</t>
  </si>
  <si>
    <t>$265.89</t>
  </si>
  <si>
    <t>$259.47</t>
  </si>
  <si>
    <t>$39,551,586,360</t>
  </si>
  <si>
    <t>$1,005,244,476</t>
  </si>
  <si>
    <t>$245.15</t>
  </si>
  <si>
    <t>$262.44</t>
  </si>
  <si>
    <t>$261.84</t>
  </si>
  <si>
    <t>$40,166,261,134</t>
  </si>
  <si>
    <t>$926,779,355</t>
  </si>
  <si>
    <t>$248.96</t>
  </si>
  <si>
    <t>$240.11</t>
  </si>
  <si>
    <t>$245.12</t>
  </si>
  <si>
    <t>$43,803,772,187</t>
  </si>
  <si>
    <t>$1,405,510,237</t>
  </si>
  <si>
    <t>$271.50</t>
  </si>
  <si>
    <t>$247.80</t>
  </si>
  <si>
    <t>$249.02</t>
  </si>
  <si>
    <t>$44,737,841,992</t>
  </si>
  <si>
    <t>$1,648,592,412</t>
  </si>
  <si>
    <t>$277.29</t>
  </si>
  <si>
    <t>$264.74</t>
  </si>
  <si>
    <t>$280.13</t>
  </si>
  <si>
    <t>$271.52</t>
  </si>
  <si>
    <t>$47,425,624,150</t>
  </si>
  <si>
    <t>$2,562,325,488</t>
  </si>
  <si>
    <t>$293.95</t>
  </si>
  <si>
    <t>$275.30</t>
  </si>
  <si>
    <t>$301.21</t>
  </si>
  <si>
    <t>$277.31</t>
  </si>
  <si>
    <t>$46,390,292,373</t>
  </si>
  <si>
    <t>$1,578,905,327</t>
  </si>
  <si>
    <t>$287.54</t>
  </si>
  <si>
    <t>$285.41</t>
  </si>
  <si>
    <t>$299.72</t>
  </si>
  <si>
    <t>$293.92</t>
  </si>
  <si>
    <t>$45,751,935,453</t>
  </si>
  <si>
    <t>$1,313,531,523</t>
  </si>
  <si>
    <t>$283.58</t>
  </si>
  <si>
    <t>$282.61</t>
  </si>
  <si>
    <t>$296.21</t>
  </si>
  <si>
    <t>$287.58</t>
  </si>
  <si>
    <t>$45,745,482,573</t>
  </si>
  <si>
    <t>$1,314,157,614</t>
  </si>
  <si>
    <t>$283.54</t>
  </si>
  <si>
    <t>$278.34</t>
  </si>
  <si>
    <t>$290.08</t>
  </si>
  <si>
    <t>$283.63</t>
  </si>
  <si>
    <t>$45,790,901,617</t>
  </si>
  <si>
    <t>$1,768,344,106</t>
  </si>
  <si>
    <t>$283.82</t>
  </si>
  <si>
    <t>$274.82</t>
  </si>
  <si>
    <t>$290.54</t>
  </si>
  <si>
    <t>$48,136,066,763</t>
  </si>
  <si>
    <t>$2,133,584,480</t>
  </si>
  <si>
    <t>$298.36</t>
  </si>
  <si>
    <t>$278.81</t>
  </si>
  <si>
    <t>$305.19</t>
  </si>
  <si>
    <t>$283.87</t>
  </si>
  <si>
    <t>$50,128,462,927</t>
  </si>
  <si>
    <t>$1,926,587,001</t>
  </si>
  <si>
    <t>$310.71</t>
  </si>
  <si>
    <t>$297.43</t>
  </si>
  <si>
    <t>$312.75</t>
  </si>
  <si>
    <t>$298.37</t>
  </si>
  <si>
    <t>$50,851,172,981</t>
  </si>
  <si>
    <t>$1,585,061,398</t>
  </si>
  <si>
    <t>$315.19</t>
  </si>
  <si>
    <t>$308.61</t>
  </si>
  <si>
    <t>$320.96</t>
  </si>
  <si>
    <t>$310.69</t>
  </si>
  <si>
    <t>$50,832,352,962</t>
  </si>
  <si>
    <t>$1,151,509,385</t>
  </si>
  <si>
    <t>$315.07</t>
  </si>
  <si>
    <t>$313.73</t>
  </si>
  <si>
    <t>$321.84</t>
  </si>
  <si>
    <t>$315.20</t>
  </si>
  <si>
    <t>$52,099,211,446</t>
  </si>
  <si>
    <t>$1,012,978,419</t>
  </si>
  <si>
    <t>$322.92</t>
  </si>
  <si>
    <t>$309.02</t>
  </si>
  <si>
    <t>$325.17</t>
  </si>
  <si>
    <t>$315.12</t>
  </si>
  <si>
    <t>$52,402,408,716</t>
  </si>
  <si>
    <t>$1,318,773,332</t>
  </si>
  <si>
    <t>$324.80</t>
  </si>
  <si>
    <t>$322.54</t>
  </si>
  <si>
    <t>$332.88</t>
  </si>
  <si>
    <t>$322.95</t>
  </si>
  <si>
    <t>$52,420,465,015</t>
  </si>
  <si>
    <t>$1,139,003,043</t>
  </si>
  <si>
    <t>$324.91</t>
  </si>
  <si>
    <t>$313.50</t>
  </si>
  <si>
    <t>$327.83</t>
  </si>
  <si>
    <t>$324.84</t>
  </si>
  <si>
    <t>$52,994,635,916</t>
  </si>
  <si>
    <t>$1,738,218,767</t>
  </si>
  <si>
    <t>$328.47</t>
  </si>
  <si>
    <t>$314.41</t>
  </si>
  <si>
    <t>$336.28</t>
  </si>
  <si>
    <t>$324.86</t>
  </si>
  <si>
    <t>$52,241,044,211</t>
  </si>
  <si>
    <t>$1,511,577,808</t>
  </si>
  <si>
    <t>$323.80</t>
  </si>
  <si>
    <t>$322.31</t>
  </si>
  <si>
    <t>$334.10</t>
  </si>
  <si>
    <t>$328.46</t>
  </si>
  <si>
    <t>$52,840,320,751</t>
  </si>
  <si>
    <t>$980,643,843</t>
  </si>
  <si>
    <t>$327.51</t>
  </si>
  <si>
    <t>$318.27</t>
  </si>
  <si>
    <t>$323.77</t>
  </si>
  <si>
    <t>$52,252,321,198</t>
  </si>
  <si>
    <t>$991,712,327</t>
  </si>
  <si>
    <t>$323.87</t>
  </si>
  <si>
    <t>$323.48</t>
  </si>
  <si>
    <t>$332.52</t>
  </si>
  <si>
    <t>$327.57</t>
  </si>
  <si>
    <t>$51,303,090,208</t>
  </si>
  <si>
    <t>$936,178,150</t>
  </si>
  <si>
    <t>$317.99</t>
  </si>
  <si>
    <t>$316.66</t>
  </si>
  <si>
    <t>$330.81</t>
  </si>
  <si>
    <t>$323.97</t>
  </si>
  <si>
    <t>$51,609,739,346</t>
  </si>
  <si>
    <t>$1,141,553,086</t>
  </si>
  <si>
    <t>$319.89</t>
  </si>
  <si>
    <t>$314.86</t>
  </si>
  <si>
    <t>$326.83</t>
  </si>
  <si>
    <t>$318.03</t>
  </si>
  <si>
    <t>$51,050,928,255</t>
  </si>
  <si>
    <t>$963,072,351</t>
  </si>
  <si>
    <t>$316.42</t>
  </si>
  <si>
    <t>$312.81</t>
  </si>
  <si>
    <t>$322.16</t>
  </si>
  <si>
    <t>$319.71</t>
  </si>
  <si>
    <t>$49,471,881,412</t>
  </si>
  <si>
    <t>$1,111,784,114</t>
  </si>
  <si>
    <t>$306.64</t>
  </si>
  <si>
    <t>$305.33</t>
  </si>
  <si>
    <t>$323.24</t>
  </si>
  <si>
    <t>$316.40</t>
  </si>
  <si>
    <t>$48,101,290,423</t>
  </si>
  <si>
    <t>$1,041,814,513</t>
  </si>
  <si>
    <t>$298.14</t>
  </si>
  <si>
    <t>$297.03</t>
  </si>
  <si>
    <t>$306.80</t>
  </si>
  <si>
    <t>$45,129,050,401</t>
  </si>
  <si>
    <t>$1,598,319,492</t>
  </si>
  <si>
    <t>$279.72</t>
  </si>
  <si>
    <t>$278.58</t>
  </si>
  <si>
    <t>$298.19</t>
  </si>
  <si>
    <t>$298.15</t>
  </si>
  <si>
    <t>$45,770,274,443</t>
  </si>
  <si>
    <t>$1,315,367,730</t>
  </si>
  <si>
    <t>$283.69</t>
  </si>
  <si>
    <t>$278.33</t>
  </si>
  <si>
    <t>$288.91</t>
  </si>
  <si>
    <t>$279.62</t>
  </si>
  <si>
    <t>$48,732,933,148</t>
  </si>
  <si>
    <t>$1,249,205,607</t>
  </si>
  <si>
    <t>$302.06</t>
  </si>
  <si>
    <t>$283.64</t>
  </si>
  <si>
    <t>$303.66</t>
  </si>
  <si>
    <t>$48,491,385,289</t>
  </si>
  <si>
    <t>$1,463,703,478</t>
  </si>
  <si>
    <t>$300.56</t>
  </si>
  <si>
    <t>$289.31</t>
  </si>
  <si>
    <t>$303.82</t>
  </si>
  <si>
    <t>$302.03</t>
  </si>
  <si>
    <t>$48,244,669,167</t>
  </si>
  <si>
    <t>$1,034,959,891</t>
  </si>
  <si>
    <t>$299.03</t>
  </si>
  <si>
    <t>$294.32</t>
  </si>
  <si>
    <t>$301.20</t>
  </si>
  <si>
    <t>$300.57</t>
  </si>
  <si>
    <t>$47,828,378,769</t>
  </si>
  <si>
    <t>$935,405,757</t>
  </si>
  <si>
    <t>$296.45</t>
  </si>
  <si>
    <t>$294.71</t>
  </si>
  <si>
    <t>$299.96</t>
  </si>
  <si>
    <t>$299.02</t>
  </si>
  <si>
    <t>$48,656,681,716</t>
  </si>
  <si>
    <t>$973,529,233</t>
  </si>
  <si>
    <t>$301.58</t>
  </si>
  <si>
    <t>$296.20</t>
  </si>
  <si>
    <t>$306.14</t>
  </si>
  <si>
    <t>$296.49</t>
  </si>
  <si>
    <t>$45,109,604,572</t>
  </si>
  <si>
    <t>$1,210,077,085</t>
  </si>
  <si>
    <t>$279.60</t>
  </si>
  <si>
    <t>$277.85</t>
  </si>
  <si>
    <t>$301.56</t>
  </si>
  <si>
    <t>$44,819,743,903</t>
  </si>
  <si>
    <t>$962,669,292</t>
  </si>
  <si>
    <t>$277.80</t>
  </si>
  <si>
    <t>$274.54</t>
  </si>
  <si>
    <t>$283.85</t>
  </si>
  <si>
    <t>$279.57</t>
  </si>
  <si>
    <t>$44,569,560,737</t>
  </si>
  <si>
    <t>$758,285,305</t>
  </si>
  <si>
    <t>$276.25</t>
  </si>
  <si>
    <t>$46,178,176,758</t>
  </si>
  <si>
    <t>$1,009,161,525</t>
  </si>
  <si>
    <t>$286.22</t>
  </si>
  <si>
    <t>$272.81</t>
  </si>
  <si>
    <t>$286.33</t>
  </si>
  <si>
    <t>$276.28</t>
  </si>
  <si>
    <t>$45,404,396,097</t>
  </si>
  <si>
    <t>$979,620,743</t>
  </si>
  <si>
    <t>$281.43</t>
  </si>
  <si>
    <t>$277.07</t>
  </si>
  <si>
    <t>$291.66</t>
  </si>
  <si>
    <t>$45,051,509,129</t>
  </si>
  <si>
    <t>$952,486,877</t>
  </si>
  <si>
    <t>$279.24</t>
  </si>
  <si>
    <t>$278.08</t>
  </si>
  <si>
    <t>$289.77</t>
  </si>
  <si>
    <t>$281.46</t>
  </si>
  <si>
    <t>$44,919,072,542</t>
  </si>
  <si>
    <t>$954,919,263</t>
  </si>
  <si>
    <t>$278.42</t>
  </si>
  <si>
    <t>$271.47</t>
  </si>
  <si>
    <t>$280.22</t>
  </si>
  <si>
    <t>$279.25</t>
  </si>
  <si>
    <t>$44,757,554,223</t>
  </si>
  <si>
    <t>$807,053,745</t>
  </si>
  <si>
    <t>$277.42</t>
  </si>
  <si>
    <t>$274.49</t>
  </si>
  <si>
    <t>$282.91</t>
  </si>
  <si>
    <t>$278.39</t>
  </si>
  <si>
    <t>$44,815,551,874</t>
  </si>
  <si>
    <t>$490,102,253</t>
  </si>
  <si>
    <t>$277.78</t>
  </si>
  <si>
    <t>$274.78</t>
  </si>
  <si>
    <t>$278.43</t>
  </si>
  <si>
    <t>$277.43</t>
  </si>
  <si>
    <t>$44,987,580,579</t>
  </si>
  <si>
    <t>$512,014,471</t>
  </si>
  <si>
    <t>$278.84</t>
  </si>
  <si>
    <t>$275.45</t>
  </si>
  <si>
    <t>$279.81</t>
  </si>
  <si>
    <t>$44,639,749,526</t>
  </si>
  <si>
    <t>$665,273,781</t>
  </si>
  <si>
    <t>$276.69</t>
  </si>
  <si>
    <t>$273.72</t>
  </si>
  <si>
    <t>$280.61</t>
  </si>
  <si>
    <t>$278.85</t>
  </si>
  <si>
    <t>$42,378,199,797</t>
  </si>
  <si>
    <t>$1,173,656,468</t>
  </si>
  <si>
    <t>$262.67</t>
  </si>
  <si>
    <t>$262.60</t>
  </si>
  <si>
    <t>$285.75</t>
  </si>
  <si>
    <t>$276.75</t>
  </si>
  <si>
    <t>$44,974,585,825</t>
  </si>
  <si>
    <t>$963,734,560</t>
  </si>
  <si>
    <t>$278.76</t>
  </si>
  <si>
    <t>$259.99</t>
  </si>
  <si>
    <t>$279.76</t>
  </si>
  <si>
    <t>$262.61</t>
  </si>
  <si>
    <t>$45,267,601,400</t>
  </si>
  <si>
    <t>$870,477,242</t>
  </si>
  <si>
    <t>$280.58</t>
  </si>
  <si>
    <t>$276.05</t>
  </si>
  <si>
    <t>$282.06</t>
  </si>
  <si>
    <t>$47,337,502,118</t>
  </si>
  <si>
    <t>$1,139,680,146</t>
  </si>
  <si>
    <t>$293.41</t>
  </si>
  <si>
    <t>$294.96</t>
  </si>
  <si>
    <t>$280.54</t>
  </si>
  <si>
    <t>$47,912,171,545</t>
  </si>
  <si>
    <t>$851,195,253</t>
  </si>
  <si>
    <t>$296.97</t>
  </si>
  <si>
    <t>$291.25</t>
  </si>
  <si>
    <t>$298.44</t>
  </si>
  <si>
    <t>$293.40</t>
  </si>
  <si>
    <t>$47,620,609,272</t>
  </si>
  <si>
    <t>$700,835,025</t>
  </si>
  <si>
    <t>$295.16</t>
  </si>
  <si>
    <t>$291.30</t>
  </si>
  <si>
    <t>$297.88</t>
  </si>
  <si>
    <t>$296.92</t>
  </si>
  <si>
    <t>$47,378,094,637</t>
  </si>
  <si>
    <t>$998,624,528</t>
  </si>
  <si>
    <t>$293.66</t>
  </si>
  <si>
    <t>$291.15</t>
  </si>
  <si>
    <t>$299.18</t>
  </si>
  <si>
    <t>$295.17</t>
  </si>
  <si>
    <t>$44,783,501,316</t>
  </si>
  <si>
    <t>$1,136,956,066</t>
  </si>
  <si>
    <t>$277.58</t>
  </si>
  <si>
    <t>$275.97</t>
  </si>
  <si>
    <t>$297.69</t>
  </si>
  <si>
    <t>$293.65</t>
  </si>
  <si>
    <t>$45,075,350,228</t>
  </si>
  <si>
    <t>$956,413,768</t>
  </si>
  <si>
    <t>$279.39</t>
  </si>
  <si>
    <t>$274.83</t>
  </si>
  <si>
    <t>$282.15</t>
  </si>
  <si>
    <t>$277.41</t>
  </si>
  <si>
    <t>$43,691,241,396</t>
  </si>
  <si>
    <t>$1,080,164,338</t>
  </si>
  <si>
    <t>$270.81</t>
  </si>
  <si>
    <t>$268.01</t>
  </si>
  <si>
    <t>$280.25</t>
  </si>
  <si>
    <t>$279.38</t>
  </si>
  <si>
    <t>$44,312,018,098</t>
  </si>
  <si>
    <t>$803,452,434</t>
  </si>
  <si>
    <t>$274.65</t>
  </si>
  <si>
    <t>$269.13</t>
  </si>
  <si>
    <t>$276.26</t>
  </si>
  <si>
    <t>$45,053,322,423</t>
  </si>
  <si>
    <t>$560,951,664</t>
  </si>
  <si>
    <t>$274.73</t>
  </si>
  <si>
    <t>$279.53</t>
  </si>
  <si>
    <t>$42,966,238,265</t>
  </si>
  <si>
    <t>$789,437,105</t>
  </si>
  <si>
    <t>$266.31</t>
  </si>
  <si>
    <t>$279.22</t>
  </si>
  <si>
    <t>$43,894,998,284</t>
  </si>
  <si>
    <t>$1,074,224,923</t>
  </si>
  <si>
    <t>$272.07</t>
  </si>
  <si>
    <t>$257.19</t>
  </si>
  <si>
    <t>$272.62</t>
  </si>
  <si>
    <t>$266.25</t>
  </si>
  <si>
    <t>$42,975,342,723</t>
  </si>
  <si>
    <t>$845,702,947</t>
  </si>
  <si>
    <t>$266.37</t>
  </si>
  <si>
    <t>$265.69</t>
  </si>
  <si>
    <t>$273.20</t>
  </si>
  <si>
    <t>$272.13</t>
  </si>
  <si>
    <t>$42,720,828,475</t>
  </si>
  <si>
    <t>$1,057,177,278</t>
  </si>
  <si>
    <t>$264.79</t>
  </si>
  <si>
    <t>$261.28</t>
  </si>
  <si>
    <t>$275.83</t>
  </si>
  <si>
    <t>$266.39</t>
  </si>
  <si>
    <t>$44,448,461,252</t>
  </si>
  <si>
    <t>$843,345,381</t>
  </si>
  <si>
    <t>$275.50</t>
  </si>
  <si>
    <t>$264.03</t>
  </si>
  <si>
    <t>$275.91</t>
  </si>
  <si>
    <t>$264.61</t>
  </si>
  <si>
    <t>$44,630,120,018</t>
  </si>
  <si>
    <t>$869,618,433</t>
  </si>
  <si>
    <t>$276.63</t>
  </si>
  <si>
    <t>$269.67</t>
  </si>
  <si>
    <t>$277.38</t>
  </si>
  <si>
    <t>$275.49</t>
  </si>
  <si>
    <t>$44,389,589,747</t>
  </si>
  <si>
    <t>$818,302,597</t>
  </si>
  <si>
    <t>$275.14</t>
  </si>
  <si>
    <t>$284.63</t>
  </si>
  <si>
    <t>$44,216,290,549</t>
  </si>
  <si>
    <t>$640,533,920</t>
  </si>
  <si>
    <t>$274.06</t>
  </si>
  <si>
    <t>$271.67</t>
  </si>
  <si>
    <t>$279.20</t>
  </si>
  <si>
    <t>$275.10</t>
  </si>
  <si>
    <t>$44,517,443,602</t>
  </si>
  <si>
    <t>$716,989,161</t>
  </si>
  <si>
    <t>$275.93</t>
  </si>
  <si>
    <t>$271.19</t>
  </si>
  <si>
    <t>$276.45</t>
  </si>
  <si>
    <t>$274.14</t>
  </si>
  <si>
    <t>$43,948,518,789</t>
  </si>
  <si>
    <t>$927,431,127</t>
  </si>
  <si>
    <t>$272.40</t>
  </si>
  <si>
    <t>$270.82</t>
  </si>
  <si>
    <t>$286.07</t>
  </si>
  <si>
    <t>$45,461,808,208</t>
  </si>
  <si>
    <t>$857,467,325</t>
  </si>
  <si>
    <t>$281.78</t>
  </si>
  <si>
    <t>$266.98</t>
  </si>
  <si>
    <t>$283.34</t>
  </si>
  <si>
    <t>$272.33</t>
  </si>
  <si>
    <t>$45,785,742,688</t>
  </si>
  <si>
    <t>$800,888,080</t>
  </si>
  <si>
    <t>$283.79</t>
  </si>
  <si>
    <t>$277.50</t>
  </si>
  <si>
    <t>$285.23</t>
  </si>
  <si>
    <t>$281.77</t>
  </si>
  <si>
    <t>$45,850,807,479</t>
  </si>
  <si>
    <t>$905,481,572</t>
  </si>
  <si>
    <t>$284.19</t>
  </si>
  <si>
    <t>$280.89</t>
  </si>
  <si>
    <t>$289.54</t>
  </si>
  <si>
    <t>$283.83</t>
  </si>
  <si>
    <t>$45,637,780,787</t>
  </si>
  <si>
    <t>$593,375,648</t>
  </si>
  <si>
    <t>$282.87</t>
  </si>
  <si>
    <t>$278.36</t>
  </si>
  <si>
    <t>$285.19</t>
  </si>
  <si>
    <t>$284.27</t>
  </si>
  <si>
    <t>$45,889,655,979</t>
  </si>
  <si>
    <t>$556,343,468</t>
  </si>
  <si>
    <t>$284.43</t>
  </si>
  <si>
    <t>$279.95</t>
  </si>
  <si>
    <t>$287.38</t>
  </si>
  <si>
    <t>$282.90</t>
  </si>
  <si>
    <t>$46,308,955,784</t>
  </si>
  <si>
    <t>$700,566,674</t>
  </si>
  <si>
    <t>$287.03</t>
  </si>
  <si>
    <t>$283.90</t>
  </si>
  <si>
    <t>$288.63</t>
  </si>
  <si>
    <t>$284.41</t>
  </si>
  <si>
    <t>$47,803,983,107</t>
  </si>
  <si>
    <t>$794,566,055</t>
  </si>
  <si>
    <t>$296.30</t>
  </si>
  <si>
    <t>$286.53</t>
  </si>
  <si>
    <t>$297.99</t>
  </si>
  <si>
    <t>$287.02</t>
  </si>
  <si>
    <t>$47,455,366,376</t>
  </si>
  <si>
    <t>$656,837,388</t>
  </si>
  <si>
    <t>$294.14</t>
  </si>
  <si>
    <t>$289.90</t>
  </si>
  <si>
    <t>$296.33</t>
  </si>
  <si>
    <t>$296.29</t>
  </si>
  <si>
    <t>$46,244,769,578</t>
  </si>
  <si>
    <t>$1,010,110,227</t>
  </si>
  <si>
    <t>$286.63</t>
  </si>
  <si>
    <t>$279.80</t>
  </si>
  <si>
    <t>$294.16</t>
  </si>
  <si>
    <t>$45,687,917,102</t>
  </si>
  <si>
    <t>$952,606,066</t>
  </si>
  <si>
    <t>$283.18</t>
  </si>
  <si>
    <t>$280.19</t>
  </si>
  <si>
    <t>$286.96</t>
  </si>
  <si>
    <t>$286.77</t>
  </si>
  <si>
    <t>$44,604,842,765</t>
  </si>
  <si>
    <t>$604,706,997</t>
  </si>
  <si>
    <t>$276.47</t>
  </si>
  <si>
    <t>$282.99</t>
  </si>
  <si>
    <t>$44,890,165,690</t>
  </si>
  <si>
    <t>$570,350,814</t>
  </si>
  <si>
    <t>$278.24</t>
  </si>
  <si>
    <t>$275.46</t>
  </si>
  <si>
    <t>$279.28</t>
  </si>
  <si>
    <t>$43,852,446,092</t>
  </si>
  <si>
    <t>$655,201,928</t>
  </si>
  <si>
    <t>$271.81</t>
  </si>
  <si>
    <t>$279.06</t>
  </si>
  <si>
    <t>$43,782,320,108</t>
  </si>
  <si>
    <t>$584,301,468</t>
  </si>
  <si>
    <t>$271.37</t>
  </si>
  <si>
    <t>$268.45</t>
  </si>
  <si>
    <t>$273.66</t>
  </si>
  <si>
    <t>$271.73</t>
  </si>
  <si>
    <t>$43,717,719,231</t>
  </si>
  <si>
    <t>$546,926,291</t>
  </si>
  <si>
    <t>$270.97</t>
  </si>
  <si>
    <t>$272.74</t>
  </si>
  <si>
    <t>$271.41</t>
  </si>
  <si>
    <t>$43,859,763,700</t>
  </si>
  <si>
    <t>$1,124,480,167</t>
  </si>
  <si>
    <t>$271.85</t>
  </si>
  <si>
    <t>$257.97</t>
  </si>
  <si>
    <t>$273.49</t>
  </si>
  <si>
    <t>$270.96</t>
  </si>
  <si>
    <t>$43,491,230,300</t>
  </si>
  <si>
    <t>$809,144,930</t>
  </si>
  <si>
    <t>$269.57</t>
  </si>
  <si>
    <t>$268.34</t>
  </si>
  <si>
    <t>$276.53</t>
  </si>
  <si>
    <t>$43,303,579,986</t>
  </si>
  <si>
    <t>$491,674,298</t>
  </si>
  <si>
    <t>$268.40</t>
  </si>
  <si>
    <t>$267.88</t>
  </si>
  <si>
    <t>$271.36</t>
  </si>
  <si>
    <t>$269.56</t>
  </si>
  <si>
    <t>$43,967,624,739</t>
  </si>
  <si>
    <t>$563,344,666</t>
  </si>
  <si>
    <t>$272.52</t>
  </si>
  <si>
    <t>$268.36</t>
  </si>
  <si>
    <t>$273.74</t>
  </si>
  <si>
    <t>$268.41</t>
  </si>
  <si>
    <t>$44,450,444,229</t>
  </si>
  <si>
    <t>$594,844,795</t>
  </si>
  <si>
    <t>$275.51</t>
  </si>
  <si>
    <t>$270.43</t>
  </si>
  <si>
    <t>$275.84</t>
  </si>
  <si>
    <t>$272.50</t>
  </si>
  <si>
    <t>$44,079,687,878</t>
  </si>
  <si>
    <t>$599,934,776</t>
  </si>
  <si>
    <t>$273.21</t>
  </si>
  <si>
    <t>$270.53</t>
  </si>
  <si>
    <t>$275.82</t>
  </si>
  <si>
    <t>$275.53</t>
  </si>
  <si>
    <t>$43,789,393,911</t>
  </si>
  <si>
    <t>$497,761,035</t>
  </si>
  <si>
    <t>$271.98</t>
  </si>
  <si>
    <t>$270.68</t>
  </si>
  <si>
    <t>$273.65</t>
  </si>
  <si>
    <t>$273.22</t>
  </si>
  <si>
    <t>$43,352,990,987</t>
  </si>
  <si>
    <t>$539,795,617</t>
  </si>
  <si>
    <t>$269.27</t>
  </si>
  <si>
    <t>$267.86</t>
  </si>
  <si>
    <t>$273.29</t>
  </si>
  <si>
    <t>$271.95</t>
  </si>
  <si>
    <t>$43,200,999,361</t>
  </si>
  <si>
    <t>$593,811,687</t>
  </si>
  <si>
    <t>$270.04</t>
  </si>
  <si>
    <t>$264.52</t>
  </si>
  <si>
    <t>$271.05</t>
  </si>
  <si>
    <t>$269.24</t>
  </si>
  <si>
    <t>$43,271,477,490</t>
  </si>
  <si>
    <t>$391,459,296</t>
  </si>
  <si>
    <t>$270.48</t>
  </si>
  <si>
    <t>$268.57</t>
  </si>
  <si>
    <t>$271.01</t>
  </si>
  <si>
    <t>$270.03</t>
  </si>
  <si>
    <t>$44,155,896,393</t>
  </si>
  <si>
    <t>$483,765,500</t>
  </si>
  <si>
    <t>$276.01</t>
  </si>
  <si>
    <t>$269.10</t>
  </si>
  <si>
    <t>$276.57</t>
  </si>
  <si>
    <t>$43,830,941,989</t>
  </si>
  <si>
    <t>$535,946,814</t>
  </si>
  <si>
    <t>$273.98</t>
  </si>
  <si>
    <t>$271.88</t>
  </si>
  <si>
    <t>$276.88</t>
  </si>
  <si>
    <t>$276.00</t>
  </si>
  <si>
    <t>$45,503,479,951</t>
  </si>
  <si>
    <t>$940,035,659</t>
  </si>
  <si>
    <t>$272.37</t>
  </si>
  <si>
    <t>$289.60</t>
  </si>
  <si>
    <t>$273.95</t>
  </si>
  <si>
    <t>$46,454,401,105</t>
  </si>
  <si>
    <t>$1,017,326,051</t>
  </si>
  <si>
    <t>$290.38</t>
  </si>
  <si>
    <t>$284.16</t>
  </si>
  <si>
    <t>$291.70</t>
  </si>
  <si>
    <t>$284.36</t>
  </si>
  <si>
    <t>$45,889,133,084</t>
  </si>
  <si>
    <t>$874,526,054</t>
  </si>
  <si>
    <t>$286.84</t>
  </si>
  <si>
    <t>$293.07</t>
  </si>
  <si>
    <t>$290.39</t>
  </si>
  <si>
    <t>$47,676,042,557</t>
  </si>
  <si>
    <t>$1,072,756,219</t>
  </si>
  <si>
    <t>$298.01</t>
  </si>
  <si>
    <t>$286.14</t>
  </si>
  <si>
    <t>$300.72</t>
  </si>
  <si>
    <t>$48,668,443,564</t>
  </si>
  <si>
    <t>$1,397,370,727</t>
  </si>
  <si>
    <t>$304.22</t>
  </si>
  <si>
    <t>$295.95</t>
  </si>
  <si>
    <t>$307.91</t>
  </si>
  <si>
    <t>$298.00</t>
  </si>
  <si>
    <t>$50,194,052,761</t>
  </si>
  <si>
    <t>$1,451,550,019</t>
  </si>
  <si>
    <t>$313.75</t>
  </si>
  <si>
    <t>$302.53</t>
  </si>
  <si>
    <t>$318.07</t>
  </si>
  <si>
    <t>$304.23</t>
  </si>
  <si>
    <t>$52,210,645,189</t>
  </si>
  <si>
    <t>$2,168,405,759</t>
  </si>
  <si>
    <t>$326.36</t>
  </si>
  <si>
    <t>$307.63</t>
  </si>
  <si>
    <t>$336.80</t>
  </si>
  <si>
    <t>$313.67</t>
  </si>
  <si>
    <t>$51,925,582,975</t>
  </si>
  <si>
    <t>$1,329,110,451</t>
  </si>
  <si>
    <t>$324.58</t>
  </si>
  <si>
    <t>$317.94</t>
  </si>
  <si>
    <t>$334.21</t>
  </si>
  <si>
    <t>$326.28</t>
  </si>
  <si>
    <t>$51,216,971,698</t>
  </si>
  <si>
    <t>$1,411,029,750</t>
  </si>
  <si>
    <t>$320.15</t>
  </si>
  <si>
    <t>$316.28</t>
  </si>
  <si>
    <t>$329.04</t>
  </si>
  <si>
    <t>$324.47</t>
  </si>
  <si>
    <t>$52,747,289,289</t>
  </si>
  <si>
    <t>$1,514,834,239</t>
  </si>
  <si>
    <t>$329.72</t>
  </si>
  <si>
    <t>$318.50</t>
  </si>
  <si>
    <t>$338.64</t>
  </si>
  <si>
    <t>$320.17</t>
  </si>
  <si>
    <t>$56,696,907,534</t>
  </si>
  <si>
    <t>$1,938,879,952</t>
  </si>
  <si>
    <t>$354.41</t>
  </si>
  <si>
    <t>$328.74</t>
  </si>
  <si>
    <t>$358.18</t>
  </si>
  <si>
    <t>$329.67</t>
  </si>
  <si>
    <t>$55,872,507,022</t>
  </si>
  <si>
    <t>$1,231,594,445</t>
  </si>
  <si>
    <t>$349.25</t>
  </si>
  <si>
    <t>$347.02</t>
  </si>
  <si>
    <t>$360.31</t>
  </si>
  <si>
    <t>$354.42</t>
  </si>
  <si>
    <t>$54,294,354,064</t>
  </si>
  <si>
    <t>$1,143,505,730</t>
  </si>
  <si>
    <t>$339.39</t>
  </si>
  <si>
    <t>$339.19</t>
  </si>
  <si>
    <t>$354.49</t>
  </si>
  <si>
    <t>$349.29</t>
  </si>
  <si>
    <t>$53,914,349,553</t>
  </si>
  <si>
    <t>$1,811,518,274</t>
  </si>
  <si>
    <t>$337.01</t>
  </si>
  <si>
    <t>$327.68</t>
  </si>
  <si>
    <t>$344.04</t>
  </si>
  <si>
    <t>$338.90</t>
  </si>
  <si>
    <t>$52,422,579,607</t>
  </si>
  <si>
    <t>$5,390,603,525</t>
  </si>
  <si>
    <t>$327.69</t>
  </si>
  <si>
    <t>$302.75</t>
  </si>
  <si>
    <t>$388.72</t>
  </si>
  <si>
    <t>$336.99</t>
  </si>
  <si>
    <t>$42,690,010,298</t>
  </si>
  <si>
    <t>$3,191,459,132</t>
  </si>
  <si>
    <t>$266.85</t>
  </si>
  <si>
    <t>$261.73</t>
  </si>
  <si>
    <t>$332.06</t>
  </si>
  <si>
    <t>$327.82</t>
  </si>
  <si>
    <t>$48,645,327,658</t>
  </si>
  <si>
    <t>$2,461,275,687</t>
  </si>
  <si>
    <t>$304.08</t>
  </si>
  <si>
    <t>$264.47</t>
  </si>
  <si>
    <t>$311.07</t>
  </si>
  <si>
    <t>$266.89</t>
  </si>
  <si>
    <t>$46,364,088,779</t>
  </si>
  <si>
    <t>$1,625,174,426</t>
  </si>
  <si>
    <t>$289.82</t>
  </si>
  <si>
    <t>$280.63</t>
  </si>
  <si>
    <t>$304.91</t>
  </si>
  <si>
    <t>$303.99</t>
  </si>
  <si>
    <t>$45,167,505,778</t>
  </si>
  <si>
    <t>$1,189,401,392</t>
  </si>
  <si>
    <t>$282.34</t>
  </si>
  <si>
    <t>$272.05</t>
  </si>
  <si>
    <t>$289.86</t>
  </si>
  <si>
    <t>$44,245,687,908</t>
  </si>
  <si>
    <t>$956,106,804</t>
  </si>
  <si>
    <t>$276.58</t>
  </si>
  <si>
    <t>$274.05</t>
  </si>
  <si>
    <t>$286.08</t>
  </si>
  <si>
    <t>$282.37</t>
  </si>
  <si>
    <t>$44,565,408,018</t>
  </si>
  <si>
    <t>$1,541,330,420</t>
  </si>
  <si>
    <t>$268.23</t>
  </si>
  <si>
    <t>$290.72</t>
  </si>
  <si>
    <t>$276.62</t>
  </si>
  <si>
    <t>$44,292,678,773</t>
  </si>
  <si>
    <t>$1,116,291,060</t>
  </si>
  <si>
    <t>$276.87</t>
  </si>
  <si>
    <t>$274.09</t>
  </si>
  <si>
    <t>$281.88</t>
  </si>
  <si>
    <t>$278.63</t>
  </si>
  <si>
    <t>$43,525,943,306</t>
  </si>
  <si>
    <t>$908,816,092</t>
  </si>
  <si>
    <t>$272.08</t>
  </si>
  <si>
    <t>$269.65</t>
  </si>
  <si>
    <t>$279.79</t>
  </si>
  <si>
    <t>$276.86</t>
  </si>
  <si>
    <t>$42,858,741,189</t>
  </si>
  <si>
    <t>$854,777,255</t>
  </si>
  <si>
    <t>$267.91</t>
  </si>
  <si>
    <t>$264.40</t>
  </si>
  <si>
    <t>$272.09</t>
  </si>
  <si>
    <t>$43,819,908,780</t>
  </si>
  <si>
    <t>$685,307,608</t>
  </si>
  <si>
    <t>$273.92</t>
  </si>
  <si>
    <t>$274.51</t>
  </si>
  <si>
    <t>$43,576,320,416</t>
  </si>
  <si>
    <t>$551,451,228</t>
  </si>
  <si>
    <t>$274.26</t>
  </si>
  <si>
    <t>$273.89</t>
  </si>
  <si>
    <t>$42,270,466,526</t>
  </si>
  <si>
    <t>$720,361,905</t>
  </si>
  <si>
    <t>$264.24</t>
  </si>
  <si>
    <t>$262.56</t>
  </si>
  <si>
    <t>$272.43</t>
  </si>
  <si>
    <t>$40,659,978,959</t>
  </si>
  <si>
    <t>$1,094,850,661</t>
  </si>
  <si>
    <t>$254.17</t>
  </si>
  <si>
    <t>$250.66</t>
  </si>
  <si>
    <t>$42,604,562,673</t>
  </si>
  <si>
    <t>$800,429,058</t>
  </si>
  <si>
    <t>$266.32</t>
  </si>
  <si>
    <t>$252.39</t>
  </si>
  <si>
    <t>$254.02</t>
  </si>
  <si>
    <t>$47,647,318,082</t>
  </si>
  <si>
    <t>$1,920,236,928</t>
  </si>
  <si>
    <t>$297.85</t>
  </si>
  <si>
    <t>$265.03</t>
  </si>
  <si>
    <t>$300.02</t>
  </si>
  <si>
    <t>$266.42</t>
  </si>
  <si>
    <t>$48,060,047,574</t>
  </si>
  <si>
    <t>$1,219,177,799</t>
  </si>
  <si>
    <t>$300.43</t>
  </si>
  <si>
    <t>$294.53</t>
  </si>
  <si>
    <t>$303.06</t>
  </si>
  <si>
    <t>$297.95</t>
  </si>
  <si>
    <t>$48,083,958,346</t>
  </si>
  <si>
    <t>$949,045,515</t>
  </si>
  <si>
    <t>$300.58</t>
  </si>
  <si>
    <t>$294.91</t>
  </si>
  <si>
    <t>$304.16</t>
  </si>
  <si>
    <t>$300.33</t>
  </si>
  <si>
    <t>$49,813,311,436</t>
  </si>
  <si>
    <t>$1,221,554,861</t>
  </si>
  <si>
    <t>$311.39</t>
  </si>
  <si>
    <t>$300.39</t>
  </si>
  <si>
    <t>$316.96</t>
  </si>
  <si>
    <t>$49,179,890,751</t>
  </si>
  <si>
    <t>$793,779,029</t>
  </si>
  <si>
    <t>$307.43</t>
  </si>
  <si>
    <t>$307.16</t>
  </si>
  <si>
    <t>$316.22</t>
  </si>
  <si>
    <t>$311.37</t>
  </si>
  <si>
    <t>$46,955,899,032</t>
  </si>
  <si>
    <t>$1,154,829,072</t>
  </si>
  <si>
    <t>$293.53</t>
  </si>
  <si>
    <t>$289.49</t>
  </si>
  <si>
    <t>$309.10</t>
  </si>
  <si>
    <t>$307.40</t>
  </si>
  <si>
    <t>$47,271,122,271</t>
  </si>
  <si>
    <t>$986,451,640</t>
  </si>
  <si>
    <t>$295.50</t>
  </si>
  <si>
    <t>$289.76</t>
  </si>
  <si>
    <t>$304.82</t>
  </si>
  <si>
    <t>$293.49</t>
  </si>
  <si>
    <t>$48,118,283,430</t>
  </si>
  <si>
    <t>$1,009,620,336</t>
  </si>
  <si>
    <t>$300.79</t>
  </si>
  <si>
    <t>$294.38</t>
  </si>
  <si>
    <t>$304.65</t>
  </si>
  <si>
    <t>$295.55</t>
  </si>
  <si>
    <t>$46,713,966,636</t>
  </si>
  <si>
    <t>$1,433,086,340</t>
  </si>
  <si>
    <t>$292.02</t>
  </si>
  <si>
    <t>$290.55</t>
  </si>
  <si>
    <t>$301.48</t>
  </si>
  <si>
    <t>$300.75</t>
  </si>
  <si>
    <t>$46,955,638,515</t>
  </si>
  <si>
    <t>$854,253,818</t>
  </si>
  <si>
    <t>$292.03</t>
  </si>
  <si>
    <t>$46,481,371,529</t>
  </si>
  <si>
    <t>$634,607,105</t>
  </si>
  <si>
    <t>$290.56</t>
  </si>
  <si>
    <t>$289.70</t>
  </si>
  <si>
    <t>$293.50</t>
  </si>
  <si>
    <t>$46,757,282,793</t>
  </si>
  <si>
    <t>$633,441,009</t>
  </si>
  <si>
    <t>$292.29</t>
  </si>
  <si>
    <t>$288.50</t>
  </si>
  <si>
    <t>$292.34</t>
  </si>
  <si>
    <t>$46,147,098,395</t>
  </si>
  <si>
    <t>$705,616,866</t>
  </si>
  <si>
    <t>$288.47</t>
  </si>
  <si>
    <t>$286.54</t>
  </si>
  <si>
    <t>$296.91</t>
  </si>
  <si>
    <t>$292.21</t>
  </si>
  <si>
    <t>$46,447,810,674</t>
  </si>
  <si>
    <t>$610,280,514</t>
  </si>
  <si>
    <t>$290.35</t>
  </si>
  <si>
    <t>$287.11</t>
  </si>
  <si>
    <t>$290.60</t>
  </si>
  <si>
    <t>$288.46</t>
  </si>
  <si>
    <t>$45,476,734,072</t>
  </si>
  <si>
    <t>$759,320,494</t>
  </si>
  <si>
    <t>$284.28</t>
  </si>
  <si>
    <t>$282.02</t>
  </si>
  <si>
    <t>$290.49</t>
  </si>
  <si>
    <t>$46,476,916,921</t>
  </si>
  <si>
    <t>$646,645,162</t>
  </si>
  <si>
    <t>$282.81</t>
  </si>
  <si>
    <t>$291.51</t>
  </si>
  <si>
    <t>$284.30</t>
  </si>
  <si>
    <t>$45,765,515,255</t>
  </si>
  <si>
    <t>$644,239,750</t>
  </si>
  <si>
    <t>$286.09</t>
  </si>
  <si>
    <t>$285.58</t>
  </si>
  <si>
    <t>$291.57</t>
  </si>
  <si>
    <t>$290.52</t>
  </si>
  <si>
    <t>$46,090,966,906</t>
  </si>
  <si>
    <t>$439,735,200</t>
  </si>
  <si>
    <t>$288.13</t>
  </si>
  <si>
    <t>$45,493,467,669</t>
  </si>
  <si>
    <t>$496,833,486</t>
  </si>
  <si>
    <t>$284.39</t>
  </si>
  <si>
    <t>$290.94</t>
  </si>
  <si>
    <t>$288.14</t>
  </si>
  <si>
    <t>$44,195,717,778</t>
  </si>
  <si>
    <t>$974,762,447</t>
  </si>
  <si>
    <t>$273.53</t>
  </si>
  <si>
    <t>$285.54</t>
  </si>
  <si>
    <t>$43,503,575,941</t>
  </si>
  <si>
    <t>$1,925,504,273</t>
  </si>
  <si>
    <t>$257.44</t>
  </si>
  <si>
    <t>$280.69</t>
  </si>
  <si>
    <t>$42,014,706,714</t>
  </si>
  <si>
    <t>$1,047,820,781</t>
  </si>
  <si>
    <t>$262.64</t>
  </si>
  <si>
    <t>$277.86</t>
  </si>
  <si>
    <t>$271.96</t>
  </si>
  <si>
    <t>$41,315,420,629</t>
  </si>
  <si>
    <t>$709,349,174</t>
  </si>
  <si>
    <t>$258.27</t>
  </si>
  <si>
    <t>$257.08</t>
  </si>
  <si>
    <t>$268.15</t>
  </si>
  <si>
    <t>$36,989,640,968</t>
  </si>
  <si>
    <t>$1,264,053,277</t>
  </si>
  <si>
    <t>$231.23</t>
  </si>
  <si>
    <t>$227.35</t>
  </si>
  <si>
    <t>$264.25</t>
  </si>
  <si>
    <t>$38,796,722,023</t>
  </si>
  <si>
    <t>$1,196,953,526</t>
  </si>
  <si>
    <t>$242.53</t>
  </si>
  <si>
    <t>$221.00</t>
  </si>
  <si>
    <t>$243.58</t>
  </si>
  <si>
    <t>$231.22</t>
  </si>
  <si>
    <t>$40,176,732,868</t>
  </si>
  <si>
    <t>$925,487,110</t>
  </si>
  <si>
    <t>$251.16</t>
  </si>
  <si>
    <t>$240.04</t>
  </si>
  <si>
    <t>$253.34</t>
  </si>
  <si>
    <t>$242.52</t>
  </si>
  <si>
    <t>$38,497,257,994</t>
  </si>
  <si>
    <t>$751,196,285</t>
  </si>
  <si>
    <t>$240.66</t>
  </si>
  <si>
    <t>$238.65</t>
  </si>
  <si>
    <t>$252.93</t>
  </si>
  <si>
    <t>$251.24</t>
  </si>
  <si>
    <t>$40,270,721,918</t>
  </si>
  <si>
    <t>$667,866,377</t>
  </si>
  <si>
    <t>$251.74</t>
  </si>
  <si>
    <t>$239.80</t>
  </si>
  <si>
    <t>$252.63</t>
  </si>
  <si>
    <t>$39,359,267,890</t>
  </si>
  <si>
    <t>$479,296,549</t>
  </si>
  <si>
    <t>$246.05</t>
  </si>
  <si>
    <t>$245.76</t>
  </si>
  <si>
    <t>$251.69</t>
  </si>
  <si>
    <t>$39,334,222,657</t>
  </si>
  <si>
    <t>$543,367,184</t>
  </si>
  <si>
    <t>$245.89</t>
  </si>
  <si>
    <t>$240.48</t>
  </si>
  <si>
    <t>$248.03</t>
  </si>
  <si>
    <t>$246.07</t>
  </si>
  <si>
    <t>$39,375,368,363</t>
  </si>
  <si>
    <t>$388,929,772</t>
  </si>
  <si>
    <t>$246.15</t>
  </si>
  <si>
    <t>$244.45</t>
  </si>
  <si>
    <t>$248.27</t>
  </si>
  <si>
    <t>$39,133,349,164</t>
  </si>
  <si>
    <t>$280,627,376</t>
  </si>
  <si>
    <t>$244.64</t>
  </si>
  <si>
    <t>$243.95</t>
  </si>
  <si>
    <t>$246.18</t>
  </si>
  <si>
    <t>$38,894,316,963</t>
  </si>
  <si>
    <t>$298,063,868</t>
  </si>
  <si>
    <t>$243.14</t>
  </si>
  <si>
    <t>$241.70</t>
  </si>
  <si>
    <t>$245.73</t>
  </si>
  <si>
    <t>$39,063,326,955</t>
  </si>
  <si>
    <t>$276,115,280</t>
  </si>
  <si>
    <t>$244.20</t>
  </si>
  <si>
    <t>$242.22</t>
  </si>
  <si>
    <t>$244.60</t>
  </si>
  <si>
    <t>$243.15</t>
  </si>
  <si>
    <t>$39,446,947,208</t>
  </si>
  <si>
    <t>$391,342,277</t>
  </si>
  <si>
    <t>$246.60</t>
  </si>
  <si>
    <t>$242.56</t>
  </si>
  <si>
    <t>$247.68</t>
  </si>
  <si>
    <t>$39,054,223,214</t>
  </si>
  <si>
    <t>$414,698,978</t>
  </si>
  <si>
    <t>$244.14</t>
  </si>
  <si>
    <t>$242.11</t>
  </si>
  <si>
    <t>$246.84</t>
  </si>
  <si>
    <t>$246.61</t>
  </si>
  <si>
    <t>$39,428,145,950</t>
  </si>
  <si>
    <t>$345,312,528</t>
  </si>
  <si>
    <t>$246.48</t>
  </si>
  <si>
    <t>$244.17</t>
  </si>
  <si>
    <t>$39,316,042,284</t>
  </si>
  <si>
    <t>$342,300,809</t>
  </si>
  <si>
    <t>$245.78</t>
  </si>
  <si>
    <t>$243.13</t>
  </si>
  <si>
    <t>$246.50</t>
  </si>
  <si>
    <t>$246.46</t>
  </si>
  <si>
    <t>$39,407,173,516</t>
  </si>
  <si>
    <t>$307,551,853</t>
  </si>
  <si>
    <t>$246.35</t>
  </si>
  <si>
    <t>$245.11</t>
  </si>
  <si>
    <t>$247.58</t>
  </si>
  <si>
    <t>$245.79</t>
  </si>
  <si>
    <t>$39,053,263,491</t>
  </si>
  <si>
    <t>$278,651,737</t>
  </si>
  <si>
    <t>$246.49</t>
  </si>
  <si>
    <t>$246.33</t>
  </si>
  <si>
    <t>$39,277,002,027</t>
  </si>
  <si>
    <t>$357,733,262</t>
  </si>
  <si>
    <t>$245.54</t>
  </si>
  <si>
    <t>$241.69</t>
  </si>
  <si>
    <t>$247.72</t>
  </si>
  <si>
    <t>$244.15</t>
  </si>
  <si>
    <t>$39,372,532,275</t>
  </si>
  <si>
    <t>$377,452,410</t>
  </si>
  <si>
    <t>$246.13</t>
  </si>
  <si>
    <t>$244.78</t>
  </si>
  <si>
    <t>$246.83</t>
  </si>
  <si>
    <t>$245.55</t>
  </si>
  <si>
    <t>$41,449,837,473</t>
  </si>
  <si>
    <t>$632,924,961</t>
  </si>
  <si>
    <t>$259.12</t>
  </si>
  <si>
    <t>$245.70</t>
  </si>
  <si>
    <t>$260.52</t>
  </si>
  <si>
    <t>$246.14</t>
  </si>
  <si>
    <t>$41,018,392,454</t>
  </si>
  <si>
    <t>$342,934,041</t>
  </si>
  <si>
    <t>$256.42</t>
  </si>
  <si>
    <t>$255.60</t>
  </si>
  <si>
    <t>$259.08</t>
  </si>
  <si>
    <t>$41,569,303,200</t>
  </si>
  <si>
    <t>$417,893,264</t>
  </si>
  <si>
    <t>$259.87</t>
  </si>
  <si>
    <t>$255.07</t>
  </si>
  <si>
    <t>$260.22</t>
  </si>
  <si>
    <t>$256.45</t>
  </si>
  <si>
    <t>$41,795,720,412</t>
  </si>
  <si>
    <t>$327,712,514</t>
  </si>
  <si>
    <t>$259.59</t>
  </si>
  <si>
    <t>$262.96</t>
  </si>
  <si>
    <t>$259.85</t>
  </si>
  <si>
    <t>$43,891,548,404</t>
  </si>
  <si>
    <t>$491,734,030</t>
  </si>
  <si>
    <t>$274.39</t>
  </si>
  <si>
    <t>$261.25</t>
  </si>
  <si>
    <t>$43,622,192,228</t>
  </si>
  <si>
    <t>$783,671,054</t>
  </si>
  <si>
    <t>$272.70</t>
  </si>
  <si>
    <t>$271.90</t>
  </si>
  <si>
    <t>$283.03</t>
  </si>
  <si>
    <t>$274.44</t>
  </si>
  <si>
    <t>$44,356,071,739</t>
  </si>
  <si>
    <t>$470,259,383</t>
  </si>
  <si>
    <t>$278.27</t>
  </si>
  <si>
    <t>$272.66</t>
  </si>
  <si>
    <t>$45,596,828,392</t>
  </si>
  <si>
    <t>$466,458,216</t>
  </si>
  <si>
    <t>$285.05</t>
  </si>
  <si>
    <t>$274.53</t>
  </si>
  <si>
    <t>$285.17</t>
  </si>
  <si>
    <t>$46,039,203,570</t>
  </si>
  <si>
    <t>$655,903,255</t>
  </si>
  <si>
    <t>$287.81</t>
  </si>
  <si>
    <t>$279.74</t>
  </si>
  <si>
    <t>$287.95</t>
  </si>
  <si>
    <t>$284.93</t>
  </si>
  <si>
    <t>$46,986,237,688</t>
  </si>
  <si>
    <t>$561,853,825</t>
  </si>
  <si>
    <t>$293.73</t>
  </si>
  <si>
    <t>$295.27</t>
  </si>
  <si>
    <t>$48,827,039,541</t>
  </si>
  <si>
    <t>$1,087,358,891</t>
  </si>
  <si>
    <t>$305.24</t>
  </si>
  <si>
    <t>$293.60</t>
  </si>
  <si>
    <t>$314.00</t>
  </si>
  <si>
    <t>$293.72</t>
  </si>
  <si>
    <t>$48,319,824,359</t>
  </si>
  <si>
    <t>$562,889,882</t>
  </si>
  <si>
    <t>$302.07</t>
  </si>
  <si>
    <t>$292.92</t>
  </si>
  <si>
    <t>$305.76</t>
  </si>
  <si>
    <t>$47,828,458,630</t>
  </si>
  <si>
    <t>$602,126,315</t>
  </si>
  <si>
    <t>$299.00</t>
  </si>
  <si>
    <t>$294.18</t>
  </si>
  <si>
    <t>$307.60</t>
  </si>
  <si>
    <t>$302.08</t>
  </si>
  <si>
    <t>$47,343,587,830</t>
  </si>
  <si>
    <t>$529,752,305</t>
  </si>
  <si>
    <t>$299.82</t>
  </si>
  <si>
    <t>$299.06</t>
  </si>
  <si>
    <t>$45,317,067,482</t>
  </si>
  <si>
    <t>$844,268,123</t>
  </si>
  <si>
    <t>$286.99</t>
  </si>
  <si>
    <t>$282.63</t>
  </si>
  <si>
    <t>$304.89</t>
  </si>
  <si>
    <t>$299.83</t>
  </si>
  <si>
    <t>$46,558,310,526</t>
  </si>
  <si>
    <t>$431,382,130</t>
  </si>
  <si>
    <t>$294.85</t>
  </si>
  <si>
    <t>$286.87</t>
  </si>
  <si>
    <t>$295.12</t>
  </si>
  <si>
    <t>$286.89</t>
  </si>
  <si>
    <t>$48,156,400,534</t>
  </si>
  <si>
    <t>$669,836,014</t>
  </si>
  <si>
    <t>$304.97</t>
  </si>
  <si>
    <t>$287.23</t>
  </si>
  <si>
    <t>$305.02</t>
  </si>
  <si>
    <t>$47,254,381,543</t>
  </si>
  <si>
    <t>$755,028,964</t>
  </si>
  <si>
    <t>$299.26</t>
  </si>
  <si>
    <t>$309.62</t>
  </si>
  <si>
    <t>$47,852,041,126</t>
  </si>
  <si>
    <t>$571,771,274</t>
  </si>
  <si>
    <t>$303.05</t>
  </si>
  <si>
    <t>$299.10</t>
  </si>
  <si>
    <t>$310.60</t>
  </si>
  <si>
    <t>$299.24</t>
  </si>
  <si>
    <t>$48,240,055,474</t>
  </si>
  <si>
    <t>$520,678,637</t>
  </si>
  <si>
    <t>$305.50</t>
  </si>
  <si>
    <t>$302.33</t>
  </si>
  <si>
    <t>$303.02</t>
  </si>
  <si>
    <t>$47,467,581,558</t>
  </si>
  <si>
    <t>$887,528,741</t>
  </si>
  <si>
    <t>$300.61</t>
  </si>
  <si>
    <t>$299.70</t>
  </si>
  <si>
    <t>$322.75</t>
  </si>
  <si>
    <t>$305.39</t>
  </si>
  <si>
    <t>$48,524,730,886</t>
  </si>
  <si>
    <t>$667,706,772</t>
  </si>
  <si>
    <t>$307.31</t>
  </si>
  <si>
    <t>$313.20</t>
  </si>
  <si>
    <t>$300.64</t>
  </si>
  <si>
    <t>$48,139,219,171</t>
  </si>
  <si>
    <t>$540,954,388</t>
  </si>
  <si>
    <t>$304.87</t>
  </si>
  <si>
    <t>$302.39</t>
  </si>
  <si>
    <t>$309.26</t>
  </si>
  <si>
    <t>$307.10</t>
  </si>
  <si>
    <t>$48,653,379,654</t>
  </si>
  <si>
    <t>$484,897,937</t>
  </si>
  <si>
    <t>$308.12</t>
  </si>
  <si>
    <t>$300.32</t>
  </si>
  <si>
    <t>$309.89</t>
  </si>
  <si>
    <t>$48,356,662,482</t>
  </si>
  <si>
    <t>$434,715,822</t>
  </si>
  <si>
    <t>$306.24</t>
  </si>
  <si>
    <t>$304.09</t>
  </si>
  <si>
    <t>$313.08</t>
  </si>
  <si>
    <t>$308.16</t>
  </si>
  <si>
    <t>$50,108,027,167</t>
  </si>
  <si>
    <t>$664,644,693</t>
  </si>
  <si>
    <t>$317.34</t>
  </si>
  <si>
    <t>$305.20</t>
  </si>
  <si>
    <t>$320.12</t>
  </si>
  <si>
    <t>$48,486,730,039</t>
  </si>
  <si>
    <t>$630,938,594</t>
  </si>
  <si>
    <t>$307.07</t>
  </si>
  <si>
    <t>$303.58</t>
  </si>
  <si>
    <t>$320.25</t>
  </si>
  <si>
    <t>$317.38</t>
  </si>
  <si>
    <t>$49,322,298,701</t>
  </si>
  <si>
    <t>$487,472,184</t>
  </si>
  <si>
    <t>$312.36</t>
  </si>
  <si>
    <t>$305.68</t>
  </si>
  <si>
    <t>$313.82</t>
  </si>
  <si>
    <t>$50,129,351,591</t>
  </si>
  <si>
    <t>$616,638,893</t>
  </si>
  <si>
    <t>$317.47</t>
  </si>
  <si>
    <t>$306.15</t>
  </si>
  <si>
    <t>$319.21</t>
  </si>
  <si>
    <t>$312.28</t>
  </si>
  <si>
    <t>$51,057,292,061</t>
  </si>
  <si>
    <t>$909,077,028</t>
  </si>
  <si>
    <t>$323.35</t>
  </si>
  <si>
    <t>$316.71</t>
  </si>
  <si>
    <t>$333.50</t>
  </si>
  <si>
    <t>$317.35</t>
  </si>
  <si>
    <t>$52,465,524,136</t>
  </si>
  <si>
    <t>$861,598,551</t>
  </si>
  <si>
    <t>$332.27</t>
  </si>
  <si>
    <t>$318.90</t>
  </si>
  <si>
    <t>$334.55</t>
  </si>
  <si>
    <t>$323.29</t>
  </si>
  <si>
    <t>$52,204,662,734</t>
  </si>
  <si>
    <t>$440,935,963</t>
  </si>
  <si>
    <t>$330.62</t>
  </si>
  <si>
    <t>$327.74</t>
  </si>
  <si>
    <t>$333.87</t>
  </si>
  <si>
    <t>$332.25</t>
  </si>
  <si>
    <t>$51,770,723,359</t>
  </si>
  <si>
    <t>$662,969,265</t>
  </si>
  <si>
    <t>$327.87</t>
  </si>
  <si>
    <t>$324.88</t>
  </si>
  <si>
    <t>$337.32</t>
  </si>
  <si>
    <t>$330.56</t>
  </si>
  <si>
    <t>$51,258,714,745</t>
  </si>
  <si>
    <t>$521,894,604</t>
  </si>
  <si>
    <t>$324.63</t>
  </si>
  <si>
    <t>$321.95</t>
  </si>
  <si>
    <t>$330.96</t>
  </si>
  <si>
    <t>$327.86</t>
  </si>
  <si>
    <t>$52,616,693,260</t>
  </si>
  <si>
    <t>$521,804,212</t>
  </si>
  <si>
    <t>$333.23</t>
  </si>
  <si>
    <t>$324.21</t>
  </si>
  <si>
    <t>$333.53</t>
  </si>
  <si>
    <t>$324.56</t>
  </si>
  <si>
    <t>$51,805,135,267</t>
  </si>
  <si>
    <t>$515,127,902</t>
  </si>
  <si>
    <t>$328.09</t>
  </si>
  <si>
    <t>$324.49</t>
  </si>
  <si>
    <t>$334.73</t>
  </si>
  <si>
    <t>$333.22</t>
  </si>
  <si>
    <t>$48,311,022,691</t>
  </si>
  <si>
    <t>$778,492,045</t>
  </si>
  <si>
    <t>$303.36</t>
  </si>
  <si>
    <t>$329.01</t>
  </si>
  <si>
    <t>$328.17</t>
  </si>
  <si>
    <t>$48,309,960,943</t>
  </si>
  <si>
    <t>$492,880,078</t>
  </si>
  <si>
    <t>$305.95</t>
  </si>
  <si>
    <t>$309.06</t>
  </si>
  <si>
    <t>$306.01</t>
  </si>
  <si>
    <t>$49,046,008,530</t>
  </si>
  <si>
    <t>$348,569,462</t>
  </si>
  <si>
    <t>$310.62</t>
  </si>
  <si>
    <t>$305.45</t>
  </si>
  <si>
    <t>$311.15</t>
  </si>
  <si>
    <t>$49,411,264,710</t>
  </si>
  <si>
    <t>$520,994,815</t>
  </si>
  <si>
    <t>$312.93</t>
  </si>
  <si>
    <t>$306.52</t>
  </si>
  <si>
    <t>$320.23</t>
  </si>
  <si>
    <t>$310.61</t>
  </si>
  <si>
    <t>$46,497,281,012</t>
  </si>
  <si>
    <t>$1,322,505,522</t>
  </si>
  <si>
    <t>$294.48</t>
  </si>
  <si>
    <t>$283.70</t>
  </si>
  <si>
    <t>$312.90</t>
  </si>
  <si>
    <t>$46,756,968,313</t>
  </si>
  <si>
    <t>$662,196,432</t>
  </si>
  <si>
    <t>$296.12</t>
  </si>
  <si>
    <t>$290.17</t>
  </si>
  <si>
    <t>$301.13</t>
  </si>
  <si>
    <t>$294.47</t>
  </si>
  <si>
    <t>$50,080,477,853</t>
  </si>
  <si>
    <t>$667,519,216</t>
  </si>
  <si>
    <t>$317.17</t>
  </si>
  <si>
    <t>$317.39</t>
  </si>
  <si>
    <t>$296.14</t>
  </si>
  <si>
    <t>$48,121,587,865</t>
  </si>
  <si>
    <t>$1,036,335,164</t>
  </si>
  <si>
    <t>$304.76</t>
  </si>
  <si>
    <t>$304.50</t>
  </si>
  <si>
    <t>$326.63</t>
  </si>
  <si>
    <t>$317.15</t>
  </si>
  <si>
    <t>$49,481,687,296</t>
  </si>
  <si>
    <t>$701,575,686</t>
  </si>
  <si>
    <t>$313.38</t>
  </si>
  <si>
    <t>$303.55</t>
  </si>
  <si>
    <t>$316.41</t>
  </si>
  <si>
    <t>$304.74</t>
  </si>
  <si>
    <t>$50,003,435,480</t>
  </si>
  <si>
    <t>$467,884,011</t>
  </si>
  <si>
    <t>$316.68</t>
  </si>
  <si>
    <t>$313.30</t>
  </si>
  <si>
    <t>$318.68</t>
  </si>
  <si>
    <t>$313.39</t>
  </si>
  <si>
    <t>$49,253,849,848</t>
  </si>
  <si>
    <t>$522,437,732</t>
  </si>
  <si>
    <t>$311.94</t>
  </si>
  <si>
    <t>$311.31</t>
  </si>
  <si>
    <t>$318.43</t>
  </si>
  <si>
    <t>$316.62</t>
  </si>
  <si>
    <t>$49,797,193,703</t>
  </si>
  <si>
    <t>$676,396,150</t>
  </si>
  <si>
    <t>$315.38</t>
  </si>
  <si>
    <t>$309.43</t>
  </si>
  <si>
    <t>$319.30</t>
  </si>
  <si>
    <t>$312.03</t>
  </si>
  <si>
    <t>$49,180,469,394</t>
  </si>
  <si>
    <t>$579,359,973</t>
  </si>
  <si>
    <t>$311.47</t>
  </si>
  <si>
    <t>$309.96</t>
  </si>
  <si>
    <t>$317.00</t>
  </si>
  <si>
    <t>$315.40</t>
  </si>
  <si>
    <t>$49,387,101,205</t>
  </si>
  <si>
    <t>$549,179,249</t>
  </si>
  <si>
    <t>$312.78</t>
  </si>
  <si>
    <t>$311.48</t>
  </si>
  <si>
    <t>$48,716,410,747</t>
  </si>
  <si>
    <t>$472,852,406</t>
  </si>
  <si>
    <t>$308.53</t>
  </si>
  <si>
    <t>$306.18</t>
  </si>
  <si>
    <t>$314.89</t>
  </si>
  <si>
    <t>$47,693,139,026</t>
  </si>
  <si>
    <t>$479,926,281</t>
  </si>
  <si>
    <t>$302.05</t>
  </si>
  <si>
    <t>$300.06</t>
  </si>
  <si>
    <t>$311.80</t>
  </si>
  <si>
    <t>$308.46</t>
  </si>
  <si>
    <t>$47,745,317,304</t>
  </si>
  <si>
    <t>$310,503,640</t>
  </si>
  <si>
    <t>$302.38</t>
  </si>
  <si>
    <t>$297.22</t>
  </si>
  <si>
    <t>$303.03</t>
  </si>
  <si>
    <t>$302.10</t>
  </si>
  <si>
    <t>$48,789,334,459</t>
  </si>
  <si>
    <t>$312,320,211</t>
  </si>
  <si>
    <t>$309.00</t>
  </si>
  <si>
    <t>$309.59</t>
  </si>
  <si>
    <t>$48,135,374,451</t>
  </si>
  <si>
    <t>$404,806,423</t>
  </si>
  <si>
    <t>$304.86</t>
  </si>
  <si>
    <t>$300.94</t>
  </si>
  <si>
    <t>$309.33</t>
  </si>
  <si>
    <t>$308.99</t>
  </si>
  <si>
    <t>$47,601,444,433</t>
  </si>
  <si>
    <t>$337,673,265</t>
  </si>
  <si>
    <t>$301.47</t>
  </si>
  <si>
    <t>$305.63</t>
  </si>
  <si>
    <t>$304.85</t>
  </si>
  <si>
    <t>$47,827,580,738</t>
  </si>
  <si>
    <t>$377,974,810</t>
  </si>
  <si>
    <t>$302.91</t>
  </si>
  <si>
    <t>$301.10</t>
  </si>
  <si>
    <t>$306.19</t>
  </si>
  <si>
    <t>$301.51</t>
  </si>
  <si>
    <t>$47,359,929,587</t>
  </si>
  <si>
    <t>$370,516,889</t>
  </si>
  <si>
    <t>$299.95</t>
  </si>
  <si>
    <t>$296.52</t>
  </si>
  <si>
    <t>$302.92</t>
  </si>
  <si>
    <t>$45,834,074,108</t>
  </si>
  <si>
    <t>$450,262,903</t>
  </si>
  <si>
    <t>$290.28</t>
  </si>
  <si>
    <t>$287.98</t>
  </si>
  <si>
    <t>$300.09</t>
  </si>
  <si>
    <t>$299.98</t>
  </si>
  <si>
    <t>$45,711,023,161</t>
  </si>
  <si>
    <t>$289,197,235</t>
  </si>
  <si>
    <t>$289.50</t>
  </si>
  <si>
    <t>$286.62</t>
  </si>
  <si>
    <t>$291.33</t>
  </si>
  <si>
    <t>$290.29</t>
  </si>
  <si>
    <t>$45,583,995,084</t>
  </si>
  <si>
    <t>$287,599,378</t>
  </si>
  <si>
    <t>$288.70</t>
  </si>
  <si>
    <t>$287.88</t>
  </si>
  <si>
    <t>$292.46</t>
  </si>
  <si>
    <t>$289.52</t>
  </si>
  <si>
    <t>$45,482,133,750</t>
  </si>
  <si>
    <t>$374,160,712</t>
  </si>
  <si>
    <t>$288.05</t>
  </si>
  <si>
    <t>$283.95</t>
  </si>
  <si>
    <t>$289.72</t>
  </si>
  <si>
    <t>$45,685,558,981</t>
  </si>
  <si>
    <t>$373,176,525</t>
  </si>
  <si>
    <t>$289.34</t>
  </si>
  <si>
    <t>$290.22</t>
  </si>
  <si>
    <t>$288.00</t>
  </si>
  <si>
    <t>$45,294,444,955</t>
  </si>
  <si>
    <t>$436,665,040</t>
  </si>
  <si>
    <t>$285.59</t>
  </si>
  <si>
    <t>$293.64</t>
  </si>
  <si>
    <t>$289.33</t>
  </si>
  <si>
    <t>$43,783,204,223</t>
  </si>
  <si>
    <t>$505,668,979</t>
  </si>
  <si>
    <t>$277.30</t>
  </si>
  <si>
    <t>$272.73</t>
  </si>
  <si>
    <t>$291.37</t>
  </si>
  <si>
    <t>$286.95</t>
  </si>
  <si>
    <t>$43,802,636,228</t>
  </si>
  <si>
    <t>$558,776,711</t>
  </si>
  <si>
    <t>$278.10</t>
  </si>
  <si>
    <t>$277.32</t>
  </si>
  <si>
    <t>$43,888,118,188</t>
  </si>
  <si>
    <t>$523,623,578</t>
  </si>
  <si>
    <t>$277.96</t>
  </si>
  <si>
    <t>$272.28</t>
  </si>
  <si>
    <t>$281.64</t>
  </si>
  <si>
    <t>$45,737,678,820</t>
  </si>
  <si>
    <t>$483,074,620</t>
  </si>
  <si>
    <t>$289.68</t>
  </si>
  <si>
    <t>$276.64</t>
  </si>
  <si>
    <t>$289.71</t>
  </si>
  <si>
    <t>$277.94</t>
  </si>
  <si>
    <t>$48,774,894,447</t>
  </si>
  <si>
    <t>$1,122,664,621</t>
  </si>
  <si>
    <t>$308.91</t>
  </si>
  <si>
    <t>$287.56</t>
  </si>
  <si>
    <t>$289.74</t>
  </si>
  <si>
    <t>$48,847,234,567</t>
  </si>
  <si>
    <t>$866,173,920</t>
  </si>
  <si>
    <t>$309.37</t>
  </si>
  <si>
    <t>$304.01</t>
  </si>
  <si>
    <t>$319.84</t>
  </si>
  <si>
    <t>$308.94</t>
  </si>
  <si>
    <t>$48,492,559,791</t>
  </si>
  <si>
    <t>$596,861,029</t>
  </si>
  <si>
    <t>$307.12</t>
  </si>
  <si>
    <t>$301.69</t>
  </si>
  <si>
    <t>$313.92</t>
  </si>
  <si>
    <t>$309.45</t>
  </si>
  <si>
    <t>$52,082,308,342</t>
  </si>
  <si>
    <t>$1,337,194,824</t>
  </si>
  <si>
    <t>$329.86</t>
  </si>
  <si>
    <t>$304.43</t>
  </si>
  <si>
    <t>$333.01</t>
  </si>
  <si>
    <t>$307.21</t>
  </si>
  <si>
    <t>$53,538,037,406</t>
  </si>
  <si>
    <t>$934,568,148</t>
  </si>
  <si>
    <t>$339.08</t>
  </si>
  <si>
    <t>$327.14</t>
  </si>
  <si>
    <t>$340.27</t>
  </si>
  <si>
    <t>$329.89</t>
  </si>
  <si>
    <t>$52,344,805,502</t>
  </si>
  <si>
    <t>$828,471,428</t>
  </si>
  <si>
    <t>$331.52</t>
  </si>
  <si>
    <t>$330.79</t>
  </si>
  <si>
    <t>$346.45</t>
  </si>
  <si>
    <t>$339.04</t>
  </si>
  <si>
    <t>$53,205,871,425</t>
  </si>
  <si>
    <t>$705,888,292</t>
  </si>
  <si>
    <t>$336.98</t>
  </si>
  <si>
    <t>$331.53</t>
  </si>
  <si>
    <t>$341.82</t>
  </si>
  <si>
    <t>$52,565,516,823</t>
  </si>
  <si>
    <t>$682,276,624</t>
  </si>
  <si>
    <t>$332.92</t>
  </si>
  <si>
    <t>$332.85</t>
  </si>
  <si>
    <t>$339.80</t>
  </si>
  <si>
    <t>$337.00</t>
  </si>
  <si>
    <t>$52,942,208,089</t>
  </si>
  <si>
    <t>$638,610,697</t>
  </si>
  <si>
    <t>$335.31</t>
  </si>
  <si>
    <t>$328.99</t>
  </si>
  <si>
    <t>$339.55</t>
  </si>
  <si>
    <t>$333.02</t>
  </si>
  <si>
    <t>$50,822,991,270</t>
  </si>
  <si>
    <t>$1,280,612,242</t>
  </si>
  <si>
    <t>$321.89</t>
  </si>
  <si>
    <t>$317.60</t>
  </si>
  <si>
    <t>$339.69</t>
  </si>
  <si>
    <t>$335.29</t>
  </si>
  <si>
    <t>$52,078,037,493</t>
  </si>
  <si>
    <t>$547,390,925</t>
  </si>
  <si>
    <t>$329.84</t>
  </si>
  <si>
    <t>$331.97</t>
  </si>
  <si>
    <t>$321.86</t>
  </si>
  <si>
    <t>$50,897,314,960</t>
  </si>
  <si>
    <t>$468,651,735</t>
  </si>
  <si>
    <t>$322.36</t>
  </si>
  <si>
    <t>$317.78</t>
  </si>
  <si>
    <t>$330.17</t>
  </si>
  <si>
    <t>$329.81</t>
  </si>
  <si>
    <t>$50,946,789,304</t>
  </si>
  <si>
    <t>$439,062,620</t>
  </si>
  <si>
    <t>$322.67</t>
  </si>
  <si>
    <t>$319.91</t>
  </si>
  <si>
    <t>$325.00</t>
  </si>
  <si>
    <t>$322.32</t>
  </si>
  <si>
    <t>$51,927,975,468</t>
  </si>
  <si>
    <t>$363,216,136</t>
  </si>
  <si>
    <t>$328.89</t>
  </si>
  <si>
    <t>$322.10</t>
  </si>
  <si>
    <t>$329.57</t>
  </si>
  <si>
    <t>$322.64</t>
  </si>
  <si>
    <t>$49,095,551,997</t>
  </si>
  <si>
    <t>$656,817,420</t>
  </si>
  <si>
    <t>$310.95</t>
  </si>
  <si>
    <t>$306.45</t>
  </si>
  <si>
    <t>$329.33</t>
  </si>
  <si>
    <t>$328.90</t>
  </si>
  <si>
    <t>$49,460,441,504</t>
  </si>
  <si>
    <t>$478,328,374</t>
  </si>
  <si>
    <t>$313.26</t>
  </si>
  <si>
    <t>$307.37</t>
  </si>
  <si>
    <t>$314.99</t>
  </si>
  <si>
    <t>$49,552,135,790</t>
  </si>
  <si>
    <t>$482,942,200</t>
  </si>
  <si>
    <t>$313.84</t>
  </si>
  <si>
    <t>$312.79</t>
  </si>
  <si>
    <t>$319.53</t>
  </si>
  <si>
    <t>$313.23</t>
  </si>
  <si>
    <t>$49,982,441,631</t>
  </si>
  <si>
    <t>$594,180,917</t>
  </si>
  <si>
    <t>$316.57</t>
  </si>
  <si>
    <t>$311.00</t>
  </si>
  <si>
    <t>$317.80</t>
  </si>
  <si>
    <t>$313.86</t>
  </si>
  <si>
    <t>$50,056,964,246</t>
  </si>
  <si>
    <t>$419,430,009</t>
  </si>
  <si>
    <t>$317.04</t>
  </si>
  <si>
    <t>$313.79</t>
  </si>
  <si>
    <t>$319.63</t>
  </si>
  <si>
    <t>$316.63</t>
  </si>
  <si>
    <t>$49,769,112,959</t>
  </si>
  <si>
    <t>$463,135,728</t>
  </si>
  <si>
    <t>$315.22</t>
  </si>
  <si>
    <t>$313.56</t>
  </si>
  <si>
    <t>$317.06</t>
  </si>
  <si>
    <t>$49,565,588,033</t>
  </si>
  <si>
    <t>$442,429,679</t>
  </si>
  <si>
    <t>$313.93</t>
  </si>
  <si>
    <t>$311.54</t>
  </si>
  <si>
    <t>$316.19</t>
  </si>
  <si>
    <t>$314.94</t>
  </si>
  <si>
    <t>$48,718,247,160</t>
  </si>
  <si>
    <t>$701,865,645</t>
  </si>
  <si>
    <t>$308.56</t>
  </si>
  <si>
    <t>$300.51</t>
  </si>
  <si>
    <t>$314.03</t>
  </si>
  <si>
    <t>$313.94</t>
  </si>
  <si>
    <t>$49,102,236,623</t>
  </si>
  <si>
    <t>$575,672,802</t>
  </si>
  <si>
    <t>$310.99</t>
  </si>
  <si>
    <t>$312.09</t>
  </si>
  <si>
    <t>$308.59</t>
  </si>
  <si>
    <t>$49,586,621,148</t>
  </si>
  <si>
    <t>$592,856,922</t>
  </si>
  <si>
    <t>$314.06</t>
  </si>
  <si>
    <t>$310.51</t>
  </si>
  <si>
    <t>$316.31</t>
  </si>
  <si>
    <t>$49,332,583,159</t>
  </si>
  <si>
    <t>$530,706,217</t>
  </si>
  <si>
    <t>$312.45</t>
  </si>
  <si>
    <t>$311.06</t>
  </si>
  <si>
    <t>$314.59</t>
  </si>
  <si>
    <t>$314.08</t>
  </si>
  <si>
    <t>$49,055,397,082</t>
  </si>
  <si>
    <t>$478,098,163</t>
  </si>
  <si>
    <t>$310.70</t>
  </si>
  <si>
    <t>$309.98</t>
  </si>
  <si>
    <t>$312.87</t>
  </si>
  <si>
    <t>$49,045,109,219</t>
  </si>
  <si>
    <t>$461,767,801</t>
  </si>
  <si>
    <t>$310.63</t>
  </si>
  <si>
    <t>$310.39</t>
  </si>
  <si>
    <t>$312.68</t>
  </si>
  <si>
    <t>$310.67</t>
  </si>
  <si>
    <t>$49,398,327,195</t>
  </si>
  <si>
    <t>$465,627,007</t>
  </si>
  <si>
    <t>$309.88</t>
  </si>
  <si>
    <t>$313.61</t>
  </si>
  <si>
    <t>$310.66</t>
  </si>
  <si>
    <t>$50,267,708,515</t>
  </si>
  <si>
    <t>$565,754,261</t>
  </si>
  <si>
    <t>$318.38</t>
  </si>
  <si>
    <t>$311.81</t>
  </si>
  <si>
    <t>$50,959,054,973</t>
  </si>
  <si>
    <t>$896,643,000</t>
  </si>
  <si>
    <t>$322.76</t>
  </si>
  <si>
    <t>$318.14</t>
  </si>
  <si>
    <t>$318.41</t>
  </si>
  <si>
    <t>$50,353,689,277</t>
  </si>
  <si>
    <t>$639,928,192</t>
  </si>
  <si>
    <t>$318.95</t>
  </si>
  <si>
    <t>$323.49</t>
  </si>
  <si>
    <t>$51,299,960,754</t>
  </si>
  <si>
    <t>$684,442,464</t>
  </si>
  <si>
    <t>$324.95</t>
  </si>
  <si>
    <t>$318.16</t>
  </si>
  <si>
    <t>$325.24</t>
  </si>
  <si>
    <t>$320.02</t>
  </si>
  <si>
    <t>$51,307,022,507</t>
  </si>
  <si>
    <t>$941,862,415</t>
  </si>
  <si>
    <t>$329.17</t>
  </si>
  <si>
    <t>$324.04</t>
  </si>
  <si>
    <t>$335.52</t>
  </si>
  <si>
    <t>$324.98</t>
  </si>
  <si>
    <t>$51,966,811,410</t>
  </si>
  <si>
    <t>$730,957,108</t>
  </si>
  <si>
    <t>$333.41</t>
  </si>
  <si>
    <t>$335.97</t>
  </si>
  <si>
    <t>$54,275,690,980</t>
  </si>
  <si>
    <t>$936,315,454</t>
  </si>
  <si>
    <t>$348.22</t>
  </si>
  <si>
    <t>$331.29</t>
  </si>
  <si>
    <t>$349.96</t>
  </si>
  <si>
    <t>$333.39</t>
  </si>
  <si>
    <t>$52,993,350,054</t>
  </si>
  <si>
    <t>$856,381,072</t>
  </si>
  <si>
    <t>$339.99</t>
  </si>
  <si>
    <t>$338.26</t>
  </si>
  <si>
    <t>$350.07</t>
  </si>
  <si>
    <t>$348.18</t>
  </si>
  <si>
    <t>$53,491,920,586</t>
  </si>
  <si>
    <t>$741,280,408</t>
  </si>
  <si>
    <t>$343.19</t>
  </si>
  <si>
    <t>$337.86</t>
  </si>
  <si>
    <t>$346.49</t>
  </si>
  <si>
    <t>$340.04</t>
  </si>
  <si>
    <t>$50,298,806,445</t>
  </si>
  <si>
    <t>$826,810,466</t>
  </si>
  <si>
    <t>$322.71</t>
  </si>
  <si>
    <t>$321.05</t>
  </si>
  <si>
    <t>$343.53</t>
  </si>
  <si>
    <t>$343.17</t>
  </si>
  <si>
    <t>$49,547,838,247</t>
  </si>
  <si>
    <t>$663,981,561</t>
  </si>
  <si>
    <t>$317.89</t>
  </si>
  <si>
    <t>$315.90</t>
  </si>
  <si>
    <t>$326.55</t>
  </si>
  <si>
    <t>$322.59</t>
  </si>
  <si>
    <t>$50,137,693,951</t>
  </si>
  <si>
    <t>$1,057,530,805</t>
  </si>
  <si>
    <t>$321.67</t>
  </si>
  <si>
    <t>$316.12</t>
  </si>
  <si>
    <t>$331.42</t>
  </si>
  <si>
    <t>$317.92</t>
  </si>
  <si>
    <t>$51,746,215,675</t>
  </si>
  <si>
    <t>$670,641,138</t>
  </si>
  <si>
    <t>$332.00</t>
  </si>
  <si>
    <t>$320.31</t>
  </si>
  <si>
    <t>$332.99</t>
  </si>
  <si>
    <t>$321.66</t>
  </si>
  <si>
    <t>$51,531,648,823</t>
  </si>
  <si>
    <t>$639,990,072</t>
  </si>
  <si>
    <t>$327.78</t>
  </si>
  <si>
    <t>$332.22</t>
  </si>
  <si>
    <t>$332.01</t>
  </si>
  <si>
    <t>$51,629,335,908</t>
  </si>
  <si>
    <t>$662,758,378</t>
  </si>
  <si>
    <t>$331.25</t>
  </si>
  <si>
    <t>$328.14</t>
  </si>
  <si>
    <t>$333.45</t>
  </si>
  <si>
    <t>$42,454,938,452</t>
  </si>
  <si>
    <t>$2,655,459,065</t>
  </si>
  <si>
    <t>$42,562,534,941</t>
  </si>
  <si>
    <t>$2,491,554,185</t>
  </si>
  <si>
    <t>$42,567,699,046</t>
  </si>
  <si>
    <t>$2,979,943,098</t>
  </si>
  <si>
    <t>$42,619,659,434</t>
  </si>
  <si>
    <t>$3,450,318,436</t>
  </si>
  <si>
    <t>$1.0014</t>
  </si>
  <si>
    <t>$42,744,624,583</t>
  </si>
  <si>
    <t>$4,834,405,737</t>
  </si>
  <si>
    <t>$43,076,362,784</t>
  </si>
  <si>
    <t>$4,569,272,674</t>
  </si>
  <si>
    <t>$39,702,380,217</t>
  </si>
  <si>
    <t>$4,710,183,601</t>
  </si>
  <si>
    <t>$43,501,587,470</t>
  </si>
  <si>
    <t>$4,278,836,552</t>
  </si>
  <si>
    <t>$43,635,467,097</t>
  </si>
  <si>
    <t>$2,921,877,299</t>
  </si>
  <si>
    <t>$43,821,519,567</t>
  </si>
  <si>
    <t>$4,659,945,891</t>
  </si>
  <si>
    <t>$44,101,728,591</t>
  </si>
  <si>
    <t>$3,645,526,457</t>
  </si>
  <si>
    <t>$44,631,425,711</t>
  </si>
  <si>
    <t>$3,486,307,844</t>
  </si>
  <si>
    <t>$44,946,411,341</t>
  </si>
  <si>
    <t>$3,601,566,982</t>
  </si>
  <si>
    <t>$45,171,641,830</t>
  </si>
  <si>
    <t>$4,005,995,393</t>
  </si>
  <si>
    <t>$45,273,082,061</t>
  </si>
  <si>
    <t>$2,837,817,560</t>
  </si>
  <si>
    <t>$45,434,277,768</t>
  </si>
  <si>
    <t>$2,296,999,988</t>
  </si>
  <si>
    <t>$45,483,737,542</t>
  </si>
  <si>
    <t>$3,025,152,126</t>
  </si>
  <si>
    <t>$45,737,305,225</t>
  </si>
  <si>
    <t>$3,223,501,722</t>
  </si>
  <si>
    <t>$46,051,186,883</t>
  </si>
  <si>
    <t>$3,239,858,099</t>
  </si>
  <si>
    <t>$46,367,978,527</t>
  </si>
  <si>
    <t>$3,125,580,294</t>
  </si>
  <si>
    <t>$42,797,813,924</t>
  </si>
  <si>
    <t>$7,940,219,543</t>
  </si>
  <si>
    <t>$43,264,434,004</t>
  </si>
  <si>
    <t>$6,945,199,430</t>
  </si>
  <si>
    <t>$47,651,385,219</t>
  </si>
  <si>
    <t>$4,572,234,577</t>
  </si>
  <si>
    <t>$48,058,913,063</t>
  </si>
  <si>
    <t>$7,468,827,146</t>
  </si>
  <si>
    <t>$48,579,858,785</t>
  </si>
  <si>
    <t>$4,146,328,235</t>
  </si>
  <si>
    <t>$0.9983</t>
  </si>
  <si>
    <t>$49,632,437,388</t>
  </si>
  <si>
    <t>$5,195,373,046</t>
  </si>
  <si>
    <t>$0.9981</t>
  </si>
  <si>
    <t>$1.0020</t>
  </si>
  <si>
    <t>$49,373,594,427</t>
  </si>
  <si>
    <t>$5,023,632,111</t>
  </si>
  <si>
    <t>$49,645,733,199</t>
  </si>
  <si>
    <t>$4,809,047,239</t>
  </si>
  <si>
    <t>$49,739,175,193</t>
  </si>
  <si>
    <t>$2,941,069,881</t>
  </si>
  <si>
    <t>$0.9984</t>
  </si>
  <si>
    <t>$49,800,880,429</t>
  </si>
  <si>
    <t>$2,333,906,963</t>
  </si>
  <si>
    <t>$49,848,162,626</t>
  </si>
  <si>
    <t>$2,977,541,960</t>
  </si>
  <si>
    <t>$50,069,388,439</t>
  </si>
  <si>
    <t>$3,093,316,095</t>
  </si>
  <si>
    <t>$50,428,692,188</t>
  </si>
  <si>
    <t>$2,735,917,325</t>
  </si>
  <si>
    <t>$50,820,489,157</t>
  </si>
  <si>
    <t>$2,639,131,315</t>
  </si>
  <si>
    <t>$50,870,604,118</t>
  </si>
  <si>
    <t>$5,446,795,900</t>
  </si>
  <si>
    <t>$51,039,228,858</t>
  </si>
  <si>
    <t>$5,767,688,766</t>
  </si>
  <si>
    <t>$51,054,224,335</t>
  </si>
  <si>
    <t>$2,185,135,025</t>
  </si>
  <si>
    <t>$51,290,055,120</t>
  </si>
  <si>
    <t>$3,534,437,072</t>
  </si>
  <si>
    <t>$51,563,153,536</t>
  </si>
  <si>
    <t>$3,736,950,599</t>
  </si>
  <si>
    <t>$0.998</t>
  </si>
  <si>
    <t>$51,825,713,831</t>
  </si>
  <si>
    <t>$2,902,479,207</t>
  </si>
  <si>
    <t>$52,130,795,965</t>
  </si>
  <si>
    <t>$4,195,499,895</t>
  </si>
  <si>
    <t>$52,218,551,392</t>
  </si>
  <si>
    <t>$4,014,217,487</t>
  </si>
  <si>
    <t>$52,312,479,507</t>
  </si>
  <si>
    <t>$2,817,156,195</t>
  </si>
  <si>
    <t>$52,360,369,755</t>
  </si>
  <si>
    <t>$2,123,450,728</t>
  </si>
  <si>
    <t>$52,442,248,486</t>
  </si>
  <si>
    <t>$2,963,505,590</t>
  </si>
  <si>
    <t>$52,510,487,683</t>
  </si>
  <si>
    <t>$3,303,759,191</t>
  </si>
  <si>
    <t>$52,610,584,516</t>
  </si>
  <si>
    <t>$3,231,224,663</t>
  </si>
  <si>
    <t>$52,549,613,920</t>
  </si>
  <si>
    <t>$3,964,363,431</t>
  </si>
  <si>
    <t>$52,527,599,037</t>
  </si>
  <si>
    <t>$3,506,445,548</t>
  </si>
  <si>
    <t>$52,611,021,921</t>
  </si>
  <si>
    <t>$2,094,832,701</t>
  </si>
  <si>
    <t>$52,596,647,718</t>
  </si>
  <si>
    <t>$2,869,319,070</t>
  </si>
  <si>
    <t>$52,570,580,877</t>
  </si>
  <si>
    <t>$5,035,066,514</t>
  </si>
  <si>
    <t>$52,724,134,665</t>
  </si>
  <si>
    <t>$4,311,028,906</t>
  </si>
  <si>
    <t>$52,797,597,466</t>
  </si>
  <si>
    <t>$4,088,593,001</t>
  </si>
  <si>
    <t>$53,126,695,517</t>
  </si>
  <si>
    <t>$9,044,960,990</t>
  </si>
  <si>
    <t>$53,268,559,752</t>
  </si>
  <si>
    <t>$5,563,465,156</t>
  </si>
  <si>
    <t>$53,290,419,666</t>
  </si>
  <si>
    <t>$3,262,045,031</t>
  </si>
  <si>
    <t>$53,370,799,001</t>
  </si>
  <si>
    <t>$4,352,100,239</t>
  </si>
  <si>
    <t>$53,459,100,425</t>
  </si>
  <si>
    <t>$5,502,186,592</t>
  </si>
  <si>
    <t>$53,528,807,318</t>
  </si>
  <si>
    <t>$5,617,261,430</t>
  </si>
  <si>
    <t>$53,425,217,458</t>
  </si>
  <si>
    <t>$5,351,706,956</t>
  </si>
  <si>
    <t>$53,373,089,895</t>
  </si>
  <si>
    <t>$3,923,999,317</t>
  </si>
  <si>
    <t>$52,857,732,692</t>
  </si>
  <si>
    <t>$4,810,312,635</t>
  </si>
  <si>
    <t>$52,875,394,063</t>
  </si>
  <si>
    <t>$2,645,372,913</t>
  </si>
  <si>
    <t>$52,838,496,192</t>
  </si>
  <si>
    <t>$3,162,813,903</t>
  </si>
  <si>
    <t>$52,411,937,757</t>
  </si>
  <si>
    <t>$4,227,523,780</t>
  </si>
  <si>
    <t>$52,445,992,706</t>
  </si>
  <si>
    <t>$4,167,069,281</t>
  </si>
  <si>
    <t>$52,430,328,413</t>
  </si>
  <si>
    <t>$4,206,640,635</t>
  </si>
  <si>
    <t>$52,536,559,831</t>
  </si>
  <si>
    <t>$3,932,910,648</t>
  </si>
  <si>
    <t>$52,466,163,975</t>
  </si>
  <si>
    <t>$3,885,937,976</t>
  </si>
  <si>
    <t>$52,357,594,339</t>
  </si>
  <si>
    <t>$2,442,312,633</t>
  </si>
  <si>
    <t>$52,427,364,798</t>
  </si>
  <si>
    <t>$2,802,399,958</t>
  </si>
  <si>
    <t>$52,457,686,952</t>
  </si>
  <si>
    <t>$3,579,010,932</t>
  </si>
  <si>
    <t>$52,388,465,221</t>
  </si>
  <si>
    <t>$3,439,991,060</t>
  </si>
  <si>
    <t>$52,406,637,826</t>
  </si>
  <si>
    <t>$5,396,067,900</t>
  </si>
  <si>
    <t>$52,711,355,977</t>
  </si>
  <si>
    <t>$3,742,857,761</t>
  </si>
  <si>
    <t>$52,848,506,643</t>
  </si>
  <si>
    <t>$4,336,717,258</t>
  </si>
  <si>
    <t>$52,900,449,880</t>
  </si>
  <si>
    <t>$2,958,600,262</t>
  </si>
  <si>
    <t>$53,000,906,379</t>
  </si>
  <si>
    <t>$2,943,598,190</t>
  </si>
  <si>
    <t>$53,010,892,417</t>
  </si>
  <si>
    <t>$3,371,335,656</t>
  </si>
  <si>
    <t>$52,678,557,971</t>
  </si>
  <si>
    <t>$4,026,123,791</t>
  </si>
  <si>
    <t>$52,434,965,775</t>
  </si>
  <si>
    <t>$3,777,569,857</t>
  </si>
  <si>
    <t>$52,458,248,440</t>
  </si>
  <si>
    <t>$4,794,381,206</t>
  </si>
  <si>
    <t>$52,258,941,157</t>
  </si>
  <si>
    <t>$3,995,768,300</t>
  </si>
  <si>
    <t>$51,975,504,373</t>
  </si>
  <si>
    <t>$2,351,508,897</t>
  </si>
  <si>
    <t>$52,083,027,076</t>
  </si>
  <si>
    <t>$3,193,250,085</t>
  </si>
  <si>
    <t>$52,116,603,386</t>
  </si>
  <si>
    <t>$4,736,107,595</t>
  </si>
  <si>
    <t>$51,796,986,017</t>
  </si>
  <si>
    <t>$4,605,087,735</t>
  </si>
  <si>
    <t>$51,740,455,617</t>
  </si>
  <si>
    <t>$4,294,916,739</t>
  </si>
  <si>
    <t>$51,365,407,021</t>
  </si>
  <si>
    <t>$4,965,559,497</t>
  </si>
  <si>
    <t>$51,654,176,342</t>
  </si>
  <si>
    <t>$4,910,693,133</t>
  </si>
  <si>
    <t>$51,598,278,622</t>
  </si>
  <si>
    <t>$4,174,919,496</t>
  </si>
  <si>
    <t>$51,633,984,579</t>
  </si>
  <si>
    <t>$3,383,196,459</t>
  </si>
  <si>
    <t>$51,724,834,040</t>
  </si>
  <si>
    <t>$4,217,884,092</t>
  </si>
  <si>
    <t>$51,387,143,232</t>
  </si>
  <si>
    <t>$3,993,328,112</t>
  </si>
  <si>
    <t>$51,057,860,407</t>
  </si>
  <si>
    <t>$5,849,605,363</t>
  </si>
  <si>
    <t>$51,061,579,331</t>
  </si>
  <si>
    <t>$3,809,231,231</t>
  </si>
  <si>
    <t>$50,917,565,720</t>
  </si>
  <si>
    <t>$3,965,817,036</t>
  </si>
  <si>
    <t>$0.9973</t>
  </si>
  <si>
    <t>$50,978,738,974</t>
  </si>
  <si>
    <t>$2,269,317,026</t>
  </si>
  <si>
    <t>$50,992,961,339</t>
  </si>
  <si>
    <t>$2,315,716,300</t>
  </si>
  <si>
    <t>$50,795,899,323</t>
  </si>
  <si>
    <t>$5,102,389,285</t>
  </si>
  <si>
    <t>$50,634,695,378</t>
  </si>
  <si>
    <t>$4,605,505,010</t>
  </si>
  <si>
    <t>$50,573,406,244</t>
  </si>
  <si>
    <t>$3,725,782,044</t>
  </si>
  <si>
    <t>$50,347,096,658</t>
  </si>
  <si>
    <t>$3,957,318,706</t>
  </si>
  <si>
    <t>$50,172,530,768</t>
  </si>
  <si>
    <t>$3,220,618,832</t>
  </si>
  <si>
    <t>$50,106,118,277</t>
  </si>
  <si>
    <t>$2,152,278,186</t>
  </si>
  <si>
    <t>$50,008,804,043</t>
  </si>
  <si>
    <t>$2,678,573,075</t>
  </si>
  <si>
    <t>$49,918,940,264</t>
  </si>
  <si>
    <t>$4,013,104,508</t>
  </si>
  <si>
    <t>$50,049,208,464</t>
  </si>
  <si>
    <t>$3,629,844,066</t>
  </si>
  <si>
    <t>$49,884,716,882</t>
  </si>
  <si>
    <t>$4,170,091,755</t>
  </si>
  <si>
    <t>$49,906,402,633</t>
  </si>
  <si>
    <t>$4,474,827,385</t>
  </si>
  <si>
    <t>$49,902,262,355</t>
  </si>
  <si>
    <t>$3,882,678,798</t>
  </si>
  <si>
    <t>$49,892,540,348</t>
  </si>
  <si>
    <t>$2,324,060,694</t>
  </si>
  <si>
    <t>$49,890,528,150</t>
  </si>
  <si>
    <t>$2,649,077,080</t>
  </si>
  <si>
    <t>$49,903,250,953</t>
  </si>
  <si>
    <t>$4,720,363,070</t>
  </si>
  <si>
    <t>$49,496,598,056</t>
  </si>
  <si>
    <t>$4,221,564,998</t>
  </si>
  <si>
    <t>$49,570,925,341</t>
  </si>
  <si>
    <t>$3,849,488,651</t>
  </si>
  <si>
    <t>$49,454,880,906</t>
  </si>
  <si>
    <t>$4,611,631,886</t>
  </si>
  <si>
    <t>$49,380,238,149</t>
  </si>
  <si>
    <t>$4,076,411,418</t>
  </si>
  <si>
    <t>$49,363,696,085</t>
  </si>
  <si>
    <t>$3,824,993,132</t>
  </si>
  <si>
    <t>$49,298,296,907</t>
  </si>
  <si>
    <t>$3,757,508,036</t>
  </si>
  <si>
    <t>$49,153,599,585</t>
  </si>
  <si>
    <t>$3,902,762,410</t>
  </si>
  <si>
    <t>$49,044,522,714</t>
  </si>
  <si>
    <t>$3,691,702,287</t>
  </si>
  <si>
    <t>$48,922,769,160</t>
  </si>
  <si>
    <t>$4,446,134,900</t>
  </si>
  <si>
    <t>$48,847,546,127</t>
  </si>
  <si>
    <t>$5,202,645,491</t>
  </si>
  <si>
    <t>$48,818,135,775</t>
  </si>
  <si>
    <t>$5,376,284,197</t>
  </si>
  <si>
    <t>$48,561,122,684</t>
  </si>
  <si>
    <t>$3,623,126,811</t>
  </si>
  <si>
    <t>$48,681,199,305</t>
  </si>
  <si>
    <t>$5,432,001,418</t>
  </si>
  <si>
    <t>$48,710,396,542</t>
  </si>
  <si>
    <t>$8,493,986,111</t>
  </si>
  <si>
    <t>$48,444,732,861</t>
  </si>
  <si>
    <t>$8,611,992,228</t>
  </si>
  <si>
    <t>$49,009,770,947</t>
  </si>
  <si>
    <t>$15,143,285,239</t>
  </si>
  <si>
    <t>$49,597,238,718</t>
  </si>
  <si>
    <t>$18,612,052,637</t>
  </si>
  <si>
    <t>$1.0114</t>
  </si>
  <si>
    <t>$50,579,540,928</t>
  </si>
  <si>
    <t>$8,025,797,259</t>
  </si>
  <si>
    <t>$51,108,110,210</t>
  </si>
  <si>
    <t>$5,734,214,071</t>
  </si>
  <si>
    <t>$51,148,192,672</t>
  </si>
  <si>
    <t>$4,610,661,832</t>
  </si>
  <si>
    <t>$52,005,779,140</t>
  </si>
  <si>
    <t>$6,650,512,579</t>
  </si>
  <si>
    <t>$52,257,410,413</t>
  </si>
  <si>
    <t>$5,271,575,140</t>
  </si>
  <si>
    <t>$52,254,317,671</t>
  </si>
  <si>
    <t>$5,791,540,700</t>
  </si>
  <si>
    <t>$52,731,228,912</t>
  </si>
  <si>
    <t>$6,580,258,237</t>
  </si>
  <si>
    <t>$52,925,462,320</t>
  </si>
  <si>
    <t>$5,519,038,708</t>
  </si>
  <si>
    <t>$53,061,574,511</t>
  </si>
  <si>
    <t>$3,085,866,979</t>
  </si>
  <si>
    <t>$53,139,292,857</t>
  </si>
  <si>
    <t>$3,493,584,223</t>
  </si>
  <si>
    <t>$53,322,677,857</t>
  </si>
  <si>
    <t>$5,594,245,864</t>
  </si>
  <si>
    <t>$53,292,785,642</t>
  </si>
  <si>
    <t>$4,616,931,095</t>
  </si>
  <si>
    <t>$53,419,227,604</t>
  </si>
  <si>
    <t>$4,580,073,336</t>
  </si>
  <si>
    <t>$53,197,144,152</t>
  </si>
  <si>
    <t>$6,850,921,932</t>
  </si>
  <si>
    <t>$53,562,595,190</t>
  </si>
  <si>
    <t>$6,832,701,659</t>
  </si>
  <si>
    <t>$53,699,047,372</t>
  </si>
  <si>
    <t>$4,367,920,911</t>
  </si>
  <si>
    <t>$53,728,403,269</t>
  </si>
  <si>
    <t>$3,972,282,488</t>
  </si>
  <si>
    <t>$53,758,684,527</t>
  </si>
  <si>
    <t>$6,484,139,842</t>
  </si>
  <si>
    <t>$53,918,517,204</t>
  </si>
  <si>
    <t>$5,896,228,360</t>
  </si>
  <si>
    <t>$54,048,575,673</t>
  </si>
  <si>
    <t>$6,158,677,984</t>
  </si>
  <si>
    <t>$54,096,133,447</t>
  </si>
  <si>
    <t>$4,994,899,697</t>
  </si>
  <si>
    <t>$54,022,580,108</t>
  </si>
  <si>
    <t>$4,266,590,882</t>
  </si>
  <si>
    <t>$54,082,579,266</t>
  </si>
  <si>
    <t>$3,190,396,150</t>
  </si>
  <si>
    <t>$54,094,982,708</t>
  </si>
  <si>
    <t>$3,227,635,578</t>
  </si>
  <si>
    <t>$53,715,354,692</t>
  </si>
  <si>
    <t>$4,623,471,415</t>
  </si>
  <si>
    <t>$53,852,349,678</t>
  </si>
  <si>
    <t>$5,926,284,249</t>
  </si>
  <si>
    <t>$53,788,697,783</t>
  </si>
  <si>
    <t>$4,466,105,669</t>
  </si>
  <si>
    <t>$53,858,822,348</t>
  </si>
  <si>
    <t>$3,391,661,643</t>
  </si>
  <si>
    <t>$53,876,437,573</t>
  </si>
  <si>
    <t>$4,483,108,536</t>
  </si>
  <si>
    <t>$53,849,159,414</t>
  </si>
  <si>
    <t>$4,801,662,884</t>
  </si>
  <si>
    <t>$53,994,300,101</t>
  </si>
  <si>
    <t>$6,008,997,676</t>
  </si>
  <si>
    <t>$54,295,283,678</t>
  </si>
  <si>
    <t>$13,815,639,937</t>
  </si>
  <si>
    <t>$54,112,329,915</t>
  </si>
  <si>
    <t>$9,261,666,900</t>
  </si>
  <si>
    <t>$54,285,391,404</t>
  </si>
  <si>
    <t>$10,865,090,032</t>
  </si>
  <si>
    <t>$54,600,368,574</t>
  </si>
  <si>
    <t>$6,216,714,654</t>
  </si>
  <si>
    <t>$55,096,486,738</t>
  </si>
  <si>
    <t>$5,283,451,774</t>
  </si>
  <si>
    <t>$55,376,383,865</t>
  </si>
  <si>
    <t>$7,168,140,282</t>
  </si>
  <si>
    <t>$55,900,557,577</t>
  </si>
  <si>
    <t>$6,073,489,273</t>
  </si>
  <si>
    <t>$55,744,749,203</t>
  </si>
  <si>
    <t>$5,394,231,917</t>
  </si>
  <si>
    <t>$55,824,727,401</t>
  </si>
  <si>
    <t>$4,898,540,814</t>
  </si>
  <si>
    <t>$55,869,774,140</t>
  </si>
  <si>
    <t>$4,567,777,097</t>
  </si>
  <si>
    <t>$55,699,388,576</t>
  </si>
  <si>
    <t>$4,598,601,365</t>
  </si>
  <si>
    <t>$55,790,164,169</t>
  </si>
  <si>
    <t>$5,032,854,948</t>
  </si>
  <si>
    <t>$55,887,416,457</t>
  </si>
  <si>
    <t>$3,411,506,544</t>
  </si>
  <si>
    <t>$55,876,331,533</t>
  </si>
  <si>
    <t>$3,243,270,528</t>
  </si>
  <si>
    <t>$55,811,850,973</t>
  </si>
  <si>
    <t>$3,977,297,459</t>
  </si>
  <si>
    <t>$55,810,439,382</t>
  </si>
  <si>
    <t>$4,237,935,225</t>
  </si>
  <si>
    <t>$55,822,963,265</t>
  </si>
  <si>
    <t>$5,094,612,628</t>
  </si>
  <si>
    <t>$55,797,830,064</t>
  </si>
  <si>
    <t>$5,219,514,116</t>
  </si>
  <si>
    <t>$55,812,506,573</t>
  </si>
  <si>
    <t>$5,311,122,206</t>
  </si>
  <si>
    <t>$55,800,988,591</t>
  </si>
  <si>
    <t>$3,973,778,503</t>
  </si>
  <si>
    <t>$55,823,349,221</t>
  </si>
  <si>
    <t>$3,614,447,154</t>
  </si>
  <si>
    <t>$55,819,676,986</t>
  </si>
  <si>
    <t>$5,032,411,793</t>
  </si>
  <si>
    <t>$55,805,558,926</t>
  </si>
  <si>
    <t>$6,243,487,902</t>
  </si>
  <si>
    <t>$55,795,878,195</t>
  </si>
  <si>
    <t>$5,406,302,050</t>
  </si>
  <si>
    <t>$55,552,024,620</t>
  </si>
  <si>
    <t>$5,521,739,581</t>
  </si>
  <si>
    <t>$55,534,621,688</t>
  </si>
  <si>
    <t>$6,142,274,118</t>
  </si>
  <si>
    <t>$55,549,471,066</t>
  </si>
  <si>
    <t>$4,905,270,940</t>
  </si>
  <si>
    <t>$55,548,556,605</t>
  </si>
  <si>
    <t>$4,439,375,698</t>
  </si>
  <si>
    <t>$55,556,318,719</t>
  </si>
  <si>
    <t>$4,843,512,117</t>
  </si>
  <si>
    <t>$55,305,921,347</t>
  </si>
  <si>
    <t>$4,780,296,209</t>
  </si>
  <si>
    <t>$55,363,386,613</t>
  </si>
  <si>
    <t>$5,445,116,047</t>
  </si>
  <si>
    <t>$55,262,142,341</t>
  </si>
  <si>
    <t>$5,345,559,224</t>
  </si>
  <si>
    <t>$54,833,444,057</t>
  </si>
  <si>
    <t>$5,646,216,485</t>
  </si>
  <si>
    <t>$54,822,440,365</t>
  </si>
  <si>
    <t>$5,382,938,984</t>
  </si>
  <si>
    <t>$54,805,466,619</t>
  </si>
  <si>
    <t>$5,540,927,850</t>
  </si>
  <si>
    <t>$54,782,196,399</t>
  </si>
  <si>
    <t>$8,456,901,936</t>
  </si>
  <si>
    <t>$54,720,683,139</t>
  </si>
  <si>
    <t>$9,504,899,153</t>
  </si>
  <si>
    <t>$54,814,266,869</t>
  </si>
  <si>
    <t>$8,806,753,436</t>
  </si>
  <si>
    <t>$54,954,728,530</t>
  </si>
  <si>
    <t>$7,372,587,537</t>
  </si>
  <si>
    <t>$54,998,691,728</t>
  </si>
  <si>
    <t>$6,285,903,773</t>
  </si>
  <si>
    <t>$55,089,683,676</t>
  </si>
  <si>
    <t>$5,287,167,945</t>
  </si>
  <si>
    <t>$55,099,824,864</t>
  </si>
  <si>
    <t>$4,866,184,511</t>
  </si>
  <si>
    <t>$55,002,566,512</t>
  </si>
  <si>
    <t>$6,431,520,471</t>
  </si>
  <si>
    <t>$55,114,570,592</t>
  </si>
  <si>
    <t>$6,871,887,569</t>
  </si>
  <si>
    <t>$55,097,211,800</t>
  </si>
  <si>
    <t>$8,262,809,031</t>
  </si>
  <si>
    <t>$54,705,059,374</t>
  </si>
  <si>
    <t>$9,419,521,160</t>
  </si>
  <si>
    <t>$54,596,569,310</t>
  </si>
  <si>
    <t>$8,773,001,546</t>
  </si>
  <si>
    <t>$54,450,310,040</t>
  </si>
  <si>
    <t>$6,342,886,733</t>
  </si>
  <si>
    <t>$54,455,842,443</t>
  </si>
  <si>
    <t>$7,124,030,237</t>
  </si>
  <si>
    <t>$54,386,015,943</t>
  </si>
  <si>
    <t>$8,090,652,736</t>
  </si>
  <si>
    <t>$54,447,561,091</t>
  </si>
  <si>
    <t>$8,333,966,555</t>
  </si>
  <si>
    <t>$54,342,010,865</t>
  </si>
  <si>
    <t>$7,123,782,220</t>
  </si>
  <si>
    <t>$54,234,240,749</t>
  </si>
  <si>
    <t>$6,265,705,595</t>
  </si>
  <si>
    <t>$54,259,900,727</t>
  </si>
  <si>
    <t>$6,033,672,422</t>
  </si>
  <si>
    <t>$54,273,899,723</t>
  </si>
  <si>
    <t>$4,013,049,170</t>
  </si>
  <si>
    <t>$54,275,863,426</t>
  </si>
  <si>
    <t>$3,504,912,367</t>
  </si>
  <si>
    <t>$54,114,505,484</t>
  </si>
  <si>
    <t>$6,960,679,226</t>
  </si>
  <si>
    <t>$54,074,361,690</t>
  </si>
  <si>
    <t>$6,736,005,317</t>
  </si>
  <si>
    <t>$53,936,090,864</t>
  </si>
  <si>
    <t>$7,908,008,277</t>
  </si>
  <si>
    <t>$53,885,216,633</t>
  </si>
  <si>
    <t>$8,324,806,426</t>
  </si>
  <si>
    <t>$53,828,415,473</t>
  </si>
  <si>
    <t>$6,575,377,525</t>
  </si>
  <si>
    <t>$53,812,175,801</t>
  </si>
  <si>
    <t>$5,445,129,024</t>
  </si>
  <si>
    <t>$53,593,155,481</t>
  </si>
  <si>
    <t>$4,448,890,165</t>
  </si>
  <si>
    <t>$53,486,877,330</t>
  </si>
  <si>
    <t>$7,302,904,711</t>
  </si>
  <si>
    <t>$53,466,912,635</t>
  </si>
  <si>
    <t>$6,162,980,451</t>
  </si>
  <si>
    <t>$53,175,025,562</t>
  </si>
  <si>
    <t>$6,429,626,031</t>
  </si>
  <si>
    <t>$52,851,395,624</t>
  </si>
  <si>
    <t>$5,259,309,739</t>
  </si>
  <si>
    <t>$52,458,216,236</t>
  </si>
  <si>
    <t>$7,104,084,896</t>
  </si>
  <si>
    <t>$52,436,961,015</t>
  </si>
  <si>
    <t>$52,546,676,704</t>
  </si>
  <si>
    <t>$5,446,317,941</t>
  </si>
  <si>
    <t>$52,249,298,137</t>
  </si>
  <si>
    <t>$52,296,995,169</t>
  </si>
  <si>
    <t>$52,274,401,410</t>
  </si>
  <si>
    <t>$7,342,467,396</t>
  </si>
  <si>
    <t>$52,124,656,172</t>
  </si>
  <si>
    <t>$7,247,298,408</t>
  </si>
  <si>
    <t>$52,231,683,584</t>
  </si>
  <si>
    <t>$9,023,777,773</t>
  </si>
  <si>
    <t>$52,247,371,781</t>
  </si>
  <si>
    <t>$12,367,955,268</t>
  </si>
  <si>
    <t>$52,200,895,875</t>
  </si>
  <si>
    <t>$6,479,740,107</t>
  </si>
  <si>
    <t>$52,286,365,353</t>
  </si>
  <si>
    <t>$8,146,241,733</t>
  </si>
  <si>
    <t>$52,389,264,490</t>
  </si>
  <si>
    <t>$6,564,730,413</t>
  </si>
  <si>
    <t>$52,361,614,842</t>
  </si>
  <si>
    <t>$5,586,800,452</t>
  </si>
  <si>
    <t>$52,026,303,625</t>
  </si>
  <si>
    <t>$5,070,758,690</t>
  </si>
  <si>
    <t>$51,758,902,179</t>
  </si>
  <si>
    <t>$4,800,544,392</t>
  </si>
  <si>
    <t>$51,862,761,777</t>
  </si>
  <si>
    <t>$5,057,166,378</t>
  </si>
  <si>
    <t>$51,881,772,221</t>
  </si>
  <si>
    <t>$6,332,291,606</t>
  </si>
  <si>
    <t>$51,856,082,837</t>
  </si>
  <si>
    <t>$6,182,567,826</t>
  </si>
  <si>
    <t>$51,591,236,187</t>
  </si>
  <si>
    <t>$7,323,352,432</t>
  </si>
  <si>
    <t>$51,689,106,057</t>
  </si>
  <si>
    <t>$5,925,798,240</t>
  </si>
  <si>
    <t>$51,678,540,041</t>
  </si>
  <si>
    <t>$5,599,051,311</t>
  </si>
  <si>
    <t>$51,724,537,123</t>
  </si>
  <si>
    <t>$7,486,756,055</t>
  </si>
  <si>
    <t>$51,677,959,747</t>
  </si>
  <si>
    <t>$6,034,410,916</t>
  </si>
  <si>
    <t>$51,601,695,544</t>
  </si>
  <si>
    <t>$5,285,353,049</t>
  </si>
  <si>
    <t>$51,430,360,844</t>
  </si>
  <si>
    <t>$6,603,561,164</t>
  </si>
  <si>
    <t>$51,370,240,179</t>
  </si>
  <si>
    <t>$7,447,771,857</t>
  </si>
  <si>
    <t>$50,834,222,719</t>
  </si>
  <si>
    <t>$5,785,823,308</t>
  </si>
  <si>
    <t>$50,365,831,402</t>
  </si>
  <si>
    <t>$7,140,693,834</t>
  </si>
  <si>
    <t>$50,237,341,233</t>
  </si>
  <si>
    <t>$5,765,020,468</t>
  </si>
  <si>
    <t>$50,212,373,449</t>
  </si>
  <si>
    <t>$3,630,797,018</t>
  </si>
  <si>
    <t>$50,190,456,315</t>
  </si>
  <si>
    <t>$4,028,540,366</t>
  </si>
  <si>
    <t>$50,015,034,270</t>
  </si>
  <si>
    <t>$5,448,220,572</t>
  </si>
  <si>
    <t>$50,213,230,569</t>
  </si>
  <si>
    <t>$4,922,676,526</t>
  </si>
  <si>
    <t>$50,010,199,691</t>
  </si>
  <si>
    <t>$5,956,755,763</t>
  </si>
  <si>
    <t>$49,906,300,346</t>
  </si>
  <si>
    <t>$5,233,558,179</t>
  </si>
  <si>
    <t>$49,740,906,431</t>
  </si>
  <si>
    <t>$5,282,910,708</t>
  </si>
  <si>
    <t>$49,713,335,644</t>
  </si>
  <si>
    <t>$3,875,334,932</t>
  </si>
  <si>
    <t>$49,589,400,501</t>
  </si>
  <si>
    <t>$3,878,358,168</t>
  </si>
  <si>
    <t>$49,369,158,093</t>
  </si>
  <si>
    <t>$3,999,499,289</t>
  </si>
  <si>
    <t>$49,212,281,314</t>
  </si>
  <si>
    <t>$4,795,683,665</t>
  </si>
  <si>
    <t>$48,878,962,550</t>
  </si>
  <si>
    <t>$4,650,658,918</t>
  </si>
  <si>
    <t>$48,584,261,459</t>
  </si>
  <si>
    <t>$4,102,135,594</t>
  </si>
  <si>
    <t>$47,377,375,041</t>
  </si>
  <si>
    <t>$4,870,470,845</t>
  </si>
  <si>
    <t>$47,256,359,716</t>
  </si>
  <si>
    <t>$3,108,134,491</t>
  </si>
  <si>
    <t>$47,325,233,841</t>
  </si>
  <si>
    <t>$2,933,405,193</t>
  </si>
  <si>
    <t>$47,192,138,930</t>
  </si>
  <si>
    <t>$4,449,830,981</t>
  </si>
  <si>
    <t>$46,786,928,283</t>
  </si>
  <si>
    <t>$3,702,781,171</t>
  </si>
  <si>
    <t>$46,425,082,108</t>
  </si>
  <si>
    <t>$3,648,372,214</t>
  </si>
  <si>
    <t>$46,255,489,868</t>
  </si>
  <si>
    <t>$4,064,924,187</t>
  </si>
  <si>
    <t>$46,123,970,674</t>
  </si>
  <si>
    <t>$3,663,387,742</t>
  </si>
  <si>
    <t>$46,068,954,346</t>
  </si>
  <si>
    <t>$2,735,745,388</t>
  </si>
  <si>
    <t>$46,061,806,383</t>
  </si>
  <si>
    <t>$2,260,430,910</t>
  </si>
  <si>
    <t>$46,058,989,926</t>
  </si>
  <si>
    <t>$3,234,465,931</t>
  </si>
  <si>
    <t>$46,032,675,764</t>
  </si>
  <si>
    <t>$3,635,935,332</t>
  </si>
  <si>
    <t>$45,869,723,381</t>
  </si>
  <si>
    <t>$2,920,458,912</t>
  </si>
  <si>
    <t>$45,816,499,986</t>
  </si>
  <si>
    <t>$4,863,475,901</t>
  </si>
  <si>
    <t>$45,017,271,781</t>
  </si>
  <si>
    <t>$4,058,420,604</t>
  </si>
  <si>
    <t>$45,005,916,750</t>
  </si>
  <si>
    <t>$2,551,998,130</t>
  </si>
  <si>
    <t>$45,001,378,931</t>
  </si>
  <si>
    <t>$2,511,992,440</t>
  </si>
  <si>
    <t>$44,824,966,350</t>
  </si>
  <si>
    <t>$2,980,936,199</t>
  </si>
  <si>
    <t>$44,654,828,931</t>
  </si>
  <si>
    <t>$2,885,568,216</t>
  </si>
  <si>
    <t>$44,378,254,288</t>
  </si>
  <si>
    <t>$2,645,576,295</t>
  </si>
  <si>
    <t>$43,959,091,193</t>
  </si>
  <si>
    <t>$2,679,829,482</t>
  </si>
  <si>
    <t>$43,884,301,898</t>
  </si>
  <si>
    <t>$3,250,082,894</t>
  </si>
  <si>
    <t>$43,928,990,213</t>
  </si>
  <si>
    <t>$1,929,650,726</t>
  </si>
  <si>
    <t>$43,948,066,114</t>
  </si>
  <si>
    <t>$2,276,952,462</t>
  </si>
  <si>
    <t>$43,853,276,613</t>
  </si>
  <si>
    <t>$3,031,244,247</t>
  </si>
  <si>
    <t>$43,835,589,555</t>
  </si>
  <si>
    <t>$4,523,233,356</t>
  </si>
  <si>
    <t>$43,924,087,051</t>
  </si>
  <si>
    <t>$4,575,654,708</t>
  </si>
  <si>
    <t>$43,890,658,315</t>
  </si>
  <si>
    <t>$4,234,666,654</t>
  </si>
  <si>
    <t>$43,766,758,333</t>
  </si>
  <si>
    <t>$4,000,469,292</t>
  </si>
  <si>
    <t>$43,731,445,119</t>
  </si>
  <si>
    <t>$4,594,883,158</t>
  </si>
  <si>
    <t>$43,701,223,014</t>
  </si>
  <si>
    <t>$3,672,657,264</t>
  </si>
  <si>
    <t>$43,537,884,267</t>
  </si>
  <si>
    <t>$5,307,443,271</t>
  </si>
  <si>
    <t>$43,049,181,261</t>
  </si>
  <si>
    <t>$3,559,235,451</t>
  </si>
  <si>
    <t>$42,535,914,246</t>
  </si>
  <si>
    <t>$6,343,248,164</t>
  </si>
  <si>
    <t>$42,121,440,316</t>
  </si>
  <si>
    <t>$3,480,226,568</t>
  </si>
  <si>
    <t>$42,186,095,523</t>
  </si>
  <si>
    <t>$4,189,794,922</t>
  </si>
  <si>
    <t>$42,000,361,913</t>
  </si>
  <si>
    <t>$2,820,629,269</t>
  </si>
  <si>
    <t>$42,187,827,668</t>
  </si>
  <si>
    <t>$2,414,704,424</t>
  </si>
  <si>
    <t>$43,278,043,799</t>
  </si>
  <si>
    <t>$3,478,168,774</t>
  </si>
  <si>
    <t>$42,805,884,318</t>
  </si>
  <si>
    <t>$9,481,272,661</t>
  </si>
  <si>
    <t>$42,938,513,019</t>
  </si>
  <si>
    <t>$10,733,960,295</t>
  </si>
  <si>
    <t>$43,584,112,291</t>
  </si>
  <si>
    <t>$9,392,844,548</t>
  </si>
  <si>
    <t>$1.0073</t>
  </si>
  <si>
    <t>$43,825,134,484</t>
  </si>
  <si>
    <t>$4,591,678,573</t>
  </si>
  <si>
    <t>$44,157,589,321</t>
  </si>
  <si>
    <t>$2,456,430,569</t>
  </si>
  <si>
    <t>$44,075,987,661</t>
  </si>
  <si>
    <t>$2,374,782,585</t>
  </si>
  <si>
    <t>$44,288,579,896</t>
  </si>
  <si>
    <t>$4,017,714,642</t>
  </si>
  <si>
    <t>$44,454,062,720</t>
  </si>
  <si>
    <t>$3,132,740,778</t>
  </si>
  <si>
    <t>$44,417,678,196</t>
  </si>
  <si>
    <t>$3,988,959,847</t>
  </si>
  <si>
    <t>$44,107,545,211</t>
  </si>
  <si>
    <t>$2,882,973,153</t>
  </si>
  <si>
    <t>$44,004,117,363</t>
  </si>
  <si>
    <t>$2,638,924,708</t>
  </si>
  <si>
    <t>$44,407,654,908</t>
  </si>
  <si>
    <t>$2,142,545,663</t>
  </si>
  <si>
    <t>$44,459,023,734</t>
  </si>
  <si>
    <t>$2,631,891,750</t>
  </si>
  <si>
    <t>$44,322,091,652</t>
  </si>
  <si>
    <t>$6,600,804,024</t>
  </si>
  <si>
    <t>$44,095,238,058</t>
  </si>
  <si>
    <t>$4,058,680,571</t>
  </si>
  <si>
    <t>$43,965,435,108</t>
  </si>
  <si>
    <t>$4,043,753,926</t>
  </si>
  <si>
    <t>$44,032,562,708</t>
  </si>
  <si>
    <t>$3,455,771,499</t>
  </si>
  <si>
    <t>$43,883,957,510</t>
  </si>
  <si>
    <t>$2,547,890,810</t>
  </si>
  <si>
    <t>$44,056,847,002</t>
  </si>
  <si>
    <t>$2,436,483,647</t>
  </si>
  <si>
    <t>$44,238,097,614</t>
  </si>
  <si>
    <t>$2,289,589,937</t>
  </si>
  <si>
    <t>$43,686,634,355</t>
  </si>
  <si>
    <t>$2,949,046,303</t>
  </si>
  <si>
    <t>$43,274,212,887</t>
  </si>
  <si>
    <t>$2,909,572,697</t>
  </si>
  <si>
    <t>$43,214,397,960</t>
  </si>
  <si>
    <t>$3,389,698,194</t>
  </si>
  <si>
    <t>$43,049,959,266</t>
  </si>
  <si>
    <t>$2,503,961,407</t>
  </si>
  <si>
    <t>$43,173,589,503</t>
  </si>
  <si>
    <t>$2,490,597,772</t>
  </si>
  <si>
    <t>$43,297,629,508</t>
  </si>
  <si>
    <t>$1,795,238,577</t>
  </si>
  <si>
    <t>$43,408,651,649</t>
  </si>
  <si>
    <t>$1,702,758,189</t>
  </si>
  <si>
    <t>$43,154,450,167</t>
  </si>
  <si>
    <t>$2,283,841,749</t>
  </si>
  <si>
    <t>$43,031,808,749</t>
  </si>
  <si>
    <t>$2,226,009,116</t>
  </si>
  <si>
    <t>$42,822,351,295</t>
  </si>
  <si>
    <t>$2,274,813,216</t>
  </si>
  <si>
    <t>$42,776,562,428</t>
  </si>
  <si>
    <t>$2,170,271,743</t>
  </si>
  <si>
    <t>$42,815,415,274</t>
  </si>
  <si>
    <t>$2,120,225,426</t>
  </si>
  <si>
    <t>$42,748,698,048</t>
  </si>
  <si>
    <t>$1,280,687,558</t>
  </si>
  <si>
    <t>$42,753,610,681</t>
  </si>
  <si>
    <t>$1,330,942,018</t>
  </si>
  <si>
    <t>$42,539,382,220</t>
  </si>
  <si>
    <t>$2,410,188,441</t>
  </si>
  <si>
    <t>$44,456,385,165</t>
  </si>
  <si>
    <t>$3,884,992,735</t>
  </si>
  <si>
    <t>$45,185,110,439</t>
  </si>
  <si>
    <t>$3,151,848,157</t>
  </si>
  <si>
    <t>$45,091,709,113</t>
  </si>
  <si>
    <t>$2,460,794,466</t>
  </si>
  <si>
    <t>$44,971,380,864</t>
  </si>
  <si>
    <t>$3,154,403,231</t>
  </si>
  <si>
    <t>$44,936,687,161</t>
  </si>
  <si>
    <t>$2,160,638,041</t>
  </si>
  <si>
    <t>$44,963,115,133</t>
  </si>
  <si>
    <t>$1,068,964,229</t>
  </si>
  <si>
    <t>$44,615,147,691</t>
  </si>
  <si>
    <t>$2,366,552,622</t>
  </si>
  <si>
    <t>$44,463,257,143</t>
  </si>
  <si>
    <t>$2,562,520,190</t>
  </si>
  <si>
    <t>$44,279,860,042</t>
  </si>
  <si>
    <t>$1,950,566,712</t>
  </si>
  <si>
    <t>$44,195,695,676</t>
  </si>
  <si>
    <t>$1,850,998,745</t>
  </si>
  <si>
    <t>$44,121,016,268</t>
  </si>
  <si>
    <t>$1,885,345,751</t>
  </si>
  <si>
    <t>$44,217,845,875</t>
  </si>
  <si>
    <t>$915,340,746</t>
  </si>
  <si>
    <t>$44,348,890,607</t>
  </si>
  <si>
    <t>$1,380,163,674</t>
  </si>
  <si>
    <t>$44,458,548,787</t>
  </si>
  <si>
    <t>$1,442,718,612</t>
  </si>
  <si>
    <t>$44,187,349,389</t>
  </si>
  <si>
    <t>$1,696,141,537</t>
  </si>
  <si>
    <t>$44,392,174,543</t>
  </si>
  <si>
    <t>$2,210,122,747</t>
  </si>
  <si>
    <t>$44,512,703,404</t>
  </si>
  <si>
    <t>$1,972,864,413</t>
  </si>
  <si>
    <t>$44,497,509,140</t>
  </si>
  <si>
    <t>$1,879,667,314</t>
  </si>
  <si>
    <t>$44,540,806,740</t>
  </si>
  <si>
    <t>$1,329,559,200</t>
  </si>
  <si>
    <t>$44,584,840,756</t>
  </si>
  <si>
    <t>$1,197,927,576</t>
  </si>
  <si>
    <t>$44,700,249,571</t>
  </si>
  <si>
    <t>$1,562,545,140</t>
  </si>
  <si>
    <t>$44,165,267,146</t>
  </si>
  <si>
    <t>$2,006,189,065</t>
  </si>
  <si>
    <t>$44,184,922,270</t>
  </si>
  <si>
    <t>$2,402,538,600</t>
  </si>
  <si>
    <t>$43,742,033,331</t>
  </si>
  <si>
    <t>$2,080,129,330</t>
  </si>
  <si>
    <t>$43,662,650,871</t>
  </si>
  <si>
    <t>$2,361,812,755</t>
  </si>
  <si>
    <t>$43,796,523,902</t>
  </si>
  <si>
    <t>$1,570,732,742</t>
  </si>
  <si>
    <t>$43,950,584,710</t>
  </si>
  <si>
    <t>$1,788,498,969</t>
  </si>
  <si>
    <t>$43,583,378,612</t>
  </si>
  <si>
    <t>$3,646,138,496</t>
  </si>
  <si>
    <t>$43,655,800,464</t>
  </si>
  <si>
    <t>$2,630,571,530</t>
  </si>
  <si>
    <t>$43,846,451,900</t>
  </si>
  <si>
    <t>$2,801,305,360</t>
  </si>
  <si>
    <t>$43,926,215,655</t>
  </si>
  <si>
    <t>$4,571,366,092</t>
  </si>
  <si>
    <t>$43,440,525,488</t>
  </si>
  <si>
    <t>$3,509,707,746</t>
  </si>
  <si>
    <t>$43,660,587,269</t>
  </si>
  <si>
    <t>$4,297,415,658</t>
  </si>
  <si>
    <t>$43,893,297,850</t>
  </si>
  <si>
    <t>$2,635,965,361</t>
  </si>
  <si>
    <t>$43,851,959,331</t>
  </si>
  <si>
    <t>$2,899,726,940</t>
  </si>
  <si>
    <t>$43,562,303,528</t>
  </si>
  <si>
    <t>$2,965,132,328</t>
  </si>
  <si>
    <t>$43,088,733,130</t>
  </si>
  <si>
    <t>$4,209,476,194</t>
  </si>
  <si>
    <t>$42,879,100,828</t>
  </si>
  <si>
    <t>$3,098,920,631</t>
  </si>
  <si>
    <t>$43,107,645,805</t>
  </si>
  <si>
    <t>$3,444,375,885</t>
  </si>
  <si>
    <t>$43,349,621,956</t>
  </si>
  <si>
    <t>$3,742,948,234</t>
  </si>
  <si>
    <t>$43,480,831,666</t>
  </si>
  <si>
    <t>$3,227,947,507</t>
  </si>
  <si>
    <t>$43,485,738,354</t>
  </si>
  <si>
    <t>$3,419,783,936</t>
  </si>
  <si>
    <t>$43,614,916,486</t>
  </si>
  <si>
    <t>$3,576,076,257</t>
  </si>
  <si>
    <t>$43,491,997,138</t>
  </si>
  <si>
    <t>$4,154,869,647</t>
  </si>
  <si>
    <t>$43,297,905,509</t>
  </si>
  <si>
    <t>$3,258,930,502</t>
  </si>
  <si>
    <t>$43,085,379,437</t>
  </si>
  <si>
    <t>$3,615,689,955</t>
  </si>
  <si>
    <t>$43,093,041,225</t>
  </si>
  <si>
    <t>$2,554,816,547</t>
  </si>
  <si>
    <t>$43,086,077,903</t>
  </si>
  <si>
    <t>$2,963,258,500</t>
  </si>
  <si>
    <t>$42,712,729,290</t>
  </si>
  <si>
    <t>$3,562,976,035</t>
  </si>
  <si>
    <t>$42,405,363,469</t>
  </si>
  <si>
    <t>$2,960,609,713</t>
  </si>
  <si>
    <t>$42,303,765,538</t>
  </si>
  <si>
    <t>$3,454,788,463</t>
  </si>
  <si>
    <t>$42,381,938,671</t>
  </si>
  <si>
    <t>$4,233,203,635</t>
  </si>
  <si>
    <t>$41,948,965,073</t>
  </si>
  <si>
    <t>$3,432,403,396</t>
  </si>
  <si>
    <t>$41,947,523,527</t>
  </si>
  <si>
    <t>$2,476,218,901</t>
  </si>
  <si>
    <t>$42,031,783,646</t>
  </si>
  <si>
    <t>$2,929,555,475</t>
  </si>
  <si>
    <t>$41,891,483,689</t>
  </si>
  <si>
    <t>$3,098,238,993</t>
  </si>
  <si>
    <t>$41,770,559,550</t>
  </si>
  <si>
    <t>$3,694,028,407</t>
  </si>
  <si>
    <t>$41,513,985,661</t>
  </si>
  <si>
    <t>$3,602,936,283</t>
  </si>
  <si>
    <t>$41,468,834,414</t>
  </si>
  <si>
    <t>$4,476,731,490</t>
  </si>
  <si>
    <t>$41,367,020,263</t>
  </si>
  <si>
    <t>$3,672,886,124</t>
  </si>
  <si>
    <t>$41,299,901,610</t>
  </si>
  <si>
    <t>$2,420,063,116</t>
  </si>
  <si>
    <t>$41,222,130,988</t>
  </si>
  <si>
    <t>$2,523,403,098</t>
  </si>
  <si>
    <t>$40,951,046,091</t>
  </si>
  <si>
    <t>$4,929,525,447</t>
  </si>
  <si>
    <t>$41,251,513,484</t>
  </si>
  <si>
    <t>$4,219,254,344</t>
  </si>
  <si>
    <t>$41,369,796,261</t>
  </si>
  <si>
    <t>$4,265,639,806</t>
  </si>
  <si>
    <t>$41,564,693,077</t>
  </si>
  <si>
    <t>$5,620,785,014</t>
  </si>
  <si>
    <t>$41,836,017,682</t>
  </si>
  <si>
    <t>$4,696,979,332</t>
  </si>
  <si>
    <t>$41,841,117,667</t>
  </si>
  <si>
    <t>$2,724,755,647</t>
  </si>
  <si>
    <t>$41,861,245,787</t>
  </si>
  <si>
    <t>$3,217,361,040</t>
  </si>
  <si>
    <t>$41,939,938,487</t>
  </si>
  <si>
    <t>$3,456,245,956</t>
  </si>
  <si>
    <t>$42,135,365,251</t>
  </si>
  <si>
    <t>$4,145,675,499</t>
  </si>
  <si>
    <t>$42,072,872,833</t>
  </si>
  <si>
    <t>$4,388,750,217</t>
  </si>
  <si>
    <t>$42,181,572,705</t>
  </si>
  <si>
    <t>$4,056,250,193</t>
  </si>
  <si>
    <t>$42,579,478,050</t>
  </si>
  <si>
    <t>$4,261,268,706</t>
  </si>
  <si>
    <t>$42,552,497,477</t>
  </si>
  <si>
    <t>$2,686,817,523</t>
  </si>
  <si>
    <t>$42,627,802,559</t>
  </si>
  <si>
    <t>$2,507,543,870</t>
  </si>
  <si>
    <t>$42,568,713,399</t>
  </si>
  <si>
    <t>$3,267,016,287</t>
  </si>
  <si>
    <t>$42,439,077,740</t>
  </si>
  <si>
    <t>$3,109,767,982</t>
  </si>
  <si>
    <t>$42,561,287,473</t>
  </si>
  <si>
    <t>$3,676,550,737</t>
  </si>
  <si>
    <t>$43,154,780,191</t>
  </si>
  <si>
    <t>$3,569,810,686</t>
  </si>
  <si>
    <t>$43,532,136,634</t>
  </si>
  <si>
    <t>$4,111,203,947</t>
  </si>
  <si>
    <t>$43,827,273,129</t>
  </si>
  <si>
    <t>$2,215,392,974</t>
  </si>
  <si>
    <t>$43,980,818,760</t>
  </si>
  <si>
    <t>$2,396,832,193</t>
  </si>
  <si>
    <t>$43,691,939,892</t>
  </si>
  <si>
    <t>$2,954,077,279</t>
  </si>
  <si>
    <t>$43,600,019,880</t>
  </si>
  <si>
    <t>$3,567,136,291</t>
  </si>
  <si>
    <t>$43,470,601,161</t>
  </si>
  <si>
    <t>$3,259,552,390</t>
  </si>
  <si>
    <t>$43,415,394,187</t>
  </si>
  <si>
    <t>$3,762,826,045</t>
  </si>
  <si>
    <t>$42,727,237,990</t>
  </si>
  <si>
    <t>$7,610,706,906</t>
  </si>
  <si>
    <t>$39,692,025,360</t>
  </si>
  <si>
    <t>$26,682,206,827</t>
  </si>
  <si>
    <t>$0.9715</t>
  </si>
  <si>
    <t>$0.8774</t>
  </si>
  <si>
    <t>$40,315,868,122</t>
  </si>
  <si>
    <t>$9,955,867,537</t>
  </si>
  <si>
    <t>$0.9921</t>
  </si>
  <si>
    <t>$0.947</t>
  </si>
  <si>
    <t>$0.9954</t>
  </si>
  <si>
    <t>$0.9683</t>
  </si>
  <si>
    <t>$39,467,866,519</t>
  </si>
  <si>
    <t>$9,184,314,805</t>
  </si>
  <si>
    <t>$0.988</t>
  </si>
  <si>
    <t>$0.9912</t>
  </si>
  <si>
    <t>$38,394,255,193</t>
  </si>
  <si>
    <t>$7,814,525,316</t>
  </si>
  <si>
    <t>$37,542,363,191</t>
  </si>
  <si>
    <t>$7,297,504,595</t>
  </si>
  <si>
    <t>$0.9979</t>
  </si>
  <si>
    <t>$36,882,633,431</t>
  </si>
  <si>
    <t>$5,813,165,153</t>
  </si>
  <si>
    <t>$36,259,387,462</t>
  </si>
  <si>
    <t>$6,804,547,128</t>
  </si>
  <si>
    <t>$36,227,118,739</t>
  </si>
  <si>
    <t>$4,862,447,405</t>
  </si>
  <si>
    <t>$36,218,653,594</t>
  </si>
  <si>
    <t>$4,030,817,576</t>
  </si>
  <si>
    <t>$35,317,237,968</t>
  </si>
  <si>
    <t>$6,812,088,662</t>
  </si>
  <si>
    <t>$0.9974</t>
  </si>
  <si>
    <t>$35,237,609,420</t>
  </si>
  <si>
    <t>$5,061,226,074</t>
  </si>
  <si>
    <t>$0.9964</t>
  </si>
  <si>
    <t>$34,700,614,697</t>
  </si>
  <si>
    <t>$6,207,409,133</t>
  </si>
  <si>
    <t>$0.997</t>
  </si>
  <si>
    <t>$34,379,543,261</t>
  </si>
  <si>
    <t>$6,139,163,965</t>
  </si>
  <si>
    <t>$33,918,227,485</t>
  </si>
  <si>
    <t>$5,536,710,750</t>
  </si>
  <si>
    <t>$33,908,793,710</t>
  </si>
  <si>
    <t>$3,630,877,871</t>
  </si>
  <si>
    <t>$33,879,174,437</t>
  </si>
  <si>
    <t>$3,302,521,189</t>
  </si>
  <si>
    <t>$33,461,188,939</t>
  </si>
  <si>
    <t>$4,510,405,294</t>
  </si>
  <si>
    <t>$33,317,773,425</t>
  </si>
  <si>
    <t>$4,167,400,927</t>
  </si>
  <si>
    <t>$33,262,642,010</t>
  </si>
  <si>
    <t>$4,219,185,140</t>
  </si>
  <si>
    <t>$32,858,380,631</t>
  </si>
  <si>
    <t>$4,893,829,473</t>
  </si>
  <si>
    <t>$32,525,339,347</t>
  </si>
  <si>
    <t>$4,103,572,101</t>
  </si>
  <si>
    <t>$32,524,692,937</t>
  </si>
  <si>
    <t>$2,695,298,200</t>
  </si>
  <si>
    <t>$32,531,061,019</t>
  </si>
  <si>
    <t>$2,930,085,933</t>
  </si>
  <si>
    <t>$32,639,286,970</t>
  </si>
  <si>
    <t>$4,466,068,651</t>
  </si>
  <si>
    <t>$32,697,344,114</t>
  </si>
  <si>
    <t>$4,031,916,462</t>
  </si>
  <si>
    <t>$32,616,092,871</t>
  </si>
  <si>
    <t>$4,169,747,376</t>
  </si>
  <si>
    <t>$32,755,947,278</t>
  </si>
  <si>
    <t>$3,814,620,125</t>
  </si>
  <si>
    <t>$32,602,240,818</t>
  </si>
  <si>
    <t>$2,903,250,734</t>
  </si>
  <si>
    <t>$32,594,591,022</t>
  </si>
  <si>
    <t>$2,282,839,968</t>
  </si>
  <si>
    <t>$32,592,157,074</t>
  </si>
  <si>
    <t>$2,572,735,226</t>
  </si>
  <si>
    <t>$32,374,996,357</t>
  </si>
  <si>
    <t>$3,782,006,070</t>
  </si>
  <si>
    <t>$32,397,025,037</t>
  </si>
  <si>
    <t>$4,226,589,595</t>
  </si>
  <si>
    <t>$32,045,551,078</t>
  </si>
  <si>
    <t>$4,600,221,038</t>
  </si>
  <si>
    <t>$31,943,753,026</t>
  </si>
  <si>
    <t>$4,497,996,156</t>
  </si>
  <si>
    <t>$31,812,535,826</t>
  </si>
  <si>
    <t>$6,483,808,260</t>
  </si>
  <si>
    <t>$31,828,477,164</t>
  </si>
  <si>
    <t>$3,570,934,315</t>
  </si>
  <si>
    <t>$31,822,883,103</t>
  </si>
  <si>
    <t>$3,945,942,527</t>
  </si>
  <si>
    <t>$31,634,987,991</t>
  </si>
  <si>
    <t>$4,388,563,239</t>
  </si>
  <si>
    <t>$31,379,769,324</t>
  </si>
  <si>
    <t>$4,416,719,010</t>
  </si>
  <si>
    <t>$31,250,960,379</t>
  </si>
  <si>
    <t>$5,954,252,197</t>
  </si>
  <si>
    <t>$31,001,284,592</t>
  </si>
  <si>
    <t>$5,370,179,003</t>
  </si>
  <si>
    <t>$30,789,472,390</t>
  </si>
  <si>
    <t>$5,485,001,575</t>
  </si>
  <si>
    <t>$30,782,268,647</t>
  </si>
  <si>
    <t>$3,371,754,245</t>
  </si>
  <si>
    <t>$30,803,812,540</t>
  </si>
  <si>
    <t>$3,475,533,157</t>
  </si>
  <si>
    <t>$30,748,671,676</t>
  </si>
  <si>
    <t>$4,393,039,848</t>
  </si>
  <si>
    <t>$40,380,448,983</t>
  </si>
  <si>
    <t>$1,156,464,024</t>
  </si>
  <si>
    <t>$0.8495</t>
  </si>
  <si>
    <t>$0.8307</t>
  </si>
  <si>
    <t>$0.8532</t>
  </si>
  <si>
    <t>$0.8313</t>
  </si>
  <si>
    <t>$40,838,984,414</t>
  </si>
  <si>
    <t>$1,134,033,205</t>
  </si>
  <si>
    <t>$0.8591</t>
  </si>
  <si>
    <t>$0.8392</t>
  </si>
  <si>
    <t>$0.8636</t>
  </si>
  <si>
    <t>$0.8494</t>
  </si>
  <si>
    <t>$39,591,978,498</t>
  </si>
  <si>
    <t>$1,428,968,710</t>
  </si>
  <si>
    <t>$0.8329</t>
  </si>
  <si>
    <t>$0.8241</t>
  </si>
  <si>
    <t>$39,201,627,718</t>
  </si>
  <si>
    <t>$1,514,079,366</t>
  </si>
  <si>
    <t>$0.8247</t>
  </si>
  <si>
    <t>$0.8196</t>
  </si>
  <si>
    <t>$0.8441</t>
  </si>
  <si>
    <t>$36,841,776,825</t>
  </si>
  <si>
    <t>$2,252,733,064</t>
  </si>
  <si>
    <t>$0.7744</t>
  </si>
  <si>
    <t>$0.7327</t>
  </si>
  <si>
    <t>$0.8355</t>
  </si>
  <si>
    <t>$37,174,268,618</t>
  </si>
  <si>
    <t>$2,165,022,786</t>
  </si>
  <si>
    <t>$0.7813</t>
  </si>
  <si>
    <t>$0.7443</t>
  </si>
  <si>
    <t>$0.7892</t>
  </si>
  <si>
    <t>$0.7743</t>
  </si>
  <si>
    <t>$36,304,923,989</t>
  </si>
  <si>
    <t>$2,329,624,598</t>
  </si>
  <si>
    <t>$0.7631</t>
  </si>
  <si>
    <t>$0.7346</t>
  </si>
  <si>
    <t>$35,572,883,103</t>
  </si>
  <si>
    <t>$1,792,091,501</t>
  </si>
  <si>
    <t>$0.7477</t>
  </si>
  <si>
    <t>$0.7278</t>
  </si>
  <si>
    <t>$0.7751</t>
  </si>
  <si>
    <t>$35,897,214,432</t>
  </si>
  <si>
    <t>$1,182,503,166</t>
  </si>
  <si>
    <t>$0.7545</t>
  </si>
  <si>
    <t>$0.7415</t>
  </si>
  <si>
    <t>$0.7663</t>
  </si>
  <si>
    <t>$35,175,473,469</t>
  </si>
  <si>
    <t>$2,014,043,704</t>
  </si>
  <si>
    <t>$0.7393</t>
  </si>
  <si>
    <t>$0.7055</t>
  </si>
  <si>
    <t>$0.7585</t>
  </si>
  <si>
    <t>$0.7544</t>
  </si>
  <si>
    <t>$36,660,803,431</t>
  </si>
  <si>
    <t>$1,897,366,203</t>
  </si>
  <si>
    <t>$0.7706</t>
  </si>
  <si>
    <t>$0.7342</t>
  </si>
  <si>
    <t>$0.7735</t>
  </si>
  <si>
    <t>$0.7394</t>
  </si>
  <si>
    <t>$38,070,557,828</t>
  </si>
  <si>
    <t>$1,976,047,994</t>
  </si>
  <si>
    <t>$0.7995</t>
  </si>
  <si>
    <t>$0.7596</t>
  </si>
  <si>
    <t>$0.806</t>
  </si>
  <si>
    <t>$36,584,041,452</t>
  </si>
  <si>
    <t>$1,578,656,460</t>
  </si>
  <si>
    <t>$0.7683</t>
  </si>
  <si>
    <t>$0.801</t>
  </si>
  <si>
    <t>$36,905,410,371</t>
  </si>
  <si>
    <t>$1,576,111,969</t>
  </si>
  <si>
    <t>$0.7556</t>
  </si>
  <si>
    <t>$0.7894</t>
  </si>
  <si>
    <t>$0.7684</t>
  </si>
  <si>
    <t>$37,245,043,057</t>
  </si>
  <si>
    <t>$1,029,135,167</t>
  </si>
  <si>
    <t>$0.7814</t>
  </si>
  <si>
    <t>$0.7709</t>
  </si>
  <si>
    <t>$0.7889</t>
  </si>
  <si>
    <t>$37,127,364,883</t>
  </si>
  <si>
    <t>$1,005,077,258</t>
  </si>
  <si>
    <t>$0.779</t>
  </si>
  <si>
    <t>$0.771</t>
  </si>
  <si>
    <t>$0.784</t>
  </si>
  <si>
    <t>$36,354,642,921</t>
  </si>
  <si>
    <t>$1,406,443,014</t>
  </si>
  <si>
    <t>$0.7627</t>
  </si>
  <si>
    <t>$0.7524</t>
  </si>
  <si>
    <t>$0.7802</t>
  </si>
  <si>
    <t>$35,872,752,053</t>
  </si>
  <si>
    <t>$1,510,069,237</t>
  </si>
  <si>
    <t>$0.7526</t>
  </si>
  <si>
    <t>$0.7395</t>
  </si>
  <si>
    <t>$0.768</t>
  </si>
  <si>
    <t>$0.7628</t>
  </si>
  <si>
    <t>$35,258,733,501</t>
  </si>
  <si>
    <t>$1,446,126,322</t>
  </si>
  <si>
    <t>$0.7397</t>
  </si>
  <si>
    <t>$0.7265</t>
  </si>
  <si>
    <t>$0.7532</t>
  </si>
  <si>
    <t>$34,289,841,110</t>
  </si>
  <si>
    <t>$1,251,475,248</t>
  </si>
  <si>
    <t>$0.7194</t>
  </si>
  <si>
    <t>$0.7616</t>
  </si>
  <si>
    <t>$30,348,183,253</t>
  </si>
  <si>
    <t>$3,150,758,603</t>
  </si>
  <si>
    <t>$0.6357</t>
  </si>
  <si>
    <t>$0.6232</t>
  </si>
  <si>
    <t>$0.7282</t>
  </si>
  <si>
    <t>$0.7196</t>
  </si>
  <si>
    <t>$28,453,215,896</t>
  </si>
  <si>
    <t>$3,613,862,355</t>
  </si>
  <si>
    <t>$0.596</t>
  </si>
  <si>
    <t>$0.5594</t>
  </si>
  <si>
    <t>$0.6518</t>
  </si>
  <si>
    <t>$0.636</t>
  </si>
  <si>
    <t>$30,014,890,499</t>
  </si>
  <si>
    <t>$1,851,934,913</t>
  </si>
  <si>
    <t>$0.6288</t>
  </si>
  <si>
    <t>$0.5938</t>
  </si>
  <si>
    <t>$0.634</t>
  </si>
  <si>
    <t>$0.5962</t>
  </si>
  <si>
    <t>$29,221,617,471</t>
  </si>
  <si>
    <t>$2,759,980,202</t>
  </si>
  <si>
    <t>$0.6121</t>
  </si>
  <si>
    <t>$0.5587</t>
  </si>
  <si>
    <t>$29,480,540,847</t>
  </si>
  <si>
    <t>$1,731,121,388</t>
  </si>
  <si>
    <t>$0.6176</t>
  </si>
  <si>
    <t>$0.5899</t>
  </si>
  <si>
    <t>$0.6212</t>
  </si>
  <si>
    <t>$29,695,823,921</t>
  </si>
  <si>
    <t>$2,302,112,575</t>
  </si>
  <si>
    <t>$0.6221</t>
  </si>
  <si>
    <t>$0.6086</t>
  </si>
  <si>
    <t>$0.6525</t>
  </si>
  <si>
    <t>$0.6175</t>
  </si>
  <si>
    <t>$29,060,812,990</t>
  </si>
  <si>
    <t>$1,586,137,620</t>
  </si>
  <si>
    <t>$0.6088</t>
  </si>
  <si>
    <t>$0.5915</t>
  </si>
  <si>
    <t>$0.6235</t>
  </si>
  <si>
    <t>$0.6219</t>
  </si>
  <si>
    <t>$29,239,432,357</t>
  </si>
  <si>
    <t>$1,318,006,848</t>
  </si>
  <si>
    <t>$0.6125</t>
  </si>
  <si>
    <t>$0.5934</t>
  </si>
  <si>
    <t>$0.6129</t>
  </si>
  <si>
    <t>$29,450,587,009</t>
  </si>
  <si>
    <t>$958,847,124</t>
  </si>
  <si>
    <t>$0.6169</t>
  </si>
  <si>
    <t>$0.6103</t>
  </si>
  <si>
    <t>$0.6234</t>
  </si>
  <si>
    <t>$28,793,982,070</t>
  </si>
  <si>
    <t>$870,878,596</t>
  </si>
  <si>
    <t>$0.6032</t>
  </si>
  <si>
    <t>$0.5998</t>
  </si>
  <si>
    <t>$0.6225</t>
  </si>
  <si>
    <t>$0.617</t>
  </si>
  <si>
    <t>$29,556,246,106</t>
  </si>
  <si>
    <t>$1,266,538,239</t>
  </si>
  <si>
    <t>$0.6191</t>
  </si>
  <si>
    <t>$0.5828</t>
  </si>
  <si>
    <t>$0.6223</t>
  </si>
  <si>
    <t>$0.6031</t>
  </si>
  <si>
    <t>$30,037,662,360</t>
  </si>
  <si>
    <t>$1,183,031,072</t>
  </si>
  <si>
    <t>$0.6292</t>
  </si>
  <si>
    <t>$0.613</t>
  </si>
  <si>
    <t>$0.6303</t>
  </si>
  <si>
    <t>$0.619</t>
  </si>
  <si>
    <t>$28,712,954,961</t>
  </si>
  <si>
    <t>$1,182,736,030</t>
  </si>
  <si>
    <t>$0.6015</t>
  </si>
  <si>
    <t>$0.5991</t>
  </si>
  <si>
    <t>$0.6307</t>
  </si>
  <si>
    <t>$29,067,008,485</t>
  </si>
  <si>
    <t>$1,042,290,345</t>
  </si>
  <si>
    <t>$0.6077</t>
  </si>
  <si>
    <t>$0.5923</t>
  </si>
  <si>
    <t>$0.6014</t>
  </si>
  <si>
    <t>$31,372,230,240</t>
  </si>
  <si>
    <t>$1,543,180,484</t>
  </si>
  <si>
    <t>$0.6559</t>
  </si>
  <si>
    <t>$0.6052</t>
  </si>
  <si>
    <t>$0.6565</t>
  </si>
  <si>
    <t>$0.6076</t>
  </si>
  <si>
    <t>$31,910,303,814</t>
  </si>
  <si>
    <t>$1,760,389,771</t>
  </si>
  <si>
    <t>$0.6671</t>
  </si>
  <si>
    <t>$0.6523</t>
  </si>
  <si>
    <t>$0.6837</t>
  </si>
  <si>
    <t>$0.6558</t>
  </si>
  <si>
    <t>$32,700,536,071</t>
  </si>
  <si>
    <t>$1,095,140,341</t>
  </si>
  <si>
    <t>$0.6836</t>
  </si>
  <si>
    <t>$0.6623</t>
  </si>
  <si>
    <t>$0.6852</t>
  </si>
  <si>
    <t>$39,596,604,271</t>
  </si>
  <si>
    <t>$4,197,403,037</t>
  </si>
  <si>
    <t>$0.8278</t>
  </si>
  <si>
    <t>$0.6744</t>
  </si>
  <si>
    <t>$0.8342</t>
  </si>
  <si>
    <t>$42,006,172,833</t>
  </si>
  <si>
    <t>$6,159,382,645</t>
  </si>
  <si>
    <t>$0.8782</t>
  </si>
  <si>
    <t>$0.8062</t>
  </si>
  <si>
    <t>$0.9111</t>
  </si>
  <si>
    <t>$0.8284</t>
  </si>
  <si>
    <t>$41,644,223,972</t>
  </si>
  <si>
    <t>$3,760,269,362</t>
  </si>
  <si>
    <t>$0.8706</t>
  </si>
  <si>
    <t>$0.8474</t>
  </si>
  <si>
    <t>$0.9091</t>
  </si>
  <si>
    <t>$0.8775</t>
  </si>
  <si>
    <t>$39,701,428,233</t>
  </si>
  <si>
    <t>$3,535,002,566</t>
  </si>
  <si>
    <t>$0.83</t>
  </si>
  <si>
    <t>$0.8299</t>
  </si>
  <si>
    <t>$0.8946</t>
  </si>
  <si>
    <t>$0.8709</t>
  </si>
  <si>
    <t>$36,363,472,398</t>
  </si>
  <si>
    <t>$3,346,204,748</t>
  </si>
  <si>
    <t>$0.7602</t>
  </si>
  <si>
    <t>$0.7543</t>
  </si>
  <si>
    <t>$39,337,817,275</t>
  </si>
  <si>
    <t>$3,457,258,389</t>
  </si>
  <si>
    <t>$0.8224</t>
  </si>
  <si>
    <t>$0.753</t>
  </si>
  <si>
    <t>$0.8488</t>
  </si>
  <si>
    <t>$38,757,348,317</t>
  </si>
  <si>
    <t>$2,504,198,747</t>
  </si>
  <si>
    <t>$0.8103</t>
  </si>
  <si>
    <t>$0.7963</t>
  </si>
  <si>
    <t>$0.8443</t>
  </si>
  <si>
    <t>$0.8222</t>
  </si>
  <si>
    <t>$38,372,052,719</t>
  </si>
  <si>
    <t>$2,401,300,497</t>
  </si>
  <si>
    <t>$0.8022</t>
  </si>
  <si>
    <t>$0.7826</t>
  </si>
  <si>
    <t>$0.8105</t>
  </si>
  <si>
    <t>$0.8099</t>
  </si>
  <si>
    <t>$40,816,850,707</t>
  </si>
  <si>
    <t>$2,249,706,300</t>
  </si>
  <si>
    <t>$0.8523</t>
  </si>
  <si>
    <t>$0.7983</t>
  </si>
  <si>
    <t>$0.8559</t>
  </si>
  <si>
    <t>$40,180,105,122</t>
  </si>
  <si>
    <t>$2,165,008,058</t>
  </si>
  <si>
    <t>$0.839</t>
  </si>
  <si>
    <t>$0.8131</t>
  </si>
  <si>
    <t>$0.8524</t>
  </si>
  <si>
    <t>$36,785,413,824</t>
  </si>
  <si>
    <t>$2,798,023,719</t>
  </si>
  <si>
    <t>$0.7672</t>
  </si>
  <si>
    <t>$0.7582</t>
  </si>
  <si>
    <t>$0.8387</t>
  </si>
  <si>
    <t>$37,682,867,753</t>
  </si>
  <si>
    <t>$2,913,093,056</t>
  </si>
  <si>
    <t>$0.7859</t>
  </si>
  <si>
    <t>$0.7603</t>
  </si>
  <si>
    <t>$0.8039</t>
  </si>
  <si>
    <t>$0.7673</t>
  </si>
  <si>
    <t>$39,439,647,397</t>
  </si>
  <si>
    <t>$3,325,442,943</t>
  </si>
  <si>
    <t>$0.8225</t>
  </si>
  <si>
    <t>$0.7736</t>
  </si>
  <si>
    <t>$0.8498</t>
  </si>
  <si>
    <t>$37,318,724,163</t>
  </si>
  <si>
    <t>$3,041,836,889</t>
  </si>
  <si>
    <t>$0.7783</t>
  </si>
  <si>
    <t>$0.77</t>
  </si>
  <si>
    <t>$0.8227</t>
  </si>
  <si>
    <t>$33,730,672,760</t>
  </si>
  <si>
    <t>$3,580,522,306</t>
  </si>
  <si>
    <t>$0.7035</t>
  </si>
  <si>
    <t>$0.702</t>
  </si>
  <si>
    <t>$0.7997</t>
  </si>
  <si>
    <t>$0.7782</t>
  </si>
  <si>
    <t>$34,659,333,456</t>
  </si>
  <si>
    <t>$3,539,593,096</t>
  </si>
  <si>
    <t>$0.7228</t>
  </si>
  <si>
    <t>$0.6788</t>
  </si>
  <si>
    <t>$0.7252</t>
  </si>
  <si>
    <t>$0.7033</t>
  </si>
  <si>
    <t>$33,504,378,574</t>
  </si>
  <si>
    <t>$2,690,184,820</t>
  </si>
  <si>
    <t>$0.6987</t>
  </si>
  <si>
    <t>$0.6963</t>
  </si>
  <si>
    <t>$0.7389</t>
  </si>
  <si>
    <t>$0.7229</t>
  </si>
  <si>
    <t>$33,385,746,487</t>
  </si>
  <si>
    <t>$5,146,799,150</t>
  </si>
  <si>
    <t>$0.6271</t>
  </si>
  <si>
    <t>$0.7129</t>
  </si>
  <si>
    <t>$0.6986</t>
  </si>
  <si>
    <t>$36,868,338,077</t>
  </si>
  <si>
    <t>$3,460,713,330</t>
  </si>
  <si>
    <t>$0.7689</t>
  </si>
  <si>
    <t>$0.6858</t>
  </si>
  <si>
    <t>$36,008,637,870</t>
  </si>
  <si>
    <t>$3,051,695,701</t>
  </si>
  <si>
    <t>$0.751</t>
  </si>
  <si>
    <t>$0.7436</t>
  </si>
  <si>
    <t>$0.7882</t>
  </si>
  <si>
    <t>$0.7686</t>
  </si>
  <si>
    <t>$34,619,021,226</t>
  </si>
  <si>
    <t>$2,733,141,782</t>
  </si>
  <si>
    <t>$0.722</t>
  </si>
  <si>
    <t>$0.7109</t>
  </si>
  <si>
    <t>$0.7649</t>
  </si>
  <si>
    <t>$37,498,438,055</t>
  </si>
  <si>
    <t>$3,053,923,291</t>
  </si>
  <si>
    <t>$0.782</t>
  </si>
  <si>
    <t>$0.7132</t>
  </si>
  <si>
    <t>$0.7883</t>
  </si>
  <si>
    <t>$0.7219</t>
  </si>
  <si>
    <t>$37,633,560,932</t>
  </si>
  <si>
    <t>$2,877,778,057</t>
  </si>
  <si>
    <t>$0.7849</t>
  </si>
  <si>
    <t>$0.7612</t>
  </si>
  <si>
    <t>$0.8006</t>
  </si>
  <si>
    <t>$0.7821</t>
  </si>
  <si>
    <t>$36,848,808,011</t>
  </si>
  <si>
    <t>$2,401,047,273</t>
  </si>
  <si>
    <t>$0.7685</t>
  </si>
  <si>
    <t>$36,066,709,499</t>
  </si>
  <si>
    <t>$2,213,014,779</t>
  </si>
  <si>
    <t>$0.7522</t>
  </si>
  <si>
    <t>$0.7839</t>
  </si>
  <si>
    <t>$34,172,122,881</t>
  </si>
  <si>
    <t>$2,359,803,521</t>
  </si>
  <si>
    <t>$0.7127</t>
  </si>
  <si>
    <t>$0.7056</t>
  </si>
  <si>
    <t>$0.7531</t>
  </si>
  <si>
    <t>$0.7523</t>
  </si>
  <si>
    <t>$36,196,925,893</t>
  </si>
  <si>
    <t>$2,297,850,919</t>
  </si>
  <si>
    <t>$0.7549</t>
  </si>
  <si>
    <t>$0.7075</t>
  </si>
  <si>
    <t>$0.7661</t>
  </si>
  <si>
    <t>$0.7128</t>
  </si>
  <si>
    <t>$34,810,891,622</t>
  </si>
  <si>
    <t>$1,862,292,224</t>
  </si>
  <si>
    <t>$0.726</t>
  </si>
  <si>
    <t>$0.7258</t>
  </si>
  <si>
    <t>$0.7584</t>
  </si>
  <si>
    <t>$34,677,454,030</t>
  </si>
  <si>
    <t>$2,920,222,453</t>
  </si>
  <si>
    <t>$0.7233</t>
  </si>
  <si>
    <t>$0.71</t>
  </si>
  <si>
    <t>$0.7517</t>
  </si>
  <si>
    <t>$34,566,738,897</t>
  </si>
  <si>
    <t>$1,907,305,640</t>
  </si>
  <si>
    <t>$0.721</t>
  </si>
  <si>
    <t>$0.7159</t>
  </si>
  <si>
    <t>$0.7293</t>
  </si>
  <si>
    <t>$0.7232</t>
  </si>
  <si>
    <t>$36,784,575,060</t>
  </si>
  <si>
    <t>$2,408,572,082</t>
  </si>
  <si>
    <t>$0.7699</t>
  </si>
  <si>
    <t>$35,357,243,522</t>
  </si>
  <si>
    <t>$2,418,938,595</t>
  </si>
  <si>
    <t>$0.7375</t>
  </si>
  <si>
    <t>$0.7266</t>
  </si>
  <si>
    <t>$0.7755</t>
  </si>
  <si>
    <t>$0.767</t>
  </si>
  <si>
    <t>$38,540,442,556</t>
  </si>
  <si>
    <t>$3,478,317,257</t>
  </si>
  <si>
    <t>$0.7276</t>
  </si>
  <si>
    <t>$0.8083</t>
  </si>
  <si>
    <t>$37,792,455,205</t>
  </si>
  <si>
    <t>$3,730,330,472</t>
  </si>
  <si>
    <t>$0.7866</t>
  </si>
  <si>
    <t>$0.846</t>
  </si>
  <si>
    <t>$36,579,969,143</t>
  </si>
  <si>
    <t>$2,141,326,402</t>
  </si>
  <si>
    <t>$0.7614</t>
  </si>
  <si>
    <t>$0.8036</t>
  </si>
  <si>
    <t>$0.7865</t>
  </si>
  <si>
    <t>$37,219,191,685</t>
  </si>
  <si>
    <t>$2,212,291,022</t>
  </si>
  <si>
    <t>$0.7747</t>
  </si>
  <si>
    <t>$0.7759</t>
  </si>
  <si>
    <t>$36,840,914,667</t>
  </si>
  <si>
    <t>$1,830,181,545</t>
  </si>
  <si>
    <t>$0.7668</t>
  </si>
  <si>
    <t>$0.7456</t>
  </si>
  <si>
    <t>$0.7758</t>
  </si>
  <si>
    <t>$0.7746</t>
  </si>
  <si>
    <t>$38,126,427,532</t>
  </si>
  <si>
    <t>$2,480,411,473</t>
  </si>
  <si>
    <t>$0.7935</t>
  </si>
  <si>
    <t>$0.7592</t>
  </si>
  <si>
    <t>$0.7936</t>
  </si>
  <si>
    <t>$0.7667</t>
  </si>
  <si>
    <t>$38,184,631,423</t>
  </si>
  <si>
    <t>$1,862,028,805</t>
  </si>
  <si>
    <t>$0.7844</t>
  </si>
  <si>
    <t>$0.7934</t>
  </si>
  <si>
    <t>$38,413,837,887</t>
  </si>
  <si>
    <t>$1,850,743,124</t>
  </si>
  <si>
    <t>$0.7794</t>
  </si>
  <si>
    <t>$0.7991</t>
  </si>
  <si>
    <t>$39,429,560,357</t>
  </si>
  <si>
    <t>$2,046,393,370</t>
  </si>
  <si>
    <t>$0.8194</t>
  </si>
  <si>
    <t>$0.8252</t>
  </si>
  <si>
    <t>$0.7981</t>
  </si>
  <si>
    <t>$38,791,824,341</t>
  </si>
  <si>
    <t>$1,529,598,149</t>
  </si>
  <si>
    <t>$0.8061</t>
  </si>
  <si>
    <t>$0.7982</t>
  </si>
  <si>
    <t>$0.8208</t>
  </si>
  <si>
    <t>$40,333,234,043</t>
  </si>
  <si>
    <t>$2,485,293,314</t>
  </si>
  <si>
    <t>$0.8382</t>
  </si>
  <si>
    <t>$0.7922</t>
  </si>
  <si>
    <t>$0.8511</t>
  </si>
  <si>
    <t>$40,282,456,862</t>
  </si>
  <si>
    <t>$2,370,573,276</t>
  </si>
  <si>
    <t>$0.8371</t>
  </si>
  <si>
    <t>$0.8629</t>
  </si>
  <si>
    <t>$0.838</t>
  </si>
  <si>
    <t>$40,320,473,827</t>
  </si>
  <si>
    <t>$2,076,377,569</t>
  </si>
  <si>
    <t>$0.8379</t>
  </si>
  <si>
    <t>$0.8206</t>
  </si>
  <si>
    <t>$40,564,997,433</t>
  </si>
  <si>
    <t>$2,278,978,187</t>
  </si>
  <si>
    <t>$0.843</t>
  </si>
  <si>
    <t>$0.8296</t>
  </si>
  <si>
    <t>$0.8493</t>
  </si>
  <si>
    <t>$39,706,449,501</t>
  </si>
  <si>
    <t>$1,600,059,784</t>
  </si>
  <si>
    <t>$0.8251</t>
  </si>
  <si>
    <t>$0.8229</t>
  </si>
  <si>
    <t>$40,074,334,008</t>
  </si>
  <si>
    <t>$1,056,420,320</t>
  </si>
  <si>
    <t>$0.8328</t>
  </si>
  <si>
    <t>$0.8223</t>
  </si>
  <si>
    <t>$0.8343</t>
  </si>
  <si>
    <t>$41,256,704,403</t>
  </si>
  <si>
    <t>$1,505,124,770</t>
  </si>
  <si>
    <t>$0.8573</t>
  </si>
  <si>
    <t>$0.8303</t>
  </si>
  <si>
    <t>$0.8574</t>
  </si>
  <si>
    <t>$41,543,592,040</t>
  </si>
  <si>
    <t>$3,205,464,277</t>
  </si>
  <si>
    <t>$0.8633</t>
  </si>
  <si>
    <t>$0.8552</t>
  </si>
  <si>
    <t>$0.9081</t>
  </si>
  <si>
    <t>$41,288,330,509</t>
  </si>
  <si>
    <t>$2,120,020,042</t>
  </si>
  <si>
    <t>$0.858</t>
  </si>
  <si>
    <t>$0.8489</t>
  </si>
  <si>
    <t>$0.8844</t>
  </si>
  <si>
    <t>$0.8631</t>
  </si>
  <si>
    <t>$41,423,775,759</t>
  </si>
  <si>
    <t>$1,832,671,641</t>
  </si>
  <si>
    <t>$0.8608</t>
  </si>
  <si>
    <t>$0.8713</t>
  </si>
  <si>
    <t>$0.8579</t>
  </si>
  <si>
    <t>$39,198,153,818</t>
  </si>
  <si>
    <t>$2,611,691,934</t>
  </si>
  <si>
    <t>$0.8146</t>
  </si>
  <si>
    <t>$0.8609</t>
  </si>
  <si>
    <t>$39,843,448,345</t>
  </si>
  <si>
    <t>$2,091,887,103</t>
  </si>
  <si>
    <t>$0.8277</t>
  </si>
  <si>
    <t>$0.8337</t>
  </si>
  <si>
    <t>$0.8147</t>
  </si>
  <si>
    <t>$39,707,657,921</t>
  </si>
  <si>
    <t>$1,624,227,101</t>
  </si>
  <si>
    <t>$0.8249</t>
  </si>
  <si>
    <t>$0.8248</t>
  </si>
  <si>
    <t>$0.8486</t>
  </si>
  <si>
    <t>$40,575,582,678</t>
  </si>
  <si>
    <t>$1,348,476,817</t>
  </si>
  <si>
    <t>$0.8173</t>
  </si>
  <si>
    <t>$0.8502</t>
  </si>
  <si>
    <t>$39,819,890,699</t>
  </si>
  <si>
    <t>$1,876,069,127</t>
  </si>
  <si>
    <t>$0.8273</t>
  </si>
  <si>
    <t>$0.8109</t>
  </si>
  <si>
    <t>$0.8429</t>
  </si>
  <si>
    <t>$39,357,366,402</t>
  </si>
  <si>
    <t>$1,548,706,718</t>
  </si>
  <si>
    <t>$0.8176</t>
  </si>
  <si>
    <t>$0.8171</t>
  </si>
  <si>
    <t>$0.8333</t>
  </si>
  <si>
    <t>$0.8272</t>
  </si>
  <si>
    <t>$36,645,998,001</t>
  </si>
  <si>
    <t>$2,527,126,540</t>
  </si>
  <si>
    <t>$0.7613</t>
  </si>
  <si>
    <t>$0.8184</t>
  </si>
  <si>
    <t>$37,930,537,445</t>
  </si>
  <si>
    <t>$1,628,783,831</t>
  </si>
  <si>
    <t>$0.788</t>
  </si>
  <si>
    <t>$0.7581</t>
  </si>
  <si>
    <t>$0.7895</t>
  </si>
  <si>
    <t>$36,296,665,540</t>
  </si>
  <si>
    <t>$1,684,019,539</t>
  </si>
  <si>
    <t>$0.7541</t>
  </si>
  <si>
    <t>$0.7509</t>
  </si>
  <si>
    <t>$0.793</t>
  </si>
  <si>
    <t>$36,755,308,793</t>
  </si>
  <si>
    <t>$1,008,306,245</t>
  </si>
  <si>
    <t>$0.7636</t>
  </si>
  <si>
    <t>$0.754</t>
  </si>
  <si>
    <t>$36,419,765,610</t>
  </si>
  <si>
    <t>$1,046,936,968</t>
  </si>
  <si>
    <t>$0.7566</t>
  </si>
  <si>
    <t>$0.7552</t>
  </si>
  <si>
    <t>$0.7725</t>
  </si>
  <si>
    <t>$33,455,057,716</t>
  </si>
  <si>
    <t>$2,367,700,413</t>
  </si>
  <si>
    <t>$0.695</t>
  </si>
  <si>
    <t>$0.6857</t>
  </si>
  <si>
    <t>$0.7564</t>
  </si>
  <si>
    <t>$34,494,341,129</t>
  </si>
  <si>
    <t>$1,990,027,592</t>
  </si>
  <si>
    <t>$0.7166</t>
  </si>
  <si>
    <t>$0.6943</t>
  </si>
  <si>
    <t>$0.7216</t>
  </si>
  <si>
    <t>$0.6952</t>
  </si>
  <si>
    <t>$34,842,663,677</t>
  </si>
  <si>
    <t>$1,678,860,044</t>
  </si>
  <si>
    <t>$0.7238</t>
  </si>
  <si>
    <t>$0.704</t>
  </si>
  <si>
    <t>$0.7248</t>
  </si>
  <si>
    <t>$0.7165</t>
  </si>
  <si>
    <t>$34,985,591,016</t>
  </si>
  <si>
    <t>$1,716,488,200</t>
  </si>
  <si>
    <t>$0.7268</t>
  </si>
  <si>
    <t>$0.7106</t>
  </si>
  <si>
    <t>$0.7402</t>
  </si>
  <si>
    <t>$0.7237</t>
  </si>
  <si>
    <t>$37,818,615,459</t>
  </si>
  <si>
    <t>$2,897,060,464</t>
  </si>
  <si>
    <t>$0.7857</t>
  </si>
  <si>
    <t>$0.7937</t>
  </si>
  <si>
    <t>$37,634,094,415</t>
  </si>
  <si>
    <t>$1,526,957,904</t>
  </si>
  <si>
    <t>$0.7818</t>
  </si>
  <si>
    <t>$0.7692</t>
  </si>
  <si>
    <t>$0.7971</t>
  </si>
  <si>
    <t>$36,253,212,424</t>
  </si>
  <si>
    <t>$1,350,930,297</t>
  </si>
  <si>
    <t>$0.7506</t>
  </si>
  <si>
    <t>$36,968,648,414</t>
  </si>
  <si>
    <t>$2,134,418,883</t>
  </si>
  <si>
    <t>$0.7324</t>
  </si>
  <si>
    <t>$0.7682</t>
  </si>
  <si>
    <t>$37,284,568,266</t>
  </si>
  <si>
    <t>$1,834,225,828</t>
  </si>
  <si>
    <t>$0.76</t>
  </si>
  <si>
    <t>$36,183,721,880</t>
  </si>
  <si>
    <t>$1,798,898,557</t>
  </si>
  <si>
    <t>$0.7444</t>
  </si>
  <si>
    <t>$35,269,702,729</t>
  </si>
  <si>
    <t>$1,990,297,103</t>
  </si>
  <si>
    <t>$0.7332</t>
  </si>
  <si>
    <t>$0.725</t>
  </si>
  <si>
    <t>$0.7648</t>
  </si>
  <si>
    <t>$34,597,013,609</t>
  </si>
  <si>
    <t>$1,881,203,798</t>
  </si>
  <si>
    <t>$0.7192</t>
  </si>
  <si>
    <t>$0.7382</t>
  </si>
  <si>
    <t>$34,044,327,572</t>
  </si>
  <si>
    <t>$1,332,520,641</t>
  </si>
  <si>
    <t>$0.7077</t>
  </si>
  <si>
    <t>$0.7074</t>
  </si>
  <si>
    <t>$0.7247</t>
  </si>
  <si>
    <t>$0.7191</t>
  </si>
  <si>
    <t>$33,613,015,003</t>
  </si>
  <si>
    <t>$1,108,217,932</t>
  </si>
  <si>
    <t>$0.698</t>
  </si>
  <si>
    <t>$0.7118</t>
  </si>
  <si>
    <t>$33,405,523,904</t>
  </si>
  <si>
    <t>$2,377,291,271</t>
  </si>
  <si>
    <t>$0.6944</t>
  </si>
  <si>
    <t>$0.6482</t>
  </si>
  <si>
    <t>$0.6989</t>
  </si>
  <si>
    <t>$0.6988</t>
  </si>
  <si>
    <t>$30,869,089,729</t>
  </si>
  <si>
    <t>$2,160,649,427</t>
  </si>
  <si>
    <t>$0.6417</t>
  </si>
  <si>
    <t>$0.6344</t>
  </si>
  <si>
    <t>$0.7041</t>
  </si>
  <si>
    <t>$31,379,920,579</t>
  </si>
  <si>
    <t>$1,722,422,062</t>
  </si>
  <si>
    <t>$0.6404</t>
  </si>
  <si>
    <t>$0.6614</t>
  </si>
  <si>
    <t>$0.6418</t>
  </si>
  <si>
    <t>$30,997,252,970</t>
  </si>
  <si>
    <t>$1,546,067,106</t>
  </si>
  <si>
    <t>$0.6444</t>
  </si>
  <si>
    <t>$0.6363</t>
  </si>
  <si>
    <t>$0.6553</t>
  </si>
  <si>
    <t>$29,411,859,157</t>
  </si>
  <si>
    <t>$1,962,197,662</t>
  </si>
  <si>
    <t>$0.6114</t>
  </si>
  <si>
    <t>$0.6039</t>
  </si>
  <si>
    <t>$0.6456</t>
  </si>
  <si>
    <t>$0.6443</t>
  </si>
  <si>
    <t>$28,242,161,687</t>
  </si>
  <si>
    <t>$1,649,221,930</t>
  </si>
  <si>
    <t>$0.5871</t>
  </si>
  <si>
    <t>$0.5816</t>
  </si>
  <si>
    <t>$29,240,494,806</t>
  </si>
  <si>
    <t>$1,657,999,135</t>
  </si>
  <si>
    <t>$0.6078</t>
  </si>
  <si>
    <t>$0.581</t>
  </si>
  <si>
    <t>$0.6102</t>
  </si>
  <si>
    <t>$29,549,544,283</t>
  </si>
  <si>
    <t>$1,687,184,077</t>
  </si>
  <si>
    <t>$0.6143</t>
  </si>
  <si>
    <t>$0.6018</t>
  </si>
  <si>
    <t>$0.6293</t>
  </si>
  <si>
    <t>$29,130,203,226</t>
  </si>
  <si>
    <t>$1,460,418,466</t>
  </si>
  <si>
    <t>$0.6048</t>
  </si>
  <si>
    <t>$0.5982</t>
  </si>
  <si>
    <t>$0.6251</t>
  </si>
  <si>
    <t>$0.6142</t>
  </si>
  <si>
    <t>$31,252,541,255</t>
  </si>
  <si>
    <t>$1,959,359,438</t>
  </si>
  <si>
    <t>$0.6465</t>
  </si>
  <si>
    <t>$0.6047</t>
  </si>
  <si>
    <t>$0.6478</t>
  </si>
  <si>
    <t>$28,951,984,894</t>
  </si>
  <si>
    <t>$2,183,469,244</t>
  </si>
  <si>
    <t>$0.5989</t>
  </si>
  <si>
    <t>$0.5848</t>
  </si>
  <si>
    <t>$0.655</t>
  </si>
  <si>
    <t>$29,130,104,990</t>
  </si>
  <si>
    <t>$2,003,273,389</t>
  </si>
  <si>
    <t>$0.6026</t>
  </si>
  <si>
    <t>$0.5916</t>
  </si>
  <si>
    <t>$0.6135</t>
  </si>
  <si>
    <t>$0.5988</t>
  </si>
  <si>
    <t>$28,152,438,113</t>
  </si>
  <si>
    <t>$1,250,412,025</t>
  </si>
  <si>
    <t>$0.5823</t>
  </si>
  <si>
    <t>$0.5739</t>
  </si>
  <si>
    <t>$0.6038</t>
  </si>
  <si>
    <t>$27,387,673,912</t>
  </si>
  <si>
    <t>$1,505,054,300</t>
  </si>
  <si>
    <t>$0.5665</t>
  </si>
  <si>
    <t>$0.5628</t>
  </si>
  <si>
    <t>$0.5826</t>
  </si>
  <si>
    <t>$0.5824</t>
  </si>
  <si>
    <t>$23,830,261,964</t>
  </si>
  <si>
    <t>$3,297,478,002</t>
  </si>
  <si>
    <t>$0.4929</t>
  </si>
  <si>
    <t>$0.4807</t>
  </si>
  <si>
    <t>$0.576</t>
  </si>
  <si>
    <t>$24,830,250,477</t>
  </si>
  <si>
    <t>$3,455,777,036</t>
  </si>
  <si>
    <t>$0.5136</t>
  </si>
  <si>
    <t>$0.4781</t>
  </si>
  <si>
    <t>$0.5353</t>
  </si>
  <si>
    <t>$0.4924</t>
  </si>
  <si>
    <t>$19,983,884,939</t>
  </si>
  <si>
    <t>$5,290,247,987</t>
  </si>
  <si>
    <t>$0.4134</t>
  </si>
  <si>
    <t>$0.3824</t>
  </si>
  <si>
    <t>$0.5216</t>
  </si>
  <si>
    <t>$0.5135</t>
  </si>
  <si>
    <t>$18,622,029,266</t>
  </si>
  <si>
    <t>$4,641,055,357</t>
  </si>
  <si>
    <t>$0.3852</t>
  </si>
  <si>
    <t>$0.345</t>
  </si>
  <si>
    <t>$0.4265</t>
  </si>
  <si>
    <t>$20,469,313,382</t>
  </si>
  <si>
    <t>$2,949,331,810</t>
  </si>
  <si>
    <t>$0.4234</t>
  </si>
  <si>
    <t>$0.3827</t>
  </si>
  <si>
    <t>$0.4623</t>
  </si>
  <si>
    <t>$20,679,924,723</t>
  </si>
  <si>
    <t>$2,021,953,522</t>
  </si>
  <si>
    <t>$0.4278</t>
  </si>
  <si>
    <t>$0.3987</t>
  </si>
  <si>
    <t>$0.4395</t>
  </si>
  <si>
    <t>$21,627,310,018</t>
  </si>
  <si>
    <t>$1,427,697,924</t>
  </si>
  <si>
    <t>$0.4474</t>
  </si>
  <si>
    <t>$0.4166</t>
  </si>
  <si>
    <t>$0.4476</t>
  </si>
  <si>
    <t>$0.4277</t>
  </si>
  <si>
    <t>$20,424,915,692</t>
  </si>
  <si>
    <t>$1,839,092,427</t>
  </si>
  <si>
    <t>$0.4225</t>
  </si>
  <si>
    <t>$0.4121</t>
  </si>
  <si>
    <t>$21,156,072,907</t>
  </si>
  <si>
    <t>$1,598,581,919</t>
  </si>
  <si>
    <t>$0.4376</t>
  </si>
  <si>
    <t>$0.4212</t>
  </si>
  <si>
    <t>$0.4391</t>
  </si>
  <si>
    <t>$19,635,318,935</t>
  </si>
  <si>
    <t>$1,599,734,223</t>
  </si>
  <si>
    <t>$0.4062</t>
  </si>
  <si>
    <t>$0.4413</t>
  </si>
  <si>
    <t>$20,302,962,987</t>
  </si>
  <si>
    <t>$1,557,252,121</t>
  </si>
  <si>
    <t>$0.42</t>
  </si>
  <si>
    <t>$0.3975</t>
  </si>
  <si>
    <t>$0.4224</t>
  </si>
  <si>
    <t>$0.4061</t>
  </si>
  <si>
    <t>$19,875,640,538</t>
  </si>
  <si>
    <t>$1,721,877,559</t>
  </si>
  <si>
    <t>$0.4111</t>
  </si>
  <si>
    <t>$0.4032</t>
  </si>
  <si>
    <t>$0.4375</t>
  </si>
  <si>
    <t>$0.4199</t>
  </si>
  <si>
    <t>$20,046,598,080</t>
  </si>
  <si>
    <t>$875,738,315</t>
  </si>
  <si>
    <t>$0.4147</t>
  </si>
  <si>
    <t>$0.4054</t>
  </si>
  <si>
    <t>$0.4173</t>
  </si>
  <si>
    <t>$20,417,096,593</t>
  </si>
  <si>
    <t>$896,133,087</t>
  </si>
  <si>
    <t>$0.4223</t>
  </si>
  <si>
    <t>$0.4243</t>
  </si>
  <si>
    <t>$19,563,044,262</t>
  </si>
  <si>
    <t>$1,399,019,792</t>
  </si>
  <si>
    <t>$0.4047</t>
  </si>
  <si>
    <t>$0.4044</t>
  </si>
  <si>
    <t>$19,758,431,074</t>
  </si>
  <si>
    <t>$1,394,251,522</t>
  </si>
  <si>
    <t>$0.4087</t>
  </si>
  <si>
    <t>$0.3936</t>
  </si>
  <si>
    <t>$0.4133</t>
  </si>
  <si>
    <t>$19,616,910,103</t>
  </si>
  <si>
    <t>$1,587,278,448</t>
  </si>
  <si>
    <t>$0.4058</t>
  </si>
  <si>
    <t>$0.3968</t>
  </si>
  <si>
    <t>$0.413</t>
  </si>
  <si>
    <t>$19,007,056,733</t>
  </si>
  <si>
    <t>$2,091,610,974</t>
  </si>
  <si>
    <t>$0.3932</t>
  </si>
  <si>
    <t>$0.3807</t>
  </si>
  <si>
    <t>$0.4101</t>
  </si>
  <si>
    <t>$18,456,779,481</t>
  </si>
  <si>
    <t>$1,927,217,638</t>
  </si>
  <si>
    <t>$0.3818</t>
  </si>
  <si>
    <t>$0.3782</t>
  </si>
  <si>
    <t>$0.4013</t>
  </si>
  <si>
    <t>$0.3931</t>
  </si>
  <si>
    <t>$18,676,059,698</t>
  </si>
  <si>
    <t>$865,258,883</t>
  </si>
  <si>
    <t>$0.3863</t>
  </si>
  <si>
    <t>$0.3817</t>
  </si>
  <si>
    <t>$0.3881</t>
  </si>
  <si>
    <t>$0.3866</t>
  </si>
  <si>
    <t>$18,806,261,248</t>
  </si>
  <si>
    <t>$752,879,867</t>
  </si>
  <si>
    <t>$0.389</t>
  </si>
  <si>
    <t>$0.3808</t>
  </si>
  <si>
    <t>$0.3895</t>
  </si>
  <si>
    <t>$20,215,892,251</t>
  </si>
  <si>
    <t>$1,404,448,305</t>
  </si>
  <si>
    <t>$0.4182</t>
  </si>
  <si>
    <t>$0.3876</t>
  </si>
  <si>
    <t>$0.4187</t>
  </si>
  <si>
    <t>$20,394,341,358</t>
  </si>
  <si>
    <t>$1,738,462,198</t>
  </si>
  <si>
    <t>$0.4219</t>
  </si>
  <si>
    <t>$0.4089</t>
  </si>
  <si>
    <t>$0.4297</t>
  </si>
  <si>
    <t>$0.4181</t>
  </si>
  <si>
    <t>$19,244,684,532</t>
  </si>
  <si>
    <t>$1,569,696,040</t>
  </si>
  <si>
    <t>$0.3981</t>
  </si>
  <si>
    <t>$0.3926</t>
  </si>
  <si>
    <t>$0.4251</t>
  </si>
  <si>
    <t>$19,593,540,143</t>
  </si>
  <si>
    <t>$1,298,797,541</t>
  </si>
  <si>
    <t>$0.4053</t>
  </si>
  <si>
    <t>$0.4067</t>
  </si>
  <si>
    <t>$18,890,841,706</t>
  </si>
  <si>
    <t>$1,284,592,602</t>
  </si>
  <si>
    <t>$0.3908</t>
  </si>
  <si>
    <t>$0.3855</t>
  </si>
  <si>
    <t>$0.4094</t>
  </si>
  <si>
    <t>$18,965,420,646</t>
  </si>
  <si>
    <t>$696,569,397</t>
  </si>
  <si>
    <t>$0.3923</t>
  </si>
  <si>
    <t>$0.3935</t>
  </si>
  <si>
    <t>$19,113,884,341</t>
  </si>
  <si>
    <t>$726,398,938</t>
  </si>
  <si>
    <t>$0.3954</t>
  </si>
  <si>
    <t>$0.3903</t>
  </si>
  <si>
    <t>$0.3993</t>
  </si>
  <si>
    <t>$19,482,794,691</t>
  </si>
  <si>
    <t>$1,221,803,580</t>
  </si>
  <si>
    <t>$0.403</t>
  </si>
  <si>
    <t>$0.3949</t>
  </si>
  <si>
    <t>$0.4085</t>
  </si>
  <si>
    <t>$19,709,597,576</t>
  </si>
  <si>
    <t>$1,666,703,798</t>
  </si>
  <si>
    <t>$0.4077</t>
  </si>
  <si>
    <t>$0.3858</t>
  </si>
  <si>
    <t>$0.4165</t>
  </si>
  <si>
    <t>$19,368,563,789</t>
  </si>
  <si>
    <t>$1,183,206,226</t>
  </si>
  <si>
    <t>$0.4006</t>
  </si>
  <si>
    <t>$0.3961</t>
  </si>
  <si>
    <t>$0.4099</t>
  </si>
  <si>
    <t>$19,352,904,030</t>
  </si>
  <si>
    <t>$911,815,336</t>
  </si>
  <si>
    <t>$0.4003</t>
  </si>
  <si>
    <t>$0.3976</t>
  </si>
  <si>
    <t>$0.4036</t>
  </si>
  <si>
    <t>$0.4007</t>
  </si>
  <si>
    <t>$18,454,292,632</t>
  </si>
  <si>
    <t>$1,424,539,679</t>
  </si>
  <si>
    <t>$0.3809</t>
  </si>
  <si>
    <t>$17,356,403,264</t>
  </si>
  <si>
    <t>$1,111,401,064</t>
  </si>
  <si>
    <t>$0.359</t>
  </si>
  <si>
    <t>$0.3586</t>
  </si>
  <si>
    <t>$16,702,074,997</t>
  </si>
  <si>
    <t>$1,370,072,145</t>
  </si>
  <si>
    <t>$0.3455</t>
  </si>
  <si>
    <t>$0.3416</t>
  </si>
  <si>
    <t>$0.3647</t>
  </si>
  <si>
    <t>$0.3591</t>
  </si>
  <si>
    <t>$15,025,141,139</t>
  </si>
  <si>
    <t>$2,558,939,154</t>
  </si>
  <si>
    <t>$0.3108</t>
  </si>
  <si>
    <t>$0.3039</t>
  </si>
  <si>
    <t>$0.3489</t>
  </si>
  <si>
    <t>$0.3454</t>
  </si>
  <si>
    <t>$15,573,376,110</t>
  </si>
  <si>
    <t>$1,977,069,964</t>
  </si>
  <si>
    <t>$0.3221</t>
  </si>
  <si>
    <t>$0.2952</t>
  </si>
  <si>
    <t>$0.3235</t>
  </si>
  <si>
    <t>$16,615,670,711</t>
  </si>
  <si>
    <t>$2,242,860,490</t>
  </si>
  <si>
    <t>$0.3437</t>
  </si>
  <si>
    <t>$0.3007</t>
  </si>
  <si>
    <t>$0.3448</t>
  </si>
  <si>
    <t>$15,085,737,177</t>
  </si>
  <si>
    <t>$1,477,710,114</t>
  </si>
  <si>
    <t>$0.3121</t>
  </si>
  <si>
    <t>$0.3084</t>
  </si>
  <si>
    <t>$15,536,563,814</t>
  </si>
  <si>
    <t>$1,381,554,091</t>
  </si>
  <si>
    <t>$0.3214</t>
  </si>
  <si>
    <t>$0.3112</t>
  </si>
  <si>
    <t>$0.3385</t>
  </si>
  <si>
    <t>$14,894,007,804</t>
  </si>
  <si>
    <t>$1,403,189,628</t>
  </si>
  <si>
    <t>$0.3081</t>
  </si>
  <si>
    <t>$0.2906</t>
  </si>
  <si>
    <t>$0.3257</t>
  </si>
  <si>
    <t>$0.3213</t>
  </si>
  <si>
    <t>$15,762,422,675</t>
  </si>
  <si>
    <t>$1,159,418,572</t>
  </si>
  <si>
    <t>$0.3261</t>
  </si>
  <si>
    <t>$0.2989</t>
  </si>
  <si>
    <t>$0.3305</t>
  </si>
  <si>
    <t>$0.308</t>
  </si>
  <si>
    <t>$15,631,560,627</t>
  </si>
  <si>
    <t>$1,187,888,833</t>
  </si>
  <si>
    <t>$0.3233</t>
  </si>
  <si>
    <t>$0.3142</t>
  </si>
  <si>
    <t>$0.328</t>
  </si>
  <si>
    <t>$0.326</t>
  </si>
  <si>
    <t>$15,886,801,532</t>
  </si>
  <si>
    <t>$1,247,582,002</t>
  </si>
  <si>
    <t>$0.3286</t>
  </si>
  <si>
    <t>$0.3202</t>
  </si>
  <si>
    <t>$0.3361</t>
  </si>
  <si>
    <t>$15,594,753,283</t>
  </si>
  <si>
    <t>$1,064,144,662</t>
  </si>
  <si>
    <t>$0.3226</t>
  </si>
  <si>
    <t>$0.3196</t>
  </si>
  <si>
    <t>$0.3291</t>
  </si>
  <si>
    <t>$0.3287</t>
  </si>
  <si>
    <t>$16,220,625,762</t>
  </si>
  <si>
    <t>$927,324,605</t>
  </si>
  <si>
    <t>$0.3355</t>
  </si>
  <si>
    <t>$0.3222</t>
  </si>
  <si>
    <t>$17,770,272,992</t>
  </si>
  <si>
    <t>$2,253,100,828</t>
  </si>
  <si>
    <t>$0.3676</t>
  </si>
  <si>
    <t>$0.3847</t>
  </si>
  <si>
    <t>$17,768,795,974</t>
  </si>
  <si>
    <t>$912,142,249</t>
  </si>
  <si>
    <t>$0.3557</t>
  </si>
  <si>
    <t>$0.3723</t>
  </si>
  <si>
    <t>$17,348,594,105</t>
  </si>
  <si>
    <t>$789,514,304</t>
  </si>
  <si>
    <t>$0.3589</t>
  </si>
  <si>
    <t>$0.3588</t>
  </si>
  <si>
    <t>$0.3737</t>
  </si>
  <si>
    <t>$0.3675</t>
  </si>
  <si>
    <t>$17,076,467,746</t>
  </si>
  <si>
    <t>$989,571,906</t>
  </si>
  <si>
    <t>$0.3532</t>
  </si>
  <si>
    <t>$0.351</t>
  </si>
  <si>
    <t>$0.366</t>
  </si>
  <si>
    <t>$16,307,549,066</t>
  </si>
  <si>
    <t>$1,038,924,972</t>
  </si>
  <si>
    <t>$0.3373</t>
  </si>
  <si>
    <t>$0.3369</t>
  </si>
  <si>
    <t>$0.3553</t>
  </si>
  <si>
    <t>$15,903,810,210</t>
  </si>
  <si>
    <t>$1,094,664,825</t>
  </si>
  <si>
    <t>$0.329</t>
  </si>
  <si>
    <t>$0.3234</t>
  </si>
  <si>
    <t>$0.3411</t>
  </si>
  <si>
    <t>$0.3374</t>
  </si>
  <si>
    <t>$16,023,213,662</t>
  </si>
  <si>
    <t>$1,456,445,785</t>
  </si>
  <si>
    <t>$0.3314</t>
  </si>
  <si>
    <t>$0.3077</t>
  </si>
  <si>
    <t>$0.3315</t>
  </si>
  <si>
    <t>$15,164,098,194</t>
  </si>
  <si>
    <t>$1,249,145,615</t>
  </si>
  <si>
    <t>$0.3137</t>
  </si>
  <si>
    <t>$0.3115</t>
  </si>
  <si>
    <t>$0.3331</t>
  </si>
  <si>
    <t>$0.3316</t>
  </si>
  <si>
    <t>$15,256,090,645</t>
  </si>
  <si>
    <t>$608,601,610</t>
  </si>
  <si>
    <t>$0.3156</t>
  </si>
  <si>
    <t>$0.3105</t>
  </si>
  <si>
    <t>$0.317</t>
  </si>
  <si>
    <t>$15,552,125,746</t>
  </si>
  <si>
    <t>$728,566,418</t>
  </si>
  <si>
    <t>$0.3217</t>
  </si>
  <si>
    <t>$0.3102</t>
  </si>
  <si>
    <t>$0.3252</t>
  </si>
  <si>
    <t>$15,894,714,861</t>
  </si>
  <si>
    <t>$1,018,446,189</t>
  </si>
  <si>
    <t>$0.3288</t>
  </si>
  <si>
    <t>$15,731,938,098</t>
  </si>
  <si>
    <t>$1,130,550,266</t>
  </si>
  <si>
    <t>$0.3254</t>
  </si>
  <si>
    <t>$0.3143</t>
  </si>
  <si>
    <t>$0.3302</t>
  </si>
  <si>
    <t>$16,063,036,115</t>
  </si>
  <si>
    <t>$1,099,742,037</t>
  </si>
  <si>
    <t>$0.3323</t>
  </si>
  <si>
    <t>$0.3206</t>
  </si>
  <si>
    <t>$0.333</t>
  </si>
  <si>
    <t>$0.3255</t>
  </si>
  <si>
    <t>$16,540,655,945</t>
  </si>
  <si>
    <t>$1,037,133,139</t>
  </si>
  <si>
    <t>$0.3422</t>
  </si>
  <si>
    <t>$0.3273</t>
  </si>
  <si>
    <t>$0.3435</t>
  </si>
  <si>
    <t>$16,515,377,535</t>
  </si>
  <si>
    <t>$1,469,173,608</t>
  </si>
  <si>
    <t>$0.3371</t>
  </si>
  <si>
    <t>$0.3565</t>
  </si>
  <si>
    <t>$16,676,069,389</t>
  </si>
  <si>
    <t>$602,546,961</t>
  </si>
  <si>
    <t>$0.3403</t>
  </si>
  <si>
    <t>$0.347</t>
  </si>
  <si>
    <t>$15,743,541,094</t>
  </si>
  <si>
    <t>$913,229,467</t>
  </si>
  <si>
    <t>$0.3449</t>
  </si>
  <si>
    <t>$15,194,070,307</t>
  </si>
  <si>
    <t>$1,042,057,085</t>
  </si>
  <si>
    <t>$0.3123</t>
  </si>
  <si>
    <t>$15,066,558,642</t>
  </si>
  <si>
    <t>$968,873,598</t>
  </si>
  <si>
    <t>$0.3117</t>
  </si>
  <si>
    <t>$0.3091</t>
  </si>
  <si>
    <t>$0.3176</t>
  </si>
  <si>
    <t>$15,650,128,125</t>
  </si>
  <si>
    <t>$1,295,979,555</t>
  </si>
  <si>
    <t>$0.3237</t>
  </si>
  <si>
    <t>$0.3043</t>
  </si>
  <si>
    <t>$0.3251</t>
  </si>
  <si>
    <t>$16,108,927,504</t>
  </si>
  <si>
    <t>$3,386,821,229</t>
  </si>
  <si>
    <t>$0.3332</t>
  </si>
  <si>
    <t>$0.3134</t>
  </si>
  <si>
    <t>$0.3238</t>
  </si>
  <si>
    <t>$16,172,471,780</t>
  </si>
  <si>
    <t>$1,512,184,333</t>
  </si>
  <si>
    <t>$0.3345</t>
  </si>
  <si>
    <t>$0.3282</t>
  </si>
  <si>
    <t>$0.3462</t>
  </si>
  <si>
    <t>$16,961,727,489</t>
  </si>
  <si>
    <t>$1,292,123,515</t>
  </si>
  <si>
    <t>$0.3509</t>
  </si>
  <si>
    <t>$0.3322</t>
  </si>
  <si>
    <t>$16,601,593,223</t>
  </si>
  <si>
    <t>$1,093,079,294</t>
  </si>
  <si>
    <t>$0.3434</t>
  </si>
  <si>
    <t>$0.3599</t>
  </si>
  <si>
    <t>$17,702,130,475</t>
  </si>
  <si>
    <t>$1,627,385,386</t>
  </si>
  <si>
    <t>$0.3662</t>
  </si>
  <si>
    <t>$0.3688</t>
  </si>
  <si>
    <t>$18,042,875,063</t>
  </si>
  <si>
    <t>$1,604,201,237</t>
  </si>
  <si>
    <t>$0.3732</t>
  </si>
  <si>
    <t>$0.3529</t>
  </si>
  <si>
    <t>$0.376</t>
  </si>
  <si>
    <t>$17,426,926,095</t>
  </si>
  <si>
    <t>$1,534,818,247</t>
  </si>
  <si>
    <t>$0.3605</t>
  </si>
  <si>
    <t>$0.3587</t>
  </si>
  <si>
    <t>$0.3811</t>
  </si>
  <si>
    <t>$0.3733</t>
  </si>
  <si>
    <t>$17,743,651,633</t>
  </si>
  <si>
    <t>$1,202,692,151</t>
  </si>
  <si>
    <t>$0.367</t>
  </si>
  <si>
    <t>$0.3497</t>
  </si>
  <si>
    <t>$0.368</t>
  </si>
  <si>
    <t>$0.3607</t>
  </si>
  <si>
    <t>$17,336,011,344</t>
  </si>
  <si>
    <t>$1,150,022,760</t>
  </si>
  <si>
    <t>$0.3555</t>
  </si>
  <si>
    <t>$0.3708</t>
  </si>
  <si>
    <t>$17,381,325,243</t>
  </si>
  <si>
    <t>$863,843,426</t>
  </si>
  <si>
    <t>$0.3595</t>
  </si>
  <si>
    <t>$0.3508</t>
  </si>
  <si>
    <t>$0.3626</t>
  </si>
  <si>
    <t>$0.3585</t>
  </si>
  <si>
    <t>$17,367,749,271</t>
  </si>
  <si>
    <t>$912,894,827</t>
  </si>
  <si>
    <t>$0.3593</t>
  </si>
  <si>
    <t>$0.3571</t>
  </si>
  <si>
    <t>$0.3666</t>
  </si>
  <si>
    <t>$16,306,869,205</t>
  </si>
  <si>
    <t>$1,207,904,872</t>
  </si>
  <si>
    <t>$0.3602</t>
  </si>
  <si>
    <t>$0.3592</t>
  </si>
  <si>
    <t>$16,331,071,436</t>
  </si>
  <si>
    <t>$1,110,467,650</t>
  </si>
  <si>
    <t>$0.3378</t>
  </si>
  <si>
    <t>$0.3264</t>
  </si>
  <si>
    <t>$17,360,873,681</t>
  </si>
  <si>
    <t>$1,314,040,220</t>
  </si>
  <si>
    <t>$0.3312</t>
  </si>
  <si>
    <t>$18,050,137,973</t>
  </si>
  <si>
    <t>$1,839,928,651</t>
  </si>
  <si>
    <t>$0.3734</t>
  </si>
  <si>
    <t>$0.3515</t>
  </si>
  <si>
    <t>$0.3777</t>
  </si>
  <si>
    <t>$17,822,893,716</t>
  </si>
  <si>
    <t>$1,706,911,237</t>
  </si>
  <si>
    <t>$0.3687</t>
  </si>
  <si>
    <t>$0.3608</t>
  </si>
  <si>
    <t>$0.3791</t>
  </si>
  <si>
    <t>$18,745,697,941</t>
  </si>
  <si>
    <t>$1,767,280,595</t>
  </si>
  <si>
    <t>$0.3878</t>
  </si>
  <si>
    <t>$0.3649</t>
  </si>
  <si>
    <t>$0.4079</t>
  </si>
  <si>
    <t>$18,392,533,898</t>
  </si>
  <si>
    <t>$1,359,568,596</t>
  </si>
  <si>
    <t>$0.3805</t>
  </si>
  <si>
    <t>$0.3802</t>
  </si>
  <si>
    <t>$0.3979</t>
  </si>
  <si>
    <t>$18,369,217,305</t>
  </si>
  <si>
    <t>$1,059,391,028</t>
  </si>
  <si>
    <t>$0.38</t>
  </si>
  <si>
    <t>$0.3854</t>
  </si>
  <si>
    <t>$0.3804</t>
  </si>
  <si>
    <t>$17,984,627,630</t>
  </si>
  <si>
    <t>$1,232,425,419</t>
  </si>
  <si>
    <t>$0.372</t>
  </si>
  <si>
    <t>$0.3683</t>
  </si>
  <si>
    <t>$0.3915</t>
  </si>
  <si>
    <t>$0.3799</t>
  </si>
  <si>
    <t>$17,879,768,857</t>
  </si>
  <si>
    <t>$1,105,707,649</t>
  </si>
  <si>
    <t>$0.3699</t>
  </si>
  <si>
    <t>$0.3645</t>
  </si>
  <si>
    <t>$0.3768</t>
  </si>
  <si>
    <t>$17,952,280,005</t>
  </si>
  <si>
    <t>$916,895,439</t>
  </si>
  <si>
    <t>$0.3714</t>
  </si>
  <si>
    <t>$0.3654</t>
  </si>
  <si>
    <t>$0.3746</t>
  </si>
  <si>
    <t>$18,205,780,800</t>
  </si>
  <si>
    <t>$986,100,302</t>
  </si>
  <si>
    <t>$0.3766</t>
  </si>
  <si>
    <t>$0.3779</t>
  </si>
  <si>
    <t>$0.3713</t>
  </si>
  <si>
    <t>$17,962,887,586</t>
  </si>
  <si>
    <t>$498,759,511</t>
  </si>
  <si>
    <t>$0.3716</t>
  </si>
  <si>
    <t>$0.3771</t>
  </si>
  <si>
    <t>$18,008,096,795</t>
  </si>
  <si>
    <t>$509,151,829</t>
  </si>
  <si>
    <t>$0.3725</t>
  </si>
  <si>
    <t>$0.3693</t>
  </si>
  <si>
    <t>$0.3767</t>
  </si>
  <si>
    <t>$18,310,139,570</t>
  </si>
  <si>
    <t>$1,030,742,941</t>
  </si>
  <si>
    <t>$0.3788</t>
  </si>
  <si>
    <t>$0.3721</t>
  </si>
  <si>
    <t>$0.3841</t>
  </si>
  <si>
    <t>$17,795,137,986</t>
  </si>
  <si>
    <t>$4,098,651,206</t>
  </si>
  <si>
    <t>$0.3681</t>
  </si>
  <si>
    <t>$0.3629</t>
  </si>
  <si>
    <t>$0.3797</t>
  </si>
  <si>
    <t>$18,421,841,324</t>
  </si>
  <si>
    <t>$1,732,723,595</t>
  </si>
  <si>
    <t>$0.3601</t>
  </si>
  <si>
    <t>$18,700,545,846</t>
  </si>
  <si>
    <t>$1,088,394,568</t>
  </si>
  <si>
    <t>$0.3806</t>
  </si>
  <si>
    <t>$0.3784</t>
  </si>
  <si>
    <t>$0.3851</t>
  </si>
  <si>
    <t>$18,672,677,481</t>
  </si>
  <si>
    <t>$923,071,430</t>
  </si>
  <si>
    <t>$0.3715</t>
  </si>
  <si>
    <t>$18,572,869,961</t>
  </si>
  <si>
    <t>$590,320,028</t>
  </si>
  <si>
    <t>$0.378</t>
  </si>
  <si>
    <t>$0.3775</t>
  </si>
  <si>
    <t>$0.386</t>
  </si>
  <si>
    <t>$18,498,504,134</t>
  </si>
  <si>
    <t>$754,512,693</t>
  </si>
  <si>
    <t>$0.3765</t>
  </si>
  <si>
    <t>$0.3759</t>
  </si>
  <si>
    <t>$0.3909</t>
  </si>
  <si>
    <t>$18,465,237,281</t>
  </si>
  <si>
    <t>$1,046,905,199</t>
  </si>
  <si>
    <t>$0.3758</t>
  </si>
  <si>
    <t>$0.3848</t>
  </si>
  <si>
    <t>$18,627,048,240</t>
  </si>
  <si>
    <t>$930,440,616</t>
  </si>
  <si>
    <t>$0.3772</t>
  </si>
  <si>
    <t>$0.3776</t>
  </si>
  <si>
    <t>$0.3757</t>
  </si>
  <si>
    <t>$18,749,023,129</t>
  </si>
  <si>
    <t>$1,408,497,181</t>
  </si>
  <si>
    <t>$0.3698</t>
  </si>
  <si>
    <t>$18,317,336,209</t>
  </si>
  <si>
    <t>$927,786,270</t>
  </si>
  <si>
    <t>$0.371</t>
  </si>
  <si>
    <t>$0.3709</t>
  </si>
  <si>
    <t>$16,543,927,023</t>
  </si>
  <si>
    <t>$1,645,536,381</t>
  </si>
  <si>
    <t>$0.335</t>
  </si>
  <si>
    <t>$0.3338</t>
  </si>
  <si>
    <t>$16,666,962,364</t>
  </si>
  <si>
    <t>$848,212,364</t>
  </si>
  <si>
    <t>$0.3375</t>
  </si>
  <si>
    <t>$0.3336</t>
  </si>
  <si>
    <t>$0.3424</t>
  </si>
  <si>
    <t>$17,050,167,032</t>
  </si>
  <si>
    <t>$835,616,993</t>
  </si>
  <si>
    <t>$0.3453</t>
  </si>
  <si>
    <t>$0.3365</t>
  </si>
  <si>
    <t>$0.3482</t>
  </si>
  <si>
    <t>$17,076,526,812</t>
  </si>
  <si>
    <t>$1,001,511,240</t>
  </si>
  <si>
    <t>$0.3447</t>
  </si>
  <si>
    <t>$0.3325</t>
  </si>
  <si>
    <t>$17,193,965,185</t>
  </si>
  <si>
    <t>$930,696,331</t>
  </si>
  <si>
    <t>$0.3471</t>
  </si>
  <si>
    <t>$0.334</t>
  </si>
  <si>
    <t>$0.3477</t>
  </si>
  <si>
    <t>$17,147,061,679</t>
  </si>
  <si>
    <t>$957,472,562</t>
  </si>
  <si>
    <t>$0.3461</t>
  </si>
  <si>
    <t>$0.3396</t>
  </si>
  <si>
    <t>$0.3521</t>
  </si>
  <si>
    <t>$17,313,091,253</t>
  </si>
  <si>
    <t>$970,585,823</t>
  </si>
  <si>
    <t>$0.3495</t>
  </si>
  <si>
    <t>$0.3443</t>
  </si>
  <si>
    <t>$0.3514</t>
  </si>
  <si>
    <t>$16,761,909,295</t>
  </si>
  <si>
    <t>$1,653,482,688</t>
  </si>
  <si>
    <t>$0.3384</t>
  </si>
  <si>
    <t>$0.3339</t>
  </si>
  <si>
    <t>$0.3696</t>
  </si>
  <si>
    <t>$16,612,156,193</t>
  </si>
  <si>
    <t>$920,820,399</t>
  </si>
  <si>
    <t>$0.3353</t>
  </si>
  <si>
    <t>$0.3304</t>
  </si>
  <si>
    <t>$0.3402</t>
  </si>
  <si>
    <t>$16,005,208,825</t>
  </si>
  <si>
    <t>$596,573,621</t>
  </si>
  <si>
    <t>$0.3231</t>
  </si>
  <si>
    <t>$0.3372</t>
  </si>
  <si>
    <t>$16,571,829,586</t>
  </si>
  <si>
    <t>$980,137,287</t>
  </si>
  <si>
    <t>$0.3194</t>
  </si>
  <si>
    <t>$16,227,920,584</t>
  </si>
  <si>
    <t>$948,448,428</t>
  </si>
  <si>
    <t>$0.3269</t>
  </si>
  <si>
    <t>$0.3211</t>
  </si>
  <si>
    <t>$16,277,583,810</t>
  </si>
  <si>
    <t>$882,676,752</t>
  </si>
  <si>
    <t>$0.3279</t>
  </si>
  <si>
    <t>$0.3249</t>
  </si>
  <si>
    <t>$16,541,923,560</t>
  </si>
  <si>
    <t>$875,126,154</t>
  </si>
  <si>
    <t>$0.3224</t>
  </si>
  <si>
    <t>$16,445,851,060</t>
  </si>
  <si>
    <t>$899,373,528</t>
  </si>
  <si>
    <t>$0.3313</t>
  </si>
  <si>
    <t>$0.3263</t>
  </si>
  <si>
    <t>$0.3349</t>
  </si>
  <si>
    <t>$16,381,795,219</t>
  </si>
  <si>
    <t>$473,116,925</t>
  </si>
  <si>
    <t>$0.33</t>
  </si>
  <si>
    <t>$0.3276</t>
  </si>
  <si>
    <t>$0.3326</t>
  </si>
  <si>
    <t>$16,472,643,158</t>
  </si>
  <si>
    <t>$431,905,800</t>
  </si>
  <si>
    <t>$0.3318</t>
  </si>
  <si>
    <t>$0.3289</t>
  </si>
  <si>
    <t>$16,530,280,700</t>
  </si>
  <si>
    <t>$761,048,973</t>
  </si>
  <si>
    <t>$15,996,480,398</t>
  </si>
  <si>
    <t>$1,337,360,825</t>
  </si>
  <si>
    <t>$0.3426</t>
  </si>
  <si>
    <t>$16,749,087,226</t>
  </si>
  <si>
    <t>$1,128,804,315</t>
  </si>
  <si>
    <t>$0.3159</t>
  </si>
  <si>
    <t>$16,891,985,461</t>
  </si>
  <si>
    <t>$1,065,222,913</t>
  </si>
  <si>
    <t>$0.3294</t>
  </si>
  <si>
    <t>$17,813,656,403</t>
  </si>
  <si>
    <t>$1,487,790,472</t>
  </si>
  <si>
    <t>$0.3575</t>
  </si>
  <si>
    <t>$0.34</t>
  </si>
  <si>
    <t>$0.3576</t>
  </si>
  <si>
    <t>$17,821,814,164</t>
  </si>
  <si>
    <t>$851,397,394</t>
  </si>
  <si>
    <t>$0.3577</t>
  </si>
  <si>
    <t>$0.353</t>
  </si>
  <si>
    <t>$0.3612</t>
  </si>
  <si>
    <t>$17,694,152,749</t>
  </si>
  <si>
    <t>$650,515,883</t>
  </si>
  <si>
    <t>$0.3551</t>
  </si>
  <si>
    <t>$0.3518</t>
  </si>
  <si>
    <t>$17,909,722,399</t>
  </si>
  <si>
    <t>$1,077,587,297</t>
  </si>
  <si>
    <t>$0.3594</t>
  </si>
  <si>
    <t>$0.3493</t>
  </si>
  <si>
    <t>$16,626,554,286</t>
  </si>
  <si>
    <t>$1,443,625,685</t>
  </si>
  <si>
    <t>$0.3337</t>
  </si>
  <si>
    <t>$0.332</t>
  </si>
  <si>
    <t>$0.3596</t>
  </si>
  <si>
    <t>$17,044,594,427</t>
  </si>
  <si>
    <t>$1,227,835,854</t>
  </si>
  <si>
    <t>$0.3421</t>
  </si>
  <si>
    <t>$0.3324</t>
  </si>
  <si>
    <t>$0.3439</t>
  </si>
  <si>
    <t>$16,259,959,473</t>
  </si>
  <si>
    <t>$1,521,572,444</t>
  </si>
  <si>
    <t>$0.3256</t>
  </si>
  <si>
    <t>$0.3425</t>
  </si>
  <si>
    <t>$17,772,325,399</t>
  </si>
  <si>
    <t>$1,375,977,237</t>
  </si>
  <si>
    <t>$0.3567</t>
  </si>
  <si>
    <t>$18,784,590,639</t>
  </si>
  <si>
    <t>$1,621,592,330</t>
  </si>
  <si>
    <t>$0.377</t>
  </si>
  <si>
    <t>$0.3476</t>
  </si>
  <si>
    <t>$0.3789</t>
  </si>
  <si>
    <t>$0.3566</t>
  </si>
  <si>
    <t>$17,853,819,363</t>
  </si>
  <si>
    <t>$2,485,765,138</t>
  </si>
  <si>
    <t>$0.3583</t>
  </si>
  <si>
    <t>$0.3581</t>
  </si>
  <si>
    <t>$0.3969</t>
  </si>
  <si>
    <t>$0.3769</t>
  </si>
  <si>
    <t>$19,295,117,862</t>
  </si>
  <si>
    <t>$2,788,638,051</t>
  </si>
  <si>
    <t>$0.3871</t>
  </si>
  <si>
    <t>$0.3418</t>
  </si>
  <si>
    <t>$20,696,344,827</t>
  </si>
  <si>
    <t>$3,912,067,532</t>
  </si>
  <si>
    <t>$0.4152</t>
  </si>
  <si>
    <t>$0.4215</t>
  </si>
  <si>
    <t>$0.387</t>
  </si>
  <si>
    <t>$19,781,367,193</t>
  </si>
  <si>
    <t>$3,401,100,359</t>
  </si>
  <si>
    <t>$0.388</t>
  </si>
  <si>
    <t>$0.4283</t>
  </si>
  <si>
    <t>$24,181,658,725</t>
  </si>
  <si>
    <t>$4,916,275,588</t>
  </si>
  <si>
    <t>$0.4851</t>
  </si>
  <si>
    <t>$0.3948</t>
  </si>
  <si>
    <t>$0.4912</t>
  </si>
  <si>
    <t>$0.3965</t>
  </si>
  <si>
    <t>$25,281,849,966</t>
  </si>
  <si>
    <t>$7,798,770,582</t>
  </si>
  <si>
    <t>$0.5072</t>
  </si>
  <si>
    <t>$0.4589</t>
  </si>
  <si>
    <t>$0.5523</t>
  </si>
  <si>
    <t>$24,361,892,064</t>
  </si>
  <si>
    <t>$3,512,953,969</t>
  </si>
  <si>
    <t>$0.4887</t>
  </si>
  <si>
    <t>$0.474</t>
  </si>
  <si>
    <t>$0.515</t>
  </si>
  <si>
    <t>$24,556,855,664</t>
  </si>
  <si>
    <t>$3,422,191,941</t>
  </si>
  <si>
    <t>$0.4926</t>
  </si>
  <si>
    <t>$0.4787</t>
  </si>
  <si>
    <t>$0.5183</t>
  </si>
  <si>
    <t>$23,337,442,440</t>
  </si>
  <si>
    <t>$2,916,387,564</t>
  </si>
  <si>
    <t>$0.4677</t>
  </si>
  <si>
    <t>$0.4598</t>
  </si>
  <si>
    <t>$0.4999</t>
  </si>
  <si>
    <t>$0.4927</t>
  </si>
  <si>
    <t>$22,394,230,954</t>
  </si>
  <si>
    <t>$2,838,537,511</t>
  </si>
  <si>
    <t>$0.4488</t>
  </si>
  <si>
    <t>$0.4403</t>
  </si>
  <si>
    <t>$0.4852</t>
  </si>
  <si>
    <t>$0.4678</t>
  </si>
  <si>
    <t>$22,488,810,461</t>
  </si>
  <si>
    <t>$2,670,489,294</t>
  </si>
  <si>
    <t>$0.4507</t>
  </si>
  <si>
    <t>$0.4196</t>
  </si>
  <si>
    <t>$0.4544</t>
  </si>
  <si>
    <t>$0.4486</t>
  </si>
  <si>
    <t>$24,222,633,573</t>
  </si>
  <si>
    <t>$3,292,742,359</t>
  </si>
  <si>
    <t>$0.4854</t>
  </si>
  <si>
    <t>$0.4285</t>
  </si>
  <si>
    <t>$0.503</t>
  </si>
  <si>
    <t>$0.4506</t>
  </si>
  <si>
    <t>$23,941,064,802</t>
  </si>
  <si>
    <t>$3,780,354,931</t>
  </si>
  <si>
    <t>$0.4798</t>
  </si>
  <si>
    <t>$0.4722</t>
  </si>
  <si>
    <t>$0.496</t>
  </si>
  <si>
    <t>$23,708,298,085</t>
  </si>
  <si>
    <t>$1,544,057,825</t>
  </si>
  <si>
    <t>$0.4751</t>
  </si>
  <si>
    <t>$0.4696</t>
  </si>
  <si>
    <t>$0.4835</t>
  </si>
  <si>
    <t>$22,397,914,680</t>
  </si>
  <si>
    <t>$1,524,148,633</t>
  </si>
  <si>
    <t>$0.4489</t>
  </si>
  <si>
    <t>$0.4482</t>
  </si>
  <si>
    <t>$0.4774</t>
  </si>
  <si>
    <t>$23,097,957,383</t>
  </si>
  <si>
    <t>$1,852,548,565</t>
  </si>
  <si>
    <t>$0.4629</t>
  </si>
  <si>
    <t>$0.4676</t>
  </si>
  <si>
    <t>$23,940,784,014</t>
  </si>
  <si>
    <t>$2,192,220,219</t>
  </si>
  <si>
    <t>$0.4802</t>
  </si>
  <si>
    <t>$0.453</t>
  </si>
  <si>
    <t>$0.4846</t>
  </si>
  <si>
    <t>$24,414,916,892</t>
  </si>
  <si>
    <t>$2,480,530,357</t>
  </si>
  <si>
    <t>$0.4897</t>
  </si>
  <si>
    <t>$0.4734</t>
  </si>
  <si>
    <t>$0.4993</t>
  </si>
  <si>
    <t>$0.4801</t>
  </si>
  <si>
    <t>$24,589,449,780</t>
  </si>
  <si>
    <t>$1,913,140,571</t>
  </si>
  <si>
    <t>$0.4932</t>
  </si>
  <si>
    <t>$0.4894</t>
  </si>
  <si>
    <t>$0.5041</t>
  </si>
  <si>
    <t>$25,840,612,947</t>
  </si>
  <si>
    <t>$2,627,481,992</t>
  </si>
  <si>
    <t>$0.4842</t>
  </si>
  <si>
    <t>$0.4933</t>
  </si>
  <si>
    <t>$25,782,535,420</t>
  </si>
  <si>
    <t>$1,771,062,053</t>
  </si>
  <si>
    <t>$0.5171</t>
  </si>
  <si>
    <t>$0.5144</t>
  </si>
  <si>
    <t>$0.5279</t>
  </si>
  <si>
    <t>$0.5182</t>
  </si>
  <si>
    <t>$26,627,502,147</t>
  </si>
  <si>
    <t>$1,789,206,998</t>
  </si>
  <si>
    <t>$0.5341</t>
  </si>
  <si>
    <t>$0.5082</t>
  </si>
  <si>
    <t>$0.5414</t>
  </si>
  <si>
    <t>$24,780,401,212</t>
  </si>
  <si>
    <t>$2,359,086,772</t>
  </si>
  <si>
    <t>$0.497</t>
  </si>
  <si>
    <t>$0.5373</t>
  </si>
  <si>
    <t>$0.534</t>
  </si>
  <si>
    <t>$24,252,485,456</t>
  </si>
  <si>
    <t>$2,303,743,073</t>
  </si>
  <si>
    <t>$0.4809</t>
  </si>
  <si>
    <t>$0.5009</t>
  </si>
  <si>
    <t>$0.4967</t>
  </si>
  <si>
    <t>$24,401,024,216</t>
  </si>
  <si>
    <t>$1,375,026,360</t>
  </si>
  <si>
    <t>$0.4884</t>
  </si>
  <si>
    <t>$0.4838</t>
  </si>
  <si>
    <t>$0.4947</t>
  </si>
  <si>
    <t>$24,023,362,892</t>
  </si>
  <si>
    <t>$2,840,221,578</t>
  </si>
  <si>
    <t>$0.4808</t>
  </si>
  <si>
    <t>$0.445</t>
  </si>
  <si>
    <t>$0.4891</t>
  </si>
  <si>
    <t>$24,430,778,153</t>
  </si>
  <si>
    <t>$2,184,144,921</t>
  </si>
  <si>
    <t>$0.489</t>
  </si>
  <si>
    <t>$0.4793</t>
  </si>
  <si>
    <t>$0.5095</t>
  </si>
  <si>
    <t>$24,058,110,512</t>
  </si>
  <si>
    <t>$842,401,177</t>
  </si>
  <si>
    <t>$0.4815</t>
  </si>
  <si>
    <t>$0.48</t>
  </si>
  <si>
    <t>$23,833,409,895</t>
  </si>
  <si>
    <t>$1,028,960,255</t>
  </si>
  <si>
    <t>$0.477</t>
  </si>
  <si>
    <t>$0.4718</t>
  </si>
  <si>
    <t>$0.4871</t>
  </si>
  <si>
    <t>$23,941,672,564</t>
  </si>
  <si>
    <t>$1,476,868,338</t>
  </si>
  <si>
    <t>$0.4799</t>
  </si>
  <si>
    <t>$0.4653</t>
  </si>
  <si>
    <t>$0.4813</t>
  </si>
  <si>
    <t>$23,246,220,237</t>
  </si>
  <si>
    <t>$1,380,317,427</t>
  </si>
  <si>
    <t>$0.466</t>
  </si>
  <si>
    <t>$0.4834</t>
  </si>
  <si>
    <t>$22,510,367,891</t>
  </si>
  <si>
    <t>$1,434,466,929</t>
  </si>
  <si>
    <t>$0.4512</t>
  </si>
  <si>
    <t>$0.4501</t>
  </si>
  <si>
    <t>$0.4664</t>
  </si>
  <si>
    <t>$22,353,590,914</t>
  </si>
  <si>
    <t>$1,712,992,943</t>
  </si>
  <si>
    <t>$0.4481</t>
  </si>
  <si>
    <t>$0.4344</t>
  </si>
  <si>
    <t>$0.4638</t>
  </si>
  <si>
    <t>$23,002,804,543</t>
  </si>
  <si>
    <t>$1,644,912,255</t>
  </si>
  <si>
    <t>$0.4611</t>
  </si>
  <si>
    <t>$0.4378</t>
  </si>
  <si>
    <t>$0.448</t>
  </si>
  <si>
    <t>$23,220,931,124</t>
  </si>
  <si>
    <t>$884,856,882</t>
  </si>
  <si>
    <t>$0.4655</t>
  </si>
  <si>
    <t>$0.4573</t>
  </si>
  <si>
    <t>$0.4701</t>
  </si>
  <si>
    <t>$23,398,675,902</t>
  </si>
  <si>
    <t>$950,974,305</t>
  </si>
  <si>
    <t>$0.469</t>
  </si>
  <si>
    <t>$0.4534</t>
  </si>
  <si>
    <t>$0.471</t>
  </si>
  <si>
    <t>$22,639,752,900</t>
  </si>
  <si>
    <t>$1,293,537,737</t>
  </si>
  <si>
    <t>$0.4538</t>
  </si>
  <si>
    <t>$0.4497</t>
  </si>
  <si>
    <t>$23,025,074,861</t>
  </si>
  <si>
    <t>$1,605,966,218</t>
  </si>
  <si>
    <t>$0.4615</t>
  </si>
  <si>
    <t>$0.4454</t>
  </si>
  <si>
    <t>$23,508,876,432</t>
  </si>
  <si>
    <t>$1,440,473,976</t>
  </si>
  <si>
    <t>$0.4694</t>
  </si>
  <si>
    <t>$0.4581</t>
  </si>
  <si>
    <t>$0.4703</t>
  </si>
  <si>
    <t>$23,159,818,758</t>
  </si>
  <si>
    <t>$1,694,861,069</t>
  </si>
  <si>
    <t>$0.4624</t>
  </si>
  <si>
    <t>$0.461</t>
  </si>
  <si>
    <t>$0.4805</t>
  </si>
  <si>
    <t>$23,739,538,030</t>
  </si>
  <si>
    <t>$1,201,992,237</t>
  </si>
  <si>
    <t>$0.4578</t>
  </si>
  <si>
    <t>$0.4747</t>
  </si>
  <si>
    <t>$23,560,983,657</t>
  </si>
  <si>
    <t>$1,404,785,407</t>
  </si>
  <si>
    <t>$0.4704</t>
  </si>
  <si>
    <t>$0.4817</t>
  </si>
  <si>
    <t>$22,961,905,543</t>
  </si>
  <si>
    <t>$964,813,817</t>
  </si>
  <si>
    <t>$0.4585</t>
  </si>
  <si>
    <t>$0.4556</t>
  </si>
  <si>
    <t>$0.4725</t>
  </si>
  <si>
    <t>$23,335,529,040</t>
  </si>
  <si>
    <t>$1,462,007,947</t>
  </si>
  <si>
    <t>$0.4659</t>
  </si>
  <si>
    <t>$0.4495</t>
  </si>
  <si>
    <t>$0.4661</t>
  </si>
  <si>
    <t>$0.4584</t>
  </si>
  <si>
    <t>$23,268,532,975</t>
  </si>
  <si>
    <t>$1,273,429,763</t>
  </si>
  <si>
    <t>$0.4646</t>
  </si>
  <si>
    <t>$0.4553</t>
  </si>
  <si>
    <t>$0.4658</t>
  </si>
  <si>
    <t>$22,582,217,542</t>
  </si>
  <si>
    <t>$1,381,853,436</t>
  </si>
  <si>
    <t>$0.4509</t>
  </si>
  <si>
    <t>$0.4478</t>
  </si>
  <si>
    <t>$0.4645</t>
  </si>
  <si>
    <t>$22,795,640,616</t>
  </si>
  <si>
    <t>$1,086,924,485</t>
  </si>
  <si>
    <t>$0.4551</t>
  </si>
  <si>
    <t>$0.4594</t>
  </si>
  <si>
    <t>$25,328,813,288</t>
  </si>
  <si>
    <t>$2,774,226,120</t>
  </si>
  <si>
    <t>$0.5044</t>
  </si>
  <si>
    <t>$0.454</t>
  </si>
  <si>
    <t>$0.5051</t>
  </si>
  <si>
    <t>$24,772,691,849</t>
  </si>
  <si>
    <t>$1,216,193,223</t>
  </si>
  <si>
    <t>$0.4921</t>
  </si>
  <si>
    <t>$0.5071</t>
  </si>
  <si>
    <t>$23,634,830,441</t>
  </si>
  <si>
    <t>$940,815,148</t>
  </si>
  <si>
    <t>$0.4707</t>
  </si>
  <si>
    <t>$0.4705</t>
  </si>
  <si>
    <t>$0.4943</t>
  </si>
  <si>
    <t>$23,393,125,567</t>
  </si>
  <si>
    <t>$1,592,938,583</t>
  </si>
  <si>
    <t>$0.4622</t>
  </si>
  <si>
    <t>$0.4792</t>
  </si>
  <si>
    <t>$20,399,541,868</t>
  </si>
  <si>
    <t>$3,984,776,863</t>
  </si>
  <si>
    <t>$0.3621</t>
  </si>
  <si>
    <t>$0.4666</t>
  </si>
  <si>
    <t>$16,730,760,051</t>
  </si>
  <si>
    <t>$3,642,933,610</t>
  </si>
  <si>
    <t>$0.3258</t>
  </si>
  <si>
    <t>$0.4063</t>
  </si>
  <si>
    <t>$19,870,450,816</t>
  </si>
  <si>
    <t>$3,104,223,968</t>
  </si>
  <si>
    <t>$0.3957</t>
  </si>
  <si>
    <t>$0.4005</t>
  </si>
  <si>
    <t>$19,290,648,473</t>
  </si>
  <si>
    <t>$1,720,205,430</t>
  </si>
  <si>
    <t>$0.3842</t>
  </si>
  <si>
    <t>$0.3977</t>
  </si>
  <si>
    <t>$0.3956</t>
  </si>
  <si>
    <t>$18,262,147,322</t>
  </si>
  <si>
    <t>$931,936,263</t>
  </si>
  <si>
    <t>$0.3637</t>
  </si>
  <si>
    <t>$0.3614</t>
  </si>
  <si>
    <t>$17,088,087,648</t>
  </si>
  <si>
    <t>$1,064,115,311</t>
  </si>
  <si>
    <t>$18,907,756,411</t>
  </si>
  <si>
    <t>$2,400,878,272</t>
  </si>
  <si>
    <t>$0.3764</t>
  </si>
  <si>
    <t>$0.324</t>
  </si>
  <si>
    <t>$19,516,350,636</t>
  </si>
  <si>
    <t>$1,966,568,664</t>
  </si>
  <si>
    <t>$0.3885</t>
  </si>
  <si>
    <t>$0.3685</t>
  </si>
  <si>
    <t>$0.3959</t>
  </si>
  <si>
    <t>$0.3763</t>
  </si>
  <si>
    <t>$18,902,513,070</t>
  </si>
  <si>
    <t>$1,315,104,592</t>
  </si>
  <si>
    <t>$19,216,121,055</t>
  </si>
  <si>
    <t>$1,326,199,204</t>
  </si>
  <si>
    <t>$0.3825</t>
  </si>
  <si>
    <t>$0.3704</t>
  </si>
  <si>
    <t>$19,267,598,675</t>
  </si>
  <si>
    <t>$945,178,987</t>
  </si>
  <si>
    <t>$0.3831</t>
  </si>
  <si>
    <t>$0.3864</t>
  </si>
  <si>
    <t>$19,349,879,043</t>
  </si>
  <si>
    <t>$571,403,780</t>
  </si>
  <si>
    <t>$0.3874</t>
  </si>
  <si>
    <t>$18,205,365,404</t>
  </si>
  <si>
    <t>$1,156,162,576</t>
  </si>
  <si>
    <t>$0.3619</t>
  </si>
  <si>
    <t>$0.361</t>
  </si>
  <si>
    <t>$18,348,913,563</t>
  </si>
  <si>
    <t>$2,153,323,835</t>
  </si>
  <si>
    <t>$0.3648</t>
  </si>
  <si>
    <t>$0.3478</t>
  </si>
  <si>
    <t>$0.3672</t>
  </si>
  <si>
    <t>$18,915,378,392</t>
  </si>
  <si>
    <t>$1,363,821,412</t>
  </si>
  <si>
    <t>$0.3761</t>
  </si>
  <si>
    <t>$0.3524</t>
  </si>
  <si>
    <t>$19,193,064,767</t>
  </si>
  <si>
    <t>$1,100,062,349</t>
  </si>
  <si>
    <t>$0.3816</t>
  </si>
  <si>
    <t>$0.3691</t>
  </si>
  <si>
    <t>$20,219,699,925</t>
  </si>
  <si>
    <t>$1,259,638,131</t>
  </si>
  <si>
    <t>$0.402</t>
  </si>
  <si>
    <t>$0.3754</t>
  </si>
  <si>
    <t>$0.404</t>
  </si>
  <si>
    <t>$20,542,585,996</t>
  </si>
  <si>
    <t>$1,269,230,070</t>
  </si>
  <si>
    <t>$0.4084</t>
  </si>
  <si>
    <t>$0.3902</t>
  </si>
  <si>
    <t>$0.4169</t>
  </si>
  <si>
    <t>$19,949,935,573</t>
  </si>
  <si>
    <t>$614,794,664</t>
  </si>
  <si>
    <t>$0.3966</t>
  </si>
  <si>
    <t>$0.3951</t>
  </si>
  <si>
    <t>$0.4123</t>
  </si>
  <si>
    <t>$19,959,580,741</t>
  </si>
  <si>
    <t>$630,018,233</t>
  </si>
  <si>
    <t>$0.396</t>
  </si>
  <si>
    <t>$19,632,523,704</t>
  </si>
  <si>
    <t>$1,179,083,829</t>
  </si>
  <si>
    <t>$0.3755</t>
  </si>
  <si>
    <t>$0.3988</t>
  </si>
  <si>
    <t>$20,043,018,277</t>
  </si>
  <si>
    <t>$969,049,648</t>
  </si>
  <si>
    <t>$0.3985</t>
  </si>
  <si>
    <t>$0.3843</t>
  </si>
  <si>
    <t>$20,555,697,300</t>
  </si>
  <si>
    <t>$933,343,511</t>
  </si>
  <si>
    <t>$0.3952</t>
  </si>
  <si>
    <t>$0.4108</t>
  </si>
  <si>
    <t>$0.3986</t>
  </si>
  <si>
    <t>$19,950,475,177</t>
  </si>
  <si>
    <t>$742,091,191</t>
  </si>
  <si>
    <t>$0.3967</t>
  </si>
  <si>
    <t>$0.3955</t>
  </si>
  <si>
    <t>$0.409</t>
  </si>
  <si>
    <t>$19,916,879,146</t>
  </si>
  <si>
    <t>$778,302,835</t>
  </si>
  <si>
    <t>$0.3963</t>
  </si>
  <si>
    <t>$19,508,455,691</t>
  </si>
  <si>
    <t>$496,500,336</t>
  </si>
  <si>
    <t>$0.3964</t>
  </si>
  <si>
    <t>$19,638,535,967</t>
  </si>
  <si>
    <t>$450,960,651</t>
  </si>
  <si>
    <t>$0.3907</t>
  </si>
  <si>
    <t>$0.3875</t>
  </si>
  <si>
    <t>$0.3928</t>
  </si>
  <si>
    <t>$19,580,668,440</t>
  </si>
  <si>
    <t>$890,179,719</t>
  </si>
  <si>
    <t>$0.3896</t>
  </si>
  <si>
    <t>$0.3834</t>
  </si>
  <si>
    <t>$0.3946</t>
  </si>
  <si>
    <t>$0.3906</t>
  </si>
  <si>
    <t>$19,706,800,625</t>
  </si>
  <si>
    <t>$814,317,329</t>
  </si>
  <si>
    <t>$0.3921</t>
  </si>
  <si>
    <t>$19,285,998,618</t>
  </si>
  <si>
    <t>$839,949,038</t>
  </si>
  <si>
    <t>$0.3837</t>
  </si>
  <si>
    <t>$19,829,987,452</t>
  </si>
  <si>
    <t>$770,396,956</t>
  </si>
  <si>
    <t>$0.3945</t>
  </si>
  <si>
    <t>$0.3836</t>
  </si>
  <si>
    <t>$0.395</t>
  </si>
  <si>
    <t>$19,611,540,209</t>
  </si>
  <si>
    <t>$693,718,603</t>
  </si>
  <si>
    <t>$0.3892</t>
  </si>
  <si>
    <t>$0.3862</t>
  </si>
  <si>
    <t>$19,487,806,149</t>
  </si>
  <si>
    <t>$331,624,480</t>
  </si>
  <si>
    <t>$0.3867</t>
  </si>
  <si>
    <t>$0.3893</t>
  </si>
  <si>
    <t>$19,238,421,246</t>
  </si>
  <si>
    <t>$366,643,114</t>
  </si>
  <si>
    <t>$19,522,893,732</t>
  </si>
  <si>
    <t>$881,038,173</t>
  </si>
  <si>
    <t>$0.3727</t>
  </si>
  <si>
    <t>$0.3888</t>
  </si>
  <si>
    <t>$19,911,364,617</t>
  </si>
  <si>
    <t>$1,137,292,765</t>
  </si>
  <si>
    <t>$0.3793</t>
  </si>
  <si>
    <t>$19,151,759,659</t>
  </si>
  <si>
    <t>$896,146,097</t>
  </si>
  <si>
    <t>$0.3953</t>
  </si>
  <si>
    <t>$19,061,409,182</t>
  </si>
  <si>
    <t>$739,736,057</t>
  </si>
  <si>
    <t>$17,720,304,137</t>
  </si>
  <si>
    <t>$1,061,370,203</t>
  </si>
  <si>
    <t>$0.352</t>
  </si>
  <si>
    <t>$0.3481</t>
  </si>
  <si>
    <t>$0.3796</t>
  </si>
  <si>
    <t>$17,862,371,950</t>
  </si>
  <si>
    <t>$590,468,250</t>
  </si>
  <si>
    <t>$0.3548</t>
  </si>
  <si>
    <t>$0.3488</t>
  </si>
  <si>
    <t>$0.3564</t>
  </si>
  <si>
    <t>$0.3519</t>
  </si>
  <si>
    <t>$17,633,841,640</t>
  </si>
  <si>
    <t>$313,888,826</t>
  </si>
  <si>
    <t>$0.3503</t>
  </si>
  <si>
    <t>$0.3486</t>
  </si>
  <si>
    <t>$0.355</t>
  </si>
  <si>
    <t>$17,059,893,035</t>
  </si>
  <si>
    <t>$986,711,247</t>
  </si>
  <si>
    <t>$0.3389</t>
  </si>
  <si>
    <t>$0.3343</t>
  </si>
  <si>
    <t>$0.3526</t>
  </si>
  <si>
    <t>$17,588,658,613</t>
  </si>
  <si>
    <t>$932,296,715</t>
  </si>
  <si>
    <t>$0.3494</t>
  </si>
  <si>
    <t>$0.3528</t>
  </si>
  <si>
    <t>$17,419,840,851</t>
  </si>
  <si>
    <t>$743,732,204</t>
  </si>
  <si>
    <t>$0.346</t>
  </si>
  <si>
    <t>$0.3397</t>
  </si>
  <si>
    <t>$0.3502</t>
  </si>
  <si>
    <t>$17,600,066,503</t>
  </si>
  <si>
    <t>$685,101,342</t>
  </si>
  <si>
    <t>$0.3496</t>
  </si>
  <si>
    <t>$0.3498</t>
  </si>
  <si>
    <t>$17,835,345,727</t>
  </si>
  <si>
    <t>$577,979,156</t>
  </si>
  <si>
    <t>$0.3543</t>
  </si>
  <si>
    <t>$0.3545</t>
  </si>
  <si>
    <t>$17,729,913,121</t>
  </si>
  <si>
    <t>$225,391,032</t>
  </si>
  <si>
    <t>$0.3522</t>
  </si>
  <si>
    <t>$17,438,570,226</t>
  </si>
  <si>
    <t>$323,700,210</t>
  </si>
  <si>
    <t>$0.3464</t>
  </si>
  <si>
    <t>$18,411,763,328</t>
  </si>
  <si>
    <t>$797,909,103</t>
  </si>
  <si>
    <t>$0.3657</t>
  </si>
  <si>
    <t>$18,532,744,797</t>
  </si>
  <si>
    <t>$905,248,563</t>
  </si>
  <si>
    <t>$17,949,002,163</t>
  </si>
  <si>
    <t>$839,617,676</t>
  </si>
  <si>
    <t>$0.3561</t>
  </si>
  <si>
    <t>$17,260,084,064</t>
  </si>
  <si>
    <t>$898,022,518</t>
  </si>
  <si>
    <t>$0.3428</t>
  </si>
  <si>
    <t>$0.3572</t>
  </si>
  <si>
    <t>$17,369,345,853</t>
  </si>
  <si>
    <t>$672,119,602</t>
  </si>
  <si>
    <t>$17,113,207,466</t>
  </si>
  <si>
    <t>$337,167,278</t>
  </si>
  <si>
    <t>$0.3399</t>
  </si>
  <si>
    <t>$0.3451</t>
  </si>
  <si>
    <t>$17,054,534,692</t>
  </si>
  <si>
    <t>$290,828,851</t>
  </si>
  <si>
    <t>$0.3388</t>
  </si>
  <si>
    <t>$0.3363</t>
  </si>
  <si>
    <t>$17,547,510,208</t>
  </si>
  <si>
    <t>$1,325,787,126</t>
  </si>
  <si>
    <t>$0.3216</t>
  </si>
  <si>
    <t>$0.3541</t>
  </si>
  <si>
    <t>$17,385,025,779</t>
  </si>
  <si>
    <t>$811,872,325</t>
  </si>
  <si>
    <t>$0.3438</t>
  </si>
  <si>
    <t>$0.342</t>
  </si>
  <si>
    <t>$0.3485</t>
  </si>
  <si>
    <t>$17,585,797,404</t>
  </si>
  <si>
    <t>$803,671,745</t>
  </si>
  <si>
    <t>$17,092,550,653</t>
  </si>
  <si>
    <t>$669,029,812</t>
  </si>
  <si>
    <t>$0.338</t>
  </si>
  <si>
    <t>$0.3483</t>
  </si>
  <si>
    <t>$17,426,551,243</t>
  </si>
  <si>
    <t>$741,263,420</t>
  </si>
  <si>
    <t>$0.3446</t>
  </si>
  <si>
    <t>$0.3328</t>
  </si>
  <si>
    <t>$17,407,484,301</t>
  </si>
  <si>
    <t>$334,559,534</t>
  </si>
  <si>
    <t>$17,462,625,811</t>
  </si>
  <si>
    <t>$515,669,684</t>
  </si>
  <si>
    <t>$0.3392</t>
  </si>
  <si>
    <t>$17,684,746,759</t>
  </si>
  <si>
    <t>$1,420,062,936</t>
  </si>
  <si>
    <t>$17,780,977,375</t>
  </si>
  <si>
    <t>$815,342,810</t>
  </si>
  <si>
    <t>$0.3512</t>
  </si>
  <si>
    <t>$0.3538</t>
  </si>
  <si>
    <t>$18,941,118,475</t>
  </si>
  <si>
    <t>$1,498,360,174</t>
  </si>
  <si>
    <t>$0.3742</t>
  </si>
  <si>
    <t>$0.3487</t>
  </si>
  <si>
    <t>$0.3513</t>
  </si>
  <si>
    <t>$18,993,713,034</t>
  </si>
  <si>
    <t>$1,226,464,922</t>
  </si>
  <si>
    <t>$0.3752</t>
  </si>
  <si>
    <t>$0.3659</t>
  </si>
  <si>
    <t>$0.3783</t>
  </si>
  <si>
    <t>$0.374</t>
  </si>
  <si>
    <t>$19,565,403,265</t>
  </si>
  <si>
    <t>$990,539,135</t>
  </si>
  <si>
    <t>$0.3706</t>
  </si>
  <si>
    <t>$20,054,205,585</t>
  </si>
  <si>
    <t>$1,601,102,466</t>
  </si>
  <si>
    <t>$19,518,617,706</t>
  </si>
  <si>
    <t>$829,206,058</t>
  </si>
  <si>
    <t>$0.3849</t>
  </si>
  <si>
    <t>$0.3962</t>
  </si>
  <si>
    <t>$19,604,528,433</t>
  </si>
  <si>
    <t>$1,454,332,113</t>
  </si>
  <si>
    <t>$0.405</t>
  </si>
  <si>
    <t>$19,662,095,659</t>
  </si>
  <si>
    <t>$1,025,137,174</t>
  </si>
  <si>
    <t>$0.3877</t>
  </si>
  <si>
    <t>$19,243,271,452</t>
  </si>
  <si>
    <t>$1,484,076,132</t>
  </si>
  <si>
    <t>$0.3795</t>
  </si>
  <si>
    <t>$19,970,150,795</t>
  </si>
  <si>
    <t>$1,108,881,766</t>
  </si>
  <si>
    <t>$0.3938</t>
  </si>
  <si>
    <t>$0.3794</t>
  </si>
  <si>
    <t>$20,996,583,989</t>
  </si>
  <si>
    <t>$1,053,958,522</t>
  </si>
  <si>
    <t>$20,498,230,600</t>
  </si>
  <si>
    <t>$1,037,235,129</t>
  </si>
  <si>
    <t>$0.4035</t>
  </si>
  <si>
    <t>$0.4033</t>
  </si>
  <si>
    <t>$0.4159</t>
  </si>
  <si>
    <t>$20,367,877,364</t>
  </si>
  <si>
    <t>$780,764,704</t>
  </si>
  <si>
    <t>$0.401</t>
  </si>
  <si>
    <t>$21,585,790,614</t>
  </si>
  <si>
    <t>$1,980,513,812</t>
  </si>
  <si>
    <t>$0.4249</t>
  </si>
  <si>
    <t>$0.4004</t>
  </si>
  <si>
    <t>$0.4311</t>
  </si>
  <si>
    <t>$20,710,242,909</t>
  </si>
  <si>
    <t>$1,265,360,172</t>
  </si>
  <si>
    <t>$0.4057</t>
  </si>
  <si>
    <t>$0.4295</t>
  </si>
  <si>
    <t>$0.4248</t>
  </si>
  <si>
    <t>$21,217,485,483</t>
  </si>
  <si>
    <t>$1,104,907,019</t>
  </si>
  <si>
    <t>$0.4177</t>
  </si>
  <si>
    <t>$0.3995</t>
  </si>
  <si>
    <t>$0.4235</t>
  </si>
  <si>
    <t>$20,831,970,200</t>
  </si>
  <si>
    <t>$892,174,687</t>
  </si>
  <si>
    <t>$0.4178</t>
  </si>
  <si>
    <t>$0.4176</t>
  </si>
  <si>
    <t>$20,971,290,063</t>
  </si>
  <si>
    <t>$813,986,938</t>
  </si>
  <si>
    <t>$0.4128</t>
  </si>
  <si>
    <t>$0.4009</t>
  </si>
  <si>
    <t>$0.4132</t>
  </si>
  <si>
    <t>$20,734,689,639</t>
  </si>
  <si>
    <t>$508,978,347</t>
  </si>
  <si>
    <t>$0.4081</t>
  </si>
  <si>
    <t>$0.407</t>
  </si>
  <si>
    <t>$0.4155</t>
  </si>
  <si>
    <t>$21,020,729,836</t>
  </si>
  <si>
    <t>$566,580,331</t>
  </si>
  <si>
    <t>$0.4138</t>
  </si>
  <si>
    <t>$0.4073</t>
  </si>
  <si>
    <t>$0.4171</t>
  </si>
  <si>
    <t>$20,046,644,678</t>
  </si>
  <si>
    <t>$1,240,049,824</t>
  </si>
  <si>
    <t>$0.3912</t>
  </si>
  <si>
    <t>$0.4204</t>
  </si>
  <si>
    <t>$20,646,015,949</t>
  </si>
  <si>
    <t>$1,026,848,071</t>
  </si>
  <si>
    <t>$0.4064</t>
  </si>
  <si>
    <t>$0.3897</t>
  </si>
  <si>
    <t>$0.4109</t>
  </si>
  <si>
    <t>$21,027,200,595</t>
  </si>
  <si>
    <t>$1,066,789,793</t>
  </si>
  <si>
    <t>$0.4139</t>
  </si>
  <si>
    <t>$0.398</t>
  </si>
  <si>
    <t>$0.4154</t>
  </si>
  <si>
    <t>$20,816,618,785</t>
  </si>
  <si>
    <t>$996,287,377</t>
  </si>
  <si>
    <t>$0.4097</t>
  </si>
  <si>
    <t>$0.4095</t>
  </si>
  <si>
    <t>$0.4185</t>
  </si>
  <si>
    <t>$20,939,632,902</t>
  </si>
  <si>
    <t>$848,078,651</t>
  </si>
  <si>
    <t>$0.4122</t>
  </si>
  <si>
    <t>$0.4074</t>
  </si>
  <si>
    <t>$0.4135</t>
  </si>
  <si>
    <t>$20,893,933,584</t>
  </si>
  <si>
    <t>$583,121,354</t>
  </si>
  <si>
    <t>$0.4113</t>
  </si>
  <si>
    <t>$0.4083</t>
  </si>
  <si>
    <t>$0.4193</t>
  </si>
  <si>
    <t>$20,265,653,497</t>
  </si>
  <si>
    <t>$758,068,911</t>
  </si>
  <si>
    <t>$0.3989</t>
  </si>
  <si>
    <t>$0.4119</t>
  </si>
  <si>
    <t>$19,955,080,919</t>
  </si>
  <si>
    <t>$950,972,502</t>
  </si>
  <si>
    <t>$0.3922</t>
  </si>
  <si>
    <t>$0.4034</t>
  </si>
  <si>
    <t>$0.399</t>
  </si>
  <si>
    <t>$20,517,939,407</t>
  </si>
  <si>
    <t>$1,015,414,418</t>
  </si>
  <si>
    <t>$0.4039</t>
  </si>
  <si>
    <t>$0.4046</t>
  </si>
  <si>
    <t>$20,220,699,735</t>
  </si>
  <si>
    <t>$853,007,396</t>
  </si>
  <si>
    <t>$19,428,934,744</t>
  </si>
  <si>
    <t>$1,488,178,634</t>
  </si>
  <si>
    <t>$0.4071</t>
  </si>
  <si>
    <t>$19,438,033,625</t>
  </si>
  <si>
    <t>$877,457,864</t>
  </si>
  <si>
    <t>$0.3826</t>
  </si>
  <si>
    <t>$0.3786</t>
  </si>
  <si>
    <t>$19,507,269,578</t>
  </si>
  <si>
    <t>$436,697,705</t>
  </si>
  <si>
    <t>$0.384</t>
  </si>
  <si>
    <t>$19,064,006,848</t>
  </si>
  <si>
    <t>$492,457,255</t>
  </si>
  <si>
    <t>$0.3753</t>
  </si>
  <si>
    <t>$0.3745</t>
  </si>
  <si>
    <t>$18,880,739,386</t>
  </si>
  <si>
    <t>$1,129,015,396</t>
  </si>
  <si>
    <t>$0.3717</t>
  </si>
  <si>
    <t>$0.3641</t>
  </si>
  <si>
    <t>$19,425,948,221</t>
  </si>
  <si>
    <t>$1,022,310,518</t>
  </si>
  <si>
    <t>$0.3656</t>
  </si>
  <si>
    <t>$0.3832</t>
  </si>
  <si>
    <t>$20,388,301,260</t>
  </si>
  <si>
    <t>$1,072,284,900</t>
  </si>
  <si>
    <t>$0.4014</t>
  </si>
  <si>
    <t>$0.4019</t>
  </si>
  <si>
    <t>$19,565,603,697</t>
  </si>
  <si>
    <t>$1,194,494,182</t>
  </si>
  <si>
    <t>$20,080,955,306</t>
  </si>
  <si>
    <t>$969,213,569</t>
  </si>
  <si>
    <t>$0.3829</t>
  </si>
  <si>
    <t>$0.3996</t>
  </si>
  <si>
    <t>$20,046,859,910</t>
  </si>
  <si>
    <t>$499,633,442</t>
  </si>
  <si>
    <t>$0.3919</t>
  </si>
  <si>
    <t>$19,624,545,306</t>
  </si>
  <si>
    <t>$727,659,069</t>
  </si>
  <si>
    <t>$20,244,683,947</t>
  </si>
  <si>
    <t>$1,354,318,620</t>
  </si>
  <si>
    <t>$19,908,418,400</t>
  </si>
  <si>
    <t>$1,103,766,687</t>
  </si>
  <si>
    <t>$20,155,453,553</t>
  </si>
  <si>
    <t>$1,114,714,971</t>
  </si>
  <si>
    <t>$0.3839</t>
  </si>
  <si>
    <t>$19,826,512,169</t>
  </si>
  <si>
    <t>$917,426,306</t>
  </si>
  <si>
    <t>$0.3891</t>
  </si>
  <si>
    <t>$19,283,730,483</t>
  </si>
  <si>
    <t>$953,355,531</t>
  </si>
  <si>
    <t>$0.3785</t>
  </si>
  <si>
    <t>$0.3741</t>
  </si>
  <si>
    <t>$0.3905</t>
  </si>
  <si>
    <t>$19,263,772,901</t>
  </si>
  <si>
    <t>$552,223,148</t>
  </si>
  <si>
    <t>$0.3781</t>
  </si>
  <si>
    <t>$19,261,559,274</t>
  </si>
  <si>
    <t>$441,815,645</t>
  </si>
  <si>
    <t>$19,316,258,144</t>
  </si>
  <si>
    <t>$1,049,508,853</t>
  </si>
  <si>
    <t>$0.3722</t>
  </si>
  <si>
    <t>$19,216,118,796</t>
  </si>
  <si>
    <t>$1,000,693,267</t>
  </si>
  <si>
    <t>$0.373</t>
  </si>
  <si>
    <t>$19,558,985,493</t>
  </si>
  <si>
    <t>$912,485,438</t>
  </si>
  <si>
    <t>$19,238,025,098</t>
  </si>
  <si>
    <t>$812,536,878</t>
  </si>
  <si>
    <t>$19,242,687,647</t>
  </si>
  <si>
    <t>$1,204,150,691</t>
  </si>
  <si>
    <t>$0.3792</t>
  </si>
  <si>
    <t>$19,046,115,908</t>
  </si>
  <si>
    <t>$556,621,575</t>
  </si>
  <si>
    <t>$0.3738</t>
  </si>
  <si>
    <t>$0.3703</t>
  </si>
  <si>
    <t>$18,708,866,161</t>
  </si>
  <si>
    <t>$505,577,640</t>
  </si>
  <si>
    <t>$0.3668</t>
  </si>
  <si>
    <t>$18,875,845,025</t>
  </si>
  <si>
    <t>$1,161,608,429</t>
  </si>
  <si>
    <t>$0.3705</t>
  </si>
  <si>
    <t>$19,389,246,274</t>
  </si>
  <si>
    <t>$1,479,466,647</t>
  </si>
  <si>
    <t>$19,829,460,172</t>
  </si>
  <si>
    <t>$1,881,889,627</t>
  </si>
  <si>
    <t>$0.3991</t>
  </si>
  <si>
    <t>$18,960,379,511</t>
  </si>
  <si>
    <t>$1,727,254,553</t>
  </si>
  <si>
    <t>$0.3667</t>
  </si>
  <si>
    <t>$18,883,549,994</t>
  </si>
  <si>
    <t>$1,450,894,929</t>
  </si>
  <si>
    <t>$0.3747</t>
  </si>
  <si>
    <t>$18,690,407,768</t>
  </si>
  <si>
    <t>$1,051,093,584</t>
  </si>
  <si>
    <t>$19,020,903,152</t>
  </si>
  <si>
    <t>$1,102,164,948</t>
  </si>
  <si>
    <t>$0.3525</t>
  </si>
  <si>
    <t>$19,044,718,113</t>
  </si>
  <si>
    <t>$1,694,593,960</t>
  </si>
  <si>
    <t>$0.381</t>
  </si>
  <si>
    <t>$19,069,843,645</t>
  </si>
  <si>
    <t>$1,527,899,940</t>
  </si>
  <si>
    <t>$0.3743</t>
  </si>
  <si>
    <t>$0.3673</t>
  </si>
  <si>
    <t>$18,370,734,851</t>
  </si>
  <si>
    <t>$1,062,482,118</t>
  </si>
  <si>
    <t>$0.3606</t>
  </si>
  <si>
    <t>$18,649,316,295</t>
  </si>
  <si>
    <t>$692,737,535</t>
  </si>
  <si>
    <t>$19,380,800,908</t>
  </si>
  <si>
    <t>$1,046,497,903</t>
  </si>
  <si>
    <t>$0.3636</t>
  </si>
  <si>
    <t>$0.3813</t>
  </si>
  <si>
    <t>$19,077,717,828</t>
  </si>
  <si>
    <t>$867,351,027</t>
  </si>
  <si>
    <t>$0.3744</t>
  </si>
  <si>
    <t>$0.3879</t>
  </si>
  <si>
    <t>$19,792,636,070</t>
  </si>
  <si>
    <t>$1,189,636,323</t>
  </si>
  <si>
    <t>$0.4</t>
  </si>
  <si>
    <t>$19,087,613,742</t>
  </si>
  <si>
    <t>$1,074,222,480</t>
  </si>
  <si>
    <t>$0.3884</t>
  </si>
  <si>
    <t>$23,932,164,232</t>
  </si>
  <si>
    <t>$4,178,958,939</t>
  </si>
  <si>
    <t>$0.4697</t>
  </si>
  <si>
    <t>$0.4914</t>
  </si>
  <si>
    <t>$21,525,747,665</t>
  </si>
  <si>
    <t>$3,312,385,991</t>
  </si>
  <si>
    <t>$0.4129</t>
  </si>
  <si>
    <t>$0.4745</t>
  </si>
  <si>
    <t>$22,665,534,571</t>
  </si>
  <si>
    <t>$2,161,421,825</t>
  </si>
  <si>
    <t>$0.4449</t>
  </si>
  <si>
    <t>$0.4541</t>
  </si>
  <si>
    <t>$21,700,105,315</t>
  </si>
  <si>
    <t>$1,314,887,049</t>
  </si>
  <si>
    <t>$0.4259</t>
  </si>
  <si>
    <t>$0.418</t>
  </si>
  <si>
    <t>$22,658,711,029</t>
  </si>
  <si>
    <t>$1,832,767,576</t>
  </si>
  <si>
    <t>$0.4447</t>
  </si>
  <si>
    <t>$0.4242</t>
  </si>
  <si>
    <t>$0.4636</t>
  </si>
  <si>
    <t>$22,867,642,501</t>
  </si>
  <si>
    <t>$1,090,501,588</t>
  </si>
  <si>
    <t>$0.4428</t>
  </si>
  <si>
    <t>$0.463</t>
  </si>
  <si>
    <t>$24,805,077,972</t>
  </si>
  <si>
    <t>$2,730,255,979</t>
  </si>
  <si>
    <t>$0.4439</t>
  </si>
  <si>
    <t>$0.4876</t>
  </si>
  <si>
    <t>$26,617,281,708</t>
  </si>
  <si>
    <t>$3,163,217,119</t>
  </si>
  <si>
    <t>$0.5151</t>
  </si>
  <si>
    <t>$0.4702</t>
  </si>
  <si>
    <t>$0.5298</t>
  </si>
  <si>
    <t>$28,091,096,061</t>
  </si>
  <si>
    <t>$4,092,945,977</t>
  </si>
  <si>
    <t>$0.5436</t>
  </si>
  <si>
    <t>$0.5804</t>
  </si>
  <si>
    <t>$27,609,013,087</t>
  </si>
  <si>
    <t>$2,694,676,898</t>
  </si>
  <si>
    <t>$0.5342</t>
  </si>
  <si>
    <t>$0.5272</t>
  </si>
  <si>
    <t>$0.5542</t>
  </si>
  <si>
    <t>$0.5437</t>
  </si>
  <si>
    <t>$27,828,271,565</t>
  </si>
  <si>
    <t>$1,934,253,477</t>
  </si>
  <si>
    <t>$0.5385</t>
  </si>
  <si>
    <t>$0.5286</t>
  </si>
  <si>
    <t>$0.5469</t>
  </si>
  <si>
    <t>$0.5343</t>
  </si>
  <si>
    <t>$26,600,884,290</t>
  </si>
  <si>
    <t>$1,829,835,076</t>
  </si>
  <si>
    <t>$0.5147</t>
  </si>
  <si>
    <t>$0.5015</t>
  </si>
  <si>
    <t>$26,803,620,003</t>
  </si>
  <si>
    <t>$1,488,648,839</t>
  </si>
  <si>
    <t>$0.519</t>
  </si>
  <si>
    <t>$0.5035</t>
  </si>
  <si>
    <t>$0.5285</t>
  </si>
  <si>
    <t>$0.51</t>
  </si>
  <si>
    <t>$25,667,659,150</t>
  </si>
  <si>
    <t>$1,655,872,706</t>
  </si>
  <si>
    <t>$0.4869</t>
  </si>
  <si>
    <t>$0.5232</t>
  </si>
  <si>
    <t>$0.5189</t>
  </si>
  <si>
    <t>$26,004,383,762</t>
  </si>
  <si>
    <t>$1,230,443,035</t>
  </si>
  <si>
    <t>$0.5076</t>
  </si>
  <si>
    <t>$0.4969</t>
  </si>
  <si>
    <t>$26,146,735,514</t>
  </si>
  <si>
    <t>$1,402,532,299</t>
  </si>
  <si>
    <t>$0.5062</t>
  </si>
  <si>
    <t>$0.5001</t>
  </si>
  <si>
    <t>$0.5256</t>
  </si>
  <si>
    <t>$26,014,728,556</t>
  </si>
  <si>
    <t>$1,077,113,140</t>
  </si>
  <si>
    <t>$0.5033</t>
  </si>
  <si>
    <t>$0.4945</t>
  </si>
  <si>
    <t>$0.509</t>
  </si>
  <si>
    <t>$0.5063</t>
  </si>
  <si>
    <t>$26,554,250,786</t>
  </si>
  <si>
    <t>$1,060,408,546</t>
  </si>
  <si>
    <t>$0.5137</t>
  </si>
  <si>
    <t>$0.4991</t>
  </si>
  <si>
    <t>$0.5142</t>
  </si>
  <si>
    <t>$26,139,670,730</t>
  </si>
  <si>
    <t>$587,641,054</t>
  </si>
  <si>
    <t>$0.5057</t>
  </si>
  <si>
    <t>$26,145,783,969</t>
  </si>
  <si>
    <t>$550,582,813</t>
  </si>
  <si>
    <t>$0.5058</t>
  </si>
  <si>
    <t>$0.5091</t>
  </si>
  <si>
    <t>$26,791,069,408</t>
  </si>
  <si>
    <t>$914,389,505</t>
  </si>
  <si>
    <t>$0.5013</t>
  </si>
  <si>
    <t>$0.5197</t>
  </si>
  <si>
    <t>$26,749,708,886</t>
  </si>
  <si>
    <t>$1,206,362,804</t>
  </si>
  <si>
    <t>$0.5175</t>
  </si>
  <si>
    <t>$0.5133</t>
  </si>
  <si>
    <t>$0.5263</t>
  </si>
  <si>
    <t>$26,191,853,778</t>
  </si>
  <si>
    <t>$1,063,340,695</t>
  </si>
  <si>
    <t>$0.5061</t>
  </si>
  <si>
    <t>$0.5014</t>
  </si>
  <si>
    <t>$0.518</t>
  </si>
  <si>
    <t>$0.5176</t>
  </si>
  <si>
    <t>$26,563,293,568</t>
  </si>
  <si>
    <t>$963,105,081</t>
  </si>
  <si>
    <t>$0.5026</t>
  </si>
  <si>
    <t>$0.5148</t>
  </si>
  <si>
    <t>$0.5052</t>
  </si>
  <si>
    <t>$27,117,062,181</t>
  </si>
  <si>
    <t>$1,597,156,518</t>
  </si>
  <si>
    <t>$0.524</t>
  </si>
  <si>
    <t>$0.5125</t>
  </si>
  <si>
    <t>$0.5438</t>
  </si>
  <si>
    <t>$26,933,378,690</t>
  </si>
  <si>
    <t>$670,556,486</t>
  </si>
  <si>
    <t>$0.5204</t>
  </si>
  <si>
    <t>$0.5258</t>
  </si>
  <si>
    <t>$26,982,441,054</t>
  </si>
  <si>
    <t>$631,212,313</t>
  </si>
  <si>
    <t>$0.5214</t>
  </si>
  <si>
    <t>$0.5172</t>
  </si>
  <si>
    <t>$0.5243</t>
  </si>
  <si>
    <t>$26,451,231,195</t>
  </si>
  <si>
    <t>$1,021,376,248</t>
  </si>
  <si>
    <t>$0.5111</t>
  </si>
  <si>
    <t>$0.5083</t>
  </si>
  <si>
    <t>$27,545,102,529</t>
  </si>
  <si>
    <t>$1,169,237,634</t>
  </si>
  <si>
    <t>$0.5323</t>
  </si>
  <si>
    <t>$0.5106</t>
  </si>
  <si>
    <t>$0.536</t>
  </si>
  <si>
    <t>$25,440,636,298</t>
  </si>
  <si>
    <t>$2,047,949,057</t>
  </si>
  <si>
    <t>$0.4916</t>
  </si>
  <si>
    <t>$0.4893</t>
  </si>
  <si>
    <t>$0.5344</t>
  </si>
  <si>
    <t>$0.5322</t>
  </si>
  <si>
    <t>$24,574,282,983</t>
  </si>
  <si>
    <t>$1,484,251,970</t>
  </si>
  <si>
    <t>$0.4749</t>
  </si>
  <si>
    <t>$0.4687</t>
  </si>
  <si>
    <t>$0.4988</t>
  </si>
  <si>
    <t>$0.4915</t>
  </si>
  <si>
    <t>$23,256,583,202</t>
  </si>
  <si>
    <t>$1,412,575,276</t>
  </si>
  <si>
    <t>$0.4494</t>
  </si>
  <si>
    <t>$0.4427</t>
  </si>
  <si>
    <t>$0.4788</t>
  </si>
  <si>
    <t>$24,460,574,338</t>
  </si>
  <si>
    <t>$948,350,839</t>
  </si>
  <si>
    <t>$0.4727</t>
  </si>
  <si>
    <t>$0.4468</t>
  </si>
  <si>
    <t>$24,064,973,701</t>
  </si>
  <si>
    <t>$745,785,219</t>
  </si>
  <si>
    <t>$0.465</t>
  </si>
  <si>
    <t>$0.4559</t>
  </si>
  <si>
    <t>$23,871,250,036</t>
  </si>
  <si>
    <t>$1,287,683,583</t>
  </si>
  <si>
    <t>$0.4613</t>
  </si>
  <si>
    <t>$0.451</t>
  </si>
  <si>
    <t>$0.4825</t>
  </si>
  <si>
    <t>$46,108,724,313</t>
  </si>
  <si>
    <t>$851,279,685</t>
  </si>
  <si>
    <t>$1.3770</t>
  </si>
  <si>
    <t>$1.3098</t>
  </si>
  <si>
    <t>$1.3101</t>
  </si>
  <si>
    <t>$46,129,061,736</t>
  </si>
  <si>
    <t>$881,893,010</t>
  </si>
  <si>
    <t>$1.3776</t>
  </si>
  <si>
    <t>$1.3465</t>
  </si>
  <si>
    <t>$1.3888</t>
  </si>
  <si>
    <t>$44,255,641,775</t>
  </si>
  <si>
    <t>$956,659,954</t>
  </si>
  <si>
    <t>$1.3216</t>
  </si>
  <si>
    <t>$1.3158</t>
  </si>
  <si>
    <t>$43,940,063,351</t>
  </si>
  <si>
    <t>$1,014,646,349</t>
  </si>
  <si>
    <t>$1.3117</t>
  </si>
  <si>
    <t>$1.2995</t>
  </si>
  <si>
    <t>$1.3497</t>
  </si>
  <si>
    <t>$1.3215</t>
  </si>
  <si>
    <t>$41,405,570,495</t>
  </si>
  <si>
    <t>$1,416,139,355</t>
  </si>
  <si>
    <t>$1.2360</t>
  </si>
  <si>
    <t>$1.2027</t>
  </si>
  <si>
    <t>$1.3509</t>
  </si>
  <si>
    <t>$1.3119</t>
  </si>
  <si>
    <t>$42,872,127,591</t>
  </si>
  <si>
    <t>$1,559,075,484</t>
  </si>
  <si>
    <t>$1.2798</t>
  </si>
  <si>
    <t>$1.1934</t>
  </si>
  <si>
    <t>$1.2946</t>
  </si>
  <si>
    <t>$1.2352</t>
  </si>
  <si>
    <t>$40,586,227,606</t>
  </si>
  <si>
    <t>$1,751,707,653</t>
  </si>
  <si>
    <t>$1.2115</t>
  </si>
  <si>
    <t>$1.1932</t>
  </si>
  <si>
    <t>$1.2824</t>
  </si>
  <si>
    <t>$1.2799</t>
  </si>
  <si>
    <t>$39,781,014,813</t>
  </si>
  <si>
    <t>$1,499,054,949</t>
  </si>
  <si>
    <t>$1.1875</t>
  </si>
  <si>
    <t>$1.1381</t>
  </si>
  <si>
    <t>$1.2527</t>
  </si>
  <si>
    <t>$39,340,035,970</t>
  </si>
  <si>
    <t>$1,088,569,809</t>
  </si>
  <si>
    <t>$1.1739</t>
  </si>
  <si>
    <t>$1.1535</t>
  </si>
  <si>
    <t>$1.2040</t>
  </si>
  <si>
    <t>$1.1877</t>
  </si>
  <si>
    <t>$37,804,751,044</t>
  </si>
  <si>
    <t>$1,481,621,292</t>
  </si>
  <si>
    <t>$1.1281</t>
  </si>
  <si>
    <t>$1.0802</t>
  </si>
  <si>
    <t>$1.1789</t>
  </si>
  <si>
    <t>$1.1738</t>
  </si>
  <si>
    <t>$39,716,965,882</t>
  </si>
  <si>
    <t>$1,089,929,557</t>
  </si>
  <si>
    <t>$1.1851</t>
  </si>
  <si>
    <t>$1.1256</t>
  </si>
  <si>
    <t>$1.1936</t>
  </si>
  <si>
    <t>$1.1279</t>
  </si>
  <si>
    <t>$43,719,232,103</t>
  </si>
  <si>
    <t>$1,651,269,250</t>
  </si>
  <si>
    <t>$1.3045</t>
  </si>
  <si>
    <t>$1.1856</t>
  </si>
  <si>
    <t>$1.3063</t>
  </si>
  <si>
    <t>$41,327,204,612</t>
  </si>
  <si>
    <t>$2,022,506,483</t>
  </si>
  <si>
    <t>$1.2332</t>
  </si>
  <si>
    <t>$1.3510</t>
  </si>
  <si>
    <t>$1.3047</t>
  </si>
  <si>
    <t>$43,280,635,762</t>
  </si>
  <si>
    <t>$1,855,980,787</t>
  </si>
  <si>
    <t>$1.2909</t>
  </si>
  <si>
    <t>$1.2271</t>
  </si>
  <si>
    <t>$1.3065</t>
  </si>
  <si>
    <t>$1.2334</t>
  </si>
  <si>
    <t>$43,459,390,227</t>
  </si>
  <si>
    <t>$967,735,764</t>
  </si>
  <si>
    <t>$1.2963</t>
  </si>
  <si>
    <t>$1.2573</t>
  </si>
  <si>
    <t>$1.3156</t>
  </si>
  <si>
    <t>$1.2911</t>
  </si>
  <si>
    <t>$47,180,439,513</t>
  </si>
  <si>
    <t>$2,436,680,646</t>
  </si>
  <si>
    <t>$1.4073</t>
  </si>
  <si>
    <t>$1.2912</t>
  </si>
  <si>
    <t>$1.4206</t>
  </si>
  <si>
    <t>$1.2959</t>
  </si>
  <si>
    <t>$53,445,773,894</t>
  </si>
  <si>
    <t>$5,285,117,130</t>
  </si>
  <si>
    <t>$1.5941</t>
  </si>
  <si>
    <t>$1.3908</t>
  </si>
  <si>
    <t>$1.4082</t>
  </si>
  <si>
    <t>$49,134,518,163</t>
  </si>
  <si>
    <t>$4,287,066,351</t>
  </si>
  <si>
    <t>$1.4655</t>
  </si>
  <si>
    <t>$1.4182</t>
  </si>
  <si>
    <t>$1.6313</t>
  </si>
  <si>
    <t>$1.5965</t>
  </si>
  <si>
    <t>$45,002,629,540</t>
  </si>
  <si>
    <t>$3,304,139,176</t>
  </si>
  <si>
    <t>$1.3418</t>
  </si>
  <si>
    <t>$1.3315</t>
  </si>
  <si>
    <t>$1.5311</t>
  </si>
  <si>
    <t>$1.4649</t>
  </si>
  <si>
    <t>$42,195,174,138</t>
  </si>
  <si>
    <t>$1,686,210,420</t>
  </si>
  <si>
    <t>$1.2581</t>
  </si>
  <si>
    <t>$1.2579</t>
  </si>
  <si>
    <t>$1.4233</t>
  </si>
  <si>
    <t>$1.3417</t>
  </si>
  <si>
    <t>$37,673,165,251</t>
  </si>
  <si>
    <t>$3,009,627,794</t>
  </si>
  <si>
    <t>$1.1232</t>
  </si>
  <si>
    <t>$1.1092</t>
  </si>
  <si>
    <t>$1.2588</t>
  </si>
  <si>
    <t>$35,777,545,097</t>
  </si>
  <si>
    <t>$3,930,474,859</t>
  </si>
  <si>
    <t>$1.0667</t>
  </si>
  <si>
    <t>$0.9334</t>
  </si>
  <si>
    <t>$1.1522</t>
  </si>
  <si>
    <t>$1.1231</t>
  </si>
  <si>
    <t>$37,644,141,351</t>
  </si>
  <si>
    <t>$2,362,627,205</t>
  </si>
  <si>
    <t>$1.1224</t>
  </si>
  <si>
    <t>$1.0569</t>
  </si>
  <si>
    <t>$1.1649</t>
  </si>
  <si>
    <t>$1.0677</t>
  </si>
  <si>
    <t>$35,787,820,754</t>
  </si>
  <si>
    <t>$3,237,316,963</t>
  </si>
  <si>
    <t>$1.0666</t>
  </si>
  <si>
    <t>$0.9591</t>
  </si>
  <si>
    <t>$1.1243</t>
  </si>
  <si>
    <t>$1.1228</t>
  </si>
  <si>
    <t>$35,015,220,286</t>
  </si>
  <si>
    <t>$1,766,326,155</t>
  </si>
  <si>
    <t>$1.0436</t>
  </si>
  <si>
    <t>$1.0720</t>
  </si>
  <si>
    <t>$1.0665</t>
  </si>
  <si>
    <t>$36,205,391,032</t>
  </si>
  <si>
    <t>$2,437,592,239</t>
  </si>
  <si>
    <t>$1.0790</t>
  </si>
  <si>
    <t>$1.0265</t>
  </si>
  <si>
    <t>$1.1496</t>
  </si>
  <si>
    <t>$35,013,736,960</t>
  </si>
  <si>
    <t>$1,519,972,359</t>
  </si>
  <si>
    <t>$1.0435</t>
  </si>
  <si>
    <t>$1.0092</t>
  </si>
  <si>
    <t>$1.0787</t>
  </si>
  <si>
    <t>$35,265,091,282</t>
  </si>
  <si>
    <t>$1,206,550,586</t>
  </si>
  <si>
    <t>$1.0506</t>
  </si>
  <si>
    <t>$1.0141</t>
  </si>
  <si>
    <t>$1.0583</t>
  </si>
  <si>
    <t>$1.0432</t>
  </si>
  <si>
    <t>$35,565,918,918</t>
  </si>
  <si>
    <t>$913,122,499</t>
  </si>
  <si>
    <t>$1.0596</t>
  </si>
  <si>
    <t>$1.0416</t>
  </si>
  <si>
    <t>$1.0806</t>
  </si>
  <si>
    <t>$1.0505</t>
  </si>
  <si>
    <t>$34,824,144,096</t>
  </si>
  <si>
    <t>$748,084,610</t>
  </si>
  <si>
    <t>$1.0375</t>
  </si>
  <si>
    <t>$1.0284</t>
  </si>
  <si>
    <t>$1.0753</t>
  </si>
  <si>
    <t>$1.0597</t>
  </si>
  <si>
    <t>$35,321,862,362</t>
  </si>
  <si>
    <t>$925,666,321</t>
  </si>
  <si>
    <t>$1.0523</t>
  </si>
  <si>
    <t>$1.0120</t>
  </si>
  <si>
    <t>$1.0576</t>
  </si>
  <si>
    <t>$1.0376</t>
  </si>
  <si>
    <t>$36,540,985,140</t>
  </si>
  <si>
    <t>$1,130,552,843</t>
  </si>
  <si>
    <t>$1.0886</t>
  </si>
  <si>
    <t>$1.0379</t>
  </si>
  <si>
    <t>$1.0923</t>
  </si>
  <si>
    <t>$1.0522</t>
  </si>
  <si>
    <t>$34,536,426,836</t>
  </si>
  <si>
    <t>$1,086,043,481</t>
  </si>
  <si>
    <t>$1.0289</t>
  </si>
  <si>
    <t>$1.0278</t>
  </si>
  <si>
    <t>$1.1002</t>
  </si>
  <si>
    <t>$1.0903</t>
  </si>
  <si>
    <t>$35,475,035,083</t>
  </si>
  <si>
    <t>$873,675,008</t>
  </si>
  <si>
    <t>$1.0564</t>
  </si>
  <si>
    <t>$1.0193</t>
  </si>
  <si>
    <t>$1.0572</t>
  </si>
  <si>
    <t>$1.0287</t>
  </si>
  <si>
    <t>$38,133,784,027</t>
  </si>
  <si>
    <t>$1,178,757,518</t>
  </si>
  <si>
    <t>$1.1356</t>
  </si>
  <si>
    <t>$1.0473</t>
  </si>
  <si>
    <t>$1.0562</t>
  </si>
  <si>
    <t>$37,855,752,268</t>
  </si>
  <si>
    <t>$1,363,912,644</t>
  </si>
  <si>
    <t>$1.1273</t>
  </si>
  <si>
    <t>$1.1026</t>
  </si>
  <si>
    <t>$1.1729</t>
  </si>
  <si>
    <t>$1.1361</t>
  </si>
  <si>
    <t>$38,433,324,420</t>
  </si>
  <si>
    <t>$911,521,818</t>
  </si>
  <si>
    <t>$1.1445</t>
  </si>
  <si>
    <t>$1.1032</t>
  </si>
  <si>
    <t>$1.1478</t>
  </si>
  <si>
    <t>$1.1272</t>
  </si>
  <si>
    <t>$40,204,912,879</t>
  </si>
  <si>
    <t>$2,107,219,347</t>
  </si>
  <si>
    <t>$1.1973</t>
  </si>
  <si>
    <t>$1.1283</t>
  </si>
  <si>
    <t>$1.2069</t>
  </si>
  <si>
    <t>$1.1444</t>
  </si>
  <si>
    <t>$39,596,449,769</t>
  </si>
  <si>
    <t>$2,267,265,855</t>
  </si>
  <si>
    <t>$1.1787</t>
  </si>
  <si>
    <t>$1.1359</t>
  </si>
  <si>
    <t>$1.2578</t>
  </si>
  <si>
    <t>$1.1977</t>
  </si>
  <si>
    <t>$40,136,899,888</t>
  </si>
  <si>
    <t>$1,239,455,609</t>
  </si>
  <si>
    <t>$1.1948</t>
  </si>
  <si>
    <t>$1.1548</t>
  </si>
  <si>
    <t>$1.2122</t>
  </si>
  <si>
    <t>$1.1780</t>
  </si>
  <si>
    <t>$38,714,772,900</t>
  </si>
  <si>
    <t>$1,810,255,178</t>
  </si>
  <si>
    <t>$1.1525</t>
  </si>
  <si>
    <t>$1.1492</t>
  </si>
  <si>
    <t>$1.2187</t>
  </si>
  <si>
    <t>$1.1946</t>
  </si>
  <si>
    <t>$36,291,724,606</t>
  </si>
  <si>
    <t>$1,395,763,170</t>
  </si>
  <si>
    <t>$1.0803</t>
  </si>
  <si>
    <t>$1.0726</t>
  </si>
  <si>
    <t>$1.1626</t>
  </si>
  <si>
    <t>$1.1526</t>
  </si>
  <si>
    <t>$35,547,576,316</t>
  </si>
  <si>
    <t>$1,401,190,670</t>
  </si>
  <si>
    <t>$1.0582</t>
  </si>
  <si>
    <t>$1.0347</t>
  </si>
  <si>
    <t>$1.0914</t>
  </si>
  <si>
    <t>$1.0805</t>
  </si>
  <si>
    <t>$35,153,676,037</t>
  </si>
  <si>
    <t>$1,066,206,015</t>
  </si>
  <si>
    <t>$1.0458</t>
  </si>
  <si>
    <t>$1.0356</t>
  </si>
  <si>
    <t>$1.0709</t>
  </si>
  <si>
    <t>$1.0580</t>
  </si>
  <si>
    <t>$35,281,250,024</t>
  </si>
  <si>
    <t>$1,261,583,495</t>
  </si>
  <si>
    <t>$1.0503</t>
  </si>
  <si>
    <t>$1.0215</t>
  </si>
  <si>
    <t>$1.0528</t>
  </si>
  <si>
    <t>$1.0455</t>
  </si>
  <si>
    <t>$37,229,777,646</t>
  </si>
  <si>
    <t>$1,370,174,980</t>
  </si>
  <si>
    <t>$1.1076</t>
  </si>
  <si>
    <t>$1.0500</t>
  </si>
  <si>
    <t>$1.1134</t>
  </si>
  <si>
    <t>$1.0502</t>
  </si>
  <si>
    <t>$36,469,879,050</t>
  </si>
  <si>
    <t>$1,028,924,852</t>
  </si>
  <si>
    <t>$1.0850</t>
  </si>
  <si>
    <t>$1.0693</t>
  </si>
  <si>
    <t>$1.1105</t>
  </si>
  <si>
    <t>$34,282,047,861</t>
  </si>
  <si>
    <t>$1,093,325,576</t>
  </si>
  <si>
    <t>$1.0199</t>
  </si>
  <si>
    <t>$1.0122</t>
  </si>
  <si>
    <t>$1.0915</t>
  </si>
  <si>
    <t>$1.0843</t>
  </si>
  <si>
    <t>$33,529,541,469</t>
  </si>
  <si>
    <t>$1,288,743,412</t>
  </si>
  <si>
    <t>$0.9971</t>
  </si>
  <si>
    <t>$0.9895</t>
  </si>
  <si>
    <t>$1.0413</t>
  </si>
  <si>
    <t>$1.0202</t>
  </si>
  <si>
    <t>$33,549,313,160</t>
  </si>
  <si>
    <t>$1,104,597,763</t>
  </si>
  <si>
    <t>$0.9775</t>
  </si>
  <si>
    <t>$1.0179</t>
  </si>
  <si>
    <t>$31,370,229,673</t>
  </si>
  <si>
    <t>$1,429,017,666</t>
  </si>
  <si>
    <t>$0.9329</t>
  </si>
  <si>
    <t>$0.9233</t>
  </si>
  <si>
    <t>$28,859,436,745</t>
  </si>
  <si>
    <t>$2,072,270,994</t>
  </si>
  <si>
    <t>$0.8582</t>
  </si>
  <si>
    <t>$0.8577</t>
  </si>
  <si>
    <t>$0.9862</t>
  </si>
  <si>
    <t>$0.9325</t>
  </si>
  <si>
    <t>$29,894,483,580</t>
  </si>
  <si>
    <t>$2,058,499,639</t>
  </si>
  <si>
    <t>$0.889</t>
  </si>
  <si>
    <t>$0.82</t>
  </si>
  <si>
    <t>$0.8938</t>
  </si>
  <si>
    <t>$0.8581</t>
  </si>
  <si>
    <t>$29,227,073,591</t>
  </si>
  <si>
    <t>$1,824,386,011</t>
  </si>
  <si>
    <t>$0.8692</t>
  </si>
  <si>
    <t>$0.9554</t>
  </si>
  <si>
    <t>$28,709,774,071</t>
  </si>
  <si>
    <t>$3,629,367,685</t>
  </si>
  <si>
    <t>$0.8534</t>
  </si>
  <si>
    <t>$0.7528</t>
  </si>
  <si>
    <t>$0.8823</t>
  </si>
  <si>
    <t>$0.8685</t>
  </si>
  <si>
    <t>$30,210,158,117</t>
  </si>
  <si>
    <t>$1,652,894,219</t>
  </si>
  <si>
    <t>$0.898</t>
  </si>
  <si>
    <t>$0.8292</t>
  </si>
  <si>
    <t>$0.9065</t>
  </si>
  <si>
    <t>$0.8536</t>
  </si>
  <si>
    <t>$29,876,789,060</t>
  </si>
  <si>
    <t>$1,099,934,921</t>
  </si>
  <si>
    <t>$0.8879</t>
  </si>
  <si>
    <t>$0.8854</t>
  </si>
  <si>
    <t>$0.9283</t>
  </si>
  <si>
    <t>$28,881,334,294</t>
  </si>
  <si>
    <t>$1,278,510,571</t>
  </si>
  <si>
    <t>$0.8583</t>
  </si>
  <si>
    <t>$0.8401</t>
  </si>
  <si>
    <t>$0.9127</t>
  </si>
  <si>
    <t>$0.8878</t>
  </si>
  <si>
    <t>$32,309,122,794</t>
  </si>
  <si>
    <t>$1,779,202,386</t>
  </si>
  <si>
    <t>$0.9598</t>
  </si>
  <si>
    <t>$0.845</t>
  </si>
  <si>
    <t>$0.9676</t>
  </si>
  <si>
    <t>$32,393,841,348</t>
  </si>
  <si>
    <t>$1,778,795,527</t>
  </si>
  <si>
    <t>$0.9623</t>
  </si>
  <si>
    <t>$0.9449</t>
  </si>
  <si>
    <t>$0.9599</t>
  </si>
  <si>
    <t>$31,596,566,410</t>
  </si>
  <si>
    <t>$1,262,681,262</t>
  </si>
  <si>
    <t>$0.9387</t>
  </si>
  <si>
    <t>$0.9291</t>
  </si>
  <si>
    <t>$0.9736</t>
  </si>
  <si>
    <t>$0.9624</t>
  </si>
  <si>
    <t>$30,384,707,882</t>
  </si>
  <si>
    <t>$986,233,549</t>
  </si>
  <si>
    <t>$0.9027</t>
  </si>
  <si>
    <t>$0.8861</t>
  </si>
  <si>
    <t>$0.9441</t>
  </si>
  <si>
    <t>$28,382,229,734</t>
  </si>
  <si>
    <t>$1,115,108,721</t>
  </si>
  <si>
    <t>$0.8309</t>
  </si>
  <si>
    <t>$0.903</t>
  </si>
  <si>
    <t>$0.9028</t>
  </si>
  <si>
    <t>$29,151,081,061</t>
  </si>
  <si>
    <t>$734,896,311</t>
  </si>
  <si>
    <t>$0.8657</t>
  </si>
  <si>
    <t>$0.8809</t>
  </si>
  <si>
    <t>$0.8432</t>
  </si>
  <si>
    <t>$27,739,380,365</t>
  </si>
  <si>
    <t>$670,024,869</t>
  </si>
  <si>
    <t>$0.8238</t>
  </si>
  <si>
    <t>$0.823</t>
  </si>
  <si>
    <t>$0.8705</t>
  </si>
  <si>
    <t>$26,851,258,163</t>
  </si>
  <si>
    <t>$1,040,234,323</t>
  </si>
  <si>
    <t>$0.7974</t>
  </si>
  <si>
    <t>$0.7833</t>
  </si>
  <si>
    <t>$0.8455</t>
  </si>
  <si>
    <t>$0.8237</t>
  </si>
  <si>
    <t>$26,981,592,498</t>
  </si>
  <si>
    <t>$955,952,004</t>
  </si>
  <si>
    <t>$0.8012</t>
  </si>
  <si>
    <t>$0.7903</t>
  </si>
  <si>
    <t>$0.8191</t>
  </si>
  <si>
    <t>$0.7972</t>
  </si>
  <si>
    <t>$28,599,369,316</t>
  </si>
  <si>
    <t>$980,869,497</t>
  </si>
  <si>
    <t>$0.8614</t>
  </si>
  <si>
    <t>$0.8015</t>
  </si>
  <si>
    <t>$27,152,129,609</t>
  </si>
  <si>
    <t>$903,650,101</t>
  </si>
  <si>
    <t>$0.8063</t>
  </si>
  <si>
    <t>$0.7912</t>
  </si>
  <si>
    <t>$0.8506</t>
  </si>
  <si>
    <t>$26,616,389,148</t>
  </si>
  <si>
    <t>$792,395,101</t>
  </si>
  <si>
    <t>$0.7901</t>
  </si>
  <si>
    <t>$26,635,767,714</t>
  </si>
  <si>
    <t>$493,606,091</t>
  </si>
  <si>
    <t>$0.7907</t>
  </si>
  <si>
    <t>$0.7896</t>
  </si>
  <si>
    <t>$0.8008</t>
  </si>
  <si>
    <t>$26,646,535,268</t>
  </si>
  <si>
    <t>$772,035,954</t>
  </si>
  <si>
    <t>$0.791</t>
  </si>
  <si>
    <t>$0.819</t>
  </si>
  <si>
    <t>$0.7906</t>
  </si>
  <si>
    <t>$27,081,802,424</t>
  </si>
  <si>
    <t>$924,771,999</t>
  </si>
  <si>
    <t>$0.7819</t>
  </si>
  <si>
    <t>$0.8121</t>
  </si>
  <si>
    <t>$0.7904</t>
  </si>
  <si>
    <t>$26,960,637,777</t>
  </si>
  <si>
    <t>$832,137,304</t>
  </si>
  <si>
    <t>$0.8</t>
  </si>
  <si>
    <t>$0.8156</t>
  </si>
  <si>
    <t>$0.8038</t>
  </si>
  <si>
    <t>$28,253,650,679</t>
  </si>
  <si>
    <t>$1,233,395,707</t>
  </si>
  <si>
    <t>$0.8384</t>
  </si>
  <si>
    <t>$0.7954</t>
  </si>
  <si>
    <t>$0.8386</t>
  </si>
  <si>
    <t>$28,199,952,006</t>
  </si>
  <si>
    <t>$909,733,920</t>
  </si>
  <si>
    <t>$0.8368</t>
  </si>
  <si>
    <t>$28,761,040,867</t>
  </si>
  <si>
    <t>$792,706,852</t>
  </si>
  <si>
    <t>$0.8589</t>
  </si>
  <si>
    <t>$0.8367</t>
  </si>
  <si>
    <t>$30,375,978,940</t>
  </si>
  <si>
    <t>$1,103,521,076</t>
  </si>
  <si>
    <t>$0.9011</t>
  </si>
  <si>
    <t>$0.852</t>
  </si>
  <si>
    <t>$0.9129</t>
  </si>
  <si>
    <t>$0.8533</t>
  </si>
  <si>
    <t>$29,569,834,894</t>
  </si>
  <si>
    <t>$949,951,339</t>
  </si>
  <si>
    <t>$0.8771</t>
  </si>
  <si>
    <t>$0.9146</t>
  </si>
  <si>
    <t>$0.9013</t>
  </si>
  <si>
    <t>$30,907,828,322</t>
  </si>
  <si>
    <t>$1,233,477,886</t>
  </si>
  <si>
    <t>$0.9168</t>
  </si>
  <si>
    <t>$0.8659</t>
  </si>
  <si>
    <t>$0.9276</t>
  </si>
  <si>
    <t>$0.8772</t>
  </si>
  <si>
    <t>$32,919,083,336</t>
  </si>
  <si>
    <t>$1,699,537,576</t>
  </si>
  <si>
    <t>$0.9764</t>
  </si>
  <si>
    <t>$0.9096</t>
  </si>
  <si>
    <t>$0.985</t>
  </si>
  <si>
    <t>$0.9169</t>
  </si>
  <si>
    <t>$37,336,914,012</t>
  </si>
  <si>
    <t>$3,447,683,427</t>
  </si>
  <si>
    <t>$1.1075</t>
  </si>
  <si>
    <t>$0.9762</t>
  </si>
  <si>
    <t>$38,096,317,685</t>
  </si>
  <si>
    <t>$3,671,006,856</t>
  </si>
  <si>
    <t>$1.1300</t>
  </si>
  <si>
    <t>$1.0854</t>
  </si>
  <si>
    <t>$1.1858</t>
  </si>
  <si>
    <t>$1.1072</t>
  </si>
  <si>
    <t>$37,027,658,835</t>
  </si>
  <si>
    <t>$2,232,929,187</t>
  </si>
  <si>
    <t>$1.0979</t>
  </si>
  <si>
    <t>$1.0756</t>
  </si>
  <si>
    <t>$1.1638</t>
  </si>
  <si>
    <t>$1.1302</t>
  </si>
  <si>
    <t>$38,805,199,846</t>
  </si>
  <si>
    <t>$1,407,171,432</t>
  </si>
  <si>
    <t>$1.1506</t>
  </si>
  <si>
    <t>$1.0823</t>
  </si>
  <si>
    <t>$1.1572</t>
  </si>
  <si>
    <t>$1.0980</t>
  </si>
  <si>
    <t>$39,869,330,421</t>
  </si>
  <si>
    <t>$1,322,194,562</t>
  </si>
  <si>
    <t>$1.1821</t>
  </si>
  <si>
    <t>$1.1081</t>
  </si>
  <si>
    <t>$1.1834</t>
  </si>
  <si>
    <t>$1.1510</t>
  </si>
  <si>
    <t>$39,465,734,602</t>
  </si>
  <si>
    <t>$2,304,056,098</t>
  </si>
  <si>
    <t>$1.1702</t>
  </si>
  <si>
    <t>$1.1625</t>
  </si>
  <si>
    <t>$1.2429</t>
  </si>
  <si>
    <t>$1.1823</t>
  </si>
  <si>
    <t>$40,171,531,364</t>
  </si>
  <si>
    <t>$1,761,798,381</t>
  </si>
  <si>
    <t>$1.1911</t>
  </si>
  <si>
    <t>$1.1690</t>
  </si>
  <si>
    <t>$1.2394</t>
  </si>
  <si>
    <t>$1.1693</t>
  </si>
  <si>
    <t>$40,162,593,159</t>
  </si>
  <si>
    <t>$1,424,442,312</t>
  </si>
  <si>
    <t>$1.1904</t>
  </si>
  <si>
    <t>$1.1676</t>
  </si>
  <si>
    <t>$1.2167</t>
  </si>
  <si>
    <t>$1.1910</t>
  </si>
  <si>
    <t>$38,525,050,494</t>
  </si>
  <si>
    <t>$1,745,903,089</t>
  </si>
  <si>
    <t>$1.1419</t>
  </si>
  <si>
    <t>$1.1372</t>
  </si>
  <si>
    <t>$1.2263</t>
  </si>
  <si>
    <t>$1.1903</t>
  </si>
  <si>
    <t>$39,320,320,850</t>
  </si>
  <si>
    <t>$1,687,785,845</t>
  </si>
  <si>
    <t>$1.1654</t>
  </si>
  <si>
    <t>$1.1730</t>
  </si>
  <si>
    <t>$1.1420</t>
  </si>
  <si>
    <t>$39,002,558,741</t>
  </si>
  <si>
    <t>$1,224,117,012</t>
  </si>
  <si>
    <t>$1.1560</t>
  </si>
  <si>
    <t>$1.1511</t>
  </si>
  <si>
    <t>$1.1938</t>
  </si>
  <si>
    <t>$40,012,506,060</t>
  </si>
  <si>
    <t>$976,725,814</t>
  </si>
  <si>
    <t>$1.1859</t>
  </si>
  <si>
    <t>$1.1467</t>
  </si>
  <si>
    <t>$1.1985</t>
  </si>
  <si>
    <t>$1.1559</t>
  </si>
  <si>
    <t>$40,923,596,993</t>
  </si>
  <si>
    <t>$2,447,778,820</t>
  </si>
  <si>
    <t>$1.2129</t>
  </si>
  <si>
    <t>$1.1655</t>
  </si>
  <si>
    <t>$1.2404</t>
  </si>
  <si>
    <t>$39,517,520,585</t>
  </si>
  <si>
    <t>$1,188,106,135</t>
  </si>
  <si>
    <t>$1.1708</t>
  </si>
  <si>
    <t>$1.1675</t>
  </si>
  <si>
    <t>$1.2174</t>
  </si>
  <si>
    <t>$1.2130</t>
  </si>
  <si>
    <t>$35,533,696,287</t>
  </si>
  <si>
    <t>$1,710,318,316</t>
  </si>
  <si>
    <t>$1.0524</t>
  </si>
  <si>
    <t>$1.1716</t>
  </si>
  <si>
    <t>$36,854,215,826</t>
  </si>
  <si>
    <t>$1,139,697,598</t>
  </si>
  <si>
    <t>$1.0919</t>
  </si>
  <si>
    <t>$1.0451</t>
  </si>
  <si>
    <t>$1.0985</t>
  </si>
  <si>
    <t>$1.0531</t>
  </si>
  <si>
    <t>$34,641,111,043</t>
  </si>
  <si>
    <t>$926,095,649</t>
  </si>
  <si>
    <t>$1.0263</t>
  </si>
  <si>
    <t>$1.0214</t>
  </si>
  <si>
    <t>$1.0974</t>
  </si>
  <si>
    <t>$1.0916</t>
  </si>
  <si>
    <t>$35,271,935,757</t>
  </si>
  <si>
    <t>$640,896,639</t>
  </si>
  <si>
    <t>$1.0450</t>
  </si>
  <si>
    <t>$1.0238</t>
  </si>
  <si>
    <t>$1.0259</t>
  </si>
  <si>
    <t>$34,795,020,604</t>
  </si>
  <si>
    <t>$626,332,866</t>
  </si>
  <si>
    <t>$1.0309</t>
  </si>
  <si>
    <t>$1.0288</t>
  </si>
  <si>
    <t>$1.0680</t>
  </si>
  <si>
    <t>$31,067,541,492</t>
  </si>
  <si>
    <t>$1,398,303,911</t>
  </si>
  <si>
    <t>$0.9204</t>
  </si>
  <si>
    <t>$0.9201</t>
  </si>
  <si>
    <t>$1.0307</t>
  </si>
  <si>
    <t>$32,238,576,331</t>
  </si>
  <si>
    <t>$1,076,130,201</t>
  </si>
  <si>
    <t>$0.9551</t>
  </si>
  <si>
    <t>$0.9206</t>
  </si>
  <si>
    <t>$0.9809</t>
  </si>
  <si>
    <t>$32,898,493,640</t>
  </si>
  <si>
    <t>$791,702,878</t>
  </si>
  <si>
    <t>$0.9747</t>
  </si>
  <si>
    <t>$0.9374</t>
  </si>
  <si>
    <t>$0.9782</t>
  </si>
  <si>
    <t>$31,458,690,205</t>
  </si>
  <si>
    <t>$812,010,499</t>
  </si>
  <si>
    <t>$0.9324</t>
  </si>
  <si>
    <t>$0.9255</t>
  </si>
  <si>
    <t>$0.9836</t>
  </si>
  <si>
    <t>$0.9746</t>
  </si>
  <si>
    <t>$32,211,230,516</t>
  </si>
  <si>
    <t>$574,655,010</t>
  </si>
  <si>
    <t>$0.9547</t>
  </si>
  <si>
    <t>$0.958</t>
  </si>
  <si>
    <t>$32,154,042,903</t>
  </si>
  <si>
    <t>$468,473,785</t>
  </si>
  <si>
    <t>$0.9526</t>
  </si>
  <si>
    <t>$0.9399</t>
  </si>
  <si>
    <t>$0.9611</t>
  </si>
  <si>
    <t>$30,966,833,579</t>
  </si>
  <si>
    <t>$528,371,933</t>
  </si>
  <si>
    <t>$0.9175</t>
  </si>
  <si>
    <t>$0.9153</t>
  </si>
  <si>
    <t>$0.9615</t>
  </si>
  <si>
    <t>$0.9525</t>
  </si>
  <si>
    <t>$31,617,034,028</t>
  </si>
  <si>
    <t>$1,105,222,191</t>
  </si>
  <si>
    <t>$0.9367</t>
  </si>
  <si>
    <t>$0.8777</t>
  </si>
  <si>
    <t>$32,177,436,406</t>
  </si>
  <si>
    <t>$777,142,382</t>
  </si>
  <si>
    <t>$0.9533</t>
  </si>
  <si>
    <t>$0.9282</t>
  </si>
  <si>
    <t>$0.9368</t>
  </si>
  <si>
    <t>$31,637,661,422</t>
  </si>
  <si>
    <t>$828,312,845</t>
  </si>
  <si>
    <t>$0.9373</t>
  </si>
  <si>
    <t>$30,718,519,492</t>
  </si>
  <si>
    <t>$871,111,347</t>
  </si>
  <si>
    <t>$0.9105</t>
  </si>
  <si>
    <t>$0.8969</t>
  </si>
  <si>
    <t>$0.9695</t>
  </si>
  <si>
    <t>$30,618,776,353</t>
  </si>
  <si>
    <t>$725,788,912</t>
  </si>
  <si>
    <t>$0.9072</t>
  </si>
  <si>
    <t>$0.894</t>
  </si>
  <si>
    <t>$0.9237</t>
  </si>
  <si>
    <t>$0.9103</t>
  </si>
  <si>
    <t>$29,977,242,757</t>
  </si>
  <si>
    <t>$447,997,661</t>
  </si>
  <si>
    <t>$0.8885</t>
  </si>
  <si>
    <t>$0.8847</t>
  </si>
  <si>
    <t>$0.9106</t>
  </si>
  <si>
    <t>$29,916,574,843</t>
  </si>
  <si>
    <t>$487,629,549</t>
  </si>
  <si>
    <t>$0.8863</t>
  </si>
  <si>
    <t>$0.8819</t>
  </si>
  <si>
    <t>$0.8979</t>
  </si>
  <si>
    <t>$0.8883</t>
  </si>
  <si>
    <t>$30,321,103,824</t>
  </si>
  <si>
    <t>$1,139,869,029</t>
  </si>
  <si>
    <t>$0.8987</t>
  </si>
  <si>
    <t>$0.8302</t>
  </si>
  <si>
    <t>$0.9017</t>
  </si>
  <si>
    <t>$0.8864</t>
  </si>
  <si>
    <t>$27,923,948,978</t>
  </si>
  <si>
    <t>$1,020,049,782</t>
  </si>
  <si>
    <t>$0.8276</t>
  </si>
  <si>
    <t>$0.821</t>
  </si>
  <si>
    <t>$0.8986</t>
  </si>
  <si>
    <t>$28,360,842,945</t>
  </si>
  <si>
    <t>$927,312,593</t>
  </si>
  <si>
    <t>$0.8406</t>
  </si>
  <si>
    <t>$0.8226</t>
  </si>
  <si>
    <t>$0.8539</t>
  </si>
  <si>
    <t>$0.8275</t>
  </si>
  <si>
    <t>$28,485,470,786</t>
  </si>
  <si>
    <t>$836,357,358</t>
  </si>
  <si>
    <t>$0.844</t>
  </si>
  <si>
    <t>$0.8521</t>
  </si>
  <si>
    <t>$27,161,353,317</t>
  </si>
  <si>
    <t>$874,797,260</t>
  </si>
  <si>
    <t>$0.805</t>
  </si>
  <si>
    <t>$0.8487</t>
  </si>
  <si>
    <t>$0.8439</t>
  </si>
  <si>
    <t>$25,539,225,299</t>
  </si>
  <si>
    <t>$868,001,173</t>
  </si>
  <si>
    <t>$0.7567</t>
  </si>
  <si>
    <t>$0.7424</t>
  </si>
  <si>
    <t>$0.817</t>
  </si>
  <si>
    <t>$0.8051</t>
  </si>
  <si>
    <t>$26,676,154,077</t>
  </si>
  <si>
    <t>$928,448,231</t>
  </si>
  <si>
    <t>$0.7497</t>
  </si>
  <si>
    <t>$0.7994</t>
  </si>
  <si>
    <t>$26,431,509,847</t>
  </si>
  <si>
    <t>$805,325,174</t>
  </si>
  <si>
    <t>$0.7815</t>
  </si>
  <si>
    <t>$0.7662</t>
  </si>
  <si>
    <t>$0.7958</t>
  </si>
  <si>
    <t>$26,028,116,860</t>
  </si>
  <si>
    <t>$649,650,331</t>
  </si>
  <si>
    <t>$0.7711</t>
  </si>
  <si>
    <t>$0.7621</t>
  </si>
  <si>
    <t>$0.7986</t>
  </si>
  <si>
    <t>$30,334,822,293</t>
  </si>
  <si>
    <t>$1,516,023,155</t>
  </si>
  <si>
    <t>$0.7696</t>
  </si>
  <si>
    <t>$0.8977</t>
  </si>
  <si>
    <t>$26,703,424,886</t>
  </si>
  <si>
    <t>$1,802,128,590</t>
  </si>
  <si>
    <t>$0.7781</t>
  </si>
  <si>
    <t>$0.9041</t>
  </si>
  <si>
    <t>$0.8971</t>
  </si>
  <si>
    <t>$26,493,407,296</t>
  </si>
  <si>
    <t>$1,312,283,636</t>
  </si>
  <si>
    <t>$0.7834</t>
  </si>
  <si>
    <t>$0.7657</t>
  </si>
  <si>
    <t>$0.7911</t>
  </si>
  <si>
    <t>$25,767,047,428</t>
  </si>
  <si>
    <t>$801,558,914</t>
  </si>
  <si>
    <t>$0.7619</t>
  </si>
  <si>
    <t>$0.7507</t>
  </si>
  <si>
    <t>$0.7851</t>
  </si>
  <si>
    <t>$25,012,203,840</t>
  </si>
  <si>
    <t>$1,085,127,147</t>
  </si>
  <si>
    <t>$0.7396</t>
  </si>
  <si>
    <t>$0.7639</t>
  </si>
  <si>
    <t>$20,592,042,144</t>
  </si>
  <si>
    <t>$2,306,123,277</t>
  </si>
  <si>
    <t>$0.6101</t>
  </si>
  <si>
    <t>$21,229,119,364</t>
  </si>
  <si>
    <t>$2,372,592,084</t>
  </si>
  <si>
    <t>$0.629</t>
  </si>
  <si>
    <t>$0.5907</t>
  </si>
  <si>
    <t>$0.6985</t>
  </si>
  <si>
    <t>$0.61</t>
  </si>
  <si>
    <t>$17,301,359,976</t>
  </si>
  <si>
    <t>$2,692,548,110</t>
  </si>
  <si>
    <t>$0.5128</t>
  </si>
  <si>
    <t>$0.6576</t>
  </si>
  <si>
    <t>$15,983,742,074</t>
  </si>
  <si>
    <t>$2,798,263,564</t>
  </si>
  <si>
    <t>$0.4737</t>
  </si>
  <si>
    <t>$0.4065</t>
  </si>
  <si>
    <t>$0.5455</t>
  </si>
  <si>
    <t>$0.513</t>
  </si>
  <si>
    <t>$17,850,954,700</t>
  </si>
  <si>
    <t>$1,946,134,960</t>
  </si>
  <si>
    <t>$0.5289</t>
  </si>
  <si>
    <t>$0.47</t>
  </si>
  <si>
    <t>$0.6011</t>
  </si>
  <si>
    <t>$18,197,419,582</t>
  </si>
  <si>
    <t>$1,178,703,676</t>
  </si>
  <si>
    <t>$0.5394</t>
  </si>
  <si>
    <t>$20,167,153,400</t>
  </si>
  <si>
    <t>$1,090,431,332</t>
  </si>
  <si>
    <t>$0.5975</t>
  </si>
  <si>
    <t>$0.5165</t>
  </si>
  <si>
    <t>$0.5979</t>
  </si>
  <si>
    <t>$18,828,281,214</t>
  </si>
  <si>
    <t>$1,291,715,346</t>
  </si>
  <si>
    <t>$0.5567</t>
  </si>
  <si>
    <t>$0.5478</t>
  </si>
  <si>
    <t>$0.6085</t>
  </si>
  <si>
    <t>$0.5976</t>
  </si>
  <si>
    <t>$19,503,757,289</t>
  </si>
  <si>
    <t>$935,138,863</t>
  </si>
  <si>
    <t>$0.5781</t>
  </si>
  <si>
    <t>$0.5544</t>
  </si>
  <si>
    <t>$17,065,797,555</t>
  </si>
  <si>
    <t>$933,793,601</t>
  </si>
  <si>
    <t>$0.5056</t>
  </si>
  <si>
    <t>$0.5845</t>
  </si>
  <si>
    <t>$18,037,043,684</t>
  </si>
  <si>
    <t>$939,230,823</t>
  </si>
  <si>
    <t>$0.5333</t>
  </si>
  <si>
    <t>$0.4956</t>
  </si>
  <si>
    <t>$0.5442</t>
  </si>
  <si>
    <t>$0.5055</t>
  </si>
  <si>
    <t>$17,515,756,704</t>
  </si>
  <si>
    <t>$722,609,837</t>
  </si>
  <si>
    <t>$0.5179</t>
  </si>
  <si>
    <t>$0.5031</t>
  </si>
  <si>
    <t>$0.5434</t>
  </si>
  <si>
    <t>$0.5334</t>
  </si>
  <si>
    <t>$17,831,941,058</t>
  </si>
  <si>
    <t>$428,041,383</t>
  </si>
  <si>
    <t>$0.5283</t>
  </si>
  <si>
    <t>$0.5114</t>
  </si>
  <si>
    <t>$0.5364</t>
  </si>
  <si>
    <t>$18,307,396,578</t>
  </si>
  <si>
    <t>$489,742,264</t>
  </si>
  <si>
    <t>$0.5426</t>
  </si>
  <si>
    <t>$0.5234</t>
  </si>
  <si>
    <t>$0.547</t>
  </si>
  <si>
    <t>$17,336,429,150</t>
  </si>
  <si>
    <t>$753,004,177</t>
  </si>
  <si>
    <t>$0.5126</t>
  </si>
  <si>
    <t>$0.5094</t>
  </si>
  <si>
    <t>$0.5578</t>
  </si>
  <si>
    <t>$0.5425</t>
  </si>
  <si>
    <t>$17,627,919,620</t>
  </si>
  <si>
    <t>$678,125,877</t>
  </si>
  <si>
    <t>$0.5212</t>
  </si>
  <si>
    <t>$0.5127</t>
  </si>
  <si>
    <t>$17,379,444,292</t>
  </si>
  <si>
    <t>$589,015,500</t>
  </si>
  <si>
    <t>$0.5139</t>
  </si>
  <si>
    <t>$0.5315</t>
  </si>
  <si>
    <t>$16,224,514,598</t>
  </si>
  <si>
    <t>$909,554,798</t>
  </si>
  <si>
    <t>$0.5201</t>
  </si>
  <si>
    <t>$0.514</t>
  </si>
  <si>
    <t>$15,374,540,946</t>
  </si>
  <si>
    <t>$922,413,717</t>
  </si>
  <si>
    <t>$0.4555</t>
  </si>
  <si>
    <t>$0.4829</t>
  </si>
  <si>
    <t>$0.4806</t>
  </si>
  <si>
    <t>$15,718,441,823</t>
  </si>
  <si>
    <t>$448,858,644</t>
  </si>
  <si>
    <t>$0.4648</t>
  </si>
  <si>
    <t>$0.4674</t>
  </si>
  <si>
    <t>$0.4582</t>
  </si>
  <si>
    <t>$16,271,803,266</t>
  </si>
  <si>
    <t>$444,269,488</t>
  </si>
  <si>
    <t>$0.4811</t>
  </si>
  <si>
    <t>$0.4574</t>
  </si>
  <si>
    <t>$0.4818</t>
  </si>
  <si>
    <t>$0.4647</t>
  </si>
  <si>
    <t>$19,233,725,201</t>
  </si>
  <si>
    <t>$1,185,015,742</t>
  </si>
  <si>
    <t>$0.5701</t>
  </si>
  <si>
    <t>$0.575</t>
  </si>
  <si>
    <t>$21,095,465,849</t>
  </si>
  <si>
    <t>$3,269,050,143</t>
  </si>
  <si>
    <t>$0.6253</t>
  </si>
  <si>
    <t>$0.5696</t>
  </si>
  <si>
    <t>$0.6823</t>
  </si>
  <si>
    <t>$0.57</t>
  </si>
  <si>
    <t>$18,649,236,556</t>
  </si>
  <si>
    <t>$1,404,107,650</t>
  </si>
  <si>
    <t>$0.5527</t>
  </si>
  <si>
    <t>$0.5408</t>
  </si>
  <si>
    <t>$0.63</t>
  </si>
  <si>
    <t>$0.6254</t>
  </si>
  <si>
    <t>$19,839,578,551</t>
  </si>
  <si>
    <t>$1,257,661,647</t>
  </si>
  <si>
    <t>$0.5878</t>
  </si>
  <si>
    <t>$0.5504</t>
  </si>
  <si>
    <t>$0.5958</t>
  </si>
  <si>
    <t>$0.5526</t>
  </si>
  <si>
    <t>$18,991,447,265</t>
  </si>
  <si>
    <t>$910,186,327</t>
  </si>
  <si>
    <t>$0.5597</t>
  </si>
  <si>
    <t>$0.5415</t>
  </si>
  <si>
    <t>$0.6033</t>
  </si>
  <si>
    <t>$19,106,277,156</t>
  </si>
  <si>
    <t>$559,861,766</t>
  </si>
  <si>
    <t>$0.5661</t>
  </si>
  <si>
    <t>$0.5481</t>
  </si>
  <si>
    <t>$0.5706</t>
  </si>
  <si>
    <t>$0.56</t>
  </si>
  <si>
    <t>$19,133,051,326</t>
  </si>
  <si>
    <t>$478,128,224</t>
  </si>
  <si>
    <t>$0.5671</t>
  </si>
  <si>
    <t>$0.5564</t>
  </si>
  <si>
    <t>$0.5796</t>
  </si>
  <si>
    <t>$20,558,149,019</t>
  </si>
  <si>
    <t>$1,417,826,128</t>
  </si>
  <si>
    <t>$0.6093</t>
  </si>
  <si>
    <t>$0.5666</t>
  </si>
  <si>
    <t>$0.6435</t>
  </si>
  <si>
    <t>$0.5672</t>
  </si>
  <si>
    <t>$20,772,850,135</t>
  </si>
  <si>
    <t>$1,450,579,665</t>
  </si>
  <si>
    <t>$0.6154</t>
  </si>
  <si>
    <t>$0.5748</t>
  </si>
  <si>
    <t>$0.642</t>
  </si>
  <si>
    <t>$21,772,549,803</t>
  </si>
  <si>
    <t>$1,636,846,100</t>
  </si>
  <si>
    <t>$0.6416</t>
  </si>
  <si>
    <t>$0.611</t>
  </si>
  <si>
    <t>$0.6661</t>
  </si>
  <si>
    <t>$0.6155</t>
  </si>
  <si>
    <t>$21,354,114,841</t>
  </si>
  <si>
    <t>$1,166,081,755</t>
  </si>
  <si>
    <t>$0.6329</t>
  </si>
  <si>
    <t>$0.6277</t>
  </si>
  <si>
    <t>$0.6552</t>
  </si>
  <si>
    <t>$19,381,277,867</t>
  </si>
  <si>
    <t>$1,170,021,356</t>
  </si>
  <si>
    <t>$0.5742</t>
  </si>
  <si>
    <t>$0.6351</t>
  </si>
  <si>
    <t>$18,657,652,296</t>
  </si>
  <si>
    <t>$1,232,257,018</t>
  </si>
  <si>
    <t>$0.5528</t>
  </si>
  <si>
    <t>$0.5465</t>
  </si>
  <si>
    <t>$0.6137</t>
  </si>
  <si>
    <t>$0.5743</t>
  </si>
  <si>
    <t>$16,770,325,342</t>
  </si>
  <si>
    <t>$1,474,640,183</t>
  </si>
  <si>
    <t>$0.5599</t>
  </si>
  <si>
    <t>$0.553</t>
  </si>
  <si>
    <t>$15,631,922,421</t>
  </si>
  <si>
    <t>$2,551,895,485</t>
  </si>
  <si>
    <t>$0.4631</t>
  </si>
  <si>
    <t>$0.4392</t>
  </si>
  <si>
    <t>$0.4965</t>
  </si>
  <si>
    <t>$0.4961</t>
  </si>
  <si>
    <t>$16,349,268,635</t>
  </si>
  <si>
    <t>$2,241,209,963</t>
  </si>
  <si>
    <t>$0.4844</t>
  </si>
  <si>
    <t>$0.4385</t>
  </si>
  <si>
    <t>$0.5174</t>
  </si>
  <si>
    <t>$0.4633</t>
  </si>
  <si>
    <t>$17,992,876,269</t>
  </si>
  <si>
    <t>$2,335,125,416</t>
  </si>
  <si>
    <t>$0.5368</t>
  </si>
  <si>
    <t>$16,026,795,414</t>
  </si>
  <si>
    <t>$1,226,235,066</t>
  </si>
  <si>
    <t>$0.475</t>
  </si>
  <si>
    <t>$0.544</t>
  </si>
  <si>
    <t>$0.5335</t>
  </si>
  <si>
    <t>$16,450,717,357</t>
  </si>
  <si>
    <t>$872,710,309</t>
  </si>
  <si>
    <t>$0.4874</t>
  </si>
  <si>
    <t>$0.4735</t>
  </si>
  <si>
    <t>$0.5027</t>
  </si>
  <si>
    <t>$0.4752</t>
  </si>
  <si>
    <t>$15,391,124,998</t>
  </si>
  <si>
    <t>$1,214,101,657</t>
  </si>
  <si>
    <t>$0.4562</t>
  </si>
  <si>
    <t>$16,341,966,396</t>
  </si>
  <si>
    <t>$1,050,008,285</t>
  </si>
  <si>
    <t>$0.4372</t>
  </si>
  <si>
    <t>$0.4872</t>
  </si>
  <si>
    <t>$0.456</t>
  </si>
  <si>
    <t>$16,608,404,988</t>
  </si>
  <si>
    <t>$1,096,263,588</t>
  </si>
  <si>
    <t>$0.4923</t>
  </si>
  <si>
    <t>$0.508</t>
  </si>
  <si>
    <t>$16,174,353,905</t>
  </si>
  <si>
    <t>$1,018,828,248</t>
  </si>
  <si>
    <t>$0.4773</t>
  </si>
  <si>
    <t>$0.5097</t>
  </si>
  <si>
    <t>$15,561,076,680</t>
  </si>
  <si>
    <t>$818,977,392</t>
  </si>
  <si>
    <t>$0.4586</t>
  </si>
  <si>
    <t>$0.4579</t>
  </si>
  <si>
    <t>$0.481</t>
  </si>
  <si>
    <t>$0.4795</t>
  </si>
  <si>
    <t>$16,298,242,542</t>
  </si>
  <si>
    <t>$711,554,788</t>
  </si>
  <si>
    <t>$0.4803</t>
  </si>
  <si>
    <t>$0.458</t>
  </si>
  <si>
    <t>$0.4822</t>
  </si>
  <si>
    <t>$0.4587</t>
  </si>
  <si>
    <t>$16,940,683,943</t>
  </si>
  <si>
    <t>$945,924,412</t>
  </si>
  <si>
    <t>$0.4992</t>
  </si>
  <si>
    <t>$0.5088</t>
  </si>
  <si>
    <t>$16,833,937,441</t>
  </si>
  <si>
    <t>$649,820,170</t>
  </si>
  <si>
    <t>$0.4989</t>
  </si>
  <si>
    <t>$0.5069</t>
  </si>
  <si>
    <t>$16,527,043,913</t>
  </si>
  <si>
    <t>$842,528,877</t>
  </si>
  <si>
    <t>$16,390,096,573</t>
  </si>
  <si>
    <t>$709,992,597</t>
  </si>
  <si>
    <t>$0.4858</t>
  </si>
  <si>
    <t>$0.4786</t>
  </si>
  <si>
    <t>$0.4896</t>
  </si>
  <si>
    <t>$15,937,844,504</t>
  </si>
  <si>
    <t>$724,759,074</t>
  </si>
  <si>
    <t>$0.4682</t>
  </si>
  <si>
    <t>$0.4856</t>
  </si>
  <si>
    <t>$15,712,129,431</t>
  </si>
  <si>
    <t>$769,352,065</t>
  </si>
  <si>
    <t>$0.4605</t>
  </si>
  <si>
    <t>$0.4759</t>
  </si>
  <si>
    <t>$15,481,130,857</t>
  </si>
  <si>
    <t>$903,962,268</t>
  </si>
  <si>
    <t>$0.4588</t>
  </si>
  <si>
    <t>$0.4362</t>
  </si>
  <si>
    <t>$0.4667</t>
  </si>
  <si>
    <t>$0.4656</t>
  </si>
  <si>
    <t>$15,124,139,829</t>
  </si>
  <si>
    <t>$796,619,668</t>
  </si>
  <si>
    <t>$0.4444</t>
  </si>
  <si>
    <t>$0.4593</t>
  </si>
  <si>
    <t>$15,396,854,406</t>
  </si>
  <si>
    <t>$494,852,064</t>
  </si>
  <si>
    <t>$0.4564</t>
  </si>
  <si>
    <t>$0.4423</t>
  </si>
  <si>
    <t>$0.4606</t>
  </si>
  <si>
    <t>$15,377,222,960</t>
  </si>
  <si>
    <t>$439,469,536</t>
  </si>
  <si>
    <t>$0.4445</t>
  </si>
  <si>
    <t>$0.4563</t>
  </si>
  <si>
    <t>$15,851,699,428</t>
  </si>
  <si>
    <t>$808,524,892</t>
  </si>
  <si>
    <t>$0.4453</t>
  </si>
  <si>
    <t>$0.4732</t>
  </si>
  <si>
    <t>$15,529,315,133</t>
  </si>
  <si>
    <t>$766,706,338</t>
  </si>
  <si>
    <t>$0.4576</t>
  </si>
  <si>
    <t>$15,593,466,912</t>
  </si>
  <si>
    <t>$622,551,308</t>
  </si>
  <si>
    <t>$0.4491</t>
  </si>
  <si>
    <t>$0.4643</t>
  </si>
  <si>
    <t>$0.4577</t>
  </si>
  <si>
    <t>$16,214,105,231</t>
  </si>
  <si>
    <t>$619,107,061</t>
  </si>
  <si>
    <t>$0.4778</t>
  </si>
  <si>
    <t>$0.4616</t>
  </si>
  <si>
    <t>$0.4819</t>
  </si>
  <si>
    <t>$15,772,942,209</t>
  </si>
  <si>
    <t>$827,327,238</t>
  </si>
  <si>
    <t>$0.4673</t>
  </si>
  <si>
    <t>$0.4619</t>
  </si>
  <si>
    <t>$0.4909</t>
  </si>
  <si>
    <t>$16,159,383,361</t>
  </si>
  <si>
    <t>$666,827,059</t>
  </si>
  <si>
    <t>$0.4665</t>
  </si>
  <si>
    <t>$0.4843</t>
  </si>
  <si>
    <t>$15,718,939,990</t>
  </si>
  <si>
    <t>$612,314,122</t>
  </si>
  <si>
    <t>$0.4632</t>
  </si>
  <si>
    <t>$0.4571</t>
  </si>
  <si>
    <t>$0.4794</t>
  </si>
  <si>
    <t>$14,694,033,565</t>
  </si>
  <si>
    <t>$737,643,033</t>
  </si>
  <si>
    <t>$0.4355</t>
  </si>
  <si>
    <t>$0.4339</t>
  </si>
  <si>
    <t>$14,181,983,703</t>
  </si>
  <si>
    <t>$707,915,451</t>
  </si>
  <si>
    <t>$0.4179</t>
  </si>
  <si>
    <t>$0.4174</t>
  </si>
  <si>
    <t>$0.4409</t>
  </si>
  <si>
    <t>$0.4356</t>
  </si>
  <si>
    <t>$14,781,352,902</t>
  </si>
  <si>
    <t>$977,278,539</t>
  </si>
  <si>
    <t>$0.4381</t>
  </si>
  <si>
    <t>$0.4397</t>
  </si>
  <si>
    <t>$14,885,733,804</t>
  </si>
  <si>
    <t>$861,474,952</t>
  </si>
  <si>
    <t>$0.441</t>
  </si>
  <si>
    <t>$14,928,029,675</t>
  </si>
  <si>
    <t>$739,541,229</t>
  </si>
  <si>
    <t>$0.4425</t>
  </si>
  <si>
    <t>$0.434</t>
  </si>
  <si>
    <t>$0.4516</t>
  </si>
  <si>
    <t>$0.4411</t>
  </si>
  <si>
    <t>$15,432,698,160</t>
  </si>
  <si>
    <t>$653,009,372</t>
  </si>
  <si>
    <t>$0.4572</t>
  </si>
  <si>
    <t>$0.4325</t>
  </si>
  <si>
    <t>$0.4424</t>
  </si>
  <si>
    <t>$15,093,249,211</t>
  </si>
  <si>
    <t>$695,937,971</t>
  </si>
  <si>
    <t>$0.4438</t>
  </si>
  <si>
    <t>$0.4651</t>
  </si>
  <si>
    <t>$16,713,962,637</t>
  </si>
  <si>
    <t>$1,514,608,156</t>
  </si>
  <si>
    <t>$0.4925</t>
  </si>
  <si>
    <t>$0.4464</t>
  </si>
  <si>
    <t>$0.4972</t>
  </si>
  <si>
    <t>$17,502,086,599</t>
  </si>
  <si>
    <t>$1,558,576,681</t>
  </si>
  <si>
    <t>$0.5158</t>
  </si>
  <si>
    <t>$0.4746</t>
  </si>
  <si>
    <t>$0.5246</t>
  </si>
  <si>
    <t>$16,573,944,657</t>
  </si>
  <si>
    <t>$1,559,480,054</t>
  </si>
  <si>
    <t>$0.491</t>
  </si>
  <si>
    <t>$0.546</t>
  </si>
  <si>
    <t>$16,879,583,101</t>
  </si>
  <si>
    <t>$929,201,777</t>
  </si>
  <si>
    <t>$0.4772</t>
  </si>
  <si>
    <t>$0.4911</t>
  </si>
  <si>
    <t>$16,422,232,146</t>
  </si>
  <si>
    <t>$783,147,406</t>
  </si>
  <si>
    <t>$0.4839</t>
  </si>
  <si>
    <t>$0.4789</t>
  </si>
  <si>
    <t>$17,462,510,199</t>
  </si>
  <si>
    <t>$837,188,756</t>
  </si>
  <si>
    <t>$0.4755</t>
  </si>
  <si>
    <t>$0.4837</t>
  </si>
  <si>
    <t>$17,335,593,946</t>
  </si>
  <si>
    <t>$910,596,091</t>
  </si>
  <si>
    <t>$0.5138</t>
  </si>
  <si>
    <t>$16,068,223,905</t>
  </si>
  <si>
    <t>$747,132,740</t>
  </si>
  <si>
    <t>$0.4763</t>
  </si>
  <si>
    <t>$0.4762</t>
  </si>
  <si>
    <t>$15,867,807,806</t>
  </si>
  <si>
    <t>$753,266,177</t>
  </si>
  <si>
    <t>$0.4521</t>
  </si>
  <si>
    <t>$0.4766</t>
  </si>
  <si>
    <t>$17,232,465,276</t>
  </si>
  <si>
    <t>$1,108,377,917</t>
  </si>
  <si>
    <t>$17,419,281,356</t>
  </si>
  <si>
    <t>$1,404,871,202</t>
  </si>
  <si>
    <t>$0.5229</t>
  </si>
  <si>
    <t>$17,758,863,195</t>
  </si>
  <si>
    <t>$1,601,170,272</t>
  </si>
  <si>
    <t>$0.5233</t>
  </si>
  <si>
    <t>$0.5441</t>
  </si>
  <si>
    <t>$0.5132</t>
  </si>
  <si>
    <t>$17,732,414,111</t>
  </si>
  <si>
    <t>$1,247,885,850</t>
  </si>
  <si>
    <t>$0.512</t>
  </si>
  <si>
    <t>$0.5512</t>
  </si>
  <si>
    <t>$17,544,584,313</t>
  </si>
  <si>
    <t>$875,157,898</t>
  </si>
  <si>
    <t>$0.517</t>
  </si>
  <si>
    <t>$17,352,979,970</t>
  </si>
  <si>
    <t>$647,889,797</t>
  </si>
  <si>
    <t>$0.5141</t>
  </si>
  <si>
    <t>$0.5025</t>
  </si>
  <si>
    <t>$0.5257</t>
  </si>
  <si>
    <t>$16,769,374,022</t>
  </si>
  <si>
    <t>$709,947,033</t>
  </si>
  <si>
    <t>$0.4968</t>
  </si>
  <si>
    <t>$0.4902</t>
  </si>
  <si>
    <t>$0.5146</t>
  </si>
  <si>
    <t>$16,902,834,365</t>
  </si>
  <si>
    <t>$553,477,710</t>
  </si>
  <si>
    <t>$0.501</t>
  </si>
  <si>
    <t>$0.5157</t>
  </si>
  <si>
    <t>$16,865,071,108</t>
  </si>
  <si>
    <t>$499,753,654</t>
  </si>
  <si>
    <t>$0.4997</t>
  </si>
  <si>
    <t>$0.4949</t>
  </si>
  <si>
    <t>$0.5104</t>
  </si>
  <si>
    <t>$17,460,046,863</t>
  </si>
  <si>
    <t>$536,832,135</t>
  </si>
  <si>
    <t>$0.4995</t>
  </si>
  <si>
    <t>$0.5184</t>
  </si>
  <si>
    <t>$0.4996</t>
  </si>
  <si>
    <t>$17,256,192,058</t>
  </si>
  <si>
    <t>$370,884,770</t>
  </si>
  <si>
    <t>$0.5113</t>
  </si>
  <si>
    <t>$0.5112</t>
  </si>
  <si>
    <t>$0.5215</t>
  </si>
  <si>
    <t>$17,796,329,481</t>
  </si>
  <si>
    <t>$495,713,645</t>
  </si>
  <si>
    <t>$0.5275</t>
  </si>
  <si>
    <t>$0.5077</t>
  </si>
  <si>
    <t>$0.5367</t>
  </si>
  <si>
    <t>$18,208,885,734</t>
  </si>
  <si>
    <t>$782,794,306</t>
  </si>
  <si>
    <t>$0.5366</t>
  </si>
  <si>
    <t>$0.5236</t>
  </si>
  <si>
    <t>$0.5484</t>
  </si>
  <si>
    <t>$17,343,618,705</t>
  </si>
  <si>
    <t>$636,681,258</t>
  </si>
  <si>
    <t>$0.5371</t>
  </si>
  <si>
    <t>$18,128,278,210</t>
  </si>
  <si>
    <t>$816,259,967</t>
  </si>
  <si>
    <t>$0.5379</t>
  </si>
  <si>
    <t>$18,027,733,511</t>
  </si>
  <si>
    <t>$819,277,170</t>
  </si>
  <si>
    <t>$0.5313</t>
  </si>
  <si>
    <t>$0.5299</t>
  </si>
  <si>
    <t>$0.5466</t>
  </si>
  <si>
    <t>$18,251,801,161</t>
  </si>
  <si>
    <t>$538,287,825</t>
  </si>
  <si>
    <t>$0.522</t>
  </si>
  <si>
    <t>$0.5312</t>
  </si>
  <si>
    <t>$18,887,553,432</t>
  </si>
  <si>
    <t>$930,190,208</t>
  </si>
  <si>
    <t>$0.5598</t>
  </si>
  <si>
    <t>$0.5387</t>
  </si>
  <si>
    <t>$0.5664</t>
  </si>
  <si>
    <t>$0.5407</t>
  </si>
  <si>
    <t>$19,354,043,699</t>
  </si>
  <si>
    <t>$1,180,283,864</t>
  </si>
  <si>
    <t>$0.5703</t>
  </si>
  <si>
    <t>$0.5576</t>
  </si>
  <si>
    <t>$0.5939</t>
  </si>
  <si>
    <t>$18,703,480,035</t>
  </si>
  <si>
    <t>$876,107,175</t>
  </si>
  <si>
    <t>$0.5456</t>
  </si>
  <si>
    <t>$0.5704</t>
  </si>
  <si>
    <t>$18,823,499,413</t>
  </si>
  <si>
    <t>$734,187,541</t>
  </si>
  <si>
    <t>$0.5579</t>
  </si>
  <si>
    <t>$0.5492</t>
  </si>
  <si>
    <t>$0.5693</t>
  </si>
  <si>
    <t>$0.551</t>
  </si>
  <si>
    <t>$18,119,143,800</t>
  </si>
  <si>
    <t>$1,035,477,916</t>
  </si>
  <si>
    <t>$0.537</t>
  </si>
  <si>
    <t>$0.533</t>
  </si>
  <si>
    <t>$0.5799</t>
  </si>
  <si>
    <t>$17,395,723,706</t>
  </si>
  <si>
    <t>$642,877,241</t>
  </si>
  <si>
    <t>$0.543</t>
  </si>
  <si>
    <t>$15,303,585,956</t>
  </si>
  <si>
    <t>$1,294,433,367</t>
  </si>
  <si>
    <t>$0.4493</t>
  </si>
  <si>
    <t>$15,317,406,140</t>
  </si>
  <si>
    <t>$792,647,751</t>
  </si>
  <si>
    <t>$0.4514</t>
  </si>
  <si>
    <t>$0.4389</t>
  </si>
  <si>
    <t>$15,730,006,876</t>
  </si>
  <si>
    <t>$616,272,980</t>
  </si>
  <si>
    <t>$0.4635</t>
  </si>
  <si>
    <t>$0.4485</t>
  </si>
  <si>
    <t>$0.4723</t>
  </si>
  <si>
    <t>$0.4513</t>
  </si>
  <si>
    <t>$15,568,723,182</t>
  </si>
  <si>
    <t>$722,091,304</t>
  </si>
  <si>
    <t>$0.4614</t>
  </si>
  <si>
    <t>$0.44</t>
  </si>
  <si>
    <t>$15,786,340,361</t>
  </si>
  <si>
    <t>$562,953,519</t>
  </si>
  <si>
    <t>$0.4652</t>
  </si>
  <si>
    <t>$0.4688</t>
  </si>
  <si>
    <t>$15,462,346,898</t>
  </si>
  <si>
    <t>$494,717,036</t>
  </si>
  <si>
    <t>$0.4545</t>
  </si>
  <si>
    <t>$15,688,611,612</t>
  </si>
  <si>
    <t>$525,337,287</t>
  </si>
  <si>
    <t>$14,716,473,044</t>
  </si>
  <si>
    <t>$1,299,179,883</t>
  </si>
  <si>
    <t>$0.4309</t>
  </si>
  <si>
    <t>$0.4282</t>
  </si>
  <si>
    <t>$0.4816</t>
  </si>
  <si>
    <t>$15,359,990,973</t>
  </si>
  <si>
    <t>$733,099,946</t>
  </si>
  <si>
    <t>$0.4281</t>
  </si>
  <si>
    <t>$0.4508</t>
  </si>
  <si>
    <t>$0.431</t>
  </si>
  <si>
    <t>$14,515,263,480</t>
  </si>
  <si>
    <t>$519,341,943</t>
  </si>
  <si>
    <t>$0.43</t>
  </si>
  <si>
    <t>$15,212,378,661</t>
  </si>
  <si>
    <t>$587,946,527</t>
  </si>
  <si>
    <t>$0.452</t>
  </si>
  <si>
    <t>$0.4301</t>
  </si>
  <si>
    <t>$15,255,737,192</t>
  </si>
  <si>
    <t>$640,051,711</t>
  </si>
  <si>
    <t>$0.4522</t>
  </si>
  <si>
    <t>$0.4625</t>
  </si>
  <si>
    <t>$15,076,088,552</t>
  </si>
  <si>
    <t>$521,553,602</t>
  </si>
  <si>
    <t>$0.4467</t>
  </si>
  <si>
    <t>$0.4461</t>
  </si>
  <si>
    <t>$0.4628</t>
  </si>
  <si>
    <t>$0.4523</t>
  </si>
  <si>
    <t>$15,637,621,559</t>
  </si>
  <si>
    <t>$582,859,437</t>
  </si>
  <si>
    <t>$0.4575</t>
  </si>
  <si>
    <t>$15,537,756,339</t>
  </si>
  <si>
    <t>$525,812,957</t>
  </si>
  <si>
    <t>$0.4546</t>
  </si>
  <si>
    <t>$0.4499</t>
  </si>
  <si>
    <t>$16,420,612,568</t>
  </si>
  <si>
    <t>$778,592,386</t>
  </si>
  <si>
    <t>$0.4804</t>
  </si>
  <si>
    <t>$0.4848</t>
  </si>
  <si>
    <t>$17,196,438,526</t>
  </si>
  <si>
    <t>$907,968,827</t>
  </si>
  <si>
    <t>$0.4768</t>
  </si>
  <si>
    <t>$17,060,980,152</t>
  </si>
  <si>
    <t>$646,475,147</t>
  </si>
  <si>
    <t>$0.5053</t>
  </si>
  <si>
    <t>$0.5032</t>
  </si>
  <si>
    <t>$15,828,529,694</t>
  </si>
  <si>
    <t>$982,012,136</t>
  </si>
  <si>
    <t>$16,382,850,424</t>
  </si>
  <si>
    <t>$693,147,052</t>
  </si>
  <si>
    <t>$16,382,573,043</t>
  </si>
  <si>
    <t>$647,768,733</t>
  </si>
  <si>
    <t>$0.4814</t>
  </si>
  <si>
    <t>$17,190,844,173</t>
  </si>
  <si>
    <t>$858,927,416</t>
  </si>
  <si>
    <t>$0.5029</t>
  </si>
  <si>
    <t>$17,515,633,783</t>
  </si>
  <si>
    <t>$995,666,468</t>
  </si>
  <si>
    <t>$0.5124</t>
  </si>
  <si>
    <t>$0.4964</t>
  </si>
  <si>
    <t>$0.5235</t>
  </si>
  <si>
    <t>$0.5028</t>
  </si>
  <si>
    <t>$17,424,373,510</t>
  </si>
  <si>
    <t>$705,305,295</t>
  </si>
  <si>
    <t>$0.5098</t>
  </si>
  <si>
    <t>$0.5192</t>
  </si>
  <si>
    <t>$17,143,865,605</t>
  </si>
  <si>
    <t>$856,809,100</t>
  </si>
  <si>
    <t>$0.4978</t>
  </si>
  <si>
    <t>$16,027,304,493</t>
  </si>
  <si>
    <t>$1,004,511,415</t>
  </si>
  <si>
    <t>$0.4689</t>
  </si>
  <si>
    <t>$0.5075</t>
  </si>
  <si>
    <t>$16,454,422,064</t>
  </si>
  <si>
    <t>$737,527,013</t>
  </si>
  <si>
    <t>$0.4857</t>
  </si>
  <si>
    <t>$0.4639</t>
  </si>
  <si>
    <t>$15,916,654,286</t>
  </si>
  <si>
    <t>$685,227,625</t>
  </si>
  <si>
    <t>$16,206,589,909</t>
  </si>
  <si>
    <t>$558,761,609</t>
  </si>
  <si>
    <t>$0.4741</t>
  </si>
  <si>
    <t>$0.4657</t>
  </si>
  <si>
    <t>$16,651,995,881</t>
  </si>
  <si>
    <t>$511,814,025</t>
  </si>
  <si>
    <t>$0.4731</t>
  </si>
  <si>
    <t>$0.4877</t>
  </si>
  <si>
    <t>$0.4742</t>
  </si>
  <si>
    <t>$15,285,735,911</t>
  </si>
  <si>
    <t>$677,522,389</t>
  </si>
  <si>
    <t>$0.4472</t>
  </si>
  <si>
    <t>$15,501,693,541</t>
  </si>
  <si>
    <t>$776,470,650</t>
  </si>
  <si>
    <t>$0.4535</t>
  </si>
  <si>
    <t>$0.4557</t>
  </si>
  <si>
    <t>$0.4473</t>
  </si>
  <si>
    <t>$15,105,002,744</t>
  </si>
  <si>
    <t>$544,680,283</t>
  </si>
  <si>
    <t>$0.4419</t>
  </si>
  <si>
    <t>$0.4388</t>
  </si>
  <si>
    <t>$15,079,724,852</t>
  </si>
  <si>
    <t>$1,223,771,049</t>
  </si>
  <si>
    <t>$0.4412</t>
  </si>
  <si>
    <t>$0.4618</t>
  </si>
  <si>
    <t>$0.442</t>
  </si>
  <si>
    <t>$15,709,058,102</t>
  </si>
  <si>
    <t>$762,487,961</t>
  </si>
  <si>
    <t>$0.459</t>
  </si>
  <si>
    <t>$0.4357</t>
  </si>
  <si>
    <t>$15,806,751,683</t>
  </si>
  <si>
    <t>$1,025,328,778</t>
  </si>
  <si>
    <t>$0.4484</t>
  </si>
  <si>
    <t>$0.4791</t>
  </si>
  <si>
    <t>$15,456,926,001</t>
  </si>
  <si>
    <t>$582,129,449</t>
  </si>
  <si>
    <t>$0.4671</t>
  </si>
  <si>
    <t>$15,273,923,718</t>
  </si>
  <si>
    <t>$528,836,100</t>
  </si>
  <si>
    <t>$0.4462</t>
  </si>
  <si>
    <t>$0.4402</t>
  </si>
  <si>
    <t>$15,295,559,862</t>
  </si>
  <si>
    <t>$630,690,579</t>
  </si>
  <si>
    <t>$0.4382</t>
  </si>
  <si>
    <t>$0.4503</t>
  </si>
  <si>
    <t>$0.4463</t>
  </si>
  <si>
    <t>$15,130,373,751</t>
  </si>
  <si>
    <t>$683,067,297</t>
  </si>
  <si>
    <t>$14,972,857,894</t>
  </si>
  <si>
    <t>$618,645,006</t>
  </si>
  <si>
    <t>$0.4373</t>
  </si>
  <si>
    <t>$0.4264</t>
  </si>
  <si>
    <t>$0.4418</t>
  </si>
  <si>
    <t>$15,002,962,317</t>
  </si>
  <si>
    <t>$533,583,651</t>
  </si>
  <si>
    <t>$0.4384</t>
  </si>
  <si>
    <t>$14,876,397,352</t>
  </si>
  <si>
    <t>$562,475,136</t>
  </si>
  <si>
    <t>$0.4302</t>
  </si>
  <si>
    <t>$0.4405</t>
  </si>
  <si>
    <t>$14,738,901,590</t>
  </si>
  <si>
    <t>$317,805,815</t>
  </si>
  <si>
    <t>$0.4303</t>
  </si>
  <si>
    <t>$0.429</t>
  </si>
  <si>
    <t>$14,373,740,433</t>
  </si>
  <si>
    <t>$404,886,268</t>
  </si>
  <si>
    <t>$0.419</t>
  </si>
  <si>
    <t>$0.4323</t>
  </si>
  <si>
    <t>$14,660,264,626</t>
  </si>
  <si>
    <t>$454,947,649</t>
  </si>
  <si>
    <t>$0.428</t>
  </si>
  <si>
    <t>$0.4286</t>
  </si>
  <si>
    <t>$14,926,326,000</t>
  </si>
  <si>
    <t>$443,212,603</t>
  </si>
  <si>
    <t>$0.4358</t>
  </si>
  <si>
    <t>$14,774,574,874</t>
  </si>
  <si>
    <t>$442,089,311</t>
  </si>
  <si>
    <t>$0.4313</t>
  </si>
  <si>
    <t>$0.4247</t>
  </si>
  <si>
    <t>$14,689,488,559</t>
  </si>
  <si>
    <t>$429,115,801</t>
  </si>
  <si>
    <t>$0.4287</t>
  </si>
  <si>
    <t>$0.4268</t>
  </si>
  <si>
    <t>$0.4367</t>
  </si>
  <si>
    <t>$14,539,806,957</t>
  </si>
  <si>
    <t>$412,845,097</t>
  </si>
  <si>
    <t>$14,451,251,309</t>
  </si>
  <si>
    <t>$295,762,328</t>
  </si>
  <si>
    <t>$0.4217</t>
  </si>
  <si>
    <t>$0.4201</t>
  </si>
  <si>
    <t>$14,497,057,763</t>
  </si>
  <si>
    <t>$280,279,986</t>
  </si>
  <si>
    <t>$0.4231</t>
  </si>
  <si>
    <t>$0.424</t>
  </si>
  <si>
    <t>$0.4218</t>
  </si>
  <si>
    <t>$13,770,149,026</t>
  </si>
  <si>
    <t>$522,186,013</t>
  </si>
  <si>
    <t>$0.4018</t>
  </si>
  <si>
    <t>$0.4263</t>
  </si>
  <si>
    <t>$13,387,358,945</t>
  </si>
  <si>
    <t>$647,675,205</t>
  </si>
  <si>
    <t>$0.4017</t>
  </si>
  <si>
    <t>$13,070,612,449</t>
  </si>
  <si>
    <t>$470,666,876</t>
  </si>
  <si>
    <t>$12,945,062,371</t>
  </si>
  <si>
    <t>$1,059,234,268</t>
  </si>
  <si>
    <t>$0.382</t>
  </si>
  <si>
    <t>$12,575,288,220</t>
  </si>
  <si>
    <t>$563,104,935</t>
  </si>
  <si>
    <t>$0.3669</t>
  </si>
  <si>
    <t>$0.362</t>
  </si>
  <si>
    <t>$12,470,594,901</t>
  </si>
  <si>
    <t>$349,542,728</t>
  </si>
  <si>
    <t>$0.3694</t>
  </si>
  <si>
    <t>$12,696,667,788</t>
  </si>
  <si>
    <t>$337,167,739</t>
  </si>
  <si>
    <t>$0.3638</t>
  </si>
  <si>
    <t>$12,768,504,362</t>
  </si>
  <si>
    <t>$360,241,999</t>
  </si>
  <si>
    <t>$12,407,546,681</t>
  </si>
  <si>
    <t>$435,708,572</t>
  </si>
  <si>
    <t>$0.3618</t>
  </si>
  <si>
    <t>$0.3739</t>
  </si>
  <si>
    <t>$12,003,328,905</t>
  </si>
  <si>
    <t>$430,500,856</t>
  </si>
  <si>
    <t>$0.35</t>
  </si>
  <si>
    <t>$0.3622</t>
  </si>
  <si>
    <t>$11,669,724,978</t>
  </si>
  <si>
    <t>$497,190,070</t>
  </si>
  <si>
    <t>$0.3377</t>
  </si>
  <si>
    <t>$11,974,159,638</t>
  </si>
  <si>
    <t>$513,576,018</t>
  </si>
  <si>
    <t>$0.3491</t>
  </si>
  <si>
    <t>$0.331</t>
  </si>
  <si>
    <t>$12,055,098,737</t>
  </si>
  <si>
    <t>$345,854,400</t>
  </si>
  <si>
    <t>$0.344</t>
  </si>
  <si>
    <t>$0.354</t>
  </si>
  <si>
    <t>$12,421,822,428</t>
  </si>
  <si>
    <t>$394,201,921</t>
  </si>
  <si>
    <t>$0.3466</t>
  </si>
  <si>
    <t>$0.3633</t>
  </si>
  <si>
    <t>$12,276,296,712</t>
  </si>
  <si>
    <t>$389,895,509</t>
  </si>
  <si>
    <t>$0.3579</t>
  </si>
  <si>
    <t>$0.3544</t>
  </si>
  <si>
    <t>$0.3646</t>
  </si>
  <si>
    <t>$13,792,213,191</t>
  </si>
  <si>
    <t>$1,215,554,912</t>
  </si>
  <si>
    <t>$0.4142</t>
  </si>
  <si>
    <t>$0.3578</t>
  </si>
  <si>
    <t>$13,845,770,836</t>
  </si>
  <si>
    <t>$761,857,225</t>
  </si>
  <si>
    <t>$0.4102</t>
  </si>
  <si>
    <t>$13,339,330,804</t>
  </si>
  <si>
    <t>$719,088,729</t>
  </si>
  <si>
    <t>$0.3887</t>
  </si>
  <si>
    <t>$0.4143</t>
  </si>
  <si>
    <t>$13,881,881,539</t>
  </si>
  <si>
    <t>$618,236,710</t>
  </si>
  <si>
    <t>$0.4045</t>
  </si>
  <si>
    <t>$0.3801</t>
  </si>
  <si>
    <t>$0.4107</t>
  </si>
  <si>
    <t>$14,405,977,662</t>
  </si>
  <si>
    <t>$855,151,911</t>
  </si>
  <si>
    <t>$0.4198</t>
  </si>
  <si>
    <t>$0.4023</t>
  </si>
  <si>
    <t>$13,936,754,372</t>
  </si>
  <si>
    <t>$577,564,479</t>
  </si>
  <si>
    <t>$0.406</t>
  </si>
  <si>
    <t>$13,949,931,881</t>
  </si>
  <si>
    <t>$569,992,895</t>
  </si>
  <si>
    <t>$13,780,486,410</t>
  </si>
  <si>
    <t>$452,398,724</t>
  </si>
  <si>
    <t>$0.3999</t>
  </si>
  <si>
    <t>$0.4144</t>
  </si>
  <si>
    <t>$13,254,346,618</t>
  </si>
  <si>
    <t>$741,360,035</t>
  </si>
  <si>
    <t>$0.3861</t>
  </si>
  <si>
    <t>$0.3823</t>
  </si>
  <si>
    <t>$13,369,159,374</t>
  </si>
  <si>
    <t>$445,099,982</t>
  </si>
  <si>
    <t>$0.3894</t>
  </si>
  <si>
    <t>$0.3984</t>
  </si>
  <si>
    <t>$14,473,406,443</t>
  </si>
  <si>
    <t>$909,794,346</t>
  </si>
  <si>
    <t>$0.4253</t>
  </si>
  <si>
    <t>$14,655,703,632</t>
  </si>
  <si>
    <t>$701,622,249</t>
  </si>
  <si>
    <t>$0.4267</t>
  </si>
  <si>
    <t>$0.4208</t>
  </si>
  <si>
    <t>$13,840,734,880</t>
  </si>
  <si>
    <t>$495,843,423</t>
  </si>
  <si>
    <t>$13,883,778,362</t>
  </si>
  <si>
    <t>$554,735,710</t>
  </si>
  <si>
    <t>$0.4043</t>
  </si>
  <si>
    <t>$0.4157</t>
  </si>
  <si>
    <t>$12,770,172,251</t>
  </si>
  <si>
    <t>$1,420,168,187</t>
  </si>
  <si>
    <t>$0.3718</t>
  </si>
  <si>
    <t>$0.3533</t>
  </si>
  <si>
    <t>$0.4042</t>
  </si>
  <si>
    <t>$10,917,133,872</t>
  </si>
  <si>
    <t>$1,446,651,845</t>
  </si>
  <si>
    <t>$0.3178</t>
  </si>
  <si>
    <t>$0.3124</t>
  </si>
  <si>
    <t>$12,676,834,729</t>
  </si>
  <si>
    <t>$1,353,707,790</t>
  </si>
  <si>
    <t>$0.369</t>
  </si>
  <si>
    <t>$0.3179</t>
  </si>
  <si>
    <t>$12,185,192,122</t>
  </si>
  <si>
    <t>$595,121,832</t>
  </si>
  <si>
    <t>$0.3547</t>
  </si>
  <si>
    <t>$11,665,245,315</t>
  </si>
  <si>
    <t>$389,700,815</t>
  </si>
  <si>
    <t>$0.3391</t>
  </si>
  <si>
    <t>$0.3558</t>
  </si>
  <si>
    <t>$0.3549</t>
  </si>
  <si>
    <t>$11,355,096,055</t>
  </si>
  <si>
    <t>$405,636,157</t>
  </si>
  <si>
    <t>$0.3301</t>
  </si>
  <si>
    <t>$0.3274</t>
  </si>
  <si>
    <t>$11,415,610,199</t>
  </si>
  <si>
    <t>$484,659,345</t>
  </si>
  <si>
    <t>$0.3406</t>
  </si>
  <si>
    <t>$11,595,044,193</t>
  </si>
  <si>
    <t>$312,070,544</t>
  </si>
  <si>
    <t>$0.337</t>
  </si>
  <si>
    <t>$0.3303</t>
  </si>
  <si>
    <t>$0.3441</t>
  </si>
  <si>
    <t>$0.3319</t>
  </si>
  <si>
    <t>$11,436,873,170</t>
  </si>
  <si>
    <t>$279,986,402</t>
  </si>
  <si>
    <t>$11,178,002,268</t>
  </si>
  <si>
    <t>$238,288,352</t>
  </si>
  <si>
    <t>$0.32</t>
  </si>
  <si>
    <t>$11,224,873,203</t>
  </si>
  <si>
    <t>$223,268,757</t>
  </si>
  <si>
    <t>$0.3262</t>
  </si>
  <si>
    <t>$11,305,246,945</t>
  </si>
  <si>
    <t>$160,053,174</t>
  </si>
  <si>
    <t>$0.3285</t>
  </si>
  <si>
    <t>$0.3317</t>
  </si>
  <si>
    <t>$10,750,077,836</t>
  </si>
  <si>
    <t>$241,625,735</t>
  </si>
  <si>
    <t>$0.3111</t>
  </si>
  <si>
    <t>$0.3307</t>
  </si>
  <si>
    <t>$10,482,985,008</t>
  </si>
  <si>
    <t>$402,254,597</t>
  </si>
  <si>
    <t>$0.3045</t>
  </si>
  <si>
    <t>$0.2973</t>
  </si>
  <si>
    <t>$0.3126</t>
  </si>
  <si>
    <t>$10,736,814,752</t>
  </si>
  <si>
    <t>$303,965,817</t>
  </si>
  <si>
    <t>$0.3119</t>
  </si>
  <si>
    <t>$0.2991</t>
  </si>
  <si>
    <t>$10,956,925,800</t>
  </si>
  <si>
    <t>$326,001,398</t>
  </si>
  <si>
    <t>$0.3183</t>
  </si>
  <si>
    <t>$0.3099</t>
  </si>
  <si>
    <t>$0.3192</t>
  </si>
  <si>
    <t>$0.312</t>
  </si>
  <si>
    <t>$10,894,454,967</t>
  </si>
  <si>
    <t>$221,490,892</t>
  </si>
  <si>
    <t>$0.3165</t>
  </si>
  <si>
    <t>$0.3125</t>
  </si>
  <si>
    <t>$0.3207</t>
  </si>
  <si>
    <t>$10,846,337,644</t>
  </si>
  <si>
    <t>$205,372,207</t>
  </si>
  <si>
    <t>$0.315</t>
  </si>
  <si>
    <t>$0.3083</t>
  </si>
  <si>
    <t>$0.3168</t>
  </si>
  <si>
    <t>$0.3164</t>
  </si>
  <si>
    <t>$10,805,018,099</t>
  </si>
  <si>
    <t>$206,097,213</t>
  </si>
  <si>
    <t>$0.3138</t>
  </si>
  <si>
    <t>$0.3122</t>
  </si>
  <si>
    <t>$0.3219</t>
  </si>
  <si>
    <t>$10,759,011,470</t>
  </si>
  <si>
    <t>$167,898,046</t>
  </si>
  <si>
    <t>$10,560,890,351</t>
  </si>
  <si>
    <t>$268,746,809</t>
  </si>
  <si>
    <t>$0.3067</t>
  </si>
  <si>
    <t>$0.3014</t>
  </si>
  <si>
    <t>$10,654,448,435</t>
  </si>
  <si>
    <t>$184,241,191</t>
  </si>
  <si>
    <t>$0.3094</t>
  </si>
  <si>
    <t>$0.305</t>
  </si>
  <si>
    <t>$10,984,442,289</t>
  </si>
  <si>
    <t>$272,587,134</t>
  </si>
  <si>
    <t>$0.3189</t>
  </si>
  <si>
    <t>$10,832,906,105</t>
  </si>
  <si>
    <t>$205,527,704</t>
  </si>
  <si>
    <t>$0.3145</t>
  </si>
  <si>
    <t>$0.3136</t>
  </si>
  <si>
    <t>$0.3195</t>
  </si>
  <si>
    <t>$11,002,500,418</t>
  </si>
  <si>
    <t>$189,604,155</t>
  </si>
  <si>
    <t>$0.3118</t>
  </si>
  <si>
    <t>$0.3198</t>
  </si>
  <si>
    <t>$11,010,992,668</t>
  </si>
  <si>
    <t>$228,514,876</t>
  </si>
  <si>
    <t>$0.3197</t>
  </si>
  <si>
    <t>$0.3171</t>
  </si>
  <si>
    <t>$11,119,224,611</t>
  </si>
  <si>
    <t>$174,449,332</t>
  </si>
  <si>
    <t>$0.3227</t>
  </si>
  <si>
    <t>$0.3188</t>
  </si>
  <si>
    <t>$11,010,330,604</t>
  </si>
  <si>
    <t>$202,743,238</t>
  </si>
  <si>
    <t>$0.3173</t>
  </si>
  <si>
    <t>$10,974,001,625</t>
  </si>
  <si>
    <t>$162,651,156</t>
  </si>
  <si>
    <t>$0.3185</t>
  </si>
  <si>
    <t>$0.3209</t>
  </si>
  <si>
    <t>$10,693,392,744</t>
  </si>
  <si>
    <t>$224,226,547</t>
  </si>
  <si>
    <t>$0.3103</t>
  </si>
  <si>
    <t>$0.319</t>
  </si>
  <si>
    <t>$10,849,250,281</t>
  </si>
  <si>
    <t>$164,158,396</t>
  </si>
  <si>
    <t>$0.3148</t>
  </si>
  <si>
    <t>$10,741,574,465</t>
  </si>
  <si>
    <t>$158,935,988</t>
  </si>
  <si>
    <t>$0.3163</t>
  </si>
  <si>
    <t>$10,775,171,840</t>
  </si>
  <si>
    <t>$95,343,947</t>
  </si>
  <si>
    <t>$0.3113</t>
  </si>
  <si>
    <t>$10,607,356,054</t>
  </si>
  <si>
    <t>$121,149,579</t>
  </si>
  <si>
    <t>$0.3149</t>
  </si>
  <si>
    <t>$10,581,074,376</t>
  </si>
  <si>
    <t>$180,119,689</t>
  </si>
  <si>
    <t>$0.3069</t>
  </si>
  <si>
    <t>$0.3026</t>
  </si>
  <si>
    <t>$0.3078</t>
  </si>
  <si>
    <t>$10,785,044,277</t>
  </si>
  <si>
    <t>$304,333,274</t>
  </si>
  <si>
    <t>$0.3129</t>
  </si>
  <si>
    <t>$0.3002</t>
  </si>
  <si>
    <t>$0.318</t>
  </si>
  <si>
    <t>$10,623,473,959</t>
  </si>
  <si>
    <t>$255,357,209</t>
  </si>
  <si>
    <t>$0.3068</t>
  </si>
  <si>
    <t>$0.3152</t>
  </si>
  <si>
    <t>$10,351,291,543</t>
  </si>
  <si>
    <t>$221,898,095</t>
  </si>
  <si>
    <t>$0.2984</t>
  </si>
  <si>
    <t>$0.3085</t>
  </si>
  <si>
    <t>$9,105,451,013</t>
  </si>
  <si>
    <t>$415,410,448</t>
  </si>
  <si>
    <t>$0.2641</t>
  </si>
  <si>
    <t>$0.2618</t>
  </si>
  <si>
    <t>$0.3011</t>
  </si>
  <si>
    <t>$9,203,922,594</t>
  </si>
  <si>
    <t>$336,512,356</t>
  </si>
  <si>
    <t>$0.2669</t>
  </si>
  <si>
    <t>$0.2603</t>
  </si>
  <si>
    <t>$0.2672</t>
  </si>
  <si>
    <t>$0.264</t>
  </si>
  <si>
    <t>$9,184,444,799</t>
  </si>
  <si>
    <t>$178,941,855</t>
  </si>
  <si>
    <t>$0.2663</t>
  </si>
  <si>
    <t>$0.2707</t>
  </si>
  <si>
    <t>$8,723,912,154</t>
  </si>
  <si>
    <t>$225,101,432</t>
  </si>
  <si>
    <t>$0.2529</t>
  </si>
  <si>
    <t>$0.2511</t>
  </si>
  <si>
    <t>$0.2693</t>
  </si>
  <si>
    <t>$8,934,323,407</t>
  </si>
  <si>
    <t>$187,028,227</t>
  </si>
  <si>
    <t>$0.259</t>
  </si>
  <si>
    <t>$0.2522</t>
  </si>
  <si>
    <t>$0.2615</t>
  </si>
  <si>
    <t>$0.253</t>
  </si>
  <si>
    <t>$8,733,063,580</t>
  </si>
  <si>
    <t>$204,481,179</t>
  </si>
  <si>
    <t>$0.2532</t>
  </si>
  <si>
    <t>$0.2492</t>
  </si>
  <si>
    <t>$0.2592</t>
  </si>
  <si>
    <t>$8,849,277,113</t>
  </si>
  <si>
    <t>$174,290,867</t>
  </si>
  <si>
    <t>$0.2565</t>
  </si>
  <si>
    <t>$0.2482</t>
  </si>
  <si>
    <t>$0.2568</t>
  </si>
  <si>
    <t>$8,949,518,920</t>
  </si>
  <si>
    <t>$178,906,111</t>
  </si>
  <si>
    <t>$0.2594</t>
  </si>
  <si>
    <t>$0.2558</t>
  </si>
  <si>
    <t>$0.2623</t>
  </si>
  <si>
    <t>$8,948,199,841</t>
  </si>
  <si>
    <t>$90,666,010</t>
  </si>
  <si>
    <t>$0.2574</t>
  </si>
  <si>
    <t>$0.2604</t>
  </si>
  <si>
    <t>$8,945,785,641</t>
  </si>
  <si>
    <t>$118,238,326</t>
  </si>
  <si>
    <t>$0.2593</t>
  </si>
  <si>
    <t>$0.2553</t>
  </si>
  <si>
    <t>$0.2599</t>
  </si>
  <si>
    <t>$9,155,306,256</t>
  </si>
  <si>
    <t>$151,542,330</t>
  </si>
  <si>
    <t>$0.2653</t>
  </si>
  <si>
    <t>$0.258</t>
  </si>
  <si>
    <t>$8,985,284,421</t>
  </si>
  <si>
    <t>$164,331,309</t>
  </si>
  <si>
    <t>$0.2575</t>
  </si>
  <si>
    <t>$0.266</t>
  </si>
  <si>
    <t>$8,571,407,498</t>
  </si>
  <si>
    <t>$209,596,269</t>
  </si>
  <si>
    <t>$0.2484</t>
  </si>
  <si>
    <t>$0.248</t>
  </si>
  <si>
    <t>$0.2608</t>
  </si>
  <si>
    <t>$8,425,105,471</t>
  </si>
  <si>
    <t>$214,425,739</t>
  </si>
  <si>
    <t>$0.2441</t>
  </si>
  <si>
    <t>$0.2411</t>
  </si>
  <si>
    <t>$0.2485</t>
  </si>
  <si>
    <t>$8,475,819,239</t>
  </si>
  <si>
    <t>$159,952,057</t>
  </si>
  <si>
    <t>$0.2456</t>
  </si>
  <si>
    <t>$0.2404</t>
  </si>
  <si>
    <t>$0.246</t>
  </si>
  <si>
    <t>$8,505,385,897</t>
  </si>
  <si>
    <t>$144,122,815</t>
  </si>
  <si>
    <t>$0.2465</t>
  </si>
  <si>
    <t>$0.2444</t>
  </si>
  <si>
    <t>$0.2517</t>
  </si>
  <si>
    <t>$8,621,727,158</t>
  </si>
  <si>
    <t>$113,369,989</t>
  </si>
  <si>
    <t>$0.2498</t>
  </si>
  <si>
    <t>$0.2442</t>
  </si>
  <si>
    <t>$0.2464</t>
  </si>
  <si>
    <t>$8,761,734,389</t>
  </si>
  <si>
    <t>$159,328,803</t>
  </si>
  <si>
    <t>$0.2538</t>
  </si>
  <si>
    <t>$0.2474</t>
  </si>
  <si>
    <t>$8,726,160,615</t>
  </si>
  <si>
    <t>$153,555,529</t>
  </si>
  <si>
    <t>$0.2528</t>
  </si>
  <si>
    <t>$0.2505</t>
  </si>
  <si>
    <t>$0.2551</t>
  </si>
  <si>
    <t>$9,239,861,465</t>
  </si>
  <si>
    <t>$289,945,179</t>
  </si>
  <si>
    <t>$0.2677</t>
  </si>
  <si>
    <t>$0.2696</t>
  </si>
  <si>
    <t>$9,289,970,275</t>
  </si>
  <si>
    <t>$175,511,469</t>
  </si>
  <si>
    <t>$0.2691</t>
  </si>
  <si>
    <t>$0.2703</t>
  </si>
  <si>
    <t>$9,619,589,528</t>
  </si>
  <si>
    <t>$326,480,796</t>
  </si>
  <si>
    <t>$0.2787</t>
  </si>
  <si>
    <t>$0.2681</t>
  </si>
  <si>
    <t>$0.2794</t>
  </si>
  <si>
    <t>$9,566,258,070</t>
  </si>
  <si>
    <t>$166,488,086</t>
  </si>
  <si>
    <t>$0.2771</t>
  </si>
  <si>
    <t>$0.2728</t>
  </si>
  <si>
    <t>$0.28</t>
  </si>
  <si>
    <t>$10,191,504,760</t>
  </si>
  <si>
    <t>$391,160,515</t>
  </si>
  <si>
    <t>$0.275</t>
  </si>
  <si>
    <t>$0.277</t>
  </si>
  <si>
    <t>$10,946,981,861</t>
  </si>
  <si>
    <t>$957,174,794</t>
  </si>
  <si>
    <t>$0.2954</t>
  </si>
  <si>
    <t>$0.3409</t>
  </si>
  <si>
    <t>$11,133,187,025</t>
  </si>
  <si>
    <t>$415,469,645</t>
  </si>
  <si>
    <t>$0.3225</t>
  </si>
  <si>
    <t>$0.3245</t>
  </si>
  <si>
    <t>$11,140,864,005</t>
  </si>
  <si>
    <t>$323,983,138</t>
  </si>
  <si>
    <t>$0.3087</t>
  </si>
  <si>
    <t>$0.3229</t>
  </si>
  <si>
    <t>$11,382,814,016</t>
  </si>
  <si>
    <t>$497,343,610</t>
  </si>
  <si>
    <t>$0.3298</t>
  </si>
  <si>
    <t>$0.3182</t>
  </si>
  <si>
    <t>$11,946,863,298</t>
  </si>
  <si>
    <t>$365,604,016</t>
  </si>
  <si>
    <t>$0.3458</t>
  </si>
  <si>
    <t>$0.3248</t>
  </si>
  <si>
    <t>$12,181,196,333</t>
  </si>
  <si>
    <t>$747,126,617</t>
  </si>
  <si>
    <t>$0.3431</t>
  </si>
  <si>
    <t>$0.3457</t>
  </si>
  <si>
    <t>$12,105,718,917</t>
  </si>
  <si>
    <t>$358,086,150</t>
  </si>
  <si>
    <t>$0.3504</t>
  </si>
  <si>
    <t>$12,082,814,362</t>
  </si>
  <si>
    <t>$398,812,791</t>
  </si>
  <si>
    <t>$0.3407</t>
  </si>
  <si>
    <t>$0.3627</t>
  </si>
  <si>
    <t>$11,949,367,444</t>
  </si>
  <si>
    <t>$296,246,243</t>
  </si>
  <si>
    <t>$0.356</t>
  </si>
  <si>
    <t>$0.3501</t>
  </si>
  <si>
    <t>$11,295,307,182</t>
  </si>
  <si>
    <t>$461,982,437</t>
  </si>
  <si>
    <t>$0.3268</t>
  </si>
  <si>
    <t>$0.3546</t>
  </si>
  <si>
    <t>$11,719,156,377</t>
  </si>
  <si>
    <t>$252,071,129</t>
  </si>
  <si>
    <t>$0.3267</t>
  </si>
  <si>
    <t>$12,604,579,071</t>
  </si>
  <si>
    <t>$365,358,670</t>
  </si>
  <si>
    <t>$0.3347</t>
  </si>
  <si>
    <t>$0.339</t>
  </si>
  <si>
    <t>$12,758,076,290</t>
  </si>
  <si>
    <t>$609,231,750</t>
  </si>
  <si>
    <t>$13,019,719,666</t>
  </si>
  <si>
    <t>$604,497,889</t>
  </si>
  <si>
    <t>$0.364</t>
  </si>
  <si>
    <t>$12,982,008,638</t>
  </si>
  <si>
    <t>$526,544,110</t>
  </si>
  <si>
    <t>$12,421,707,288</t>
  </si>
  <si>
    <t>$382,547,334</t>
  </si>
  <si>
    <t>$12,914,354,081</t>
  </si>
  <si>
    <t>$396,421,939</t>
  </si>
  <si>
    <t>$0.3484</t>
  </si>
  <si>
    <t>$13,144,285,079</t>
  </si>
  <si>
    <t>$481,117,555</t>
  </si>
  <si>
    <t>$13,452,776,122</t>
  </si>
  <si>
    <t>$360,985,598</t>
  </si>
  <si>
    <t>$13,223,841,546</t>
  </si>
  <si>
    <t>$354,272,484</t>
  </si>
  <si>
    <t>$0.3972</t>
  </si>
  <si>
    <t>$13,709,953,818</t>
  </si>
  <si>
    <t>$328,417,772</t>
  </si>
  <si>
    <t>$12,886,517,172</t>
  </si>
  <si>
    <t>$398,952,288</t>
  </si>
  <si>
    <t>$0.3686</t>
  </si>
  <si>
    <t>$13,523,562,625</t>
  </si>
  <si>
    <t>$466,045,236</t>
  </si>
  <si>
    <t>$13,742,092,479</t>
  </si>
  <si>
    <t>$488,339,901</t>
  </si>
  <si>
    <t>$0.4011</t>
  </si>
  <si>
    <t>$13,755,720,410</t>
  </si>
  <si>
    <t>$551,818,110</t>
  </si>
  <si>
    <t>$13,990,062,728</t>
  </si>
  <si>
    <t>$379,100,047</t>
  </si>
  <si>
    <t>$13,834,409,751</t>
  </si>
  <si>
    <t>$264,897,945</t>
  </si>
  <si>
    <t>$0.3997</t>
  </si>
  <si>
    <t>$0.3983</t>
  </si>
  <si>
    <t>$0.4052</t>
  </si>
  <si>
    <t>$13,583,144,198</t>
  </si>
  <si>
    <t>$340,587,829</t>
  </si>
  <si>
    <t>$0.3925</t>
  </si>
  <si>
    <t>$13,235,450,307</t>
  </si>
  <si>
    <t>$343,275,735</t>
  </si>
  <si>
    <t>$0.4024</t>
  </si>
  <si>
    <t>$13,816,523,662</t>
  </si>
  <si>
    <t>$371,684,529</t>
  </si>
  <si>
    <t>$0.3992</t>
  </si>
  <si>
    <t>$13,641,201,530</t>
  </si>
  <si>
    <t>$356,894,107</t>
  </si>
  <si>
    <t>$0.394</t>
  </si>
  <si>
    <t>$0.4022</t>
  </si>
  <si>
    <t>$12,551,628,409</t>
  </si>
  <si>
    <t>$486,448,326</t>
  </si>
  <si>
    <t>$0.3625</t>
  </si>
  <si>
    <t>$0.3941</t>
  </si>
  <si>
    <t>$12,416,714,968</t>
  </si>
  <si>
    <t>$357,711,042</t>
  </si>
  <si>
    <t>$12,782,570,420</t>
  </si>
  <si>
    <t>$224,047,056</t>
  </si>
  <si>
    <t>$0.3692</t>
  </si>
  <si>
    <t>$12,614,472,192</t>
  </si>
  <si>
    <t>$241,295,741</t>
  </si>
  <si>
    <t>$0.3643</t>
  </si>
  <si>
    <t>$0.3611</t>
  </si>
  <si>
    <t>$12,454,518,766</t>
  </si>
  <si>
    <t>$368,832,511</t>
  </si>
  <si>
    <t>$0.3469</t>
  </si>
  <si>
    <t>$0.3655</t>
  </si>
  <si>
    <t>$13,384,153,661</t>
  </si>
  <si>
    <t>$476,431,370</t>
  </si>
  <si>
    <t>$0.3554</t>
  </si>
  <si>
    <t>$14,481,152,915</t>
  </si>
  <si>
    <t>$478,319,555</t>
  </si>
  <si>
    <t>$0.3865</t>
  </si>
  <si>
    <t>$13,434,788,343</t>
  </si>
  <si>
    <t>$552,970,408</t>
  </si>
  <si>
    <t>$0.4192</t>
  </si>
  <si>
    <t>$13,992,244,495</t>
  </si>
  <si>
    <t>$403,546,665</t>
  </si>
  <si>
    <t>$0.4093</t>
  </si>
  <si>
    <t>$14,078,014,843</t>
  </si>
  <si>
    <t>$314,618,907</t>
  </si>
  <si>
    <t>$13,862,380,128</t>
  </si>
  <si>
    <t>$346,665,034</t>
  </si>
  <si>
    <t>$0.4001</t>
  </si>
  <si>
    <t>$0.4116</t>
  </si>
  <si>
    <t>$13,997,338,457</t>
  </si>
  <si>
    <t>$375,569,552</t>
  </si>
  <si>
    <t>$0.392</t>
  </si>
  <si>
    <t>$0.4092</t>
  </si>
  <si>
    <t>$0.4002</t>
  </si>
  <si>
    <t>$13,595,981,032</t>
  </si>
  <si>
    <t>$387,686,829</t>
  </si>
  <si>
    <t>$0.3924</t>
  </si>
  <si>
    <t>$0.4055</t>
  </si>
  <si>
    <t>$13,476,741,666</t>
  </si>
  <si>
    <t>$383,736,395</t>
  </si>
  <si>
    <t>$0.3889</t>
  </si>
  <si>
    <t>$0.3927</t>
  </si>
  <si>
    <t>$13,275,125,753</t>
  </si>
  <si>
    <t>$291,434,286</t>
  </si>
  <si>
    <t>$0.383</t>
  </si>
  <si>
    <t>$12,678,841,755</t>
  </si>
  <si>
    <t>$396,691,064</t>
  </si>
  <si>
    <t>$0.3658</t>
  </si>
  <si>
    <t>$0.3598</t>
  </si>
  <si>
    <t>$12,559,092,275</t>
  </si>
  <si>
    <t>$281,884,667</t>
  </si>
  <si>
    <t>$0.3624</t>
  </si>
  <si>
    <t>$0.3539</t>
  </si>
  <si>
    <t>$12,788,186,747</t>
  </si>
  <si>
    <t>$207,684,310</t>
  </si>
  <si>
    <t>$12,648,721,552</t>
  </si>
  <si>
    <t>$232,732,125</t>
  </si>
  <si>
    <t>$0.3689</t>
  </si>
  <si>
    <t>$12,219,933,289</t>
  </si>
  <si>
    <t>$240,196,843</t>
  </si>
  <si>
    <t>$12,493,887,443</t>
  </si>
  <si>
    <t>$229,659,633</t>
  </si>
  <si>
    <t>$0.3604</t>
  </si>
  <si>
    <t>$0.3505</t>
  </si>
  <si>
    <t>$12,141,992,461</t>
  </si>
  <si>
    <t>$245,002,411</t>
  </si>
  <si>
    <t>$11,883,046,879</t>
  </si>
  <si>
    <t>$396,068,284</t>
  </si>
  <si>
    <t>$0.3427</t>
  </si>
  <si>
    <t>$0.3507</t>
  </si>
  <si>
    <t>$11,668,407,058</t>
  </si>
  <si>
    <t>$173,055,989</t>
  </si>
  <si>
    <t>$11,691,782,767</t>
  </si>
  <si>
    <t>$171,839,723</t>
  </si>
  <si>
    <t>$11,473,897,110</t>
  </si>
  <si>
    <t>$225,815,313</t>
  </si>
  <si>
    <t>$0.3308</t>
  </si>
  <si>
    <t>$11,462,183,051</t>
  </si>
  <si>
    <t>$272,117,336</t>
  </si>
  <si>
    <t>$0.3309</t>
  </si>
  <si>
    <t>$11,014,605,649</t>
  </si>
  <si>
    <t>$293,562,114</t>
  </si>
  <si>
    <t>$0.3157</t>
  </si>
  <si>
    <t>$10,742,108,814</t>
  </si>
  <si>
    <t>$444,234,076</t>
  </si>
  <si>
    <t>$0.3097</t>
  </si>
  <si>
    <t>$0.3032</t>
  </si>
  <si>
    <t>$10,940,893,217</t>
  </si>
  <si>
    <t>$469,881,853</t>
  </si>
  <si>
    <t>$0.3153</t>
  </si>
  <si>
    <t>$0.2985</t>
  </si>
  <si>
    <t>$0.3177</t>
  </si>
  <si>
    <t>$10,662,752,897</t>
  </si>
  <si>
    <t>$444,484,034</t>
  </si>
  <si>
    <t>$0.3073</t>
  </si>
  <si>
    <t>$0.3228</t>
  </si>
  <si>
    <t>$11,502,814,323</t>
  </si>
  <si>
    <t>$375,802,348</t>
  </si>
  <si>
    <t>$0.3044</t>
  </si>
  <si>
    <t>$11,955,424,331</t>
  </si>
  <si>
    <t>$652,883,098</t>
  </si>
  <si>
    <t>$11,947,457,709</t>
  </si>
  <si>
    <t>$594,801,973</t>
  </si>
  <si>
    <t>$11,267,301,606</t>
  </si>
  <si>
    <t>$589,352,992</t>
  </si>
  <si>
    <t>$0.3246</t>
  </si>
  <si>
    <t>$0.348</t>
  </si>
  <si>
    <t>$0.3444</t>
  </si>
  <si>
    <t>$11,293,174,613</t>
  </si>
  <si>
    <t>$342,137,034</t>
  </si>
  <si>
    <t>$0.3295</t>
  </si>
  <si>
    <t>$12,165,718,142</t>
  </si>
  <si>
    <t>$413,038,577</t>
  </si>
  <si>
    <t>$11,721,052,690</t>
  </si>
  <si>
    <t>$367,227,473</t>
  </si>
  <si>
    <t>$12,010,700,679</t>
  </si>
  <si>
    <t>$269,005,859</t>
  </si>
  <si>
    <t>$0.3527</t>
  </si>
  <si>
    <t>$11,547,419,916</t>
  </si>
  <si>
    <t>$322,120,843</t>
  </si>
  <si>
    <t>$0.3321</t>
  </si>
  <si>
    <t>$0.3467</t>
  </si>
  <si>
    <t>$12,888,999,617</t>
  </si>
  <si>
    <t>$685,951,110</t>
  </si>
  <si>
    <t>$0.3712</t>
  </si>
  <si>
    <t>$12,520,190,263</t>
  </si>
  <si>
    <t>$792,747,065</t>
  </si>
  <si>
    <t>$12,917,063,951</t>
  </si>
  <si>
    <t>$435,026,934</t>
  </si>
  <si>
    <t>$0.3844</t>
  </si>
  <si>
    <t>$12,503,489,161</t>
  </si>
  <si>
    <t>$305,578,157</t>
  </si>
  <si>
    <t>$0.357</t>
  </si>
  <si>
    <t>$12,225,176,330</t>
  </si>
  <si>
    <t>$211,460,876</t>
  </si>
  <si>
    <t>$12,372,765,631</t>
  </si>
  <si>
    <t>$219,918,828</t>
  </si>
  <si>
    <t>$0.3562</t>
  </si>
  <si>
    <t>$11,999,892,719</t>
  </si>
  <si>
    <t>$302,198,799</t>
  </si>
  <si>
    <t>$0.3387</t>
  </si>
  <si>
    <t>$0.3563</t>
  </si>
  <si>
    <t>$12,793,325,141</t>
  </si>
  <si>
    <t>$319,572,685</t>
  </si>
  <si>
    <t>$0.3684</t>
  </si>
  <si>
    <t>$0.3695</t>
  </si>
  <si>
    <t>$0.3456</t>
  </si>
  <si>
    <t>$13,254,754,310</t>
  </si>
  <si>
    <t>$472,185,946</t>
  </si>
  <si>
    <t>$0.3674</t>
  </si>
  <si>
    <t>$13,079,186,409</t>
  </si>
  <si>
    <t>$391,063,045</t>
  </si>
  <si>
    <t>$0.3869</t>
  </si>
  <si>
    <t>$13,859,662,621</t>
  </si>
  <si>
    <t>$637,648,499</t>
  </si>
  <si>
    <t>$0.3751</t>
  </si>
  <si>
    <t>$13,660,549,392</t>
  </si>
  <si>
    <t>$354,925,598</t>
  </si>
  <si>
    <t>$0.4012</t>
  </si>
  <si>
    <t>$13,263,150,756</t>
  </si>
  <si>
    <t>$300,032,590</t>
  </si>
  <si>
    <t>$0.3773</t>
  </si>
  <si>
    <t>$13,452,060,842</t>
  </si>
  <si>
    <t>$617,334,084</t>
  </si>
  <si>
    <t>$0.3729</t>
  </si>
  <si>
    <t>$13,543,249,833</t>
  </si>
  <si>
    <t>$386,367,284</t>
  </si>
  <si>
    <t>$0.3857</t>
  </si>
  <si>
    <t>$0.3994</t>
  </si>
  <si>
    <t>$0.3872</t>
  </si>
  <si>
    <t>$13,636,420,142</t>
  </si>
  <si>
    <t>$303,259,182</t>
  </si>
  <si>
    <t>$13,318,277,764</t>
  </si>
  <si>
    <t>$271,945,888</t>
  </si>
  <si>
    <t>$13,333,347,054</t>
  </si>
  <si>
    <t>$191,601,659</t>
  </si>
  <si>
    <t>$13,404,282,454</t>
  </si>
  <si>
    <t>$202,832,134</t>
  </si>
  <si>
    <t>$0.3856</t>
  </si>
  <si>
    <t>$13,548,103,031</t>
  </si>
  <si>
    <t>$198,718,327</t>
  </si>
  <si>
    <t>$0.3853</t>
  </si>
  <si>
    <t>$13,801,756,697</t>
  </si>
  <si>
    <t>$259,765,415</t>
  </si>
  <si>
    <t>$0.397</t>
  </si>
  <si>
    <t>$0.3974</t>
  </si>
  <si>
    <t>$13,957,025,977</t>
  </si>
  <si>
    <t>$445,334,495</t>
  </si>
  <si>
    <t>$0.4015</t>
  </si>
  <si>
    <t>$14,075,611,644</t>
  </si>
  <si>
    <t>$424,316,072</t>
  </si>
  <si>
    <t>$0.4049</t>
  </si>
  <si>
    <t>$14,803,904,455</t>
  </si>
  <si>
    <t>$517,280,941</t>
  </si>
  <si>
    <t>$0.4258</t>
  </si>
  <si>
    <t>$15,244,034,259</t>
  </si>
  <si>
    <t>$722,237,052</t>
  </si>
  <si>
    <t>$0.4383</t>
  </si>
  <si>
    <t>$0.4252</t>
  </si>
  <si>
    <t>$0.4441</t>
  </si>
  <si>
    <t>$0.4257</t>
  </si>
  <si>
    <t>$15,763,932,024</t>
  </si>
  <si>
    <t>$588,188,293</t>
  </si>
  <si>
    <t>$0.4533</t>
  </si>
  <si>
    <t>$0.4328</t>
  </si>
  <si>
    <t>$15,710,899,753</t>
  </si>
  <si>
    <t>$378,398,337</t>
  </si>
  <si>
    <t>$0.4518</t>
  </si>
  <si>
    <t>$0.4443</t>
  </si>
  <si>
    <t>$15,099,209,627</t>
  </si>
  <si>
    <t>$467,653,074</t>
  </si>
  <si>
    <t>$0.4342</t>
  </si>
  <si>
    <t>$0.4332</t>
  </si>
  <si>
    <t>$15,434,546,658</t>
  </si>
  <si>
    <t>$344,714,826</t>
  </si>
  <si>
    <t>$0.4296</t>
  </si>
  <si>
    <t>$14,464,923,077</t>
  </si>
  <si>
    <t>$572,007,595</t>
  </si>
  <si>
    <t>$0.4158</t>
  </si>
  <si>
    <t>$0.412</t>
  </si>
  <si>
    <t>$0.4437</t>
  </si>
  <si>
    <t>$13,940,927,914</t>
  </si>
  <si>
    <t>$446,305,606</t>
  </si>
  <si>
    <t>$13,321,961,569</t>
  </si>
  <si>
    <t>$423,456,899</t>
  </si>
  <si>
    <t>$13,781,636,264</t>
  </si>
  <si>
    <t>$263,309,100</t>
  </si>
  <si>
    <t>$13,534,508,992</t>
  </si>
  <si>
    <t>$238,675,240</t>
  </si>
  <si>
    <t>$13,360,205,920</t>
  </si>
  <si>
    <t>$282,707,626</t>
  </si>
  <si>
    <t>$22,956,735,266</t>
  </si>
  <si>
    <t>$371,336,089</t>
  </si>
  <si>
    <t>$0.173</t>
  </si>
  <si>
    <t>$0.1704</t>
  </si>
  <si>
    <t>$0.1734</t>
  </si>
  <si>
    <t>$0.1705</t>
  </si>
  <si>
    <t>$23,138,181,423</t>
  </si>
  <si>
    <t>$391,041,933</t>
  </si>
  <si>
    <t>$0.1744</t>
  </si>
  <si>
    <t>$0.1712</t>
  </si>
  <si>
    <t>$0.176</t>
  </si>
  <si>
    <t>$22,565,727,868</t>
  </si>
  <si>
    <t>$505,900,382</t>
  </si>
  <si>
    <t>$0.1701</t>
  </si>
  <si>
    <t>$0.1683</t>
  </si>
  <si>
    <t>$22,395,156,791</t>
  </si>
  <si>
    <t>$541,922,892</t>
  </si>
  <si>
    <t>$0.1688</t>
  </si>
  <si>
    <t>$0.1681</t>
  </si>
  <si>
    <t>$0.1723</t>
  </si>
  <si>
    <t>$0.1702</t>
  </si>
  <si>
    <t>$21,150,408,011</t>
  </si>
  <si>
    <t>$994,086,848</t>
  </si>
  <si>
    <t>$0.1594</t>
  </si>
  <si>
    <t>$0.1519</t>
  </si>
  <si>
    <t>$0.1707</t>
  </si>
  <si>
    <t>$21,255,601,396</t>
  </si>
  <si>
    <t>$715,345,645</t>
  </si>
  <si>
    <t>$0.1602</t>
  </si>
  <si>
    <t>$0.1551</t>
  </si>
  <si>
    <t>$0.1617</t>
  </si>
  <si>
    <t>$20,567,044,267</t>
  </si>
  <si>
    <t>$969,384,523</t>
  </si>
  <si>
    <t>$0.155</t>
  </si>
  <si>
    <t>$0.1513</t>
  </si>
  <si>
    <t>$0.1603</t>
  </si>
  <si>
    <t>$20,159,802,407</t>
  </si>
  <si>
    <t>$584,437,036</t>
  </si>
  <si>
    <t>$0.152</t>
  </si>
  <si>
    <t>$0.1477</t>
  </si>
  <si>
    <t>$0.1577</t>
  </si>
  <si>
    <t>$20,041,892,126</t>
  </si>
  <si>
    <t>$408,786,249</t>
  </si>
  <si>
    <t>$0.1511</t>
  </si>
  <si>
    <t>$0.1496</t>
  </si>
  <si>
    <t>$0.1537</t>
  </si>
  <si>
    <t>$19,019,598,833</t>
  </si>
  <si>
    <t>$763,684,873</t>
  </si>
  <si>
    <t>$0.1434</t>
  </si>
  <si>
    <t>$0.1398</t>
  </si>
  <si>
    <t>$0.1521</t>
  </si>
  <si>
    <t>$20,351,628,612</t>
  </si>
  <si>
    <t>$1,628,447,666</t>
  </si>
  <si>
    <t>$0.1534</t>
  </si>
  <si>
    <t>$0.1426</t>
  </si>
  <si>
    <t>$0.1646</t>
  </si>
  <si>
    <t>$21,446,441,060</t>
  </si>
  <si>
    <t>$896,008,600</t>
  </si>
  <si>
    <t>$0.1535</t>
  </si>
  <si>
    <t>$22,825,039,685</t>
  </si>
  <si>
    <t>$2,301,820,074</t>
  </si>
  <si>
    <t>$0.172</t>
  </si>
  <si>
    <t>$0.1616</t>
  </si>
  <si>
    <t>$0.1748</t>
  </si>
  <si>
    <t>$24,351,532,220</t>
  </si>
  <si>
    <t>$5,784,004,926</t>
  </si>
  <si>
    <t>$0.1835</t>
  </si>
  <si>
    <t>$0.1713</t>
  </si>
  <si>
    <t>$0.2032</t>
  </si>
  <si>
    <t>$0.1721</t>
  </si>
  <si>
    <t>$24,557,692,458</t>
  </si>
  <si>
    <t>$1,878,282,290</t>
  </si>
  <si>
    <t>$0.1851</t>
  </si>
  <si>
    <t>$0.1827</t>
  </si>
  <si>
    <t>$0.1936</t>
  </si>
  <si>
    <t>$0.1836</t>
  </si>
  <si>
    <t>$23,506,016,726</t>
  </si>
  <si>
    <t>$1,102,750,171</t>
  </si>
  <si>
    <t>$0.1772</t>
  </si>
  <si>
    <t>$0.1753</t>
  </si>
  <si>
    <t>$22,705,991,526</t>
  </si>
  <si>
    <t>$1,094,379,303</t>
  </si>
  <si>
    <t>$0.1711</t>
  </si>
  <si>
    <t>$0.1669</t>
  </si>
  <si>
    <t>$0.1779</t>
  </si>
  <si>
    <t>$21,955,041,360</t>
  </si>
  <si>
    <t>$979,693,368</t>
  </si>
  <si>
    <t>$0.1655</t>
  </si>
  <si>
    <t>$0.1626</t>
  </si>
  <si>
    <t>$0.1738</t>
  </si>
  <si>
    <t>$21,539,828,360</t>
  </si>
  <si>
    <t>$935,006,164</t>
  </si>
  <si>
    <t>$0.1624</t>
  </si>
  <si>
    <t>$0.1601</t>
  </si>
  <si>
    <t>$0.1686</t>
  </si>
  <si>
    <t>$20,591,006,965</t>
  </si>
  <si>
    <t>$469,269,658</t>
  </si>
  <si>
    <t>$0.1552</t>
  </si>
  <si>
    <t>$0.1623</t>
  </si>
  <si>
    <t>$18,924,184,094</t>
  </si>
  <si>
    <t>$1,163,061,854</t>
  </si>
  <si>
    <t>$0.1415</t>
  </si>
  <si>
    <t>$0.1572</t>
  </si>
  <si>
    <t>$0.1553</t>
  </si>
  <si>
    <t>$17,630,908,217</t>
  </si>
  <si>
    <t>$1,693,524,581</t>
  </si>
  <si>
    <t>$0.1329</t>
  </si>
  <si>
    <t>$0.1228</t>
  </si>
  <si>
    <t>$0.145</t>
  </si>
  <si>
    <t>$0.1427</t>
  </si>
  <si>
    <t>$18,821,109,378</t>
  </si>
  <si>
    <t>$1,006,234,946</t>
  </si>
  <si>
    <t>$0.1419</t>
  </si>
  <si>
    <t>$0.1328</t>
  </si>
  <si>
    <t>$0.1431</t>
  </si>
  <si>
    <t>$0.133</t>
  </si>
  <si>
    <t>$18,281,756,841</t>
  </si>
  <si>
    <t>$1,446,873,574</t>
  </si>
  <si>
    <t>$0.1378</t>
  </si>
  <si>
    <t>$0.1272</t>
  </si>
  <si>
    <t>$0.142</t>
  </si>
  <si>
    <t>$18,978,385,083</t>
  </si>
  <si>
    <t>$1,347,567,750</t>
  </si>
  <si>
    <t>$0.143</t>
  </si>
  <si>
    <t>$0.1332</t>
  </si>
  <si>
    <t>$0.1472</t>
  </si>
  <si>
    <t>$19,076,582,110</t>
  </si>
  <si>
    <t>$1,253,108,115</t>
  </si>
  <si>
    <t>$0.1438</t>
  </si>
  <si>
    <t>$0.1422</t>
  </si>
  <si>
    <t>$0.1526</t>
  </si>
  <si>
    <t>$18,739,393,113</t>
  </si>
  <si>
    <t>$608,707,586</t>
  </si>
  <si>
    <t>$0.1412</t>
  </si>
  <si>
    <t>$0.1369</t>
  </si>
  <si>
    <t>$18,793,645,245</t>
  </si>
  <si>
    <t>$506,667,466</t>
  </si>
  <si>
    <t>$0.1417</t>
  </si>
  <si>
    <t>$0.1384</t>
  </si>
  <si>
    <t>$0.1424</t>
  </si>
  <si>
    <t>$18,979,306,846</t>
  </si>
  <si>
    <t>$397,610,776</t>
  </si>
  <si>
    <t>$0.144</t>
  </si>
  <si>
    <t>$0.1416</t>
  </si>
  <si>
    <t>$18,503,745,857</t>
  </si>
  <si>
    <t>$363,976,741</t>
  </si>
  <si>
    <t>$0.1395</t>
  </si>
  <si>
    <t>$0.1388</t>
  </si>
  <si>
    <t>$0.1435</t>
  </si>
  <si>
    <t>$18,813,396,718</t>
  </si>
  <si>
    <t>$412,307,174</t>
  </si>
  <si>
    <t>$0.1418</t>
  </si>
  <si>
    <t>$0.1423</t>
  </si>
  <si>
    <t>$18,922,976,039</t>
  </si>
  <si>
    <t>$409,432,267</t>
  </si>
  <si>
    <t>$0.1411</t>
  </si>
  <si>
    <t>$0.1441</t>
  </si>
  <si>
    <t>$18,207,055,087</t>
  </si>
  <si>
    <t>$483,194,691</t>
  </si>
  <si>
    <t>$0.1372</t>
  </si>
  <si>
    <t>$0.1453</t>
  </si>
  <si>
    <t>$18,247,613,017</t>
  </si>
  <si>
    <t>$383,506,507</t>
  </si>
  <si>
    <t>$0.1375</t>
  </si>
  <si>
    <t>$0.1356</t>
  </si>
  <si>
    <t>$0.1387</t>
  </si>
  <si>
    <t>$19,569,340,520</t>
  </si>
  <si>
    <t>$580,740,990</t>
  </si>
  <si>
    <t>$0.1475</t>
  </si>
  <si>
    <t>$0.1373</t>
  </si>
  <si>
    <t>$0.1476</t>
  </si>
  <si>
    <t>$19,521,265,248</t>
  </si>
  <si>
    <t>$587,009,429</t>
  </si>
  <si>
    <t>$0.1471</t>
  </si>
  <si>
    <t>$0.1454</t>
  </si>
  <si>
    <t>$0.1501</t>
  </si>
  <si>
    <t>$20,400,845,319</t>
  </si>
  <si>
    <t>$757,004,142</t>
  </si>
  <si>
    <t>$0.1538</t>
  </si>
  <si>
    <t>$0.1548</t>
  </si>
  <si>
    <t>$21,967,396,206</t>
  </si>
  <si>
    <t>$1,791,358,822</t>
  </si>
  <si>
    <t>$0.1656</t>
  </si>
  <si>
    <t>$0.1517</t>
  </si>
  <si>
    <t>$0.1716</t>
  </si>
  <si>
    <t>$21,015,761,198</t>
  </si>
  <si>
    <t>$1,190,116,000</t>
  </si>
  <si>
    <t>$0.1584</t>
  </si>
  <si>
    <t>$0.1691</t>
  </si>
  <si>
    <t>$21,110,912,244</t>
  </si>
  <si>
    <t>$778,670,798</t>
  </si>
  <si>
    <t>$0.1591</t>
  </si>
  <si>
    <t>$0.1607</t>
  </si>
  <si>
    <t>$20,151,243,811</t>
  </si>
  <si>
    <t>$1,053,630,584</t>
  </si>
  <si>
    <t>$0.1515</t>
  </si>
  <si>
    <t>$0.1604</t>
  </si>
  <si>
    <t>$19,216,979,542</t>
  </si>
  <si>
    <t>$776,730,555</t>
  </si>
  <si>
    <t>$0.1448</t>
  </si>
  <si>
    <t>$0.1433</t>
  </si>
  <si>
    <t>$0.1541</t>
  </si>
  <si>
    <t>$19,158,278,829</t>
  </si>
  <si>
    <t>$602,699,408</t>
  </si>
  <si>
    <t>$0.1444</t>
  </si>
  <si>
    <t>$0.147</t>
  </si>
  <si>
    <t>$0.1449</t>
  </si>
  <si>
    <t>$19,761,029,254</t>
  </si>
  <si>
    <t>$1,581,065,491</t>
  </si>
  <si>
    <t>$0.1489</t>
  </si>
  <si>
    <t>$0.1574</t>
  </si>
  <si>
    <t>$19,370,268,897</t>
  </si>
  <si>
    <t>$898,042,727</t>
  </si>
  <si>
    <t>$0.146</t>
  </si>
  <si>
    <t>$0.1436</t>
  </si>
  <si>
    <t>$20,134,237,626</t>
  </si>
  <si>
    <t>$674,961,496</t>
  </si>
  <si>
    <t>$0.1518</t>
  </si>
  <si>
    <t>$0.1452</t>
  </si>
  <si>
    <t>$0.1522</t>
  </si>
  <si>
    <t>$19,780,608,769</t>
  </si>
  <si>
    <t>$505,588,732</t>
  </si>
  <si>
    <t>$0.1491</t>
  </si>
  <si>
    <t>$0.1468</t>
  </si>
  <si>
    <t>$18,381,811,283</t>
  </si>
  <si>
    <t>$721,382,126</t>
  </si>
  <si>
    <t>$0.1386</t>
  </si>
  <si>
    <t>$0.1381</t>
  </si>
  <si>
    <t>$0.1499</t>
  </si>
  <si>
    <t>$0.149</t>
  </si>
  <si>
    <t>$18,410,465,958</t>
  </si>
  <si>
    <t>$563,817,289</t>
  </si>
  <si>
    <t>$0.137</t>
  </si>
  <si>
    <t>$0.1421</t>
  </si>
  <si>
    <t>$18,733,858,191</t>
  </si>
  <si>
    <t>$655,782,652</t>
  </si>
  <si>
    <t>$0.1459</t>
  </si>
  <si>
    <t>$18,158,368,479</t>
  </si>
  <si>
    <t>$490,138,547</t>
  </si>
  <si>
    <t>$0.1359</t>
  </si>
  <si>
    <t>$17,046,906,167</t>
  </si>
  <si>
    <t>$913,773,124</t>
  </si>
  <si>
    <t>$0.1285</t>
  </si>
  <si>
    <t>$0.1282</t>
  </si>
  <si>
    <t>$0.1413</t>
  </si>
  <si>
    <t>$0.1368</t>
  </si>
  <si>
    <t>$17,453,195,149</t>
  </si>
  <si>
    <t>$711,967,119</t>
  </si>
  <si>
    <t>$0.1316</t>
  </si>
  <si>
    <t>$0.1254</t>
  </si>
  <si>
    <t>$0.1317</t>
  </si>
  <si>
    <t>$16,961,450,437</t>
  </si>
  <si>
    <t>$587,472,906</t>
  </si>
  <si>
    <t>$0.1278</t>
  </si>
  <si>
    <t>$0.1353</t>
  </si>
  <si>
    <t>$16,426,325,929</t>
  </si>
  <si>
    <t>$2,046,477,370</t>
  </si>
  <si>
    <t>$0.1238</t>
  </si>
  <si>
    <t>$0.1096</t>
  </si>
  <si>
    <t>$0.1279</t>
  </si>
  <si>
    <t>$16,925,550,870</t>
  </si>
  <si>
    <t>$805,161,073</t>
  </si>
  <si>
    <t>$0.1276</t>
  </si>
  <si>
    <t>$0.121</t>
  </si>
  <si>
    <t>$16,934,990,912</t>
  </si>
  <si>
    <t>$535,575,654</t>
  </si>
  <si>
    <t>$0.1262</t>
  </si>
  <si>
    <t>$0.1301</t>
  </si>
  <si>
    <t>$16,333,292,543</t>
  </si>
  <si>
    <t>$592,809,151</t>
  </si>
  <si>
    <t>$0.1231</t>
  </si>
  <si>
    <t>$0.1221</t>
  </si>
  <si>
    <t>$17,665,969,469</t>
  </si>
  <si>
    <t>$765,755,924</t>
  </si>
  <si>
    <t>$0.122</t>
  </si>
  <si>
    <t>$0.1345</t>
  </si>
  <si>
    <t>$17,769,657,472</t>
  </si>
  <si>
    <t>$876,604,512</t>
  </si>
  <si>
    <t>$0.1339</t>
  </si>
  <si>
    <t>$0.1305</t>
  </si>
  <si>
    <t>$0.1377</t>
  </si>
  <si>
    <t>$17,643,869,528</t>
  </si>
  <si>
    <t>$709,536,320</t>
  </si>
  <si>
    <t>$0.1312</t>
  </si>
  <si>
    <t>$0.1362</t>
  </si>
  <si>
    <t>$0.134</t>
  </si>
  <si>
    <t>$17,195,482,632</t>
  </si>
  <si>
    <t>$518,193,386</t>
  </si>
  <si>
    <t>$0.1296</t>
  </si>
  <si>
    <t>$0.1336</t>
  </si>
  <si>
    <t>$16,264,250,993</t>
  </si>
  <si>
    <t>$650,665,594</t>
  </si>
  <si>
    <t>$0.1226</t>
  </si>
  <si>
    <t>$0.1215</t>
  </si>
  <si>
    <t>$0.1299</t>
  </si>
  <si>
    <t>$16,583,255,866</t>
  </si>
  <si>
    <t>$334,091,552</t>
  </si>
  <si>
    <t>$0.125</t>
  </si>
  <si>
    <t>$0.1216</t>
  </si>
  <si>
    <t>$16,022,053,796</t>
  </si>
  <si>
    <t>$400,458,464</t>
  </si>
  <si>
    <t>$0.1208</t>
  </si>
  <si>
    <t>$0.1204</t>
  </si>
  <si>
    <t>$0.1256</t>
  </si>
  <si>
    <t>$15,536,372,136</t>
  </si>
  <si>
    <t>$513,014,829</t>
  </si>
  <si>
    <t>$0.1171</t>
  </si>
  <si>
    <t>$0.115</t>
  </si>
  <si>
    <t>$15,526,365,775</t>
  </si>
  <si>
    <t>$491,414,294</t>
  </si>
  <si>
    <t>$0.117</t>
  </si>
  <si>
    <t>$0.1158</t>
  </si>
  <si>
    <t>$0.1197</t>
  </si>
  <si>
    <t>$16,131,156,179</t>
  </si>
  <si>
    <t>$519,157,507</t>
  </si>
  <si>
    <t>$0.1168</t>
  </si>
  <si>
    <t>$0.1237</t>
  </si>
  <si>
    <t>$15,507,241,029</t>
  </si>
  <si>
    <t>$513,641,345</t>
  </si>
  <si>
    <t>$0.1169</t>
  </si>
  <si>
    <t>$0.1155</t>
  </si>
  <si>
    <t>$15,337,034,425</t>
  </si>
  <si>
    <t>$388,727,358</t>
  </si>
  <si>
    <t>$0.1156</t>
  </si>
  <si>
    <t>$0.1146</t>
  </si>
  <si>
    <t>$0.1183</t>
  </si>
  <si>
    <t>$15,275,143,422</t>
  </si>
  <si>
    <t>$235,277,001</t>
  </si>
  <si>
    <t>$0.1151</t>
  </si>
  <si>
    <t>$0.1172</t>
  </si>
  <si>
    <t>$14,807,135,517</t>
  </si>
  <si>
    <t>$373,430,106</t>
  </si>
  <si>
    <t>$0.1116</t>
  </si>
  <si>
    <t>$0.1107</t>
  </si>
  <si>
    <t>$0.1162</t>
  </si>
  <si>
    <t>$15,130,807,238</t>
  </si>
  <si>
    <t>$822,092,169</t>
  </si>
  <si>
    <t>$0.114</t>
  </si>
  <si>
    <t>$0.1108</t>
  </si>
  <si>
    <t>$0.119</t>
  </si>
  <si>
    <t>$14,963,114,196</t>
  </si>
  <si>
    <t>$400,614,617</t>
  </si>
  <si>
    <t>$0.1128</t>
  </si>
  <si>
    <t>$0.1109</t>
  </si>
  <si>
    <t>$0.1142</t>
  </si>
  <si>
    <t>$15,510,325,926</t>
  </si>
  <si>
    <t>$537,170,937</t>
  </si>
  <si>
    <t>$0.1124</t>
  </si>
  <si>
    <t>$15,456,398,815</t>
  </si>
  <si>
    <t>$412,838,814</t>
  </si>
  <si>
    <t>$0.1165</t>
  </si>
  <si>
    <t>$0.1163</t>
  </si>
  <si>
    <t>$0.1187</t>
  </si>
  <si>
    <t>$15,828,383,189</t>
  </si>
  <si>
    <t>$410,862,503</t>
  </si>
  <si>
    <t>$0.1193</t>
  </si>
  <si>
    <t>$0.1194</t>
  </si>
  <si>
    <t>$16,393,940,633</t>
  </si>
  <si>
    <t>$628,081,786</t>
  </si>
  <si>
    <t>$0.1236</t>
  </si>
  <si>
    <t>$0.1185</t>
  </si>
  <si>
    <t>$0.1246</t>
  </si>
  <si>
    <t>$15,808,231,748</t>
  </si>
  <si>
    <t>$428,111,799</t>
  </si>
  <si>
    <t>$0.1192</t>
  </si>
  <si>
    <t>$0.118</t>
  </si>
  <si>
    <t>$0.1239</t>
  </si>
  <si>
    <t>$15,832,853,888</t>
  </si>
  <si>
    <t>$439,486,516</t>
  </si>
  <si>
    <t>$0.1213</t>
  </si>
  <si>
    <t>$0.1191</t>
  </si>
  <si>
    <t>$16,249,675,347</t>
  </si>
  <si>
    <t>$610,507,111</t>
  </si>
  <si>
    <t>$0.1225</t>
  </si>
  <si>
    <t>$0.1253</t>
  </si>
  <si>
    <t>$17,211,007,774</t>
  </si>
  <si>
    <t>$998,922,753</t>
  </si>
  <si>
    <t>$0.1297</t>
  </si>
  <si>
    <t>$0.1214</t>
  </si>
  <si>
    <t>$0.1307</t>
  </si>
  <si>
    <t>$18,116,185,139</t>
  </si>
  <si>
    <t>$2,017,926,806</t>
  </si>
  <si>
    <t>$0.1365</t>
  </si>
  <si>
    <t>$0.1406</t>
  </si>
  <si>
    <t>$17,381,607,142</t>
  </si>
  <si>
    <t>$882,486,375</t>
  </si>
  <si>
    <t>$0.131</t>
  </si>
  <si>
    <t>$0.1288</t>
  </si>
  <si>
    <t>$0.1366</t>
  </si>
  <si>
    <t>$18,025,649,264</t>
  </si>
  <si>
    <t>$610,401,998</t>
  </si>
  <si>
    <t>$19,201,643,340</t>
  </si>
  <si>
    <t>$1,445,019,558</t>
  </si>
  <si>
    <t>$0.1447</t>
  </si>
  <si>
    <t>$0.1357</t>
  </si>
  <si>
    <t>$18,926,447,924</t>
  </si>
  <si>
    <t>$1,476,875,507</t>
  </si>
  <si>
    <t>$0.1425</t>
  </si>
  <si>
    <t>$0.1527</t>
  </si>
  <si>
    <t>$19,166,891,229</t>
  </si>
  <si>
    <t>$961,074,557</t>
  </si>
  <si>
    <t>$0.1445</t>
  </si>
  <si>
    <t>$0.1486</t>
  </si>
  <si>
    <t>$18,999,790,005</t>
  </si>
  <si>
    <t>$884,305,263</t>
  </si>
  <si>
    <t>$0.1432</t>
  </si>
  <si>
    <t>$0.1399</t>
  </si>
  <si>
    <t>$18,285,489,532</t>
  </si>
  <si>
    <t>$1,055,136,949</t>
  </si>
  <si>
    <t>$18,748,428,964</t>
  </si>
  <si>
    <t>$877,530,017</t>
  </si>
  <si>
    <t>$0.1379</t>
  </si>
  <si>
    <t>$18,429,681,147</t>
  </si>
  <si>
    <t>$682,408,266</t>
  </si>
  <si>
    <t>$0.1389</t>
  </si>
  <si>
    <t>$19,430,050,406</t>
  </si>
  <si>
    <t>$1,047,399,132</t>
  </si>
  <si>
    <t>$0.1465</t>
  </si>
  <si>
    <t>$0.1371</t>
  </si>
  <si>
    <t>$19,713,668,161</t>
  </si>
  <si>
    <t>$2,253,509,569</t>
  </si>
  <si>
    <t>$0.1464</t>
  </si>
  <si>
    <t>$22,939,641,521</t>
  </si>
  <si>
    <t>$5,230,288,678</t>
  </si>
  <si>
    <t>$0.1729</t>
  </si>
  <si>
    <t>$0.178</t>
  </si>
  <si>
    <t>$19,027,194,283</t>
  </si>
  <si>
    <t>$3,729,047,979</t>
  </si>
  <si>
    <t>$0.1735</t>
  </si>
  <si>
    <t>$0.1725</t>
  </si>
  <si>
    <t>$19,383,473,010</t>
  </si>
  <si>
    <t>$1,420,790,611</t>
  </si>
  <si>
    <t>$0.1461</t>
  </si>
  <si>
    <t>$0.148</t>
  </si>
  <si>
    <t>$18,912,034,531</t>
  </si>
  <si>
    <t>$1,683,800,631</t>
  </si>
  <si>
    <t>$19,144,853,674</t>
  </si>
  <si>
    <t>$523,997,409</t>
  </si>
  <si>
    <t>$0.1443</t>
  </si>
  <si>
    <t>$0.1414</t>
  </si>
  <si>
    <t>$19,838,945,901</t>
  </si>
  <si>
    <t>$1,931,829,669</t>
  </si>
  <si>
    <t>$0.1495</t>
  </si>
  <si>
    <t>$0.1439</t>
  </si>
  <si>
    <t>$0.157</t>
  </si>
  <si>
    <t>$17,864,668,009</t>
  </si>
  <si>
    <t>$1,515,679,359</t>
  </si>
  <si>
    <t>$0.1347</t>
  </si>
  <si>
    <t>$0.1338</t>
  </si>
  <si>
    <t>$0.1494</t>
  </si>
  <si>
    <t>$18,318,689,127</t>
  </si>
  <si>
    <t>$1,214,105,682</t>
  </si>
  <si>
    <t>$0.1342</t>
  </si>
  <si>
    <t>$18,584,575,505</t>
  </si>
  <si>
    <t>$890,728,707</t>
  </si>
  <si>
    <t>$0.1401</t>
  </si>
  <si>
    <t>$19,093,992,476</t>
  </si>
  <si>
    <t>$1,759,067,761</t>
  </si>
  <si>
    <t>$0.1466</t>
  </si>
  <si>
    <t>$19,373,412,830</t>
  </si>
  <si>
    <t>$1,140,382,087</t>
  </si>
  <si>
    <t>$0.1428</t>
  </si>
  <si>
    <t>$0.1493</t>
  </si>
  <si>
    <t>$19,066,403,328</t>
  </si>
  <si>
    <t>$584,019,179</t>
  </si>
  <si>
    <t>$0.1437</t>
  </si>
  <si>
    <t>$0.1478</t>
  </si>
  <si>
    <t>$18,502,130,209</t>
  </si>
  <si>
    <t>$636,442,285</t>
  </si>
  <si>
    <t>$0.139</t>
  </si>
  <si>
    <t>$18,611,806,558</t>
  </si>
  <si>
    <t>$909,718,484</t>
  </si>
  <si>
    <t>$0.1403</t>
  </si>
  <si>
    <t>$0.1344</t>
  </si>
  <si>
    <t>$0.1405</t>
  </si>
  <si>
    <t>$18,927,465,460</t>
  </si>
  <si>
    <t>$679,511,647</t>
  </si>
  <si>
    <t>$18,690,437,664</t>
  </si>
  <si>
    <t>$1,068,542,289</t>
  </si>
  <si>
    <t>$0.1409</t>
  </si>
  <si>
    <t>$0.1396</t>
  </si>
  <si>
    <t>$0.1462</t>
  </si>
  <si>
    <t>$18,091,691,994</t>
  </si>
  <si>
    <t>$740,549,793</t>
  </si>
  <si>
    <t>$0.1364</t>
  </si>
  <si>
    <t>$18,095,627,231</t>
  </si>
  <si>
    <t>$505,251,263</t>
  </si>
  <si>
    <t>$0.135</t>
  </si>
  <si>
    <t>$17,809,878,001</t>
  </si>
  <si>
    <t>$349,740,069</t>
  </si>
  <si>
    <t>$17,505,501,096</t>
  </si>
  <si>
    <t>$436,620,221</t>
  </si>
  <si>
    <t>$0.1319</t>
  </si>
  <si>
    <t>$0.1315</t>
  </si>
  <si>
    <t>$20,956,499,548</t>
  </si>
  <si>
    <t>$5,177,823,685</t>
  </si>
  <si>
    <t>$0.158</t>
  </si>
  <si>
    <t>$0.1677</t>
  </si>
  <si>
    <t>$18,277,666,837</t>
  </si>
  <si>
    <t>$4,529,010,503</t>
  </si>
  <si>
    <t>$0.1374</t>
  </si>
  <si>
    <t>$0.1653</t>
  </si>
  <si>
    <t>$0.1578</t>
  </si>
  <si>
    <t>$18,534,076,575</t>
  </si>
  <si>
    <t>$1,765,370,972</t>
  </si>
  <si>
    <t>$0.1397</t>
  </si>
  <si>
    <t>$0.1363</t>
  </si>
  <si>
    <t>$18,224,002,850</t>
  </si>
  <si>
    <t>$1,105,137,506</t>
  </si>
  <si>
    <t>$0.1361</t>
  </si>
  <si>
    <t>$17,914,168,301</t>
  </si>
  <si>
    <t>$1,555,397,213</t>
  </si>
  <si>
    <t>$0.1341</t>
  </si>
  <si>
    <t>$0.1446</t>
  </si>
  <si>
    <t>$16,923,138,964</t>
  </si>
  <si>
    <t>$916,612,071</t>
  </si>
  <si>
    <t>$17,615,033,707</t>
  </si>
  <si>
    <t>$991,710,768</t>
  </si>
  <si>
    <t>$0.1275</t>
  </si>
  <si>
    <t>$0.1348</t>
  </si>
  <si>
    <t>$17,371,642,651</t>
  </si>
  <si>
    <t>$769,062,732</t>
  </si>
  <si>
    <t>$0.1309</t>
  </si>
  <si>
    <t>$0.1283</t>
  </si>
  <si>
    <t>$17,183,527,162</t>
  </si>
  <si>
    <t>$555,706,527</t>
  </si>
  <si>
    <t>$0.1295</t>
  </si>
  <si>
    <t>$0.1274</t>
  </si>
  <si>
    <t>$0.1318</t>
  </si>
  <si>
    <t>$18,017,851,487</t>
  </si>
  <si>
    <t>$838,050,627</t>
  </si>
  <si>
    <t>$0.1358</t>
  </si>
  <si>
    <t>$0.1293</t>
  </si>
  <si>
    <t>$17,038,840,266</t>
  </si>
  <si>
    <t>$1,258,066,467</t>
  </si>
  <si>
    <t>$0.1284</t>
  </si>
  <si>
    <t>$0.1267</t>
  </si>
  <si>
    <t>$16,968,658,299</t>
  </si>
  <si>
    <t>$839,005,988</t>
  </si>
  <si>
    <t>$16,919,774,366</t>
  </si>
  <si>
    <t>$746,383,231</t>
  </si>
  <si>
    <t>$16,478,661,440</t>
  </si>
  <si>
    <t>$728,953,161</t>
  </si>
  <si>
    <t>$0.1242</t>
  </si>
  <si>
    <t>$0.124</t>
  </si>
  <si>
    <t>$0.128</t>
  </si>
  <si>
    <t>$13,907,076,456</t>
  </si>
  <si>
    <t>$1,353,326,367</t>
  </si>
  <si>
    <t>$0.1048</t>
  </si>
  <si>
    <t>$0.1251</t>
  </si>
  <si>
    <t>$14,391,789,569</t>
  </si>
  <si>
    <t>$1,723,066,438</t>
  </si>
  <si>
    <t>$0.1085</t>
  </si>
  <si>
    <t>$0.1009</t>
  </si>
  <si>
    <t>$0.1178</t>
  </si>
  <si>
    <t>$0.1047</t>
  </si>
  <si>
    <t>$11,221,387,239</t>
  </si>
  <si>
    <t>$2,556,008,051</t>
  </si>
  <si>
    <t>$0.08458</t>
  </si>
  <si>
    <t>$0.08004</t>
  </si>
  <si>
    <t>$0.1106</t>
  </si>
  <si>
    <t>$0.1084</t>
  </si>
  <si>
    <t>$10,968,022,313</t>
  </si>
  <si>
    <t>$2,631,064,083</t>
  </si>
  <si>
    <t>$0.08267</t>
  </si>
  <si>
    <t>$0.07004</t>
  </si>
  <si>
    <t>$0.08903</t>
  </si>
  <si>
    <t>$0.08464</t>
  </si>
  <si>
    <t>$11,718,876,379</t>
  </si>
  <si>
    <t>$1,444,350,618</t>
  </si>
  <si>
    <t>$0.08833</t>
  </si>
  <si>
    <t>$0.08237</t>
  </si>
  <si>
    <t>$0.09425</t>
  </si>
  <si>
    <t>$0.08264</t>
  </si>
  <si>
    <t>$11,913,357,725</t>
  </si>
  <si>
    <t>$902,479,951</t>
  </si>
  <si>
    <t>$0.0898</t>
  </si>
  <si>
    <t>$0.08448</t>
  </si>
  <si>
    <t>$0.0916</t>
  </si>
  <si>
    <t>$0.08834</t>
  </si>
  <si>
    <t>$12,317,527,158</t>
  </si>
  <si>
    <t>$651,900,826</t>
  </si>
  <si>
    <t>$0.09284</t>
  </si>
  <si>
    <t>$0.08688</t>
  </si>
  <si>
    <t>$0.08978</t>
  </si>
  <si>
    <t>$11,653,943,120</t>
  </si>
  <si>
    <t>$606,521,740</t>
  </si>
  <si>
    <t>$0.08784</t>
  </si>
  <si>
    <t>$0.08643</t>
  </si>
  <si>
    <t>$0.09306</t>
  </si>
  <si>
    <t>$0.09287</t>
  </si>
  <si>
    <t>$11,968,648,400</t>
  </si>
  <si>
    <t>$560,800,173</t>
  </si>
  <si>
    <t>$0.09021</t>
  </si>
  <si>
    <t>$0.08748</t>
  </si>
  <si>
    <t>$0.09111</t>
  </si>
  <si>
    <t>$11,097,791,216</t>
  </si>
  <si>
    <t>$558,257,804</t>
  </si>
  <si>
    <t>$0.08365</t>
  </si>
  <si>
    <t>$0.0908</t>
  </si>
  <si>
    <t>$0.09022</t>
  </si>
  <si>
    <t>$11,505,546,741</t>
  </si>
  <si>
    <t>$613,801,947</t>
  </si>
  <si>
    <t>$0.08672</t>
  </si>
  <si>
    <t>$0.08209</t>
  </si>
  <si>
    <t>$0.08712</t>
  </si>
  <si>
    <t>$0.08363</t>
  </si>
  <si>
    <t>$11,141,299,048</t>
  </si>
  <si>
    <t>$518,556,378</t>
  </si>
  <si>
    <t>$0.08398</t>
  </si>
  <si>
    <t>$0.08286</t>
  </si>
  <si>
    <t>$0.08775</t>
  </si>
  <si>
    <t>$11,205,743,624</t>
  </si>
  <si>
    <t>$335,246,011</t>
  </si>
  <si>
    <t>$0.08446</t>
  </si>
  <si>
    <t>$0.08293</t>
  </si>
  <si>
    <t>$0.08511</t>
  </si>
  <si>
    <t>$0.08397</t>
  </si>
  <si>
    <t>$11,423,643,528</t>
  </si>
  <si>
    <t>$375,026,021</t>
  </si>
  <si>
    <t>$0.08611</t>
  </si>
  <si>
    <t>$0.08406</t>
  </si>
  <si>
    <t>$0.08648</t>
  </si>
  <si>
    <t>$0.08445</t>
  </si>
  <si>
    <t>$11,045,237,305</t>
  </si>
  <si>
    <t>$507,385,171</t>
  </si>
  <si>
    <t>$0.08325</t>
  </si>
  <si>
    <t>$0.08811</t>
  </si>
  <si>
    <t>$0.08608</t>
  </si>
  <si>
    <t>$11,096,233,388</t>
  </si>
  <si>
    <t>$462,415,724</t>
  </si>
  <si>
    <t>$0.08364</t>
  </si>
  <si>
    <t>$0.08081</t>
  </si>
  <si>
    <t>$0.08432</t>
  </si>
  <si>
    <t>$0.08327</t>
  </si>
  <si>
    <t>$11,009,702,756</t>
  </si>
  <si>
    <t>$419,834,752</t>
  </si>
  <si>
    <t>$0.08299</t>
  </si>
  <si>
    <t>$0.08232</t>
  </si>
  <si>
    <t>$0.08434</t>
  </si>
  <si>
    <t>$10,381,705,602</t>
  </si>
  <si>
    <t>$711,890,873</t>
  </si>
  <si>
    <t>$0.07825</t>
  </si>
  <si>
    <t>$0.07607</t>
  </si>
  <si>
    <t>$0.0836</t>
  </si>
  <si>
    <t>$10,790,747,448</t>
  </si>
  <si>
    <t>$1,310,057,650</t>
  </si>
  <si>
    <t>$0.08133</t>
  </si>
  <si>
    <t>$0.07658</t>
  </si>
  <si>
    <t>$0.08538</t>
  </si>
  <si>
    <t>$0.07821</t>
  </si>
  <si>
    <t>$10,857,677,366</t>
  </si>
  <si>
    <t>$535,539,620</t>
  </si>
  <si>
    <t>$0.08184</t>
  </si>
  <si>
    <t>$0.08115</t>
  </si>
  <si>
    <t>$0.08305</t>
  </si>
  <si>
    <t>$0.08225</t>
  </si>
  <si>
    <t>$10,969,956,872</t>
  </si>
  <si>
    <t>$394,962,471</t>
  </si>
  <si>
    <t>$0.08269</t>
  </si>
  <si>
    <t>$0.0803</t>
  </si>
  <si>
    <t>$0.08303</t>
  </si>
  <si>
    <t>$11,657,855,630</t>
  </si>
  <si>
    <t>$690,696,756</t>
  </si>
  <si>
    <t>$0.08787</t>
  </si>
  <si>
    <t>$0.08227</t>
  </si>
  <si>
    <t>$0.08827</t>
  </si>
  <si>
    <t>$0.08268</t>
  </si>
  <si>
    <t>$11,391,726,302</t>
  </si>
  <si>
    <t>$672,444,588</t>
  </si>
  <si>
    <t>$0.08586</t>
  </si>
  <si>
    <t>$0.08361</t>
  </si>
  <si>
    <t>$0.08823</t>
  </si>
  <si>
    <t>$10,753,779,788</t>
  </si>
  <si>
    <t>$830,748,610</t>
  </si>
  <si>
    <t>$0.08106</t>
  </si>
  <si>
    <t>$0.07981</t>
  </si>
  <si>
    <t>$0.08865</t>
  </si>
  <si>
    <t>$10,981,446,414</t>
  </si>
  <si>
    <t>$434,510,607</t>
  </si>
  <si>
    <t>$0.08277</t>
  </si>
  <si>
    <t>$0.08042</t>
  </si>
  <si>
    <t>$0.08301</t>
  </si>
  <si>
    <t>$0.08105</t>
  </si>
  <si>
    <t>$10,672,323,806</t>
  </si>
  <si>
    <t>$403,339,248</t>
  </si>
  <si>
    <t>$0.08044</t>
  </si>
  <si>
    <t>$0.07976</t>
  </si>
  <si>
    <t>$0.08278</t>
  </si>
  <si>
    <t>$10,849,474,464</t>
  </si>
  <si>
    <t>$350,329,772</t>
  </si>
  <si>
    <t>$0.08178</t>
  </si>
  <si>
    <t>$0.07973</t>
  </si>
  <si>
    <t>$0.08234</t>
  </si>
  <si>
    <t>$0.08045</t>
  </si>
  <si>
    <t>$10,776,704,002</t>
  </si>
  <si>
    <t>$282,624,184</t>
  </si>
  <si>
    <t>$0.08123</t>
  </si>
  <si>
    <t>$0.08084</t>
  </si>
  <si>
    <t>$0.08214</t>
  </si>
  <si>
    <t>$10,949,258,722</t>
  </si>
  <si>
    <t>$503,707,292</t>
  </si>
  <si>
    <t>$0.08253</t>
  </si>
  <si>
    <t>$0.08113</t>
  </si>
  <si>
    <t>$0.08456</t>
  </si>
  <si>
    <t>$10,681,746,082</t>
  </si>
  <si>
    <t>$509,642,725</t>
  </si>
  <si>
    <t>$0.08051</t>
  </si>
  <si>
    <t>$0.07833</t>
  </si>
  <si>
    <t>$10,539,276,547</t>
  </si>
  <si>
    <t>$328,046,389</t>
  </si>
  <si>
    <t>$0.07944</t>
  </si>
  <si>
    <t>$0.07916</t>
  </si>
  <si>
    <t>$0.08142</t>
  </si>
  <si>
    <t>$0.08049</t>
  </si>
  <si>
    <t>$10,525,631,751</t>
  </si>
  <si>
    <t>$274,673,852</t>
  </si>
  <si>
    <t>$0.07934</t>
  </si>
  <si>
    <t>$0.07908</t>
  </si>
  <si>
    <t>$0.0809</t>
  </si>
  <si>
    <t>$10,010,509,251</t>
  </si>
  <si>
    <t>$431,520,761</t>
  </si>
  <si>
    <t>$0.07545</t>
  </si>
  <si>
    <t>$0.0748</t>
  </si>
  <si>
    <t>$0.07952</t>
  </si>
  <si>
    <t>$9,273,062,891</t>
  </si>
  <si>
    <t>$497,184,012</t>
  </si>
  <si>
    <t>$0.0699</t>
  </si>
  <si>
    <t>$0.0686</t>
  </si>
  <si>
    <t>$0.0764</t>
  </si>
  <si>
    <t>$0.07547</t>
  </si>
  <si>
    <t>$8,535,532,362</t>
  </si>
  <si>
    <t>$708,156,957</t>
  </si>
  <si>
    <t>$0.06434</t>
  </si>
  <si>
    <t>$0.06386</t>
  </si>
  <si>
    <t>$0.07035</t>
  </si>
  <si>
    <t>$0.06992</t>
  </si>
  <si>
    <t>$7,153,731,599</t>
  </si>
  <si>
    <t>$1,465,281,537</t>
  </si>
  <si>
    <t>$0.05392</t>
  </si>
  <si>
    <t>$0.053</t>
  </si>
  <si>
    <t>$0.0657</t>
  </si>
  <si>
    <t>$0.06428</t>
  </si>
  <si>
    <t>$7,375,399,855</t>
  </si>
  <si>
    <t>$908,921,329</t>
  </si>
  <si>
    <t>$0.05559</t>
  </si>
  <si>
    <t>$0.05027</t>
  </si>
  <si>
    <t>$0.05815</t>
  </si>
  <si>
    <t>$0.05394</t>
  </si>
  <si>
    <t>$8,358,269,936</t>
  </si>
  <si>
    <t>$1,122,284,662</t>
  </si>
  <si>
    <t>$0.063</t>
  </si>
  <si>
    <t>$0.05067</t>
  </si>
  <si>
    <t>$0.06347</t>
  </si>
  <si>
    <t>$0.05558</t>
  </si>
  <si>
    <t>$7,300,746,597</t>
  </si>
  <si>
    <t>$724,479,688</t>
  </si>
  <si>
    <t>$0.05503</t>
  </si>
  <si>
    <t>$0.05451</t>
  </si>
  <si>
    <t>$0.06298</t>
  </si>
  <si>
    <t>$7,561,531,503</t>
  </si>
  <si>
    <t>$383,830,484</t>
  </si>
  <si>
    <t>$0.05699</t>
  </si>
  <si>
    <t>$0.0549</t>
  </si>
  <si>
    <t>$0.05791</t>
  </si>
  <si>
    <t>$0.05505</t>
  </si>
  <si>
    <t>$7,033,163,720</t>
  </si>
  <si>
    <t>$652,345,943</t>
  </si>
  <si>
    <t>$0.05301</t>
  </si>
  <si>
    <t>$0.04972</t>
  </si>
  <si>
    <t>$0.05775</t>
  </si>
  <si>
    <t>$0.05698</t>
  </si>
  <si>
    <t>$8,012,737,057</t>
  </si>
  <si>
    <t>$1,166,163,984</t>
  </si>
  <si>
    <t>$0.0604</t>
  </si>
  <si>
    <t>$0.05131</t>
  </si>
  <si>
    <t>$0.06247</t>
  </si>
  <si>
    <t>$7,983,700,626</t>
  </si>
  <si>
    <t>$499,018,791</t>
  </si>
  <si>
    <t>$0.06018</t>
  </si>
  <si>
    <t>$0.05771</t>
  </si>
  <si>
    <t>$0.06116</t>
  </si>
  <si>
    <t>$8,699,404,142</t>
  </si>
  <si>
    <t>$1,051,899,538</t>
  </si>
  <si>
    <t>$0.06557</t>
  </si>
  <si>
    <t>$0.05932</t>
  </si>
  <si>
    <t>$0.06932</t>
  </si>
  <si>
    <t>$0.06017</t>
  </si>
  <si>
    <t>$8,187,305,661</t>
  </si>
  <si>
    <t>$633,619,298</t>
  </si>
  <si>
    <t>$0.06171</t>
  </si>
  <si>
    <t>$0.06139</t>
  </si>
  <si>
    <t>$0.06575</t>
  </si>
  <si>
    <t>$0.06561</t>
  </si>
  <si>
    <t>$8,495,221,692</t>
  </si>
  <si>
    <t>$434,169,751</t>
  </si>
  <si>
    <t>$0.06403</t>
  </si>
  <si>
    <t>$0.0617</t>
  </si>
  <si>
    <t>$0.06462</t>
  </si>
  <si>
    <t>$8,905,403,066</t>
  </si>
  <si>
    <t>$514,729,444</t>
  </si>
  <si>
    <t>$0.06712</t>
  </si>
  <si>
    <t>$0.064</t>
  </si>
  <si>
    <t>$0.06816</t>
  </si>
  <si>
    <t>$0.06402</t>
  </si>
  <si>
    <t>$9,088,298,080</t>
  </si>
  <si>
    <t>$432,671,864</t>
  </si>
  <si>
    <t>$0.0685</t>
  </si>
  <si>
    <t>$0.06538</t>
  </si>
  <si>
    <t>$0.06911</t>
  </si>
  <si>
    <t>$0.06711</t>
  </si>
  <si>
    <t>$9,708,405,809</t>
  </si>
  <si>
    <t>$883,689,355</t>
  </si>
  <si>
    <t>$0.07318</t>
  </si>
  <si>
    <t>$0.0675</t>
  </si>
  <si>
    <t>$0.07697</t>
  </si>
  <si>
    <t>$0.06849</t>
  </si>
  <si>
    <t>$9,584,039,487</t>
  </si>
  <si>
    <t>$962,250,061</t>
  </si>
  <si>
    <t>$0.07224</t>
  </si>
  <si>
    <t>$0.07102</t>
  </si>
  <si>
    <t>$0.07839</t>
  </si>
  <si>
    <t>$0.07315</t>
  </si>
  <si>
    <t>$8,750,529,447</t>
  </si>
  <si>
    <t>$534,793,983</t>
  </si>
  <si>
    <t>$0.06596</t>
  </si>
  <si>
    <t>$0.06572</t>
  </si>
  <si>
    <t>$0.07295</t>
  </si>
  <si>
    <t>$0.07222</t>
  </si>
  <si>
    <t>$9,216,360,367</t>
  </si>
  <si>
    <t>$592,828,738</t>
  </si>
  <si>
    <t>$0.06947</t>
  </si>
  <si>
    <t>$0.06463</t>
  </si>
  <si>
    <t>$0.07134</t>
  </si>
  <si>
    <t>$0.066</t>
  </si>
  <si>
    <t>$8,767,624,633</t>
  </si>
  <si>
    <t>$566,648,029</t>
  </si>
  <si>
    <t>$0.06609</t>
  </si>
  <si>
    <t>$0.06275</t>
  </si>
  <si>
    <t>$0.06951</t>
  </si>
  <si>
    <t>$0.06948</t>
  </si>
  <si>
    <t>$8,779,456,012</t>
  </si>
  <si>
    <t>$472,441,458</t>
  </si>
  <si>
    <t>$0.06617</t>
  </si>
  <si>
    <t>$0.06422</t>
  </si>
  <si>
    <t>$0.06786</t>
  </si>
  <si>
    <t>$0.06621</t>
  </si>
  <si>
    <t>$8,848,907,883</t>
  </si>
  <si>
    <t>$352,589,827</t>
  </si>
  <si>
    <t>$0.0667</t>
  </si>
  <si>
    <t>$0.06593</t>
  </si>
  <si>
    <t>$0.06769</t>
  </si>
  <si>
    <t>$8,912,747,930</t>
  </si>
  <si>
    <t>$280,878,240</t>
  </si>
  <si>
    <t>$0.06718</t>
  </si>
  <si>
    <t>$0.06511</t>
  </si>
  <si>
    <t>$0.06736</t>
  </si>
  <si>
    <t>$9,216,941,149</t>
  </si>
  <si>
    <t>$379,581,122</t>
  </si>
  <si>
    <t>$0.0696</t>
  </si>
  <si>
    <t>$0.06717</t>
  </si>
  <si>
    <t>$8,909,478,415</t>
  </si>
  <si>
    <t>$403,220,687</t>
  </si>
  <si>
    <t>$0.06715</t>
  </si>
  <si>
    <t>$0.06984</t>
  </si>
  <si>
    <t>$0.06943</t>
  </si>
  <si>
    <t>$9,098,925,996</t>
  </si>
  <si>
    <t>$398,926,503</t>
  </si>
  <si>
    <t>$0.06858</t>
  </si>
  <si>
    <t>$0.06645</t>
  </si>
  <si>
    <t>$0.06906</t>
  </si>
  <si>
    <t>$9,369,320,423</t>
  </si>
  <si>
    <t>$402,591,742</t>
  </si>
  <si>
    <t>$0.07062</t>
  </si>
  <si>
    <t>$0.06805</t>
  </si>
  <si>
    <t>$0.07112</t>
  </si>
  <si>
    <t>$9,188,379,818</t>
  </si>
  <si>
    <t>$444,369,733</t>
  </si>
  <si>
    <t>$0.06926</t>
  </si>
  <si>
    <t>$0.06854</t>
  </si>
  <si>
    <t>$0.07301</t>
  </si>
  <si>
    <t>$9,222,195,947</t>
  </si>
  <si>
    <t>$254,272,147</t>
  </si>
  <si>
    <t>$0.069</t>
  </si>
  <si>
    <t>$0.07001</t>
  </si>
  <si>
    <t>$0.06922</t>
  </si>
  <si>
    <t>$8,923,774,475</t>
  </si>
  <si>
    <t>$299,810,124</t>
  </si>
  <si>
    <t>$0.06726</t>
  </si>
  <si>
    <t>$0.06653</t>
  </si>
  <si>
    <t>$8,205,244,619</t>
  </si>
  <si>
    <t>$326,125,900</t>
  </si>
  <si>
    <t>$0.06185</t>
  </si>
  <si>
    <t>$0.06153</t>
  </si>
  <si>
    <t>$0.06727</t>
  </si>
  <si>
    <t>$7,971,764,743</t>
  </si>
  <si>
    <t>$298,462,083</t>
  </si>
  <si>
    <t>$0.06009</t>
  </si>
  <si>
    <t>$0.06286</t>
  </si>
  <si>
    <t>$8,219,302,651</t>
  </si>
  <si>
    <t>$446,505,400</t>
  </si>
  <si>
    <t>$0.06195</t>
  </si>
  <si>
    <t>$0.0584</t>
  </si>
  <si>
    <t>$0.06201</t>
  </si>
  <si>
    <t>$8,277,852,718</t>
  </si>
  <si>
    <t>$348,090,510</t>
  </si>
  <si>
    <t>$0.06239</t>
  </si>
  <si>
    <t>$0.05974</t>
  </si>
  <si>
    <t>$0.06263</t>
  </si>
  <si>
    <t>$0.06193</t>
  </si>
  <si>
    <t>$8,363,846,887</t>
  </si>
  <si>
    <t>$374,357,844</t>
  </si>
  <si>
    <t>$0.06304</t>
  </si>
  <si>
    <t>$0.06175</t>
  </si>
  <si>
    <t>$0.06426</t>
  </si>
  <si>
    <t>$0.0624</t>
  </si>
  <si>
    <t>$8,528,066,515</t>
  </si>
  <si>
    <t>$279,644,299</t>
  </si>
  <si>
    <t>$0.06187</t>
  </si>
  <si>
    <t>$0.06472</t>
  </si>
  <si>
    <t>$8,372,496,382</t>
  </si>
  <si>
    <t>$249,697,026</t>
  </si>
  <si>
    <t>$0.06311</t>
  </si>
  <si>
    <t>$0.0631</t>
  </si>
  <si>
    <t>$0.06539</t>
  </si>
  <si>
    <t>$0.06429</t>
  </si>
  <si>
    <t>$8,983,802,899</t>
  </si>
  <si>
    <t>$564,795,959</t>
  </si>
  <si>
    <t>$0.06772</t>
  </si>
  <si>
    <t>$0.06867</t>
  </si>
  <si>
    <t>$9,155,970,622</t>
  </si>
  <si>
    <t>$552,211,168</t>
  </si>
  <si>
    <t>$0.06901</t>
  </si>
  <si>
    <t>$9,302,843,117</t>
  </si>
  <si>
    <t>$1,019,375,521</t>
  </si>
  <si>
    <t>$0.07012</t>
  </si>
  <si>
    <t>$0.06793</t>
  </si>
  <si>
    <t>$0.07657</t>
  </si>
  <si>
    <t>$0.06902</t>
  </si>
  <si>
    <t>$9,281,622,159</t>
  </si>
  <si>
    <t>$492,434,239</t>
  </si>
  <si>
    <t>$0.06996</t>
  </si>
  <si>
    <t>$0.06724</t>
  </si>
  <si>
    <t>$0.07073</t>
  </si>
  <si>
    <t>$8,963,661,597</t>
  </si>
  <si>
    <t>$479,456,105</t>
  </si>
  <si>
    <t>$0.06756</t>
  </si>
  <si>
    <t>$0.067</t>
  </si>
  <si>
    <t>$0.07127</t>
  </si>
  <si>
    <t>$0.06997</t>
  </si>
  <si>
    <t>$9,038,028,051</t>
  </si>
  <si>
    <t>$427,922,351</t>
  </si>
  <si>
    <t>$0.06812</t>
  </si>
  <si>
    <t>$0.06628</t>
  </si>
  <si>
    <t>$0.06933</t>
  </si>
  <si>
    <t>$0.06753</t>
  </si>
  <si>
    <t>$8,985,046,175</t>
  </si>
  <si>
    <t>$369,141,492</t>
  </si>
  <si>
    <t>$0.06759</t>
  </si>
  <si>
    <t>$0.06885</t>
  </si>
  <si>
    <t>$8,266,123,804</t>
  </si>
  <si>
    <t>$448,572,441</t>
  </si>
  <si>
    <t>$0.06231</t>
  </si>
  <si>
    <t>$0.06788</t>
  </si>
  <si>
    <t>$8,293,527,878</t>
  </si>
  <si>
    <t>$416,488,015</t>
  </si>
  <si>
    <t>$0.06251</t>
  </si>
  <si>
    <t>$0.06042</t>
  </si>
  <si>
    <t>$0.06232</t>
  </si>
  <si>
    <t>$8,891,667,873</t>
  </si>
  <si>
    <t>$499,204,589</t>
  </si>
  <si>
    <t>$0.06702</t>
  </si>
  <si>
    <t>$0.06189</t>
  </si>
  <si>
    <t>$9,168,635,568</t>
  </si>
  <si>
    <t>$650,983,024</t>
  </si>
  <si>
    <t>$0.06559</t>
  </si>
  <si>
    <t>$0.07058</t>
  </si>
  <si>
    <t>$0.06703</t>
  </si>
  <si>
    <t>$9,142,229,129</t>
  </si>
  <si>
    <t>$696,887,711</t>
  </si>
  <si>
    <t>$0.06891</t>
  </si>
  <si>
    <t>$0.06755</t>
  </si>
  <si>
    <t>$0.072</t>
  </si>
  <si>
    <t>$0.0691</t>
  </si>
  <si>
    <t>$9,239,676,912</t>
  </si>
  <si>
    <t>$760,571,682</t>
  </si>
  <si>
    <t>$0.06964</t>
  </si>
  <si>
    <t>$0.06819</t>
  </si>
  <si>
    <t>$0.07391</t>
  </si>
  <si>
    <t>$9,057,728,540</t>
  </si>
  <si>
    <t>$521,194,035</t>
  </si>
  <si>
    <t>$0.06827</t>
  </si>
  <si>
    <t>$0.07203</t>
  </si>
  <si>
    <t>$9,117,834,246</t>
  </si>
  <si>
    <t>$444,088,167</t>
  </si>
  <si>
    <t>$0.06873</t>
  </si>
  <si>
    <t>$0.06719</t>
  </si>
  <si>
    <t>$0.07072</t>
  </si>
  <si>
    <t>$8,848,290,322</t>
  </si>
  <si>
    <t>$336,642,237</t>
  </si>
  <si>
    <t>$0.06669</t>
  </si>
  <si>
    <t>$0.06581</t>
  </si>
  <si>
    <t>$0.0689</t>
  </si>
  <si>
    <t>$0.06871</t>
  </si>
  <si>
    <t>$8,782,181,926</t>
  </si>
  <si>
    <t>$286,819,387</t>
  </si>
  <si>
    <t>$0.0662</t>
  </si>
  <si>
    <t>$0.06552</t>
  </si>
  <si>
    <t>$0.06832</t>
  </si>
  <si>
    <t>$8,936,277,229</t>
  </si>
  <si>
    <t>$256,457,805</t>
  </si>
  <si>
    <t>$0.06601</t>
  </si>
  <si>
    <t>$9,255,729,717</t>
  </si>
  <si>
    <t>$336,216,727</t>
  </si>
  <si>
    <t>$0.06976</t>
  </si>
  <si>
    <t>$0.06733</t>
  </si>
  <si>
    <t>$9,111,077,389</t>
  </si>
  <si>
    <t>$277,979,112</t>
  </si>
  <si>
    <t>$0.06859</t>
  </si>
  <si>
    <t>$0.071</t>
  </si>
  <si>
    <t>$0.06977</t>
  </si>
  <si>
    <t>$9,146,340,283</t>
  </si>
  <si>
    <t>$204,862,521</t>
  </si>
  <si>
    <t>$0.06894</t>
  </si>
  <si>
    <t>$0.06775</t>
  </si>
  <si>
    <t>$9,294,235,030</t>
  </si>
  <si>
    <t>$399,183,407</t>
  </si>
  <si>
    <t>$0.07005</t>
  </si>
  <si>
    <t>$0.06892</t>
  </si>
  <si>
    <t>$0.07206</t>
  </si>
  <si>
    <t>$0.06895</t>
  </si>
  <si>
    <t>$9,170,891,404</t>
  </si>
  <si>
    <t>$611,327,142</t>
  </si>
  <si>
    <t>$0.06913</t>
  </si>
  <si>
    <t>$0.06846</t>
  </si>
  <si>
    <t>$0.07389</t>
  </si>
  <si>
    <t>$0.07006</t>
  </si>
  <si>
    <t>$9,445,497,252</t>
  </si>
  <si>
    <t>$431,172,729</t>
  </si>
  <si>
    <t>$0.0712</t>
  </si>
  <si>
    <t>$0.06739</t>
  </si>
  <si>
    <t>$0.07131</t>
  </si>
  <si>
    <t>$0.06912</t>
  </si>
  <si>
    <t>$9,410,391,234</t>
  </si>
  <si>
    <t>$563,908,591</t>
  </si>
  <si>
    <t>$0.07093</t>
  </si>
  <si>
    <t>$0.07465</t>
  </si>
  <si>
    <t>$0.07121</t>
  </si>
  <si>
    <t>$9,598,095,936</t>
  </si>
  <si>
    <t>$320,410,367</t>
  </si>
  <si>
    <t>$0.07235</t>
  </si>
  <si>
    <t>$0.07003</t>
  </si>
  <si>
    <t>$0.07248</t>
  </si>
  <si>
    <t>$9,663,785,944</t>
  </si>
  <si>
    <t>$446,287,445</t>
  </si>
  <si>
    <t>$0.07284</t>
  </si>
  <si>
    <t>$0.07195</t>
  </si>
  <si>
    <t>$0.07486</t>
  </si>
  <si>
    <t>$0.07234</t>
  </si>
  <si>
    <t>$10,837,495,194</t>
  </si>
  <si>
    <t>$1,530,403,447</t>
  </si>
  <si>
    <t>$0.08169</t>
  </si>
  <si>
    <t>$0.07275</t>
  </si>
  <si>
    <t>$0.08401</t>
  </si>
  <si>
    <t>$0.07286</t>
  </si>
  <si>
    <t>$10,178,494,868</t>
  </si>
  <si>
    <t>$855,017,472</t>
  </si>
  <si>
    <t>$0.07672</t>
  </si>
  <si>
    <t>$0.07515</t>
  </si>
  <si>
    <t>$0.08182</t>
  </si>
  <si>
    <t>$0.0817</t>
  </si>
  <si>
    <t>$11,537,534,090</t>
  </si>
  <si>
    <t>$1,947,377,918</t>
  </si>
  <si>
    <t>$0.08696</t>
  </si>
  <si>
    <t>$0.07639</t>
  </si>
  <si>
    <t>$0.08864</t>
  </si>
  <si>
    <t>$0.0767</t>
  </si>
  <si>
    <t>$10,634,135,573</t>
  </si>
  <si>
    <t>$996,272,861</t>
  </si>
  <si>
    <t>$0.08015</t>
  </si>
  <si>
    <t>$0.07993</t>
  </si>
  <si>
    <t>$0.08693</t>
  </si>
  <si>
    <t>$9,960,773,256</t>
  </si>
  <si>
    <t>$621,394,159</t>
  </si>
  <si>
    <t>$0.07508</t>
  </si>
  <si>
    <t>$0.07499</t>
  </si>
  <si>
    <t>$0.08017</t>
  </si>
  <si>
    <t>$9,013,526,603</t>
  </si>
  <si>
    <t>$965,543,533</t>
  </si>
  <si>
    <t>$0.06794</t>
  </si>
  <si>
    <t>$0.06754</t>
  </si>
  <si>
    <t>$0.07518</t>
  </si>
  <si>
    <t>$0.07504</t>
  </si>
  <si>
    <t>$9,225,908,326</t>
  </si>
  <si>
    <t>$537,299,425</t>
  </si>
  <si>
    <t>$0.06954</t>
  </si>
  <si>
    <t>$0.0679</t>
  </si>
  <si>
    <t>$0.07096</t>
  </si>
  <si>
    <t>$9,213,780,847</t>
  </si>
  <si>
    <t>$421,455,865</t>
  </si>
  <si>
    <t>$0.06945</t>
  </si>
  <si>
    <t>$0.06785</t>
  </si>
  <si>
    <t>$0.07065</t>
  </si>
  <si>
    <t>$0.06953</t>
  </si>
  <si>
    <t>$9,073,510,290</t>
  </si>
  <si>
    <t>$453,413,439</t>
  </si>
  <si>
    <t>$0.06839</t>
  </si>
  <si>
    <t>$0.06949</t>
  </si>
  <si>
    <t>$0.06944</t>
  </si>
  <si>
    <t>$9,123,709,368</t>
  </si>
  <si>
    <t>$335,476,543</t>
  </si>
  <si>
    <t>$0.06877</t>
  </si>
  <si>
    <t>$0.06721</t>
  </si>
  <si>
    <t>$0.06917</t>
  </si>
  <si>
    <t>$9,020,351,173</t>
  </si>
  <si>
    <t>$345,474,347</t>
  </si>
  <si>
    <t>$0.06799</t>
  </si>
  <si>
    <t>$0.0673</t>
  </si>
  <si>
    <t>$0.06941</t>
  </si>
  <si>
    <t>$9,166,756,287</t>
  </si>
  <si>
    <t>$469,798,193</t>
  </si>
  <si>
    <t>$0.06909</t>
  </si>
  <si>
    <t>$0.06796</t>
  </si>
  <si>
    <t>$0.07158</t>
  </si>
  <si>
    <t>$8,434,158,604</t>
  </si>
  <si>
    <t>$620,512,451</t>
  </si>
  <si>
    <t>$0.06357</t>
  </si>
  <si>
    <t>$0.06325</t>
  </si>
  <si>
    <t>$0.0693</t>
  </si>
  <si>
    <t>$0.06908</t>
  </si>
  <si>
    <t>$8,436,101,141</t>
  </si>
  <si>
    <t>$380,887,727</t>
  </si>
  <si>
    <t>$0.06359</t>
  </si>
  <si>
    <t>$0.06261</t>
  </si>
  <si>
    <t>$0.06407</t>
  </si>
  <si>
    <t>$8,197,164,608</t>
  </si>
  <si>
    <t>$295,086,067</t>
  </si>
  <si>
    <t>$0.06179</t>
  </si>
  <si>
    <t>$0.06427</t>
  </si>
  <si>
    <t>$0.06356</t>
  </si>
  <si>
    <t>$8,475,982,410</t>
  </si>
  <si>
    <t>$315,005,254</t>
  </si>
  <si>
    <t>$0.06389</t>
  </si>
  <si>
    <t>$0.06125</t>
  </si>
  <si>
    <t>$0.06398</t>
  </si>
  <si>
    <t>$8,162,617,342</t>
  </si>
  <si>
    <t>$328,934,727</t>
  </si>
  <si>
    <t>$0.06055</t>
  </si>
  <si>
    <t>$0.06441</t>
  </si>
  <si>
    <t>$0.0639</t>
  </si>
  <si>
    <t>$8,136,711,789</t>
  </si>
  <si>
    <t>$309,748,693</t>
  </si>
  <si>
    <t>$0.06133</t>
  </si>
  <si>
    <t>$0.06106</t>
  </si>
  <si>
    <t>$0.06333</t>
  </si>
  <si>
    <t>$8,274,909,580</t>
  </si>
  <si>
    <t>$328,765,413</t>
  </si>
  <si>
    <t>$0.06237</t>
  </si>
  <si>
    <t>$0.06019</t>
  </si>
  <si>
    <t>$0.06248</t>
  </si>
  <si>
    <t>$0.06134</t>
  </si>
  <si>
    <t>$8,177,162,497</t>
  </si>
  <si>
    <t>$273,453,013</t>
  </si>
  <si>
    <t>$0.06163</t>
  </si>
  <si>
    <t>$0.06095</t>
  </si>
  <si>
    <t>$0.06271</t>
  </si>
  <si>
    <t>$8,317,606,742</t>
  </si>
  <si>
    <t>$297,123,402</t>
  </si>
  <si>
    <t>$0.06269</t>
  </si>
  <si>
    <t>$0.0636</t>
  </si>
  <si>
    <t>$8,388,285,912</t>
  </si>
  <si>
    <t>$250,044,436</t>
  </si>
  <si>
    <t>$0.06323</t>
  </si>
  <si>
    <t>$0.06207</t>
  </si>
  <si>
    <t>$0.06371</t>
  </si>
  <si>
    <t>$0.0627</t>
  </si>
  <si>
    <t>$8,323,436,799</t>
  </si>
  <si>
    <t>$231,918,999</t>
  </si>
  <si>
    <t>$0.06274</t>
  </si>
  <si>
    <t>$0.0613</t>
  </si>
  <si>
    <t>$0.06364</t>
  </si>
  <si>
    <t>$7,825,361,373</t>
  </si>
  <si>
    <t>$471,485,708</t>
  </si>
  <si>
    <t>$0.05898</t>
  </si>
  <si>
    <t>$0.05865</t>
  </si>
  <si>
    <t>$0.06464</t>
  </si>
  <si>
    <t>$8,106,725,009</t>
  </si>
  <si>
    <t>$324,781,387</t>
  </si>
  <si>
    <t>$0.0611</t>
  </si>
  <si>
    <t>$0.05794</t>
  </si>
  <si>
    <t>$0.06145</t>
  </si>
  <si>
    <t>$0.05896</t>
  </si>
  <si>
    <t>$8,089,886,557</t>
  </si>
  <si>
    <t>$268,099,702</t>
  </si>
  <si>
    <t>$0.06098</t>
  </si>
  <si>
    <t>$0.05992</t>
  </si>
  <si>
    <t>$0.06129</t>
  </si>
  <si>
    <t>$0.06109</t>
  </si>
  <si>
    <t>$8,493,374,188</t>
  </si>
  <si>
    <t>$487,988,732</t>
  </si>
  <si>
    <t>$0.06093</t>
  </si>
  <si>
    <t>$0.06097</t>
  </si>
  <si>
    <t>$8,593,943,122</t>
  </si>
  <si>
    <t>$413,101,249</t>
  </si>
  <si>
    <t>$0.06478</t>
  </si>
  <si>
    <t>$0.0634</t>
  </si>
  <si>
    <t>$0.06524</t>
  </si>
  <si>
    <t>$0.06401</t>
  </si>
  <si>
    <t>$8,452,981,187</t>
  </si>
  <si>
    <t>$327,741,964</t>
  </si>
  <si>
    <t>$0.06301</t>
  </si>
  <si>
    <t>$0.06519</t>
  </si>
  <si>
    <t>$0.06477</t>
  </si>
  <si>
    <t>$8,478,271,266</t>
  </si>
  <si>
    <t>$383,630,739</t>
  </si>
  <si>
    <t>$0.06288</t>
  </si>
  <si>
    <t>$0.06372</t>
  </si>
  <si>
    <t>$7,977,391,521</t>
  </si>
  <si>
    <t>$461,644,993</t>
  </si>
  <si>
    <t>$0.06013</t>
  </si>
  <si>
    <t>$0.05952</t>
  </si>
  <si>
    <t>$8,115,822,873</t>
  </si>
  <si>
    <t>$369,554,274</t>
  </si>
  <si>
    <t>$0.06117</t>
  </si>
  <si>
    <t>$0.05954</t>
  </si>
  <si>
    <t>$0.06142</t>
  </si>
  <si>
    <t>$0.05972</t>
  </si>
  <si>
    <t>$7,799,886,203</t>
  </si>
  <si>
    <t>$327,176,374</t>
  </si>
  <si>
    <t>$0.05879</t>
  </si>
  <si>
    <t>$0.05878</t>
  </si>
  <si>
    <t>$0.06121</t>
  </si>
  <si>
    <t>$8,016,372,777</t>
  </si>
  <si>
    <t>$247,011,315</t>
  </si>
  <si>
    <t>$0.05845</t>
  </si>
  <si>
    <t>$8,253,483,488</t>
  </si>
  <si>
    <t>$209,604,119</t>
  </si>
  <si>
    <t>$0.06221</t>
  </si>
  <si>
    <t>$0.06033</t>
  </si>
  <si>
    <t>$0.06043</t>
  </si>
  <si>
    <t>$7,631,164,742</t>
  </si>
  <si>
    <t>$265,405,124</t>
  </si>
  <si>
    <t>$0.05752</t>
  </si>
  <si>
    <t>$0.05724</t>
  </si>
  <si>
    <t>$7,776,109,587</t>
  </si>
  <si>
    <t>$301,268,389</t>
  </si>
  <si>
    <t>$0.05861</t>
  </si>
  <si>
    <t>$0.05618</t>
  </si>
  <si>
    <t>$0.05874</t>
  </si>
  <si>
    <t>$7,750,170,211</t>
  </si>
  <si>
    <t>$294,929,293</t>
  </si>
  <si>
    <t>$0.05842</t>
  </si>
  <si>
    <t>$0.05774</t>
  </si>
  <si>
    <t>$0.06026</t>
  </si>
  <si>
    <t>$7,615,814,271</t>
  </si>
  <si>
    <t>$406,017,754</t>
  </si>
  <si>
    <t>$0.0574</t>
  </si>
  <si>
    <t>$0.05638</t>
  </si>
  <si>
    <t>$0.06048</t>
  </si>
  <si>
    <t>$7,906,993,348</t>
  </si>
  <si>
    <t>$241,738,855</t>
  </si>
  <si>
    <t>$0.0596</t>
  </si>
  <si>
    <t>$0.05694</t>
  </si>
  <si>
    <t>$0.05984</t>
  </si>
  <si>
    <t>$0.05739</t>
  </si>
  <si>
    <t>$8,402,822,198</t>
  </si>
  <si>
    <t>$704,823,247</t>
  </si>
  <si>
    <t>$0.06334</t>
  </si>
  <si>
    <t>$0.05957</t>
  </si>
  <si>
    <t>$0.05959</t>
  </si>
  <si>
    <t>$8,389,312,728</t>
  </si>
  <si>
    <t>$969,527,521</t>
  </si>
  <si>
    <t>$0.06303</t>
  </si>
  <si>
    <t>$0.06797</t>
  </si>
  <si>
    <t>$8,113,072,988</t>
  </si>
  <si>
    <t>$367,453,955</t>
  </si>
  <si>
    <t>$0.06115</t>
  </si>
  <si>
    <t>$0.06046</t>
  </si>
  <si>
    <t>$0.06368</t>
  </si>
  <si>
    <t>$0.06322</t>
  </si>
  <si>
    <t>$8,104,729,435</t>
  </si>
  <si>
    <t>$323,710,024</t>
  </si>
  <si>
    <t>$0.06005</t>
  </si>
  <si>
    <t>$0.0618</t>
  </si>
  <si>
    <t>$8,041,040,940</t>
  </si>
  <si>
    <t>$337,427,597</t>
  </si>
  <si>
    <t>$0.06061</t>
  </si>
  <si>
    <t>$0.05993</t>
  </si>
  <si>
    <t>$0.06293</t>
  </si>
  <si>
    <t>$0.06108</t>
  </si>
  <si>
    <t>$8,042,838,684</t>
  </si>
  <si>
    <t>$277,399,298</t>
  </si>
  <si>
    <t>$0.06062</t>
  </si>
  <si>
    <t>$0.05875</t>
  </si>
  <si>
    <t>$0.06104</t>
  </si>
  <si>
    <t>$0.0606</t>
  </si>
  <si>
    <t>$8,056,784,084</t>
  </si>
  <si>
    <t>$229,157,795</t>
  </si>
  <si>
    <t>$0.06073</t>
  </si>
  <si>
    <t>$0.05942</t>
  </si>
  <si>
    <t>$8,179,518,753</t>
  </si>
  <si>
    <t>$369,084,722</t>
  </si>
  <si>
    <t>$0.06165</t>
  </si>
  <si>
    <t>$0.05996</t>
  </si>
  <si>
    <t>$0.06204</t>
  </si>
  <si>
    <t>$0.06074</t>
  </si>
  <si>
    <t>$8,043,439,065</t>
  </si>
  <si>
    <t>$347,895,211</t>
  </si>
  <si>
    <t>$0.06063</t>
  </si>
  <si>
    <t>$0.06281</t>
  </si>
  <si>
    <t>$7,865,818,785</t>
  </si>
  <si>
    <t>$198,168,354</t>
  </si>
  <si>
    <t>$0.05929</t>
  </si>
  <si>
    <t>$0.05913</t>
  </si>
  <si>
    <t>$0.06091</t>
  </si>
  <si>
    <t>$8,011,200,975</t>
  </si>
  <si>
    <t>$195,766,522</t>
  </si>
  <si>
    <t>$0.06038</t>
  </si>
  <si>
    <t>$0.05908</t>
  </si>
  <si>
    <t>$0.06047</t>
  </si>
  <si>
    <t>$8,751,179,629</t>
  </si>
  <si>
    <t>$826,424,315</t>
  </si>
  <si>
    <t>$0.06004</t>
  </si>
  <si>
    <t>$0.06625</t>
  </si>
  <si>
    <t>$8,588,387,007</t>
  </si>
  <si>
    <t>$606,625,264</t>
  </si>
  <si>
    <t>$0.06473</t>
  </si>
  <si>
    <t>$0.06646</t>
  </si>
  <si>
    <t>$0.06594</t>
  </si>
  <si>
    <t>$8,417,110,770</t>
  </si>
  <si>
    <t>$387,962,671</t>
  </si>
  <si>
    <t>$0.06344</t>
  </si>
  <si>
    <t>$0.06662</t>
  </si>
  <si>
    <t>$0.06474</t>
  </si>
  <si>
    <t>$8,279,889,101</t>
  </si>
  <si>
    <t>$299,717,356</t>
  </si>
  <si>
    <t>$0.06241</t>
  </si>
  <si>
    <t>$0.06157</t>
  </si>
  <si>
    <t>$0.06345</t>
  </si>
  <si>
    <t>$8,182,834,473</t>
  </si>
  <si>
    <t>$169,254,316</t>
  </si>
  <si>
    <t>$0.06168</t>
  </si>
  <si>
    <t>$0.06138</t>
  </si>
  <si>
    <t>$0.06258</t>
  </si>
  <si>
    <t>$8,246,227,943</t>
  </si>
  <si>
    <t>$158,280,272</t>
  </si>
  <si>
    <t>$0.06216</t>
  </si>
  <si>
    <t>$0.06234</t>
  </si>
  <si>
    <t>$0.06167</t>
  </si>
  <si>
    <t>$7,895,699,950</t>
  </si>
  <si>
    <t>$254,559,947</t>
  </si>
  <si>
    <t>$0.05951</t>
  </si>
  <si>
    <t>$0.06215</t>
  </si>
  <si>
    <t>$7,994,516,055</t>
  </si>
  <si>
    <t>$295,967,661</t>
  </si>
  <si>
    <t>$0.05789</t>
  </si>
  <si>
    <t>$0.06065</t>
  </si>
  <si>
    <t>$7,944,514,180</t>
  </si>
  <si>
    <t>$199,133,108</t>
  </si>
  <si>
    <t>$0.05988</t>
  </si>
  <si>
    <t>$0.06087</t>
  </si>
  <si>
    <t>$7,916,929,107</t>
  </si>
  <si>
    <t>$466,439,562</t>
  </si>
  <si>
    <t>$0.05967</t>
  </si>
  <si>
    <t>$0.05574</t>
  </si>
  <si>
    <t>$0.06016</t>
  </si>
  <si>
    <t>$0.05987</t>
  </si>
  <si>
    <t>$7,780,255,732</t>
  </si>
  <si>
    <t>$242,691,429</t>
  </si>
  <si>
    <t>$0.05864</t>
  </si>
  <si>
    <t>$0.05831</t>
  </si>
  <si>
    <t>$0.06094</t>
  </si>
  <si>
    <t>$7,771,900,212</t>
  </si>
  <si>
    <t>$182,208,164</t>
  </si>
  <si>
    <t>$0.05858</t>
  </si>
  <si>
    <t>$7,816,135,872</t>
  </si>
  <si>
    <t>$162,246,280</t>
  </si>
  <si>
    <t>$0.05891</t>
  </si>
  <si>
    <t>$0.05941</t>
  </si>
  <si>
    <t>$7,951,682,992</t>
  </si>
  <si>
    <t>$174,261,450</t>
  </si>
  <si>
    <t>$0.05994</t>
  </si>
  <si>
    <t>$0.05862</t>
  </si>
  <si>
    <t>$0.06006</t>
  </si>
  <si>
    <t>$7,930,501,780</t>
  </si>
  <si>
    <t>$239,236,218</t>
  </si>
  <si>
    <t>$0.05978</t>
  </si>
  <si>
    <t>$0.06077</t>
  </si>
  <si>
    <t>$7,789,514,567</t>
  </si>
  <si>
    <t>$287,297,160</t>
  </si>
  <si>
    <t>$0.05871</t>
  </si>
  <si>
    <t>$0.05863</t>
  </si>
  <si>
    <t>$0.06068</t>
  </si>
  <si>
    <t>$7,898,638,415</t>
  </si>
  <si>
    <t>$241,388,629</t>
  </si>
  <si>
    <t>$0.06024</t>
  </si>
  <si>
    <t>$7,871,920,977</t>
  </si>
  <si>
    <t>$224,787,600</t>
  </si>
  <si>
    <t>$0.05933</t>
  </si>
  <si>
    <t>$0.05742</t>
  </si>
  <si>
    <t>$0.05953</t>
  </si>
  <si>
    <t>$7,919,649,250</t>
  </si>
  <si>
    <t>$159,431,212</t>
  </si>
  <si>
    <t>$0.05969</t>
  </si>
  <si>
    <t>$0.05918</t>
  </si>
  <si>
    <t>$0.05985</t>
  </si>
  <si>
    <t>$0.05934</t>
  </si>
  <si>
    <t>$8,006,327,877</t>
  </si>
  <si>
    <t>$182,523,575</t>
  </si>
  <si>
    <t>$0.06035</t>
  </si>
  <si>
    <t>$0.05893</t>
  </si>
  <si>
    <t>$0.05968</t>
  </si>
  <si>
    <t>$7,894,713,938</t>
  </si>
  <si>
    <t>$226,574,582</t>
  </si>
  <si>
    <t>$0.05886</t>
  </si>
  <si>
    <t>$0.06081</t>
  </si>
  <si>
    <t>$0.06034</t>
  </si>
  <si>
    <t>$8,342,594,266</t>
  </si>
  <si>
    <t>$475,512,798</t>
  </si>
  <si>
    <t>$0.05923</t>
  </si>
  <si>
    <t>$0.06405</t>
  </si>
  <si>
    <t>$0.0595</t>
  </si>
  <si>
    <t>$9,658,415,951</t>
  </si>
  <si>
    <t>$1,357,027,720</t>
  </si>
  <si>
    <t>$0.0728</t>
  </si>
  <si>
    <t>$0.06276</t>
  </si>
  <si>
    <t>$0.07327</t>
  </si>
  <si>
    <t>$10,218,101,947</t>
  </si>
  <si>
    <t>$2,652,784,687</t>
  </si>
  <si>
    <t>$0.07702</t>
  </si>
  <si>
    <t>$0.08483</t>
  </si>
  <si>
    <t>$11,130,694,833</t>
  </si>
  <si>
    <t>$3,172,500,998</t>
  </si>
  <si>
    <t>$0.0839</t>
  </si>
  <si>
    <t>$0.07293</t>
  </si>
  <si>
    <t>$0.0879</t>
  </si>
  <si>
    <t>$0.07703</t>
  </si>
  <si>
    <t>$16,133,195,507</t>
  </si>
  <si>
    <t>$12,157,642,295</t>
  </si>
  <si>
    <t>$0.08339</t>
  </si>
  <si>
    <t>$0.08393</t>
  </si>
  <si>
    <t>$15,628,919,762</t>
  </si>
  <si>
    <t>$7,908,593,943</t>
  </si>
  <si>
    <t>$0.1129</t>
  </si>
  <si>
    <t>$16,852,635,357</t>
  </si>
  <si>
    <t>$5,814,247,122</t>
  </si>
  <si>
    <t>$0.127</t>
  </si>
  <si>
    <t>$0.1302</t>
  </si>
  <si>
    <t>$18,915,505,663</t>
  </si>
  <si>
    <t>$7,877,293,443</t>
  </si>
  <si>
    <t>$0.1252</t>
  </si>
  <si>
    <t>$16,959,267,168</t>
  </si>
  <si>
    <t>$4,675,647,398</t>
  </si>
  <si>
    <t>$0.1241</t>
  </si>
  <si>
    <t>$0.1474</t>
  </si>
  <si>
    <t>$16,264,400,488</t>
  </si>
  <si>
    <t>$2,570,574,344</t>
  </si>
  <si>
    <t>$0.136</t>
  </si>
  <si>
    <t>$16,753,683,862</t>
  </si>
  <si>
    <t>$2,957,002,544</t>
  </si>
  <si>
    <t>$0.1263</t>
  </si>
  <si>
    <t>$0.1164</t>
  </si>
  <si>
    <t>$0.1286</t>
  </si>
  <si>
    <t>$16,502,674,701</t>
  </si>
  <si>
    <t>$1,907,421,740</t>
  </si>
  <si>
    <t>$0.1244</t>
  </si>
  <si>
    <t>$0.1234</t>
  </si>
  <si>
    <t>$0.1351</t>
  </si>
  <si>
    <t>$15,204,923,054</t>
  </si>
  <si>
    <t>$1,316,810,628</t>
  </si>
  <si>
    <t>$0.1136</t>
  </si>
  <si>
    <t>$14,766,064,919</t>
  </si>
  <si>
    <t>$1,337,977,256</t>
  </si>
  <si>
    <t>$0.1113</t>
  </si>
  <si>
    <t>$0.1088</t>
  </si>
  <si>
    <t>$0.1186</t>
  </si>
  <si>
    <t>$11,729,470,505</t>
  </si>
  <si>
    <t>$3,545,838,435</t>
  </si>
  <si>
    <t>$0.08841</t>
  </si>
  <si>
    <t>$0.08065</t>
  </si>
  <si>
    <t>$0.1123</t>
  </si>
  <si>
    <t>$9,855,782,890</t>
  </si>
  <si>
    <t>$2,807,794,508</t>
  </si>
  <si>
    <t>$0.07429</t>
  </si>
  <si>
    <t>$0.07211</t>
  </si>
  <si>
    <t>$0.0911</t>
  </si>
  <si>
    <t>$11,912,384,868</t>
  </si>
  <si>
    <t>$2,421,832,556</t>
  </si>
  <si>
    <t>$0.08979</t>
  </si>
  <si>
    <t>$0.07374</t>
  </si>
  <si>
    <t>$0.09326</t>
  </si>
  <si>
    <t>$0.0743</t>
  </si>
  <si>
    <t>$11,261,764,685</t>
  </si>
  <si>
    <t>$1,305,192,050</t>
  </si>
  <si>
    <t>$0.08489</t>
  </si>
  <si>
    <t>$0.0814</t>
  </si>
  <si>
    <t>$0.09186</t>
  </si>
  <si>
    <t>$11,680,260,926</t>
  </si>
  <si>
    <t>$1,842,469,589</t>
  </si>
  <si>
    <t>$0.08804</t>
  </si>
  <si>
    <t>$0.0793</t>
  </si>
  <si>
    <t>$0.09399</t>
  </si>
  <si>
    <t>$0.08491</t>
  </si>
  <si>
    <t>$11,262,817,197</t>
  </si>
  <si>
    <t>$949,584,216</t>
  </si>
  <si>
    <t>$0.08381</t>
  </si>
  <si>
    <t>$0.09114</t>
  </si>
  <si>
    <t>$0.08805</t>
  </si>
  <si>
    <t>$11,393,632,585</t>
  </si>
  <si>
    <t>$1,212,678,659</t>
  </si>
  <si>
    <t>$0.08588</t>
  </si>
  <si>
    <t>$0.0801</t>
  </si>
  <si>
    <t>$0.09077</t>
  </si>
  <si>
    <t>$0.08493</t>
  </si>
  <si>
    <t>$11,538,545,274</t>
  </si>
  <si>
    <t>$640,084,422</t>
  </si>
  <si>
    <t>$0.08697</t>
  </si>
  <si>
    <t>$0.08536</t>
  </si>
  <si>
    <t>$0.08892</t>
  </si>
  <si>
    <t>$11,354,307,056</t>
  </si>
  <si>
    <t>$712,826,081</t>
  </si>
  <si>
    <t>$0.08558</t>
  </si>
  <si>
    <t>$0.08399</t>
  </si>
  <si>
    <t>$0.09066</t>
  </si>
  <si>
    <t>$11,245,845,536</t>
  </si>
  <si>
    <t>$461,654,197</t>
  </si>
  <si>
    <t>$0.08477</t>
  </si>
  <si>
    <t>$0.08318</t>
  </si>
  <si>
    <t>$0.08695</t>
  </si>
  <si>
    <t>$0.08559</t>
  </si>
  <si>
    <t>$11,233,551,369</t>
  </si>
  <si>
    <t>$337,485,766</t>
  </si>
  <si>
    <t>$0.08467</t>
  </si>
  <si>
    <t>$0.0838</t>
  </si>
  <si>
    <t>$0.0865</t>
  </si>
  <si>
    <t>$0.08476</t>
  </si>
  <si>
    <t>$11,221,458,410</t>
  </si>
  <si>
    <t>$246,661,551</t>
  </si>
  <si>
    <t>$0.0849</t>
  </si>
  <si>
    <t>$10,238,717,743</t>
  </si>
  <si>
    <t>$499,031,478</t>
  </si>
  <si>
    <t>$0.07717</t>
  </si>
  <si>
    <t>$0.07704</t>
  </si>
  <si>
    <t>$0.08568</t>
  </si>
  <si>
    <t>$9,911,968,411</t>
  </si>
  <si>
    <t>$660,061,266</t>
  </si>
  <si>
    <t>$0.07471</t>
  </si>
  <si>
    <t>$0.0724</t>
  </si>
  <si>
    <t>$0.07719</t>
  </si>
  <si>
    <t>$0.07718</t>
  </si>
  <si>
    <t>$10,413,128,152</t>
  </si>
  <si>
    <t>$556,392,479</t>
  </si>
  <si>
    <t>$0.07849</t>
  </si>
  <si>
    <t>$0.07341</t>
  </si>
  <si>
    <t>$0.07896</t>
  </si>
  <si>
    <t>$10,850,635,449</t>
  </si>
  <si>
    <t>$529,744,394</t>
  </si>
  <si>
    <t>$0.08179</t>
  </si>
  <si>
    <t>$0.07797</t>
  </si>
  <si>
    <t>$0.08313</t>
  </si>
  <si>
    <t>$0.0785</t>
  </si>
  <si>
    <t>$10,810,100,363</t>
  </si>
  <si>
    <t>$360,326,829</t>
  </si>
  <si>
    <t>$0.08148</t>
  </si>
  <si>
    <t>$0.08076</t>
  </si>
  <si>
    <t>$0.08367</t>
  </si>
  <si>
    <t>$11,870,758,194</t>
  </si>
  <si>
    <t>$1,022,484,210</t>
  </si>
  <si>
    <t>$0.08948</t>
  </si>
  <si>
    <t>$0.08094</t>
  </si>
  <si>
    <t>$0.09099</t>
  </si>
  <si>
    <t>$0.08147</t>
  </si>
  <si>
    <t>$11,806,132,933</t>
  </si>
  <si>
    <t>$902,063,657</t>
  </si>
  <si>
    <t>$0.08899</t>
  </si>
  <si>
    <t>$0.08839</t>
  </si>
  <si>
    <t>$0.09474</t>
  </si>
  <si>
    <t>$0.08947</t>
  </si>
  <si>
    <t>$13,096,141,897</t>
  </si>
  <si>
    <t>$1,965,264,746</t>
  </si>
  <si>
    <t>$0.09871</t>
  </si>
  <si>
    <t>$0.08898</t>
  </si>
  <si>
    <t>$0.1064</t>
  </si>
  <si>
    <t>$12,619,870,242</t>
  </si>
  <si>
    <t>$1,375,600,313</t>
  </si>
  <si>
    <t>$0.09512</t>
  </si>
  <si>
    <t>$0.09145</t>
  </si>
  <si>
    <t>$0.09933</t>
  </si>
  <si>
    <t>$0.09868</t>
  </si>
  <si>
    <t>$13,512,895,531</t>
  </si>
  <si>
    <t>$1,352,427,444</t>
  </si>
  <si>
    <t>$0.1019</t>
  </si>
  <si>
    <t>$0.09402</t>
  </si>
  <si>
    <t>$0.09513</t>
  </si>
  <si>
    <t>$14,177,170,963</t>
  </si>
  <si>
    <t>$1,388,624,554</t>
  </si>
  <si>
    <t>$0.1069</t>
  </si>
  <si>
    <t>$0.1003</t>
  </si>
  <si>
    <t>$0.1089</t>
  </si>
  <si>
    <t>$0.1018</t>
  </si>
  <si>
    <t>$13,477,200,488</t>
  </si>
  <si>
    <t>$891,639,200</t>
  </si>
  <si>
    <t>$0.1016</t>
  </si>
  <si>
    <t>$0.1011</t>
  </si>
  <si>
    <t>$0.1074</t>
  </si>
  <si>
    <t>$13,552,009,301</t>
  </si>
  <si>
    <t>$776,013,992</t>
  </si>
  <si>
    <t>$0.1021</t>
  </si>
  <si>
    <t>$0.09764</t>
  </si>
  <si>
    <t>$0.1033</t>
  </si>
  <si>
    <t>$13,243,695,994</t>
  </si>
  <si>
    <t>$632,114,946</t>
  </si>
  <si>
    <t>$0.09982</t>
  </si>
  <si>
    <t>$0.09865</t>
  </si>
  <si>
    <t>$0.1028</t>
  </si>
  <si>
    <t>$13,835,723,612</t>
  </si>
  <si>
    <t>$759,219,556</t>
  </si>
  <si>
    <t>$0.1043</t>
  </si>
  <si>
    <t>$0.09981</t>
  </si>
  <si>
    <t>$0.1053</t>
  </si>
  <si>
    <t>$13,462,658,633</t>
  </si>
  <si>
    <t>$1,051,327,257</t>
  </si>
  <si>
    <t>$0.1015</t>
  </si>
  <si>
    <t>$0.1001</t>
  </si>
  <si>
    <t>$0.111</t>
  </si>
  <si>
    <t>$13,304,008,821</t>
  </si>
  <si>
    <t>$534,648,134</t>
  </si>
  <si>
    <t>$0.09851</t>
  </si>
  <si>
    <t>$0.1026</t>
  </si>
  <si>
    <t>$12,707,613,697</t>
  </si>
  <si>
    <t>$622,336,382</t>
  </si>
  <si>
    <t>$0.09578</t>
  </si>
  <si>
    <t>$0.09502</t>
  </si>
  <si>
    <t>$13,073,353,736</t>
  </si>
  <si>
    <t>$492,909,327</t>
  </si>
  <si>
    <t>$0.09854</t>
  </si>
  <si>
    <t>$0.09537</t>
  </si>
  <si>
    <t>$0.09887</t>
  </si>
  <si>
    <t>$12,824,254,997</t>
  </si>
  <si>
    <t>$423,432,535</t>
  </si>
  <si>
    <t>$0.09666</t>
  </si>
  <si>
    <t>$0.096</t>
  </si>
  <si>
    <t>$0.09909</t>
  </si>
  <si>
    <t>$12,797,000,670</t>
  </si>
  <si>
    <t>$242,190,274</t>
  </si>
  <si>
    <t>$0.09646</t>
  </si>
  <si>
    <t>$0.09626</t>
  </si>
  <si>
    <t>$0.09736</t>
  </si>
  <si>
    <t>$12,321,781,630</t>
  </si>
  <si>
    <t>$300,470,314</t>
  </si>
  <si>
    <t>$0.09267</t>
  </si>
  <si>
    <t>$0.09709</t>
  </si>
  <si>
    <t>$11,974,609,745</t>
  </si>
  <si>
    <t>$749,817,261</t>
  </si>
  <si>
    <t>$0.09026</t>
  </si>
  <si>
    <t>$0.08729</t>
  </si>
  <si>
    <t>$0.093</t>
  </si>
  <si>
    <t>$12,065,045,472</t>
  </si>
  <si>
    <t>$766,352,149</t>
  </si>
  <si>
    <t>$0.09094</t>
  </si>
  <si>
    <t>$0.08772</t>
  </si>
  <si>
    <t>$0.09438</t>
  </si>
  <si>
    <t>$11,538,041,705</t>
  </si>
  <si>
    <t>$575,738,252</t>
  </si>
  <si>
    <t>$0.08694</t>
  </si>
  <si>
    <t>$0.09224</t>
  </si>
  <si>
    <t>$0.09096</t>
  </si>
  <si>
    <t>$11,240,093,053</t>
  </si>
  <si>
    <t>$412,364,377</t>
  </si>
  <si>
    <t>$0.08472</t>
  </si>
  <si>
    <t>$0.08442</t>
  </si>
  <si>
    <t>$0.08876</t>
  </si>
  <si>
    <t>$0.08851</t>
  </si>
  <si>
    <t>$10,075,240,068</t>
  </si>
  <si>
    <t>$699,338,853</t>
  </si>
  <si>
    <t>$0.07594</t>
  </si>
  <si>
    <t>$0.07539</t>
  </si>
  <si>
    <t>$0.08673</t>
  </si>
  <si>
    <t>$10,516,394,111</t>
  </si>
  <si>
    <t>$495,547,979</t>
  </si>
  <si>
    <t>$0.07927</t>
  </si>
  <si>
    <t>$0.07589</t>
  </si>
  <si>
    <t>$0.07938</t>
  </si>
  <si>
    <t>$10,433,338,197</t>
  </si>
  <si>
    <t>$256,971,055</t>
  </si>
  <si>
    <t>$0.07864</t>
  </si>
  <si>
    <t>$0.07792</t>
  </si>
  <si>
    <t>$0.07987</t>
  </si>
  <si>
    <t>$0.07926</t>
  </si>
  <si>
    <t>$9,476,598,805</t>
  </si>
  <si>
    <t>$581,773,249</t>
  </si>
  <si>
    <t>$0.07143</t>
  </si>
  <si>
    <t>$0.07091</t>
  </si>
  <si>
    <t>$0.07865</t>
  </si>
  <si>
    <t>$9,941,646,872</t>
  </si>
  <si>
    <t>$438,099,132</t>
  </si>
  <si>
    <t>$0.07493</t>
  </si>
  <si>
    <t>$0.07142</t>
  </si>
  <si>
    <t>$0.07525</t>
  </si>
  <si>
    <t>$0.07144</t>
  </si>
  <si>
    <t>$9,775,063,506</t>
  </si>
  <si>
    <t>$349,830,700</t>
  </si>
  <si>
    <t>$0.07368</t>
  </si>
  <si>
    <t>$0.07201</t>
  </si>
  <si>
    <t>$0.07496</t>
  </si>
  <si>
    <t>$10,211,269,267</t>
  </si>
  <si>
    <t>$593,083,646</t>
  </si>
  <si>
    <t>$0.07339</t>
  </si>
  <si>
    <t>$0.07736</t>
  </si>
  <si>
    <t>$10,232,697,942</t>
  </si>
  <si>
    <t>$398,842,519</t>
  </si>
  <si>
    <t>$0.07713</t>
  </si>
  <si>
    <t>$0.07674</t>
  </si>
  <si>
    <t>$0.07696</t>
  </si>
  <si>
    <t>$10,301,579,920</t>
  </si>
  <si>
    <t>$165,055,617</t>
  </si>
  <si>
    <t>$0.07765</t>
  </si>
  <si>
    <t>$0.07682</t>
  </si>
  <si>
    <t>$0.07798</t>
  </si>
  <si>
    <t>$10,076,566,957</t>
  </si>
  <si>
    <t>$423,876,257</t>
  </si>
  <si>
    <t>$0.07595</t>
  </si>
  <si>
    <t>$0.07423</t>
  </si>
  <si>
    <t>$0.07764</t>
  </si>
  <si>
    <t>$0.07763</t>
  </si>
  <si>
    <t>$10,054,165,880</t>
  </si>
  <si>
    <t>$248,935,710</t>
  </si>
  <si>
    <t>$0.07578</t>
  </si>
  <si>
    <t>$0.07477</t>
  </si>
  <si>
    <t>$0.07636</t>
  </si>
  <si>
    <t>$0.07596</t>
  </si>
  <si>
    <t>$9,780,971,908</t>
  </si>
  <si>
    <t>$290,428,818</t>
  </si>
  <si>
    <t>$0.07372</t>
  </si>
  <si>
    <t>$0.07313</t>
  </si>
  <si>
    <t>$0.07602</t>
  </si>
  <si>
    <t>$0.07576</t>
  </si>
  <si>
    <t>$9,337,540,717</t>
  </si>
  <si>
    <t>$496,350,491</t>
  </si>
  <si>
    <t>$0.07038</t>
  </si>
  <si>
    <t>$0.07382</t>
  </si>
  <si>
    <t>$0.07373</t>
  </si>
  <si>
    <t>$9,425,135,128</t>
  </si>
  <si>
    <t>$285,144,119</t>
  </si>
  <si>
    <t>$0.07104</t>
  </si>
  <si>
    <t>$0.0713</t>
  </si>
  <si>
    <t>$9,075,151,972</t>
  </si>
  <si>
    <t>$419,889,739</t>
  </si>
  <si>
    <t>$0.0684</t>
  </si>
  <si>
    <t>$0.06695</t>
  </si>
  <si>
    <t>$0.07103</t>
  </si>
  <si>
    <t>$9,325,956,852</t>
  </si>
  <si>
    <t>$289,371,049</t>
  </si>
  <si>
    <t>$0.07029</t>
  </si>
  <si>
    <t>$0.07111</t>
  </si>
  <si>
    <t>$9,316,760,629</t>
  </si>
  <si>
    <t>$185,279,750</t>
  </si>
  <si>
    <t>$0.07022</t>
  </si>
  <si>
    <t>$0.06929</t>
  </si>
  <si>
    <t>$0.07069</t>
  </si>
  <si>
    <t>$9,479,833,048</t>
  </si>
  <si>
    <t>$405,800,240</t>
  </si>
  <si>
    <t>$0.07145</t>
  </si>
  <si>
    <t>$0.06936</t>
  </si>
  <si>
    <t>$9,349,054,553</t>
  </si>
  <si>
    <t>$283,398,864</t>
  </si>
  <si>
    <t>$0.07047</t>
  </si>
  <si>
    <t>$0.0722</t>
  </si>
  <si>
    <t>$0.07146</t>
  </si>
  <si>
    <t>$9,716,401,773</t>
  </si>
  <si>
    <t>$343,264,145</t>
  </si>
  <si>
    <t>$0.07324</t>
  </si>
  <si>
    <t>$0.07031</t>
  </si>
  <si>
    <t>$0.07325</t>
  </si>
  <si>
    <t>$9,492,545,948</t>
  </si>
  <si>
    <t>$424,927,580</t>
  </si>
  <si>
    <t>$0.07155</t>
  </si>
  <si>
    <t>$0.0714</t>
  </si>
  <si>
    <t>$0.07503</t>
  </si>
  <si>
    <t>$0.07323</t>
  </si>
  <si>
    <t>$9,614,600,394</t>
  </si>
  <si>
    <t>$306,914,647</t>
  </si>
  <si>
    <t>$0.07247</t>
  </si>
  <si>
    <t>$0.07034</t>
  </si>
  <si>
    <t>$0.07257</t>
  </si>
  <si>
    <t>$9,581,788,863</t>
  </si>
  <si>
    <t>$173,703,551</t>
  </si>
  <si>
    <t>$0.07188</t>
  </si>
  <si>
    <t>$9,764,721,216</t>
  </si>
  <si>
    <t>$246,133,445</t>
  </si>
  <si>
    <t>$0.0736</t>
  </si>
  <si>
    <t>$0.07361</t>
  </si>
  <si>
    <t>$0.07221</t>
  </si>
  <si>
    <t>$10,054,365,218</t>
  </si>
  <si>
    <t>$853,703,837</t>
  </si>
  <si>
    <t>$0.07326</t>
  </si>
  <si>
    <t>$0.07921</t>
  </si>
  <si>
    <t>$0.07359</t>
  </si>
  <si>
    <t>$10,312,306,819</t>
  </si>
  <si>
    <t>$492,952,309</t>
  </si>
  <si>
    <t>$0.07773</t>
  </si>
  <si>
    <t>$0.07469</t>
  </si>
  <si>
    <t>$0.07577</t>
  </si>
  <si>
    <t>$10,368,674,341</t>
  </si>
  <si>
    <t>$394,318,759</t>
  </si>
  <si>
    <t>$0.07815</t>
  </si>
  <si>
    <t>$0.07818</t>
  </si>
  <si>
    <t>$10,651,569,958</t>
  </si>
  <si>
    <t>$706,796,194</t>
  </si>
  <si>
    <t>$0.08029</t>
  </si>
  <si>
    <t>$0.07699</t>
  </si>
  <si>
    <t>$0.08072</t>
  </si>
  <si>
    <t>$0.07814</t>
  </si>
  <si>
    <t>$11,202,457,807</t>
  </si>
  <si>
    <t>$575,039,277</t>
  </si>
  <si>
    <t>$0.08444</t>
  </si>
  <si>
    <t>$0.07918</t>
  </si>
  <si>
    <t>$0.08492</t>
  </si>
  <si>
    <t>$0.08028</t>
  </si>
  <si>
    <t>$11,585,273,514</t>
  </si>
  <si>
    <t>$1,101,070,507</t>
  </si>
  <si>
    <t>$0.08732</t>
  </si>
  <si>
    <t>$0.08436</t>
  </si>
  <si>
    <t>$0.09187</t>
  </si>
  <si>
    <t>$11,427,062,081</t>
  </si>
  <si>
    <t>$501,123,418</t>
  </si>
  <si>
    <t>$0.08613</t>
  </si>
  <si>
    <t>$0.08769</t>
  </si>
  <si>
    <t>$0.08733</t>
  </si>
  <si>
    <t>$11,096,046,663</t>
  </si>
  <si>
    <t>$537,067,710</t>
  </si>
  <si>
    <t>$0.08231</t>
  </si>
  <si>
    <t>$11,009,257,200</t>
  </si>
  <si>
    <t>$366,437,449</t>
  </si>
  <si>
    <t>$0.08298</t>
  </si>
  <si>
    <t>$0.08276</t>
  </si>
  <si>
    <t>$10,638,963,800</t>
  </si>
  <si>
    <t>$1,094,371,447</t>
  </si>
  <si>
    <t>$0.08019</t>
  </si>
  <si>
    <t>$0.08946</t>
  </si>
  <si>
    <t>$10,833,941,746</t>
  </si>
  <si>
    <t>$337,970,684</t>
  </si>
  <si>
    <t>$0.08166</t>
  </si>
  <si>
    <t>$0.08013</t>
  </si>
  <si>
    <t>$0.08205</t>
  </si>
  <si>
    <t>$11,463,151,612</t>
  </si>
  <si>
    <t>$444,441,989</t>
  </si>
  <si>
    <t>$0.0864</t>
  </si>
  <si>
    <t>$0.08077</t>
  </si>
  <si>
    <t>$0.08676</t>
  </si>
  <si>
    <t>$0.08165</t>
  </si>
  <si>
    <t>$11,245,805,170</t>
  </si>
  <si>
    <t>$716,057,148</t>
  </si>
  <si>
    <t>$0.08871</t>
  </si>
  <si>
    <t>$0.08641</t>
  </si>
  <si>
    <t>$11,715,406,938</t>
  </si>
  <si>
    <t>$794,717,541</t>
  </si>
  <si>
    <t>$0.0883</t>
  </si>
  <si>
    <t>$0.09289</t>
  </si>
  <si>
    <t>$11,755,355,649</t>
  </si>
  <si>
    <t>$661,273,714</t>
  </si>
  <si>
    <t>$0.08861</t>
  </si>
  <si>
    <t>$0.09115</t>
  </si>
  <si>
    <t>$0.08831</t>
  </si>
  <si>
    <t>$11,137,744,759</t>
  </si>
  <si>
    <t>$559,881,331</t>
  </si>
  <si>
    <t>$0.08395</t>
  </si>
  <si>
    <t>$0.08366</t>
  </si>
  <si>
    <t>$0.09059</t>
  </si>
  <si>
    <t>$0.08858</t>
  </si>
  <si>
    <t>$11,488,491,728</t>
  </si>
  <si>
    <t>$542,521,010</t>
  </si>
  <si>
    <t>$0.08659</t>
  </si>
  <si>
    <t>$0.08245</t>
  </si>
  <si>
    <t>$0.08788</t>
  </si>
  <si>
    <t>$11,459,228,982</t>
  </si>
  <si>
    <t>$424,196,515</t>
  </si>
  <si>
    <t>$0.08637</t>
  </si>
  <si>
    <t>$0.08555</t>
  </si>
  <si>
    <t>$0.08736</t>
  </si>
  <si>
    <t>$0.08657</t>
  </si>
  <si>
    <t>$11,558,717,347</t>
  </si>
  <si>
    <t>$400,056,534</t>
  </si>
  <si>
    <t>$0.08452</t>
  </si>
  <si>
    <t>$11,646,893,474</t>
  </si>
  <si>
    <t>$642,333,816</t>
  </si>
  <si>
    <t>$0.08779</t>
  </si>
  <si>
    <t>$0.09297</t>
  </si>
  <si>
    <t>$11,971,321,807</t>
  </si>
  <si>
    <t>$458,157,342</t>
  </si>
  <si>
    <t>$0.09023</t>
  </si>
  <si>
    <t>$0.08754</t>
  </si>
  <si>
    <t>$0.09086</t>
  </si>
  <si>
    <t>$0.08778</t>
  </si>
  <si>
    <t>$11,719,727,298</t>
  </si>
  <si>
    <t>$787,132,771</t>
  </si>
  <si>
    <t>$0.0854</t>
  </si>
  <si>
    <t>$0.09184</t>
  </si>
  <si>
    <t>$12,758,594,171</t>
  </si>
  <si>
    <t>$1,542,889,216</t>
  </si>
  <si>
    <t>$0.09617</t>
  </si>
  <si>
    <t>$0.09733</t>
  </si>
  <si>
    <t>$12,493,728,323</t>
  </si>
  <si>
    <t>$1,110,308,356</t>
  </si>
  <si>
    <t>$0.09417</t>
  </si>
  <si>
    <t>$0.08875</t>
  </si>
  <si>
    <t>$0.0966</t>
  </si>
  <si>
    <t>$0.09616</t>
  </si>
  <si>
    <t>$12,070,233,606</t>
  </si>
  <si>
    <t>$776,556,390</t>
  </si>
  <si>
    <t>$0.09098</t>
  </si>
  <si>
    <t>$0.09575</t>
  </si>
  <si>
    <t>$0.09414</t>
  </si>
  <si>
    <t>$12,336,635,854</t>
  </si>
  <si>
    <t>$548,668,917</t>
  </si>
  <si>
    <t>$0.09299</t>
  </si>
  <si>
    <t>$0.09067</t>
  </si>
  <si>
    <t>$0.09321</t>
  </si>
  <si>
    <t>$12,707,495,340</t>
  </si>
  <si>
    <t>$1,071,858,301</t>
  </si>
  <si>
    <t>$0.09266</t>
  </si>
  <si>
    <t>$0.09953</t>
  </si>
  <si>
    <t>$0.09298</t>
  </si>
  <si>
    <t>$12,218,343,438</t>
  </si>
  <si>
    <t>$753,364,305</t>
  </si>
  <si>
    <t>$0.0921</t>
  </si>
  <si>
    <t>$0.09097</t>
  </si>
  <si>
    <t>$0.09673</t>
  </si>
  <si>
    <t>$11,880,478,652</t>
  </si>
  <si>
    <t>$488,311,044</t>
  </si>
  <si>
    <t>$0.08955</t>
  </si>
  <si>
    <t>$0.08906</t>
  </si>
  <si>
    <t>$0.0931</t>
  </si>
  <si>
    <t>$12,282,087,342</t>
  </si>
  <si>
    <t>$512,569,389</t>
  </si>
  <si>
    <t>$0.09258</t>
  </si>
  <si>
    <t>$0.08952</t>
  </si>
  <si>
    <t>$0.09263</t>
  </si>
  <si>
    <t>$0.08954</t>
  </si>
  <si>
    <t>$11,961,084,826</t>
  </si>
  <si>
    <t>$462,925,887</t>
  </si>
  <si>
    <t>$0.09016</t>
  </si>
  <si>
    <t>$0.08917</t>
  </si>
  <si>
    <t>$0.09314</t>
  </si>
  <si>
    <t>$0.09256</t>
  </si>
  <si>
    <t>$10,810,039,741</t>
  </si>
  <si>
    <t>$819,008,026</t>
  </si>
  <si>
    <t>$0.09076</t>
  </si>
  <si>
    <t>$10,758,235,295</t>
  </si>
  <si>
    <t>$516,764,147</t>
  </si>
  <si>
    <t>$0.08109</t>
  </si>
  <si>
    <t>$0.08041</t>
  </si>
  <si>
    <t>$0.08288</t>
  </si>
  <si>
    <t>$10,928,347,807</t>
  </si>
  <si>
    <t>$244,141,279</t>
  </si>
  <si>
    <t>$0.08079</t>
  </si>
  <si>
    <t>$0.08251</t>
  </si>
  <si>
    <t>$0.08107</t>
  </si>
  <si>
    <t>$10,898,077,867</t>
  </si>
  <si>
    <t>$448,723,137</t>
  </si>
  <si>
    <t>$0.08174</t>
  </si>
  <si>
    <t>$0.08542</t>
  </si>
  <si>
    <t>$0.08235</t>
  </si>
  <si>
    <t>$10,899,636,149</t>
  </si>
  <si>
    <t>$752,090,969</t>
  </si>
  <si>
    <t>$0.08216</t>
  </si>
  <si>
    <t>$0.07998</t>
  </si>
  <si>
    <t>$0.0862</t>
  </si>
  <si>
    <t>$11,082,535,446</t>
  </si>
  <si>
    <t>$427,664,094</t>
  </si>
  <si>
    <t>$0.08353</t>
  </si>
  <si>
    <t>$0.08127</t>
  </si>
  <si>
    <t>$11,846,290,891</t>
  </si>
  <si>
    <t>$846,713,153</t>
  </si>
  <si>
    <t>$0.08929</t>
  </si>
  <si>
    <t>$0.08283</t>
  </si>
  <si>
    <t>$0.08935</t>
  </si>
  <si>
    <t>$11,282,898,310</t>
  </si>
  <si>
    <t>$849,757,697</t>
  </si>
  <si>
    <t>$0.08504</t>
  </si>
  <si>
    <t>$0.08497</t>
  </si>
  <si>
    <t>$0.09126</t>
  </si>
  <si>
    <t>$0.08928</t>
  </si>
  <si>
    <t>$11,643,955,727</t>
  </si>
  <si>
    <t>$447,263,733</t>
  </si>
  <si>
    <t>$0.08777</t>
  </si>
  <si>
    <t>$0.08471</t>
  </si>
  <si>
    <t>$0.08506</t>
  </si>
  <si>
    <t>$11,797,997,109</t>
  </si>
  <si>
    <t>$397,918,582</t>
  </si>
  <si>
    <t>$0.08893</t>
  </si>
  <si>
    <t>$0.08982</t>
  </si>
  <si>
    <t>$0.08776</t>
  </si>
  <si>
    <t>$11,537,848,507</t>
  </si>
  <si>
    <t>$505,191,212</t>
  </si>
  <si>
    <t>$0.08629</t>
  </si>
  <si>
    <t>$0.08974</t>
  </si>
  <si>
    <t>$11,702,676,475</t>
  </si>
  <si>
    <t>$449,906,814</t>
  </si>
  <si>
    <t>$0.08821</t>
  </si>
  <si>
    <t>$0.08585</t>
  </si>
  <si>
    <t>$0.08863</t>
  </si>
  <si>
    <t>$0.08699</t>
  </si>
  <si>
    <t>$11,331,777,471</t>
  </si>
  <si>
    <t>$483,249,308</t>
  </si>
  <si>
    <t>$0.08541</t>
  </si>
  <si>
    <t>$0.08485</t>
  </si>
  <si>
    <t>$0.08822</t>
  </si>
  <si>
    <t>$11,347,820,986</t>
  </si>
  <si>
    <t>$765,182,582</t>
  </si>
  <si>
    <t>$0.08553</t>
  </si>
  <si>
    <t>$0.08746</t>
  </si>
  <si>
    <t>$11,183,044,914</t>
  </si>
  <si>
    <t>$351,385,340</t>
  </si>
  <si>
    <t>$0.08429</t>
  </si>
  <si>
    <t>$0.08554</t>
  </si>
  <si>
    <t>$10,733,124,752</t>
  </si>
  <si>
    <t>$449,138,535</t>
  </si>
  <si>
    <t>$0.07989</t>
  </si>
  <si>
    <t>$10,717,881,956</t>
  </si>
  <si>
    <t>$316,321,963</t>
  </si>
  <si>
    <t>$0.07906</t>
  </si>
  <si>
    <t>$0.08091</t>
  </si>
  <si>
    <t>$10,905,805,148</t>
  </si>
  <si>
    <t>$218,231,642</t>
  </si>
  <si>
    <t>$0.0822</t>
  </si>
  <si>
    <t>$0.08058</t>
  </si>
  <si>
    <t>$0.08247</t>
  </si>
  <si>
    <t>$0.08078</t>
  </si>
  <si>
    <t>$10,793,363,610</t>
  </si>
  <si>
    <t>$267,030,813</t>
  </si>
  <si>
    <t>$0.08135</t>
  </si>
  <si>
    <t>$0.0802</t>
  </si>
  <si>
    <t>$10,713,046,353</t>
  </si>
  <si>
    <t>$370,709,700</t>
  </si>
  <si>
    <t>$0.08075</t>
  </si>
  <si>
    <t>$0.08274</t>
  </si>
  <si>
    <t>$0.08136</t>
  </si>
  <si>
    <t>$10,874,289,911</t>
  </si>
  <si>
    <t>$260,501,052</t>
  </si>
  <si>
    <t>$0.08196</t>
  </si>
  <si>
    <t>$0.08054</t>
  </si>
  <si>
    <t>$0.08256</t>
  </si>
  <si>
    <t>$10,682,666,199</t>
  </si>
  <si>
    <t>$225,493,749</t>
  </si>
  <si>
    <t>$0.08052</t>
  </si>
  <si>
    <t>$0.07986</t>
  </si>
  <si>
    <t>$0.08217</t>
  </si>
  <si>
    <t>$0.08197</t>
  </si>
  <si>
    <t>$10,186,027,366</t>
  </si>
  <si>
    <t>$564,252,293</t>
  </si>
  <si>
    <t>$0.07678</t>
  </si>
  <si>
    <t>$0.07424</t>
  </si>
  <si>
    <t>$0.08057</t>
  </si>
  <si>
    <t>$0.08053</t>
  </si>
  <si>
    <t>$9,891,452,842</t>
  </si>
  <si>
    <t>$267,382,234</t>
  </si>
  <si>
    <t>$0.07456</t>
  </si>
  <si>
    <t>$0.0731</t>
  </si>
  <si>
    <t>$0.07716</t>
  </si>
  <si>
    <t>$9,923,061,954</t>
  </si>
  <si>
    <t>$215,772,335</t>
  </si>
  <si>
    <t>$0.07479</t>
  </si>
  <si>
    <t>$0.07442</t>
  </si>
  <si>
    <t>$0.07592</t>
  </si>
  <si>
    <t>$9,924,407,557</t>
  </si>
  <si>
    <t>$274,994,083</t>
  </si>
  <si>
    <t>$0.07355</t>
  </si>
  <si>
    <t>$0.07506</t>
  </si>
  <si>
    <t>$9,823,982,587</t>
  </si>
  <si>
    <t>$309,277,502</t>
  </si>
  <si>
    <t>$0.07405</t>
  </si>
  <si>
    <t>$0.07303</t>
  </si>
  <si>
    <t>$0.07583</t>
  </si>
  <si>
    <t>$9,436,859,932</t>
  </si>
  <si>
    <t>$321,627,782</t>
  </si>
  <si>
    <t>$0.07113</t>
  </si>
  <si>
    <t>$0.07077</t>
  </si>
  <si>
    <t>$8,754,591,056</t>
  </si>
  <si>
    <t>$523,758,954</t>
  </si>
  <si>
    <t>$0.06599</t>
  </si>
  <si>
    <t>$8,734,127,334</t>
  </si>
  <si>
    <t>$475,760,293</t>
  </si>
  <si>
    <t>$0.06583</t>
  </si>
  <si>
    <t>$0.06302</t>
  </si>
  <si>
    <t>$0.06607</t>
  </si>
  <si>
    <t>$8,835,092,065</t>
  </si>
  <si>
    <t>$449,044,632</t>
  </si>
  <si>
    <t>$0.06659</t>
  </si>
  <si>
    <t>$0.06445</t>
  </si>
  <si>
    <t>$0.0682</t>
  </si>
  <si>
    <t>$9,419,770,532</t>
  </si>
  <si>
    <t>$375,272,678</t>
  </si>
  <si>
    <t>$0.07125</t>
  </si>
  <si>
    <t>$0.06658</t>
  </si>
  <si>
    <t>$9,690,358,173</t>
  </si>
  <si>
    <t>$537,268,873</t>
  </si>
  <si>
    <t>$0.07304</t>
  </si>
  <si>
    <t>$0.06851</t>
  </si>
  <si>
    <t>$9,922,056,499</t>
  </si>
  <si>
    <t>$652,033,915</t>
  </si>
  <si>
    <t>$0.07178</t>
  </si>
  <si>
    <t>$9,269,225,080</t>
  </si>
  <si>
    <t>$528,466,415</t>
  </si>
  <si>
    <t>$0.06987</t>
  </si>
  <si>
    <t>$0.06814</t>
  </si>
  <si>
    <t>$0.07606</t>
  </si>
  <si>
    <t>$9,647,612,830</t>
  </si>
  <si>
    <t>$326,147,102</t>
  </si>
  <si>
    <t>$0.07272</t>
  </si>
  <si>
    <t>$0.06925</t>
  </si>
  <si>
    <t>$0.07348</t>
  </si>
  <si>
    <t>$0.06988</t>
  </si>
  <si>
    <t>$10,150,506,287</t>
  </si>
  <si>
    <t>$485,591,017</t>
  </si>
  <si>
    <t>$0.07651</t>
  </si>
  <si>
    <t>$0.07181</t>
  </si>
  <si>
    <t>$0.0773</t>
  </si>
  <si>
    <t>$0.07273</t>
  </si>
  <si>
    <t>$9,691,534,500</t>
  </si>
  <si>
    <t>$517,840,653</t>
  </si>
  <si>
    <t>$0.07305</t>
  </si>
  <si>
    <t>$0.07876</t>
  </si>
  <si>
    <t>$9,925,476,913</t>
  </si>
  <si>
    <t>$338,882,489</t>
  </si>
  <si>
    <t>$0.07481</t>
  </si>
  <si>
    <t>$0.0766</t>
  </si>
  <si>
    <t>$9,484,198,878</t>
  </si>
  <si>
    <t>$409,238,948</t>
  </si>
  <si>
    <t>$0.07149</t>
  </si>
  <si>
    <t>$0.07561</t>
  </si>
  <si>
    <t>$10,201,528,051</t>
  </si>
  <si>
    <t>$631,254,174</t>
  </si>
  <si>
    <t>$0.07689</t>
  </si>
  <si>
    <t>$0.07086</t>
  </si>
  <si>
    <t>$0.07748</t>
  </si>
  <si>
    <t>$9,817,491,556</t>
  </si>
  <si>
    <t>$693,511,781</t>
  </si>
  <si>
    <t>$0.074</t>
  </si>
  <si>
    <t>$0.07213</t>
  </si>
  <si>
    <t>$0.07687</t>
  </si>
  <si>
    <t>$10,270,276,504</t>
  </si>
  <si>
    <t>$637,122,733</t>
  </si>
  <si>
    <t>$0.07741</t>
  </si>
  <si>
    <t>$0.0733</t>
  </si>
  <si>
    <t>$0.07893</t>
  </si>
  <si>
    <t>$9,907,836,546</t>
  </si>
  <si>
    <t>$396,748,009</t>
  </si>
  <si>
    <t>$0.07468</t>
  </si>
  <si>
    <t>$0.07749</t>
  </si>
  <si>
    <t>$0.0774</t>
  </si>
  <si>
    <t>$9,823,505,288</t>
  </si>
  <si>
    <t>$286,831,067</t>
  </si>
  <si>
    <t>$0.07404</t>
  </si>
  <si>
    <t>$0.07296</t>
  </si>
  <si>
    <t>$0.07591</t>
  </si>
  <si>
    <t>$9,872,998,520</t>
  </si>
  <si>
    <t>$228,916,506</t>
  </si>
  <si>
    <t>$0.07538</t>
  </si>
  <si>
    <t>$0.07406</t>
  </si>
  <si>
    <t>$9,670,972,505</t>
  </si>
  <si>
    <t>$435,284,210</t>
  </si>
  <si>
    <t>$0.07289</t>
  </si>
  <si>
    <t>$0.07176</t>
  </si>
  <si>
    <t>$0.07443</t>
  </si>
  <si>
    <t>$9,794,188,582</t>
  </si>
  <si>
    <t>$276,514,415</t>
  </si>
  <si>
    <t>$0.07194</t>
  </si>
  <si>
    <t>$0.07392</t>
  </si>
  <si>
    <t>$0.0729</t>
  </si>
  <si>
    <t>$10,033,549,236</t>
  </si>
  <si>
    <t>$423,884,022</t>
  </si>
  <si>
    <t>$0.07563</t>
  </si>
  <si>
    <t>$0.07364</t>
  </si>
  <si>
    <t>$0.07673</t>
  </si>
  <si>
    <t>$10,300,573,896</t>
  </si>
  <si>
    <t>$372,289,117</t>
  </si>
  <si>
    <t>$0.07664</t>
  </si>
  <si>
    <t>$0.07564</t>
  </si>
  <si>
    <t>$10,688,721,915</t>
  </si>
  <si>
    <t>$378,314,248</t>
  </si>
  <si>
    <t>$0.07381</t>
  </si>
  <si>
    <t>$0.07772</t>
  </si>
  <si>
    <t>$0.07426</t>
  </si>
  <si>
    <t>$11,663,497,828</t>
  </si>
  <si>
    <t>$933,070,185</t>
  </si>
  <si>
    <t>$0.08405</t>
  </si>
  <si>
    <t>$0.07614</t>
  </si>
  <si>
    <t>$0.08528</t>
  </si>
  <si>
    <t>$10,975,862,483</t>
  </si>
  <si>
    <t>$929,778,146</t>
  </si>
  <si>
    <t>$0.07909</t>
  </si>
  <si>
    <t>$0.07785</t>
  </si>
  <si>
    <t>$0.08186</t>
  </si>
  <si>
    <t>$13,334,922,678</t>
  </si>
  <si>
    <t>$3,497,240,136</t>
  </si>
  <si>
    <t>$0.09608</t>
  </si>
  <si>
    <t>$0.07663</t>
  </si>
  <si>
    <t>$13,208,604,269</t>
  </si>
  <si>
    <t>$3,096,545,498</t>
  </si>
  <si>
    <t>$0.09516</t>
  </si>
  <si>
    <t>$0.1025</t>
  </si>
  <si>
    <t>$12,884,660,001</t>
  </si>
  <si>
    <t>$1,529,520,651</t>
  </si>
  <si>
    <t>$0.09282</t>
  </si>
  <si>
    <t>$0.09208</t>
  </si>
  <si>
    <t>$0.09894</t>
  </si>
  <si>
    <t>$0.09517</t>
  </si>
  <si>
    <t>$11,857,921,068</t>
  </si>
  <si>
    <t>$1,410,995,902</t>
  </si>
  <si>
    <t>$0.09285</t>
  </si>
  <si>
    <t>$11,448,591,065</t>
  </si>
  <si>
    <t>$858,234,171</t>
  </si>
  <si>
    <t>$0.08246</t>
  </si>
  <si>
    <t>$0.08189</t>
  </si>
  <si>
    <t>$0.0861</t>
  </si>
  <si>
    <t>$0.08544</t>
  </si>
  <si>
    <t>$11,303,822,549</t>
  </si>
  <si>
    <t>$507,929,909</t>
  </si>
  <si>
    <t>$0.08103</t>
  </si>
  <si>
    <t>$0.08383</t>
  </si>
  <si>
    <t>$0.08244</t>
  </si>
  <si>
    <t>$11,566,660,084</t>
  </si>
  <si>
    <t>$454,428,407</t>
  </si>
  <si>
    <t>$0.08329</t>
  </si>
  <si>
    <t>$11,784,713,831</t>
  </si>
  <si>
    <t>$473,882,914</t>
  </si>
  <si>
    <t>$0.08527</t>
  </si>
  <si>
    <t>$0.0833</t>
  </si>
  <si>
    <t>$11,700,496,196</t>
  </si>
  <si>
    <t>$472,611,203</t>
  </si>
  <si>
    <t>$0.08424</t>
  </si>
  <si>
    <t>$0.08571</t>
  </si>
  <si>
    <t>$11,590,290,297</t>
  </si>
  <si>
    <t>$540,510,658</t>
  </si>
  <si>
    <t>$0.08343</t>
  </si>
  <si>
    <t>$0.08132</t>
  </si>
  <si>
    <t>$0.08443</t>
  </si>
  <si>
    <t>$12,153,884,078</t>
  </si>
  <si>
    <t>$810,485,328</t>
  </si>
  <si>
    <t>$0.08302</t>
  </si>
  <si>
    <t>$0.08838</t>
  </si>
  <si>
    <t>$12,335,793,357</t>
  </si>
  <si>
    <t>$1,007,326,042</t>
  </si>
  <si>
    <t>$0.08878</t>
  </si>
  <si>
    <t>$0.09112</t>
  </si>
  <si>
    <t>$0.08749</t>
  </si>
  <si>
    <t>$12,363,343,259</t>
  </si>
  <si>
    <t>$463,978,095</t>
  </si>
  <si>
    <t>$0.08897</t>
  </si>
  <si>
    <t>$0.08765</t>
  </si>
  <si>
    <t>$0.09045</t>
  </si>
  <si>
    <t>$0.08879</t>
  </si>
  <si>
    <t>$12,572,717,972</t>
  </si>
  <si>
    <t>$594,760,862</t>
  </si>
  <si>
    <t>$0.09047</t>
  </si>
  <si>
    <t>$0.09152</t>
  </si>
  <si>
    <t>$12,709,739,903</t>
  </si>
  <si>
    <t>$1,360,494,890</t>
  </si>
  <si>
    <t>$0.0946</t>
  </si>
  <si>
    <t>$0.09048</t>
  </si>
  <si>
    <t>$13,063,917,997</t>
  </si>
  <si>
    <t>$839,983,343</t>
  </si>
  <si>
    <t>$0.09009</t>
  </si>
  <si>
    <t>$0.09449</t>
  </si>
  <si>
    <t>$0.09146</t>
  </si>
  <si>
    <t>$12,214,345,593</t>
  </si>
  <si>
    <t>$1,277,738,666</t>
  </si>
  <si>
    <t>$0.08685</t>
  </si>
  <si>
    <t>$11,669,039,185</t>
  </si>
  <si>
    <t>$1,950,918,834</t>
  </si>
  <si>
    <t>$0.08394</t>
  </si>
  <si>
    <t>$0.083</t>
  </si>
  <si>
    <t>$0.08786</t>
  </si>
  <si>
    <t>$10,911,369,756</t>
  </si>
  <si>
    <t>$853,137,910</t>
  </si>
  <si>
    <t>$0.07848</t>
  </si>
  <si>
    <t>$0.07752</t>
  </si>
  <si>
    <t>$0.08463</t>
  </si>
  <si>
    <t>$11,176,029,136</t>
  </si>
  <si>
    <t>$396,888,464</t>
  </si>
  <si>
    <t>$0.08037</t>
  </si>
  <si>
    <t>$0.07831</t>
  </si>
  <si>
    <t>$0.08092</t>
  </si>
  <si>
    <t>$10,960,839,719</t>
  </si>
  <si>
    <t>$365,182,428</t>
  </si>
  <si>
    <t>$0.07882</t>
  </si>
  <si>
    <t>$0.07744</t>
  </si>
  <si>
    <t>$0.08063</t>
  </si>
  <si>
    <t>$0.08038</t>
  </si>
  <si>
    <t>$10,956,884,703</t>
  </si>
  <si>
    <t>$392,854,009</t>
  </si>
  <si>
    <t>$0.07878</t>
  </si>
  <si>
    <t>$0.07757</t>
  </si>
  <si>
    <t>$0.07997</t>
  </si>
  <si>
    <t>$18,442,951,472</t>
  </si>
  <si>
    <t>$985,893,783</t>
  </si>
  <si>
    <t>$2.5748</t>
  </si>
  <si>
    <t>$2.5115</t>
  </si>
  <si>
    <t>$2.6015</t>
  </si>
  <si>
    <t>$2.5278</t>
  </si>
  <si>
    <t>$18,259,576,689</t>
  </si>
  <si>
    <t>$944,553,719</t>
  </si>
  <si>
    <t>$2.5492</t>
  </si>
  <si>
    <t>$2.5091</t>
  </si>
  <si>
    <t>$2.5766</t>
  </si>
  <si>
    <t>$2.5743</t>
  </si>
  <si>
    <t>$17,424,826,384</t>
  </si>
  <si>
    <t>$1,210,619,278</t>
  </si>
  <si>
    <t>$2.4327</t>
  </si>
  <si>
    <t>$2.3881</t>
  </si>
  <si>
    <t>$2.5499</t>
  </si>
  <si>
    <t>$16,956,345,870</t>
  </si>
  <si>
    <t>$1,397,576,848</t>
  </si>
  <si>
    <t>$2.3672</t>
  </si>
  <si>
    <t>$2.3631</t>
  </si>
  <si>
    <t>$2.5009</t>
  </si>
  <si>
    <t>$2.4342</t>
  </si>
  <si>
    <t>$15,725,950,759</t>
  </si>
  <si>
    <t>$1,859,987,978</t>
  </si>
  <si>
    <t>$2.1955</t>
  </si>
  <si>
    <t>$2.0564</t>
  </si>
  <si>
    <t>$2.4473</t>
  </si>
  <si>
    <t>$16,122,092,575</t>
  </si>
  <si>
    <t>$2,021,304,260</t>
  </si>
  <si>
    <t>$2.2508</t>
  </si>
  <si>
    <t>$2.0771</t>
  </si>
  <si>
    <t>$2.2841</t>
  </si>
  <si>
    <t>$2.1949</t>
  </si>
  <si>
    <t>$14,711,331,549</t>
  </si>
  <si>
    <t>$1,901,375,449</t>
  </si>
  <si>
    <t>$2.0538</t>
  </si>
  <si>
    <t>$2.0490</t>
  </si>
  <si>
    <t>$2.2598</t>
  </si>
  <si>
    <t>$2.2502</t>
  </si>
  <si>
    <t>$14,296,129,049</t>
  </si>
  <si>
    <t>$1,354,628,316</t>
  </si>
  <si>
    <t>$1.9959</t>
  </si>
  <si>
    <t>$1.9155</t>
  </si>
  <si>
    <t>$2.1407</t>
  </si>
  <si>
    <t>$15,153,231,168</t>
  </si>
  <si>
    <t>$1,097,561,124</t>
  </si>
  <si>
    <t>$2.1155</t>
  </si>
  <si>
    <t>$1.9761</t>
  </si>
  <si>
    <t>$2.1633</t>
  </si>
  <si>
    <t>$1.9955</t>
  </si>
  <si>
    <t>$14,840,096,952</t>
  </si>
  <si>
    <t>$1,580,821,791</t>
  </si>
  <si>
    <t>$2.0718</t>
  </si>
  <si>
    <t>$1.9372</t>
  </si>
  <si>
    <t>$2.1452</t>
  </si>
  <si>
    <t>$2.1154</t>
  </si>
  <si>
    <t>$16,882,544,828</t>
  </si>
  <si>
    <t>$2,173,934,503</t>
  </si>
  <si>
    <t>$2.3569</t>
  </si>
  <si>
    <t>$2.0543</t>
  </si>
  <si>
    <t>$2.3627</t>
  </si>
  <si>
    <t>$2.0719</t>
  </si>
  <si>
    <t>$17,137,874,576</t>
  </si>
  <si>
    <t>$1,879,726,038</t>
  </si>
  <si>
    <t>$2.3926</t>
  </si>
  <si>
    <t>$2.3138</t>
  </si>
  <si>
    <t>$2.4412</t>
  </si>
  <si>
    <t>$2.3578</t>
  </si>
  <si>
    <t>$16,551,391,861</t>
  </si>
  <si>
    <t>$1,536,186,797</t>
  </si>
  <si>
    <t>$2.2633</t>
  </si>
  <si>
    <t>$2.2493</t>
  </si>
  <si>
    <t>$2.4349</t>
  </si>
  <si>
    <t>$2.3928</t>
  </si>
  <si>
    <t>$17,095,548,261</t>
  </si>
  <si>
    <t>$1,284,256,560</t>
  </si>
  <si>
    <t>$2.3377</t>
  </si>
  <si>
    <t>$2.1902</t>
  </si>
  <si>
    <t>$2.3468</t>
  </si>
  <si>
    <t>$2.2638</t>
  </si>
  <si>
    <t>$17,212,302,128</t>
  </si>
  <si>
    <t>$878,571,421</t>
  </si>
  <si>
    <t>$2.3537</t>
  </si>
  <si>
    <t>$2.3055</t>
  </si>
  <si>
    <t>$2.3961</t>
  </si>
  <si>
    <t>$2.3376</t>
  </si>
  <si>
    <t>$17,037,734,958</t>
  </si>
  <si>
    <t>$750,509,306</t>
  </si>
  <si>
    <t>$2.3298</t>
  </si>
  <si>
    <t>$2.2911</t>
  </si>
  <si>
    <t>$2.3680</t>
  </si>
  <si>
    <t>$2.3529</t>
  </si>
  <si>
    <t>$16,249,026,707</t>
  </si>
  <si>
    <t>$1,652,189,536</t>
  </si>
  <si>
    <t>$2.2220</t>
  </si>
  <si>
    <t>$2.1739</t>
  </si>
  <si>
    <t>$2.4451</t>
  </si>
  <si>
    <t>$2.3302</t>
  </si>
  <si>
    <t>$15,565,048,859</t>
  </si>
  <si>
    <t>$1,475,708,073</t>
  </si>
  <si>
    <t>$2.1284</t>
  </si>
  <si>
    <t>$2.0870</t>
  </si>
  <si>
    <t>$2.2422</t>
  </si>
  <si>
    <t>$2.2218</t>
  </si>
  <si>
    <t>$15,072,129,001</t>
  </si>
  <si>
    <t>$1,318,686,617</t>
  </si>
  <si>
    <t>$2.0360</t>
  </si>
  <si>
    <t>$2.0216</t>
  </si>
  <si>
    <t>$2.1384</t>
  </si>
  <si>
    <t>$2.1280</t>
  </si>
  <si>
    <t>$14,590,845,223</t>
  </si>
  <si>
    <t>$824,202,447</t>
  </si>
  <si>
    <t>$1.9604</t>
  </si>
  <si>
    <t>$1.9601</t>
  </si>
  <si>
    <t>$2.1887</t>
  </si>
  <si>
    <t>$2.0357</t>
  </si>
  <si>
    <t>$12,645,400,138</t>
  </si>
  <si>
    <t>$2,195,018,010</t>
  </si>
  <si>
    <t>$1.6990</t>
  </si>
  <si>
    <t>$1.6584</t>
  </si>
  <si>
    <t>$2.0218</t>
  </si>
  <si>
    <t>$1.9613</t>
  </si>
  <si>
    <t>$11,392,263,745</t>
  </si>
  <si>
    <t>$2,427,596,173</t>
  </si>
  <si>
    <t>$1.5306</t>
  </si>
  <si>
    <t>$1.4211</t>
  </si>
  <si>
    <t>$1.7528</t>
  </si>
  <si>
    <t>$1.6996</t>
  </si>
  <si>
    <t>$12,037,638,848</t>
  </si>
  <si>
    <t>$1,387,537,184</t>
  </si>
  <si>
    <t>$1.6162</t>
  </si>
  <si>
    <t>$1.5183</t>
  </si>
  <si>
    <t>$1.6659</t>
  </si>
  <si>
    <t>$1.5319</t>
  </si>
  <si>
    <t>$11,228,244,016</t>
  </si>
  <si>
    <t>$2,369,012,535</t>
  </si>
  <si>
    <t>$1.5076</t>
  </si>
  <si>
    <t>$1.3140</t>
  </si>
  <si>
    <t>$1.6163</t>
  </si>
  <si>
    <t>$11,607,819,864</t>
  </si>
  <si>
    <t>$1,547,658,922</t>
  </si>
  <si>
    <t>$1.5585</t>
  </si>
  <si>
    <t>$1.4169</t>
  </si>
  <si>
    <t>$1.6062</t>
  </si>
  <si>
    <t>$1.5077</t>
  </si>
  <si>
    <t>$11,850,008,196</t>
  </si>
  <si>
    <t>$2,349,315,414</t>
  </si>
  <si>
    <t>$1.5911</t>
  </si>
  <si>
    <t>$1.5329</t>
  </si>
  <si>
    <t>$1.8105</t>
  </si>
  <si>
    <t>$1.5583</t>
  </si>
  <si>
    <t>$11,875,658,059</t>
  </si>
  <si>
    <t>$1,535,313,776</t>
  </si>
  <si>
    <t>$1.5917</t>
  </si>
  <si>
    <t>$1.5026</t>
  </si>
  <si>
    <t>$1.6600</t>
  </si>
  <si>
    <t>$1.5907</t>
  </si>
  <si>
    <t>$12,528,755,958</t>
  </si>
  <si>
    <t>$1,490,168,757</t>
  </si>
  <si>
    <t>$1.6792</t>
  </si>
  <si>
    <t>$1.5695</t>
  </si>
  <si>
    <t>$1.6974</t>
  </si>
  <si>
    <t>$1.5906</t>
  </si>
  <si>
    <t>$12,646,249,138</t>
  </si>
  <si>
    <t>$888,150,000</t>
  </si>
  <si>
    <t>$1.6950</t>
  </si>
  <si>
    <t>$1.6555</t>
  </si>
  <si>
    <t>$1.7367</t>
  </si>
  <si>
    <t>$1.6787</t>
  </si>
  <si>
    <t>$11,977,483,556</t>
  </si>
  <si>
    <t>$823,938,936</t>
  </si>
  <si>
    <t>$1.6053</t>
  </si>
  <si>
    <t>$1.5807</t>
  </si>
  <si>
    <t>$1.7077</t>
  </si>
  <si>
    <t>$1.6953</t>
  </si>
  <si>
    <t>$12,265,406,996</t>
  </si>
  <si>
    <t>$913,619,284</t>
  </si>
  <si>
    <t>$1.6439</t>
  </si>
  <si>
    <t>$1.5327</t>
  </si>
  <si>
    <t>$1.6507</t>
  </si>
  <si>
    <t>$1.6056</t>
  </si>
  <si>
    <t>$12,292,807,867</t>
  </si>
  <si>
    <t>$945,559,197</t>
  </si>
  <si>
    <t>$1.6476</t>
  </si>
  <si>
    <t>$1.6222</t>
  </si>
  <si>
    <t>$1.6765</t>
  </si>
  <si>
    <t>$11,504,114,370</t>
  </si>
  <si>
    <t>$828,911,083</t>
  </si>
  <si>
    <t>$1.5419</t>
  </si>
  <si>
    <t>$1.5334</t>
  </si>
  <si>
    <t>$1.6620</t>
  </si>
  <si>
    <t>$1.6478</t>
  </si>
  <si>
    <t>$11,566,495,759</t>
  </si>
  <si>
    <t>$806,820,755</t>
  </si>
  <si>
    <t>$1.5502</t>
  </si>
  <si>
    <t>$1.4859</t>
  </si>
  <si>
    <t>$1.5415</t>
  </si>
  <si>
    <t>$12,615,403,261</t>
  </si>
  <si>
    <t>$960,235,728</t>
  </si>
  <si>
    <t>$1.6908</t>
  </si>
  <si>
    <t>$1.5389</t>
  </si>
  <si>
    <t>$1.5496</t>
  </si>
  <si>
    <t>$12,790,961,536</t>
  </si>
  <si>
    <t>$917,069,286</t>
  </si>
  <si>
    <t>$1.7144</t>
  </si>
  <si>
    <t>$1.6790</t>
  </si>
  <si>
    <t>$1.7547</t>
  </si>
  <si>
    <t>$1.6911</t>
  </si>
  <si>
    <t>$12,981,893,615</t>
  </si>
  <si>
    <t>$692,969,600</t>
  </si>
  <si>
    <t>$1.7400</t>
  </si>
  <si>
    <t>$1.6749</t>
  </si>
  <si>
    <t>$1.7523</t>
  </si>
  <si>
    <t>$15,064,963,649</t>
  </si>
  <si>
    <t>$2,150,764,551</t>
  </si>
  <si>
    <t>$2.0191</t>
  </si>
  <si>
    <t>$1.7031</t>
  </si>
  <si>
    <t>$2.0757</t>
  </si>
  <si>
    <t>$1.7398</t>
  </si>
  <si>
    <t>$14,538,743,902</t>
  </si>
  <si>
    <t>$1,835,279,905</t>
  </si>
  <si>
    <t>$1.9486</t>
  </si>
  <si>
    <t>$1.8657</t>
  </si>
  <si>
    <t>$2.0435</t>
  </si>
  <si>
    <t>$2.0202</t>
  </si>
  <si>
    <t>$15,247,364,920</t>
  </si>
  <si>
    <t>$1,429,153,482</t>
  </si>
  <si>
    <t>$2.0428</t>
  </si>
  <si>
    <t>$1.8964</t>
  </si>
  <si>
    <t>$2.0560</t>
  </si>
  <si>
    <t>$1.9472</t>
  </si>
  <si>
    <t>$14,176,036,418</t>
  </si>
  <si>
    <t>$1,977,316,273</t>
  </si>
  <si>
    <t>$1.8959</t>
  </si>
  <si>
    <t>$1.8867</t>
  </si>
  <si>
    <t>$2.0425</t>
  </si>
  <si>
    <t>$12,820,691,263</t>
  </si>
  <si>
    <t>$1,779,123,711</t>
  </si>
  <si>
    <t>$1.7146</t>
  </si>
  <si>
    <t>$1.6835</t>
  </si>
  <si>
    <t>$1.8974</t>
  </si>
  <si>
    <t>$1.8963</t>
  </si>
  <si>
    <t>$12,707,706,992</t>
  </si>
  <si>
    <t>$1,053,381,539</t>
  </si>
  <si>
    <t>$1.6995</t>
  </si>
  <si>
    <t>$1.6549</t>
  </si>
  <si>
    <t>$1.7622</t>
  </si>
  <si>
    <t>$1.7147</t>
  </si>
  <si>
    <t>$12,487,206,686</t>
  </si>
  <si>
    <t>$692,184,777</t>
  </si>
  <si>
    <t>$1.6700</t>
  </si>
  <si>
    <t>$1.6485</t>
  </si>
  <si>
    <t>$1.7209</t>
  </si>
  <si>
    <t>$1.6992</t>
  </si>
  <si>
    <t>$12,403,882,624</t>
  </si>
  <si>
    <t>$1,066,674,333</t>
  </si>
  <si>
    <t>$1.6589</t>
  </si>
  <si>
    <t>$1.6027</t>
  </si>
  <si>
    <t>$1.6760</t>
  </si>
  <si>
    <t>$1.6682</t>
  </si>
  <si>
    <t>$14,031,532,537</t>
  </si>
  <si>
    <t>$1,226,641,281</t>
  </si>
  <si>
    <t>$1.8629</t>
  </si>
  <si>
    <t>$1.6560</t>
  </si>
  <si>
    <t>$1.8718</t>
  </si>
  <si>
    <t>$1.6588</t>
  </si>
  <si>
    <t>$13,848,281,275</t>
  </si>
  <si>
    <t>$1,194,666,956</t>
  </si>
  <si>
    <t>$1.8385</t>
  </si>
  <si>
    <t>$1.7565</t>
  </si>
  <si>
    <t>$1.8721</t>
  </si>
  <si>
    <t>$1.8633</t>
  </si>
  <si>
    <t>$12,479,999,469</t>
  </si>
  <si>
    <t>$1,137,626,487</t>
  </si>
  <si>
    <t>$1.6569</t>
  </si>
  <si>
    <t>$1.6527</t>
  </si>
  <si>
    <t>$1.8611</t>
  </si>
  <si>
    <t>$1.8379</t>
  </si>
  <si>
    <t>$12,017,852,079</t>
  </si>
  <si>
    <t>$1,018,489,090</t>
  </si>
  <si>
    <t>$1.5955</t>
  </si>
  <si>
    <t>$1.5869</t>
  </si>
  <si>
    <t>$1.7112</t>
  </si>
  <si>
    <t>$1.6585</t>
  </si>
  <si>
    <t>$12,291,430,405</t>
  </si>
  <si>
    <t>$641,146,699</t>
  </si>
  <si>
    <t>$1.6318</t>
  </si>
  <si>
    <t>$1.5659</t>
  </si>
  <si>
    <t>$1.6408</t>
  </si>
  <si>
    <t>$1.5954</t>
  </si>
  <si>
    <t>$11,417,788,007</t>
  </si>
  <si>
    <t>$846,724,841</t>
  </si>
  <si>
    <t>$1.5158</t>
  </si>
  <si>
    <t>$1.5009</t>
  </si>
  <si>
    <t>$1.6340</t>
  </si>
  <si>
    <t>$10,611,373,740</t>
  </si>
  <si>
    <t>$1,583,251,489</t>
  </si>
  <si>
    <t>$1.4088</t>
  </si>
  <si>
    <t>$1.4058</t>
  </si>
  <si>
    <t>$1.6136</t>
  </si>
  <si>
    <t>$1.5151</t>
  </si>
  <si>
    <t>$11,030,835,895</t>
  </si>
  <si>
    <t>$1,347,670,062</t>
  </si>
  <si>
    <t>$1.4645</t>
  </si>
  <si>
    <t>$1.3561</t>
  </si>
  <si>
    <t>$1.4711</t>
  </si>
  <si>
    <t>$1.4084</t>
  </si>
  <si>
    <t>$10,864,359,620</t>
  </si>
  <si>
    <t>$1,457,761,250</t>
  </si>
  <si>
    <t>$1.4424</t>
  </si>
  <si>
    <t>$1.5880</t>
  </si>
  <si>
    <t>$1.4643</t>
  </si>
  <si>
    <t>$10,851,434,529</t>
  </si>
  <si>
    <t>$2,679,134,468</t>
  </si>
  <si>
    <t>$1.4396</t>
  </si>
  <si>
    <t>$1.2531</t>
  </si>
  <si>
    <t>$1.4906</t>
  </si>
  <si>
    <t>$1.4412</t>
  </si>
  <si>
    <t>$11,688,571,514</t>
  </si>
  <si>
    <t>$1,599,951,072</t>
  </si>
  <si>
    <t>$1.5507</t>
  </si>
  <si>
    <t>$1.4112</t>
  </si>
  <si>
    <t>$1.5719</t>
  </si>
  <si>
    <t>$1.4398</t>
  </si>
  <si>
    <t>$11,422,057,534</t>
  </si>
  <si>
    <t>$898,567,950</t>
  </si>
  <si>
    <t>$1.5153</t>
  </si>
  <si>
    <t>$1.5081</t>
  </si>
  <si>
    <t>$1.5857</t>
  </si>
  <si>
    <t>$10,952,514,312</t>
  </si>
  <si>
    <t>$1,047,102,113</t>
  </si>
  <si>
    <t>$1.4530</t>
  </si>
  <si>
    <t>$1.4329</t>
  </si>
  <si>
    <t>$1.5435</t>
  </si>
  <si>
    <t>$12,177,144,739</t>
  </si>
  <si>
    <t>$1,205,482,070</t>
  </si>
  <si>
    <t>$1.6112</t>
  </si>
  <si>
    <t>$1.4306</t>
  </si>
  <si>
    <t>$1.4525</t>
  </si>
  <si>
    <t>$12,253,938,907</t>
  </si>
  <si>
    <t>$1,420,105,585</t>
  </si>
  <si>
    <t>$1.6214</t>
  </si>
  <si>
    <t>$1.5647</t>
  </si>
  <si>
    <t>$1.6608</t>
  </si>
  <si>
    <t>$1.6115</t>
  </si>
  <si>
    <t>$12,358,937,456</t>
  </si>
  <si>
    <t>$1,415,870,294</t>
  </si>
  <si>
    <t>$1.6352</t>
  </si>
  <si>
    <t>$1.5862</t>
  </si>
  <si>
    <t>$1.6937</t>
  </si>
  <si>
    <t>$1.6213</t>
  </si>
  <si>
    <t>$11,974,759,286</t>
  </si>
  <si>
    <t>$990,710,018</t>
  </si>
  <si>
    <t>$1.5844</t>
  </si>
  <si>
    <t>$1.5503</t>
  </si>
  <si>
    <t>$1.6490</t>
  </si>
  <si>
    <t>$1.6355</t>
  </si>
  <si>
    <t>$11,204,796,057</t>
  </si>
  <si>
    <t>$978,462,899</t>
  </si>
  <si>
    <t>$1.4749</t>
  </si>
  <si>
    <t>$1.4587</t>
  </si>
  <si>
    <t>$1.5852</t>
  </si>
  <si>
    <t>$1.5849</t>
  </si>
  <si>
    <t>$11,457,920,433</t>
  </si>
  <si>
    <t>$559,768,269</t>
  </si>
  <si>
    <t>$1.5083</t>
  </si>
  <si>
    <t>$1.4535</t>
  </si>
  <si>
    <t>$1.5147</t>
  </si>
  <si>
    <t>$1.4754</t>
  </si>
  <si>
    <t>$10,914,235,774</t>
  </si>
  <si>
    <t>$578,861,412</t>
  </si>
  <si>
    <t>$1.4367</t>
  </si>
  <si>
    <t>$1.5175</t>
  </si>
  <si>
    <t>$10,856,014,015</t>
  </si>
  <si>
    <t>$1,012,797,548</t>
  </si>
  <si>
    <t>$1.4164</t>
  </si>
  <si>
    <t>$1.3786</t>
  </si>
  <si>
    <t>$1.4942</t>
  </si>
  <si>
    <t>$1.4368</t>
  </si>
  <si>
    <t>$11,077,690,640</t>
  </si>
  <si>
    <t>$896,799,907</t>
  </si>
  <si>
    <t>$1.4453</t>
  </si>
  <si>
    <t>$1.4090</t>
  </si>
  <si>
    <t>$1.4728</t>
  </si>
  <si>
    <t>$1.4163</t>
  </si>
  <si>
    <t>$11,549,316,945</t>
  </si>
  <si>
    <t>$988,921,763</t>
  </si>
  <si>
    <t>$1.5068</t>
  </si>
  <si>
    <t>$1.4456</t>
  </si>
  <si>
    <t>$1.5406</t>
  </si>
  <si>
    <t>$11,031,031,593</t>
  </si>
  <si>
    <t>$949,122,528</t>
  </si>
  <si>
    <t>$1.4392</t>
  </si>
  <si>
    <t>$1.4114</t>
  </si>
  <si>
    <t>$1.5095</t>
  </si>
  <si>
    <t>$1.5066</t>
  </si>
  <si>
    <t>$10,780,450,932</t>
  </si>
  <si>
    <t>$822,568,507</t>
  </si>
  <si>
    <t>$1.4065</t>
  </si>
  <si>
    <t>$1.4697</t>
  </si>
  <si>
    <t>$1.4391</t>
  </si>
  <si>
    <t>$10,726,648,473</t>
  </si>
  <si>
    <t>$490,928,601</t>
  </si>
  <si>
    <t>$1.3995</t>
  </si>
  <si>
    <t>$1.3968</t>
  </si>
  <si>
    <t>$1.4333</t>
  </si>
  <si>
    <t>$10,446,055,342</t>
  </si>
  <si>
    <t>$443,402,681</t>
  </si>
  <si>
    <t>$1.3629</t>
  </si>
  <si>
    <t>$1.3588</t>
  </si>
  <si>
    <t>$1.4176</t>
  </si>
  <si>
    <t>$1.3991</t>
  </si>
  <si>
    <t>$10,561,203,464</t>
  </si>
  <si>
    <t>$752,768,010</t>
  </si>
  <si>
    <t>$1.3779</t>
  </si>
  <si>
    <t>$1.3350</t>
  </si>
  <si>
    <t>$1.3915</t>
  </si>
  <si>
    <t>$1.3627</t>
  </si>
  <si>
    <t>$10,614,749,334</t>
  </si>
  <si>
    <t>$651,542,710</t>
  </si>
  <si>
    <t>$1.3802</t>
  </si>
  <si>
    <t>$1.3362</t>
  </si>
  <si>
    <t>$1.4072</t>
  </si>
  <si>
    <t>$1.3778</t>
  </si>
  <si>
    <t>$11,292,789,641</t>
  </si>
  <si>
    <t>$889,458,609</t>
  </si>
  <si>
    <t>$1.4684</t>
  </si>
  <si>
    <t>$1.3577</t>
  </si>
  <si>
    <t>$1.4685</t>
  </si>
  <si>
    <t>$1.3801</t>
  </si>
  <si>
    <t>$11,152,462,614</t>
  </si>
  <si>
    <t>$676,449,034</t>
  </si>
  <si>
    <t>$1.4491</t>
  </si>
  <si>
    <t>$1.4404</t>
  </si>
  <si>
    <t>$1.4951</t>
  </si>
  <si>
    <t>$1.4682</t>
  </si>
  <si>
    <t>$11,540,683,067</t>
  </si>
  <si>
    <t>$668,540,821</t>
  </si>
  <si>
    <t>$1.4996</t>
  </si>
  <si>
    <t>$1.4210</t>
  </si>
  <si>
    <t>$1.5078</t>
  </si>
  <si>
    <t>$1.4487</t>
  </si>
  <si>
    <t>$11,760,142,669</t>
  </si>
  <si>
    <t>$652,091,500</t>
  </si>
  <si>
    <t>$1.5281</t>
  </si>
  <si>
    <t>$1.4979</t>
  </si>
  <si>
    <t>$1.5388</t>
  </si>
  <si>
    <t>$1.4993</t>
  </si>
  <si>
    <t>$11,266,425,868</t>
  </si>
  <si>
    <t>$526,734,391</t>
  </si>
  <si>
    <t>$1.4639</t>
  </si>
  <si>
    <t>$1.4617</t>
  </si>
  <si>
    <t>$1.5346</t>
  </si>
  <si>
    <t>$1.5282</t>
  </si>
  <si>
    <t>$11,286,229,887</t>
  </si>
  <si>
    <t>$588,441,134</t>
  </si>
  <si>
    <t>$1.4665</t>
  </si>
  <si>
    <t>$1.4469</t>
  </si>
  <si>
    <t>$1.4957</t>
  </si>
  <si>
    <t>$11,586,033,164</t>
  </si>
  <si>
    <t>$730,610,243</t>
  </si>
  <si>
    <t>$1.5054</t>
  </si>
  <si>
    <t>$1.4608</t>
  </si>
  <si>
    <t>$1.5300</t>
  </si>
  <si>
    <t>$1.4663</t>
  </si>
  <si>
    <t>$11,977,413,434</t>
  </si>
  <si>
    <t>$710,942,406</t>
  </si>
  <si>
    <t>$1.5563</t>
  </si>
  <si>
    <t>$1.4954</t>
  </si>
  <si>
    <t>$1.5568</t>
  </si>
  <si>
    <t>$1.5055</t>
  </si>
  <si>
    <t>$12,543,234,642</t>
  </si>
  <si>
    <t>$980,186,016</t>
  </si>
  <si>
    <t>$1.6288</t>
  </si>
  <si>
    <t>$1.5477</t>
  </si>
  <si>
    <t>$1.6345</t>
  </si>
  <si>
    <t>$1.5562</t>
  </si>
  <si>
    <t>$12,164,398,671</t>
  </si>
  <si>
    <t>$766,975,763</t>
  </si>
  <si>
    <t>$1.5796</t>
  </si>
  <si>
    <t>$1.5716</t>
  </si>
  <si>
    <t>$1.6610</t>
  </si>
  <si>
    <t>$12,404,909,394</t>
  </si>
  <si>
    <t>$446,969,054</t>
  </si>
  <si>
    <t>$1.6108</t>
  </si>
  <si>
    <t>$1.5728</t>
  </si>
  <si>
    <t>$1.6134</t>
  </si>
  <si>
    <t>$13,041,615,029</t>
  </si>
  <si>
    <t>$607,365,423</t>
  </si>
  <si>
    <t>$1.6935</t>
  </si>
  <si>
    <t>$1.6050</t>
  </si>
  <si>
    <t>$1.6936</t>
  </si>
  <si>
    <t>$12,786,753,380</t>
  </si>
  <si>
    <t>$856,594,012</t>
  </si>
  <si>
    <t>$1.6604</t>
  </si>
  <si>
    <t>$1.6591</t>
  </si>
  <si>
    <t>$1.7428</t>
  </si>
  <si>
    <t>$12,897,654,477</t>
  </si>
  <si>
    <t>$839,051,724</t>
  </si>
  <si>
    <t>$1.6748</t>
  </si>
  <si>
    <t>$1.6424</t>
  </si>
  <si>
    <t>$1.7337</t>
  </si>
  <si>
    <t>$1.6597</t>
  </si>
  <si>
    <t>$12,973,365,674</t>
  </si>
  <si>
    <t>$826,807,407</t>
  </si>
  <si>
    <t>$1.6846</t>
  </si>
  <si>
    <t>$1.6359</t>
  </si>
  <si>
    <t>$1.7245</t>
  </si>
  <si>
    <t>$12,454,828,324</t>
  </si>
  <si>
    <t>$958,791,018</t>
  </si>
  <si>
    <t>$1.6173</t>
  </si>
  <si>
    <t>$1.6142</t>
  </si>
  <si>
    <t>$1.7458</t>
  </si>
  <si>
    <t>$1.6842</t>
  </si>
  <si>
    <t>$13,142,216,649</t>
  </si>
  <si>
    <t>$895,563,591</t>
  </si>
  <si>
    <t>$1.6939</t>
  </si>
  <si>
    <t>$1.5694</t>
  </si>
  <si>
    <t>$1.7096</t>
  </si>
  <si>
    <t>$1.6178</t>
  </si>
  <si>
    <t>$12,832,739,138</t>
  </si>
  <si>
    <t>$749,914,594</t>
  </si>
  <si>
    <t>$1.6540</t>
  </si>
  <si>
    <t>$1.6536</t>
  </si>
  <si>
    <t>$1.7259</t>
  </si>
  <si>
    <t>$1.6940</t>
  </si>
  <si>
    <t>$13,102,616,373</t>
  </si>
  <si>
    <t>$595,925,446</t>
  </si>
  <si>
    <t>$1.6888</t>
  </si>
  <si>
    <t>$1.6362</t>
  </si>
  <si>
    <t>$1.7109</t>
  </si>
  <si>
    <t>$1.6538</t>
  </si>
  <si>
    <t>$12,800,874,798</t>
  </si>
  <si>
    <t>$661,924,401</t>
  </si>
  <si>
    <t>$1.6499</t>
  </si>
  <si>
    <t>$1.6119</t>
  </si>
  <si>
    <t>$1.6886</t>
  </si>
  <si>
    <t>$12,358,664,867</t>
  </si>
  <si>
    <t>$568,845,904</t>
  </si>
  <si>
    <t>$1.5929</t>
  </si>
  <si>
    <t>$1.5921</t>
  </si>
  <si>
    <t>$1.6742</t>
  </si>
  <si>
    <t>$1.6500</t>
  </si>
  <si>
    <t>$11,317,680,391</t>
  </si>
  <si>
    <t>$867,123,003</t>
  </si>
  <si>
    <t>$1.4585</t>
  </si>
  <si>
    <t>$1.5932</t>
  </si>
  <si>
    <t>$11,746,776,724</t>
  </si>
  <si>
    <t>$596,685,968</t>
  </si>
  <si>
    <t>$1.5141</t>
  </si>
  <si>
    <t>$1.4467</t>
  </si>
  <si>
    <t>$1.5186</t>
  </si>
  <si>
    <t>$1.4589</t>
  </si>
  <si>
    <t>$11,138,880,835</t>
  </si>
  <si>
    <t>$552,171,258</t>
  </si>
  <si>
    <t>$1.4357</t>
  </si>
  <si>
    <t>$1.4301</t>
  </si>
  <si>
    <t>$1.5261</t>
  </si>
  <si>
    <t>$1.5139</t>
  </si>
  <si>
    <t>$11,360,929,462</t>
  </si>
  <si>
    <t>$378,660,128</t>
  </si>
  <si>
    <t>$1.4321</t>
  </si>
  <si>
    <t>$1.4657</t>
  </si>
  <si>
    <t>$1.4358</t>
  </si>
  <si>
    <t>$11,121,529,730</t>
  </si>
  <si>
    <t>$340,128,592</t>
  </si>
  <si>
    <t>$1.4335</t>
  </si>
  <si>
    <t>$1.4885</t>
  </si>
  <si>
    <t>$10,410,078,422</t>
  </si>
  <si>
    <t>$668,911,504</t>
  </si>
  <si>
    <t>$1.3332</t>
  </si>
  <si>
    <t>$1.3195</t>
  </si>
  <si>
    <t>$1.4384</t>
  </si>
  <si>
    <t>$1.4326</t>
  </si>
  <si>
    <t>$10,876,195,871</t>
  </si>
  <si>
    <t>$805,426,805</t>
  </si>
  <si>
    <t>$1.3929</t>
  </si>
  <si>
    <t>$1.3335</t>
  </si>
  <si>
    <t>$1.4717</t>
  </si>
  <si>
    <t>$11,088,886,367</t>
  </si>
  <si>
    <t>$616,413,598</t>
  </si>
  <si>
    <t>$1.4201</t>
  </si>
  <si>
    <t>$1.3739</t>
  </si>
  <si>
    <t>$1.4359</t>
  </si>
  <si>
    <t>$1.3927</t>
  </si>
  <si>
    <t>$10,718,258,725</t>
  </si>
  <si>
    <t>$601,697,104</t>
  </si>
  <si>
    <t>$1.3726</t>
  </si>
  <si>
    <t>$1.3563</t>
  </si>
  <si>
    <t>$1.4420</t>
  </si>
  <si>
    <t>$1.4198</t>
  </si>
  <si>
    <t>$10,903,945,008</t>
  </si>
  <si>
    <t>$407,765,536</t>
  </si>
  <si>
    <t>$1.3964</t>
  </si>
  <si>
    <t>$1.3710</t>
  </si>
  <si>
    <t>$1.3979</t>
  </si>
  <si>
    <t>$1.3727</t>
  </si>
  <si>
    <t>$10,861,080,185</t>
  </si>
  <si>
    <t>$312,257,705</t>
  </si>
  <si>
    <t>$1.3909</t>
  </si>
  <si>
    <t>$1.3716</t>
  </si>
  <si>
    <t>$1.4017</t>
  </si>
  <si>
    <t>$1.3963</t>
  </si>
  <si>
    <t>$10,463,955,827</t>
  </si>
  <si>
    <t>$340,111,263</t>
  </si>
  <si>
    <t>$1.3401</t>
  </si>
  <si>
    <t>$1.3365</t>
  </si>
  <si>
    <t>$11,097,074,828</t>
  </si>
  <si>
    <t>$726,096,353</t>
  </si>
  <si>
    <t>$1.4212</t>
  </si>
  <si>
    <t>$1.2999</t>
  </si>
  <si>
    <t>$1.4239</t>
  </si>
  <si>
    <t>$11,151,900,107</t>
  </si>
  <si>
    <t>$630,841,720</t>
  </si>
  <si>
    <t>$1.4282</t>
  </si>
  <si>
    <t>$1.4475</t>
  </si>
  <si>
    <t>$11,070,441,964</t>
  </si>
  <si>
    <t>$648,103,958</t>
  </si>
  <si>
    <t>$1.4177</t>
  </si>
  <si>
    <t>$1.4013</t>
  </si>
  <si>
    <t>$1.4634</t>
  </si>
  <si>
    <t>$10,774,644,840</t>
  </si>
  <si>
    <t>$652,619,938</t>
  </si>
  <si>
    <t>$1.3799</t>
  </si>
  <si>
    <t>$1.3684</t>
  </si>
  <si>
    <t>$1.4658</t>
  </si>
  <si>
    <t>$10,934,080,974</t>
  </si>
  <si>
    <t>$1,281,222,594</t>
  </si>
  <si>
    <t>$1.3748</t>
  </si>
  <si>
    <t>$1.4967</t>
  </si>
  <si>
    <t>$1.3797</t>
  </si>
  <si>
    <t>$10,674,881,895</t>
  </si>
  <si>
    <t>$549,446,712</t>
  </si>
  <si>
    <t>$1.3660</t>
  </si>
  <si>
    <t>$1.3508</t>
  </si>
  <si>
    <t>$1.4069</t>
  </si>
  <si>
    <t>$10,505,097,607</t>
  </si>
  <si>
    <t>$420,960,265</t>
  </si>
  <si>
    <t>$1.3442</t>
  </si>
  <si>
    <t>$1.3354</t>
  </si>
  <si>
    <t>$1.3733</t>
  </si>
  <si>
    <t>$1.3658</t>
  </si>
  <si>
    <t>$10,570,900,950</t>
  </si>
  <si>
    <t>$713,007,261</t>
  </si>
  <si>
    <t>$1.3527</t>
  </si>
  <si>
    <t>$1.2717</t>
  </si>
  <si>
    <t>$1.3545</t>
  </si>
  <si>
    <t>$9,749,857,815</t>
  </si>
  <si>
    <t>$616,935,925</t>
  </si>
  <si>
    <t>$1.2428</t>
  </si>
  <si>
    <t>$1.3594</t>
  </si>
  <si>
    <t>$1.3525</t>
  </si>
  <si>
    <t>$9,871,402,282</t>
  </si>
  <si>
    <t>$530,689,528</t>
  </si>
  <si>
    <t>$1.2577</t>
  </si>
  <si>
    <t>$1.2407</t>
  </si>
  <si>
    <t>$1.2889</t>
  </si>
  <si>
    <t>$1.2433</t>
  </si>
  <si>
    <t>$9,723,990,411</t>
  </si>
  <si>
    <t>$522,202,999</t>
  </si>
  <si>
    <t>$1.2389</t>
  </si>
  <si>
    <t>$1.2301</t>
  </si>
  <si>
    <t>$1.2774</t>
  </si>
  <si>
    <t>$8,952,252,981</t>
  </si>
  <si>
    <t>$666,945,892</t>
  </si>
  <si>
    <t>$1.1406</t>
  </si>
  <si>
    <t>$1.1322</t>
  </si>
  <si>
    <t>$1.2447</t>
  </si>
  <si>
    <t>$1.2388</t>
  </si>
  <si>
    <t>$8,129,464,406</t>
  </si>
  <si>
    <t>$627,531,506</t>
  </si>
  <si>
    <t>$1.0358</t>
  </si>
  <si>
    <t>$1.1639</t>
  </si>
  <si>
    <t>$1.1407</t>
  </si>
  <si>
    <t>$8,642,885,733</t>
  </si>
  <si>
    <t>$764,724,203</t>
  </si>
  <si>
    <t>$1.1012</t>
  </si>
  <si>
    <t>$1.0247</t>
  </si>
  <si>
    <t>$1.1194</t>
  </si>
  <si>
    <t>$1.0357</t>
  </si>
  <si>
    <t>$8,457,866,008</t>
  </si>
  <si>
    <t>$719,881,928</t>
  </si>
  <si>
    <t>$1.0776</t>
  </si>
  <si>
    <t>$1.0433</t>
  </si>
  <si>
    <t>$1.1188</t>
  </si>
  <si>
    <t>$1.1011</t>
  </si>
  <si>
    <t>$8,445,060,701</t>
  </si>
  <si>
    <t>$541,950,449</t>
  </si>
  <si>
    <t>$1.0760</t>
  </si>
  <si>
    <t>$1.0600</t>
  </si>
  <si>
    <t>$9,191,276,375</t>
  </si>
  <si>
    <t>$742,971,942</t>
  </si>
  <si>
    <t>$1.1710</t>
  </si>
  <si>
    <t>$1.0739</t>
  </si>
  <si>
    <t>$1.1711</t>
  </si>
  <si>
    <t>$1.0759</t>
  </si>
  <si>
    <t>$8,356,618,235</t>
  </si>
  <si>
    <t>$759,187,845</t>
  </si>
  <si>
    <t>$1.0647</t>
  </si>
  <si>
    <t>$1.0355</t>
  </si>
  <si>
    <t>$8,195,260,725</t>
  </si>
  <si>
    <t>$704,670,768</t>
  </si>
  <si>
    <t>$1.0441</t>
  </si>
  <si>
    <t>$1.0223</t>
  </si>
  <si>
    <t>$1.0645</t>
  </si>
  <si>
    <t>$8,015,295,145</t>
  </si>
  <si>
    <t>$618,880,005</t>
  </si>
  <si>
    <t>$1.0212</t>
  </si>
  <si>
    <t>$1.0640</t>
  </si>
  <si>
    <t>$7,647,501,916</t>
  </si>
  <si>
    <t>$571,608,859</t>
  </si>
  <si>
    <t>$0.9743</t>
  </si>
  <si>
    <t>$0.9656</t>
  </si>
  <si>
    <t>$6,451,099,506</t>
  </si>
  <si>
    <t>$992,729,889</t>
  </si>
  <si>
    <t>$0.8219</t>
  </si>
  <si>
    <t>$0.99</t>
  </si>
  <si>
    <t>$0.9744</t>
  </si>
  <si>
    <t>$6,988,698,226</t>
  </si>
  <si>
    <t>$1,574,312,271</t>
  </si>
  <si>
    <t>$0.8904</t>
  </si>
  <si>
    <t>$0.9828</t>
  </si>
  <si>
    <t>$5,229,630,505</t>
  </si>
  <si>
    <t>$1,825,527,072</t>
  </si>
  <si>
    <t>$0.6663</t>
  </si>
  <si>
    <t>$0.9087</t>
  </si>
  <si>
    <t>$0.8902</t>
  </si>
  <si>
    <t>$4,721,401,130</t>
  </si>
  <si>
    <t>$1,212,553,919</t>
  </si>
  <si>
    <t>$0.5084</t>
  </si>
  <si>
    <t>$0.7068</t>
  </si>
  <si>
    <t>$0.6669</t>
  </si>
  <si>
    <t>$5,306,202,533</t>
  </si>
  <si>
    <t>$920,972,261</t>
  </si>
  <si>
    <t>$0.6675</t>
  </si>
  <si>
    <t>$0.5937</t>
  </si>
  <si>
    <t>$0.7471</t>
  </si>
  <si>
    <t>$0.6009</t>
  </si>
  <si>
    <t>$5,454,024,086</t>
  </si>
  <si>
    <t>$658,971,093</t>
  </si>
  <si>
    <t>$0.6861</t>
  </si>
  <si>
    <t>$0.6203</t>
  </si>
  <si>
    <t>$0.7076</t>
  </si>
  <si>
    <t>$0.6676</t>
  </si>
  <si>
    <t>$5,862,815,861</t>
  </si>
  <si>
    <t>$579,515,915</t>
  </si>
  <si>
    <t>$0.7376</t>
  </si>
  <si>
    <t>$0.6589</t>
  </si>
  <si>
    <t>$5,383,624,066</t>
  </si>
  <si>
    <t>$624,793,295</t>
  </si>
  <si>
    <t>$0.6773</t>
  </si>
  <si>
    <t>$0.6651</t>
  </si>
  <si>
    <t>$0.74</t>
  </si>
  <si>
    <t>$5,778,361,548</t>
  </si>
  <si>
    <t>$603,630,385</t>
  </si>
  <si>
    <t>$0.7269</t>
  </si>
  <si>
    <t>$0.6771</t>
  </si>
  <si>
    <t>$0.7339</t>
  </si>
  <si>
    <t>$4,989,783,651</t>
  </si>
  <si>
    <t>$583,536,015</t>
  </si>
  <si>
    <t>$0.6276</t>
  </si>
  <si>
    <t>$0.7347</t>
  </si>
  <si>
    <t>$5,238,166,204</t>
  </si>
  <si>
    <t>$562,277,160</t>
  </si>
  <si>
    <t>$0.6588</t>
  </si>
  <si>
    <t>$0.6147</t>
  </si>
  <si>
    <t>$0.669</t>
  </si>
  <si>
    <t>$0.6273</t>
  </si>
  <si>
    <t>$5,060,807,518</t>
  </si>
  <si>
    <t>$471,529,777</t>
  </si>
  <si>
    <t>$0.6365</t>
  </si>
  <si>
    <t>$0.6206</t>
  </si>
  <si>
    <t>$0.6763</t>
  </si>
  <si>
    <t>$0.6587</t>
  </si>
  <si>
    <t>$5,162,803,937</t>
  </si>
  <si>
    <t>$336,382,745</t>
  </si>
  <si>
    <t>$0.6493</t>
  </si>
  <si>
    <t>$0.6263</t>
  </si>
  <si>
    <t>$0.6575</t>
  </si>
  <si>
    <t>$0.6364</t>
  </si>
  <si>
    <t>$5,393,170,983</t>
  </si>
  <si>
    <t>$366,281,413</t>
  </si>
  <si>
    <t>$0.6783</t>
  </si>
  <si>
    <t>$0.6434</t>
  </si>
  <si>
    <t>$0.6805</t>
  </si>
  <si>
    <t>$0.6495</t>
  </si>
  <si>
    <t>$5,103,970,015</t>
  </si>
  <si>
    <t>$526,180,432</t>
  </si>
  <si>
    <t>$0.6419</t>
  </si>
  <si>
    <t>$0.6984</t>
  </si>
  <si>
    <t>$0.678</t>
  </si>
  <si>
    <t>$5,259,924,815</t>
  </si>
  <si>
    <t>$491,165,132</t>
  </si>
  <si>
    <t>$0.6616</t>
  </si>
  <si>
    <t>$0.6157</t>
  </si>
  <si>
    <t>$0.6643</t>
  </si>
  <si>
    <t>$5,135,676,780</t>
  </si>
  <si>
    <t>$431,704,050</t>
  </si>
  <si>
    <t>$0.6459</t>
  </si>
  <si>
    <t>$0.6314</t>
  </si>
  <si>
    <t>$0.672</t>
  </si>
  <si>
    <t>$0.6617</t>
  </si>
  <si>
    <t>$4,782,147,705</t>
  </si>
  <si>
    <t>$639,244,926</t>
  </si>
  <si>
    <t>$0.5844</t>
  </si>
  <si>
    <t>$0.6579</t>
  </si>
  <si>
    <t>$0.646</t>
  </si>
  <si>
    <t>$4,563,471,115</t>
  </si>
  <si>
    <t>$593,527,918</t>
  </si>
  <si>
    <t>$0.5736</t>
  </si>
  <si>
    <t>$0.5673</t>
  </si>
  <si>
    <t>$0.6058</t>
  </si>
  <si>
    <t>$0.6008</t>
  </si>
  <si>
    <t>$4,677,311,855</t>
  </si>
  <si>
    <t>$335,254,570</t>
  </si>
  <si>
    <t>$0.5879</t>
  </si>
  <si>
    <t>$0.5722</t>
  </si>
  <si>
    <t>$0.5942</t>
  </si>
  <si>
    <t>$0.5839</t>
  </si>
  <si>
    <t>$4,762,166,639</t>
  </si>
  <si>
    <t>$319,839,657</t>
  </si>
  <si>
    <t>$0.5985</t>
  </si>
  <si>
    <t>$0.5763</t>
  </si>
  <si>
    <t>$5,228,547,725</t>
  </si>
  <si>
    <t>$506,811,869</t>
  </si>
  <si>
    <t>$0.6572</t>
  </si>
  <si>
    <t>$0.5968</t>
  </si>
  <si>
    <t>$0.6592</t>
  </si>
  <si>
    <t>$5,267,680,865</t>
  </si>
  <si>
    <t>$532,469,324</t>
  </si>
  <si>
    <t>$0.6621</t>
  </si>
  <si>
    <t>$0.6808</t>
  </si>
  <si>
    <t>$0.6571</t>
  </si>
  <si>
    <t>$4,787,851,113</t>
  </si>
  <si>
    <t>$490,354,332</t>
  </si>
  <si>
    <t>$0.593</t>
  </si>
  <si>
    <t>$0.6679</t>
  </si>
  <si>
    <t>$4,928,177,027</t>
  </si>
  <si>
    <t>$383,387,514</t>
  </si>
  <si>
    <t>$0.6194</t>
  </si>
  <si>
    <t>$0.6209</t>
  </si>
  <si>
    <t>$4,693,485,158</t>
  </si>
  <si>
    <t>$313,900,785</t>
  </si>
  <si>
    <t>$0.6198</t>
  </si>
  <si>
    <t>$4,739,153,080</t>
  </si>
  <si>
    <t>$216,977,139</t>
  </si>
  <si>
    <t>$0.5957</t>
  </si>
  <si>
    <t>$0.5785</t>
  </si>
  <si>
    <t>$0.5986</t>
  </si>
  <si>
    <t>$0.59</t>
  </si>
  <si>
    <t>$4,757,398,373</t>
  </si>
  <si>
    <t>$248,703,613</t>
  </si>
  <si>
    <t>$0.5859</t>
  </si>
  <si>
    <t>$0.6059</t>
  </si>
  <si>
    <t>$5,032,292,802</t>
  </si>
  <si>
    <t>$443,338,176</t>
  </si>
  <si>
    <t>$0.6325</t>
  </si>
  <si>
    <t>$0.5973</t>
  </si>
  <si>
    <t>$0.6537</t>
  </si>
  <si>
    <t>$0.598</t>
  </si>
  <si>
    <t>$4,906,258,391</t>
  </si>
  <si>
    <t>$388,909,824</t>
  </si>
  <si>
    <t>$0.6167</t>
  </si>
  <si>
    <t>$0.5862</t>
  </si>
  <si>
    <t>$4,832,817,357</t>
  </si>
  <si>
    <t>$311,907,113</t>
  </si>
  <si>
    <t>$0.6074</t>
  </si>
  <si>
    <t>$0.6042</t>
  </si>
  <si>
    <t>$0.6166</t>
  </si>
  <si>
    <t>$5,041,550,654</t>
  </si>
  <si>
    <t>$587,025,588</t>
  </si>
  <si>
    <t>$0.6337</t>
  </si>
  <si>
    <t>$0.6041</t>
  </si>
  <si>
    <t>$0.6497</t>
  </si>
  <si>
    <t>$4,733,894,119</t>
  </si>
  <si>
    <t>$498,554,578</t>
  </si>
  <si>
    <t>$0.595</t>
  </si>
  <si>
    <t>$0.5947</t>
  </si>
  <si>
    <t>$0.6591</t>
  </si>
  <si>
    <t>$0.6336</t>
  </si>
  <si>
    <t>$4,284,929,614</t>
  </si>
  <si>
    <t>$390,290,153</t>
  </si>
  <si>
    <t>$0.5386</t>
  </si>
  <si>
    <t>$0.5348</t>
  </si>
  <si>
    <t>$3,993,219,915</t>
  </si>
  <si>
    <t>$433,394,162</t>
  </si>
  <si>
    <t>$0.5019</t>
  </si>
  <si>
    <t>$0.5452</t>
  </si>
  <si>
    <t>$0.5388</t>
  </si>
  <si>
    <t>$3,404,311,454</t>
  </si>
  <si>
    <t>$756,124,042</t>
  </si>
  <si>
    <t>$0.4279</t>
  </si>
  <si>
    <t>$0.5017</t>
  </si>
  <si>
    <t>$3,307,863,594</t>
  </si>
  <si>
    <t>$599,507,003</t>
  </si>
  <si>
    <t>$3,482,809,035</t>
  </si>
  <si>
    <t>$652,567,592</t>
  </si>
  <si>
    <t>$0.4377</t>
  </si>
  <si>
    <t>$0.4379</t>
  </si>
  <si>
    <t>$3,055,982,666</t>
  </si>
  <si>
    <t>$417,630,104</t>
  </si>
  <si>
    <t>$0.3819</t>
  </si>
  <si>
    <t>$3,199,325,797</t>
  </si>
  <si>
    <t>$299,743,978</t>
  </si>
  <si>
    <t>$0.3998</t>
  </si>
  <si>
    <t>$2,773,789,891</t>
  </si>
  <si>
    <t>$491,406,505</t>
  </si>
  <si>
    <t>$0.4059</t>
  </si>
  <si>
    <t>$3,065,443,656</t>
  </si>
  <si>
    <t>$451,106,960</t>
  </si>
  <si>
    <t>$3,206,666,831</t>
  </si>
  <si>
    <t>$471,727,687</t>
  </si>
  <si>
    <t>$0.4008</t>
  </si>
  <si>
    <t>$0.4091</t>
  </si>
  <si>
    <t>$3,351,646,760</t>
  </si>
  <si>
    <t>$522,789,437</t>
  </si>
  <si>
    <t>$0.4189</t>
  </si>
  <si>
    <t>$0.4525</t>
  </si>
  <si>
    <t>$3,653,142,481</t>
  </si>
  <si>
    <t>$605,095,606</t>
  </si>
  <si>
    <t>$0.4566</t>
  </si>
  <si>
    <t>$0.4191</t>
  </si>
  <si>
    <t>$4,492,590,666</t>
  </si>
  <si>
    <t>$1,124,167,841</t>
  </si>
  <si>
    <t>$0.5615</t>
  </si>
  <si>
    <t>$0.5689</t>
  </si>
  <si>
    <t>$4,898,518,615</t>
  </si>
  <si>
    <t>$942,003,078</t>
  </si>
  <si>
    <t>$0.6122</t>
  </si>
  <si>
    <t>$0.5614</t>
  </si>
  <si>
    <t>$0.6218</t>
  </si>
  <si>
    <t>$4,804,705,995</t>
  </si>
  <si>
    <t>$552,357,436</t>
  </si>
  <si>
    <t>$0.6005</t>
  </si>
  <si>
    <t>$0.6238</t>
  </si>
  <si>
    <t>$4,486,627,307</t>
  </si>
  <si>
    <t>$450,317,651</t>
  </si>
  <si>
    <t>$0.5607</t>
  </si>
  <si>
    <t>$0.623</t>
  </si>
  <si>
    <t>$0.6004</t>
  </si>
  <si>
    <t>$4,262,646,689</t>
  </si>
  <si>
    <t>$549,370,870</t>
  </si>
  <si>
    <t>$0.5327</t>
  </si>
  <si>
    <t>$0.5245</t>
  </si>
  <si>
    <t>$0.5604</t>
  </si>
  <si>
    <t>$4,092,336,073</t>
  </si>
  <si>
    <t>$637,527,134</t>
  </si>
  <si>
    <t>$0.5073</t>
  </si>
  <si>
    <t>$0.5699</t>
  </si>
  <si>
    <t>$0.5325</t>
  </si>
  <si>
    <t>$3,965,225,485</t>
  </si>
  <si>
    <t>$891,744,786</t>
  </si>
  <si>
    <t>$0.4952</t>
  </si>
  <si>
    <t>$0.4875</t>
  </si>
  <si>
    <t>$0.511</t>
  </si>
  <si>
    <t>$3,822,218,392</t>
  </si>
  <si>
    <t>$889,833,979</t>
  </si>
  <si>
    <t>$0.4955</t>
  </si>
  <si>
    <t>$3,693,034,626</t>
  </si>
  <si>
    <t>$656,930,197</t>
  </si>
  <si>
    <t>$0.4612</t>
  </si>
  <si>
    <t>$0.4957</t>
  </si>
  <si>
    <t>$3,947,693,232</t>
  </si>
  <si>
    <t>$407,056,822</t>
  </si>
  <si>
    <t>$0.493</t>
  </si>
  <si>
    <t>$0.4504</t>
  </si>
  <si>
    <t>$0.494</t>
  </si>
  <si>
    <t>$3,688,244,674</t>
  </si>
  <si>
    <t>$422,541,679</t>
  </si>
  <si>
    <t>$0.4928</t>
  </si>
  <si>
    <t>$3,936,090,038</t>
  </si>
  <si>
    <t>$419,335,308</t>
  </si>
  <si>
    <t>$0.4527</t>
  </si>
  <si>
    <t>$0.4931</t>
  </si>
  <si>
    <t>$0.4609</t>
  </si>
  <si>
    <t>$4,097,226,203</t>
  </si>
  <si>
    <t>$902,290,223</t>
  </si>
  <si>
    <t>$0.5117</t>
  </si>
  <si>
    <t>$0.4882</t>
  </si>
  <si>
    <t>$4,205,695,624</t>
  </si>
  <si>
    <t>$701,023,242</t>
  </si>
  <si>
    <t>$0.5253</t>
  </si>
  <si>
    <t>$0.4951</t>
  </si>
  <si>
    <t>$0.5288</t>
  </si>
  <si>
    <t>$4,504,179,266</t>
  </si>
  <si>
    <t>$599,797,232</t>
  </si>
  <si>
    <t>$0.5625</t>
  </si>
  <si>
    <t>$0.5134</t>
  </si>
  <si>
    <t>$0.5715</t>
  </si>
  <si>
    <t>$4,854,244,874</t>
  </si>
  <si>
    <t>$903,157,847</t>
  </si>
  <si>
    <t>$0.6063</t>
  </si>
  <si>
    <t>$0.5581</t>
  </si>
  <si>
    <t>$0.6138</t>
  </si>
  <si>
    <t>$4,720,685,314</t>
  </si>
  <si>
    <t>$400,549,040</t>
  </si>
  <si>
    <t>$0.5896</t>
  </si>
  <si>
    <t>$0.5852</t>
  </si>
  <si>
    <t>$0.6087</t>
  </si>
  <si>
    <t>$0.6062</t>
  </si>
  <si>
    <t>$4,574,032,252</t>
  </si>
  <si>
    <t>$337,318,168</t>
  </si>
  <si>
    <t>$0.5713</t>
  </si>
  <si>
    <t>$0.5552</t>
  </si>
  <si>
    <t>$0.5897</t>
  </si>
  <si>
    <t>$4,512,030,173</t>
  </si>
  <si>
    <t>$598,956,040</t>
  </si>
  <si>
    <t>$0.5635</t>
  </si>
  <si>
    <t>$0.539</t>
  </si>
  <si>
    <t>$0.5964</t>
  </si>
  <si>
    <t>$0.5712</t>
  </si>
  <si>
    <t>$4,322,572,271</t>
  </si>
  <si>
    <t>$665,827,836</t>
  </si>
  <si>
    <t>$0.5399</t>
  </si>
  <si>
    <t>$0.5917</t>
  </si>
  <si>
    <t>$5,091,900,472</t>
  </si>
  <si>
    <t>$964,955,675</t>
  </si>
  <si>
    <t>$0.6359</t>
  </si>
  <si>
    <t>$0.5291</t>
  </si>
  <si>
    <t>$5,665,530,326</t>
  </si>
  <si>
    <t>$1,558,366,887</t>
  </si>
  <si>
    <t>$0.6164</t>
  </si>
  <si>
    <t>$0.7117</t>
  </si>
  <si>
    <t>$0.6362</t>
  </si>
  <si>
    <t>$5,642,153,870</t>
  </si>
  <si>
    <t>$1,100,009,259</t>
  </si>
  <si>
    <t>$0.7047</t>
  </si>
  <si>
    <t>$0.6786</t>
  </si>
  <si>
    <t>$0.73</t>
  </si>
  <si>
    <t>$0.7078</t>
  </si>
  <si>
    <t>$5,819,581,856</t>
  </si>
  <si>
    <t>$707,554,906</t>
  </si>
  <si>
    <t>$0.6841</t>
  </si>
  <si>
    <t>$0.7401</t>
  </si>
  <si>
    <t>$0.7046</t>
  </si>
  <si>
    <t>$6,029,225,313</t>
  </si>
  <si>
    <t>$905,988,052</t>
  </si>
  <si>
    <t>$0.7204</t>
  </si>
  <si>
    <t>$0.7845</t>
  </si>
  <si>
    <t>$0.727</t>
  </si>
  <si>
    <t>$7,700,780,577</t>
  </si>
  <si>
    <t>$2,394,645,074</t>
  </si>
  <si>
    <t>$0.9618</t>
  </si>
  <si>
    <t>$0.7464</t>
  </si>
  <si>
    <t>$0.9774</t>
  </si>
  <si>
    <t>$7,412,630,067</t>
  </si>
  <si>
    <t>$1,657,404,213</t>
  </si>
  <si>
    <t>$0.9258</t>
  </si>
  <si>
    <t>$0.8871</t>
  </si>
  <si>
    <t>$0.9681</t>
  </si>
  <si>
    <t>$0.9614</t>
  </si>
  <si>
    <t>$6,667,729,043</t>
  </si>
  <si>
    <t>$1,482,302,697</t>
  </si>
  <si>
    <t>$0.9496</t>
  </si>
  <si>
    <t>$0.926</t>
  </si>
  <si>
    <t>$7,265,425,818</t>
  </si>
  <si>
    <t>$1,529,051,737</t>
  </si>
  <si>
    <t>$0.9074</t>
  </si>
  <si>
    <t>$0.9223</t>
  </si>
  <si>
    <t>$6,833,333,622</t>
  </si>
  <si>
    <t>$1,063,418,790</t>
  </si>
  <si>
    <t>$0.9297</t>
  </si>
  <si>
    <t>$0.9071</t>
  </si>
  <si>
    <t>$7,009,340,231</t>
  </si>
  <si>
    <t>$759,538,576</t>
  </si>
  <si>
    <t>$0.8754</t>
  </si>
  <si>
    <t>$0.8188</t>
  </si>
  <si>
    <t>$0.884</t>
  </si>
  <si>
    <t>$0.853</t>
  </si>
  <si>
    <t>$7,056,102,026</t>
  </si>
  <si>
    <t>$776,354,383</t>
  </si>
  <si>
    <t>$0.8813</t>
  </si>
  <si>
    <t>$0.8497</t>
  </si>
  <si>
    <t>$0.875</t>
  </si>
  <si>
    <t>$6,230,480,271</t>
  </si>
  <si>
    <t>$873,721,558</t>
  </si>
  <si>
    <t>$0.7757</t>
  </si>
  <si>
    <t>$0.8833</t>
  </si>
  <si>
    <t>$0.8812</t>
  </si>
  <si>
    <t>$6,266,760,977</t>
  </si>
  <si>
    <t>$851,549,991</t>
  </si>
  <si>
    <t>$0.7251</t>
  </si>
  <si>
    <t>$0.776</t>
  </si>
  <si>
    <t>$7,194,053,411</t>
  </si>
  <si>
    <t>$1,309,169,356</t>
  </si>
  <si>
    <t>$0.8957</t>
  </si>
  <si>
    <t>$0.7635</t>
  </si>
  <si>
    <t>$0.7808</t>
  </si>
  <si>
    <t>$7,518,677,541</t>
  </si>
  <si>
    <t>$1,720,898,181</t>
  </si>
  <si>
    <t>$0.9361</t>
  </si>
  <si>
    <t>$0.8593</t>
  </si>
  <si>
    <t>$0.971</t>
  </si>
  <si>
    <t>$7,542,604,601</t>
  </si>
  <si>
    <t>$1,547,385,033</t>
  </si>
  <si>
    <t>$0.9892</t>
  </si>
  <si>
    <t>$0.9358</t>
  </si>
  <si>
    <t>$7,469,257,625</t>
  </si>
  <si>
    <t>$902,081,407</t>
  </si>
  <si>
    <t>$0.9296</t>
  </si>
  <si>
    <t>$0.921</t>
  </si>
  <si>
    <t>$0.9386</t>
  </si>
  <si>
    <t>$7,458,425,921</t>
  </si>
  <si>
    <t>$1,102,958,859</t>
  </si>
  <si>
    <t>$0.9144</t>
  </si>
  <si>
    <t>$7,186,377,449</t>
  </si>
  <si>
    <t>$722,759,640</t>
  </si>
  <si>
    <t>$0.8944</t>
  </si>
  <si>
    <t>$0.944</t>
  </si>
  <si>
    <t>$7,063,853,751</t>
  </si>
  <si>
    <t>$673,685,749</t>
  </si>
  <si>
    <t>$0.8792</t>
  </si>
  <si>
    <t>$0.8525</t>
  </si>
  <si>
    <t>$0.9033</t>
  </si>
  <si>
    <t>$0.8945</t>
  </si>
  <si>
    <t>$7,132,481,877</t>
  </si>
  <si>
    <t>$555,479,859</t>
  </si>
  <si>
    <t>$0.8877</t>
  </si>
  <si>
    <t>$0.8595</t>
  </si>
  <si>
    <t>$0.9238</t>
  </si>
  <si>
    <t>$7,166,077,512</t>
  </si>
  <si>
    <t>$437,387,660</t>
  </si>
  <si>
    <t>$0.8919</t>
  </si>
  <si>
    <t>$0.8791</t>
  </si>
  <si>
    <t>$0.9104</t>
  </si>
  <si>
    <t>$7,453,558,534</t>
  </si>
  <si>
    <t>$485,360,586</t>
  </si>
  <si>
    <t>$0.9277</t>
  </si>
  <si>
    <t>$0.8913</t>
  </si>
  <si>
    <t>$0.8916</t>
  </si>
  <si>
    <t>$7,290,269,380</t>
  </si>
  <si>
    <t>$344,583,187</t>
  </si>
  <si>
    <t>$0.9073</t>
  </si>
  <si>
    <t>$0.9054</t>
  </si>
  <si>
    <t>$7,285,073,636</t>
  </si>
  <si>
    <t>$253,514,512</t>
  </si>
  <si>
    <t>$0.9067</t>
  </si>
  <si>
    <t>$0.9075</t>
  </si>
  <si>
    <t>$7,404,476,554</t>
  </si>
  <si>
    <t>$435,882,666</t>
  </si>
  <si>
    <t>$0.9216</t>
  </si>
  <si>
    <t>$0.9061</t>
  </si>
  <si>
    <t>$0.9497</t>
  </si>
  <si>
    <t>$7,155,502,847</t>
  </si>
  <si>
    <t>$359,259,096</t>
  </si>
  <si>
    <t>$0.8905</t>
  </si>
  <si>
    <t>$0.8745</t>
  </si>
  <si>
    <t>$0.9299</t>
  </si>
  <si>
    <t>$7,531,716,897</t>
  </si>
  <si>
    <t>$472,643,830</t>
  </si>
  <si>
    <t>$0.8742</t>
  </si>
  <si>
    <t>$0.9388</t>
  </si>
  <si>
    <t>$7,403,759,550</t>
  </si>
  <si>
    <t>$416,497,615</t>
  </si>
  <si>
    <t>$0.9214</t>
  </si>
  <si>
    <t>$0.9172</t>
  </si>
  <si>
    <t>$0.9532</t>
  </si>
  <si>
    <t>$7,504,233,676</t>
  </si>
  <si>
    <t>$300,866,061</t>
  </si>
  <si>
    <t>$0.9339</t>
  </si>
  <si>
    <t>$0.9078</t>
  </si>
  <si>
    <t>$0.9341</t>
  </si>
  <si>
    <t>$8,234,960,814</t>
  </si>
  <si>
    <t>$881,678,148</t>
  </si>
  <si>
    <t>$1.0248</t>
  </si>
  <si>
    <t>$0.9305</t>
  </si>
  <si>
    <t>$1.0301</t>
  </si>
  <si>
    <t>$8,042,610,047</t>
  </si>
  <si>
    <t>$545,099,545</t>
  </si>
  <si>
    <t>$0.9908</t>
  </si>
  <si>
    <t>$1.0504</t>
  </si>
  <si>
    <t>$1.0251</t>
  </si>
  <si>
    <t>$7,649,887,241</t>
  </si>
  <si>
    <t>$560,505,268</t>
  </si>
  <si>
    <t>$0.952</t>
  </si>
  <si>
    <t>$0.9352</t>
  </si>
  <si>
    <t>$1.0317</t>
  </si>
  <si>
    <t>$7,519,407,001</t>
  </si>
  <si>
    <t>$404,175,969</t>
  </si>
  <si>
    <t>$0.9286</t>
  </si>
  <si>
    <t>$0.965</t>
  </si>
  <si>
    <t>$0.9518</t>
  </si>
  <si>
    <t>$7,102,637,850</t>
  </si>
  <si>
    <t>$474,243,132</t>
  </si>
  <si>
    <t>$0.8832</t>
  </si>
  <si>
    <t>$0.8799</t>
  </si>
  <si>
    <t>$0.963</t>
  </si>
  <si>
    <t>$0.9357</t>
  </si>
  <si>
    <t>$6,913,428,808</t>
  </si>
  <si>
    <t>$377,740,073</t>
  </si>
  <si>
    <t>$0.8597</t>
  </si>
  <si>
    <t>$0.9076</t>
  </si>
  <si>
    <t>$0.8834</t>
  </si>
  <si>
    <t>$6,209,602,641</t>
  </si>
  <si>
    <t>$733,235,258</t>
  </si>
  <si>
    <t>$0.7721</t>
  </si>
  <si>
    <t>$0.7677</t>
  </si>
  <si>
    <t>$0.8596</t>
  </si>
  <si>
    <t>$6,328,251,537</t>
  </si>
  <si>
    <t>$504,568,039</t>
  </si>
  <si>
    <t>$0.7869</t>
  </si>
  <si>
    <t>$0.8149</t>
  </si>
  <si>
    <t>$0.7719</t>
  </si>
  <si>
    <t>$6,596,276,265</t>
  </si>
  <si>
    <t>$398,602,156</t>
  </si>
  <si>
    <t>$0.8202</t>
  </si>
  <si>
    <t>$0.8294</t>
  </si>
  <si>
    <t>$0.7867</t>
  </si>
  <si>
    <t>$6,516,860,033</t>
  </si>
  <si>
    <t>$393,663,565</t>
  </si>
  <si>
    <t>$0.7726</t>
  </si>
  <si>
    <t>$0.8213</t>
  </si>
  <si>
    <t>$6,689,389,206</t>
  </si>
  <si>
    <t>$381,832,173</t>
  </si>
  <si>
    <t>$0.8318</t>
  </si>
  <si>
    <t>$0.7941</t>
  </si>
  <si>
    <t>$0.8348</t>
  </si>
  <si>
    <t>$0.8104</t>
  </si>
  <si>
    <t>$6,542,999,280</t>
  </si>
  <si>
    <t>$322,771,599</t>
  </si>
  <si>
    <t>$0.8136</t>
  </si>
  <si>
    <t>$0.8044</t>
  </si>
  <si>
    <t>$6,944,553,072</t>
  </si>
  <si>
    <t>$287,070,102</t>
  </si>
  <si>
    <t>$0.8187</t>
  </si>
  <si>
    <t>$0.8087</t>
  </si>
  <si>
    <t>$0.8137</t>
  </si>
  <si>
    <t>$6,477,994,536</t>
  </si>
  <si>
    <t>$598,910,538</t>
  </si>
  <si>
    <t>$0.7637</t>
  </si>
  <si>
    <t>$0.759</t>
  </si>
  <si>
    <t>$0.8378</t>
  </si>
  <si>
    <t>$6,831,058,504</t>
  </si>
  <si>
    <t>$494,847,400</t>
  </si>
  <si>
    <t>$0.8053</t>
  </si>
  <si>
    <t>$0.8112</t>
  </si>
  <si>
    <t>$0.7638</t>
  </si>
  <si>
    <t>$6,652,117,597</t>
  </si>
  <si>
    <t>$416,300,398</t>
  </si>
  <si>
    <t>$0.7843</t>
  </si>
  <si>
    <t>$0.8298</t>
  </si>
  <si>
    <t>$6,933,316,879</t>
  </si>
  <si>
    <t>$471,278,672</t>
  </si>
  <si>
    <t>$0.8174</t>
  </si>
  <si>
    <t>$0.7643</t>
  </si>
  <si>
    <t>$6,909,000,094</t>
  </si>
  <si>
    <t>$444,772,792</t>
  </si>
  <si>
    <t>$0.8145</t>
  </si>
  <si>
    <t>$0.7873</t>
  </si>
  <si>
    <t>$0.8418</t>
  </si>
  <si>
    <t>$7,221,974,020</t>
  </si>
  <si>
    <t>$424,995,293</t>
  </si>
  <si>
    <t>$0.8512</t>
  </si>
  <si>
    <t>$7,687,418,965</t>
  </si>
  <si>
    <t>$576,674,842</t>
  </si>
  <si>
    <t>$0.8941</t>
  </si>
  <si>
    <t>$0.8319</t>
  </si>
  <si>
    <t>$7,570,538,165</t>
  </si>
  <si>
    <t>$503,166,473</t>
  </si>
  <si>
    <t>$0.872</t>
  </si>
  <si>
    <t>$0.8652</t>
  </si>
  <si>
    <t>$0.9083</t>
  </si>
  <si>
    <t>$7,720,796,321</t>
  </si>
  <si>
    <t>$287,161,411</t>
  </si>
  <si>
    <t>$0.8893</t>
  </si>
  <si>
    <t>$0.8697</t>
  </si>
  <si>
    <t>$0.8894</t>
  </si>
  <si>
    <t>$7,763,819,651</t>
  </si>
  <si>
    <t>$264,242,142</t>
  </si>
  <si>
    <t>$0.8942</t>
  </si>
  <si>
    <t>$0.8748</t>
  </si>
  <si>
    <t>$0.8975</t>
  </si>
  <si>
    <t>$0.8892</t>
  </si>
  <si>
    <t>$7,698,701,432</t>
  </si>
  <si>
    <t>$290,591,111</t>
  </si>
  <si>
    <t>$0.8814</t>
  </si>
  <si>
    <t>$0.8647</t>
  </si>
  <si>
    <t>$0.9002</t>
  </si>
  <si>
    <t>$0.8943</t>
  </si>
  <si>
    <t>$7,152,330,047</t>
  </si>
  <si>
    <t>$601,374,311</t>
  </si>
  <si>
    <t>$0.8189</t>
  </si>
  <si>
    <t>$0.8816</t>
  </si>
  <si>
    <t>$7,344,212,741</t>
  </si>
  <si>
    <t>$416,321,463</t>
  </si>
  <si>
    <t>$0.8408</t>
  </si>
  <si>
    <t>$0.7953</t>
  </si>
  <si>
    <t>$0.8186</t>
  </si>
  <si>
    <t>$7,373,628,308</t>
  </si>
  <si>
    <t>$358,768,227</t>
  </si>
  <si>
    <t>$0.8442</t>
  </si>
  <si>
    <t>$0.8473</t>
  </si>
  <si>
    <t>$0.8407</t>
  </si>
  <si>
    <t>$7,786,715,361</t>
  </si>
  <si>
    <t>$441,662,237</t>
  </si>
  <si>
    <t>$0.8915</t>
  </si>
  <si>
    <t>$0.8984</t>
  </si>
  <si>
    <t>$7,915,008,936</t>
  </si>
  <si>
    <t>$384,193,062</t>
  </si>
  <si>
    <t>$0.9062</t>
  </si>
  <si>
    <t>$0.881</t>
  </si>
  <si>
    <t>$0.9093</t>
  </si>
  <si>
    <t>$7,813,837,574</t>
  </si>
  <si>
    <t>$282,903,791</t>
  </si>
  <si>
    <t>$0.8795</t>
  </si>
  <si>
    <t>$0.9158</t>
  </si>
  <si>
    <t>$8,123,022,607</t>
  </si>
  <si>
    <t>$676,653,496</t>
  </si>
  <si>
    <t>$0.93</t>
  </si>
  <si>
    <t>$0.9397</t>
  </si>
  <si>
    <t>$7,462,718,852</t>
  </si>
  <si>
    <t>$708,971,458</t>
  </si>
  <si>
    <t>$0.8544</t>
  </si>
  <si>
    <t>$0.8424</t>
  </si>
  <si>
    <t>$0.9406</t>
  </si>
  <si>
    <t>$7,553,344,650</t>
  </si>
  <si>
    <t>$414,726,283</t>
  </si>
  <si>
    <t>$0.8648</t>
  </si>
  <si>
    <t>$0.8673</t>
  </si>
  <si>
    <t>$0.8462</t>
  </si>
  <si>
    <t>$7,199,690,329</t>
  </si>
  <si>
    <t>$459,779,689</t>
  </si>
  <si>
    <t>$0.8243</t>
  </si>
  <si>
    <t>$0.8233</t>
  </si>
  <si>
    <t>$0.8733</t>
  </si>
  <si>
    <t>$7,040,264,369</t>
  </si>
  <si>
    <t>$362,934,299</t>
  </si>
  <si>
    <t>$0.8244</t>
  </si>
  <si>
    <t>$7,244,979,965</t>
  </si>
  <si>
    <t>$214,451,443</t>
  </si>
  <si>
    <t>$0.8295</t>
  </si>
  <si>
    <t>$0.8058</t>
  </si>
  <si>
    <t>$0.8297</t>
  </si>
  <si>
    <t>$6,580,625,182</t>
  </si>
  <si>
    <t>$341,411,325</t>
  </si>
  <si>
    <t>$0.7534</t>
  </si>
  <si>
    <t>$0.7533</t>
  </si>
  <si>
    <t>$0.8341</t>
  </si>
  <si>
    <t>$6,690,823,355</t>
  </si>
  <si>
    <t>$406,203,002</t>
  </si>
  <si>
    <t>$0.766</t>
  </si>
  <si>
    <t>$0.7273</t>
  </si>
  <si>
    <t>$0.774</t>
  </si>
  <si>
    <t>$0.7536</t>
  </si>
  <si>
    <t>$6,404,687,889</t>
  </si>
  <si>
    <t>$319,496,345</t>
  </si>
  <si>
    <t>$0.7333</t>
  </si>
  <si>
    <t>$0.7323</t>
  </si>
  <si>
    <t>$6,150,916,344</t>
  </si>
  <si>
    <t>$504,388,100</t>
  </si>
  <si>
    <t>$0.7042</t>
  </si>
  <si>
    <t>$0.6946</t>
  </si>
  <si>
    <t>$6,575,468,117</t>
  </si>
  <si>
    <t>$385,955,163</t>
  </si>
  <si>
    <t>$0.7022</t>
  </si>
  <si>
    <t>$0.7607</t>
  </si>
  <si>
    <t>$6,801,499,268</t>
  </si>
  <si>
    <t>$474,826,577</t>
  </si>
  <si>
    <t>$0.7787</t>
  </si>
  <si>
    <t>$6,587,080,201</t>
  </si>
  <si>
    <t>$293,756,031</t>
  </si>
  <si>
    <t>$0.7542</t>
  </si>
  <si>
    <t>$0.78</t>
  </si>
  <si>
    <t>$6,465,041,549</t>
  </si>
  <si>
    <t>$258,814,984</t>
  </si>
  <si>
    <t>$0.7334</t>
  </si>
  <si>
    <t>$6,592,258,703</t>
  </si>
  <si>
    <t>$397,177,759</t>
  </si>
  <si>
    <t>$0.7548</t>
  </si>
  <si>
    <t>$0.7292</t>
  </si>
  <si>
    <t>$0.7591</t>
  </si>
  <si>
    <t>$0.7403</t>
  </si>
  <si>
    <t>$6,466,943,409</t>
  </si>
  <si>
    <t>$478,557,757</t>
  </si>
  <si>
    <t>$0.7404</t>
  </si>
  <si>
    <t>$0.7289</t>
  </si>
  <si>
    <t>$6,527,789,059</t>
  </si>
  <si>
    <t>$328,893,890</t>
  </si>
  <si>
    <t>$0.7474</t>
  </si>
  <si>
    <t>$0.7155</t>
  </si>
  <si>
    <t>$6,668,772,434</t>
  </si>
  <si>
    <t>$305,866,877</t>
  </si>
  <si>
    <t>$0.7475</t>
  </si>
  <si>
    <t>$6,790,462,373</t>
  </si>
  <si>
    <t>$391,076,262</t>
  </si>
  <si>
    <t>$0.7774</t>
  </si>
  <si>
    <t>$0.7625</t>
  </si>
  <si>
    <t>$0.7878</t>
  </si>
  <si>
    <t>$0.7634</t>
  </si>
  <si>
    <t>$6,689,444,281</t>
  </si>
  <si>
    <t>$178,022,048</t>
  </si>
  <si>
    <t>$0.7659</t>
  </si>
  <si>
    <t>$0.762</t>
  </si>
  <si>
    <t>$0.7804</t>
  </si>
  <si>
    <t>$6,675,209,425</t>
  </si>
  <si>
    <t>$208,719,269</t>
  </si>
  <si>
    <t>$7,003,215,461</t>
  </si>
  <si>
    <t>$344,848,867</t>
  </si>
  <si>
    <t>$0.8018</t>
  </si>
  <si>
    <t>$0.7588</t>
  </si>
  <si>
    <t>$7,303,022,964</t>
  </si>
  <si>
    <t>$415,206,537</t>
  </si>
  <si>
    <t>$0.8361</t>
  </si>
  <si>
    <t>$0.842</t>
  </si>
  <si>
    <t>$0.8017</t>
  </si>
  <si>
    <t>$7,436,069,484</t>
  </si>
  <si>
    <t>$401,515,889</t>
  </si>
  <si>
    <t>$0.8514</t>
  </si>
  <si>
    <t>$0.8231</t>
  </si>
  <si>
    <t>$7,276,143,864</t>
  </si>
  <si>
    <t>$337,167,164</t>
  </si>
  <si>
    <t>$0.8331</t>
  </si>
  <si>
    <t>$0.8326</t>
  </si>
  <si>
    <t>$7,266,078,521</t>
  </si>
  <si>
    <t>$276,562,022</t>
  </si>
  <si>
    <t>$0.8201</t>
  </si>
  <si>
    <t>$0.847</t>
  </si>
  <si>
    <t>$7,106,580,779</t>
  </si>
  <si>
    <t>$169,195,349</t>
  </si>
  <si>
    <t>$7,209,102,274</t>
  </si>
  <si>
    <t>$164,897,204</t>
  </si>
  <si>
    <t>$0.8254</t>
  </si>
  <si>
    <t>$0.809</t>
  </si>
  <si>
    <t>$0.8293</t>
  </si>
  <si>
    <t>$7,120,953,383</t>
  </si>
  <si>
    <t>$321,110,887</t>
  </si>
  <si>
    <t>$0.8153</t>
  </si>
  <si>
    <t>$0.8412</t>
  </si>
  <si>
    <t>$0.8253</t>
  </si>
  <si>
    <t>$6,904,860,753</t>
  </si>
  <si>
    <t>$288,662,617</t>
  </si>
  <si>
    <t>$0.7905</t>
  </si>
  <si>
    <t>$0.7884</t>
  </si>
  <si>
    <t>$0.8151</t>
  </si>
  <si>
    <t>$6,850,445,868</t>
  </si>
  <si>
    <t>$180,040,402</t>
  </si>
  <si>
    <t>$6,776,269,609</t>
  </si>
  <si>
    <t>$438,551,832</t>
  </si>
  <si>
    <t>$0.7214</t>
  </si>
  <si>
    <t>$6,923,897,416</t>
  </si>
  <si>
    <t>$353,472,475</t>
  </si>
  <si>
    <t>$0.7927</t>
  </si>
  <si>
    <t>$0.7756</t>
  </si>
  <si>
    <t>$6,900,996,188</t>
  </si>
  <si>
    <t>$215,477,642</t>
  </si>
  <si>
    <t>$0.7886</t>
  </si>
  <si>
    <t>$0.8079</t>
  </si>
  <si>
    <t>$6,983,635,092</t>
  </si>
  <si>
    <t>$169,766,308</t>
  </si>
  <si>
    <t>$0.7996</t>
  </si>
  <si>
    <t>$0.7897</t>
  </si>
  <si>
    <t>$0.8086</t>
  </si>
  <si>
    <t>$0.79</t>
  </si>
  <si>
    <t>$7,400,230,588</t>
  </si>
  <si>
    <t>$326,387,947</t>
  </si>
  <si>
    <t>$0.7978</t>
  </si>
  <si>
    <t>$0.8492</t>
  </si>
  <si>
    <t>$7,550,903,643</t>
  </si>
  <si>
    <t>$541,671,174</t>
  </si>
  <si>
    <t>$0.8645</t>
  </si>
  <si>
    <t>$0.8393</t>
  </si>
  <si>
    <t>$0.876</t>
  </si>
  <si>
    <t>$7,389,983,303</t>
  </si>
  <si>
    <t>$427,470,399</t>
  </si>
  <si>
    <t>$0.8461</t>
  </si>
  <si>
    <t>$0.8436</t>
  </si>
  <si>
    <t>$7,075,810,499</t>
  </si>
  <si>
    <t>$396,510,394</t>
  </si>
  <si>
    <t>$0.8101</t>
  </si>
  <si>
    <t>$0.8082</t>
  </si>
  <si>
    <t>$0.8472</t>
  </si>
  <si>
    <t>$7,267,765,755</t>
  </si>
  <si>
    <t>$410,164,043</t>
  </si>
  <si>
    <t>$0.8321</t>
  </si>
  <si>
    <t>$0.7809</t>
  </si>
  <si>
    <t>$7,270,315,414</t>
  </si>
  <si>
    <t>$234,542,597</t>
  </si>
  <si>
    <t>$0.8324</t>
  </si>
  <si>
    <t>$7,859,466,192</t>
  </si>
  <si>
    <t>$370,198,046</t>
  </si>
  <si>
    <t>$0.8998</t>
  </si>
  <si>
    <t>$0.9014</t>
  </si>
  <si>
    <t>$7,807,403,033</t>
  </si>
  <si>
    <t>$516,315,604</t>
  </si>
  <si>
    <t>$0.8939</t>
  </si>
  <si>
    <t>$8,033,292,644</t>
  </si>
  <si>
    <t>$535,291,216</t>
  </si>
  <si>
    <t>$0.9197</t>
  </si>
  <si>
    <t>$0.877</t>
  </si>
  <si>
    <t>$0.9423</t>
  </si>
  <si>
    <t>$8,193,991,809</t>
  </si>
  <si>
    <t>$571,732,025</t>
  </si>
  <si>
    <t>$0.9381</t>
  </si>
  <si>
    <t>$0.9191</t>
  </si>
  <si>
    <t>$0.9642</t>
  </si>
  <si>
    <t>$0.9195</t>
  </si>
  <si>
    <t>$7,903,111,065</t>
  </si>
  <si>
    <t>$521,052,785</t>
  </si>
  <si>
    <t>$0.9048</t>
  </si>
  <si>
    <t>$0.8994</t>
  </si>
  <si>
    <t>$0.9461</t>
  </si>
  <si>
    <t>$8,252,604,511</t>
  </si>
  <si>
    <t>$409,318,237</t>
  </si>
  <si>
    <t>$0.9448</t>
  </si>
  <si>
    <t>$0.8981</t>
  </si>
  <si>
    <t>$0.945</t>
  </si>
  <si>
    <t>$8,156,205,019</t>
  </si>
  <si>
    <t>$389,648,283</t>
  </si>
  <si>
    <t>$0.9338</t>
  </si>
  <si>
    <t>$0.9285</t>
  </si>
  <si>
    <t>$0.9553</t>
  </si>
  <si>
    <t>$7,938,190,101</t>
  </si>
  <si>
    <t>$342,556,743</t>
  </si>
  <si>
    <t>$0.9089</t>
  </si>
  <si>
    <t>$0.9475</t>
  </si>
  <si>
    <t>$7,895,715,934</t>
  </si>
  <si>
    <t>$357,871,211</t>
  </si>
  <si>
    <t>$0.904</t>
  </si>
  <si>
    <t>$0.8973</t>
  </si>
  <si>
    <t>$0.9281</t>
  </si>
  <si>
    <t>$7,645,440,496</t>
  </si>
  <si>
    <t>$303,482,226</t>
  </si>
  <si>
    <t>$0.8753</t>
  </si>
  <si>
    <t>$0.8752</t>
  </si>
  <si>
    <t>$0.9039</t>
  </si>
  <si>
    <t>$7,613,864,899</t>
  </si>
  <si>
    <t>$596,962,768</t>
  </si>
  <si>
    <t>$0.8717</t>
  </si>
  <si>
    <t>$0.8403</t>
  </si>
  <si>
    <t>$0.8888</t>
  </si>
  <si>
    <t>$8,316,136,023</t>
  </si>
  <si>
    <t>$1,002,654,774</t>
  </si>
  <si>
    <t>$0.9521</t>
  </si>
  <si>
    <t>$0.8704</t>
  </si>
  <si>
    <t>$0.9813</t>
  </si>
  <si>
    <t>$0.8718</t>
  </si>
  <si>
    <t>$10,216,935,267</t>
  </si>
  <si>
    <t>$2,150,586,683</t>
  </si>
  <si>
    <t>$1.1697</t>
  </si>
  <si>
    <t>$0.9517</t>
  </si>
  <si>
    <t>$1.1895</t>
  </si>
  <si>
    <t>$10,339,000,857</t>
  </si>
  <si>
    <t>$1,364,033,580</t>
  </si>
  <si>
    <t>$1.1837</t>
  </si>
  <si>
    <t>$1.1644</t>
  </si>
  <si>
    <t>$1.2752</t>
  </si>
  <si>
    <t>$9,939,375,600</t>
  </si>
  <si>
    <t>$806,605,557</t>
  </si>
  <si>
    <t>$1.1380</t>
  </si>
  <si>
    <t>$1.1367</t>
  </si>
  <si>
    <t>$1.2105</t>
  </si>
  <si>
    <t>$1.1838</t>
  </si>
  <si>
    <t>$10,939,285,165</t>
  </si>
  <si>
    <t>$1,641,348,644</t>
  </si>
  <si>
    <t>$1.2524</t>
  </si>
  <si>
    <t>$1.1357</t>
  </si>
  <si>
    <t>$1.2872</t>
  </si>
  <si>
    <t>$1.1378</t>
  </si>
  <si>
    <t>$9,122,288,249</t>
  </si>
  <si>
    <t>$2,461,758,515</t>
  </si>
  <si>
    <t>$1.0444</t>
  </si>
  <si>
    <t>$0.9416</t>
  </si>
  <si>
    <t>$1.2639</t>
  </si>
  <si>
    <t>$1.2529</t>
  </si>
  <si>
    <t>$7,102,781,655</t>
  </si>
  <si>
    <t>$1,696,088,006</t>
  </si>
  <si>
    <t>$0.8132</t>
  </si>
  <si>
    <t>$0.7789</t>
  </si>
  <si>
    <t>$1.0659</t>
  </si>
  <si>
    <t>$1.0446</t>
  </si>
  <si>
    <t>$9,825,757,525</t>
  </si>
  <si>
    <t>$2,117,545,790</t>
  </si>
  <si>
    <t>$1.1250</t>
  </si>
  <si>
    <t>$1.1472</t>
  </si>
  <si>
    <t>$0.8133</t>
  </si>
  <si>
    <t>$9,275,728,557</t>
  </si>
  <si>
    <t>$1,493,675,055</t>
  </si>
  <si>
    <t>$1.0620</t>
  </si>
  <si>
    <t>$0.9851</t>
  </si>
  <si>
    <t>$8,201,288,693</t>
  </si>
  <si>
    <t>$830,459,541</t>
  </si>
  <si>
    <t>$0.939</t>
  </si>
  <si>
    <t>$0.9328</t>
  </si>
  <si>
    <t>$1.0636</t>
  </si>
  <si>
    <t>$1.0622</t>
  </si>
  <si>
    <t>$7,756,599,335</t>
  </si>
  <si>
    <t>$631,517,870</t>
  </si>
  <si>
    <t>$0.8881</t>
  </si>
  <si>
    <t>$0.8737</t>
  </si>
  <si>
    <t>$0.9644</t>
  </si>
  <si>
    <t>$7,998,090,620</t>
  </si>
  <si>
    <t>$965,406,280</t>
  </si>
  <si>
    <t>$0.9157</t>
  </si>
  <si>
    <t>$0.9573</t>
  </si>
  <si>
    <t>$8,211,429,546</t>
  </si>
  <si>
    <t>$675,911,627</t>
  </si>
  <si>
    <t>$0.9401</t>
  </si>
  <si>
    <t>$0.9113</t>
  </si>
  <si>
    <t>$0.9699</t>
  </si>
  <si>
    <t>$7,865,580,500</t>
  </si>
  <si>
    <t>$471,985,131</t>
  </si>
  <si>
    <t>$0.9005</t>
  </si>
  <si>
    <t>$0.8851</t>
  </si>
  <si>
    <t>$0.9542</t>
  </si>
  <si>
    <t>$0.94</t>
  </si>
  <si>
    <t>$7,641,502,945</t>
  </si>
  <si>
    <t>$457,936,835</t>
  </si>
  <si>
    <t>$0.8749</t>
  </si>
  <si>
    <t>$0.9007</t>
  </si>
  <si>
    <t>$7,688,718,421</t>
  </si>
  <si>
    <t>$312,611,635</t>
  </si>
  <si>
    <t>$0.8803</t>
  </si>
  <si>
    <t>$0.8985</t>
  </si>
  <si>
    <t>$7,652,095,559</t>
  </si>
  <si>
    <t>$236,332,792</t>
  </si>
  <si>
    <t>$0.8761</t>
  </si>
  <si>
    <t>$0.8556</t>
  </si>
  <si>
    <t>$0.8818</t>
  </si>
  <si>
    <t>$7,053,603,934</t>
  </si>
  <si>
    <t>$379,584,714</t>
  </si>
  <si>
    <t>$0.8076</t>
  </si>
  <si>
    <t>$0.88</t>
  </si>
  <si>
    <t>$6,954,993,071</t>
  </si>
  <si>
    <t>$577,576,859</t>
  </si>
  <si>
    <t>$0.773</t>
  </si>
  <si>
    <t>$0.8178</t>
  </si>
  <si>
    <t>$0.8075</t>
  </si>
  <si>
    <t>$7,424,264,120</t>
  </si>
  <si>
    <t>$672,822,806</t>
  </si>
  <si>
    <t>$0.85</t>
  </si>
  <si>
    <t>$0.7824</t>
  </si>
  <si>
    <t>$0.8625</t>
  </si>
  <si>
    <t>$0.7961</t>
  </si>
  <si>
    <t>$7,521,787,190</t>
  </si>
  <si>
    <t>$465,038,908</t>
  </si>
  <si>
    <t>$0.8612</t>
  </si>
  <si>
    <t>$0.8688</t>
  </si>
  <si>
    <t>$7,418,055,041</t>
  </si>
  <si>
    <t>$351,857,069</t>
  </si>
  <si>
    <t>$0.8453</t>
  </si>
  <si>
    <t>$7,373,634,622</t>
  </si>
  <si>
    <t>$238,415,183</t>
  </si>
  <si>
    <t>$0.8236</t>
  </si>
  <si>
    <t>$7,394,864,961</t>
  </si>
  <si>
    <t>$229,116,164</t>
  </si>
  <si>
    <t>$0.8466</t>
  </si>
  <si>
    <t>$0.8426</t>
  </si>
  <si>
    <t>$7,379,662,277</t>
  </si>
  <si>
    <t>$199,630,187</t>
  </si>
  <si>
    <t>$0.8449</t>
  </si>
  <si>
    <t>$0.8433</t>
  </si>
  <si>
    <t>$7,185,709,433</t>
  </si>
  <si>
    <t>$293,294,577</t>
  </si>
  <si>
    <t>$0.8092</t>
  </si>
  <si>
    <t>$0.8478</t>
  </si>
  <si>
    <t>$7,327,151,186</t>
  </si>
  <si>
    <t>$223,650,810</t>
  </si>
  <si>
    <t>$0.8389</t>
  </si>
  <si>
    <t>$8,184,020,314</t>
  </si>
  <si>
    <t>$495,703,018</t>
  </si>
  <si>
    <t>$0.937</t>
  </si>
  <si>
    <t>$7,934,046,828</t>
  </si>
  <si>
    <t>$468,978,303</t>
  </si>
  <si>
    <t>$0.9084</t>
  </si>
  <si>
    <t>$0.9364</t>
  </si>
  <si>
    <t>$8,264,396,158</t>
  </si>
  <si>
    <t>$361,496,926</t>
  </si>
  <si>
    <t>$0.9462</t>
  </si>
  <si>
    <t>$0.9024</t>
  </si>
  <si>
    <t>$7,888,729,906</t>
  </si>
  <si>
    <t>$224,283,182</t>
  </si>
  <si>
    <t>$0.9032</t>
  </si>
  <si>
    <t>$0.9018</t>
  </si>
  <si>
    <t>$0.9486</t>
  </si>
  <si>
    <t>$0.9467</t>
  </si>
  <si>
    <t>$8,054,081,647</t>
  </si>
  <si>
    <t>$173,986,591</t>
  </si>
  <si>
    <t>$0.9221</t>
  </si>
  <si>
    <t>$0.9224</t>
  </si>
  <si>
    <t>$0.9031</t>
  </si>
  <si>
    <t>$7,958,178,305</t>
  </si>
  <si>
    <t>$317,851,610</t>
  </si>
  <si>
    <t>$0.902</t>
  </si>
  <si>
    <t>$0.9219</t>
  </si>
  <si>
    <t>$8,012,763,172</t>
  </si>
  <si>
    <t>$235,153,668</t>
  </si>
  <si>
    <t>$0.9174</t>
  </si>
  <si>
    <t>$0.9203</t>
  </si>
  <si>
    <t>$7,827,860,079</t>
  </si>
  <si>
    <t>$297,194,794</t>
  </si>
  <si>
    <t>$0.8962</t>
  </si>
  <si>
    <t>$0.8759</t>
  </si>
  <si>
    <t>$0.9178</t>
  </si>
  <si>
    <t>$8,103,530,059</t>
  </si>
  <si>
    <t>$268,116,222</t>
  </si>
  <si>
    <t>$0.9278</t>
  </si>
  <si>
    <t>$0.8887</t>
  </si>
  <si>
    <t>$0.9289</t>
  </si>
  <si>
    <t>$0.8963</t>
  </si>
  <si>
    <t>$7,943,991,948</t>
  </si>
  <si>
    <t>$221,578,412</t>
  </si>
  <si>
    <t>$0.9095</t>
  </si>
  <si>
    <t>$0.9092</t>
  </si>
  <si>
    <t>$7,932,957,073</t>
  </si>
  <si>
    <t>$152,011,098</t>
  </si>
  <si>
    <t>$0.9026</t>
  </si>
  <si>
    <t>$0.9156</t>
  </si>
  <si>
    <t>$7,801,777,343</t>
  </si>
  <si>
    <t>$141,914,043</t>
  </si>
  <si>
    <t>$0.8932</t>
  </si>
  <si>
    <t>$0.9138</t>
  </si>
  <si>
    <t>$7,953,234,755</t>
  </si>
  <si>
    <t>$236,843,698</t>
  </si>
  <si>
    <t>$0.9116</t>
  </si>
  <si>
    <t>$0.8933</t>
  </si>
  <si>
    <t>$8,065,564,914</t>
  </si>
  <si>
    <t>$422,558,230</t>
  </si>
  <si>
    <t>$0.9234</t>
  </si>
  <si>
    <t>$0.8824</t>
  </si>
  <si>
    <t>$0.9383</t>
  </si>
  <si>
    <t>$7,890,122,578</t>
  </si>
  <si>
    <t>$328,675,064</t>
  </si>
  <si>
    <t>$0.9362</t>
  </si>
  <si>
    <t>$0.9235</t>
  </si>
  <si>
    <t>$7,668,562,240</t>
  </si>
  <si>
    <t>$243,269,084</t>
  </si>
  <si>
    <t>$0.878</t>
  </si>
  <si>
    <t>$0.8738</t>
  </si>
  <si>
    <t>$0.9057</t>
  </si>
  <si>
    <t>$6,950,722,282</t>
  </si>
  <si>
    <t>$423,423,337</t>
  </si>
  <si>
    <t>$0.7898</t>
  </si>
  <si>
    <t>$0.89</t>
  </si>
  <si>
    <t>$7,128,441,201</t>
  </si>
  <si>
    <t>$291,109,286</t>
  </si>
  <si>
    <t>$0.8161</t>
  </si>
  <si>
    <t>$7,108,547,488</t>
  </si>
  <si>
    <t>$179,850,704</t>
  </si>
  <si>
    <t>$0.8139</t>
  </si>
  <si>
    <t>$0.8064</t>
  </si>
  <si>
    <t>$6,749,697,338</t>
  </si>
  <si>
    <t>$346,669,175</t>
  </si>
  <si>
    <t>$0.7728</t>
  </si>
  <si>
    <t>$0.7655</t>
  </si>
  <si>
    <t>$0.814</t>
  </si>
  <si>
    <t>$7,010,787,481</t>
  </si>
  <si>
    <t>$326,769,527</t>
  </si>
  <si>
    <t>$0.8027</t>
  </si>
  <si>
    <t>$0.7701</t>
  </si>
  <si>
    <t>$0.8071</t>
  </si>
  <si>
    <t>$0.7729</t>
  </si>
  <si>
    <t>$6,926,278,358</t>
  </si>
  <si>
    <t>$187,415,142</t>
  </si>
  <si>
    <t>$0.7877</t>
  </si>
  <si>
    <t>$0.8026</t>
  </si>
  <si>
    <t>$6,950,144,381</t>
  </si>
  <si>
    <t>$200,780,671</t>
  </si>
  <si>
    <t>$0.7957</t>
  </si>
  <si>
    <t>$0.7967</t>
  </si>
  <si>
    <t>$0.7931</t>
  </si>
  <si>
    <t>$6,976,393,951</t>
  </si>
  <si>
    <t>$166,134,842</t>
  </si>
  <si>
    <t>$0.7987</t>
  </si>
  <si>
    <t>$0.7923</t>
  </si>
  <si>
    <t>$6,952,464,466</t>
  </si>
  <si>
    <t>$100,230,352</t>
  </si>
  <si>
    <t>$0.796</t>
  </si>
  <si>
    <t>$0.7946</t>
  </si>
  <si>
    <t>$0.7988</t>
  </si>
  <si>
    <t>$6,944,943,117</t>
  </si>
  <si>
    <t>$118,950,074</t>
  </si>
  <si>
    <t>$0.7951</t>
  </si>
  <si>
    <t>$0.7876</t>
  </si>
  <si>
    <t>$7,105,512,020</t>
  </si>
  <si>
    <t>$146,611,842</t>
  </si>
  <si>
    <t>$0.8135</t>
  </si>
  <si>
    <t>$0.7943</t>
  </si>
  <si>
    <t>$0.8152</t>
  </si>
  <si>
    <t>$7,040,078,729</t>
  </si>
  <si>
    <t>$182,445,576</t>
  </si>
  <si>
    <t>$0.8007</t>
  </si>
  <si>
    <t>$0.8185</t>
  </si>
  <si>
    <t>$6,837,493,058</t>
  </si>
  <si>
    <t>$203,426,011</t>
  </si>
  <si>
    <t>$0.7828</t>
  </si>
  <si>
    <t>$0.7772</t>
  </si>
  <si>
    <t>$0.8077</t>
  </si>
  <si>
    <t>$6,790,221,990</t>
  </si>
  <si>
    <t>$171,915,602</t>
  </si>
  <si>
    <t>$0.7707</t>
  </si>
  <si>
    <t>$0.7856</t>
  </si>
  <si>
    <t>$6,642,736,838</t>
  </si>
  <si>
    <t>$212,498,103</t>
  </si>
  <si>
    <t>$0.7605</t>
  </si>
  <si>
    <t>$0.7516</t>
  </si>
  <si>
    <t>$0.7798</t>
  </si>
  <si>
    <t>$6,625,126,688</t>
  </si>
  <si>
    <t>$119,298,994</t>
  </si>
  <si>
    <t>$0.7551</t>
  </si>
  <si>
    <t>$0.7606</t>
  </si>
  <si>
    <t>$6,637,843,574</t>
  </si>
  <si>
    <t>$106,486,711</t>
  </si>
  <si>
    <t>$0.7493</t>
  </si>
  <si>
    <t>$0.7618</t>
  </si>
  <si>
    <t>$6,820,205,881</t>
  </si>
  <si>
    <t>$194,853,754</t>
  </si>
  <si>
    <t>$0.7512</t>
  </si>
  <si>
    <t>$6,813,436,725</t>
  </si>
  <si>
    <t>$171,447,001</t>
  </si>
  <si>
    <t>$0.7801</t>
  </si>
  <si>
    <t>$0.7727</t>
  </si>
  <si>
    <t>$7,043,111,178</t>
  </si>
  <si>
    <t>$304,446,233</t>
  </si>
  <si>
    <t>$0.7779</t>
  </si>
  <si>
    <t>$6,887,248,874</t>
  </si>
  <si>
    <t>$195,814,324</t>
  </si>
  <si>
    <t>$0.7885</t>
  </si>
  <si>
    <t>$0.8095</t>
  </si>
  <si>
    <t>$6,980,603,176</t>
  </si>
  <si>
    <t>$217,674,581</t>
  </si>
  <si>
    <t>$0.7992</t>
  </si>
  <si>
    <t>$7,046,283,080</t>
  </si>
  <si>
    <t>$165,603,125</t>
  </si>
  <si>
    <t>$0.8067</t>
  </si>
  <si>
    <t>$7,340,068,922</t>
  </si>
  <si>
    <t>$221,262,875</t>
  </si>
  <si>
    <t>$0.8404</t>
  </si>
  <si>
    <t>$0.8001</t>
  </si>
  <si>
    <t>$7,373,807,901</t>
  </si>
  <si>
    <t>$465,942,706</t>
  </si>
  <si>
    <t>$7,498,099,248</t>
  </si>
  <si>
    <t>$250,740,721</t>
  </si>
  <si>
    <t>$0.8585</t>
  </si>
  <si>
    <t>$0.8598</t>
  </si>
  <si>
    <t>$7,803,485,706</t>
  </si>
  <si>
    <t>$302,396,705</t>
  </si>
  <si>
    <t>$0.8934</t>
  </si>
  <si>
    <t>$0.8477</t>
  </si>
  <si>
    <t>$0.897</t>
  </si>
  <si>
    <t>$0.8584</t>
  </si>
  <si>
    <t>$8,003,160,024</t>
  </si>
  <si>
    <t>$577,693,595</t>
  </si>
  <si>
    <t>$0.9163</t>
  </si>
  <si>
    <t>$0.8699</t>
  </si>
  <si>
    <t>$8,132,542,560</t>
  </si>
  <si>
    <t>$378,692,489</t>
  </si>
  <si>
    <t>$0.9311</t>
  </si>
  <si>
    <t>$0.9162</t>
  </si>
  <si>
    <t>$8,731,442,837</t>
  </si>
  <si>
    <t>$978,285,806</t>
  </si>
  <si>
    <t>$0.931</t>
  </si>
  <si>
    <t>$8,590,354,227</t>
  </si>
  <si>
    <t>$418,050,492</t>
  </si>
  <si>
    <t>$0.9835</t>
  </si>
  <si>
    <t>$0.9563</t>
  </si>
  <si>
    <t>$8,904,570,793</t>
  </si>
  <si>
    <t>$688,279,193</t>
  </si>
  <si>
    <t>$1.0195</t>
  </si>
  <si>
    <t>$0.9739</t>
  </si>
  <si>
    <t>$1.0442</t>
  </si>
  <si>
    <t>$8,699,480,921</t>
  </si>
  <si>
    <t>$448,317,117</t>
  </si>
  <si>
    <t>$0.996</t>
  </si>
  <si>
    <t>$1.0327</t>
  </si>
  <si>
    <t>$1.0196</t>
  </si>
  <si>
    <t>$8,211,312,102</t>
  </si>
  <si>
    <t>$547,193,065</t>
  </si>
  <si>
    <t>$0.9377</t>
  </si>
  <si>
    <t>$1.0172</t>
  </si>
  <si>
    <t>$8,322,843,984</t>
  </si>
  <si>
    <t>$330,694,966</t>
  </si>
  <si>
    <t>$0.9529</t>
  </si>
  <si>
    <t>$0.9548</t>
  </si>
  <si>
    <t>$8,963,597,153</t>
  </si>
  <si>
    <t>$435,529,192</t>
  </si>
  <si>
    <t>$8,646,770,323</t>
  </si>
  <si>
    <t>$532,015,699</t>
  </si>
  <si>
    <t>$1.0385</t>
  </si>
  <si>
    <t>$1.0262</t>
  </si>
  <si>
    <t>$8,682,715,242</t>
  </si>
  <si>
    <t>$461,378,414</t>
  </si>
  <si>
    <t>$0.9941</t>
  </si>
  <si>
    <t>$0.9798</t>
  </si>
  <si>
    <t>$0.9901</t>
  </si>
  <si>
    <t>$8,692,293,216</t>
  </si>
  <si>
    <t>$408,263,988</t>
  </si>
  <si>
    <t>$0.9952</t>
  </si>
  <si>
    <t>$0.983</t>
  </si>
  <si>
    <t>$8,349,379,672</t>
  </si>
  <si>
    <t>$508,536,624</t>
  </si>
  <si>
    <t>$0.9559</t>
  </si>
  <si>
    <t>$0.953</t>
  </si>
  <si>
    <t>$1.0387</t>
  </si>
  <si>
    <t>$0.9948</t>
  </si>
  <si>
    <t>$8,678,620,448</t>
  </si>
  <si>
    <t>$463,858,684</t>
  </si>
  <si>
    <t>$0.9936</t>
  </si>
  <si>
    <t>$0.938</t>
  </si>
  <si>
    <t>$1.0144</t>
  </si>
  <si>
    <t>$0.956</t>
  </si>
  <si>
    <t>$9,802,577,160</t>
  </si>
  <si>
    <t>$983,939,566</t>
  </si>
  <si>
    <t>$1.1223</t>
  </si>
  <si>
    <t>$0.9917</t>
  </si>
  <si>
    <t>$1.1225</t>
  </si>
  <si>
    <t>$0.9931</t>
  </si>
  <si>
    <t>$10,116,730,207</t>
  </si>
  <si>
    <t>$1,013,090,701</t>
  </si>
  <si>
    <t>$1.1583</t>
  </si>
  <si>
    <t>$1.1857</t>
  </si>
  <si>
    <t>$9,994,082,204</t>
  </si>
  <si>
    <t>$624,675,428</t>
  </si>
  <si>
    <t>$1.1442</t>
  </si>
  <si>
    <t>$1.0967</t>
  </si>
  <si>
    <t>$1.1662</t>
  </si>
  <si>
    <t>$1.1582</t>
  </si>
  <si>
    <t>$10,287,973,681</t>
  </si>
  <si>
    <t>$629,748,131</t>
  </si>
  <si>
    <t>$1.1779</t>
  </si>
  <si>
    <t>$1.1333</t>
  </si>
  <si>
    <t>$1.1962</t>
  </si>
  <si>
    <t>$9,496,253,311</t>
  </si>
  <si>
    <t>$602,563,770</t>
  </si>
  <si>
    <t>$1.0872</t>
  </si>
  <si>
    <t>$1.0736</t>
  </si>
  <si>
    <t>$1.1782</t>
  </si>
  <si>
    <t>$9,706,731,332</t>
  </si>
  <si>
    <t>$418,321,993</t>
  </si>
  <si>
    <t>$1.1113</t>
  </si>
  <si>
    <t>$1.0804</t>
  </si>
  <si>
    <t>$1.1209</t>
  </si>
  <si>
    <t>$1.0873</t>
  </si>
  <si>
    <t>$10,437,224,559</t>
  </si>
  <si>
    <t>$641,029,088</t>
  </si>
  <si>
    <t>$1.1950</t>
  </si>
  <si>
    <t>$1.0714</t>
  </si>
  <si>
    <t>$1.2015</t>
  </si>
  <si>
    <t>$1.1111</t>
  </si>
  <si>
    <t>$10,310,368,765</t>
  </si>
  <si>
    <t>$832,824,008</t>
  </si>
  <si>
    <t>$1.1804</t>
  </si>
  <si>
    <t>$1.1802</t>
  </si>
  <si>
    <t>$1.2519</t>
  </si>
  <si>
    <t>$10,867,470,975</t>
  </si>
  <si>
    <t>$696,790,458</t>
  </si>
  <si>
    <t>$1.2442</t>
  </si>
  <si>
    <t>$1.1719</t>
  </si>
  <si>
    <t>$1.2505</t>
  </si>
  <si>
    <t>$1.1803</t>
  </si>
  <si>
    <t>$10,923,379,361</t>
  </si>
  <si>
    <t>$531,020,758</t>
  </si>
  <si>
    <t>$1.2506</t>
  </si>
  <si>
    <t>$1.2191</t>
  </si>
  <si>
    <t>$1.2815</t>
  </si>
  <si>
    <t>$1.2445</t>
  </si>
  <si>
    <t>$10,520,492,555</t>
  </si>
  <si>
    <t>$562,393,241</t>
  </si>
  <si>
    <t>$1.2045</t>
  </si>
  <si>
    <t>$1.1896</t>
  </si>
  <si>
    <t>$1.2511</t>
  </si>
  <si>
    <t>$10,397,460,340</t>
  </si>
  <si>
    <t>$438,369,543</t>
  </si>
  <si>
    <t>$1.1808</t>
  </si>
  <si>
    <t>$1.2044</t>
  </si>
  <si>
    <t>$11,083,628,121</t>
  </si>
  <si>
    <t>$577,383,745</t>
  </si>
  <si>
    <t>$1.2690</t>
  </si>
  <si>
    <t>$1.2697</t>
  </si>
  <si>
    <t>$11,389,287,142</t>
  </si>
  <si>
    <t>$947,174,326</t>
  </si>
  <si>
    <t>$1.3040</t>
  </si>
  <si>
    <t>$1.2635</t>
  </si>
  <si>
    <t>$1.3404</t>
  </si>
  <si>
    <t>$1.2692</t>
  </si>
  <si>
    <t>$10,728,728,710</t>
  </si>
  <si>
    <t>$1,272,709,220</t>
  </si>
  <si>
    <t>$1.2283</t>
  </si>
  <si>
    <t>$1.2170</t>
  </si>
  <si>
    <t>$1.3447</t>
  </si>
  <si>
    <t>$1.3042</t>
  </si>
  <si>
    <t>$10,748,407,360</t>
  </si>
  <si>
    <t>$1,009,957,719</t>
  </si>
  <si>
    <t>$1.2306</t>
  </si>
  <si>
    <t>$1.2205</t>
  </si>
  <si>
    <t>$1.3088</t>
  </si>
  <si>
    <t>$1.2285</t>
  </si>
  <si>
    <t>$10,930,232,696</t>
  </si>
  <si>
    <t>$452,302,092</t>
  </si>
  <si>
    <t>$1.2514</t>
  </si>
  <si>
    <t>$1.2180</t>
  </si>
  <si>
    <t>$1.2550</t>
  </si>
  <si>
    <t>$1.2304</t>
  </si>
  <si>
    <t>$10,817,588,615</t>
  </si>
  <si>
    <t>$543,445,136</t>
  </si>
  <si>
    <t>$1.2385</t>
  </si>
  <si>
    <t>$1.2299</t>
  </si>
  <si>
    <t>$1.3001</t>
  </si>
  <si>
    <t>$1.2513</t>
  </si>
  <si>
    <t>$10,366,282,953</t>
  </si>
  <si>
    <t>$748,185,120</t>
  </si>
  <si>
    <t>$1.1868</t>
  </si>
  <si>
    <t>$1.2423</t>
  </si>
  <si>
    <t>$1.2383</t>
  </si>
  <si>
    <t>$10,994,520,046</t>
  </si>
  <si>
    <t>$770,359,563</t>
  </si>
  <si>
    <t>$1.2592</t>
  </si>
  <si>
    <t>$1.1865</t>
  </si>
  <si>
    <t>$11,616,921,221</t>
  </si>
  <si>
    <t>$613,493,994</t>
  </si>
  <si>
    <t>$1.3300</t>
  </si>
  <si>
    <t>$1.2344</t>
  </si>
  <si>
    <t>$1.3305</t>
  </si>
  <si>
    <t>$1.2587</t>
  </si>
  <si>
    <t>$11,981,060,823</t>
  </si>
  <si>
    <t>$1,219,004,023</t>
  </si>
  <si>
    <t>$1.3717</t>
  </si>
  <si>
    <t>$1.3214</t>
  </si>
  <si>
    <t>$1.4620</t>
  </si>
  <si>
    <t>$1.3298</t>
  </si>
  <si>
    <t>$13,324,971,083</t>
  </si>
  <si>
    <t>$1,303,138,204</t>
  </si>
  <si>
    <t>$1.5256</t>
  </si>
  <si>
    <t>$1.5364</t>
  </si>
  <si>
    <t>$12,986,536,083</t>
  </si>
  <si>
    <t>$774,164,641</t>
  </si>
  <si>
    <t>$1.4868</t>
  </si>
  <si>
    <t>$1.4784</t>
  </si>
  <si>
    <t>$1.5591</t>
  </si>
  <si>
    <t>$12,914,141,714</t>
  </si>
  <si>
    <t>$719,130,733</t>
  </si>
  <si>
    <t>$1.4786</t>
  </si>
  <si>
    <t>$1.4723</t>
  </si>
  <si>
    <t>$1.5338</t>
  </si>
  <si>
    <t>$12,877,246,422</t>
  </si>
  <si>
    <t>$628,000,707</t>
  </si>
  <si>
    <t>$1.4743</t>
  </si>
  <si>
    <t>$1.4423</t>
  </si>
  <si>
    <t>$1.5061</t>
  </si>
  <si>
    <t>$1.4796</t>
  </si>
  <si>
    <t>$12,096,470,168</t>
  </si>
  <si>
    <t>$790,150,889</t>
  </si>
  <si>
    <t>$1.3849</t>
  </si>
  <si>
    <t>$1.3690</t>
  </si>
  <si>
    <t>$1.5006</t>
  </si>
  <si>
    <t>$1.4744</t>
  </si>
  <si>
    <t>$12,202,050,023</t>
  </si>
  <si>
    <t>$722,694,672</t>
  </si>
  <si>
    <t>$1.3970</t>
  </si>
  <si>
    <t>$1.3244</t>
  </si>
  <si>
    <t>$1.3989</t>
  </si>
  <si>
    <t>$1.3851</t>
  </si>
  <si>
    <t>$11,832,392,437</t>
  </si>
  <si>
    <t>$534,094,666</t>
  </si>
  <si>
    <t>$1.3547</t>
  </si>
  <si>
    <t>$1.4167</t>
  </si>
  <si>
    <t>$11,057,269,381</t>
  </si>
  <si>
    <t>$617,649,145</t>
  </si>
  <si>
    <t>$1.2660</t>
  </si>
  <si>
    <t>$1.2528</t>
  </si>
  <si>
    <t>$1.3617</t>
  </si>
  <si>
    <t>$1.3546</t>
  </si>
  <si>
    <t>$10,907,852,367</t>
  </si>
  <si>
    <t>$471,995,898</t>
  </si>
  <si>
    <t>$1.2488</t>
  </si>
  <si>
    <t>$1.2026</t>
  </si>
  <si>
    <t>$1.2768</t>
  </si>
  <si>
    <t>$11,190,260,042</t>
  </si>
  <si>
    <t>$413,456,032</t>
  </si>
  <si>
    <t>$1.2812</t>
  </si>
  <si>
    <t>$1.2399</t>
  </si>
  <si>
    <t>$1.2982</t>
  </si>
  <si>
    <t>$1.2487</t>
  </si>
  <si>
    <t>$10,791,111,120</t>
  </si>
  <si>
    <t>$551,274,461</t>
  </si>
  <si>
    <t>$1.2355</t>
  </si>
  <si>
    <t>$1.2852</t>
  </si>
  <si>
    <t>$1.2813</t>
  </si>
  <si>
    <t>$10,439,600,872</t>
  </si>
  <si>
    <t>$508,009,083</t>
  </si>
  <si>
    <t>$1.1952</t>
  </si>
  <si>
    <t>$1.1879</t>
  </si>
  <si>
    <t>$1.2427</t>
  </si>
  <si>
    <t>$10,902,485,920</t>
  </si>
  <si>
    <t>$487,108,422</t>
  </si>
  <si>
    <t>$1.2482</t>
  </si>
  <si>
    <t>$1.1944</t>
  </si>
  <si>
    <t>$1.2598</t>
  </si>
  <si>
    <t>$10,697,556,470</t>
  </si>
  <si>
    <t>$371,118,481</t>
  </si>
  <si>
    <t>$1.2248</t>
  </si>
  <si>
    <t>$1.1945</t>
  </si>
  <si>
    <t>$1.2483</t>
  </si>
  <si>
    <t>$10,199,558,808</t>
  </si>
  <si>
    <t>$558,368,482</t>
  </si>
  <si>
    <t>$1.1678</t>
  </si>
  <si>
    <t>$1.1382</t>
  </si>
  <si>
    <t>$1.2274</t>
  </si>
  <si>
    <t>$1.2250</t>
  </si>
  <si>
    <t>$9,838,727,038</t>
  </si>
  <si>
    <t>$332,913,156</t>
  </si>
  <si>
    <t>$1.1264</t>
  </si>
  <si>
    <t>$1.1014</t>
  </si>
  <si>
    <t>$1.1760</t>
  </si>
  <si>
    <t>$9,934,851,223</t>
  </si>
  <si>
    <t>$306,480,585</t>
  </si>
  <si>
    <t>$1.1375</t>
  </si>
  <si>
    <t>$1.1211</t>
  </si>
  <si>
    <t>$1.1584</t>
  </si>
  <si>
    <t>$1.1267</t>
  </si>
  <si>
    <t>$9,885,080,078</t>
  </si>
  <si>
    <t>$320,320,685</t>
  </si>
  <si>
    <t>$1.1318</t>
  </si>
  <si>
    <t>$1.1175</t>
  </si>
  <si>
    <t>$1.1451</t>
  </si>
  <si>
    <t>$10,040,881,081</t>
  </si>
  <si>
    <t>$509,069,836</t>
  </si>
  <si>
    <t>$1.1184</t>
  </si>
  <si>
    <t>$1.1317</t>
  </si>
  <si>
    <t>$9,186,646,147</t>
  </si>
  <si>
    <t>$562,549,015</t>
  </si>
  <si>
    <t>$1.0518</t>
  </si>
  <si>
    <t>$1.0479</t>
  </si>
  <si>
    <t>$1.1561</t>
  </si>
  <si>
    <t>$8,868,513,130</t>
  </si>
  <si>
    <t>$701,878,025</t>
  </si>
  <si>
    <t>$1.0154</t>
  </si>
  <si>
    <t>$0.9861</t>
  </si>
  <si>
    <t>$1.0909</t>
  </si>
  <si>
    <t>$1.0519</t>
  </si>
  <si>
    <t>$9,248,805,104</t>
  </si>
  <si>
    <t>$872,566,312</t>
  </si>
  <si>
    <t>$1.0589</t>
  </si>
  <si>
    <t>$0.9493</t>
  </si>
  <si>
    <t>$1.0657</t>
  </si>
  <si>
    <t>$1.0156</t>
  </si>
  <si>
    <t>$9,295,779,746</t>
  </si>
  <si>
    <t>$714,358,473</t>
  </si>
  <si>
    <t>$1.0643</t>
  </si>
  <si>
    <t>$1.0863</t>
  </si>
  <si>
    <t>$1.0590</t>
  </si>
  <si>
    <t>$10,105,499,451</t>
  </si>
  <si>
    <t>$705,749,746</t>
  </si>
  <si>
    <t>$1.1570</t>
  </si>
  <si>
    <t>$1.0490</t>
  </si>
  <si>
    <t>$1.0642</t>
  </si>
  <si>
    <t>$10,423,538,816</t>
  </si>
  <si>
    <t>$947,657,046</t>
  </si>
  <si>
    <t>$1.0987</t>
  </si>
  <si>
    <t>$1.2012</t>
  </si>
  <si>
    <t>$1.1565</t>
  </si>
  <si>
    <t>$10,487,815,770</t>
  </si>
  <si>
    <t>$993,352,077</t>
  </si>
  <si>
    <t>$1.2008</t>
  </si>
  <si>
    <t>$1.1500</t>
  </si>
  <si>
    <t>$1.2452</t>
  </si>
  <si>
    <t>$9,732,158,980</t>
  </si>
  <si>
    <t>$789,028,694</t>
  </si>
  <si>
    <t>$1.1142</t>
  </si>
  <si>
    <t>$1.0836</t>
  </si>
  <si>
    <t>$1.2010</t>
  </si>
  <si>
    <t>$10,050,991,353</t>
  </si>
  <si>
    <t>$468,155,801</t>
  </si>
  <si>
    <t>$1.1507</t>
  </si>
  <si>
    <t>$1.1063</t>
  </si>
  <si>
    <t>$1.1557</t>
  </si>
  <si>
    <t>$1.1149</t>
  </si>
  <si>
    <t>$10,695,169,755</t>
  </si>
  <si>
    <t>$546,591,846</t>
  </si>
  <si>
    <t>$1.2245</t>
  </si>
  <si>
    <t>$1.1398</t>
  </si>
  <si>
    <t>$1.2293</t>
  </si>
  <si>
    <t>$1.1508</t>
  </si>
  <si>
    <t>$10,233,234,216</t>
  </si>
  <si>
    <t>$540,691,072</t>
  </si>
  <si>
    <t>$1.2508</t>
  </si>
  <si>
    <t>$1.2246</t>
  </si>
  <si>
    <t>$10,210,043,821</t>
  </si>
  <si>
    <t>$435,055,212</t>
  </si>
  <si>
    <t>$1.1656</t>
  </si>
  <si>
    <t>$1.2201</t>
  </si>
  <si>
    <t>$9,643,536,324</t>
  </si>
  <si>
    <t>$656,302,222</t>
  </si>
  <si>
    <t>$1.1041</t>
  </si>
  <si>
    <t>$1.1029</t>
  </si>
  <si>
    <t>$1.1732</t>
  </si>
  <si>
    <t>$1.1691</t>
  </si>
  <si>
    <t>$10,101,302,484</t>
  </si>
  <si>
    <t>$551,438,948</t>
  </si>
  <si>
    <t>$1.0907</t>
  </si>
  <si>
    <t>$1.1043</t>
  </si>
  <si>
    <t>$9,694,672,185</t>
  </si>
  <si>
    <t>$581,371,141</t>
  </si>
  <si>
    <t>$1.1100</t>
  </si>
  <si>
    <t>$1.0927</t>
  </si>
  <si>
    <t>$1.1618</t>
  </si>
  <si>
    <t>$1.1563</t>
  </si>
  <si>
    <t>$9,931,126,052</t>
  </si>
  <si>
    <t>$424,503,495</t>
  </si>
  <si>
    <t>$1.1370</t>
  </si>
  <si>
    <t>$1.1031</t>
  </si>
  <si>
    <t>$1.1099</t>
  </si>
  <si>
    <t>$10,973,975,959</t>
  </si>
  <si>
    <t>$484,026,769</t>
  </si>
  <si>
    <t>$1.0743</t>
  </si>
  <si>
    <t>$1.1471</t>
  </si>
  <si>
    <t>$9,799,679,375</t>
  </si>
  <si>
    <t>$313,664,955</t>
  </si>
  <si>
    <t>$1.0792</t>
  </si>
  <si>
    <t>$1.0668</t>
  </si>
  <si>
    <t>$1.1126</t>
  </si>
  <si>
    <t>$1.0975</t>
  </si>
  <si>
    <t>$10,039,352,279</t>
  </si>
  <si>
    <t>$274,232,224</t>
  </si>
  <si>
    <t>$1.1056</t>
  </si>
  <si>
    <t>$1.0751</t>
  </si>
  <si>
    <t>$1.1191</t>
  </si>
  <si>
    <t>$9,506,986,084</t>
  </si>
  <si>
    <t>$405,623,097</t>
  </si>
  <si>
    <t>$1.0470</t>
  </si>
  <si>
    <t>$1.0302</t>
  </si>
  <si>
    <t>$1.1079</t>
  </si>
  <si>
    <t>$1.1057</t>
  </si>
  <si>
    <t>$9,876,517,483</t>
  </si>
  <si>
    <t>$339,891,275</t>
  </si>
  <si>
    <t>$1.0877</t>
  </si>
  <si>
    <t>$1.0345</t>
  </si>
  <si>
    <t>$1.0469</t>
  </si>
  <si>
    <t>$10,196,009,545</t>
  </si>
  <si>
    <t>$367,716,913</t>
  </si>
  <si>
    <t>$1.1229</t>
  </si>
  <si>
    <t>$1.0864</t>
  </si>
  <si>
    <t>$1.1439</t>
  </si>
  <si>
    <t>$1.0876</t>
  </si>
  <si>
    <t>$9,919,612,293</t>
  </si>
  <si>
    <t>$367,067,985</t>
  </si>
  <si>
    <t>$1.0924</t>
  </si>
  <si>
    <t>$1.0833</t>
  </si>
  <si>
    <t>$1.1396</t>
  </si>
  <si>
    <t>$10,162,513,886</t>
  </si>
  <si>
    <t>$308,894,177</t>
  </si>
  <si>
    <t>$1.1192</t>
  </si>
  <si>
    <t>$1.0800</t>
  </si>
  <si>
    <t>$1.1227</t>
  </si>
  <si>
    <t>$1.0926</t>
  </si>
  <si>
    <t>$10,099,097,844</t>
  </si>
  <si>
    <t>$206,656,919</t>
  </si>
  <si>
    <t>$1.1122</t>
  </si>
  <si>
    <t>$1.1023</t>
  </si>
  <si>
    <t>$1.1265</t>
  </si>
  <si>
    <t>$9,956,789,009</t>
  </si>
  <si>
    <t>$212,264,953</t>
  </si>
  <si>
    <t>$1.0965</t>
  </si>
  <si>
    <t>$1.0837</t>
  </si>
  <si>
    <t>$1.1212</t>
  </si>
  <si>
    <t>$9,961,453,665</t>
  </si>
  <si>
    <t>$331,534,675</t>
  </si>
  <si>
    <t>$1.0970</t>
  </si>
  <si>
    <t>$1.1170</t>
  </si>
  <si>
    <t>$1.0964</t>
  </si>
  <si>
    <t>$10,343,465,410</t>
  </si>
  <si>
    <t>$335,559,402</t>
  </si>
  <si>
    <t>$1.1391</t>
  </si>
  <si>
    <t>$1.0943</t>
  </si>
  <si>
    <t>$10,356,414,071</t>
  </si>
  <si>
    <t>$321,403,080</t>
  </si>
  <si>
    <t>$1.1405</t>
  </si>
  <si>
    <t>$1.1261</t>
  </si>
  <si>
    <t>$1.1666</t>
  </si>
  <si>
    <t>$10,112,357,453</t>
  </si>
  <si>
    <t>$218,820,404</t>
  </si>
  <si>
    <t>$1.1136</t>
  </si>
  <si>
    <t>$10,057,330,535</t>
  </si>
  <si>
    <t>$197,890,629</t>
  </si>
  <si>
    <t>$1.1201</t>
  </si>
  <si>
    <t>$1.1139</t>
  </si>
  <si>
    <t>$10,103,663,296</t>
  </si>
  <si>
    <t>$138,273,151</t>
  </si>
  <si>
    <t>$1.1025</t>
  </si>
  <si>
    <t>$1.1018</t>
  </si>
  <si>
    <t>$1.1177</t>
  </si>
  <si>
    <t>$10,098,527,207</t>
  </si>
  <si>
    <t>$180,663,393</t>
  </si>
  <si>
    <t>$1.1019</t>
  </si>
  <si>
    <t>$1.0871</t>
  </si>
  <si>
    <t>$10,309,908,034</t>
  </si>
  <si>
    <t>$221,994,150</t>
  </si>
  <si>
    <t>$1.1213</t>
  </si>
  <si>
    <t>$1.0910</t>
  </si>
  <si>
    <t>$1.1235</t>
  </si>
  <si>
    <t>$10,269,456,045</t>
  </si>
  <si>
    <t>$256,374,532</t>
  </si>
  <si>
    <t>$1.1108</t>
  </si>
  <si>
    <t>$1.1315</t>
  </si>
  <si>
    <t>$10,175,682,650</t>
  </si>
  <si>
    <t>$294,983,162</t>
  </si>
  <si>
    <t>$1.1037</t>
  </si>
  <si>
    <t>$1.0852</t>
  </si>
  <si>
    <t>$1.1171</t>
  </si>
  <si>
    <t>$1.1138</t>
  </si>
  <si>
    <t>$10,461,135,804</t>
  </si>
  <si>
    <t>$291,006,675</t>
  </si>
  <si>
    <t>$1.1347</t>
  </si>
  <si>
    <t>$1.0983</t>
  </si>
  <si>
    <t>$1.1379</t>
  </si>
  <si>
    <t>$1.1038</t>
  </si>
  <si>
    <t>$10,713,392,862</t>
  </si>
  <si>
    <t>$613,998,037</t>
  </si>
  <si>
    <t>$1.1620</t>
  </si>
  <si>
    <t>$10,813,456,408</t>
  </si>
  <si>
    <t>$337,486,132</t>
  </si>
  <si>
    <t>$1.1475</t>
  </si>
  <si>
    <t>$1.1844</t>
  </si>
  <si>
    <t>$10,914,575,666</t>
  </si>
  <si>
    <t>$267,047,390</t>
  </si>
  <si>
    <t>$1.1839</t>
  </si>
  <si>
    <t>$1.1543</t>
  </si>
  <si>
    <t>$1.1883</t>
  </si>
  <si>
    <t>$1.1728</t>
  </si>
  <si>
    <t>$10,629,619,782</t>
  </si>
  <si>
    <t>$344,411,568</t>
  </si>
  <si>
    <t>$1.1530</t>
  </si>
  <si>
    <t>$1.1515</t>
  </si>
  <si>
    <t>$1.1842</t>
  </si>
  <si>
    <t>$10,804,267,815</t>
  </si>
  <si>
    <t>$313,818,165</t>
  </si>
  <si>
    <t>$1.1460</t>
  </si>
  <si>
    <t>$1.1531</t>
  </si>
  <si>
    <t>$10,008,223,932</t>
  </si>
  <si>
    <t>$506,542,920</t>
  </si>
  <si>
    <t>$1.0856</t>
  </si>
  <si>
    <t>$1.0774</t>
  </si>
  <si>
    <t>$1.1772</t>
  </si>
  <si>
    <t>$9,654,170,783</t>
  </si>
  <si>
    <t>$377,497,546</t>
  </si>
  <si>
    <t>$1.0472</t>
  </si>
  <si>
    <t>$1.0411</t>
  </si>
  <si>
    <t>$1.0981</t>
  </si>
  <si>
    <t>$9,336,331,121</t>
  </si>
  <si>
    <t>$414,880,568</t>
  </si>
  <si>
    <t>$1.0127</t>
  </si>
  <si>
    <t>$1.0048</t>
  </si>
  <si>
    <t>$1.0553</t>
  </si>
  <si>
    <t>$9,453,129,954</t>
  </si>
  <si>
    <t>$338,864,115</t>
  </si>
  <si>
    <t>$1.0253</t>
  </si>
  <si>
    <t>$1.0081</t>
  </si>
  <si>
    <t>$9,253,357,893</t>
  </si>
  <si>
    <t>$396,078,444</t>
  </si>
  <si>
    <t>$0.9855</t>
  </si>
  <si>
    <t>$1.0310</t>
  </si>
  <si>
    <t>$1.0254</t>
  </si>
  <si>
    <t>$9,156,238,757</t>
  </si>
  <si>
    <t>$450,928,113</t>
  </si>
  <si>
    <t>$0.9899</t>
  </si>
  <si>
    <t>$55,188,725,653</t>
  </si>
  <si>
    <t>$1,084,780,603</t>
  </si>
  <si>
    <t>$178.52</t>
  </si>
  <si>
    <t>$170.20</t>
  </si>
  <si>
    <t>$178.96</t>
  </si>
  <si>
    <t>$170.31</t>
  </si>
  <si>
    <t>$54,552,495,292</t>
  </si>
  <si>
    <t>$995,389,409</t>
  </si>
  <si>
    <t>$176.38</t>
  </si>
  <si>
    <t>$175.01</t>
  </si>
  <si>
    <t>$179.43</t>
  </si>
  <si>
    <t>$178.53</t>
  </si>
  <si>
    <t>$52,670,374,804</t>
  </si>
  <si>
    <t>$1,345,778,058</t>
  </si>
  <si>
    <t>$170.30</t>
  </si>
  <si>
    <t>$167.53</t>
  </si>
  <si>
    <t>$176.39</t>
  </si>
  <si>
    <t>$51,940,766,393</t>
  </si>
  <si>
    <t>$1,499,265,336</t>
  </si>
  <si>
    <t>$167.94</t>
  </si>
  <si>
    <t>$166.74</t>
  </si>
  <si>
    <t>$173.74</t>
  </si>
  <si>
    <t>$170.29</t>
  </si>
  <si>
    <t>$47,990,806,949</t>
  </si>
  <si>
    <t>$2,123,759,721</t>
  </si>
  <si>
    <t>$155.10</t>
  </si>
  <si>
    <t>$148.22</t>
  </si>
  <si>
    <t>$171.11</t>
  </si>
  <si>
    <t>$46,546,249,338</t>
  </si>
  <si>
    <t>$2,097,172,620</t>
  </si>
  <si>
    <t>$150.43</t>
  </si>
  <si>
    <t>$146.67</t>
  </si>
  <si>
    <t>$155.11</t>
  </si>
  <si>
    <t>$42,449,507,269</t>
  </si>
  <si>
    <t>$2,926,269,672</t>
  </si>
  <si>
    <t>$136.40</t>
  </si>
  <si>
    <t>$135.15</t>
  </si>
  <si>
    <t>$150.52</t>
  </si>
  <si>
    <t>$150.41</t>
  </si>
  <si>
    <t>$44,370,497,801</t>
  </si>
  <si>
    <t>$2,730,000,333</t>
  </si>
  <si>
    <t>$142.51</t>
  </si>
  <si>
    <t>$134.02</t>
  </si>
  <si>
    <t>$147.84</t>
  </si>
  <si>
    <t>$43,849,094,270</t>
  </si>
  <si>
    <t>$1,599,123,912</t>
  </si>
  <si>
    <t>$140.84</t>
  </si>
  <si>
    <t>$138.39</t>
  </si>
  <si>
    <t>$145.44</t>
  </si>
  <si>
    <t>$142.54</t>
  </si>
  <si>
    <t>$42,328,403,947</t>
  </si>
  <si>
    <t>$2,040,883,379</t>
  </si>
  <si>
    <t>$135.95</t>
  </si>
  <si>
    <t>$130.80</t>
  </si>
  <si>
    <t>$143.56</t>
  </si>
  <si>
    <t>$140.83</t>
  </si>
  <si>
    <t>$43,687,287,951</t>
  </si>
  <si>
    <t>$1,554,197,314</t>
  </si>
  <si>
    <t>$140.18</t>
  </si>
  <si>
    <t>$134.13</t>
  </si>
  <si>
    <t>$143.30</t>
  </si>
  <si>
    <t>$135.94</t>
  </si>
  <si>
    <t>$47,297,750,723</t>
  </si>
  <si>
    <t>$2,242,337,550</t>
  </si>
  <si>
    <t>$151.70</t>
  </si>
  <si>
    <t>$138.55</t>
  </si>
  <si>
    <t>$152.94</t>
  </si>
  <si>
    <t>$140.20</t>
  </si>
  <si>
    <t>$45,522,685,150</t>
  </si>
  <si>
    <t>$2,177,023,564</t>
  </si>
  <si>
    <t>$146.01</t>
  </si>
  <si>
    <t>$157.54</t>
  </si>
  <si>
    <t>$151.69</t>
  </si>
  <si>
    <t>$45,895,557,121</t>
  </si>
  <si>
    <t>$1,822,320,951</t>
  </si>
  <si>
    <t>$146.16</t>
  </si>
  <si>
    <t>$142.39</t>
  </si>
  <si>
    <t>$150.47</t>
  </si>
  <si>
    <t>$146.03</t>
  </si>
  <si>
    <t>$46,411,116,638</t>
  </si>
  <si>
    <t>$1,123,271,784</t>
  </si>
  <si>
    <t>$147.80</t>
  </si>
  <si>
    <t>$144.42</t>
  </si>
  <si>
    <t>$149.35</t>
  </si>
  <si>
    <t>$146.18</t>
  </si>
  <si>
    <t>$46,428,403,267</t>
  </si>
  <si>
    <t>$1,172,854,751</t>
  </si>
  <si>
    <t>$147.86</t>
  </si>
  <si>
    <t>$146.40</t>
  </si>
  <si>
    <t>$151.77</t>
  </si>
  <si>
    <t>$147.79</t>
  </si>
  <si>
    <t>$43,958,119,359</t>
  </si>
  <si>
    <t>$1,487,772,250</t>
  </si>
  <si>
    <t>$139.93</t>
  </si>
  <si>
    <t>$137.50</t>
  </si>
  <si>
    <t>$148.21</t>
  </si>
  <si>
    <t>$147.88</t>
  </si>
  <si>
    <t>$44,479,908,452</t>
  </si>
  <si>
    <t>$1,449,435,942</t>
  </si>
  <si>
    <t>$141.59</t>
  </si>
  <si>
    <t>$134.90</t>
  </si>
  <si>
    <t>$142.47</t>
  </si>
  <si>
    <t>$42,659,386,706</t>
  </si>
  <si>
    <t>$1,444,663,456</t>
  </si>
  <si>
    <t>$135.79</t>
  </si>
  <si>
    <t>$133.36</t>
  </si>
  <si>
    <t>$142.29</t>
  </si>
  <si>
    <t>$141.55</t>
  </si>
  <si>
    <t>$40,002,152,189</t>
  </si>
  <si>
    <t>$984,099,352</t>
  </si>
  <si>
    <t>$127.21</t>
  </si>
  <si>
    <t>$127.17</t>
  </si>
  <si>
    <t>$143.62</t>
  </si>
  <si>
    <t>$35,215,581,863</t>
  </si>
  <si>
    <t>$3,771,688,473</t>
  </si>
  <si>
    <t>$111.97</t>
  </si>
  <si>
    <t>$107.91</t>
  </si>
  <si>
    <t>$128.43</t>
  </si>
  <si>
    <t>$127.33</t>
  </si>
  <si>
    <t>$29,621,569,902</t>
  </si>
  <si>
    <t>$4,039,466,376</t>
  </si>
  <si>
    <t>$94.18</t>
  </si>
  <si>
    <t>$89.29</t>
  </si>
  <si>
    <t>$113.59</t>
  </si>
  <si>
    <t>$111.98</t>
  </si>
  <si>
    <t>$31,336,377,846</t>
  </si>
  <si>
    <t>$2,548,191,912</t>
  </si>
  <si>
    <t>$99.58</t>
  </si>
  <si>
    <t>$93.59</t>
  </si>
  <si>
    <t>$104.52</t>
  </si>
  <si>
    <t>$94.31</t>
  </si>
  <si>
    <t>$28,841,432,696</t>
  </si>
  <si>
    <t>$4,664,539,688</t>
  </si>
  <si>
    <t>$91.65</t>
  </si>
  <si>
    <t>$81.23</t>
  </si>
  <si>
    <t>$99.77</t>
  </si>
  <si>
    <t>$99.62</t>
  </si>
  <si>
    <t>$29,821,092,634</t>
  </si>
  <si>
    <t>$2,842,652,332</t>
  </si>
  <si>
    <t>$94.72</t>
  </si>
  <si>
    <t>$87.76</t>
  </si>
  <si>
    <t>$99.70</t>
  </si>
  <si>
    <t>$91.66</t>
  </si>
  <si>
    <t>$29,051,998,871</t>
  </si>
  <si>
    <t>$3,177,186,515</t>
  </si>
  <si>
    <t>$92.24</t>
  </si>
  <si>
    <t>$89.81</t>
  </si>
  <si>
    <t>$103.72</t>
  </si>
  <si>
    <t>$28,231,276,793</t>
  </si>
  <si>
    <t>$2,513,945,822</t>
  </si>
  <si>
    <t>$89.63</t>
  </si>
  <si>
    <t>$86.19</t>
  </si>
  <si>
    <t>$94.06</t>
  </si>
  <si>
    <t>$92.22</t>
  </si>
  <si>
    <t>$28,760,488,351</t>
  </si>
  <si>
    <t>$2,156,098,049</t>
  </si>
  <si>
    <t>$91.31</t>
  </si>
  <si>
    <t>$87.57</t>
  </si>
  <si>
    <t>$93.36</t>
  </si>
  <si>
    <t>$89.53</t>
  </si>
  <si>
    <t>$30,320,117,871</t>
  </si>
  <si>
    <t>$1,727,329,992</t>
  </si>
  <si>
    <t>$96.22</t>
  </si>
  <si>
    <t>$90.96</t>
  </si>
  <si>
    <t>$98.61</t>
  </si>
  <si>
    <t>$91.35</t>
  </si>
  <si>
    <t>$29,398,127,131</t>
  </si>
  <si>
    <t>$1,110,338,981</t>
  </si>
  <si>
    <t>$93.30</t>
  </si>
  <si>
    <t>$91.71</t>
  </si>
  <si>
    <t>$97.30</t>
  </si>
  <si>
    <t>$96.25</t>
  </si>
  <si>
    <t>$31,427,675,611</t>
  </si>
  <si>
    <t>$1,888,454,241</t>
  </si>
  <si>
    <t>$99.74</t>
  </si>
  <si>
    <t>$89.59</t>
  </si>
  <si>
    <t>$100.73</t>
  </si>
  <si>
    <t>$34,630,740,597</t>
  </si>
  <si>
    <t>$3,568,466,349</t>
  </si>
  <si>
    <t>$109.98</t>
  </si>
  <si>
    <t>$99.48</t>
  </si>
  <si>
    <t>$112.98</t>
  </si>
  <si>
    <t>$99.73</t>
  </si>
  <si>
    <t>$32,067,089,981</t>
  </si>
  <si>
    <t>$3,297,984,784</t>
  </si>
  <si>
    <t>$101.84</t>
  </si>
  <si>
    <t>$97.74</t>
  </si>
  <si>
    <t>$111.96</t>
  </si>
  <si>
    <t>$110.02</t>
  </si>
  <si>
    <t>$31,947,820,325</t>
  </si>
  <si>
    <t>$2,618,951,519</t>
  </si>
  <si>
    <t>$101.46</t>
  </si>
  <si>
    <t>$94.64</t>
  </si>
  <si>
    <t>$102.67</t>
  </si>
  <si>
    <t>$101.83</t>
  </si>
  <si>
    <t>$35,380,926,661</t>
  </si>
  <si>
    <t>$3,121,470,028</t>
  </si>
  <si>
    <t>$112.17</t>
  </si>
  <si>
    <t>$100.68</t>
  </si>
  <si>
    <t>$112.41</t>
  </si>
  <si>
    <t>$101.34</t>
  </si>
  <si>
    <t>$35,923,375,177</t>
  </si>
  <si>
    <t>$2,337,469,324</t>
  </si>
  <si>
    <t>$113.89</t>
  </si>
  <si>
    <t>$110.53</t>
  </si>
  <si>
    <t>$118.21</t>
  </si>
  <si>
    <t>$112.21</t>
  </si>
  <si>
    <t>$36,532,195,892</t>
  </si>
  <si>
    <t>$1,488,437,091</t>
  </si>
  <si>
    <t>$115.30</t>
  </si>
  <si>
    <t>$112.19</t>
  </si>
  <si>
    <t>$115.87</t>
  </si>
  <si>
    <t>$113.90</t>
  </si>
  <si>
    <t>$37,240,734,079</t>
  </si>
  <si>
    <t>$2,501,444,983</t>
  </si>
  <si>
    <t>$117.36</t>
  </si>
  <si>
    <t>$113.14</t>
  </si>
  <si>
    <t>$121.55</t>
  </si>
  <si>
    <t>$115.28</t>
  </si>
  <si>
    <t>$36,047,442,125</t>
  </si>
  <si>
    <t>$2,670,414,753</t>
  </si>
  <si>
    <t>$113.60</t>
  </si>
  <si>
    <t>$110.24</t>
  </si>
  <si>
    <t>$119.97</t>
  </si>
  <si>
    <t>$117.41</t>
  </si>
  <si>
    <t>$36,197,167,003</t>
  </si>
  <si>
    <t>$1,844,036,035</t>
  </si>
  <si>
    <t>$114.02</t>
  </si>
  <si>
    <t>$116.83</t>
  </si>
  <si>
    <t>$113.53</t>
  </si>
  <si>
    <t>$33,715,605,751</t>
  </si>
  <si>
    <t>$2,534,257,400</t>
  </si>
  <si>
    <t>$106.20</t>
  </si>
  <si>
    <t>$114.79</t>
  </si>
  <si>
    <t>$30,613,785,508</t>
  </si>
  <si>
    <t>$2,244,853,464</t>
  </si>
  <si>
    <t>$96.38</t>
  </si>
  <si>
    <t>$95.60</t>
  </si>
  <si>
    <t>$107.85</t>
  </si>
  <si>
    <t>$106.23</t>
  </si>
  <si>
    <t>$30,479,311,443</t>
  </si>
  <si>
    <t>$1,722,515,979</t>
  </si>
  <si>
    <t>$95.92</t>
  </si>
  <si>
    <t>$93.50</t>
  </si>
  <si>
    <t>$99.55</t>
  </si>
  <si>
    <t>$96.40</t>
  </si>
  <si>
    <t>$29,629,765,454</t>
  </si>
  <si>
    <t>$1,150,014,559</t>
  </si>
  <si>
    <t>$93.24</t>
  </si>
  <si>
    <t>$91.82</t>
  </si>
  <si>
    <t>$97.21</t>
  </si>
  <si>
    <t>$95.89</t>
  </si>
  <si>
    <t>$30,767,492,262</t>
  </si>
  <si>
    <t>$1,787,236,369</t>
  </si>
  <si>
    <t>$96.43</t>
  </si>
  <si>
    <t>$91.21</t>
  </si>
  <si>
    <t>$93.19</t>
  </si>
  <si>
    <t>$33,474,369,632</t>
  </si>
  <si>
    <t>$2,134,576,044</t>
  </si>
  <si>
    <t>$104.87</t>
  </si>
  <si>
    <t>$105.29</t>
  </si>
  <si>
    <t>$96.44</t>
  </si>
  <si>
    <t>$32,541,672,670</t>
  </si>
  <si>
    <t>$1,908,954,820</t>
  </si>
  <si>
    <t>$101.93</t>
  </si>
  <si>
    <t>$98.58</t>
  </si>
  <si>
    <t>$105.35</t>
  </si>
  <si>
    <t>$104.93</t>
  </si>
  <si>
    <t>$29,847,059,424</t>
  </si>
  <si>
    <t>$1,872,498,133</t>
  </si>
  <si>
    <t>$93.41</t>
  </si>
  <si>
    <t>$92.68</t>
  </si>
  <si>
    <t>$102.63</t>
  </si>
  <si>
    <t>$101.90</t>
  </si>
  <si>
    <t>$28,790,343,297</t>
  </si>
  <si>
    <t>$1,669,246,812</t>
  </si>
  <si>
    <t>$90.07</t>
  </si>
  <si>
    <t>$89.71</t>
  </si>
  <si>
    <t>$96.20</t>
  </si>
  <si>
    <t>$93.46</t>
  </si>
  <si>
    <t>$29,247,783,191</t>
  </si>
  <si>
    <t>$1,084,605,729</t>
  </si>
  <si>
    <t>$91.50</t>
  </si>
  <si>
    <t>$88.95</t>
  </si>
  <si>
    <t>$92.54</t>
  </si>
  <si>
    <t>$90.05</t>
  </si>
  <si>
    <t>$29,057,463,086</t>
  </si>
  <si>
    <t>$1,912,980,153</t>
  </si>
  <si>
    <t>$90.90</t>
  </si>
  <si>
    <t>$86.02</t>
  </si>
  <si>
    <t>$93.32</t>
  </si>
  <si>
    <t>$91.44</t>
  </si>
  <si>
    <t>$26,582,210,816</t>
  </si>
  <si>
    <t>$2,892,900,595</t>
  </si>
  <si>
    <t>$83.12</t>
  </si>
  <si>
    <t>$95.90</t>
  </si>
  <si>
    <t>$90.88</t>
  </si>
  <si>
    <t>$27,650,979,801</t>
  </si>
  <si>
    <t>$2,046,554,018</t>
  </si>
  <si>
    <t>$86.47</t>
  </si>
  <si>
    <t>$81.20</t>
  </si>
  <si>
    <t>$87.16</t>
  </si>
  <si>
    <t>$83.11</t>
  </si>
  <si>
    <t>$27,151,072,802</t>
  </si>
  <si>
    <t>$2,293,962,445</t>
  </si>
  <si>
    <t>$84.90</t>
  </si>
  <si>
    <t>$92.74</t>
  </si>
  <si>
    <t>$28,536,069,022</t>
  </si>
  <si>
    <t>$5,253,578,948</t>
  </si>
  <si>
    <t>$89.19</t>
  </si>
  <si>
    <t>$76.86</t>
  </si>
  <si>
    <t>$92.28</t>
  </si>
  <si>
    <t>$84.86</t>
  </si>
  <si>
    <t>$29,625,083,071</t>
  </si>
  <si>
    <t>$3,069,242,551</t>
  </si>
  <si>
    <t>$92.60</t>
  </si>
  <si>
    <t>$87.28</t>
  </si>
  <si>
    <t>$94.78</t>
  </si>
  <si>
    <t>$89.23</t>
  </si>
  <si>
    <t>$28,838,878,173</t>
  </si>
  <si>
    <t>$1,721,041,901</t>
  </si>
  <si>
    <t>$90.14</t>
  </si>
  <si>
    <t>$89.76</t>
  </si>
  <si>
    <t>$94.60</t>
  </si>
  <si>
    <t>$92.61</t>
  </si>
  <si>
    <t>$27,371,485,041</t>
  </si>
  <si>
    <t>$2,012,522,473</t>
  </si>
  <si>
    <t>$85.52</t>
  </si>
  <si>
    <t>$84.49</t>
  </si>
  <si>
    <t>$91.99</t>
  </si>
  <si>
    <t>$90.12</t>
  </si>
  <si>
    <t>$31,852,723,642</t>
  </si>
  <si>
    <t>$3,457,872,746</t>
  </si>
  <si>
    <t>$99.52</t>
  </si>
  <si>
    <t>$84.58</t>
  </si>
  <si>
    <t>$101.04</t>
  </si>
  <si>
    <t>$85.50</t>
  </si>
  <si>
    <t>$31,614,901,348</t>
  </si>
  <si>
    <t>$3,225,742,519</t>
  </si>
  <si>
    <t>$98.65</t>
  </si>
  <si>
    <t>$94.89</t>
  </si>
  <si>
    <t>$101.56</t>
  </si>
  <si>
    <t>$99.54</t>
  </si>
  <si>
    <t>$32,268,084,489</t>
  </si>
  <si>
    <t>$3,800,592,927</t>
  </si>
  <si>
    <t>$100.65</t>
  </si>
  <si>
    <t>$97.11</t>
  </si>
  <si>
    <t>$105.98</t>
  </si>
  <si>
    <t>$30,629,630,123</t>
  </si>
  <si>
    <t>$2,309,311,748</t>
  </si>
  <si>
    <t>$95.54</t>
  </si>
  <si>
    <t>$94.38</t>
  </si>
  <si>
    <t>$101.43</t>
  </si>
  <si>
    <t>$27,999,802,538</t>
  </si>
  <si>
    <t>$2,592,829,728</t>
  </si>
  <si>
    <t>$88.25</t>
  </si>
  <si>
    <t>$87.55</t>
  </si>
  <si>
    <t>$95.71</t>
  </si>
  <si>
    <t>$95.57</t>
  </si>
  <si>
    <t>$28,456,383,337</t>
  </si>
  <si>
    <t>$1,437,161,887</t>
  </si>
  <si>
    <t>$89.65</t>
  </si>
  <si>
    <t>$86.29</t>
  </si>
  <si>
    <t>$91.04</t>
  </si>
  <si>
    <t>$88.29</t>
  </si>
  <si>
    <t>$27,115,147,514</t>
  </si>
  <si>
    <t>$1,467,561,782</t>
  </si>
  <si>
    <t>$84.54</t>
  </si>
  <si>
    <t>$84.33</t>
  </si>
  <si>
    <t>$89.87</t>
  </si>
  <si>
    <t>$26,381,762,346</t>
  </si>
  <si>
    <t>$2,375,648,176</t>
  </si>
  <si>
    <t>$82.13</t>
  </si>
  <si>
    <t>$80.32</t>
  </si>
  <si>
    <t>$86.48</t>
  </si>
  <si>
    <t>$84.55</t>
  </si>
  <si>
    <t>$26,160,615,239</t>
  </si>
  <si>
    <t>$2,112,765,959</t>
  </si>
  <si>
    <t>$82.25</t>
  </si>
  <si>
    <t>$81.54</t>
  </si>
  <si>
    <t>$84.78</t>
  </si>
  <si>
    <t>$82.11</t>
  </si>
  <si>
    <t>$28,458,658,755</t>
  </si>
  <si>
    <t>$2,624,860,794</t>
  </si>
  <si>
    <t>$88.20</t>
  </si>
  <si>
    <t>$82.21</t>
  </si>
  <si>
    <t>$89.48</t>
  </si>
  <si>
    <t>$82.28</t>
  </si>
  <si>
    <t>$26,486,185,022</t>
  </si>
  <si>
    <t>$2,196,400,279</t>
  </si>
  <si>
    <t>$82.94</t>
  </si>
  <si>
    <t>$81.02</t>
  </si>
  <si>
    <t>$88.45</t>
  </si>
  <si>
    <t>$88.19</t>
  </si>
  <si>
    <t>$26,076,896,380</t>
  </si>
  <si>
    <t>$1,852,734,626</t>
  </si>
  <si>
    <t>$80.74</t>
  </si>
  <si>
    <t>$80.28</t>
  </si>
  <si>
    <t>$84.05</t>
  </si>
  <si>
    <t>$26,068,188,198</t>
  </si>
  <si>
    <t>$1,036,290,480</t>
  </si>
  <si>
    <t>$81.55</t>
  </si>
  <si>
    <t>$80.72</t>
  </si>
  <si>
    <t>$82.66</t>
  </si>
  <si>
    <t>$80.75</t>
  </si>
  <si>
    <t>$25,492,592,997</t>
  </si>
  <si>
    <t>$1,316,842,580</t>
  </si>
  <si>
    <t>$78.94</t>
  </si>
  <si>
    <t>$78.00</t>
  </si>
  <si>
    <t>$82.88</t>
  </si>
  <si>
    <t>$81.53</t>
  </si>
  <si>
    <t>$26,226,064,257</t>
  </si>
  <si>
    <t>$1,676,601,058</t>
  </si>
  <si>
    <t>$81.17</t>
  </si>
  <si>
    <t>$78.27</t>
  </si>
  <si>
    <t>$82.10</t>
  </si>
  <si>
    <t>$78.93</t>
  </si>
  <si>
    <t>$26,801,674,175</t>
  </si>
  <si>
    <t>$1,627,848,455</t>
  </si>
  <si>
    <t>$82.96</t>
  </si>
  <si>
    <t>$79.07</t>
  </si>
  <si>
    <t>$28,109,416,349</t>
  </si>
  <si>
    <t>$2,370,877,301</t>
  </si>
  <si>
    <t>$87.90</t>
  </si>
  <si>
    <t>$81.65</t>
  </si>
  <si>
    <t>$82.95</t>
  </si>
  <si>
    <t>$28,140,573,242</t>
  </si>
  <si>
    <t>$2,440,062,581</t>
  </si>
  <si>
    <t>$87.88</t>
  </si>
  <si>
    <t>$86.75</t>
  </si>
  <si>
    <t>$90.76</t>
  </si>
  <si>
    <t>$87.86</t>
  </si>
  <si>
    <t>$28,763,415,973</t>
  </si>
  <si>
    <t>$2,745,357,460</t>
  </si>
  <si>
    <t>$89.82</t>
  </si>
  <si>
    <t>$84.64</t>
  </si>
  <si>
    <t>$91.85</t>
  </si>
  <si>
    <t>$87.87</t>
  </si>
  <si>
    <t>$29,606,972,591</t>
  </si>
  <si>
    <t>$1,951,674,158</t>
  </si>
  <si>
    <t>$92.42</t>
  </si>
  <si>
    <t>$89.39</t>
  </si>
  <si>
    <t>$94.36</t>
  </si>
  <si>
    <t>$28,388,486,844</t>
  </si>
  <si>
    <t>$1,286,133,603</t>
  </si>
  <si>
    <t>$88.61</t>
  </si>
  <si>
    <t>$88.15</t>
  </si>
  <si>
    <t>$92.44</t>
  </si>
  <si>
    <t>$92.41</t>
  </si>
  <si>
    <t>$28,434,031,533</t>
  </si>
  <si>
    <t>$1,598,537,312</t>
  </si>
  <si>
    <t>$88.76</t>
  </si>
  <si>
    <t>$87.21</t>
  </si>
  <si>
    <t>$91.01</t>
  </si>
  <si>
    <t>$29,008,521,074</t>
  </si>
  <si>
    <t>$1,879,747,152</t>
  </si>
  <si>
    <t>$90.51</t>
  </si>
  <si>
    <t>$88.18</t>
  </si>
  <si>
    <t>$93.77</t>
  </si>
  <si>
    <t>$88.74</t>
  </si>
  <si>
    <t>$30,479,406,013</t>
  </si>
  <si>
    <t>$2,099,467,745</t>
  </si>
  <si>
    <t>$95.10</t>
  </si>
  <si>
    <t>$96.05</t>
  </si>
  <si>
    <t>$32,993,555,966</t>
  </si>
  <si>
    <t>$3,601,646,600</t>
  </si>
  <si>
    <t>$102.22</t>
  </si>
  <si>
    <t>$94.07</t>
  </si>
  <si>
    <t>$103.46</t>
  </si>
  <si>
    <t>$95.02</t>
  </si>
  <si>
    <t>$32,057,254,186</t>
  </si>
  <si>
    <t>$2,175,497,007</t>
  </si>
  <si>
    <t>$98.66</t>
  </si>
  <si>
    <t>$97.32</t>
  </si>
  <si>
    <t>$104.58</t>
  </si>
  <si>
    <t>$102.24</t>
  </si>
  <si>
    <t>$33,066,454,394</t>
  </si>
  <si>
    <t>$1,282,869,612</t>
  </si>
  <si>
    <t>$101.76</t>
  </si>
  <si>
    <t>$97.83</t>
  </si>
  <si>
    <t>$103.19</t>
  </si>
  <si>
    <t>$98.67</t>
  </si>
  <si>
    <t>$34,798,921,341</t>
  </si>
  <si>
    <t>$1,572,329,892</t>
  </si>
  <si>
    <t>$107.08</t>
  </si>
  <si>
    <t>$99.27</t>
  </si>
  <si>
    <t>$107.30</t>
  </si>
  <si>
    <t>$101.77</t>
  </si>
  <si>
    <t>$34,611,838,729</t>
  </si>
  <si>
    <t>$2,877,146,388</t>
  </si>
  <si>
    <t>$106.47</t>
  </si>
  <si>
    <t>$105.48</t>
  </si>
  <si>
    <t>$113.18</t>
  </si>
  <si>
    <t>$36,318,284,407</t>
  </si>
  <si>
    <t>$3,052,274,877</t>
  </si>
  <si>
    <t>$111.71</t>
  </si>
  <si>
    <t>$106.00</t>
  </si>
  <si>
    <t>$106.33</t>
  </si>
  <si>
    <t>$39,256,767,639</t>
  </si>
  <si>
    <t>$3,908,170,428</t>
  </si>
  <si>
    <t>$120.70</t>
  </si>
  <si>
    <t>$107.77</t>
  </si>
  <si>
    <t>$124.61</t>
  </si>
  <si>
    <t>$111.69</t>
  </si>
  <si>
    <t>$39,896,242,152</t>
  </si>
  <si>
    <t>$4,115,229,587</t>
  </si>
  <si>
    <t>$122.66</t>
  </si>
  <si>
    <t>$120.20</t>
  </si>
  <si>
    <t>$128.93</t>
  </si>
  <si>
    <t>$120.68</t>
  </si>
  <si>
    <t>$43,780,520,759</t>
  </si>
  <si>
    <t>$4,434,807,484</t>
  </si>
  <si>
    <t>$134.43</t>
  </si>
  <si>
    <t>$118.79</t>
  </si>
  <si>
    <t>$137.56</t>
  </si>
  <si>
    <t>$122.74</t>
  </si>
  <si>
    <t>$43,095,052,896</t>
  </si>
  <si>
    <t>$3,394,186,456</t>
  </si>
  <si>
    <t>$132.20</t>
  </si>
  <si>
    <t>$132.14</t>
  </si>
  <si>
    <t>$143.02</t>
  </si>
  <si>
    <t>$134.45</t>
  </si>
  <si>
    <t>$44,563,278,264</t>
  </si>
  <si>
    <t>$2,585,967,812</t>
  </si>
  <si>
    <t>$136.78</t>
  </si>
  <si>
    <t>$131.23</t>
  </si>
  <si>
    <t>$140.26</t>
  </si>
  <si>
    <t>$132.24</t>
  </si>
  <si>
    <t>$43,113,299,130</t>
  </si>
  <si>
    <t>$2,828,117,206</t>
  </si>
  <si>
    <t>$132.41</t>
  </si>
  <si>
    <t>$126.87</t>
  </si>
  <si>
    <t>$137.63</t>
  </si>
  <si>
    <t>$136.76</t>
  </si>
  <si>
    <t>$41,322,645,994</t>
  </si>
  <si>
    <t>$2,239,922,210</t>
  </si>
  <si>
    <t>$126.86</t>
  </si>
  <si>
    <t>$126.56</t>
  </si>
  <si>
    <t>$136.18</t>
  </si>
  <si>
    <t>$132.39</t>
  </si>
  <si>
    <t>$36,769,287,681</t>
  </si>
  <si>
    <t>$3,281,009,143</t>
  </si>
  <si>
    <t>$112.88</t>
  </si>
  <si>
    <t>$112.77</t>
  </si>
  <si>
    <t>$127.28</t>
  </si>
  <si>
    <t>$38,753,887,597</t>
  </si>
  <si>
    <t>$2,431,083,313</t>
  </si>
  <si>
    <t>$118.80</t>
  </si>
  <si>
    <t>$119.76</t>
  </si>
  <si>
    <t>$112.94</t>
  </si>
  <si>
    <t>$35,976,774,331</t>
  </si>
  <si>
    <t>$2,376,864,565</t>
  </si>
  <si>
    <t>$109.80</t>
  </si>
  <si>
    <t>$108.54</t>
  </si>
  <si>
    <t>$122.25</t>
  </si>
  <si>
    <t>$118.82</t>
  </si>
  <si>
    <t>$37,016,030,859</t>
  </si>
  <si>
    <t>$1,202,250,516</t>
  </si>
  <si>
    <t>$112.97</t>
  </si>
  <si>
    <t>$108.63</t>
  </si>
  <si>
    <t>$113.11</t>
  </si>
  <si>
    <t>$36,612,845,093</t>
  </si>
  <si>
    <t>$1,280,232,450</t>
  </si>
  <si>
    <t>$111.74</t>
  </si>
  <si>
    <t>$110.08</t>
  </si>
  <si>
    <t>$115.81</t>
  </si>
  <si>
    <t>$32,578,478,203</t>
  </si>
  <si>
    <t>$2,272,498,194</t>
  </si>
  <si>
    <t>$99.34</t>
  </si>
  <si>
    <t>$111.83</t>
  </si>
  <si>
    <t>$111.70</t>
  </si>
  <si>
    <t>$33,876,639,836</t>
  </si>
  <si>
    <t>$2,317,008,207</t>
  </si>
  <si>
    <t>$103.31</t>
  </si>
  <si>
    <t>$98.94</t>
  </si>
  <si>
    <t>$109.12</t>
  </si>
  <si>
    <t>$99.38</t>
  </si>
  <si>
    <t>$34,446,417,330</t>
  </si>
  <si>
    <t>$1,675,840,412</t>
  </si>
  <si>
    <t>$105.00</t>
  </si>
  <si>
    <t>$100.49</t>
  </si>
  <si>
    <t>$105.68</t>
  </si>
  <si>
    <t>$103.28</t>
  </si>
  <si>
    <t>$33,037,638,422</t>
  </si>
  <si>
    <t>$1,686,576,071</t>
  </si>
  <si>
    <t>$100.71</t>
  </si>
  <si>
    <t>$99.26</t>
  </si>
  <si>
    <t>$107.33</t>
  </si>
  <si>
    <t>$104.94</t>
  </si>
  <si>
    <t>$33,733,487,009</t>
  </si>
  <si>
    <t>$1,050,639,351</t>
  </si>
  <si>
    <t>$101.31</t>
  </si>
  <si>
    <t>$100.10</t>
  </si>
  <si>
    <t>$34,063,156,158</t>
  </si>
  <si>
    <t>$774,939,305</t>
  </si>
  <si>
    <t>$102.26</t>
  </si>
  <si>
    <t>$100.96</t>
  </si>
  <si>
    <t>$103.27</t>
  </si>
  <si>
    <t>$101.30</t>
  </si>
  <si>
    <t>$33,448,341,308</t>
  </si>
  <si>
    <t>$1,057,908,299</t>
  </si>
  <si>
    <t>$100.41</t>
  </si>
  <si>
    <t>$99.96</t>
  </si>
  <si>
    <t>$102.25</t>
  </si>
  <si>
    <t>$34,030,862,759</t>
  </si>
  <si>
    <t>$1,846,133,932</t>
  </si>
  <si>
    <t>$102.16</t>
  </si>
  <si>
    <t>$95.24</t>
  </si>
  <si>
    <t>$102.52</t>
  </si>
  <si>
    <t>$36,205,329,782</t>
  </si>
  <si>
    <t>$1,711,909,607</t>
  </si>
  <si>
    <t>$108.58</t>
  </si>
  <si>
    <t>$102.20</t>
  </si>
  <si>
    <t>$35,176,593,429</t>
  </si>
  <si>
    <t>$1,761,531,528</t>
  </si>
  <si>
    <t>$105.50</t>
  </si>
  <si>
    <t>$104.77</t>
  </si>
  <si>
    <t>$110.72</t>
  </si>
  <si>
    <t>$108.60</t>
  </si>
  <si>
    <t>$33,935,858,708</t>
  </si>
  <si>
    <t>$1,838,571,747</t>
  </si>
  <si>
    <t>$101.78</t>
  </si>
  <si>
    <t>$100.77</t>
  </si>
  <si>
    <t>$109.77</t>
  </si>
  <si>
    <t>$33,561,079,113</t>
  </si>
  <si>
    <t>$1,274,793,594</t>
  </si>
  <si>
    <t>$100.61</t>
  </si>
  <si>
    <t>$103.50</t>
  </si>
  <si>
    <t>$33,605,175,877</t>
  </si>
  <si>
    <t>$823,252,482</t>
  </si>
  <si>
    <t>$100.74</t>
  </si>
  <si>
    <t>$98.78</t>
  </si>
  <si>
    <t>$102.77</t>
  </si>
  <si>
    <t>$100.62</t>
  </si>
  <si>
    <t>$33,101,881,731</t>
  </si>
  <si>
    <t>$818,266,008</t>
  </si>
  <si>
    <t>$99.24</t>
  </si>
  <si>
    <t>$99.01</t>
  </si>
  <si>
    <t>$33,772,914,316</t>
  </si>
  <si>
    <t>$1,538,486,689</t>
  </si>
  <si>
    <t>$101.25</t>
  </si>
  <si>
    <t>$94.76</t>
  </si>
  <si>
    <t>$101.44</t>
  </si>
  <si>
    <t>$31,962,849,255</t>
  </si>
  <si>
    <t>$1,301,074,534</t>
  </si>
  <si>
    <t>$95.78</t>
  </si>
  <si>
    <t>$95.18</t>
  </si>
  <si>
    <t>$101.74</t>
  </si>
  <si>
    <t>$101.22</t>
  </si>
  <si>
    <t>$32,829,333,027</t>
  </si>
  <si>
    <t>$1,253,566,599</t>
  </si>
  <si>
    <t>$98.38</t>
  </si>
  <si>
    <t>$95.28</t>
  </si>
  <si>
    <t>$100.54</t>
  </si>
  <si>
    <t>$95.79</t>
  </si>
  <si>
    <t>$32,764,948,307</t>
  </si>
  <si>
    <t>$1,307,131,609</t>
  </si>
  <si>
    <t>$98.19</t>
  </si>
  <si>
    <t>$96.69</t>
  </si>
  <si>
    <t>$100.40</t>
  </si>
  <si>
    <t>$31,400,352,079</t>
  </si>
  <si>
    <t>$1,234,575,023</t>
  </si>
  <si>
    <t>$94.01</t>
  </si>
  <si>
    <t>$92.88</t>
  </si>
  <si>
    <t>$98.57</t>
  </si>
  <si>
    <t>$98.18</t>
  </si>
  <si>
    <t>$28,422,718,818</t>
  </si>
  <si>
    <t>$1,293,033,765</t>
  </si>
  <si>
    <t>$85.10</t>
  </si>
  <si>
    <t>$82.91</t>
  </si>
  <si>
    <t>$94.93</t>
  </si>
  <si>
    <t>$29,986,417,060</t>
  </si>
  <si>
    <t>$1,426,749,080</t>
  </si>
  <si>
    <t>$89.67</t>
  </si>
  <si>
    <t>$84.94</t>
  </si>
  <si>
    <t>$92.43</t>
  </si>
  <si>
    <t>$85.09</t>
  </si>
  <si>
    <t>$29,271,114,446</t>
  </si>
  <si>
    <t>$1,265,220,129</t>
  </si>
  <si>
    <t>$87.58</t>
  </si>
  <si>
    <t>$85.41</t>
  </si>
  <si>
    <t>$90.69</t>
  </si>
  <si>
    <t>$28,689,978,615</t>
  </si>
  <si>
    <t>$1,011,988,792</t>
  </si>
  <si>
    <t>$85.84</t>
  </si>
  <si>
    <t>$84.92</t>
  </si>
  <si>
    <t>$88.69</t>
  </si>
  <si>
    <t>$87.56</t>
  </si>
  <si>
    <t>$31,005,535,019</t>
  </si>
  <si>
    <t>$1,428,455,342</t>
  </si>
  <si>
    <t>$92.77</t>
  </si>
  <si>
    <t>$85.73</t>
  </si>
  <si>
    <t>$92.94</t>
  </si>
  <si>
    <t>$28,284,629,324</t>
  </si>
  <si>
    <t>$1,805,979,399</t>
  </si>
  <si>
    <t>$84.60</t>
  </si>
  <si>
    <t>$81.83</t>
  </si>
  <si>
    <t>$95.03</t>
  </si>
  <si>
    <t>$27,365,865,669</t>
  </si>
  <si>
    <t>$1,585,081,920</t>
  </si>
  <si>
    <t>$81.76</t>
  </si>
  <si>
    <t>$80.47</t>
  </si>
  <si>
    <t>$84.65</t>
  </si>
  <si>
    <t>$84.59</t>
  </si>
  <si>
    <t>$26,474,257,128</t>
  </si>
  <si>
    <t>$1,139,093,165</t>
  </si>
  <si>
    <t>$78.98</t>
  </si>
  <si>
    <t>$77.88</t>
  </si>
  <si>
    <t>$82.18</t>
  </si>
  <si>
    <t>$81.77</t>
  </si>
  <si>
    <t>$25,222,885,523</t>
  </si>
  <si>
    <t>$1,439,700,868</t>
  </si>
  <si>
    <t>$75.22</t>
  </si>
  <si>
    <t>$74.53</t>
  </si>
  <si>
    <t>$79.28</t>
  </si>
  <si>
    <t>$78.99</t>
  </si>
  <si>
    <t>$21,297,991,171</t>
  </si>
  <si>
    <t>$2,773,999,164</t>
  </si>
  <si>
    <t>$63.27</t>
  </si>
  <si>
    <t>$76.98</t>
  </si>
  <si>
    <t>$75.23</t>
  </si>
  <si>
    <t>$22,475,117,995</t>
  </si>
  <si>
    <t>$3,677,013,066</t>
  </si>
  <si>
    <t>$66.77</t>
  </si>
  <si>
    <t>$61.03</t>
  </si>
  <si>
    <t>$73.76</t>
  </si>
  <si>
    <t>$63.37</t>
  </si>
  <si>
    <t>$16,910,528,275</t>
  </si>
  <si>
    <t>$4,432,811,558</t>
  </si>
  <si>
    <t>$50.21</t>
  </si>
  <si>
    <t>$44.00</t>
  </si>
  <si>
    <t>$68.12</t>
  </si>
  <si>
    <t>$66.73</t>
  </si>
  <si>
    <t>$15,054,952,460</t>
  </si>
  <si>
    <t>$4,471,167,155</t>
  </si>
  <si>
    <t>$44.68</t>
  </si>
  <si>
    <t>$38.05</t>
  </si>
  <si>
    <t>$53.66</t>
  </si>
  <si>
    <t>$50.24</t>
  </si>
  <si>
    <t>$16,391,692,821</t>
  </si>
  <si>
    <t>$2,854,210,432</t>
  </si>
  <si>
    <t>$48.59</t>
  </si>
  <si>
    <t>$44.08</t>
  </si>
  <si>
    <t>$55.90</t>
  </si>
  <si>
    <t>$44.63</t>
  </si>
  <si>
    <t>$17,681,477,160</t>
  </si>
  <si>
    <t>$2,042,138,537</t>
  </si>
  <si>
    <t>$52.42</t>
  </si>
  <si>
    <t>$46.22</t>
  </si>
  <si>
    <t>$53.06</t>
  </si>
  <si>
    <t>$48.68</t>
  </si>
  <si>
    <t>$19,846,538,362</t>
  </si>
  <si>
    <t>$1,843,835,578</t>
  </si>
  <si>
    <t>$58.81</t>
  </si>
  <si>
    <t>$49.83</t>
  </si>
  <si>
    <t>$58.88</t>
  </si>
  <si>
    <t>$52.43</t>
  </si>
  <si>
    <t>$18,086,298,370</t>
  </si>
  <si>
    <t>$2,067,312,217</t>
  </si>
  <si>
    <t>$53.65</t>
  </si>
  <si>
    <t>$52.27</t>
  </si>
  <si>
    <t>$58.80</t>
  </si>
  <si>
    <t>$19,271,673,603</t>
  </si>
  <si>
    <t>$1,823,895,389</t>
  </si>
  <si>
    <t>$57.13</t>
  </si>
  <si>
    <t>$53.51</t>
  </si>
  <si>
    <t>$58.04</t>
  </si>
  <si>
    <t>$16,785,534,282</t>
  </si>
  <si>
    <t>$1,745,565,671</t>
  </si>
  <si>
    <t>$49.76</t>
  </si>
  <si>
    <t>$49.73</t>
  </si>
  <si>
    <t>$57.70</t>
  </si>
  <si>
    <t>$57.12</t>
  </si>
  <si>
    <t>$17,707,717,285</t>
  </si>
  <si>
    <t>$1,958,004,386</t>
  </si>
  <si>
    <t>$52.21</t>
  </si>
  <si>
    <t>$48.64</t>
  </si>
  <si>
    <t>$53.62</t>
  </si>
  <si>
    <t>$49.79</t>
  </si>
  <si>
    <t>$16,800,346,869</t>
  </si>
  <si>
    <t>$1,830,699,507</t>
  </si>
  <si>
    <t>$49.54</t>
  </si>
  <si>
    <t>$48.05</t>
  </si>
  <si>
    <t>$53.44</t>
  </si>
  <si>
    <t>$17,064,668,695</t>
  </si>
  <si>
    <t>$979,492,374</t>
  </si>
  <si>
    <t>$50.32</t>
  </si>
  <si>
    <t>$48.77</t>
  </si>
  <si>
    <t>$51.06</t>
  </si>
  <si>
    <t>$17,898,175,243</t>
  </si>
  <si>
    <t>$1,105,760,506</t>
  </si>
  <si>
    <t>$52.76</t>
  </si>
  <si>
    <t>$49.86</t>
  </si>
  <si>
    <t>$53.02</t>
  </si>
  <si>
    <t>$16,643,425,150</t>
  </si>
  <si>
    <t>$1,661,669,360</t>
  </si>
  <si>
    <t>$49.06</t>
  </si>
  <si>
    <t>$48.93</t>
  </si>
  <si>
    <t>$54.47</t>
  </si>
  <si>
    <t>$52.74</t>
  </si>
  <si>
    <t>$16,845,804,589</t>
  </si>
  <si>
    <t>$1,508,166,642</t>
  </si>
  <si>
    <t>$49.65</t>
  </si>
  <si>
    <t>$47.50</t>
  </si>
  <si>
    <t>$50.58</t>
  </si>
  <si>
    <t>$16,278,899,689</t>
  </si>
  <si>
    <t>$1,304,580,067</t>
  </si>
  <si>
    <t>$47.98</t>
  </si>
  <si>
    <t>$47.67</t>
  </si>
  <si>
    <t>$50.44</t>
  </si>
  <si>
    <t>$14,760,880,599</t>
  </si>
  <si>
    <t>$2,208,994,514</t>
  </si>
  <si>
    <t>$43.49</t>
  </si>
  <si>
    <t>$42.32</t>
  </si>
  <si>
    <t>$48.55</t>
  </si>
  <si>
    <t>$13,909,019,555</t>
  </si>
  <si>
    <t>$2,256,358,026</t>
  </si>
  <si>
    <t>$40.98</t>
  </si>
  <si>
    <t>$40.27</t>
  </si>
  <si>
    <t>$43.81</t>
  </si>
  <si>
    <t>$43.47</t>
  </si>
  <si>
    <t>$15,049,997,721</t>
  </si>
  <si>
    <t>$1,254,325,884</t>
  </si>
  <si>
    <t>$44.34</t>
  </si>
  <si>
    <t>$40.55</t>
  </si>
  <si>
    <t>$44.66</t>
  </si>
  <si>
    <t>$41.49</t>
  </si>
  <si>
    <t>$15,248,168,487</t>
  </si>
  <si>
    <t>$1,317,843,243</t>
  </si>
  <si>
    <t>$44.91</t>
  </si>
  <si>
    <t>$42.00</t>
  </si>
  <si>
    <t>$45.39</t>
  </si>
  <si>
    <t>$16,018,826,338</t>
  </si>
  <si>
    <t>$1,708,817,065</t>
  </si>
  <si>
    <t>$47.18</t>
  </si>
  <si>
    <t>$44.36</t>
  </si>
  <si>
    <t>$47.94</t>
  </si>
  <si>
    <t>$15,539,526,233</t>
  </si>
  <si>
    <t>$1,509,191,627</t>
  </si>
  <si>
    <t>$45.77</t>
  </si>
  <si>
    <t>$44.84</t>
  </si>
  <si>
    <t>$48.04</t>
  </si>
  <si>
    <t>$13,690,214,128</t>
  </si>
  <si>
    <t>$1,422,647,092</t>
  </si>
  <si>
    <t>$40.05</t>
  </si>
  <si>
    <t>$45.95</t>
  </si>
  <si>
    <t>$13,895,197,382</t>
  </si>
  <si>
    <t>$1,554,022,054</t>
  </si>
  <si>
    <t>$40.89</t>
  </si>
  <si>
    <t>$38.36</t>
  </si>
  <si>
    <t>$41.33</t>
  </si>
  <si>
    <t>$40.26</t>
  </si>
  <si>
    <t>$13,000,761,217</t>
  </si>
  <si>
    <t>$1,348,656,102</t>
  </si>
  <si>
    <t>$38.26</t>
  </si>
  <si>
    <t>$37.80</t>
  </si>
  <si>
    <t>$41.43</t>
  </si>
  <si>
    <t>$40.90</t>
  </si>
  <si>
    <t>$13,229,166,675</t>
  </si>
  <si>
    <t>$1,130,762,770</t>
  </si>
  <si>
    <t>$38.93</t>
  </si>
  <si>
    <t>$36.04</t>
  </si>
  <si>
    <t>$39.04</t>
  </si>
  <si>
    <t>$38.27</t>
  </si>
  <si>
    <t>$13,075,923,615</t>
  </si>
  <si>
    <t>$998,532,387</t>
  </si>
  <si>
    <t>$38.48</t>
  </si>
  <si>
    <t>$38.04</t>
  </si>
  <si>
    <t>$40.00</t>
  </si>
  <si>
    <t>$14,424,637,594</t>
  </si>
  <si>
    <t>$1,955,057,411</t>
  </si>
  <si>
    <t>$42.43</t>
  </si>
  <si>
    <t>$38.44</t>
  </si>
  <si>
    <t>$44.45</t>
  </si>
  <si>
    <t>$38.50</t>
  </si>
  <si>
    <t>$13,425,918,917</t>
  </si>
  <si>
    <t>$1,974,825,213</t>
  </si>
  <si>
    <t>$39.44</t>
  </si>
  <si>
    <t>$37.78</t>
  </si>
  <si>
    <t>$42.45</t>
  </si>
  <si>
    <t>$13,274,759,592</t>
  </si>
  <si>
    <t>$1,211,034,282</t>
  </si>
  <si>
    <t>$38.84</t>
  </si>
  <si>
    <t>$38.40</t>
  </si>
  <si>
    <t>$40.53</t>
  </si>
  <si>
    <t>$39.43</t>
  </si>
  <si>
    <t>$13,665,953,109</t>
  </si>
  <si>
    <t>$1,265,873,005</t>
  </si>
  <si>
    <t>$39.97</t>
  </si>
  <si>
    <t>$38.56</t>
  </si>
  <si>
    <t>$41.72</t>
  </si>
  <si>
    <t>$38.85</t>
  </si>
  <si>
    <t>$12,681,410,990</t>
  </si>
  <si>
    <t>$1,177,042,406</t>
  </si>
  <si>
    <t>$37.09</t>
  </si>
  <si>
    <t>$37.00</t>
  </si>
  <si>
    <t>$40.77</t>
  </si>
  <si>
    <t>$11,569,435,498</t>
  </si>
  <si>
    <t>$1,086,904,917</t>
  </si>
  <si>
    <t>$33.82</t>
  </si>
  <si>
    <t>$33.44</t>
  </si>
  <si>
    <t>$37.84</t>
  </si>
  <si>
    <t>$10,516,559,194</t>
  </si>
  <si>
    <t>$1,430,666,510</t>
  </si>
  <si>
    <t>$30.74</t>
  </si>
  <si>
    <t>$34.23</t>
  </si>
  <si>
    <t>$33.84</t>
  </si>
  <si>
    <t>$9,647,671,921</t>
  </si>
  <si>
    <t>$2,577,135,234</t>
  </si>
  <si>
    <t>$28.19</t>
  </si>
  <si>
    <t>$26.14</t>
  </si>
  <si>
    <t>$30.92</t>
  </si>
  <si>
    <t>$30.73</t>
  </si>
  <si>
    <t>$10,168,590,806</t>
  </si>
  <si>
    <t>$2,317,785,256</t>
  </si>
  <si>
    <t>$29.71</t>
  </si>
  <si>
    <t>$26.06</t>
  </si>
  <si>
    <t>$31.61</t>
  </si>
  <si>
    <t>$28.18</t>
  </si>
  <si>
    <t>$11,802,105,691</t>
  </si>
  <si>
    <t>$2,574,959,860</t>
  </si>
  <si>
    <t>$34.49</t>
  </si>
  <si>
    <t>$26.87</t>
  </si>
  <si>
    <t>$34.57</t>
  </si>
  <si>
    <t>$29.70</t>
  </si>
  <si>
    <t>$10,266,933,101</t>
  </si>
  <si>
    <t>$1,908,909,523</t>
  </si>
  <si>
    <t>$29.99</t>
  </si>
  <si>
    <t>$29.73</t>
  </si>
  <si>
    <t>$35.71</t>
  </si>
  <si>
    <t>$34.51</t>
  </si>
  <si>
    <t>$10,525,467,560</t>
  </si>
  <si>
    <t>$1,283,536,081</t>
  </si>
  <si>
    <t>$29.48</t>
  </si>
  <si>
    <t>$32.01</t>
  </si>
  <si>
    <t>$30.00</t>
  </si>
  <si>
    <t>$10,890,380,857</t>
  </si>
  <si>
    <t>$1,804,420,726</t>
  </si>
  <si>
    <t>$31.81</t>
  </si>
  <si>
    <t>$27.46</t>
  </si>
  <si>
    <t>$31.84</t>
  </si>
  <si>
    <t>$11,724,330,826</t>
  </si>
  <si>
    <t>$2,005,402,608</t>
  </si>
  <si>
    <t>$34.24</t>
  </si>
  <si>
    <t>$28.91</t>
  </si>
  <si>
    <t>$35.16</t>
  </si>
  <si>
    <t>$12,130,694,928</t>
  </si>
  <si>
    <t>$1,958,378,683</t>
  </si>
  <si>
    <t>$35.42</t>
  </si>
  <si>
    <t>$31.89</t>
  </si>
  <si>
    <t>$36.76</t>
  </si>
  <si>
    <t>$12,371,813,461</t>
  </si>
  <si>
    <t>$1,790,090,431</t>
  </si>
  <si>
    <t>$36.12</t>
  </si>
  <si>
    <t>$34.40</t>
  </si>
  <si>
    <t>$38.80</t>
  </si>
  <si>
    <t>$35.40</t>
  </si>
  <si>
    <t>$11,686,937,663</t>
  </si>
  <si>
    <t>$1,533,123,071</t>
  </si>
  <si>
    <t>$34.12</t>
  </si>
  <si>
    <t>$33.80</t>
  </si>
  <si>
    <t>$36.70</t>
  </si>
  <si>
    <t>$36.18</t>
  </si>
  <si>
    <t>$13,080,320,647</t>
  </si>
  <si>
    <t>$1,666,479,184</t>
  </si>
  <si>
    <t>$38.18</t>
  </si>
  <si>
    <t>$34.08</t>
  </si>
  <si>
    <t>$38.35</t>
  </si>
  <si>
    <t>$14,463,467,673</t>
  </si>
  <si>
    <t>$1,765,927,064</t>
  </si>
  <si>
    <t>$42.21</t>
  </si>
  <si>
    <t>$37.85</t>
  </si>
  <si>
    <t>$42.73</t>
  </si>
  <si>
    <t>$38.20</t>
  </si>
  <si>
    <t>$14,504,821,341</t>
  </si>
  <si>
    <t>$1,271,293,523</t>
  </si>
  <si>
    <t>$42.33</t>
  </si>
  <si>
    <t>$39.88</t>
  </si>
  <si>
    <t>$42.49</t>
  </si>
  <si>
    <t>$42.20</t>
  </si>
  <si>
    <t>$13,507,861,443</t>
  </si>
  <si>
    <t>$1,138,724,690</t>
  </si>
  <si>
    <t>$39.41</t>
  </si>
  <si>
    <t>$39.38</t>
  </si>
  <si>
    <t>$42.34</t>
  </si>
  <si>
    <t>$42.30</t>
  </si>
  <si>
    <t>$13,179,917,589</t>
  </si>
  <si>
    <t>$1,253,389,517</t>
  </si>
  <si>
    <t>$38.45</t>
  </si>
  <si>
    <t>$38.17</t>
  </si>
  <si>
    <t>$41.08</t>
  </si>
  <si>
    <t>$12,108,802,089</t>
  </si>
  <si>
    <t>$1,361,946,847</t>
  </si>
  <si>
    <t>$35.33</t>
  </si>
  <si>
    <t>$35.23</t>
  </si>
  <si>
    <t>$39.71</t>
  </si>
  <si>
    <t>$11,615,355,559</t>
  </si>
  <si>
    <t>$1,366,803,516</t>
  </si>
  <si>
    <t>$33.87</t>
  </si>
  <si>
    <t>$33.25</t>
  </si>
  <si>
    <t>$35.97</t>
  </si>
  <si>
    <t>$11,517,442,145</t>
  </si>
  <si>
    <t>$1,321,861,663</t>
  </si>
  <si>
    <t>$33.59</t>
  </si>
  <si>
    <t>$31.06</t>
  </si>
  <si>
    <t>$34.05</t>
  </si>
  <si>
    <t>$33.91</t>
  </si>
  <si>
    <t>$11,260,787,476</t>
  </si>
  <si>
    <t>$1,427,407,655</t>
  </si>
  <si>
    <t>$32.80</t>
  </si>
  <si>
    <t>$31.93</t>
  </si>
  <si>
    <t>$33.65</t>
  </si>
  <si>
    <t>$11,456,182,206</t>
  </si>
  <si>
    <t>$765,552,187</t>
  </si>
  <si>
    <t>$33.36</t>
  </si>
  <si>
    <t>$31.96</t>
  </si>
  <si>
    <t>$33.93</t>
  </si>
  <si>
    <t>$32.81</t>
  </si>
  <si>
    <t>$11,465,283,749</t>
  </si>
  <si>
    <t>$605,659,825</t>
  </si>
  <si>
    <t>$33.39</t>
  </si>
  <si>
    <t>$32.22</t>
  </si>
  <si>
    <t>$33.58</t>
  </si>
  <si>
    <t>$12,633,208,224</t>
  </si>
  <si>
    <t>$1,091,202,628</t>
  </si>
  <si>
    <t>$36.79</t>
  </si>
  <si>
    <t>$32.52</t>
  </si>
  <si>
    <t>$36.81</t>
  </si>
  <si>
    <t>$12,145,804,297</t>
  </si>
  <si>
    <t>$1,569,156,882</t>
  </si>
  <si>
    <t>$33.27</t>
  </si>
  <si>
    <t>$36.87</t>
  </si>
  <si>
    <t>$12,726,514,305</t>
  </si>
  <si>
    <t>$1,410,588,451</t>
  </si>
  <si>
    <t>$37.07</t>
  </si>
  <si>
    <t>$34.89</t>
  </si>
  <si>
    <t>$37.48</t>
  </si>
  <si>
    <t>$13,242,839,649</t>
  </si>
  <si>
    <t>$1,189,167,903</t>
  </si>
  <si>
    <t>$38.52</t>
  </si>
  <si>
    <t>$36.50</t>
  </si>
  <si>
    <t>$39.12</t>
  </si>
  <si>
    <t>$37.08</t>
  </si>
  <si>
    <t>$13,213,057,612</t>
  </si>
  <si>
    <t>$1,485,794,730</t>
  </si>
  <si>
    <t>$38.29</t>
  </si>
  <si>
    <t>$36.56</t>
  </si>
  <si>
    <t>$39.35</t>
  </si>
  <si>
    <t>$13,144,005,205</t>
  </si>
  <si>
    <t>$789,899,204</t>
  </si>
  <si>
    <t>$38.07</t>
  </si>
  <si>
    <t>$37.87</t>
  </si>
  <si>
    <t>$38.79</t>
  </si>
  <si>
    <t>$12,670,817,159</t>
  </si>
  <si>
    <t>$714,119,421</t>
  </si>
  <si>
    <t>$36.39</t>
  </si>
  <si>
    <t>$11,559,735,104</t>
  </si>
  <si>
    <t>$930,216,020</t>
  </si>
  <si>
    <t>$33.46</t>
  </si>
  <si>
    <t>$33.34</t>
  </si>
  <si>
    <t>$36.69</t>
  </si>
  <si>
    <t>$11,320,200,697</t>
  </si>
  <si>
    <t>$916,386,230</t>
  </si>
  <si>
    <t>$32.76</t>
  </si>
  <si>
    <t>$34.50</t>
  </si>
  <si>
    <t>$33.47</t>
  </si>
  <si>
    <t>$12,064,347,013</t>
  </si>
  <si>
    <t>$1,313,110,217</t>
  </si>
  <si>
    <t>$34.91</t>
  </si>
  <si>
    <t>$34.94</t>
  </si>
  <si>
    <t>$32.75</t>
  </si>
  <si>
    <t>$12,823,564,044</t>
  </si>
  <si>
    <t>$1,320,137,563</t>
  </si>
  <si>
    <t>$37.11</t>
  </si>
  <si>
    <t>$33.69</t>
  </si>
  <si>
    <t>$37.22</t>
  </si>
  <si>
    <t>$12,934,991,344</t>
  </si>
  <si>
    <t>$1,266,226,950</t>
  </si>
  <si>
    <t>$37.42</t>
  </si>
  <si>
    <t>$36.65</t>
  </si>
  <si>
    <t>$13,671,687,076</t>
  </si>
  <si>
    <t>$1,149,921,714</t>
  </si>
  <si>
    <t>$39.57</t>
  </si>
  <si>
    <t>$36.40</t>
  </si>
  <si>
    <t>$40.08</t>
  </si>
  <si>
    <t>$37.41</t>
  </si>
  <si>
    <t>$13,350,831,261</t>
  </si>
  <si>
    <t>$1,119,935,904</t>
  </si>
  <si>
    <t>$38.64</t>
  </si>
  <si>
    <t>$38.55</t>
  </si>
  <si>
    <t>$40.97</t>
  </si>
  <si>
    <t>$39.58</t>
  </si>
  <si>
    <t>$15,119,057,277</t>
  </si>
  <si>
    <t>$1,793,335,611</t>
  </si>
  <si>
    <t>$43.75</t>
  </si>
  <si>
    <t>$38.61</t>
  </si>
  <si>
    <t>$38.65</t>
  </si>
  <si>
    <t>$15,517,763,219</t>
  </si>
  <si>
    <t>$2,530,289,999</t>
  </si>
  <si>
    <t>$44.90</t>
  </si>
  <si>
    <t>$42.72</t>
  </si>
  <si>
    <t>$47.10</t>
  </si>
  <si>
    <t>$43.67</t>
  </si>
  <si>
    <t>$14,547,886,503</t>
  </si>
  <si>
    <t>$2,020,822,242</t>
  </si>
  <si>
    <t>$42.09</t>
  </si>
  <si>
    <t>$41.64</t>
  </si>
  <si>
    <t>$46.10</t>
  </si>
  <si>
    <t>$14,932,954,716</t>
  </si>
  <si>
    <t>$1,926,399,176</t>
  </si>
  <si>
    <t>$43.19</t>
  </si>
  <si>
    <t>$39.82</t>
  </si>
  <si>
    <t>$43.92</t>
  </si>
  <si>
    <t>$14,044,360,902</t>
  </si>
  <si>
    <t>$1,523,873,136</t>
  </si>
  <si>
    <t>$40.62</t>
  </si>
  <si>
    <t>$40.14</t>
  </si>
  <si>
    <t>$44.22</t>
  </si>
  <si>
    <t>$13,844,645,601</t>
  </si>
  <si>
    <t>$1,151,436,691</t>
  </si>
  <si>
    <t>$40.04</t>
  </si>
  <si>
    <t>$38.71</t>
  </si>
  <si>
    <t>$41.83</t>
  </si>
  <si>
    <t>$40.59</t>
  </si>
  <si>
    <t>$14,183,909,252</t>
  </si>
  <si>
    <t>$1,115,260,733</t>
  </si>
  <si>
    <t>$41.01</t>
  </si>
  <si>
    <t>$39.61</t>
  </si>
  <si>
    <t>$42.02</t>
  </si>
  <si>
    <t>$12,698,416,310</t>
  </si>
  <si>
    <t>$1,465,847,128</t>
  </si>
  <si>
    <t>$36.71</t>
  </si>
  <si>
    <t>$41.05</t>
  </si>
  <si>
    <t>$12,518,295,028</t>
  </si>
  <si>
    <t>$1,362,323,126</t>
  </si>
  <si>
    <t>$36.19</t>
  </si>
  <si>
    <t>$34.82</t>
  </si>
  <si>
    <t>$36.72</t>
  </si>
  <si>
    <t>$13,947,675,591</t>
  </si>
  <si>
    <t>$1,829,226,049</t>
  </si>
  <si>
    <t>$40.31</t>
  </si>
  <si>
    <t>$35.76</t>
  </si>
  <si>
    <t>$40.39</t>
  </si>
  <si>
    <t>$36.20</t>
  </si>
  <si>
    <t>$14,825,668,371</t>
  </si>
  <si>
    <t>$2,454,901,807</t>
  </si>
  <si>
    <t>$42.85</t>
  </si>
  <si>
    <t>$39.13</t>
  </si>
  <si>
    <t>$44.07</t>
  </si>
  <si>
    <t>$40.30</t>
  </si>
  <si>
    <t>$14,507,890,772</t>
  </si>
  <si>
    <t>$2,066,610,408</t>
  </si>
  <si>
    <t>$41.93</t>
  </si>
  <si>
    <t>$41.28</t>
  </si>
  <si>
    <t>$44.23</t>
  </si>
  <si>
    <t>$42.88</t>
  </si>
  <si>
    <t>$15,140,706,452</t>
  </si>
  <si>
    <t>$1,980,341,418</t>
  </si>
  <si>
    <t>$43.76</t>
  </si>
  <si>
    <t>$41.62</t>
  </si>
  <si>
    <t>$46.48</t>
  </si>
  <si>
    <t>$41.92</t>
  </si>
  <si>
    <t>$14,677,221,207</t>
  </si>
  <si>
    <t>$1,356,657,075</t>
  </si>
  <si>
    <t>$42.40</t>
  </si>
  <si>
    <t>$42.35</t>
  </si>
  <si>
    <t>$45.05</t>
  </si>
  <si>
    <t>$14,479,875,105</t>
  </si>
  <si>
    <t>$1,082,119,921</t>
  </si>
  <si>
    <t>$41.79</t>
  </si>
  <si>
    <t>$40.74</t>
  </si>
  <si>
    <t>$43.12</t>
  </si>
  <si>
    <t>$13,775,725,523</t>
  </si>
  <si>
    <t>$1,205,226,999</t>
  </si>
  <si>
    <t>$39.75</t>
  </si>
  <si>
    <t>$41.77</t>
  </si>
  <si>
    <t>$13,361,517,323</t>
  </si>
  <si>
    <t>$2,312,325,350</t>
  </si>
  <si>
    <t>$38.54</t>
  </si>
  <si>
    <t>$37.89</t>
  </si>
  <si>
    <t>$40.73</t>
  </si>
  <si>
    <t>$13,448,585,171</t>
  </si>
  <si>
    <t>$1,235,137,178</t>
  </si>
  <si>
    <t>$38.83</t>
  </si>
  <si>
    <t>$39.68</t>
  </si>
  <si>
    <t>$14,047,846,393</t>
  </si>
  <si>
    <t>$1,198,859,111</t>
  </si>
  <si>
    <t>$40.56</t>
  </si>
  <si>
    <t>$41.17</t>
  </si>
  <si>
    <t>$38.82</t>
  </si>
  <si>
    <t>$13,878,612,970</t>
  </si>
  <si>
    <t>$650,997,770</t>
  </si>
  <si>
    <t>$40.06</t>
  </si>
  <si>
    <t>$39.95</t>
  </si>
  <si>
    <t>$40.85</t>
  </si>
  <si>
    <t>$14,089,000,374</t>
  </si>
  <si>
    <t>$614,104,051</t>
  </si>
  <si>
    <t>$40.61</t>
  </si>
  <si>
    <t>$39.34</t>
  </si>
  <si>
    <t>$14,692,531,940</t>
  </si>
  <si>
    <t>$1,117,550,363</t>
  </si>
  <si>
    <t>$42.17</t>
  </si>
  <si>
    <t>$40.60</t>
  </si>
  <si>
    <t>$43.54</t>
  </si>
  <si>
    <t>$14,066,091,187</t>
  </si>
  <si>
    <t>$895,263,875</t>
  </si>
  <si>
    <t>$40.37</t>
  </si>
  <si>
    <t>$39.94</t>
  </si>
  <si>
    <t>$42.70</t>
  </si>
  <si>
    <t>$42.18</t>
  </si>
  <si>
    <t>$14,760,621,905</t>
  </si>
  <si>
    <t>$1,389,333,742</t>
  </si>
  <si>
    <t>$42.37</t>
  </si>
  <si>
    <t>$39.26</t>
  </si>
  <si>
    <t>$42.61</t>
  </si>
  <si>
    <t>$14,926,562,728</t>
  </si>
  <si>
    <t>$1,735,349,568</t>
  </si>
  <si>
    <t>$42.82</t>
  </si>
  <si>
    <t>$45.12</t>
  </si>
  <si>
    <t>$15,808,543,966</t>
  </si>
  <si>
    <t>$1,128,246,063</t>
  </si>
  <si>
    <t>$45.33</t>
  </si>
  <si>
    <t>$42.23</t>
  </si>
  <si>
    <t>$45.38</t>
  </si>
  <si>
    <t>$16,209,730,479</t>
  </si>
  <si>
    <t>$1,416,039,040</t>
  </si>
  <si>
    <t>$46.49</t>
  </si>
  <si>
    <t>$45.34</t>
  </si>
  <si>
    <t>$48.18</t>
  </si>
  <si>
    <t>$15,662,657,783</t>
  </si>
  <si>
    <t>$1,061,034,922</t>
  </si>
  <si>
    <t>$44.92</t>
  </si>
  <si>
    <t>$44.69</t>
  </si>
  <si>
    <t>$47.96</t>
  </si>
  <si>
    <t>$46.51</t>
  </si>
  <si>
    <t>$15,287,214,698</t>
  </si>
  <si>
    <t>$1,364,253,429</t>
  </si>
  <si>
    <t>$43.82</t>
  </si>
  <si>
    <t>$42.91</t>
  </si>
  <si>
    <t>$47.13</t>
  </si>
  <si>
    <t>$15,055,409,668</t>
  </si>
  <si>
    <t>$1,131,452,045</t>
  </si>
  <si>
    <t>$43.16</t>
  </si>
  <si>
    <t>$42.78</t>
  </si>
  <si>
    <t>$44.19</t>
  </si>
  <si>
    <t>$14,094,071,906</t>
  </si>
  <si>
    <t>$1,336,772,691</t>
  </si>
  <si>
    <t>$40.40</t>
  </si>
  <si>
    <t>$40.29</t>
  </si>
  <si>
    <t>$43.15</t>
  </si>
  <si>
    <t>$13,793,882,541</t>
  </si>
  <si>
    <t>$885,648,540</t>
  </si>
  <si>
    <t>$39.55</t>
  </si>
  <si>
    <t>$39.53</t>
  </si>
  <si>
    <t>$41.61</t>
  </si>
  <si>
    <t>$40.43</t>
  </si>
  <si>
    <t>$12,518,976,238</t>
  </si>
  <si>
    <t>$1,821,467,945</t>
  </si>
  <si>
    <t>$35.89</t>
  </si>
  <si>
    <t>$39.54</t>
  </si>
  <si>
    <t>$12,313,396,664</t>
  </si>
  <si>
    <t>$1,203,622,743</t>
  </si>
  <si>
    <t>$35.27</t>
  </si>
  <si>
    <t>$34.36</t>
  </si>
  <si>
    <t>$35.88</t>
  </si>
  <si>
    <t>$12,754,468,528</t>
  </si>
  <si>
    <t>$982,071,275</t>
  </si>
  <si>
    <t>$36.53</t>
  </si>
  <si>
    <t>$34.78</t>
  </si>
  <si>
    <t>$36.98</t>
  </si>
  <si>
    <t>$35.26</t>
  </si>
  <si>
    <t>$12,384,788,099</t>
  </si>
  <si>
    <t>$1,139,846,770</t>
  </si>
  <si>
    <t>$35.47</t>
  </si>
  <si>
    <t>$33.90</t>
  </si>
  <si>
    <t>$12,449,504,399</t>
  </si>
  <si>
    <t>$854,779,221</t>
  </si>
  <si>
    <t>$35.65</t>
  </si>
  <si>
    <t>$34.31</t>
  </si>
  <si>
    <t>$36.05</t>
  </si>
  <si>
    <t>$35.48</t>
  </si>
  <si>
    <t>$12,209,076,679</t>
  </si>
  <si>
    <t>$946,325,778</t>
  </si>
  <si>
    <t>$34.96</t>
  </si>
  <si>
    <t>$34.43</t>
  </si>
  <si>
    <t>$36.29</t>
  </si>
  <si>
    <t>$12,334,274,836</t>
  </si>
  <si>
    <t>$828,503,624</t>
  </si>
  <si>
    <t>$35.32</t>
  </si>
  <si>
    <t>$34.93</t>
  </si>
  <si>
    <t>$36.42</t>
  </si>
  <si>
    <t>$11,084,618,357</t>
  </si>
  <si>
    <t>$1,315,871,629</t>
  </si>
  <si>
    <t>$31.73</t>
  </si>
  <si>
    <t>$31.50</t>
  </si>
  <si>
    <t>$35.58</t>
  </si>
  <si>
    <t>$35.31</t>
  </si>
  <si>
    <t>$11,020,331,826</t>
  </si>
  <si>
    <t>$764,882,265</t>
  </si>
  <si>
    <t>$31.54</t>
  </si>
  <si>
    <t>$30.95</t>
  </si>
  <si>
    <t>$32.21</t>
  </si>
  <si>
    <t>$31.71</t>
  </si>
  <si>
    <t>$10,618,466,611</t>
  </si>
  <si>
    <t>$562,501,615</t>
  </si>
  <si>
    <t>$30.39</t>
  </si>
  <si>
    <t>$32.13</t>
  </si>
  <si>
    <t>$11,346,995,761</t>
  </si>
  <si>
    <t>$891,913,484</t>
  </si>
  <si>
    <t>$32.47</t>
  </si>
  <si>
    <t>$30.12</t>
  </si>
  <si>
    <t>$10,978,850,938</t>
  </si>
  <si>
    <t>$861,409,804</t>
  </si>
  <si>
    <t>$31.41</t>
  </si>
  <si>
    <t>$30.80</t>
  </si>
  <si>
    <t>$33.07</t>
  </si>
  <si>
    <t>$32.46</t>
  </si>
  <si>
    <t>$11,000,112,739</t>
  </si>
  <si>
    <t>$769,308,937</t>
  </si>
  <si>
    <t>$31.47</t>
  </si>
  <si>
    <t>$31.24</t>
  </si>
  <si>
    <t>$32.88</t>
  </si>
  <si>
    <t>$31.42</t>
  </si>
  <si>
    <t>$11,045,834,220</t>
  </si>
  <si>
    <t>$666,487,074</t>
  </si>
  <si>
    <t>$31.59</t>
  </si>
  <si>
    <t>$30.51</t>
  </si>
  <si>
    <t>$31.48</t>
  </si>
  <si>
    <t>$10,920,704,687</t>
  </si>
  <si>
    <t>$659,575,995</t>
  </si>
  <si>
    <t>$31.23</t>
  </si>
  <si>
    <t>$30.84</t>
  </si>
  <si>
    <t>$32.36</t>
  </si>
  <si>
    <t>$31.58</t>
  </si>
  <si>
    <t>$10,879,255,850</t>
  </si>
  <si>
    <t>$314,531,753</t>
  </si>
  <si>
    <t>$31.11</t>
  </si>
  <si>
    <t>$30.86</t>
  </si>
  <si>
    <t>$11,232,288,702</t>
  </si>
  <si>
    <t>$392,954,663</t>
  </si>
  <si>
    <t>$32.11</t>
  </si>
  <si>
    <t>$31.08</t>
  </si>
  <si>
    <t>$32.14</t>
  </si>
  <si>
    <t>$11,262,941,462</t>
  </si>
  <si>
    <t>$512,588,616</t>
  </si>
  <si>
    <t>$32.19</t>
  </si>
  <si>
    <t>$31.21</t>
  </si>
  <si>
    <t>$32.37</t>
  </si>
  <si>
    <t>$10,811,183,864</t>
  </si>
  <si>
    <t>$1,196,204,019</t>
  </si>
  <si>
    <t>$30.89</t>
  </si>
  <si>
    <t>$30.64</t>
  </si>
  <si>
    <t>$33.79</t>
  </si>
  <si>
    <t>$32.20</t>
  </si>
  <si>
    <t>$11,546,558,098</t>
  </si>
  <si>
    <t>$779,212,909</t>
  </si>
  <si>
    <t>$32.71</t>
  </si>
  <si>
    <t>$30.49</t>
  </si>
  <si>
    <t>$32.90</t>
  </si>
  <si>
    <t>$30.88</t>
  </si>
  <si>
    <t>$11,863,418,423</t>
  </si>
  <si>
    <t>$978,070,646</t>
  </si>
  <si>
    <t>$33.61</t>
  </si>
  <si>
    <t>$32.10</t>
  </si>
  <si>
    <t>$12,267,250,689</t>
  </si>
  <si>
    <t>$1,186,140,934</t>
  </si>
  <si>
    <t>$34.74</t>
  </si>
  <si>
    <t>$35.80</t>
  </si>
  <si>
    <t>$12,403,867,342</t>
  </si>
  <si>
    <t>$731,145,106</t>
  </si>
  <si>
    <t>$35.13</t>
  </si>
  <si>
    <t>$34.37</t>
  </si>
  <si>
    <t>$35.36</t>
  </si>
  <si>
    <t>$34.73</t>
  </si>
  <si>
    <t>$12,352,902,119</t>
  </si>
  <si>
    <t>$757,216,096</t>
  </si>
  <si>
    <t>$34.97</t>
  </si>
  <si>
    <t>$35.90</t>
  </si>
  <si>
    <t>$35.12</t>
  </si>
  <si>
    <t>$13,226,280,441</t>
  </si>
  <si>
    <t>$1,701,399,970</t>
  </si>
  <si>
    <t>$11,815,911,871</t>
  </si>
  <si>
    <t>$1,785,181,627</t>
  </si>
  <si>
    <t>$33.43</t>
  </si>
  <si>
    <t>$32.87</t>
  </si>
  <si>
    <t>$38.87</t>
  </si>
  <si>
    <t>$12,062,868,031</t>
  </si>
  <si>
    <t>$1,003,604,224</t>
  </si>
  <si>
    <t>$34.09</t>
  </si>
  <si>
    <t>$34.28</t>
  </si>
  <si>
    <t>$33.02</t>
  </si>
  <si>
    <t>$11,698,209,083</t>
  </si>
  <si>
    <t>$1,139,377,803</t>
  </si>
  <si>
    <t>$33.05</t>
  </si>
  <si>
    <t>$32.72</t>
  </si>
  <si>
    <t>$34.72</t>
  </si>
  <si>
    <t>$11,401,260,515</t>
  </si>
  <si>
    <t>$765,952,525</t>
  </si>
  <si>
    <t>$31.64</t>
  </si>
  <si>
    <t>$33.20</t>
  </si>
  <si>
    <t>$33.04</t>
  </si>
  <si>
    <t>$11,947,252,004</t>
  </si>
  <si>
    <t>$501,302,380</t>
  </si>
  <si>
    <t>$33.75</t>
  </si>
  <si>
    <t>$33.85</t>
  </si>
  <si>
    <t>$10,998,783,713</t>
  </si>
  <si>
    <t>$694,870,049</t>
  </si>
  <si>
    <t>$30.98</t>
  </si>
  <si>
    <t>$33.95</t>
  </si>
  <si>
    <t>$11,568,250,432</t>
  </si>
  <si>
    <t>$971,182,780</t>
  </si>
  <si>
    <t>$32.69</t>
  </si>
  <si>
    <t>$30.69</t>
  </si>
  <si>
    <t>$32.99</t>
  </si>
  <si>
    <t>$31.05</t>
  </si>
  <si>
    <t>$11,125,013,748</t>
  </si>
  <si>
    <t>$819,978,937</t>
  </si>
  <si>
    <t>$31.43</t>
  </si>
  <si>
    <t>$31.39</t>
  </si>
  <si>
    <t>$32.79</t>
  </si>
  <si>
    <t>$10,914,413,726</t>
  </si>
  <si>
    <t>$1,193,686,258</t>
  </si>
  <si>
    <t>$30.83</t>
  </si>
  <si>
    <t>$30.20</t>
  </si>
  <si>
    <t>$33.13</t>
  </si>
  <si>
    <t>$11,489,673,166</t>
  </si>
  <si>
    <t>$833,702,543</t>
  </si>
  <si>
    <t>$32.41</t>
  </si>
  <si>
    <t>$30.82</t>
  </si>
  <si>
    <t>$11,939,083,169</t>
  </si>
  <si>
    <t>$982,495,447</t>
  </si>
  <si>
    <t>$33.68</t>
  </si>
  <si>
    <t>$31.36</t>
  </si>
  <si>
    <t>$11,867,593,383</t>
  </si>
  <si>
    <t>$872,691,785</t>
  </si>
  <si>
    <t>$34.70</t>
  </si>
  <si>
    <t>$11,467,768,426</t>
  </si>
  <si>
    <t>$610,529,879</t>
  </si>
  <si>
    <t>$32.34</t>
  </si>
  <si>
    <t>$33.99</t>
  </si>
  <si>
    <t>$12,020,234,575</t>
  </si>
  <si>
    <t>$936,313,674</t>
  </si>
  <si>
    <t>$33.88</t>
  </si>
  <si>
    <t>$11,619,152,544</t>
  </si>
  <si>
    <t>$1,223,724,195</t>
  </si>
  <si>
    <t>$32.27</t>
  </si>
  <si>
    <t>$35.24</t>
  </si>
  <si>
    <t>$11,791,307,084</t>
  </si>
  <si>
    <t>$998,520,503</t>
  </si>
  <si>
    <t>$33.24</t>
  </si>
  <si>
    <t>$33.74</t>
  </si>
  <si>
    <t>$32.74</t>
  </si>
  <si>
    <t>$12,050,180,083</t>
  </si>
  <si>
    <t>$951,223,921</t>
  </si>
  <si>
    <t>$34.34</t>
  </si>
  <si>
    <t>$11,787,522,154</t>
  </si>
  <si>
    <t>$1,210,784,941</t>
  </si>
  <si>
    <t>$33.21</t>
  </si>
  <si>
    <t>$11,535,862,855</t>
  </si>
  <si>
    <t>$572,976,679</t>
  </si>
  <si>
    <t>$33.23</t>
  </si>
  <si>
    <t>$33.22</t>
  </si>
  <si>
    <t>$11,393,119,249</t>
  </si>
  <si>
    <t>$532,211,084</t>
  </si>
  <si>
    <t>$32.06</t>
  </si>
  <si>
    <t>$32.00</t>
  </si>
  <si>
    <t>$33.00</t>
  </si>
  <si>
    <t>$11,706,353,015</t>
  </si>
  <si>
    <t>$633,204,077</t>
  </si>
  <si>
    <t>$32.97</t>
  </si>
  <si>
    <t>$31.95</t>
  </si>
  <si>
    <t>$12,116,396,797</t>
  </si>
  <si>
    <t>$717,157,069</t>
  </si>
  <si>
    <t>$32.96</t>
  </si>
  <si>
    <t>$12,103,633,784</t>
  </si>
  <si>
    <t>$655,950,188</t>
  </si>
  <si>
    <t>$34.07</t>
  </si>
  <si>
    <t>$33.28</t>
  </si>
  <si>
    <t>$11,844,090,547</t>
  </si>
  <si>
    <t>$712,289,836</t>
  </si>
  <si>
    <t>$33.33</t>
  </si>
  <si>
    <t>$34.46</t>
  </si>
  <si>
    <t>$11,739,434,829</t>
  </si>
  <si>
    <t>$649,212,486</t>
  </si>
  <si>
    <t>$32.55</t>
  </si>
  <si>
    <t>$33.73</t>
  </si>
  <si>
    <t>$11,635,484,142</t>
  </si>
  <si>
    <t>$367,021,196</t>
  </si>
  <si>
    <t>$32.58</t>
  </si>
  <si>
    <t>$32.45</t>
  </si>
  <si>
    <t>$11,755,441,424</t>
  </si>
  <si>
    <t>$405,849,928</t>
  </si>
  <si>
    <t>$32.91</t>
  </si>
  <si>
    <t>$32.48</t>
  </si>
  <si>
    <t>$33.10</t>
  </si>
  <si>
    <t>$11,422,898,166</t>
  </si>
  <si>
    <t>$640,691,958</t>
  </si>
  <si>
    <t>$31.97</t>
  </si>
  <si>
    <t>$11,001,461,002</t>
  </si>
  <si>
    <t>$733,071,932</t>
  </si>
  <si>
    <t>$30.78</t>
  </si>
  <si>
    <t>$30.58</t>
  </si>
  <si>
    <t>$11,140,349,383</t>
  </si>
  <si>
    <t>$490,127,096</t>
  </si>
  <si>
    <t>$31.17</t>
  </si>
  <si>
    <t>$31.46</t>
  </si>
  <si>
    <t>$10,930,880,565</t>
  </si>
  <si>
    <t>$1,302,451,856</t>
  </si>
  <si>
    <t>$30.54</t>
  </si>
  <si>
    <t>$28.20</t>
  </si>
  <si>
    <t>$31.18</t>
  </si>
  <si>
    <t>$31.16</t>
  </si>
  <si>
    <t>$10,739,225,738</t>
  </si>
  <si>
    <t>$836,283,411</t>
  </si>
  <si>
    <t>$30.01</t>
  </si>
  <si>
    <t>$29.76</t>
  </si>
  <si>
    <t>$31.91</t>
  </si>
  <si>
    <t>$10,588,517,508</t>
  </si>
  <si>
    <t>$547,825,492</t>
  </si>
  <si>
    <t>$29.58</t>
  </si>
  <si>
    <t>$29.53</t>
  </si>
  <si>
    <t>$30.15</t>
  </si>
  <si>
    <t>$10,800,988,353</t>
  </si>
  <si>
    <t>$608,389,719</t>
  </si>
  <si>
    <t>$30.17</t>
  </si>
  <si>
    <t>$30.44</t>
  </si>
  <si>
    <t>$11,177,998,241</t>
  </si>
  <si>
    <t>$658,840,500</t>
  </si>
  <si>
    <t>$31.22</t>
  </si>
  <si>
    <t>$29.88</t>
  </si>
  <si>
    <t>$31.26</t>
  </si>
  <si>
    <t>$10,802,291,647</t>
  </si>
  <si>
    <t>$715,092,973</t>
  </si>
  <si>
    <t>$30.16</t>
  </si>
  <si>
    <t>$29.83</t>
  </si>
  <si>
    <t>$10,349,774,574</t>
  </si>
  <si>
    <t>$697,269,954</t>
  </si>
  <si>
    <t>$28.90</t>
  </si>
  <si>
    <t>$28.83</t>
  </si>
  <si>
    <t>$30.21</t>
  </si>
  <si>
    <t>$10,061,337,228</t>
  </si>
  <si>
    <t>$803,871,622</t>
  </si>
  <si>
    <t>$28.09</t>
  </si>
  <si>
    <t>$28.07</t>
  </si>
  <si>
    <t>$29.43</t>
  </si>
  <si>
    <t>$28.89</t>
  </si>
  <si>
    <t>$10,069,754,943</t>
  </si>
  <si>
    <t>$967,208,274</t>
  </si>
  <si>
    <t>$28.11</t>
  </si>
  <si>
    <t>$26.99</t>
  </si>
  <si>
    <t>$28.24</t>
  </si>
  <si>
    <t>$28.08</t>
  </si>
  <si>
    <t>$10,039,459,024</t>
  </si>
  <si>
    <t>$474,234,383</t>
  </si>
  <si>
    <t>$28.01</t>
  </si>
  <si>
    <t>$27.56</t>
  </si>
  <si>
    <t>$28.14</t>
  </si>
  <si>
    <t>$10,489,621,424</t>
  </si>
  <si>
    <t>$633,157,057</t>
  </si>
  <si>
    <t>$29.27</t>
  </si>
  <si>
    <t>$27.86</t>
  </si>
  <si>
    <t>$29.33</t>
  </si>
  <si>
    <t>$10,145,550,218</t>
  </si>
  <si>
    <t>$667,625,312</t>
  </si>
  <si>
    <t>$28.31</t>
  </si>
  <si>
    <t>$28.22</t>
  </si>
  <si>
    <t>$29.41</t>
  </si>
  <si>
    <t>$11,092,512,250</t>
  </si>
  <si>
    <t>$1,336,242,036</t>
  </si>
  <si>
    <t>$30.94</t>
  </si>
  <si>
    <t>$28.12</t>
  </si>
  <si>
    <t>$11,216,078,159</t>
  </si>
  <si>
    <t>$1,250,974,763</t>
  </si>
  <si>
    <t>$31.28</t>
  </si>
  <si>
    <t>$30.77</t>
  </si>
  <si>
    <t>$30.93</t>
  </si>
  <si>
    <t>$10,985,589,067</t>
  </si>
  <si>
    <t>$1,275,994,871</t>
  </si>
  <si>
    <t>$30.63</t>
  </si>
  <si>
    <t>$30.59</t>
  </si>
  <si>
    <t>$31.29</t>
  </si>
  <si>
    <t>$11,516,583,031</t>
  </si>
  <si>
    <t>$1,063,403,956</t>
  </si>
  <si>
    <t>$30.19</t>
  </si>
  <si>
    <t>$11,788,391,586</t>
  </si>
  <si>
    <t>$1,165,931,963</t>
  </si>
  <si>
    <t>$32.86</t>
  </si>
  <si>
    <t>$31.92</t>
  </si>
  <si>
    <t>$11,827,394,126</t>
  </si>
  <si>
    <t>$731,319,297</t>
  </si>
  <si>
    <t>$33.48</t>
  </si>
  <si>
    <t>$11,700,034,113</t>
  </si>
  <si>
    <t>$1,174,404,933</t>
  </si>
  <si>
    <t>$32.61</t>
  </si>
  <si>
    <t>$32.29</t>
  </si>
  <si>
    <t>$11,587,894,782</t>
  </si>
  <si>
    <t>$729,292,793</t>
  </si>
  <si>
    <t>$32.25</t>
  </si>
  <si>
    <t>$11,063,118,806</t>
  </si>
  <si>
    <t>$1,166,999,748</t>
  </si>
  <si>
    <t>$30.79</t>
  </si>
  <si>
    <t>$30.29</t>
  </si>
  <si>
    <t>$32.83</t>
  </si>
  <si>
    <t>$11,075,455,358</t>
  </si>
  <si>
    <t>$832,207,929</t>
  </si>
  <si>
    <t>$30.68</t>
  </si>
  <si>
    <t>$12,130,041,764</t>
  </si>
  <si>
    <t>$1,364,403,572</t>
  </si>
  <si>
    <t>$33.78</t>
  </si>
  <si>
    <t>$34.10</t>
  </si>
  <si>
    <t>$13,207,108,003</t>
  </si>
  <si>
    <t>$2,470,595,904</t>
  </si>
  <si>
    <t>$36.77</t>
  </si>
  <si>
    <t>$11,740,670,593</t>
  </si>
  <si>
    <t>$1,650,006,613</t>
  </si>
  <si>
    <t>$32.68</t>
  </si>
  <si>
    <t>$36.90</t>
  </si>
  <si>
    <t>$10,691,117,755</t>
  </si>
  <si>
    <t>$2,545,092,967</t>
  </si>
  <si>
    <t>$29.60</t>
  </si>
  <si>
    <t>$28.93</t>
  </si>
  <si>
    <t>$8,736,899,293</t>
  </si>
  <si>
    <t>$6,120,104,231</t>
  </si>
  <si>
    <t>$24.15</t>
  </si>
  <si>
    <t>$21.78</t>
  </si>
  <si>
    <t>$5,051,209,329</t>
  </si>
  <si>
    <t>$4,647,808,136</t>
  </si>
  <si>
    <t>$13.94</t>
  </si>
  <si>
    <t>$12.51</t>
  </si>
  <si>
    <t>$24.16</t>
  </si>
  <si>
    <t>$6,408,950,960</t>
  </si>
  <si>
    <t>$4,084,381,465</t>
  </si>
  <si>
    <t>$17.68</t>
  </si>
  <si>
    <t>$13.41</t>
  </si>
  <si>
    <t>$18.68</t>
  </si>
  <si>
    <t>$13.99</t>
  </si>
  <si>
    <t>$5,920,632,241</t>
  </si>
  <si>
    <t>$2,191,908,978</t>
  </si>
  <si>
    <t>$16.33</t>
  </si>
  <si>
    <t>$15.51</t>
  </si>
  <si>
    <t>$18.14</t>
  </si>
  <si>
    <t>$17.66</t>
  </si>
  <si>
    <t>$5,272,294,845</t>
  </si>
  <si>
    <t>$866,923,655</t>
  </si>
  <si>
    <t>$14.54</t>
  </si>
  <si>
    <t>$16.41</t>
  </si>
  <si>
    <t>$16.34</t>
  </si>
  <si>
    <t>$4,775,608,031</t>
  </si>
  <si>
    <t>$880,792,311</t>
  </si>
  <si>
    <t>$13.16</t>
  </si>
  <si>
    <t>$13.12</t>
  </si>
  <si>
    <t>$14.66</t>
  </si>
  <si>
    <t>$5,072,306,279</t>
  </si>
  <si>
    <t>$1,365,413,449</t>
  </si>
  <si>
    <t>$14.00</t>
  </si>
  <si>
    <t>$12.25</t>
  </si>
  <si>
    <t>$14.89</t>
  </si>
  <si>
    <t>$13.17</t>
  </si>
  <si>
    <t>$5,180,801,276</t>
  </si>
  <si>
    <t>$833,458,645</t>
  </si>
  <si>
    <t>$14.30</t>
  </si>
  <si>
    <t>$13.93</t>
  </si>
  <si>
    <t>$14.97</t>
  </si>
  <si>
    <t>$5,175,158,919</t>
  </si>
  <si>
    <t>$487,495,993</t>
  </si>
  <si>
    <t>$14.29</t>
  </si>
  <si>
    <t>$13.71</t>
  </si>
  <si>
    <t>$14.56</t>
  </si>
  <si>
    <t>$4,942,583,109</t>
  </si>
  <si>
    <t>$673,219,780</t>
  </si>
  <si>
    <t>$13.64</t>
  </si>
  <si>
    <t>$13.08</t>
  </si>
  <si>
    <t>$14.46</t>
  </si>
  <si>
    <t>$4,815,626,853</t>
  </si>
  <si>
    <t>$357,193,046</t>
  </si>
  <si>
    <t>$13.25</t>
  </si>
  <si>
    <t>$13.04</t>
  </si>
  <si>
    <t>$13.79</t>
  </si>
  <si>
    <t>$4,660,507,540</t>
  </si>
  <si>
    <t>$314,294,255</t>
  </si>
  <si>
    <t>$12.85</t>
  </si>
  <si>
    <t>$12.64</t>
  </si>
  <si>
    <t>$13.26</t>
  </si>
  <si>
    <t>$4,443,562,135</t>
  </si>
  <si>
    <t>$508,411,732</t>
  </si>
  <si>
    <t>$12.20</t>
  </si>
  <si>
    <t>$13.42</t>
  </si>
  <si>
    <t>$4,296,086,534</t>
  </si>
  <si>
    <t>$504,498,729</t>
  </si>
  <si>
    <t>$11.85</t>
  </si>
  <si>
    <t>$11.34</t>
  </si>
  <si>
    <t>$12.26</t>
  </si>
  <si>
    <t>$4,511,441,152</t>
  </si>
  <si>
    <t>$529,418,278</t>
  </si>
  <si>
    <t>$12.44</t>
  </si>
  <si>
    <t>$11.01</t>
  </si>
  <si>
    <t>$12.47</t>
  </si>
  <si>
    <t>$11.84</t>
  </si>
  <si>
    <t>$5,206,479,875</t>
  </si>
  <si>
    <t>$859,905,329</t>
  </si>
  <si>
    <t>$14.35</t>
  </si>
  <si>
    <t>$12.43</t>
  </si>
  <si>
    <t>$14.40</t>
  </si>
  <si>
    <t>$5,292,084,938</t>
  </si>
  <si>
    <t>$620,159,372</t>
  </si>
  <si>
    <t>$14.58</t>
  </si>
  <si>
    <t>$13.92</t>
  </si>
  <si>
    <t>$14.85</t>
  </si>
  <si>
    <t>$5,103,645,623</t>
  </si>
  <si>
    <t>$323,667,943</t>
  </si>
  <si>
    <t>$14.06</t>
  </si>
  <si>
    <t>$13.96</t>
  </si>
  <si>
    <t>$5,140,267,406</t>
  </si>
  <si>
    <t>$333,271,818</t>
  </si>
  <si>
    <t>$14.16</t>
  </si>
  <si>
    <t>$14.03</t>
  </si>
  <si>
    <t>$5,124,488,710</t>
  </si>
  <si>
    <t>$225,035,409</t>
  </si>
  <si>
    <t>$14.12</t>
  </si>
  <si>
    <t>$14.08</t>
  </si>
  <si>
    <t>$14.41</t>
  </si>
  <si>
    <t>$4,867,955,079</t>
  </si>
  <si>
    <t>$447,463,511</t>
  </si>
  <si>
    <t>$13.40</t>
  </si>
  <si>
    <t>$12.82</t>
  </si>
  <si>
    <t>$14.15</t>
  </si>
  <si>
    <t>$14.11</t>
  </si>
  <si>
    <t>$4,856,299,844</t>
  </si>
  <si>
    <t>$265,372,933</t>
  </si>
  <si>
    <t>$13.37</t>
  </si>
  <si>
    <t>$13.28</t>
  </si>
  <si>
    <t>$13.90</t>
  </si>
  <si>
    <t>$5,127,151,961</t>
  </si>
  <si>
    <t>$331,594,403</t>
  </si>
  <si>
    <t>$13.31</t>
  </si>
  <si>
    <t>$14.22</t>
  </si>
  <si>
    <t>$4,903,185,920</t>
  </si>
  <si>
    <t>$232,200,065</t>
  </si>
  <si>
    <t>$13.48</t>
  </si>
  <si>
    <t>$13.44</t>
  </si>
  <si>
    <t>$14.13</t>
  </si>
  <si>
    <t>$4,988,527,058</t>
  </si>
  <si>
    <t>$245,049,936</t>
  </si>
  <si>
    <t>$13.72</t>
  </si>
  <si>
    <t>$13.38</t>
  </si>
  <si>
    <t>$13.77</t>
  </si>
  <si>
    <t>$4,839,921,670</t>
  </si>
  <si>
    <t>$161,314,094</t>
  </si>
  <si>
    <t>$13.30</t>
  </si>
  <si>
    <t>$13.73</t>
  </si>
  <si>
    <t>$4,991,178,197</t>
  </si>
  <si>
    <t>$141,802,483</t>
  </si>
  <si>
    <t>$5,034,021,318</t>
  </si>
  <si>
    <t>$335,440,747</t>
  </si>
  <si>
    <t>$13.83</t>
  </si>
  <si>
    <t>$13.63</t>
  </si>
  <si>
    <t>$14.14</t>
  </si>
  <si>
    <t>$5,200,609,281</t>
  </si>
  <si>
    <t>$279,979,830</t>
  </si>
  <si>
    <t>$14.32</t>
  </si>
  <si>
    <t>$4,930,063,883</t>
  </si>
  <si>
    <t>$223,134,812</t>
  </si>
  <si>
    <t>$13.52</t>
  </si>
  <si>
    <t>$13.50</t>
  </si>
  <si>
    <t>$14.31</t>
  </si>
  <si>
    <t>$5,009,720,672</t>
  </si>
  <si>
    <t>$195,918,913</t>
  </si>
  <si>
    <t>$13.69</t>
  </si>
  <si>
    <t>$13.75</t>
  </si>
  <si>
    <t>$4,971,563,353</t>
  </si>
  <si>
    <t>$211,833,041</t>
  </si>
  <si>
    <t>$13.58</t>
  </si>
  <si>
    <t>$13.54</t>
  </si>
  <si>
    <t>$13.98</t>
  </si>
  <si>
    <t>$4,970,727,968</t>
  </si>
  <si>
    <t>$109,293,691</t>
  </si>
  <si>
    <t>$13.57</t>
  </si>
  <si>
    <t>$13.70</t>
  </si>
  <si>
    <t>$4,918,327,639</t>
  </si>
  <si>
    <t>$117,436,002</t>
  </si>
  <si>
    <t>$13.43</t>
  </si>
  <si>
    <t>$13.78</t>
  </si>
  <si>
    <t>$4,880,019,005</t>
  </si>
  <si>
    <t>$205,298,705</t>
  </si>
  <si>
    <t>$13.32</t>
  </si>
  <si>
    <t>$12.95</t>
  </si>
  <si>
    <t>$13.46</t>
  </si>
  <si>
    <t>$5,068,968,361</t>
  </si>
  <si>
    <t>$315,949,878</t>
  </si>
  <si>
    <t>$12.83</t>
  </si>
  <si>
    <t>$5,183,344,546</t>
  </si>
  <si>
    <t>$441,479,811</t>
  </si>
  <si>
    <t>$13.84</t>
  </si>
  <si>
    <t>$5,139,781,836</t>
  </si>
  <si>
    <t>$272,679,087</t>
  </si>
  <si>
    <t>$14.02</t>
  </si>
  <si>
    <t>$13.91</t>
  </si>
  <si>
    <t>$14.47</t>
  </si>
  <si>
    <t>$4,496,435,713</t>
  </si>
  <si>
    <t>$358,747,840</t>
  </si>
  <si>
    <t>$12.27</t>
  </si>
  <si>
    <t>$12.15</t>
  </si>
  <si>
    <t>$4,583,736,807</t>
  </si>
  <si>
    <t>$222,801,055</t>
  </si>
  <si>
    <t>$12.50</t>
  </si>
  <si>
    <t>$11.99</t>
  </si>
  <si>
    <t>$4,551,858,597</t>
  </si>
  <si>
    <t>$110,722,042</t>
  </si>
  <si>
    <t>$12.41</t>
  </si>
  <si>
    <t>$12.31</t>
  </si>
  <si>
    <t>$12.57</t>
  </si>
  <si>
    <t>$4,375,662,115</t>
  </si>
  <si>
    <t>$206,060,595</t>
  </si>
  <si>
    <t>$11.93</t>
  </si>
  <si>
    <t>$11.74</t>
  </si>
  <si>
    <t>$12.42</t>
  </si>
  <si>
    <t>$4,504,786,633</t>
  </si>
  <si>
    <t>$177,388,342</t>
  </si>
  <si>
    <t>$12.28</t>
  </si>
  <si>
    <t>$11.88</t>
  </si>
  <si>
    <t>$4,449,190,608</t>
  </si>
  <si>
    <t>$167,974,882</t>
  </si>
  <si>
    <t>$12.13</t>
  </si>
  <si>
    <t>$4,326,607,964</t>
  </si>
  <si>
    <t>$181,200,151</t>
  </si>
  <si>
    <t>$11.79</t>
  </si>
  <si>
    <t>$11.72</t>
  </si>
  <si>
    <t>$12.17</t>
  </si>
  <si>
    <t>$4,324,676,761</t>
  </si>
  <si>
    <t>$157,181,374</t>
  </si>
  <si>
    <t>$11.76</t>
  </si>
  <si>
    <t>$12.08</t>
  </si>
  <si>
    <t>$4,199,217,232</t>
  </si>
  <si>
    <t>$202,780,776</t>
  </si>
  <si>
    <t>$11.44</t>
  </si>
  <si>
    <t>$11.24</t>
  </si>
  <si>
    <t>$4,180,006,176</t>
  </si>
  <si>
    <t>$105,389,060</t>
  </si>
  <si>
    <t>$11.39</t>
  </si>
  <si>
    <t>$11.27</t>
  </si>
  <si>
    <t>$11.53</t>
  </si>
  <si>
    <t>$4,150,156,916</t>
  </si>
  <si>
    <t>$132,410,401</t>
  </si>
  <si>
    <t>$11.31</t>
  </si>
  <si>
    <t>$11.14</t>
  </si>
  <si>
    <t>$11.45</t>
  </si>
  <si>
    <t>$4,070,407,409</t>
  </si>
  <si>
    <t>$223,332,961</t>
  </si>
  <si>
    <t>$11.09</t>
  </si>
  <si>
    <t>$10.77</t>
  </si>
  <si>
    <t>$3,582,216,473</t>
  </si>
  <si>
    <t>$468,728,777</t>
  </si>
  <si>
    <t>$9.7559</t>
  </si>
  <si>
    <t>$9.5229</t>
  </si>
  <si>
    <t>$11.10</t>
  </si>
  <si>
    <t>$11.08</t>
  </si>
  <si>
    <t>$3,543,974,933</t>
  </si>
  <si>
    <t>$772,500,177</t>
  </si>
  <si>
    <t>$9.6518</t>
  </si>
  <si>
    <t>$8.1413</t>
  </si>
  <si>
    <t>$9.8271</t>
  </si>
  <si>
    <t>$9.7558</t>
  </si>
  <si>
    <t>$3,629,128,152</t>
  </si>
  <si>
    <t>$837,030,648</t>
  </si>
  <si>
    <t>$9.8802</t>
  </si>
  <si>
    <t>$9.0627</t>
  </si>
  <si>
    <t>$10.02</t>
  </si>
  <si>
    <t>$9.6519</t>
  </si>
  <si>
    <t>$3,658,820,468</t>
  </si>
  <si>
    <t>$285,758,573</t>
  </si>
  <si>
    <t>$9.9610</t>
  </si>
  <si>
    <t>$9.6926</t>
  </si>
  <si>
    <t>$10.15</t>
  </si>
  <si>
    <t>$9.8810</t>
  </si>
  <si>
    <t>$3,671,464,072</t>
  </si>
  <si>
    <t>$194,221,164</t>
  </si>
  <si>
    <t>$9.9822</t>
  </si>
  <si>
    <t>$9.7210</t>
  </si>
  <si>
    <t>$10.05</t>
  </si>
  <si>
    <t>$4,146,210,011</t>
  </si>
  <si>
    <t>$558,570,124</t>
  </si>
  <si>
    <t>$9.8452</t>
  </si>
  <si>
    <t>$11.37</t>
  </si>
  <si>
    <t>$9.9832</t>
  </si>
  <si>
    <t>$4,909,716,150</t>
  </si>
  <si>
    <t>$1,149,255,381</t>
  </si>
  <si>
    <t>$13.34</t>
  </si>
  <si>
    <t>$11.05</t>
  </si>
  <si>
    <t>$4,943,210,591</t>
  </si>
  <si>
    <t>$1,142,852,070</t>
  </si>
  <si>
    <t>$12.92</t>
  </si>
  <si>
    <t>$14.10</t>
  </si>
  <si>
    <t>$13.35</t>
  </si>
  <si>
    <t>$4,937,388,070</t>
  </si>
  <si>
    <t>$564,255,825</t>
  </si>
  <si>
    <t>$12.99</t>
  </si>
  <si>
    <t>$4,978,350,844</t>
  </si>
  <si>
    <t>$517,147,909</t>
  </si>
  <si>
    <t>$13.53</t>
  </si>
  <si>
    <t>$12.77</t>
  </si>
  <si>
    <t>$4,842,544,146</t>
  </si>
  <si>
    <t>$210,349,250</t>
  </si>
  <si>
    <t>$13.09</t>
  </si>
  <si>
    <t>$13.06</t>
  </si>
  <si>
    <t>$5,296,617,891</t>
  </si>
  <si>
    <t>$535,020,165</t>
  </si>
  <si>
    <t>$14.33</t>
  </si>
  <si>
    <t>$6,032,061,166</t>
  </si>
  <si>
    <t>$2,029,272,608</t>
  </si>
  <si>
    <t>$16.30</t>
  </si>
  <si>
    <t>$17.36</t>
  </si>
  <si>
    <t>$5,992,920,994</t>
  </si>
  <si>
    <t>$833,408,341</t>
  </si>
  <si>
    <t>$16.20</t>
  </si>
  <si>
    <t>$15.71</t>
  </si>
  <si>
    <t>$16.64</t>
  </si>
  <si>
    <t>$6,058,983,579</t>
  </si>
  <si>
    <t>$630,606,082</t>
  </si>
  <si>
    <t>$16.36</t>
  </si>
  <si>
    <t>$15.37</t>
  </si>
  <si>
    <t>$16.45</t>
  </si>
  <si>
    <t>$6,155,124,382</t>
  </si>
  <si>
    <t>$884,719,784</t>
  </si>
  <si>
    <t>$16.62</t>
  </si>
  <si>
    <t>$15.74</t>
  </si>
  <si>
    <t>$16.81</t>
  </si>
  <si>
    <t>$16.35</t>
  </si>
  <si>
    <t>$6,775,673,243</t>
  </si>
  <si>
    <t>$1,037,251,176</t>
  </si>
  <si>
    <t>$18.29</t>
  </si>
  <si>
    <t>$16.38</t>
  </si>
  <si>
    <t>$18.51</t>
  </si>
  <si>
    <t>$8,987,372,936</t>
  </si>
  <si>
    <t>$3,399,684,035</t>
  </si>
  <si>
    <t>$24.25</t>
  </si>
  <si>
    <t>$18.27</t>
  </si>
  <si>
    <t>$24.57</t>
  </si>
  <si>
    <t>$8,477,324,165</t>
  </si>
  <si>
    <t>$1,661,787,281</t>
  </si>
  <si>
    <t>$22.87</t>
  </si>
  <si>
    <t>$22.12</t>
  </si>
  <si>
    <t>$24.65</t>
  </si>
  <si>
    <t>$24.26</t>
  </si>
  <si>
    <t>$8,741,457,357</t>
  </si>
  <si>
    <t>$1,596,086,615</t>
  </si>
  <si>
    <t>$23.58</t>
  </si>
  <si>
    <t>$22.59</t>
  </si>
  <si>
    <t>$24.75</t>
  </si>
  <si>
    <t>$22.88</t>
  </si>
  <si>
    <t>$8,485,865,652</t>
  </si>
  <si>
    <t>$926,501,252</t>
  </si>
  <si>
    <t>$23.80</t>
  </si>
  <si>
    <t>$7,732,679,757</t>
  </si>
  <si>
    <t>$1,427,677,518</t>
  </si>
  <si>
    <t>$20.85</t>
  </si>
  <si>
    <t>$20.69</t>
  </si>
  <si>
    <t>$23.48</t>
  </si>
  <si>
    <t>$22.89</t>
  </si>
  <si>
    <t>$7,950,646,839</t>
  </si>
  <si>
    <t>$799,641,392</t>
  </si>
  <si>
    <t>$21.43</t>
  </si>
  <si>
    <t>$20.53</t>
  </si>
  <si>
    <t>$21.77</t>
  </si>
  <si>
    <t>$9,480,050,214</t>
  </si>
  <si>
    <t>$1,419,157,455</t>
  </si>
  <si>
    <t>$25.55</t>
  </si>
  <si>
    <t>$21.00</t>
  </si>
  <si>
    <t>$25.68</t>
  </si>
  <si>
    <t>$9,141,811,766</t>
  </si>
  <si>
    <t>$1,948,796,870</t>
  </si>
  <si>
    <t>$24.63</t>
  </si>
  <si>
    <t>$24.61</t>
  </si>
  <si>
    <t>$26.41</t>
  </si>
  <si>
    <t>$8,995,147,220</t>
  </si>
  <si>
    <t>$1,029,738,787</t>
  </si>
  <si>
    <t>$24.23</t>
  </si>
  <si>
    <t>$23.76</t>
  </si>
  <si>
    <t>$25.39</t>
  </si>
  <si>
    <t>$24.62</t>
  </si>
  <si>
    <t>$9,041,528,050</t>
  </si>
  <si>
    <t>$874,649,827</t>
  </si>
  <si>
    <t>$24.36</t>
  </si>
  <si>
    <t>$23.97</t>
  </si>
  <si>
    <t>$24.89</t>
  </si>
  <si>
    <t>$8,464,994,463</t>
  </si>
  <si>
    <t>$837,211,317</t>
  </si>
  <si>
    <t>$22.80</t>
  </si>
  <si>
    <t>$22.65</t>
  </si>
  <si>
    <t>$25.17</t>
  </si>
  <si>
    <t>$24.35</t>
  </si>
  <si>
    <t>$9,124,390,153</t>
  </si>
  <si>
    <t>$1,166,026,842</t>
  </si>
  <si>
    <t>$22.40</t>
  </si>
  <si>
    <t>$25.22</t>
  </si>
  <si>
    <t>$9,046,927,155</t>
  </si>
  <si>
    <t>$809,826,004</t>
  </si>
  <si>
    <t>$23.95</t>
  </si>
  <si>
    <t>$25.12</t>
  </si>
  <si>
    <t>$24.56</t>
  </si>
  <si>
    <t>$9,068,174,482</t>
  </si>
  <si>
    <t>$682,926,581</t>
  </si>
  <si>
    <t>$24.41</t>
  </si>
  <si>
    <t>$23.50</t>
  </si>
  <si>
    <t>$24.86</t>
  </si>
  <si>
    <t>$8,909,861,433</t>
  </si>
  <si>
    <t>$489,857,934</t>
  </si>
  <si>
    <t>$23.98</t>
  </si>
  <si>
    <t>$23.84</t>
  </si>
  <si>
    <t>$25.02</t>
  </si>
  <si>
    <t>$9,712,320,322</t>
  </si>
  <si>
    <t>$1,131,621,628</t>
  </si>
  <si>
    <t>$26.13</t>
  </si>
  <si>
    <t>$23.83</t>
  </si>
  <si>
    <t>$26.65</t>
  </si>
  <si>
    <t>$8,899,824,159</t>
  </si>
  <si>
    <t>$1,084,170,329</t>
  </si>
  <si>
    <t>$23.49</t>
  </si>
  <si>
    <t>$26.25</t>
  </si>
  <si>
    <t>$8,902,683,090</t>
  </si>
  <si>
    <t>$617,019,880</t>
  </si>
  <si>
    <t>$23.59</t>
  </si>
  <si>
    <t>$24.34</t>
  </si>
  <si>
    <t>$9,301,721,268</t>
  </si>
  <si>
    <t>$984,317,489</t>
  </si>
  <si>
    <t>$24.99</t>
  </si>
  <si>
    <t>$22.64</t>
  </si>
  <si>
    <t>$25.13</t>
  </si>
  <si>
    <t>$9,030,649,061</t>
  </si>
  <si>
    <t>$1,017,290,364</t>
  </si>
  <si>
    <t>$24.27</t>
  </si>
  <si>
    <t>$26.04</t>
  </si>
  <si>
    <t>$9,193,991,676</t>
  </si>
  <si>
    <t>$643,813,200</t>
  </si>
  <si>
    <t>$24.68</t>
  </si>
  <si>
    <t>$24.12</t>
  </si>
  <si>
    <t>$25.00</t>
  </si>
  <si>
    <t>$9,060,009,009</t>
  </si>
  <si>
    <t>$321,758,043</t>
  </si>
  <si>
    <t>$24.32</t>
  </si>
  <si>
    <t>$8,752,875,130</t>
  </si>
  <si>
    <t>$578,466,008</t>
  </si>
  <si>
    <t>$23.12</t>
  </si>
  <si>
    <t>$24.43</t>
  </si>
  <si>
    <t>$8,462,646,069</t>
  </si>
  <si>
    <t>$449,884,793</t>
  </si>
  <si>
    <t>$22.71</t>
  </si>
  <si>
    <t>$22.60</t>
  </si>
  <si>
    <t>$23.69</t>
  </si>
  <si>
    <t>$8,905,348,789</t>
  </si>
  <si>
    <t>$625,438,600</t>
  </si>
  <si>
    <t>$23.86</t>
  </si>
  <si>
    <t>$22.61</t>
  </si>
  <si>
    <t>$23.90</t>
  </si>
  <si>
    <t>$22.70</t>
  </si>
  <si>
    <t>$8,673,429,360</t>
  </si>
  <si>
    <t>$534,148,944</t>
  </si>
  <si>
    <t>$23.19</t>
  </si>
  <si>
    <t>$7,668,952,354</t>
  </si>
  <si>
    <t>$797,436,250</t>
  </si>
  <si>
    <t>$20.45</t>
  </si>
  <si>
    <t>$20.20</t>
  </si>
  <si>
    <t>$23.28</t>
  </si>
  <si>
    <t>$23.20</t>
  </si>
  <si>
    <t>$7,548,273,808</t>
  </si>
  <si>
    <t>$654,189,930</t>
  </si>
  <si>
    <t>$20.13</t>
  </si>
  <si>
    <t>$19.84</t>
  </si>
  <si>
    <t>$21.12</t>
  </si>
  <si>
    <t>$7,816,989,405</t>
  </si>
  <si>
    <t>$267,159,267</t>
  </si>
  <si>
    <t>$20.83</t>
  </si>
  <si>
    <t>$20.12</t>
  </si>
  <si>
    <t>$20.86</t>
  </si>
  <si>
    <t>$8,065,341,451</t>
  </si>
  <si>
    <t>$532,943,787</t>
  </si>
  <si>
    <t>$21.49</t>
  </si>
  <si>
    <t>$20.65</t>
  </si>
  <si>
    <t>$22.26</t>
  </si>
  <si>
    <t>$7,805,456,771</t>
  </si>
  <si>
    <t>$693,292,656</t>
  </si>
  <si>
    <t>$20.79</t>
  </si>
  <si>
    <t>$19.87</t>
  </si>
  <si>
    <t>$21.53</t>
  </si>
  <si>
    <t>$8,215,786,249</t>
  </si>
  <si>
    <t>$865,868,623</t>
  </si>
  <si>
    <t>$21.82</t>
  </si>
  <si>
    <t>$20.71</t>
  </si>
  <si>
    <t>$22.25</t>
  </si>
  <si>
    <t>$20.78</t>
  </si>
  <si>
    <t>$8,990,838,024</t>
  </si>
  <si>
    <t>$747,616,299</t>
  </si>
  <si>
    <t>$23.88</t>
  </si>
  <si>
    <t>$21.50</t>
  </si>
  <si>
    <t>$8,392,672,145</t>
  </si>
  <si>
    <t>$885,086,333</t>
  </si>
  <si>
    <t>$22.29</t>
  </si>
  <si>
    <t>$24.03</t>
  </si>
  <si>
    <t>$8,756,311,140</t>
  </si>
  <si>
    <t>$580,803,415</t>
  </si>
  <si>
    <t>$23.17</t>
  </si>
  <si>
    <t>$22.15</t>
  </si>
  <si>
    <t>$22.28</t>
  </si>
  <si>
    <t>$8,877,337,212</t>
  </si>
  <si>
    <t>$370,892,073</t>
  </si>
  <si>
    <t>$22.97</t>
  </si>
  <si>
    <t>$9,392,350,578</t>
  </si>
  <si>
    <t>$993,875,671</t>
  </si>
  <si>
    <t>$24.84</t>
  </si>
  <si>
    <t>$23.27</t>
  </si>
  <si>
    <t>$25.52</t>
  </si>
  <si>
    <t>$9,899,764,060</t>
  </si>
  <si>
    <t>$1,459,545,676</t>
  </si>
  <si>
    <t>$26.18</t>
  </si>
  <si>
    <t>$26.93</t>
  </si>
  <si>
    <t>$24.85</t>
  </si>
  <si>
    <t>$9,436,984,115</t>
  </si>
  <si>
    <t>$925,847,245</t>
  </si>
  <si>
    <t>$24.95</t>
  </si>
  <si>
    <t>$24.67</t>
  </si>
  <si>
    <t>$26.42</t>
  </si>
  <si>
    <t>$9,144,049,830</t>
  </si>
  <si>
    <t>$892,548,647</t>
  </si>
  <si>
    <t>$24.18</t>
  </si>
  <si>
    <t>$23.38</t>
  </si>
  <si>
    <t>$25.14</t>
  </si>
  <si>
    <t>$9,041,194,661</t>
  </si>
  <si>
    <t>$579,213,279</t>
  </si>
  <si>
    <t>$23.68</t>
  </si>
  <si>
    <t>$24.64</t>
  </si>
  <si>
    <t>$8,720,714,083</t>
  </si>
  <si>
    <t>$612,377,428</t>
  </si>
  <si>
    <t>$23.05</t>
  </si>
  <si>
    <t>$24.06</t>
  </si>
  <si>
    <t>$8,521,883,475</t>
  </si>
  <si>
    <t>$547,286,025</t>
  </si>
  <si>
    <t>$22.52</t>
  </si>
  <si>
    <t>$21.64</t>
  </si>
  <si>
    <t>$23.06</t>
  </si>
  <si>
    <t>$8,796,808,992</t>
  </si>
  <si>
    <t>$370,371,591</t>
  </si>
  <si>
    <t>$23.26</t>
  </si>
  <si>
    <t>$22.32</t>
  </si>
  <si>
    <t>$8,586,734,683</t>
  </si>
  <si>
    <t>$475,987,023</t>
  </si>
  <si>
    <t>$22.69</t>
  </si>
  <si>
    <t>$23.37</t>
  </si>
  <si>
    <t>$8,293,114,613</t>
  </si>
  <si>
    <t>$351,065,863</t>
  </si>
  <si>
    <t>$21.92</t>
  </si>
  <si>
    <t>$21.83</t>
  </si>
  <si>
    <t>$22.73</t>
  </si>
  <si>
    <t>$8,526,627,438</t>
  </si>
  <si>
    <t>$346,532,018</t>
  </si>
  <si>
    <t>$22.51</t>
  </si>
  <si>
    <t>$21.74</t>
  </si>
  <si>
    <t>$21.91</t>
  </si>
  <si>
    <t>$8,329,009,786</t>
  </si>
  <si>
    <t>$322,545,445</t>
  </si>
  <si>
    <t>$21.98</t>
  </si>
  <si>
    <t>$21.73</t>
  </si>
  <si>
    <t>$22.58</t>
  </si>
  <si>
    <t>$8,110,041,433</t>
  </si>
  <si>
    <t>$489,228,523</t>
  </si>
  <si>
    <t>$21.40</t>
  </si>
  <si>
    <t>$20.54</t>
  </si>
  <si>
    <t>$22.00</t>
  </si>
  <si>
    <t>$21.99</t>
  </si>
  <si>
    <t>$7,946,100,439</t>
  </si>
  <si>
    <t>$249,364,880</t>
  </si>
  <si>
    <t>$20.97</t>
  </si>
  <si>
    <t>$20.37</t>
  </si>
  <si>
    <t>$21.54</t>
  </si>
  <si>
    <t>$8,019,674,678</t>
  </si>
  <si>
    <t>$278,729,462</t>
  </si>
  <si>
    <t>$20.98</t>
  </si>
  <si>
    <t>$20.90</t>
  </si>
  <si>
    <t>$21.62</t>
  </si>
  <si>
    <t>$7,888,834,905</t>
  </si>
  <si>
    <t>$318,022,843</t>
  </si>
  <si>
    <t>$20.64</t>
  </si>
  <si>
    <t>$20.52</t>
  </si>
  <si>
    <t>$21.10</t>
  </si>
  <si>
    <t>$7,750,027,547</t>
  </si>
  <si>
    <t>$394,901,279</t>
  </si>
  <si>
    <t>$20.24</t>
  </si>
  <si>
    <t>$19.82</t>
  </si>
  <si>
    <t>$20.89</t>
  </si>
  <si>
    <t>$20.63</t>
  </si>
  <si>
    <t>$7,054,346,524</t>
  </si>
  <si>
    <t>$620,543,521</t>
  </si>
  <si>
    <t>$18.42</t>
  </si>
  <si>
    <t>$20.33</t>
  </si>
  <si>
    <t>$6,628,088,185</t>
  </si>
  <si>
    <t>$754,162,560</t>
  </si>
  <si>
    <t>$17.31</t>
  </si>
  <si>
    <t>$16.94</t>
  </si>
  <si>
    <t>$18.69</t>
  </si>
  <si>
    <t>$6,988,737,402</t>
  </si>
  <si>
    <t>$944,032,048</t>
  </si>
  <si>
    <t>$18.24</t>
  </si>
  <si>
    <t>$16.12</t>
  </si>
  <si>
    <t>$18.32</t>
  </si>
  <si>
    <t>$6,979,769,156</t>
  </si>
  <si>
    <t>$696,894,876</t>
  </si>
  <si>
    <t>$18.23</t>
  </si>
  <si>
    <t>$17.17</t>
  </si>
  <si>
    <t>$18.85</t>
  </si>
  <si>
    <t>$7,778,097,445</t>
  </si>
  <si>
    <t>$666,940,879</t>
  </si>
  <si>
    <t>$20.31</t>
  </si>
  <si>
    <t>$17.94</t>
  </si>
  <si>
    <t>$20.39</t>
  </si>
  <si>
    <t>$18.22</t>
  </si>
  <si>
    <t>$7,828,101,949</t>
  </si>
  <si>
    <t>$1,161,164,364</t>
  </si>
  <si>
    <t>$20.43</t>
  </si>
  <si>
    <t>$18.96</t>
  </si>
  <si>
    <t>$21.34</t>
  </si>
  <si>
    <t>$8,017,180,804</t>
  </si>
  <si>
    <t>$1,130,224,251</t>
  </si>
  <si>
    <t>$20.93</t>
  </si>
  <si>
    <t>$19.91</t>
  </si>
  <si>
    <t>$22.11</t>
  </si>
  <si>
    <t>$7,392,053,745</t>
  </si>
  <si>
    <t>$816,614,774</t>
  </si>
  <si>
    <t>$19.29</t>
  </si>
  <si>
    <t>$18.83</t>
  </si>
  <si>
    <t>$20.94</t>
  </si>
  <si>
    <t>$7,564,303,954</t>
  </si>
  <si>
    <t>$438,673,097</t>
  </si>
  <si>
    <t>$19.73</t>
  </si>
  <si>
    <t>$19.04</t>
  </si>
  <si>
    <t>$19.88</t>
  </si>
  <si>
    <t>$19.30</t>
  </si>
  <si>
    <t>$8,291,613,412</t>
  </si>
  <si>
    <t>$623,518,286</t>
  </si>
  <si>
    <t>$21.63</t>
  </si>
  <si>
    <t>$19.50</t>
  </si>
  <si>
    <t>$21.68</t>
  </si>
  <si>
    <t>$8,128,292,460</t>
  </si>
  <si>
    <t>$789,771,840</t>
  </si>
  <si>
    <t>$21.20</t>
  </si>
  <si>
    <t>$21.14</t>
  </si>
  <si>
    <t>$22.86</t>
  </si>
  <si>
    <t>$8,399,587,656</t>
  </si>
  <si>
    <t>$475,166,077</t>
  </si>
  <si>
    <t>$21.90</t>
  </si>
  <si>
    <t>$22.45</t>
  </si>
  <si>
    <t>$8,507,167,040</t>
  </si>
  <si>
    <t>$1,147,250,538</t>
  </si>
  <si>
    <t>$22.18</t>
  </si>
  <si>
    <t>$21.59</t>
  </si>
  <si>
    <t>$8,676,355,479</t>
  </si>
  <si>
    <t>$745,081,556</t>
  </si>
  <si>
    <t>$22.62</t>
  </si>
  <si>
    <t>$23.22</t>
  </si>
  <si>
    <t>$8,243,270,038</t>
  </si>
  <si>
    <t>$851,680,842</t>
  </si>
  <si>
    <t>$21.48</t>
  </si>
  <si>
    <t>$21.15</t>
  </si>
  <si>
    <t>$23.07</t>
  </si>
  <si>
    <t>$8,526,335,021</t>
  </si>
  <si>
    <t>$555,730,954</t>
  </si>
  <si>
    <t>$22.22</t>
  </si>
  <si>
    <t>$21.22</t>
  </si>
  <si>
    <t>$7,938,656,315</t>
  </si>
  <si>
    <t>$547,225,198</t>
  </si>
  <si>
    <t>$20.68</t>
  </si>
  <si>
    <t>$20.36</t>
  </si>
  <si>
    <t>$22.21</t>
  </si>
  <si>
    <t>$7,849,492,543</t>
  </si>
  <si>
    <t>$272,949,711</t>
  </si>
  <si>
    <t>$20.18</t>
  </si>
  <si>
    <t>$20.95</t>
  </si>
  <si>
    <t>$8,052,508,484</t>
  </si>
  <si>
    <t>$226,663,968</t>
  </si>
  <si>
    <t>$20.35</t>
  </si>
  <si>
    <t>$21.13</t>
  </si>
  <si>
    <t>$20.44</t>
  </si>
  <si>
    <t>$7,650,501,908</t>
  </si>
  <si>
    <t>$359,607,077</t>
  </si>
  <si>
    <t>$19.92</t>
  </si>
  <si>
    <t>$19.51</t>
  </si>
  <si>
    <t>$7,871,459,537</t>
  </si>
  <si>
    <t>$347,656,506</t>
  </si>
  <si>
    <t>$20.47</t>
  </si>
  <si>
    <t>$19.67</t>
  </si>
  <si>
    <t>$20.76</t>
  </si>
  <si>
    <t>$8,120,560,069</t>
  </si>
  <si>
    <t>$378,726,667</t>
  </si>
  <si>
    <t>$21.11</t>
  </si>
  <si>
    <t>$20.46</t>
  </si>
  <si>
    <t>$21.51</t>
  </si>
  <si>
    <t>$7,916,279,051</t>
  </si>
  <si>
    <t>$472,449,267</t>
  </si>
  <si>
    <t>$20.55</t>
  </si>
  <si>
    <t>$20.23</t>
  </si>
  <si>
    <t>$8,163,409,987</t>
  </si>
  <si>
    <t>$352,864,960</t>
  </si>
  <si>
    <t>$21.17</t>
  </si>
  <si>
    <t>$20.16</t>
  </si>
  <si>
    <t>$21.44</t>
  </si>
  <si>
    <t>$8,132,653,146</t>
  </si>
  <si>
    <t>$230,316,043</t>
  </si>
  <si>
    <t>$21.09</t>
  </si>
  <si>
    <t>$21.31</t>
  </si>
  <si>
    <t>$7,920,489,152</t>
  </si>
  <si>
    <t>$229,561,591</t>
  </si>
  <si>
    <t>$20.32</t>
  </si>
  <si>
    <t>$21.29</t>
  </si>
  <si>
    <t>$7,890,447,207</t>
  </si>
  <si>
    <t>$437,266,506</t>
  </si>
  <si>
    <t>$20.02</t>
  </si>
  <si>
    <t>$8,098,499,393</t>
  </si>
  <si>
    <t>$305,630,170</t>
  </si>
  <si>
    <t>$20.92</t>
  </si>
  <si>
    <t>$21.24</t>
  </si>
  <si>
    <t>$8,117,656,148</t>
  </si>
  <si>
    <t>$324,885,702</t>
  </si>
  <si>
    <t>$20.67</t>
  </si>
  <si>
    <t>$21.32</t>
  </si>
  <si>
    <t>$7,979,840,112</t>
  </si>
  <si>
    <t>$222,557,225</t>
  </si>
  <si>
    <t>$20.61</t>
  </si>
  <si>
    <t>$20.51</t>
  </si>
  <si>
    <t>$7,941,127,596</t>
  </si>
  <si>
    <t>$171,660,856</t>
  </si>
  <si>
    <t>$20.27</t>
  </si>
  <si>
    <t>$20.77</t>
  </si>
  <si>
    <t>$7,772,940,908</t>
  </si>
  <si>
    <t>$194,413,927</t>
  </si>
  <si>
    <t>$20.04</t>
  </si>
  <si>
    <t>$19.95</t>
  </si>
  <si>
    <t>$7,877,620,348</t>
  </si>
  <si>
    <t>$152,580,905</t>
  </si>
  <si>
    <t>$20.30</t>
  </si>
  <si>
    <t>$19.96</t>
  </si>
  <si>
    <t>$20.42</t>
  </si>
  <si>
    <t>$8,104,132,829</t>
  </si>
  <si>
    <t>$224,169,192</t>
  </si>
  <si>
    <t>$20.88</t>
  </si>
  <si>
    <t>$9,010,703,872</t>
  </si>
  <si>
    <t>$1,083,533,914</t>
  </si>
  <si>
    <t>$23.02</t>
  </si>
  <si>
    <t>$23.64</t>
  </si>
  <si>
    <t>$9,325,753,236</t>
  </si>
  <si>
    <t>$1,345,592,428</t>
  </si>
  <si>
    <t>$23.81</t>
  </si>
  <si>
    <t>$22.42</t>
  </si>
  <si>
    <t>$9,568,658,412</t>
  </si>
  <si>
    <t>$792,335,438</t>
  </si>
  <si>
    <t>$23.70</t>
  </si>
  <si>
    <t>$25.24</t>
  </si>
  <si>
    <t>$9,705,211,459</t>
  </si>
  <si>
    <t>$859,037,933</t>
  </si>
  <si>
    <t>$24.77</t>
  </si>
  <si>
    <t>$23.82</t>
  </si>
  <si>
    <t>$25.46</t>
  </si>
  <si>
    <t>$24.44</t>
  </si>
  <si>
    <t>$9,436,092,839</t>
  </si>
  <si>
    <t>$379,745,930</t>
  </si>
  <si>
    <t>$24.08</t>
  </si>
  <si>
    <t>$23.87</t>
  </si>
  <si>
    <t>$9,950,761,126</t>
  </si>
  <si>
    <t>$466,841,333</t>
  </si>
  <si>
    <t>$25.36</t>
  </si>
  <si>
    <t>$25.45</t>
  </si>
  <si>
    <t>$9,635,416,805</t>
  </si>
  <si>
    <t>$789,077,237</t>
  </si>
  <si>
    <t>$25.94</t>
  </si>
  <si>
    <t>$9,750,379,900</t>
  </si>
  <si>
    <t>$487,693,856</t>
  </si>
  <si>
    <t>$24.10</t>
  </si>
  <si>
    <t>$25.42</t>
  </si>
  <si>
    <t>$8,914,699,148</t>
  </si>
  <si>
    <t>$836,873,906</t>
  </si>
  <si>
    <t>$22.27</t>
  </si>
  <si>
    <t>$24.94</t>
  </si>
  <si>
    <t>$8,706,109,175</t>
  </si>
  <si>
    <t>$658,826,580</t>
  </si>
  <si>
    <t>$21.66</t>
  </si>
  <si>
    <t>$8,354,361,124</t>
  </si>
  <si>
    <t>$489,546,774</t>
  </si>
  <si>
    <t>$21.28</t>
  </si>
  <si>
    <t>$22.38</t>
  </si>
  <si>
    <t>$8,565,902,640</t>
  </si>
  <si>
    <t>$246,809,009</t>
  </si>
  <si>
    <t>$21.95</t>
  </si>
  <si>
    <t>$8,436,749,411</t>
  </si>
  <si>
    <t>$314,447,869</t>
  </si>
  <si>
    <t>$21.07</t>
  </si>
  <si>
    <t>$8,401,747,227</t>
  </si>
  <si>
    <t>$358,681,450</t>
  </si>
  <si>
    <t>$21.39</t>
  </si>
  <si>
    <t>$21.08</t>
  </si>
  <si>
    <t>Y</t>
  </si>
  <si>
    <t>X1</t>
  </si>
  <si>
    <t>X2</t>
  </si>
  <si>
    <t>X3</t>
  </si>
  <si>
    <t>X4</t>
  </si>
  <si>
    <t>X5</t>
  </si>
  <si>
    <t>X6</t>
  </si>
  <si>
    <t>X7</t>
  </si>
  <si>
    <t>X8</t>
  </si>
  <si>
    <t>X9</t>
  </si>
  <si>
    <t>X10</t>
  </si>
  <si>
    <t>X11</t>
  </si>
  <si>
    <t>irány</t>
  </si>
  <si>
    <t>Azonosító:</t>
  </si>
  <si>
    <t>Objektumok:</t>
  </si>
  <si>
    <t>Attribútumok:</t>
  </si>
  <si>
    <t>Lépcsôk:</t>
  </si>
  <si>
    <t>Eltolás:</t>
  </si>
  <si>
    <t>Leírás:</t>
  </si>
  <si>
    <t>COCO STD: 1226509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</si>
  <si>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</si>
  <si>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</si>
  <si>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</si>
  <si>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</si>
  <si>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</si>
  <si>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</si>
  <si>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</si>
  <si>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</si>
  <si>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</si>
  <si>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</si>
  <si>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</si>
  <si>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</si>
  <si>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Y(A12)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</si>
  <si>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</si>
  <si>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</si>
  <si>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</si>
  <si>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</si>
  <si>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</si>
  <si>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</si>
  <si>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</si>
  <si>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</si>
  <si>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</si>
  <si>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</si>
  <si>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</si>
  <si>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</si>
  <si>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</si>
  <si>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</si>
  <si>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</si>
  <si>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</si>
  <si>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</si>
  <si>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</si>
  <si>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</si>
  <si>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</si>
  <si>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</si>
  <si>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</si>
  <si>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</si>
  <si>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</si>
  <si>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</si>
  <si>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</si>
  <si>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</si>
  <si>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</si>
  <si>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</si>
  <si>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</si>
  <si>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</si>
  <si>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</si>
  <si>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</si>
  <si>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</si>
  <si>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</si>
  <si>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</si>
  <si>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</si>
  <si>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</si>
  <si>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</si>
  <si>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</si>
  <si>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</si>
  <si>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</si>
  <si>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</si>
  <si>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</si>
  <si>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</si>
  <si>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</si>
  <si>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</si>
  <si>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</si>
  <si>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</si>
  <si>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</si>
  <si>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</si>
  <si>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</si>
  <si>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</si>
  <si>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</si>
  <si>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</si>
  <si>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</si>
  <si>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</si>
  <si>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</si>
  <si>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</si>
  <si>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</si>
  <si>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</si>
  <si>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</si>
  <si>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</si>
  <si>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</si>
  <si>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</si>
  <si>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</si>
  <si>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</si>
  <si>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</si>
  <si>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</si>
  <si>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</si>
  <si>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</si>
  <si>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</si>
  <si>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</si>
  <si>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</si>
  <si>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</si>
  <si>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</si>
  <si>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</si>
  <si>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</si>
  <si>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</si>
  <si>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</si>
  <si>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</si>
  <si>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</si>
  <si>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</si>
  <si>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</si>
  <si>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</si>
  <si>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</si>
  <si>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</si>
  <si>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</si>
  <si>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</si>
  <si>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</si>
  <si>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</si>
  <si>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</si>
  <si>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</si>
  <si>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</si>
  <si>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</si>
  <si>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</si>
  <si>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</si>
  <si>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</si>
  <si>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</si>
  <si>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</si>
  <si>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</si>
  <si>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</si>
  <si>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</si>
  <si>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</si>
  <si>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</si>
  <si>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</si>
  <si>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</si>
  <si>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</si>
  <si>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</si>
  <si>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</si>
  <si>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</si>
  <si>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</si>
  <si>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</si>
  <si>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</si>
  <si>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</si>
  <si>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</si>
  <si>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</si>
  <si>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</si>
  <si>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</si>
  <si>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</si>
  <si>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</si>
  <si>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</si>
  <si>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</si>
  <si>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</si>
  <si>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</si>
  <si>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</si>
  <si>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</si>
  <si>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</si>
  <si>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</si>
  <si>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</si>
  <si>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</si>
  <si>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</si>
  <si>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</si>
  <si>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</si>
  <si>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</si>
  <si>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</si>
  <si>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</si>
  <si>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</si>
  <si>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</si>
  <si>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</si>
  <si>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</si>
  <si>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</si>
  <si>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</si>
  <si>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</si>
  <si>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</si>
  <si>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</si>
  <si>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</si>
  <si>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</si>
  <si>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</si>
  <si>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</si>
  <si>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</si>
  <si>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</si>
  <si>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</si>
  <si>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</si>
  <si>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</si>
  <si>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</si>
  <si>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</si>
  <si>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</si>
  <si>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</si>
  <si>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</si>
  <si>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</si>
  <si>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</si>
  <si>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</si>
  <si>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</si>
  <si>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</si>
  <si>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</si>
  <si>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</si>
  <si>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</si>
  <si>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</si>
  <si>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</si>
  <si>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</si>
  <si>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</si>
  <si>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</si>
  <si>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</si>
  <si>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</si>
  <si>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</si>
  <si>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</si>
  <si>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</si>
  <si>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</si>
  <si>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</si>
  <si>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</si>
  <si>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</si>
  <si>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</si>
  <si>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</si>
  <si>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</si>
  <si>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</si>
  <si>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</si>
  <si>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</si>
  <si>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</si>
  <si>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</si>
  <si>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</si>
  <si>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</si>
  <si>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</si>
  <si>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</si>
  <si>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</si>
  <si>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</si>
  <si>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</si>
  <si>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</si>
  <si>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</si>
  <si>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</si>
  <si>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</si>
  <si>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</si>
  <si>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</si>
  <si>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</si>
  <si>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</si>
  <si>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</si>
  <si>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</si>
  <si>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</si>
  <si>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</si>
  <si>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</si>
  <si>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</si>
  <si>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</si>
  <si>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</si>
  <si>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</si>
  <si>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</si>
  <si>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</si>
  <si>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</si>
  <si>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</si>
  <si>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</si>
  <si>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</si>
  <si>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</si>
  <si>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</si>
  <si>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</si>
  <si>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</si>
  <si>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</si>
  <si>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</si>
  <si>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</si>
  <si>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</si>
  <si>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</si>
  <si>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</si>
  <si>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</si>
  <si>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</si>
  <si>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</si>
  <si>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</si>
  <si>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</si>
  <si>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</si>
  <si>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</si>
  <si>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</si>
  <si>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</si>
  <si>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</si>
  <si>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</si>
  <si>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</si>
  <si>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</si>
  <si>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</si>
  <si>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</si>
  <si>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</si>
  <si>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</si>
  <si>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</si>
  <si>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</si>
  <si>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</si>
  <si>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</si>
  <si>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</si>
  <si>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</si>
  <si>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</si>
  <si>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</si>
  <si>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</si>
  <si>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</si>
  <si>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</si>
  <si>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</si>
  <si>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</si>
  <si>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</si>
  <si>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</si>
  <si>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</si>
  <si>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</si>
  <si>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</si>
  <si>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</si>
  <si>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</si>
  <si>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</si>
  <si>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</si>
  <si>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</si>
  <si>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</si>
  <si>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</si>
  <si>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</si>
  <si>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</si>
  <si>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</si>
  <si>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</si>
  <si>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</si>
  <si>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</si>
  <si>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</si>
  <si>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</si>
  <si>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</si>
  <si>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</si>
  <si>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</si>
  <si>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</si>
  <si>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</si>
  <si>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</si>
  <si>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</si>
  <si>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</si>
  <si>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</si>
  <si>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</si>
  <si>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</si>
  <si>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</si>
  <si>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</si>
  <si>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</si>
  <si>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</si>
  <si>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</si>
  <si>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</si>
  <si>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</si>
  <si>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</si>
  <si>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</si>
  <si>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</si>
  <si>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</si>
  <si>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</si>
  <si>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</si>
  <si>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</si>
  <si>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</si>
  <si>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</si>
  <si>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</si>
  <si>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</si>
  <si>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</si>
  <si>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</si>
  <si>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</si>
  <si>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</si>
  <si>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</si>
  <si>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</si>
  <si>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</si>
  <si>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</si>
  <si>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</si>
  <si>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</si>
  <si>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</si>
  <si>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</si>
  <si>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O322</t>
  </si>
  <si>
    <t>O323</t>
  </si>
  <si>
    <t>O324</t>
  </si>
  <si>
    <t>O325</t>
  </si>
  <si>
    <t>O326</t>
  </si>
  <si>
    <t>O327</t>
  </si>
  <si>
    <t>O328</t>
  </si>
  <si>
    <t>O329</t>
  </si>
  <si>
    <t>O330</t>
  </si>
  <si>
    <t>O331</t>
  </si>
  <si>
    <t>O332</t>
  </si>
  <si>
    <t>O333</t>
  </si>
  <si>
    <t>O334</t>
  </si>
  <si>
    <t>O335</t>
  </si>
  <si>
    <t>O336</t>
  </si>
  <si>
    <t>O337</t>
  </si>
  <si>
    <t>O338</t>
  </si>
  <si>
    <t>O339</t>
  </si>
  <si>
    <t>O340</t>
  </si>
  <si>
    <t>O341</t>
  </si>
  <si>
    <t>O342</t>
  </si>
  <si>
    <t>O343</t>
  </si>
  <si>
    <t>O344</t>
  </si>
  <si>
    <t>O345</t>
  </si>
  <si>
    <t>O346</t>
  </si>
  <si>
    <t>O347</t>
  </si>
  <si>
    <t>O348</t>
  </si>
  <si>
    <t>O349</t>
  </si>
  <si>
    <t>O350</t>
  </si>
  <si>
    <t>O351</t>
  </si>
  <si>
    <t>O352</t>
  </si>
  <si>
    <t>O353</t>
  </si>
  <si>
    <t>O354</t>
  </si>
  <si>
    <t>O355</t>
  </si>
  <si>
    <t>O356</t>
  </si>
  <si>
    <t>O357</t>
  </si>
  <si>
    <t>O358</t>
  </si>
  <si>
    <t>O359</t>
  </si>
  <si>
    <t>O360</t>
  </si>
  <si>
    <t>O361</t>
  </si>
  <si>
    <t>O362</t>
  </si>
  <si>
    <t>O363</t>
  </si>
  <si>
    <t>O364</t>
  </si>
  <si>
    <t>O365</t>
  </si>
  <si>
    <t>O366</t>
  </si>
  <si>
    <t>O367</t>
  </si>
  <si>
    <t>O368</t>
  </si>
  <si>
    <t>O369</t>
  </si>
  <si>
    <t>O370</t>
  </si>
  <si>
    <t>O371</t>
  </si>
  <si>
    <t>O372</t>
  </si>
  <si>
    <t>O373</t>
  </si>
  <si>
    <t>O374</t>
  </si>
  <si>
    <t>O375</t>
  </si>
  <si>
    <t>O376</t>
  </si>
  <si>
    <t>O377</t>
  </si>
  <si>
    <t>O378</t>
  </si>
  <si>
    <t>O379</t>
  </si>
  <si>
    <t>O380</t>
  </si>
  <si>
    <t>O381</t>
  </si>
  <si>
    <t>O382</t>
  </si>
  <si>
    <t>O383</t>
  </si>
  <si>
    <t>O384</t>
  </si>
  <si>
    <t>O385</t>
  </si>
  <si>
    <t>O386</t>
  </si>
  <si>
    <t>O387</t>
  </si>
  <si>
    <t>O388</t>
  </si>
  <si>
    <t>O389</t>
  </si>
  <si>
    <t>O390</t>
  </si>
  <si>
    <t>O391</t>
  </si>
  <si>
    <t>O392</t>
  </si>
  <si>
    <t>O393</t>
  </si>
  <si>
    <t>O394</t>
  </si>
  <si>
    <t>O395</t>
  </si>
  <si>
    <t>O396</t>
  </si>
  <si>
    <t>O397</t>
  </si>
  <si>
    <t>O398</t>
  </si>
  <si>
    <t>O399</t>
  </si>
  <si>
    <t>O400</t>
  </si>
  <si>
    <t>O401</t>
  </si>
  <si>
    <t>O402</t>
  </si>
  <si>
    <t>O403</t>
  </si>
  <si>
    <t>O404</t>
  </si>
  <si>
    <t>O405</t>
  </si>
  <si>
    <t>O406</t>
  </si>
  <si>
    <t>O407</t>
  </si>
  <si>
    <t>O408</t>
  </si>
  <si>
    <t>O409</t>
  </si>
  <si>
    <t>O410</t>
  </si>
  <si>
    <t>O411</t>
  </si>
  <si>
    <t>O412</t>
  </si>
  <si>
    <t>O413</t>
  </si>
  <si>
    <t>O414</t>
  </si>
  <si>
    <t>O415</t>
  </si>
  <si>
    <t>O416</t>
  </si>
  <si>
    <t>O417</t>
  </si>
  <si>
    <t>O418</t>
  </si>
  <si>
    <t>O419</t>
  </si>
  <si>
    <t>O420</t>
  </si>
  <si>
    <t>O421</t>
  </si>
  <si>
    <t>O422</t>
  </si>
  <si>
    <t>O423</t>
  </si>
  <si>
    <t>O424</t>
  </si>
  <si>
    <t>O425</t>
  </si>
  <si>
    <t>O426</t>
  </si>
  <si>
    <t>O427</t>
  </si>
  <si>
    <t>O428</t>
  </si>
  <si>
    <t>O429</t>
  </si>
  <si>
    <t>O430</t>
  </si>
  <si>
    <t>O431</t>
  </si>
  <si>
    <t>O432</t>
  </si>
  <si>
    <t>O433</t>
  </si>
  <si>
    <t>O434</t>
  </si>
  <si>
    <t>O435</t>
  </si>
  <si>
    <t>O436</t>
  </si>
  <si>
    <t>O437</t>
  </si>
  <si>
    <t>O438</t>
  </si>
  <si>
    <t>O439</t>
  </si>
  <si>
    <t>O440</t>
  </si>
  <si>
    <t>O441</t>
  </si>
  <si>
    <t>O442</t>
  </si>
  <si>
    <t>O443</t>
  </si>
  <si>
    <t>O444</t>
  </si>
  <si>
    <t>O445</t>
  </si>
  <si>
    <t>O446</t>
  </si>
  <si>
    <t>O447</t>
  </si>
  <si>
    <t>O448</t>
  </si>
  <si>
    <t>O449</t>
  </si>
  <si>
    <t>O450</t>
  </si>
  <si>
    <t>O451</t>
  </si>
  <si>
    <t>O452</t>
  </si>
  <si>
    <t>O453</t>
  </si>
  <si>
    <t>O454</t>
  </si>
  <si>
    <t>O455</t>
  </si>
  <si>
    <t>O456</t>
  </si>
  <si>
    <t>O457</t>
  </si>
  <si>
    <t>O458</t>
  </si>
  <si>
    <t>O459</t>
  </si>
  <si>
    <t>O460</t>
  </si>
  <si>
    <t>O461</t>
  </si>
  <si>
    <t>O462</t>
  </si>
  <si>
    <t>O463</t>
  </si>
  <si>
    <t>O464</t>
  </si>
  <si>
    <t>O465</t>
  </si>
  <si>
    <t>O466</t>
  </si>
  <si>
    <t>O467</t>
  </si>
  <si>
    <t>O468</t>
  </si>
  <si>
    <t>O469</t>
  </si>
  <si>
    <t>O470</t>
  </si>
  <si>
    <t>O471</t>
  </si>
  <si>
    <t>O472</t>
  </si>
  <si>
    <t>O473</t>
  </si>
  <si>
    <t>O474</t>
  </si>
  <si>
    <t>O475</t>
  </si>
  <si>
    <t>O476</t>
  </si>
  <si>
    <t>O477</t>
  </si>
  <si>
    <t>O478</t>
  </si>
  <si>
    <t>O479</t>
  </si>
  <si>
    <t>Lépcsôk(1)</t>
  </si>
  <si>
    <t>S1</t>
  </si>
  <si>
    <t>(0+1588357)/(2)=794178.5</t>
  </si>
  <si>
    <t>(2601931.2+3218300.6)/(2)=2910115.9</t>
  </si>
  <si>
    <t>(1541250.2+4046936.9)/(2)=2794093.55</t>
  </si>
  <si>
    <t>(2695290+6537018.5)/(2)=4616154.25</t>
  </si>
  <si>
    <t>(16638383.5+18562168.7)/(2)=17600276.1</t>
  </si>
  <si>
    <t>(0+1413162.1)/(2)=706581.05</t>
  </si>
  <si>
    <t>(7133831.2+14387817.4)/(2)=10760824.3</t>
  </si>
  <si>
    <t>(2291891.4+1594872.5)/(2)=1943381.95</t>
  </si>
  <si>
    <t>(115726740.9+18002920.6)/(2)=66864830.75</t>
  </si>
  <si>
    <t>(1701171.8+99039893.2)/(2)=50370532.55</t>
  </si>
  <si>
    <t>(1861998.4+1310341.7)/(2)=1586170.05</t>
  </si>
  <si>
    <t>S2</t>
  </si>
  <si>
    <t>(944045.3+2790750.3)/(2)=1867397.8</t>
  </si>
  <si>
    <t>(0+246443.2)/(2)=123221.6</t>
  </si>
  <si>
    <t>(6757781.7+14387817.4)/(2)=10572799.5</t>
  </si>
  <si>
    <t>(109112692.6+15080593.2)/(2)=62096642.9</t>
  </si>
  <si>
    <t>(1701171.8+96117565.8)/(2)=48909368.8</t>
  </si>
  <si>
    <t>S3</t>
  </si>
  <si>
    <t>(12486353.9+15448096.2)/(2)=13967225</t>
  </si>
  <si>
    <t>(0+14387817.4)/(2)=7193908.7</t>
  </si>
  <si>
    <t>(0+96117565.8)/(2)=48058782.9</t>
  </si>
  <si>
    <t>S4</t>
  </si>
  <si>
    <t>(10347898.7+14301748.3)/(2)=12324823.5</t>
  </si>
  <si>
    <t>(2291891.4+1000938.4)/(2)=1646414.9</t>
  </si>
  <si>
    <t>S5</t>
  </si>
  <si>
    <t>(10347898.7+14079939.3)/(2)=12213919.05</t>
  </si>
  <si>
    <t>(0+5151617.7)/(2)=2575808.85</t>
  </si>
  <si>
    <t>S6</t>
  </si>
  <si>
    <t>(8214621.8+13448598.4)/(2)=10831610.1</t>
  </si>
  <si>
    <t>(0+3876226.4)/(2)=1938113.2</t>
  </si>
  <si>
    <t>(109112692.6+13025693.4)/(2)=61069193.05</t>
  </si>
  <si>
    <t>S7</t>
  </si>
  <si>
    <t>(0+0)/(2)=0</t>
  </si>
  <si>
    <t>(0+2569504.5)/(2)=1284752.25</t>
  </si>
  <si>
    <t>S8</t>
  </si>
  <si>
    <t>(7651100.5+11080089.4)/(2)=9365594.95</t>
  </si>
  <si>
    <t>S9</t>
  </si>
  <si>
    <t>(681615+1968408.3)/(2)=1325011.65</t>
  </si>
  <si>
    <t>(7651100.5+9842262.9)/(2)=8746681.7</t>
  </si>
  <si>
    <t>(2291891.4+913461.6)/(2)=1602676.5</t>
  </si>
  <si>
    <t>S10</t>
  </si>
  <si>
    <t>(1747625+3218300.6)/(2)=2482962.8</t>
  </si>
  <si>
    <t>(681615+0)/(2)=340807.5</t>
  </si>
  <si>
    <t>(796239.7+2790750.3)/(2)=1793495</t>
  </si>
  <si>
    <t>(7054046.4+5356926.6)/(2)=6205486.5</t>
  </si>
  <si>
    <t>S11</t>
  </si>
  <si>
    <t>(88733.6+2703474.6)/(2)=1396104.15</t>
  </si>
  <si>
    <t>(5638682.3+5356926.6)/(2)=5497804.45</t>
  </si>
  <si>
    <t>(103365368.2+13025693.4)/(2)=58195530.8</t>
  </si>
  <si>
    <t>S12</t>
  </si>
  <si>
    <t>(1747625+2353487.1)/(2)=2050556.05</t>
  </si>
  <si>
    <t>(0+5356926.6)/(2)=2678463.3</t>
  </si>
  <si>
    <t>(103365368.2+12249261.7)/(2)=57807314.95</t>
  </si>
  <si>
    <t>S13</t>
  </si>
  <si>
    <t>(0+2353487.1)/(2)=1176743.55</t>
  </si>
  <si>
    <t>(102657510.2+12249261.7)/(2)=57453385.95</t>
  </si>
  <si>
    <t>S14</t>
  </si>
  <si>
    <t>(0+4318517)/(2)=2159258.5</t>
  </si>
  <si>
    <t>(1906792.5+913461.6)/(2)=1410127.05</t>
  </si>
  <si>
    <t>(102657510.2+9980968.9)/(2)=56319239.55</t>
  </si>
  <si>
    <t>(605801.8+0)/(2)=302900.9</t>
  </si>
  <si>
    <t>S15</t>
  </si>
  <si>
    <t>(0+1028113.5)/(2)=514056.75</t>
  </si>
  <si>
    <t>(0+1346518.9)/(2)=673259.45</t>
  </si>
  <si>
    <t>S16</t>
  </si>
  <si>
    <t>(0+1115680.8)/(2)=557840.4</t>
  </si>
  <si>
    <t>(101873235.7+9175317.9)/(2)=55524276.8</t>
  </si>
  <si>
    <t>S17</t>
  </si>
  <si>
    <t>(0+766885.7)/(2)=383442.85</t>
  </si>
  <si>
    <t>S18</t>
  </si>
  <si>
    <t>(101873235.7+8915310.8)/(2)=55394273.25</t>
  </si>
  <si>
    <t>S19</t>
  </si>
  <si>
    <t>(101873235.7+6716697.8)/(2)=54294966.75</t>
  </si>
  <si>
    <t>S20</t>
  </si>
  <si>
    <t>(0+3494526.1)/(2)=1747263.05</t>
  </si>
  <si>
    <t>(101873235.7+5855705.1)/(2)=53864470.4</t>
  </si>
  <si>
    <t>S21</t>
  </si>
  <si>
    <t>(0+475189.9)/(2)=237594.95</t>
  </si>
  <si>
    <t>(0+785889.3)/(2)=392944.65</t>
  </si>
  <si>
    <t>(97688226.3+5855705.1)/(2)=51771965.7</t>
  </si>
  <si>
    <t>S22</t>
  </si>
  <si>
    <t>(91697475.2+1759278.5)/(2)=46728376.85</t>
  </si>
  <si>
    <t>S23</t>
  </si>
  <si>
    <t>(0+71590.2)/(2)=35795.1</t>
  </si>
  <si>
    <t>(0+117971)/(2)=58985.5</t>
  </si>
  <si>
    <t>S24</t>
  </si>
  <si>
    <t>(91697475.2+0)/(2)=45848737.6</t>
  </si>
  <si>
    <t>Lépcsôk(2)</t>
  </si>
  <si>
    <t>COCO:STD</t>
  </si>
  <si>
    <t>Becslés</t>
  </si>
  <si>
    <t>Tény+0</t>
  </si>
  <si>
    <t>Delta</t>
  </si>
  <si>
    <t>Delta/Tény</t>
  </si>
  <si>
    <t>S1 összeg:</t>
  </si>
  <si>
    <t>S24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</si>
  <si>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</si>
  <si>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</si>
  <si>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</si>
  <si>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</si>
  <si>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</si>
  <si>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</si>
  <si>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</si>
  <si>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7"/>
        <color rgb="FF333333"/>
        <rFont val="Verdana"/>
        <family val="2"/>
        <charset val="238"/>
      </rPr>
      <t>2.44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</si>
  <si>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3.2 mp (0.05 p)</t>
    </r>
  </si>
  <si>
    <t>inverz</t>
  </si>
  <si>
    <t>termelesi fg 1</t>
  </si>
  <si>
    <t>termelesi fg 2</t>
  </si>
  <si>
    <t>COCO STD: 5129979</t>
  </si>
  <si>
    <t>X(A12)</t>
  </si>
  <si>
    <t>X(A13)</t>
  </si>
  <si>
    <t>X(A14)</t>
  </si>
  <si>
    <t>X(A15)</t>
  </si>
  <si>
    <t>X(A16)</t>
  </si>
  <si>
    <t>X(A17)</t>
  </si>
  <si>
    <t>X(A18)</t>
  </si>
  <si>
    <t>X(A19)</t>
  </si>
  <si>
    <t>X(A20)</t>
  </si>
  <si>
    <t>X(A21)</t>
  </si>
  <si>
    <t>X(A22)</t>
  </si>
  <si>
    <t>Y(A23)</t>
  </si>
  <si>
    <t>(12079718.2+16492411.6)/(2)=14286064.85</t>
  </si>
  <si>
    <t>(10793150+12551476.5)/(2)=11672313.25</t>
  </si>
  <si>
    <t>(11214928+13902247.9)/(2)=12558587.95</t>
  </si>
  <si>
    <t>(11898927.5+11884404.2)/(2)=11891665.85</t>
  </si>
  <si>
    <t>(20597610.7+12849555.7)/(2)=16723583.15</t>
  </si>
  <si>
    <t>(6994643.9+11607959.8)/(2)=9301301.85</t>
  </si>
  <si>
    <t>(22677754.5+21275600.5)/(2)=21976677.5</t>
  </si>
  <si>
    <t>(3897825.8+9299749.4)/(2)=6598787.55</t>
  </si>
  <si>
    <t>(25664555.8+12790360.5)/(2)=19227458.15</t>
  </si>
  <si>
    <t>(14046179.2+18983215.5)/(2)=16514697.4</t>
  </si>
  <si>
    <t>(14222462.6+4431914.3)/(2)=9327188.45</t>
  </si>
  <si>
    <t>(16583157.4+11121577.9)/(2)=13852367.7</t>
  </si>
  <si>
    <t>(11725548.8+3308418.3)/(2)=7516983.55</t>
  </si>
  <si>
    <t>(10203802.6+19816054.3)/(2)=15009928.45</t>
  </si>
  <si>
    <t>(12192799.9+7551068.3)/(2)=9871934.15</t>
  </si>
  <si>
    <t>(11017510.7+11449104.4)/(2)=11233307.55</t>
  </si>
  <si>
    <t>(7378490.9+13812804.1)/(2)=10595647.5</t>
  </si>
  <si>
    <t>(2657872.5+7050714)/(2)=4854293.3</t>
  </si>
  <si>
    <t>(14656360.1+20712295)/(2)=17684327.55</t>
  </si>
  <si>
    <t>(6777615+9081909.2)/(2)=7929762.1</t>
  </si>
  <si>
    <t>(9527886.1+3917537.4)/(2)=6722711.75</t>
  </si>
  <si>
    <t>(4730354+14937612.2)/(2)=9833983.15</t>
  </si>
  <si>
    <t>(8302065.6+16492411.6)/(2)=12397238.55</t>
  </si>
  <si>
    <t>(10793150+12234066.3)/(2)=11513608.15</t>
  </si>
  <si>
    <t>(11898927.5+10811279.1)/(2)=11355103.35</t>
  </si>
  <si>
    <t>(6994643.9+11030731.9)/(2)=9012687.9</t>
  </si>
  <si>
    <t>(20283004.9+20900998.4)/(2)=20592001.65</t>
  </si>
  <si>
    <t>(3897825.8+5611250.1)/(2)=4754537.9</t>
  </si>
  <si>
    <t>(13764426.3+10658032.8)/(2)=12211229.55</t>
  </si>
  <si>
    <t>(12171365.5+18052319.1)/(2)=15111842.3</t>
  </si>
  <si>
    <t>(11467133.4+6716767.2)/(2)=9091950.3</t>
  </si>
  <si>
    <t>(6636999+12007602.2)/(2)=9322300.6</t>
  </si>
  <si>
    <t>(13445113+20492441.6)/(2)=16968777.3</t>
  </si>
  <si>
    <t>(6734235.3+9081909.2)/(2)=7908072.25</t>
  </si>
  <si>
    <t>(4730354+14588150.5)/(2)=9659252.25</t>
  </si>
  <si>
    <t>(8282263.7+16492411.6)/(2)=12387337.65</t>
  </si>
  <si>
    <t>(10793150+11704114.4)/(2)=11248632.2</t>
  </si>
  <si>
    <t>(16895759.9+12849555.7)/(2)=14872657.8</t>
  </si>
  <si>
    <t>(6578154.4+11030731.9)/(2)=8804443.15</t>
  </si>
  <si>
    <t>(18901484.1+19794119.1)/(2)=19347801.6</t>
  </si>
  <si>
    <t>(13764426.3+9868824.1)/(2)=11816625.25</t>
  </si>
  <si>
    <t>(9896628.8+18052319.1)/(2)=13974474</t>
  </si>
  <si>
    <t>(16238403.2+9053743.9)/(2)=12646073.55</t>
  </si>
  <si>
    <t>(10430767.5+3296699.4)/(2)=6863733.45</t>
  </si>
  <si>
    <t>(6636999+7329972.9)/(2)=6983485.95</t>
  </si>
  <si>
    <t>(12671769.9+20254058.4)/(2)=16462914.15</t>
  </si>
  <si>
    <t>(4172627.5+12641921.9)/(2)=8407274.7</t>
  </si>
  <si>
    <t>(10793150+10563080.2)/(2)=10678115.1</t>
  </si>
  <si>
    <t>(11898927.5+10658233.1)/(2)=11278580.35</t>
  </si>
  <si>
    <t>(15279662.1+11595139.2)/(2)=13437400.65</t>
  </si>
  <si>
    <t>(13863485.6+16341268.6)/(2)=15102377.1</t>
  </si>
  <si>
    <t>(15713960.2+9053743.9)/(2)=12383852.05</t>
  </si>
  <si>
    <t>(9336618.6+18931031.6)/(2)=14133825.15</t>
  </si>
  <si>
    <t>(10814083.6+11449104.4)/(2)=11131594.05</t>
  </si>
  <si>
    <t>(5588794+7329972.9)/(2)=6459383.45</t>
  </si>
  <si>
    <t>(2657872.5+5396665.1)/(2)=4027268.85</t>
  </si>
  <si>
    <t>(12232964.5+18843591.1)/(2)=15538277.8</t>
  </si>
  <si>
    <t>(7397932.2+3917537.4)/(2)=5657734.8</t>
  </si>
  <si>
    <t>(7415961.2+16492411.6)/(2)=11954186.35</t>
  </si>
  <si>
    <t>(10793150+9651284.4)/(2)=10222217.2</t>
  </si>
  <si>
    <t>(6296411.5+9114211.1)/(2)=7705311.3</t>
  </si>
  <si>
    <t>(15279662.1+11350846.5)/(2)=13315254.3</t>
  </si>
  <si>
    <t>(8599002.9+13251702.1)/(2)=10925352.5</t>
  </si>
  <si>
    <t>(850199.7+3542554.7)/(2)=2196377.2</t>
  </si>
  <si>
    <t>(13174077.3+9868824.1)/(2)=11521450.75</t>
  </si>
  <si>
    <t>(9896628.8+14938513.7)/(2)=12417571.25</t>
  </si>
  <si>
    <t>(7934444.6+4431914.3)/(2)=6183179.45</t>
  </si>
  <si>
    <t>(10430767.5+2417055.4)/(2)=6423911.45</t>
  </si>
  <si>
    <t>(8838177.4+18931031.6)/(2)=13884604.5</t>
  </si>
  <si>
    <t>(5588794+7211893.1)/(2)=6400343.55</t>
  </si>
  <si>
    <t>(12232964.5+17362309.9)/(2)=14797637.2</t>
  </si>
  <si>
    <t>(5410707.7+6140871.5)/(2)=5775789.6</t>
  </si>
  <si>
    <t>(7397932.2+3268113.5)/(2)=5333022.85</t>
  </si>
  <si>
    <t>(4172627.5+12299771.9)/(2)=8236199.7</t>
  </si>
  <si>
    <t>(7415961.2+15272851.1)/(2)=11344406.15</t>
  </si>
  <si>
    <t>(14462748.9+11350846.5)/(2)=12906797.7</t>
  </si>
  <si>
    <t>(5682594.8+11030731.9)/(2)=8356663.35</t>
  </si>
  <si>
    <t>(6317505.4+8041967.5)/(2)=7179736.45</t>
  </si>
  <si>
    <t>(10252280.5+8174230.1)/(2)=9213255.3</t>
  </si>
  <si>
    <t>(5372606.5+12400133.2)/(2)=8886369.85</t>
  </si>
  <si>
    <t>(14778656.7+9007068.9)/(2)=11892862.8</t>
  </si>
  <si>
    <t>(10430767.5+2279704.6)/(2)=6355236.05</t>
  </si>
  <si>
    <t>(8838177.4+18856812.3)/(2)=13847494.85</t>
  </si>
  <si>
    <t>(11467133.4+6033729.2)/(2)=8750431.3</t>
  </si>
  <si>
    <t>(10814083.6+10487158.1)/(2)=10650620.9</t>
  </si>
  <si>
    <t>(11819700.2+17362309.9)/(2)=14591005.05</t>
  </si>
  <si>
    <t>(5239151.9+6140871.5)/(2)=5690011.7</t>
  </si>
  <si>
    <t>(6637960.5+2646173.7)/(2)=4642067.15</t>
  </si>
  <si>
    <t>(4172627.5+11522622.6)/(2)=7847625.05</t>
  </si>
  <si>
    <t>(2961640.8+7620129.4)/(2)=5290885.1</t>
  </si>
  <si>
    <t>(9692510.7+8968927.6)/(2)=9330719.15</t>
  </si>
  <si>
    <t>(14462748.9+10889204.4)/(2)=12675976.65</t>
  </si>
  <si>
    <t>(5682594.8+7385111.6)/(2)=6533853.15</t>
  </si>
  <si>
    <t>(6267965.8+6801763.8)/(2)=6534864.8</t>
  </si>
  <si>
    <t>(10252280.5+7570730)/(2)=8911505.25</t>
  </si>
  <si>
    <t>(14778656.7+7656758.2)/(2)=11217707.45</t>
  </si>
  <si>
    <t>(8413705+18663201.1)/(2)=13538453.05</t>
  </si>
  <si>
    <t>(11467133.4+4544805.8)/(2)=8005969.6</t>
  </si>
  <si>
    <t>(8371226.8+9206128.9)/(2)=8788677.8</t>
  </si>
  <si>
    <t>(5588794+5940249)/(2)=5764521.45</t>
  </si>
  <si>
    <t>(2183880.6+4378768.9)/(2)=3281324.75</t>
  </si>
  <si>
    <t>(10128381.4+16502227.3)/(2)=13315304.35</t>
  </si>
  <si>
    <t>(4664157.6+6140871.5)/(2)=5402514.55</t>
  </si>
  <si>
    <t>(6637960.5+2477152)/(2)=4557556.25</t>
  </si>
  <si>
    <t>(3377238.9+11522622.6)/(2)=7449930.75</t>
  </si>
  <si>
    <t>(2961640.8+5959089.2)/(2)=4460365.05</t>
  </si>
  <si>
    <t>(9692510.7+8385028.9)/(2)=9038769.85</t>
  </si>
  <si>
    <t>(11898927.5+8406643.7)/(2)=10152785.6</t>
  </si>
  <si>
    <t>(4747261.2+7385111.6)/(2)=6066186.4</t>
  </si>
  <si>
    <t>(6267965.8+6105364.4)/(2)=6186665.05</t>
  </si>
  <si>
    <t>(4112450.8+10511196.8)/(2)=7311823.75</t>
  </si>
  <si>
    <t>(7934444.6+4074439.7)/(2)=6004442.15</t>
  </si>
  <si>
    <t>(10345330.1+4544805.8)/(2)=7445067.95</t>
  </si>
  <si>
    <t>(8103456.3+6244818.5)/(2)=7174137.45</t>
  </si>
  <si>
    <t>(4428558.9+5940249)/(2)=5184403.95</t>
  </si>
  <si>
    <t>(1785970.9+4378768.9)/(2)=3082369.9</t>
  </si>
  <si>
    <t>(9865588.9+14831341.4)/(2)=12348465.15</t>
  </si>
  <si>
    <t>(5378666.2+2416474.5)/(2)=3897570.35</t>
  </si>
  <si>
    <t>(6295770.5+8385028.9)/(2)=7340399.7</t>
  </si>
  <si>
    <t>(2607331.3+2329064)/(2)=2468197.65</t>
  </si>
  <si>
    <t>(10685877.6+7884334.1)/(2)=9285105.8</t>
  </si>
  <si>
    <t>(10769812.5+6824840.9)/(2)=8797326.7</t>
  </si>
  <si>
    <t>(2416103.9+6447424.2)/(2)=4431764.05</t>
  </si>
  <si>
    <t>(850199.7+1878229.3)/(2)=1364214.5</t>
  </si>
  <si>
    <t>(8377717.2+7570730)/(2)=7974223.55</t>
  </si>
  <si>
    <t>(4112450.8+9316516.3)/(2)=6714483.55</t>
  </si>
  <si>
    <t>(14778656.7+7109568.6)/(2)=10944112.65</t>
  </si>
  <si>
    <t>(6437939+17215974.7)/(2)=11826956.85</t>
  </si>
  <si>
    <t>(8103456.3+5222475.1)/(2)=6662965.7</t>
  </si>
  <si>
    <t>(4302295.9+5940249)/(2)=5121272.45</t>
  </si>
  <si>
    <t>(1210966.6+3997405.8)/(2)=2604186.25</t>
  </si>
  <si>
    <t>(4376675.5+5396084.2)/(2)=4886379.85</t>
  </si>
  <si>
    <t>(4007101.4+457661.7)/(2)=2232381.55</t>
  </si>
  <si>
    <t>(3377238.9+10741567.1)/(2)=7059403</t>
  </si>
  <si>
    <t>(10685877.6+7873005.9)/(2)=9279441.7</t>
  </si>
  <si>
    <t>(2156807.1+6447424.2)/(2)=4302115.65</t>
  </si>
  <si>
    <t>(4112450.8+9187108.3)/(2)=6649779.55</t>
  </si>
  <si>
    <t>(7934444.6+3748686)/(2)=5841565.3</t>
  </si>
  <si>
    <t>(6401350.2+17215974.7)/(2)=11808662.45</t>
  </si>
  <si>
    <t>(9588233.1+4449883.2)/(2)=7019058.15</t>
  </si>
  <si>
    <t>(7596381.2+4920890.3)/(2)=6258635.75</t>
  </si>
  <si>
    <t>(3689300.6+5940249)/(2)=4814774.75</t>
  </si>
  <si>
    <t>(1210966.6+3137493.5)/(2)=2174230.1</t>
  </si>
  <si>
    <t>(9229406.3+14071019.2)/(2)=11650212.7</t>
  </si>
  <si>
    <t>(3377238.9+9463893.2)/(2)=6420566.05</t>
  </si>
  <si>
    <t>(1790418.1+5959089.2)/(2)=3874753.65</t>
  </si>
  <si>
    <t>(1197294.7+1548509.2)/(2)=1372901.95</t>
  </si>
  <si>
    <t>(7997035.2+7873005.9)/(2)=7935020.55</t>
  </si>
  <si>
    <t>(7133907.8+3987209.4)/(2)=5560558.6</t>
  </si>
  <si>
    <t>(5805462.3+7570730)/(2)=6688096.1</t>
  </si>
  <si>
    <t>(2622605.8+6059751.1)/(2)=4341178.45</t>
  </si>
  <si>
    <t>(13145331.1+7109568.6)/(2)=10127449.9</t>
  </si>
  <si>
    <t>(4648041.7+2307619.5)/(2)=3477830.6</t>
  </si>
  <si>
    <t>(3689300.6+3482157.6)/(2)=3585729.05</t>
  </si>
  <si>
    <t>(3727582.1+4365277.2)/(2)=4046429.65</t>
  </si>
  <si>
    <t>(2006886.1+280181.4)/(2)=1143533.75</t>
  </si>
  <si>
    <t>(3377238.9+8015995.7)/(2)=5696617.3</t>
  </si>
  <si>
    <t>(4723062.3+7089446.3)/(2)=5906254.3</t>
  </si>
  <si>
    <t>(7133907.8+3607809.6)/(2)=5370858.65</t>
  </si>
  <si>
    <t>(2156807.1+3154721.2)/(2)=2655764.15</t>
  </si>
  <si>
    <t>(6267965.8+4864399.5)/(2)=5566182.65</t>
  </si>
  <si>
    <t>(5322856.5+5278425.1)/(2)=5300640.8</t>
  </si>
  <si>
    <t>(2490804+3944460.7)/(2)=3217632.35</t>
  </si>
  <si>
    <t>(7793738.4+3748686)/(2)=5771212.25</t>
  </si>
  <si>
    <t>(10430767.5+1176351)/(2)=5803559.25</t>
  </si>
  <si>
    <t>(6401350.2+16700546.1)/(2)=11550948.15</t>
  </si>
  <si>
    <t>(3526919.5+3482157.6)/(2)=3504538.55</t>
  </si>
  <si>
    <t>(551007.7+3137493.5)/(2)=1844250.65</t>
  </si>
  <si>
    <t>(2515173.1+4365277.2)/(2)=3440225.15</t>
  </si>
  <si>
    <t>(1776716.1+280181.4)/(2)=1028448.75</t>
  </si>
  <si>
    <t>(4646439.2+6034350.2)/(2)=5340394.7</t>
  </si>
  <si>
    <t>(7997035.2+7297030)/(2)=7647032.6</t>
  </si>
  <si>
    <t>(1973372.2+3154721.2)/(2)=2564046.7</t>
  </si>
  <si>
    <t>(5330218.3+4864399.5)/(2)=5097308.95</t>
  </si>
  <si>
    <t>(850199.7+1339182.7)/(2)=1094691.2</t>
  </si>
  <si>
    <t>(3461354.1+4706455.6)/(2)=4083904.9</t>
  </si>
  <si>
    <t>(2490804+2645492.6)/(2)=2568148.3</t>
  </si>
  <si>
    <t>(4018379.5+2804568.3)/(2)=3411473.95</t>
  </si>
  <si>
    <t>(11481957.3+6464251.3)/(2)=8973104.25</t>
  </si>
  <si>
    <t>(3759854+14179593.7)/(2)=8969723.85</t>
  </si>
  <si>
    <t>(3326447.3+1842311.5)/(2)=2584379.4</t>
  </si>
  <si>
    <t>(3526919.5+3449124.5)/(2)=3488022</t>
  </si>
  <si>
    <t>(551007.7+1470273.5)/(2)=1010640.6</t>
  </si>
  <si>
    <t>(8734070+14071019.2)/(2)=11402544.6</t>
  </si>
  <si>
    <t>(482604.8+280181.4)/(2)=381393.1</t>
  </si>
  <si>
    <t>(524352.9+5959089.2)/(2)=3241721.05</t>
  </si>
  <si>
    <t>(6930430.7+6871976.7)/(2)=6901203.7</t>
  </si>
  <si>
    <t>(4281412.4+2648086.8)/(2)=3464749.6</t>
  </si>
  <si>
    <t>(1973372.2+2355486.4)/(2)=2164429.3</t>
  </si>
  <si>
    <t>(5330218.3+3997896.6)/(2)=4664057.5</t>
  </si>
  <si>
    <t>(850199.7+1293609.5)/(2)=1071904.6</t>
  </si>
  <si>
    <t>(3461354.1+4358015.5)/(2)=3909684.8</t>
  </si>
  <si>
    <t>(2490804+2421402.4)/(2)=2456103.2</t>
  </si>
  <si>
    <t>(4018379.5+1862003.2)/(2)=2940191.35</t>
  </si>
  <si>
    <t>(7648665.2+5904030.7)/(2)=6776348</t>
  </si>
  <si>
    <t>(8734070+13212639.3)/(2)=10973354.65</t>
  </si>
  <si>
    <t>(524352.9+2305536.2)/(2)=1414944.5</t>
  </si>
  <si>
    <t>(3079350.1+5346103.9)/(2)=4212726.95</t>
  </si>
  <si>
    <t>(789000.3+1548509.2)/(2)=1168754.75</t>
  </si>
  <si>
    <t>(5388321.7+5825264.1)/(2)=5606792.9</t>
  </si>
  <si>
    <t>(1542509.6+2355486.4)/(2)=1948998</t>
  </si>
  <si>
    <t>(4774384.8+2001998.2)/(2)=3388191.5</t>
  </si>
  <si>
    <t>(843649.2+0)/(2)=421824.6</t>
  </si>
  <si>
    <t>(9821347.8+1165022.8)/(2)=5493185.3</t>
  </si>
  <si>
    <t>(9588233.1+4318131.4)/(2)=6953182.25</t>
  </si>
  <si>
    <t>(3526919.5+2257418.8)/(2)=2892169.15</t>
  </si>
  <si>
    <t>(551007.7+451018)/(2)=501012.9</t>
  </si>
  <si>
    <t>(8433126.3+13212639.3)/(2)=10822882.8</t>
  </si>
  <si>
    <t>(2515173.1+4267439.9)/(2)=3391306.55</t>
  </si>
  <si>
    <t>(0+479506.8)/(2)=239753.4</t>
  </si>
  <si>
    <t>(1919115+4707387.1)/(2)=3313251.05</t>
  </si>
  <si>
    <t>(3430123.9+4358015.5)/(2)=3894069.7</t>
  </si>
  <si>
    <t>(1753649+2421402.4)/(2)=2087525.7</t>
  </si>
  <si>
    <t>(7648665.2+5389643.9)/(2)=6519154.55</t>
  </si>
  <si>
    <t>(9020450.4+0)/(2)=4510225.2</t>
  </si>
  <si>
    <t>(3683391.1+12650135.1)/(2)=8166763.1</t>
  </si>
  <si>
    <t>(551007.7+0)/(2)=275503.85</t>
  </si>
  <si>
    <t>(6092734.1+11968940.1)/(2)=9030837.1</t>
  </si>
  <si>
    <t>(2168666.1+4113462.4)/(2)=3141064.25</t>
  </si>
  <si>
    <t>(1919115+3579584.2)/(2)=2749349.6</t>
  </si>
  <si>
    <t>(4872642.8+5127973.2)/(2)=5000308</t>
  </si>
  <si>
    <t>(1542509.6+2137656.3)/(2)=1840082.95</t>
  </si>
  <si>
    <t>(751502+0)/(2)=375751</t>
  </si>
  <si>
    <t>(2707171.8+1862003.2)/(2)=2284587.5</t>
  </si>
  <si>
    <t>(3224343.1+4016927.2)/(2)=3620635.15</t>
  </si>
  <si>
    <t>(2168666.1+3328961.3)/(2)=2748813.7</t>
  </si>
  <si>
    <t>(1401282.6+1691228.7)/(2)=1546255.6</t>
  </si>
  <si>
    <t>(4774384.8+981805.3)/(2)=2878095.05</t>
  </si>
  <si>
    <t>(3430123.9+4169322.2)/(2)=3799723.05</t>
  </si>
  <si>
    <t>(2047220.9+159545.5)/(2)=1103383.2</t>
  </si>
  <si>
    <t>(8661513.4+0)/(2)=4330756.7</t>
  </si>
  <si>
    <t>(1070190.3+8681846.1)/(2)=4876018.2</t>
  </si>
  <si>
    <t>(3326447.3+1798621.3)/(2)=2562534.3</t>
  </si>
  <si>
    <t>(3526919.5+2115420.5)/(2)=2821170.05</t>
  </si>
  <si>
    <t>(1361188.1+2787751.3)/(2)=2074469.7</t>
  </si>
  <si>
    <t>(1401282.6+926252)/(2)=1163767.25</t>
  </si>
  <si>
    <t>(4720017.4+5127973.2)/(2)=4923995.35</t>
  </si>
  <si>
    <t>(237055.1+2137656.3)/(2)=1187355.7</t>
  </si>
  <si>
    <t>(3430123.9+3426237.7)/(2)=3428180.8</t>
  </si>
  <si>
    <t>(1513212.5+2421402.4)/(2)=1967307.45</t>
  </si>
  <si>
    <t>(2047220.9+0)/(2)=1023610.45</t>
  </si>
  <si>
    <t>(1070190.3+6584063.9)/(2)=3827127.1</t>
  </si>
  <si>
    <t>(9588233.1+2957484.2)/(2)=6272858.6</t>
  </si>
  <si>
    <t>(4240246.2+7332987.8)/(2)=5786617</t>
  </si>
  <si>
    <t>(3375916.8+5850013.9)/(2)=4612965.35</t>
  </si>
  <si>
    <t>(0+926252)/(2)=463126</t>
  </si>
  <si>
    <t>(3885736.3+5127973.2)/(2)=4506854.75</t>
  </si>
  <si>
    <t>(2646504.3+2648086.8)/(2)=2647295.55</t>
  </si>
  <si>
    <t>(4314695.9+105624.8)/(2)=2210160.35</t>
  </si>
  <si>
    <t>(3430123.9+2757422.6)/(2)=3093773.25</t>
  </si>
  <si>
    <t>(2316734.2+4016927.2)/(2)=3166830.7</t>
  </si>
  <si>
    <t>(345013.6+6584063.9)/(2)=3464538.75</t>
  </si>
  <si>
    <t>(9588233.1+2785908.3)/(2)=6187070.7</t>
  </si>
  <si>
    <t>(3326447.3+0)/(2)=1663223.65</t>
  </si>
  <si>
    <t>(3526919.5+812490.1)/(2)=2169704.8</t>
  </si>
  <si>
    <t>(2054502.6+2228021.5)/(2)=2141262.1</t>
  </si>
  <si>
    <t>(2489041.1+582264)/(2)=1535652.55</t>
  </si>
  <si>
    <t>(789000.3+521258.9)/(2)=655129.6</t>
  </si>
  <si>
    <t>(3885736.3+3486714.9)/(2)=3686225.6</t>
  </si>
  <si>
    <t>(1333764+1601193.9)/(2)=1467478.95</t>
  </si>
  <si>
    <t>(1013889.8+0)/(2)=506944.9</t>
  </si>
  <si>
    <t>(2877645.8+0)/(2)=1438822.9</t>
  </si>
  <si>
    <t>(5841149.7+947342.9)/(2)=3394246.25</t>
  </si>
  <si>
    <t>(2999541.8+0)/(2)=1499770.9</t>
  </si>
  <si>
    <t>(1970597.7+0)/(2)=985298.85</t>
  </si>
  <si>
    <t>(1361188.1+2214009)/(2)=1787598.55</t>
  </si>
  <si>
    <t>(0+280181.4)/(2)=140090.7</t>
  </si>
  <si>
    <t>(1096402.5+1547888.2)/(2)=1322145.35</t>
  </si>
  <si>
    <t>(1333764+1539745.1)/(2)=1436754.6</t>
  </si>
  <si>
    <t>(1195521.8+0)/(2)=597760.9</t>
  </si>
  <si>
    <t>(0+2229954.7)/(2)=1114977.35</t>
  </si>
  <si>
    <t>(345013.6+5242337.1)/(2)=2793675.35</t>
  </si>
  <si>
    <t>(655015.9+0)/(2)=327507.95</t>
  </si>
  <si>
    <t>(795835.3+947342.9)/(2)=871589.1</t>
  </si>
  <si>
    <t>(0+582264)/(2)=291132</t>
  </si>
  <si>
    <t>(0+1370843.6)/(2)=685421.8</t>
  </si>
  <si>
    <t>(3111662+0)/(2)=1555831</t>
  </si>
  <si>
    <t>(1234524.5+0)/(2)=617262.25</t>
  </si>
  <si>
    <t>(0+2062765.9)/(2)=1031382.95</t>
  </si>
  <si>
    <t>(1874833.8+0)/(2)=937416.9</t>
  </si>
  <si>
    <t>(379347.8+0)/(2)=189673.9</t>
  </si>
  <si>
    <r>
      <t>Maximális memória használat: </t>
    </r>
    <r>
      <rPr>
        <b/>
        <sz val="7"/>
        <color rgb="FF333333"/>
        <rFont val="Verdana"/>
        <family val="2"/>
        <charset val="238"/>
      </rPr>
      <t>4.06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</si>
  <si>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10.86 mp (0.18 p)</t>
    </r>
  </si>
  <si>
    <t>korrel</t>
  </si>
  <si>
    <t>COCO STD: 7329194</t>
  </si>
  <si>
    <t>(17391806.1+16948323.4)/(2)=17170064.75</t>
  </si>
  <si>
    <t>(16661175.7+17650229)/(2)=17155702.35</t>
  </si>
  <si>
    <t>(13627658.3+12355060.2)/(2)=12991359.25</t>
  </si>
  <si>
    <t>(14136497.3+10078295.8)/(2)=12107396.55</t>
  </si>
  <si>
    <t>(17318642.9+16452595.7)/(2)=16885619.3</t>
  </si>
  <si>
    <t>(11372012+6205314.1)/(2)=8788663.05</t>
  </si>
  <si>
    <t>(24283952.8+20899632.7)/(2)=22591792.75</t>
  </si>
  <si>
    <t>(2575702.4+8840547.8)/(2)=5708125.1</t>
  </si>
  <si>
    <t>(18259054.3+12188016.1)/(2)=15223535.25</t>
  </si>
  <si>
    <t>(8879591.5+21529476.1)/(2)=15204533.85</t>
  </si>
  <si>
    <t>(6633013.1+6287505)/(2)=6460259.05</t>
  </si>
  <si>
    <t>(11140412.2+7445584.2)/(2)=9292998.2</t>
  </si>
  <si>
    <t>(4150601.2+1308879.3)/(2)=2729740.3</t>
  </si>
  <si>
    <t>(12842480.8+20966590.5)/(2)=16904535.65</t>
  </si>
  <si>
    <t>(12145279.2+5443496.8)/(2)=8794388</t>
  </si>
  <si>
    <t>(9794631+10312698)/(2)=10053664.55</t>
  </si>
  <si>
    <t>(12712068.3+10155762.6)/(2)=11433915.45</t>
  </si>
  <si>
    <t>(7849262.5+7961339.2)/(2)=7905300.9</t>
  </si>
  <si>
    <t>(11583794.8+18780003.8)/(2)=15181899.3</t>
  </si>
  <si>
    <t>(7049372.4+7623177.5)/(2)=7336274.9</t>
  </si>
  <si>
    <t>(6965840.3+5090602.3)/(2)=6028221.3</t>
  </si>
  <si>
    <t>(15756495.1+23775614.2)/(2)=19766054.6</t>
  </si>
  <si>
    <t>(14136497.3+9260780.4)/(2)=11698638.85</t>
  </si>
  <si>
    <t>(24283952.8+19242002.5)/(2)=21762977.6</t>
  </si>
  <si>
    <t>(2575702.4+5292286.3)/(2)=3933994.35</t>
  </si>
  <si>
    <t>(12826867.3+10026651.2)/(2)=11426759.3</t>
  </si>
  <si>
    <t>(8879591.5+18101918.8)/(2)=13490755.15</t>
  </si>
  <si>
    <t>(4023511.6+1192549)/(2)=2608030.25</t>
  </si>
  <si>
    <t>(12145279.2+5344010.9)/(2)=8744645.1</t>
  </si>
  <si>
    <t>(10031755.6+9341390)/(2)=9686572.8</t>
  </si>
  <si>
    <t>(11311660+18780003.8)/(2)=15045831.9</t>
  </si>
  <si>
    <t>(5905895.7+7020227.2)/(2)=6463061.5</t>
  </si>
  <si>
    <t>(6965840.3+4392510)/(2)=5679175.15</t>
  </si>
  <si>
    <t>(15756495.1+21814722.3)/(2)=18785608.65</t>
  </si>
  <si>
    <t>(17044606.5+16948323.4)/(2)=16996464.95</t>
  </si>
  <si>
    <t>(15925240.7+16666880.6)/(2)=16296060.65</t>
  </si>
  <si>
    <t>(15277481.8+16452595.7)/(2)=15865038.75</t>
  </si>
  <si>
    <t>(6321464.3+5902562.9)/(2)=6112013.6</t>
  </si>
  <si>
    <t>(19288142.3+16860447.6)/(2)=18074294.95</t>
  </si>
  <si>
    <t>(12826867.3+9403113.2)/(2)=11114990.3</t>
  </si>
  <si>
    <t>(9040900.7+6470022.5)/(2)=7755461.6</t>
  </si>
  <si>
    <t>(10031755.6+5788554.5)/(2)=7910155.05</t>
  </si>
  <si>
    <t>(8977045.6+17776437.9)/(2)=13376741.75</t>
  </si>
  <si>
    <t>(5905895.7+6740606)/(2)=6323250.85</t>
  </si>
  <si>
    <t>(14910465.1+16585210.1)/(2)=15747837.6</t>
  </si>
  <si>
    <t>(17005773+16948323.4)/(2)=16977048.2</t>
  </si>
  <si>
    <t>(10682116.8+8579132.3)/(2)=9630624.55</t>
  </si>
  <si>
    <t>(14144304+16452595.7)/(2)=15298449.85</t>
  </si>
  <si>
    <t>(6321464.3+5544584)/(2)=5933024.15</t>
  </si>
  <si>
    <t>(15342638+12536316.6)/(2)=13939477.3</t>
  </si>
  <si>
    <t>(1660272.5+3562053.4)/(2)=2611162.95</t>
  </si>
  <si>
    <t>(10823238.5+18910516.4)/(2)=14866877.5</t>
  </si>
  <si>
    <t>(7492294.5+5219823.8)/(2)=6356059.15</t>
  </si>
  <si>
    <t>(6377372.5+6202541.7)/(2)=6289957.1</t>
  </si>
  <si>
    <t>(8977045.6+16198376.3)/(2)=12587710.95</t>
  </si>
  <si>
    <t>(14084352.3+15702448.4)/(2)=14893400.4</t>
  </si>
  <si>
    <t>(15020259.8+15990497)/(2)=15505378.4</t>
  </si>
  <si>
    <t>(15925240.7+16054151.9)/(2)=15989696.3</t>
  </si>
  <si>
    <t>(10913416.4+7602219.4)/(2)=9257817.85</t>
  </si>
  <si>
    <t>(14144304+14837402.1)/(2)=14490853.05</t>
  </si>
  <si>
    <t>(11361803.2+9983353.9)/(2)=10672578.55</t>
  </si>
  <si>
    <t>(1660272.5+2922541.6)/(2)=2291407.1</t>
  </si>
  <si>
    <t>(12398798+9232876.3)/(2)=10815837.15</t>
  </si>
  <si>
    <t>(8489925.3+18101918.8)/(2)=13295922.05</t>
  </si>
  <si>
    <t>(4342076.4+4152112.5)/(2)=4247094.5</t>
  </si>
  <si>
    <t>(7666805.1+6470022.5)/(2)=7068413.8</t>
  </si>
  <si>
    <t>(9726932.6+18910516.4)/(2)=14318724.55</t>
  </si>
  <si>
    <t>(6867175.2+5219823.8)/(2)=6043499.45</t>
  </si>
  <si>
    <t>(8977045.6+15764902.3)/(2)=12370973.95</t>
  </si>
  <si>
    <t>(4884904.8+5481659.7)/(2)=5183282.25</t>
  </si>
  <si>
    <t>(6472404.5+2942498.9)/(2)=4707451.7</t>
  </si>
  <si>
    <t>(13102405.1+15702448.4)/(2)=14402426.75</t>
  </si>
  <si>
    <t>(15020259.8+15970079.4)/(2)=15495169.6</t>
  </si>
  <si>
    <t>(10218817+14837402.1)/(2)=12528109.55</t>
  </si>
  <si>
    <t>(8405212.2+7872292.4)/(2)=8138752.3</t>
  </si>
  <si>
    <t>(9527830.8+9214260.3)/(2)=9371045.55</t>
  </si>
  <si>
    <t>(7163280.6+11983539.7)/(2)=9573410.15</t>
  </si>
  <si>
    <t>(6273813.2+6264565.2)/(2)=6269189.2</t>
  </si>
  <si>
    <t>(9794631+9922091)/(2)=9858361.05</t>
  </si>
  <si>
    <t>(5458629.8+15764902.3)/(2)=10611766.1</t>
  </si>
  <si>
    <t>(4884904.8+5044602.6)/(2)=4964753.7</t>
  </si>
  <si>
    <t>(13102405.1+13988369.5)/(2)=13545387.3</t>
  </si>
  <si>
    <t>(5790215.9+6113334.7)/(2)=5951775.35</t>
  </si>
  <si>
    <t>(15925240.7+15785019.7)/(2)=15855130.2</t>
  </si>
  <si>
    <t>(10851663.1+7602219.4)/(2)=9226941.2</t>
  </si>
  <si>
    <t>(10218817+14727607.3)/(2)=12473212.2</t>
  </si>
  <si>
    <t>(6647125.3+7150079.3)/(2)=6898602.3</t>
  </si>
  <si>
    <t>(7163280.6+11923087.5)/(2)=9543184.1</t>
  </si>
  <si>
    <t>(7919343+18910516.4)/(2)=13414929.7</t>
  </si>
  <si>
    <t>(8417893.2+8576450)/(2)=8497171.55</t>
  </si>
  <si>
    <t>(6867175.2+4731832.7)/(2)=5799503.95</t>
  </si>
  <si>
    <t>(5742414.7+5275822.1)/(2)=5509118.4</t>
  </si>
  <si>
    <t>(4846982.1+13617249.3)/(2)=9232115.7</t>
  </si>
  <si>
    <t>(3848971+5044602.6)/(2)=4446786.8</t>
  </si>
  <si>
    <t>(5608999.6+2650647)/(2)=4129823.3</t>
  </si>
  <si>
    <t>(12027677.8+13988369.5)/(2)=13008023.65</t>
  </si>
  <si>
    <t>(5389490.2+6113334.7)/(2)=5751412.45</t>
  </si>
  <si>
    <t>(15615473.4+8264871.1)/(2)=11940172.25</t>
  </si>
  <si>
    <t>(10682116.8+7926088.8)/(2)=9304102.8</t>
  </si>
  <si>
    <t>(6113705+5339126.7)/(2)=5726415.9</t>
  </si>
  <si>
    <t>(5022463.5+10983476.8)/(2)=8002970.15</t>
  </si>
  <si>
    <t>(4342076.4+4055208.9)/(2)=4198642.7</t>
  </si>
  <si>
    <t>(7919343+18733463.7)/(2)=13326403.35</t>
  </si>
  <si>
    <t>(11059842.7+5344010.9)/(2)=8201926.8</t>
  </si>
  <si>
    <t>(8417893.2+7171417.7)/(2)=7794655.4</t>
  </si>
  <si>
    <t>(5240301.5+4731832.7)/(2)=4986067.1</t>
  </si>
  <si>
    <t>(4177864.8+11981838.2)/(2)=8079851.5</t>
  </si>
  <si>
    <t>(4979946.8+2650647)/(2)=3815296.95</t>
  </si>
  <si>
    <t>(12585358.9+8264871.1)/(2)=10425115.05</t>
  </si>
  <si>
    <t>(6539462.4+1279173.7)/(2)=3909318.05</t>
  </si>
  <si>
    <t>(9563741.8+7768612.9)/(2)=8666177.4</t>
  </si>
  <si>
    <t>(6008644.4+10947245.5)/(2)=8477944.95</t>
  </si>
  <si>
    <t>(4785539.1+4779714.1)/(2)=4782626.55</t>
  </si>
  <si>
    <t>(1446307.9+2202690.5)/(2)=1824499.2</t>
  </si>
  <si>
    <t>(8491126.3+8148430.7)/(2)=8319778.5</t>
  </si>
  <si>
    <t>(4614531.5+10403976.8)/(2)=7509254.15</t>
  </si>
  <si>
    <t>(5547426.5+17682857.2)/(2)=11615141.8</t>
  </si>
  <si>
    <t>(10845858.1+5344010.9)/(2)=8094934.5</t>
  </si>
  <si>
    <t>(7606423+5194522)/(2)=6400472.5</t>
  </si>
  <si>
    <t>(4107183.8+4731832.7)/(2)=4419508.25</t>
  </si>
  <si>
    <t>(4631105.8+5162564.4)/(2)=4896835.1</t>
  </si>
  <si>
    <t>(4177864.8+11209271.6)/(2)=7693568.2</t>
  </si>
  <si>
    <t>(3848971+4658189.2)/(2)=4253580.1</t>
  </si>
  <si>
    <t>(2800296.2+1007569.4)/(2)=1903932.75</t>
  </si>
  <si>
    <t>(12027677.8+12725479.8)/(2)=12376578.8</t>
  </si>
  <si>
    <t>(8790004.2+7323318.7)/(2)=8056661.5</t>
  </si>
  <si>
    <t>(4785539.1+3725994.9)/(2)=4255767</t>
  </si>
  <si>
    <t>(4342076.4+3795064.5)/(2)=4068570.45</t>
  </si>
  <si>
    <t>(5547426.5+16843833.3)/(2)=11195629.85</t>
  </si>
  <si>
    <t>(10845858.1+5076690.3)/(2)=7961274.2</t>
  </si>
  <si>
    <t>(7606423+4839425.6)/(2)=6222924.3</t>
  </si>
  <si>
    <t>(4107183.8+3911054.6)/(2)=4009119.15</t>
  </si>
  <si>
    <t>(4209592.1+2870867.1)/(2)=3540229.6</t>
  </si>
  <si>
    <t>(3807225+10660698.3)/(2)=7233961.65</t>
  </si>
  <si>
    <t>(3489240.6+4658189.2)/(2)=4073714.9</t>
  </si>
  <si>
    <t>(9486475.2+11957717.4)/(2)=10722096.3</t>
  </si>
  <si>
    <t>(5389490.2+5425571.3)/(2)=5407530.75</t>
  </si>
  <si>
    <t>(6075001.7+1085656.7)/(2)=3580329.2</t>
  </si>
  <si>
    <t>(8348012.9+6283651.7)/(2)=7315832.25</t>
  </si>
  <si>
    <t>(3552495.2+5851789.1)/(2)=4702142.1</t>
  </si>
  <si>
    <t>(1446307.9+1071614.6)/(2)=1258961.25</t>
  </si>
  <si>
    <t>(8446377.7+6574492.6)/(2)=7510435.2</t>
  </si>
  <si>
    <t>(4614531.5+6718446.8)/(2)=5666489.2</t>
  </si>
  <si>
    <t>(4342076.4+3507956.7)/(2)=3925016.6</t>
  </si>
  <si>
    <t>(6135033.5+6264565.2)/(2)=6199799.35</t>
  </si>
  <si>
    <t>(5547426.5+15657709.8)/(2)=10602568.15</t>
  </si>
  <si>
    <t>(4860233.5+2451415.1)/(2)=3655824.35</t>
  </si>
  <si>
    <t>(3489240.6+4194539.1)/(2)=3841889.85</t>
  </si>
  <si>
    <t>(8240670.2+10154761.8)/(2)=9197716</t>
  </si>
  <si>
    <t>(10547100.3+6903376.4)/(2)=8725238.35</t>
  </si>
  <si>
    <t>(7579800+6193724.1)/(2)=6886762.05</t>
  </si>
  <si>
    <t>(2221847.1+5851789.1)/(2)=4036818.05</t>
  </si>
  <si>
    <t>(4785539.1+2230684.7)/(2)=3508111.9</t>
  </si>
  <si>
    <t>(6647125.3+6890725.5)/(2)=6768925.4</t>
  </si>
  <si>
    <t>(5595257.7+2987527.7)/(2)=4291392.7</t>
  </si>
  <si>
    <t>(517780.8+5028999.1)/(2)=2773389.95</t>
  </si>
  <si>
    <t>(4194789.4+1790705.1)/(2)=2992747.2</t>
  </si>
  <si>
    <t>(2376760.7+819036.7)/(2)=1597898.7</t>
  </si>
  <si>
    <t>(5446719.6+14874634.2)/(2)=10160676.85</t>
  </si>
  <si>
    <t>(4860233.5+2238231.2)/(2)=3549232.35</t>
  </si>
  <si>
    <t>(4107183.8+3787648.1)/(2)=3947415.9</t>
  </si>
  <si>
    <t>(3349189.8+4194539.1)/(2)=3771864.45</t>
  </si>
  <si>
    <t>(2800296.2+254721.8)/(2)=1527508.95</t>
  </si>
  <si>
    <t>(5347584+5425571.3)/(2)=5386577.65</t>
  </si>
  <si>
    <t>(10081798.8+6404496)/(2)=8243147.4</t>
  </si>
  <si>
    <t>(7579800+5289664)/(2)=6434732.05</t>
  </si>
  <si>
    <t>(5595257.7+2544335.3)/(2)=4069796.5</t>
  </si>
  <si>
    <t>(2333893.7+1529649.8)/(2)=1931771.8</t>
  </si>
  <si>
    <t>(5305838+12100340.5)/(2)=8703089.25</t>
  </si>
  <si>
    <t>(4632306.9+2238231.2)/(2)=3435269.05</t>
  </si>
  <si>
    <t>(3632974.6+2853672.2)/(2)=3243323.4</t>
  </si>
  <si>
    <t>(4209592.1+1961652.6)/(2)=3085622.35</t>
  </si>
  <si>
    <t>(2283410.2+10492753.4)/(2)=6388081.8</t>
  </si>
  <si>
    <t>(1432415.9+254721.8)/(2)=843568.85</t>
  </si>
  <si>
    <t>(2822865.6+5425571.3)/(2)=4124218.45</t>
  </si>
  <si>
    <t>(6458532.6+5289664)/(2)=5874098.3</t>
  </si>
  <si>
    <t>(878356.9+5851789.1)/(2)=3365072.95</t>
  </si>
  <si>
    <t>(3036119.6+2230684.7)/(2)=2633402.15</t>
  </si>
  <si>
    <t>(6647125.3+6681745.2)/(2)=6664435.25</t>
  </si>
  <si>
    <t>(1032851.2+1071614.6)/(2)=1052232.9</t>
  </si>
  <si>
    <t>(5595257.7+2349727.4)/(2)=3972492.55</t>
  </si>
  <si>
    <t>(2333893.7+1442774.9)/(2)=1888334.3</t>
  </si>
  <si>
    <t>(1931476.5+6264565.2)/(2)=4098020.85</t>
  </si>
  <si>
    <t>(4493857.4+12100340.5)/(2)=8297098.95</t>
  </si>
  <si>
    <t>(4632306.9+1834102.5)/(2)=3233204.7</t>
  </si>
  <si>
    <t>(3514642.5+2853672.2)/(2)=3184157.35</t>
  </si>
  <si>
    <t>(2140186.6+9905246.5)/(2)=6022716.55</t>
  </si>
  <si>
    <t>(2822865.6+2587993)/(2)=2705429.3</t>
  </si>
  <si>
    <t>(6681755.2+5141606.3)/(2)=5911680.75</t>
  </si>
  <si>
    <t>(6458532.6+4581603.1)/(2)=5520067.85</t>
  </si>
  <si>
    <t>(2795311.9+2230684.7)/(2)=2512998.25</t>
  </si>
  <si>
    <t>(5748600+4756193.8)/(2)=5252396.9</t>
  </si>
  <si>
    <t>(1032851.2+106348.8)/(2)=569599.95</t>
  </si>
  <si>
    <t>(517780.8+3952700.5)/(2)=2235240.6</t>
  </si>
  <si>
    <t>(2376760.7+373743.5)/(2)=1375252.1</t>
  </si>
  <si>
    <t>(3317102.1+2696336.5)/(2)=3006719.25</t>
  </si>
  <si>
    <t>(7836041.1+10154761.8)/(2)=8995401.45</t>
  </si>
  <si>
    <t>(605706.6+2339218.3)/(2)=1472462.5</t>
  </si>
  <si>
    <t>(5866351.6+5141606.3)/(2)=5503978.95</t>
  </si>
  <si>
    <t>(6130649.7+4581603.1)/(2)=5356126.4</t>
  </si>
  <si>
    <t>(0+3737374.7)/(2)=1868687.35</t>
  </si>
  <si>
    <t>(1878841.1+6264565.2)/(2)=4071703.15</t>
  </si>
  <si>
    <t>(1786711.6+373743.5)/(2)=1080227.55</t>
  </si>
  <si>
    <t>(573991.3+1458968.8)/(2)=1016480.05</t>
  </si>
  <si>
    <t>(2995554.6+1759137.8)/(2)=2377346.25</t>
  </si>
  <si>
    <t>(963931.7+6734370.6)/(2)=3849151.15</t>
  </si>
  <si>
    <t>(3349189.8+3016512.7)/(2)=3182851.25</t>
  </si>
  <si>
    <t>(1432415.9+0)/(2)=716207.95</t>
  </si>
  <si>
    <t>(7757123+10154761.8)/(2)=8955942.4</t>
  </si>
  <si>
    <t>(605706.6+2063260.2)/(2)=1334483.4</t>
  </si>
  <si>
    <t>(5068453.2+3184657.8)/(2)=4126555.5</t>
  </si>
  <si>
    <t>(2795311.9+1261258.2)/(2)=2028285.05</t>
  </si>
  <si>
    <t>(1832351+1442774.9)/(2)=1637562.95</t>
  </si>
  <si>
    <t>(986094.8+5847885.7)/(2)=3416990.25</t>
  </si>
  <si>
    <t>(1786711.6+0)/(2)=893355.8</t>
  </si>
  <si>
    <t>(1447539+682520.9)/(2)=1065029.95</t>
  </si>
  <si>
    <t>(7757123+9753595.6)/(2)=8755359.35</t>
  </si>
  <si>
    <t>(227681.4+1240400.2)/(2)=734040.85</t>
  </si>
  <si>
    <t>(3798567.5+3184657.8)/(2)=3491612.65</t>
  </si>
  <si>
    <t>(6130649.7+3895811.4)/(2)=5013230.55</t>
  </si>
  <si>
    <t>(4586907.7+3666553.6)/(2)=4126730.65</t>
  </si>
  <si>
    <t>(818203+778213.5)/(2)=798208.2</t>
  </si>
  <si>
    <t>(3199040.2+7445924.5)/(2)=5322482.35</t>
  </si>
  <si>
    <t>(325363.7+1458968.8)/(2)=892166.3</t>
  </si>
  <si>
    <t>(2053491.8+3016512.7)/(2)=2535002.25</t>
  </si>
  <si>
    <t>(7712064.2+9753595.6)/(2)=8732829.9</t>
  </si>
  <si>
    <t>(0+1240400.2)/(2)=620200.1</t>
  </si>
  <si>
    <t>(2370225.1+1961252.2)/(2)=2165738.65</t>
  </si>
  <si>
    <t>(6075001.7+367780.3)/(2)=3221391</t>
  </si>
  <si>
    <t>(5203249.5+3895811.4)/(2)=4549530.45</t>
  </si>
  <si>
    <t>(1297929.9+1261258.2)/(2)=1279594.05</t>
  </si>
  <si>
    <t>(5595257.7+2112182.4)/(2)=3853720.1</t>
  </si>
  <si>
    <t>(818203+485439.8)/(2)=651821.4</t>
  </si>
  <si>
    <t>(10845858.1+4429181.6)/(2)=7637519.85</t>
  </si>
  <si>
    <t>(0+1458968.8)/(2)=729484.4</t>
  </si>
  <si>
    <t>(963931.7+4375235.1)/(2)=2669583.4</t>
  </si>
  <si>
    <t>(1939733.6+3016512.7)/(2)=2478123.2</t>
  </si>
  <si>
    <t>(6032184.7+5572448)/(2)=5802316.4</t>
  </si>
  <si>
    <t>(1284538.3+1961252.2)/(2)=1622895.25</t>
  </si>
  <si>
    <t>(3017073.2+367780.3)/(2)=1692426.75</t>
  </si>
  <si>
    <t>(3915368.3+3780401.8)/(2)=3847885.05</t>
  </si>
  <si>
    <t>(0+228659.3)/(2)=114329.65</t>
  </si>
  <si>
    <t>(4586907.7+2858736.6)/(2)=3722822.15</t>
  </si>
  <si>
    <t>(4341425.9+2112182.4)/(2)=3226804.15</t>
  </si>
  <si>
    <t>(0+3520747.8)/(2)=1760373.9</t>
  </si>
  <si>
    <t>(0+5847885.7)/(2)=2923942.85</t>
  </si>
  <si>
    <t>(2010094.4+7445924.5)/(2)=4728009.45</t>
  </si>
  <si>
    <t>(8974343.3+2254945.6)/(2)=5614644.45</t>
  </si>
  <si>
    <t>(3317102.1+969438.5)/(2)=2143270.25</t>
  </si>
  <si>
    <t>(736835.8+1701738.3)/(2)=1219287.05</t>
  </si>
  <si>
    <t>(6032184.7+97420.1)/(2)=3064802.4</t>
  </si>
  <si>
    <t>(1284538.3+1925701.5)/(2)=1605119.95</t>
  </si>
  <si>
    <t>(3915368.3+2490689)/(2)=3203028.65</t>
  </si>
  <si>
    <t>(70058.4+5450562.9)/(2)=2760310.65</t>
  </si>
  <si>
    <t>(4034401+2609791.8)/(2)=3322096.4</t>
  </si>
  <si>
    <t>(350565.5+106348.8)/(2)=228457.1</t>
  </si>
  <si>
    <t>(818203+0)/(2)=409101.5</t>
  </si>
  <si>
    <t>(0+1291524.4)/(2)=645762.2</t>
  </si>
  <si>
    <t>(347162.5+0)/(2)=173581.25</t>
  </si>
  <si>
    <t>(875370.3+0)/(2)=437685.15</t>
  </si>
  <si>
    <t>(313089.1+1470749)/(2)=891919.05</t>
  </si>
  <si>
    <t>(70058.4+5168969.9)/(2)=2619514.2</t>
  </si>
  <si>
    <t>(0+106348.8)/(2)=53174.4</t>
  </si>
  <si>
    <t>(2356513.3+0)/(2)=1178256.65</t>
  </si>
  <si>
    <t>(0+2015799.3)/(2)=1007899.65</t>
  </si>
  <si>
    <t>(797717.3+5610300.7)/(2)=3204009</t>
  </si>
  <si>
    <t>(4190345.5+0)/(2)=2095172.75</t>
  </si>
  <si>
    <t>(790287.9+356949)/(2)=573618.45</t>
  </si>
  <si>
    <t>(37575.4+0)/(2)=18787.7</t>
  </si>
  <si>
    <t>(0+2630509.7)/(2)=1315254.85</t>
  </si>
  <si>
    <t>(3170936+1614312.9)/(2)=2392624.4</t>
  </si>
  <si>
    <t>(0+1435458.5)/(2)=717729.25</t>
  </si>
  <si>
    <t>(619130.2+993859.5)/(2)=806494.85</t>
  </si>
  <si>
    <r>
      <t>Maximális memória használat: </t>
    </r>
    <r>
      <rPr>
        <b/>
        <sz val="7"/>
        <color rgb="FF333333"/>
        <rFont val="Verdana"/>
        <family val="2"/>
        <charset val="238"/>
      </rPr>
      <t>4.04 Mb</t>
    </r>
  </si>
  <si>
    <r>
      <t>A futtatás idôtartama: </t>
    </r>
    <r>
      <rPr>
        <b/>
        <sz val="7"/>
        <color rgb="FF333333"/>
        <rFont val="Verdana"/>
        <family val="2"/>
        <charset val="238"/>
      </rPr>
      <t>10.2 mp (0.17 p)</t>
    </r>
  </si>
  <si>
    <t>???</t>
  </si>
  <si>
    <t>---&gt;</t>
  </si>
  <si>
    <t>FKERES</t>
  </si>
  <si>
    <t>tfg3 (előrejelzés 1 egységre)</t>
  </si>
  <si>
    <t>&lt;--korreláció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</si>
</sst>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409]#,##0"/>
    <numFmt numFmtId="165" formatCode="[$$-409]#,##0.00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rgb="FF000000"/>
      <name val="Quattrocento Sans"/>
    </font>
    <font>
      <b/>
      <sz val="9"/>
      <color rgb="FF000000"/>
      <name val="Quattrocento Sans"/>
    </font>
    <font>
      <sz val="9"/>
      <color rgb="FF000000"/>
      <name val="Quattrocento Sans"/>
    </font>
    <font>
      <sz val="1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4"/>
      <color rgb="FF000000"/>
      <name val="Times New Roman"/>
      <family val="1"/>
      <charset val="238"/>
    </font>
    <font>
      <sz val="7"/>
      <color rgb="FF000000"/>
      <name val="Verdana"/>
      <family val="2"/>
      <charset val="238"/>
    </font>
    <font>
      <b/>
      <sz val="7"/>
      <color rgb="FF000000"/>
      <name val="Verdana"/>
      <family val="2"/>
      <charset val="238"/>
    </font>
    <font>
      <b/>
      <sz val="5"/>
      <color rgb="FFFFFFFF"/>
      <name val="Verdana"/>
      <family val="2"/>
      <charset val="238"/>
    </font>
    <font>
      <sz val="5"/>
      <color rgb="FF333333"/>
      <name val="Verdana"/>
      <family val="2"/>
      <charset val="238"/>
    </font>
    <font>
      <sz val="8"/>
      <color rgb="FF333333"/>
      <name val="Verdana"/>
      <family val="2"/>
      <charset val="238"/>
    </font>
    <font>
      <sz val="7"/>
      <color rgb="FF333333"/>
      <name val="Verdana"/>
      <family val="2"/>
      <charset val="238"/>
    </font>
    <font>
      <b/>
      <sz val="7"/>
      <color rgb="FF333333"/>
      <name val="Verdan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</borders>
  <cellStyleXfs count="3">
    <xf numFmtId="0" fontId="0" fillId="0" borderId="0"/>
    <xf numFmtId="0" fontId="1" fillId="0" borderId="0"/>
    <xf numFmtId="0" fontId="7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1"/>
    <xf numFmtId="164" fontId="2" fillId="0" borderId="0" xfId="1" applyNumberFormat="1" applyFont="1"/>
    <xf numFmtId="165" fontId="2" fillId="0" borderId="0" xfId="1" applyNumberFormat="1" applyFont="1"/>
    <xf numFmtId="164" fontId="3" fillId="2" borderId="0" xfId="1" applyNumberFormat="1" applyFont="1" applyFill="1" applyAlignment="1">
      <alignment horizontal="left" vertical="center"/>
    </xf>
    <xf numFmtId="14" fontId="3" fillId="2" borderId="0" xfId="1" applyNumberFormat="1" applyFont="1" applyFill="1" applyAlignment="1">
      <alignment horizontal="left" vertical="center"/>
    </xf>
    <xf numFmtId="0" fontId="4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/>
    </xf>
    <xf numFmtId="14" fontId="2" fillId="0" borderId="0" xfId="1" applyNumberFormat="1" applyFont="1"/>
    <xf numFmtId="0" fontId="3" fillId="2" borderId="0" xfId="1" applyFont="1" applyFill="1" applyAlignment="1">
      <alignment horizontal="left" vertical="center"/>
    </xf>
    <xf numFmtId="15" fontId="3" fillId="2" borderId="0" xfId="1" applyNumberFormat="1" applyFont="1" applyFill="1" applyAlignment="1">
      <alignment horizontal="left" vertical="center"/>
    </xf>
    <xf numFmtId="1" fontId="2" fillId="0" borderId="0" xfId="1" applyNumberFormat="1" applyFont="1"/>
    <xf numFmtId="1" fontId="1" fillId="0" borderId="0" xfId="1" applyNumberFormat="1"/>
    <xf numFmtId="0" fontId="9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1" fillId="0" borderId="0" xfId="0" applyFont="1" applyAlignment="1">
      <alignment horizontal="right" vertical="center" wrapText="1"/>
    </xf>
    <xf numFmtId="0" fontId="10" fillId="0" borderId="0" xfId="0" applyFont="1" applyAlignment="1">
      <alignment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7" fillId="0" borderId="0" xfId="2"/>
    <xf numFmtId="0" fontId="15" fillId="0" borderId="0" xfId="0" applyFont="1"/>
    <xf numFmtId="0" fontId="1" fillId="0" borderId="0" xfId="1" quotePrefix="1"/>
    <xf numFmtId="0" fontId="4" fillId="2" borderId="0" xfId="1" applyFont="1" applyFill="1" applyAlignment="1">
      <alignment horizontal="center" vertical="center"/>
    </xf>
    <xf numFmtId="0" fontId="6" fillId="0" borderId="0" xfId="1" applyFont="1"/>
  </cellXfs>
  <cellStyles count="3">
    <cellStyle name="Hyperlink" xfId="2" builtinId="8"/>
    <cellStyle name="Normal" xfId="0" builtinId="0"/>
    <cellStyle name="Normál 2" xfId="1" xr:uid="{05C6EEFF-8767-4912-B598-215D6E7252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9.1124155509442181E-2"/>
          <c:y val="1.2144874925460188E-2"/>
          <c:w val="0.88962193353989594"/>
          <c:h val="0.70135185838088643"/>
        </c:manualLayout>
      </c:layout>
      <c:lineChart>
        <c:grouping val="standard"/>
        <c:varyColors val="1"/>
        <c:ser>
          <c:idx val="0"/>
          <c:order val="0"/>
          <c:tx>
            <c:v>CoinMarketCap Market Cap Bitcoin  BTC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Diagram!$B$3:$B$481</c:f>
              <c:numCache>
                <c:formatCode>[$$-409]#\ ##0</c:formatCode>
                <c:ptCount val="479"/>
                <c:pt idx="0">
                  <c:v>532766516007</c:v>
                </c:pt>
                <c:pt idx="1">
                  <c:v>534020212997</c:v>
                </c:pt>
                <c:pt idx="2">
                  <c:v>538371205878</c:v>
                </c:pt>
                <c:pt idx="3">
                  <c:v>527883377618</c:v>
                </c:pt>
                <c:pt idx="4">
                  <c:v>546611911813</c:v>
                </c:pt>
                <c:pt idx="5">
                  <c:v>557748035703</c:v>
                </c:pt>
                <c:pt idx="6">
                  <c:v>588197752221</c:v>
                </c:pt>
                <c:pt idx="7">
                  <c:v>569735854497</c:v>
                </c:pt>
                <c:pt idx="8">
                  <c:v>586546802552</c:v>
                </c:pt>
                <c:pt idx="9">
                  <c:v>586582359795</c:v>
                </c:pt>
                <c:pt idx="10">
                  <c:v>589786626447</c:v>
                </c:pt>
                <c:pt idx="11">
                  <c:v>588084165990</c:v>
                </c:pt>
                <c:pt idx="12">
                  <c:v>583034311649</c:v>
                </c:pt>
                <c:pt idx="13">
                  <c:v>584854674446</c:v>
                </c:pt>
                <c:pt idx="14">
                  <c:v>573568312635</c:v>
                </c:pt>
                <c:pt idx="15">
                  <c:v>548015190714</c:v>
                </c:pt>
                <c:pt idx="16">
                  <c:v>540536533675</c:v>
                </c:pt>
                <c:pt idx="17">
                  <c:v>540086456069</c:v>
                </c:pt>
                <c:pt idx="18">
                  <c:v>542349825342</c:v>
                </c:pt>
                <c:pt idx="19">
                  <c:v>544910072722</c:v>
                </c:pt>
                <c:pt idx="20">
                  <c:v>544693901828</c:v>
                </c:pt>
                <c:pt idx="21">
                  <c:v>537360742270</c:v>
                </c:pt>
                <c:pt idx="22">
                  <c:v>545245950698</c:v>
                </c:pt>
                <c:pt idx="23">
                  <c:v>549318113504</c:v>
                </c:pt>
                <c:pt idx="24">
                  <c:v>550593053897</c:v>
                </c:pt>
                <c:pt idx="25">
                  <c:v>541964802720</c:v>
                </c:pt>
                <c:pt idx="26">
                  <c:v>548025510533</c:v>
                </c:pt>
                <c:pt idx="27">
                  <c:v>527117850101</c:v>
                </c:pt>
                <c:pt idx="28">
                  <c:v>524615890807</c:v>
                </c:pt>
                <c:pt idx="29">
                  <c:v>541106062438</c:v>
                </c:pt>
                <c:pt idx="30">
                  <c:v>531424045823</c:v>
                </c:pt>
                <c:pt idx="31">
                  <c:v>531370969956</c:v>
                </c:pt>
                <c:pt idx="32">
                  <c:v>547590658474</c:v>
                </c:pt>
                <c:pt idx="33">
                  <c:v>527720639354</c:v>
                </c:pt>
                <c:pt idx="34">
                  <c:v>544473344615</c:v>
                </c:pt>
                <c:pt idx="35">
                  <c:v>536553055078</c:v>
                </c:pt>
                <c:pt idx="36">
                  <c:v>541771324421</c:v>
                </c:pt>
                <c:pt idx="37">
                  <c:v>521018360376</c:v>
                </c:pt>
                <c:pt idx="38">
                  <c:v>529839581714</c:v>
                </c:pt>
                <c:pt idx="39">
                  <c:v>484005642387</c:v>
                </c:pt>
                <c:pt idx="40">
                  <c:v>470908667057</c:v>
                </c:pt>
                <c:pt idx="41">
                  <c:v>478037073215</c:v>
                </c:pt>
                <c:pt idx="42">
                  <c:v>467417380967</c:v>
                </c:pt>
                <c:pt idx="43">
                  <c:v>428114557465</c:v>
                </c:pt>
                <c:pt idx="44">
                  <c:v>398509689462</c:v>
                </c:pt>
                <c:pt idx="45">
                  <c:v>389890609884</c:v>
                </c:pt>
                <c:pt idx="46">
                  <c:v>393268847888</c:v>
                </c:pt>
                <c:pt idx="47">
                  <c:v>419421447158</c:v>
                </c:pt>
                <c:pt idx="48">
                  <c:v>429090671120</c:v>
                </c:pt>
                <c:pt idx="49">
                  <c:v>433122543176</c:v>
                </c:pt>
                <c:pt idx="50">
                  <c:v>433216160786</c:v>
                </c:pt>
                <c:pt idx="51">
                  <c:v>431607268094</c:v>
                </c:pt>
                <c:pt idx="52">
                  <c:v>431765463286</c:v>
                </c:pt>
                <c:pt idx="53">
                  <c:v>453226586696</c:v>
                </c:pt>
                <c:pt idx="54">
                  <c:v>456508161673</c:v>
                </c:pt>
                <c:pt idx="55">
                  <c:v>446846764116</c:v>
                </c:pt>
                <c:pt idx="56">
                  <c:v>454075216420</c:v>
                </c:pt>
                <c:pt idx="57">
                  <c:v>454795165823</c:v>
                </c:pt>
                <c:pt idx="58">
                  <c:v>447323985683</c:v>
                </c:pt>
                <c:pt idx="59">
                  <c:v>447747058644</c:v>
                </c:pt>
                <c:pt idx="60">
                  <c:v>462189287816</c:v>
                </c:pt>
                <c:pt idx="61">
                  <c:v>466821375594</c:v>
                </c:pt>
                <c:pt idx="62">
                  <c:v>471577656114</c:v>
                </c:pt>
                <c:pt idx="63">
                  <c:v>479132405758</c:v>
                </c:pt>
                <c:pt idx="64">
                  <c:v>469431477134</c:v>
                </c:pt>
                <c:pt idx="65">
                  <c:v>475459130855</c:v>
                </c:pt>
                <c:pt idx="66">
                  <c:v>473972409615</c:v>
                </c:pt>
                <c:pt idx="67">
                  <c:v>455770787833</c:v>
                </c:pt>
                <c:pt idx="68">
                  <c:v>468947166603</c:v>
                </c:pt>
                <c:pt idx="69">
                  <c:v>428662088256</c:v>
                </c:pt>
                <c:pt idx="70">
                  <c:v>420678828415</c:v>
                </c:pt>
                <c:pt idx="71">
                  <c:v>420274300806</c:v>
                </c:pt>
                <c:pt idx="72">
                  <c:v>421847190488</c:v>
                </c:pt>
                <c:pt idx="73">
                  <c:v>417588395182</c:v>
                </c:pt>
                <c:pt idx="74">
                  <c:v>420806214870</c:v>
                </c:pt>
                <c:pt idx="75">
                  <c:v>442391167095</c:v>
                </c:pt>
                <c:pt idx="76">
                  <c:v>448636152158</c:v>
                </c:pt>
                <c:pt idx="77">
                  <c:v>438893838655</c:v>
                </c:pt>
                <c:pt idx="78">
                  <c:v>442642331536</c:v>
                </c:pt>
                <c:pt idx="79">
                  <c:v>449874457148</c:v>
                </c:pt>
                <c:pt idx="80">
                  <c:v>452119476084</c:v>
                </c:pt>
                <c:pt idx="81">
                  <c:v>452534728124</c:v>
                </c:pt>
                <c:pt idx="82">
                  <c:v>457370104398</c:v>
                </c:pt>
                <c:pt idx="83">
                  <c:v>446082285297</c:v>
                </c:pt>
                <c:pt idx="84">
                  <c:v>440298767855</c:v>
                </c:pt>
                <c:pt idx="85">
                  <c:v>458291157032</c:v>
                </c:pt>
                <c:pt idx="86">
                  <c:v>443936922524</c:v>
                </c:pt>
                <c:pt idx="87">
                  <c:v>444830940521</c:v>
                </c:pt>
                <c:pt idx="88">
                  <c:v>443923229458</c:v>
                </c:pt>
                <c:pt idx="89">
                  <c:v>445539806080</c:v>
                </c:pt>
                <c:pt idx="90">
                  <c:v>436237993964</c:v>
                </c:pt>
                <c:pt idx="91">
                  <c:v>441960667797</c:v>
                </c:pt>
                <c:pt idx="92">
                  <c:v>437814457018</c:v>
                </c:pt>
                <c:pt idx="93">
                  <c:v>438896650641</c:v>
                </c:pt>
                <c:pt idx="94">
                  <c:v>436928964721</c:v>
                </c:pt>
                <c:pt idx="95">
                  <c:v>406279900295</c:v>
                </c:pt>
                <c:pt idx="96">
                  <c:v>398593008037</c:v>
                </c:pt>
                <c:pt idx="97">
                  <c:v>407681958151</c:v>
                </c:pt>
                <c:pt idx="98">
                  <c:v>407818156777</c:v>
                </c:pt>
                <c:pt idx="99">
                  <c:v>402234665331</c:v>
                </c:pt>
                <c:pt idx="100">
                  <c:v>404052157141</c:v>
                </c:pt>
                <c:pt idx="101">
                  <c:v>383483154874</c:v>
                </c:pt>
                <c:pt idx="102">
                  <c:v>363433455081</c:v>
                </c:pt>
                <c:pt idx="103">
                  <c:v>346303640718</c:v>
                </c:pt>
                <c:pt idx="104">
                  <c:v>335987993694</c:v>
                </c:pt>
                <c:pt idx="105">
                  <c:v>331160060320</c:v>
                </c:pt>
                <c:pt idx="106">
                  <c:v>329114546384</c:v>
                </c:pt>
                <c:pt idx="107">
                  <c:v>326478273137</c:v>
                </c:pt>
                <c:pt idx="108">
                  <c:v>326401273259</c:v>
                </c:pt>
                <c:pt idx="109">
                  <c:v>324163886550</c:v>
                </c:pt>
                <c:pt idx="110">
                  <c:v>324658229825</c:v>
                </c:pt>
                <c:pt idx="111">
                  <c:v>321111951655</c:v>
                </c:pt>
                <c:pt idx="112">
                  <c:v>321262452551</c:v>
                </c:pt>
                <c:pt idx="113">
                  <c:v>320025834692</c:v>
                </c:pt>
                <c:pt idx="114">
                  <c:v>318516317872</c:v>
                </c:pt>
                <c:pt idx="115">
                  <c:v>319559502980</c:v>
                </c:pt>
                <c:pt idx="116">
                  <c:v>320309344586</c:v>
                </c:pt>
                <c:pt idx="117">
                  <c:v>318567071312</c:v>
                </c:pt>
                <c:pt idx="118">
                  <c:v>321717198701</c:v>
                </c:pt>
                <c:pt idx="119">
                  <c:v>325604307791</c:v>
                </c:pt>
                <c:pt idx="120">
                  <c:v>324093186301</c:v>
                </c:pt>
                <c:pt idx="121">
                  <c:v>324190184506</c:v>
                </c:pt>
                <c:pt idx="122">
                  <c:v>323203056786</c:v>
                </c:pt>
                <c:pt idx="123">
                  <c:v>323831438044</c:v>
                </c:pt>
                <c:pt idx="124">
                  <c:v>323570505190</c:v>
                </c:pt>
                <c:pt idx="125">
                  <c:v>325263465985</c:v>
                </c:pt>
                <c:pt idx="126">
                  <c:v>316271488937</c:v>
                </c:pt>
                <c:pt idx="127">
                  <c:v>322379914497</c:v>
                </c:pt>
                <c:pt idx="128">
                  <c:v>323078968932</c:v>
                </c:pt>
                <c:pt idx="129">
                  <c:v>320225997954</c:v>
                </c:pt>
                <c:pt idx="130">
                  <c:v>334010450284</c:v>
                </c:pt>
                <c:pt idx="131">
                  <c:v>339521782854</c:v>
                </c:pt>
                <c:pt idx="132">
                  <c:v>341988994228</c:v>
                </c:pt>
                <c:pt idx="133">
                  <c:v>330914961275</c:v>
                </c:pt>
                <c:pt idx="134">
                  <c:v>328933297476</c:v>
                </c:pt>
                <c:pt idx="135">
                  <c:v>329389313683</c:v>
                </c:pt>
                <c:pt idx="136">
                  <c:v>329458400093</c:v>
                </c:pt>
                <c:pt idx="137">
                  <c:v>331370511898</c:v>
                </c:pt>
                <c:pt idx="138">
                  <c:v>323943465219</c:v>
                </c:pt>
                <c:pt idx="139">
                  <c:v>328566216152</c:v>
                </c:pt>
                <c:pt idx="140">
                  <c:v>326346115860</c:v>
                </c:pt>
                <c:pt idx="141">
                  <c:v>329323845089</c:v>
                </c:pt>
                <c:pt idx="142">
                  <c:v>325037180855</c:v>
                </c:pt>
                <c:pt idx="143">
                  <c:v>328491679165</c:v>
                </c:pt>
                <c:pt idx="144">
                  <c:v>326142124579</c:v>
                </c:pt>
                <c:pt idx="145">
                  <c:v>329997633644</c:v>
                </c:pt>
                <c:pt idx="146">
                  <c:v>316074930083</c:v>
                </c:pt>
                <c:pt idx="147">
                  <c:v>311686396568</c:v>
                </c:pt>
                <c:pt idx="148">
                  <c:v>316040534592</c:v>
                </c:pt>
                <c:pt idx="149">
                  <c:v>316404791285</c:v>
                </c:pt>
                <c:pt idx="150">
                  <c:v>317499392769</c:v>
                </c:pt>
                <c:pt idx="151">
                  <c:v>319074189335</c:v>
                </c:pt>
                <c:pt idx="152">
                  <c:v>319180537510</c:v>
                </c:pt>
                <c:pt idx="153">
                  <c:v>311078520949</c:v>
                </c:pt>
                <c:pt idx="154">
                  <c:v>303332140407</c:v>
                </c:pt>
                <c:pt idx="155">
                  <c:v>313012826680</c:v>
                </c:pt>
                <c:pt idx="156">
                  <c:v>321061621176</c:v>
                </c:pt>
                <c:pt idx="157">
                  <c:v>320781106963</c:v>
                </c:pt>
                <c:pt idx="158">
                  <c:v>320570440521</c:v>
                </c:pt>
                <c:pt idx="159">
                  <c:v>320208159887</c:v>
                </c:pt>
                <c:pt idx="160">
                  <c:v>324326299580</c:v>
                </c:pt>
                <c:pt idx="161">
                  <c:v>319192915033</c:v>
                </c:pt>
                <c:pt idx="162">
                  <c:v>314093257178</c:v>
                </c:pt>
                <c:pt idx="163">
                  <c:v>322642084634</c:v>
                </c:pt>
                <c:pt idx="164">
                  <c:v>327139766936</c:v>
                </c:pt>
                <c:pt idx="165">
                  <c:v>337735690620</c:v>
                </c:pt>
                <c:pt idx="166">
                  <c:v>304958504278</c:v>
                </c:pt>
                <c:pt idx="167">
                  <c:v>356030188153</c:v>
                </c:pt>
                <c:pt idx="168">
                  <c:v>395596352770</c:v>
                </c:pt>
                <c:pt idx="169">
                  <c:v>401792318391</c:v>
                </c:pt>
                <c:pt idx="170">
                  <c:v>408613690153</c:v>
                </c:pt>
                <c:pt idx="171">
                  <c:v>405992446611</c:v>
                </c:pt>
                <c:pt idx="172">
                  <c:v>387983112928</c:v>
                </c:pt>
                <c:pt idx="173">
                  <c:v>386993271474</c:v>
                </c:pt>
                <c:pt idx="174">
                  <c:v>393230695988</c:v>
                </c:pt>
                <c:pt idx="175">
                  <c:v>393413045573</c:v>
                </c:pt>
                <c:pt idx="176">
                  <c:v>396075135322</c:v>
                </c:pt>
                <c:pt idx="177">
                  <c:v>399567972100</c:v>
                </c:pt>
                <c:pt idx="178">
                  <c:v>395266756395</c:v>
                </c:pt>
                <c:pt idx="179">
                  <c:v>389306507854</c:v>
                </c:pt>
                <c:pt idx="180">
                  <c:v>398588922091</c:v>
                </c:pt>
                <c:pt idx="181">
                  <c:v>385624152242</c:v>
                </c:pt>
                <c:pt idx="182">
                  <c:v>371211779873</c:v>
                </c:pt>
                <c:pt idx="183">
                  <c:v>375444263357</c:v>
                </c:pt>
                <c:pt idx="184">
                  <c:v>368541303588</c:v>
                </c:pt>
                <c:pt idx="185">
                  <c:v>367839754255</c:v>
                </c:pt>
                <c:pt idx="186">
                  <c:v>365543015077</c:v>
                </c:pt>
                <c:pt idx="187">
                  <c:v>367171621206</c:v>
                </c:pt>
                <c:pt idx="188">
                  <c:v>370891718468</c:v>
                </c:pt>
                <c:pt idx="189">
                  <c:v>375024092834</c:v>
                </c:pt>
                <c:pt idx="190">
                  <c:v>369584293836</c:v>
                </c:pt>
                <c:pt idx="191">
                  <c:v>365722351005</c:v>
                </c:pt>
                <c:pt idx="192">
                  <c:v>367967465553</c:v>
                </c:pt>
                <c:pt idx="193">
                  <c:v>371731749298</c:v>
                </c:pt>
                <c:pt idx="194">
                  <c:v>367391447230</c:v>
                </c:pt>
                <c:pt idx="195">
                  <c:v>365340817941</c:v>
                </c:pt>
                <c:pt idx="196">
                  <c:v>367049182259</c:v>
                </c:pt>
                <c:pt idx="197">
                  <c:v>372876821416</c:v>
                </c:pt>
                <c:pt idx="198">
                  <c:v>372284398575</c:v>
                </c:pt>
                <c:pt idx="199">
                  <c:v>374761116006</c:v>
                </c:pt>
                <c:pt idx="200">
                  <c:v>382574032286</c:v>
                </c:pt>
                <c:pt idx="201">
                  <c:v>386489739243</c:v>
                </c:pt>
                <c:pt idx="202">
                  <c:v>389843287588</c:v>
                </c:pt>
                <c:pt idx="203">
                  <c:v>376151028151</c:v>
                </c:pt>
                <c:pt idx="204">
                  <c:v>365024821954</c:v>
                </c:pt>
                <c:pt idx="205">
                  <c:v>370142714487</c:v>
                </c:pt>
                <c:pt idx="206">
                  <c:v>372414733487</c:v>
                </c:pt>
                <c:pt idx="207">
                  <c:v>375100872175</c:v>
                </c:pt>
                <c:pt idx="208">
                  <c:v>372279603227</c:v>
                </c:pt>
                <c:pt idx="209">
                  <c:v>366202733264</c:v>
                </c:pt>
                <c:pt idx="210">
                  <c:v>368335944296</c:v>
                </c:pt>
                <c:pt idx="211">
                  <c:v>360259346858</c:v>
                </c:pt>
                <c:pt idx="212">
                  <c:v>362826506172</c:v>
                </c:pt>
                <c:pt idx="213">
                  <c:v>369718966325</c:v>
                </c:pt>
                <c:pt idx="214">
                  <c:v>371923967755</c:v>
                </c:pt>
                <c:pt idx="215">
                  <c:v>355314855624</c:v>
                </c:pt>
                <c:pt idx="216">
                  <c:v>361876433047</c:v>
                </c:pt>
                <c:pt idx="217">
                  <c:v>374373522207</c:v>
                </c:pt>
                <c:pt idx="218">
                  <c:v>371970445843</c:v>
                </c:pt>
                <c:pt idx="219">
                  <c:v>385513277845</c:v>
                </c:pt>
                <c:pt idx="220">
                  <c:v>378693173324</c:v>
                </c:pt>
                <c:pt idx="221">
                  <c:v>377311288517</c:v>
                </c:pt>
                <c:pt idx="222">
                  <c:v>387631908835</c:v>
                </c:pt>
                <c:pt idx="223">
                  <c:v>388682319976</c:v>
                </c:pt>
                <c:pt idx="224">
                  <c:v>428373958242</c:v>
                </c:pt>
                <c:pt idx="225">
                  <c:v>416840289162</c:v>
                </c:pt>
                <c:pt idx="226">
                  <c:v>415117548315</c:v>
                </c:pt>
                <c:pt idx="227">
                  <c:v>409363809141</c:v>
                </c:pt>
                <c:pt idx="228">
                  <c:v>370071738763</c:v>
                </c:pt>
                <c:pt idx="229">
                  <c:v>369299496559</c:v>
                </c:pt>
                <c:pt idx="230">
                  <c:v>360616650169</c:v>
                </c:pt>
                <c:pt idx="231">
                  <c:v>379258182345</c:v>
                </c:pt>
                <c:pt idx="232">
                  <c:v>382576542382</c:v>
                </c:pt>
                <c:pt idx="233">
                  <c:v>379595440557</c:v>
                </c:pt>
                <c:pt idx="234">
                  <c:v>382212933184</c:v>
                </c:pt>
                <c:pt idx="235">
                  <c:v>385208305832</c:v>
                </c:pt>
                <c:pt idx="236">
                  <c:v>383710102295</c:v>
                </c:pt>
                <c:pt idx="237">
                  <c:v>378850670474</c:v>
                </c:pt>
                <c:pt idx="238">
                  <c:v>388422039679</c:v>
                </c:pt>
                <c:pt idx="239">
                  <c:v>375367382008</c:v>
                </c:pt>
                <c:pt idx="240">
                  <c:v>383478483269</c:v>
                </c:pt>
                <c:pt idx="241">
                  <c:v>387636192941</c:v>
                </c:pt>
                <c:pt idx="242">
                  <c:v>413267825941</c:v>
                </c:pt>
                <c:pt idx="243">
                  <c:v>409308514098</c:v>
                </c:pt>
                <c:pt idx="244">
                  <c:v>411833237128</c:v>
                </c:pt>
                <c:pt idx="245">
                  <c:v>409340103013</c:v>
                </c:pt>
                <c:pt idx="246">
                  <c:v>411906673576</c:v>
                </c:pt>
                <c:pt idx="247">
                  <c:v>404848126556</c:v>
                </c:pt>
                <c:pt idx="248">
                  <c:v>399309311306</c:v>
                </c:pt>
                <c:pt idx="249">
                  <c:v>443947256036</c:v>
                </c:pt>
                <c:pt idx="250">
                  <c:v>446283604020</c:v>
                </c:pt>
                <c:pt idx="251">
                  <c:v>456730745423</c:v>
                </c:pt>
                <c:pt idx="252">
                  <c:v>461560003437</c:v>
                </c:pt>
                <c:pt idx="253">
                  <c:v>465024405299</c:v>
                </c:pt>
                <c:pt idx="254">
                  <c:v>467007252129</c:v>
                </c:pt>
                <c:pt idx="255">
                  <c:v>466578839478</c:v>
                </c:pt>
                <c:pt idx="256">
                  <c:v>458043109398</c:v>
                </c:pt>
                <c:pt idx="257">
                  <c:v>457833729142</c:v>
                </c:pt>
                <c:pt idx="258">
                  <c:v>442835162483</c:v>
                </c:pt>
                <c:pt idx="259">
                  <c:v>455148536624</c:v>
                </c:pt>
                <c:pt idx="260">
                  <c:v>443014963855</c:v>
                </c:pt>
                <c:pt idx="261">
                  <c:v>438890198161</c:v>
                </c:pt>
                <c:pt idx="262">
                  <c:v>445137234252</c:v>
                </c:pt>
                <c:pt idx="263">
                  <c:v>432532599007</c:v>
                </c:pt>
                <c:pt idx="264">
                  <c:v>436633304289</c:v>
                </c:pt>
                <c:pt idx="265">
                  <c:v>439128030642</c:v>
                </c:pt>
                <c:pt idx="266">
                  <c:v>445527356896</c:v>
                </c:pt>
                <c:pt idx="267">
                  <c:v>445941074223</c:v>
                </c:pt>
                <c:pt idx="268">
                  <c:v>452020722099</c:v>
                </c:pt>
                <c:pt idx="269">
                  <c:v>454837507676</c:v>
                </c:pt>
                <c:pt idx="270">
                  <c:v>455565748692</c:v>
                </c:pt>
                <c:pt idx="271">
                  <c:v>438095993233</c:v>
                </c:pt>
                <c:pt idx="272">
                  <c:v>405770108605</c:v>
                </c:pt>
                <c:pt idx="273">
                  <c:v>408078695878</c:v>
                </c:pt>
                <c:pt idx="274">
                  <c:v>431888879541</c:v>
                </c:pt>
                <c:pt idx="275">
                  <c:v>429122209145</c:v>
                </c:pt>
                <c:pt idx="276">
                  <c:v>433866028177</c:v>
                </c:pt>
                <c:pt idx="277">
                  <c:v>442435421339</c:v>
                </c:pt>
                <c:pt idx="278">
                  <c:v>443696738856</c:v>
                </c:pt>
                <c:pt idx="279">
                  <c:v>446690803766</c:v>
                </c:pt>
                <c:pt idx="280">
                  <c:v>429412153274</c:v>
                </c:pt>
                <c:pt idx="281">
                  <c:v>396808327005</c:v>
                </c:pt>
                <c:pt idx="282">
                  <c:v>404639672831</c:v>
                </c:pt>
                <c:pt idx="283">
                  <c:v>397861215081</c:v>
                </c:pt>
                <c:pt idx="284">
                  <c:v>392755738689</c:v>
                </c:pt>
                <c:pt idx="285">
                  <c:v>385908229968</c:v>
                </c:pt>
                <c:pt idx="286">
                  <c:v>368936762201</c:v>
                </c:pt>
                <c:pt idx="287">
                  <c:v>381264246558</c:v>
                </c:pt>
                <c:pt idx="288">
                  <c:v>398237577323</c:v>
                </c:pt>
                <c:pt idx="289">
                  <c:v>412185216768</c:v>
                </c:pt>
                <c:pt idx="290">
                  <c:v>414819851681</c:v>
                </c:pt>
                <c:pt idx="291">
                  <c:v>413013947459</c:v>
                </c:pt>
                <c:pt idx="292">
                  <c:v>392200896305</c:v>
                </c:pt>
                <c:pt idx="293">
                  <c:v>385349780370</c:v>
                </c:pt>
                <c:pt idx="294">
                  <c:v>386119553712</c:v>
                </c:pt>
                <c:pt idx="295">
                  <c:v>368272636368</c:v>
                </c:pt>
                <c:pt idx="296">
                  <c:v>367208487557</c:v>
                </c:pt>
                <c:pt idx="297">
                  <c:v>367709366219</c:v>
                </c:pt>
                <c:pt idx="298">
                  <c:v>377526215552</c:v>
                </c:pt>
                <c:pt idx="299">
                  <c:v>383598071095</c:v>
                </c:pt>
                <c:pt idx="300">
                  <c:v>386949194398</c:v>
                </c:pt>
                <c:pt idx="301">
                  <c:v>395606854741</c:v>
                </c:pt>
                <c:pt idx="302">
                  <c:v>401157940864</c:v>
                </c:pt>
                <c:pt idx="303">
                  <c:v>410202265385</c:v>
                </c:pt>
                <c:pt idx="304">
                  <c:v>405018505024</c:v>
                </c:pt>
                <c:pt idx="305">
                  <c:v>402219959761</c:v>
                </c:pt>
                <c:pt idx="306">
                  <c:v>381240087224</c:v>
                </c:pt>
                <c:pt idx="307">
                  <c:v>395025644880</c:v>
                </c:pt>
                <c:pt idx="308">
                  <c:v>392888024959</c:v>
                </c:pt>
                <c:pt idx="309">
                  <c:v>391988917194</c:v>
                </c:pt>
                <c:pt idx="310">
                  <c:v>362685324229</c:v>
                </c:pt>
                <c:pt idx="311">
                  <c:v>390391528176</c:v>
                </c:pt>
                <c:pt idx="312">
                  <c:v>388664840557</c:v>
                </c:pt>
                <c:pt idx="313">
                  <c:v>430432160006</c:v>
                </c:pt>
                <c:pt idx="314">
                  <c:v>423429131864</c:v>
                </c:pt>
                <c:pt idx="315">
                  <c:v>428759852105</c:v>
                </c:pt>
                <c:pt idx="316">
                  <c:v>510252464821</c:v>
                </c:pt>
                <c:pt idx="317">
                  <c:v>540698499860</c:v>
                </c:pt>
                <c:pt idx="318">
                  <c:v>554455834486</c:v>
                </c:pt>
                <c:pt idx="319">
                  <c:v>574029141739</c:v>
                </c:pt>
                <c:pt idx="320">
                  <c:v>575953219488</c:v>
                </c:pt>
                <c:pt idx="321">
                  <c:v>593857882017</c:v>
                </c:pt>
                <c:pt idx="322">
                  <c:v>597927548347</c:v>
                </c:pt>
                <c:pt idx="323">
                  <c:v>569996838237</c:v>
                </c:pt>
                <c:pt idx="324">
                  <c:v>568564420350</c:v>
                </c:pt>
                <c:pt idx="325">
                  <c:v>566088081691</c:v>
                </c:pt>
                <c:pt idx="326">
                  <c:v>580603466872</c:v>
                </c:pt>
                <c:pt idx="327">
                  <c:v>567842680886</c:v>
                </c:pt>
                <c:pt idx="328">
                  <c:v>605797887876</c:v>
                </c:pt>
                <c:pt idx="329">
                  <c:v>604513442526</c:v>
                </c:pt>
                <c:pt idx="330">
                  <c:v>561034743433</c:v>
                </c:pt>
                <c:pt idx="331">
                  <c:v>552958193308</c:v>
                </c:pt>
                <c:pt idx="332">
                  <c:v>545388222664</c:v>
                </c:pt>
                <c:pt idx="333">
                  <c:v>557547946793</c:v>
                </c:pt>
                <c:pt idx="334">
                  <c:v>563145244692</c:v>
                </c:pt>
                <c:pt idx="335">
                  <c:v>564895173841</c:v>
                </c:pt>
                <c:pt idx="336">
                  <c:v>554268758109</c:v>
                </c:pt>
                <c:pt idx="337">
                  <c:v>577568895836</c:v>
                </c:pt>
                <c:pt idx="338">
                  <c:v>560565793082</c:v>
                </c:pt>
                <c:pt idx="339">
                  <c:v>556131920269</c:v>
                </c:pt>
                <c:pt idx="340">
                  <c:v>577316228899</c:v>
                </c:pt>
                <c:pt idx="341">
                  <c:v>546936441380</c:v>
                </c:pt>
                <c:pt idx="342">
                  <c:v>579391415566</c:v>
                </c:pt>
                <c:pt idx="343">
                  <c:v>568643328349</c:v>
                </c:pt>
                <c:pt idx="344">
                  <c:v>596074575228</c:v>
                </c:pt>
                <c:pt idx="345">
                  <c:v>573129618195</c:v>
                </c:pt>
                <c:pt idx="346">
                  <c:v>557525025253</c:v>
                </c:pt>
                <c:pt idx="347">
                  <c:v>553017241735</c:v>
                </c:pt>
                <c:pt idx="348">
                  <c:v>550870071634</c:v>
                </c:pt>
                <c:pt idx="349">
                  <c:v>590565398299</c:v>
                </c:pt>
                <c:pt idx="350">
                  <c:v>576716899023</c:v>
                </c:pt>
                <c:pt idx="351">
                  <c:v>648302121215</c:v>
                </c:pt>
                <c:pt idx="352">
                  <c:v>675729532874</c:v>
                </c:pt>
                <c:pt idx="353">
                  <c:v>685953792236</c:v>
                </c:pt>
                <c:pt idx="354">
                  <c:v>696088266356</c:v>
                </c:pt>
                <c:pt idx="355">
                  <c:v>755491473700</c:v>
                </c:pt>
                <c:pt idx="356">
                  <c:v>718385701943</c:v>
                </c:pt>
                <c:pt idx="357">
                  <c:v>733170725791</c:v>
                </c:pt>
                <c:pt idx="358">
                  <c:v>731986764312</c:v>
                </c:pt>
                <c:pt idx="359">
                  <c:v>717596901509</c:v>
                </c:pt>
                <c:pt idx="360">
                  <c:v>734589762490</c:v>
                </c:pt>
                <c:pt idx="361">
                  <c:v>756698317682</c:v>
                </c:pt>
                <c:pt idx="362">
                  <c:v>746531438329</c:v>
                </c:pt>
                <c:pt idx="363">
                  <c:v>725113482674</c:v>
                </c:pt>
                <c:pt idx="364">
                  <c:v>769607056243</c:v>
                </c:pt>
                <c:pt idx="365">
                  <c:v>750755023764</c:v>
                </c:pt>
                <c:pt idx="366">
                  <c:v>751045477435</c:v>
                </c:pt>
                <c:pt idx="367">
                  <c:v>755827581233</c:v>
                </c:pt>
                <c:pt idx="368">
                  <c:v>770762297843</c:v>
                </c:pt>
                <c:pt idx="369">
                  <c:v>786828424699</c:v>
                </c:pt>
                <c:pt idx="370">
                  <c:v>789227424713</c:v>
                </c:pt>
                <c:pt idx="371">
                  <c:v>776330593866</c:v>
                </c:pt>
                <c:pt idx="372">
                  <c:v>755201997823</c:v>
                </c:pt>
                <c:pt idx="373">
                  <c:v>768615440640</c:v>
                </c:pt>
                <c:pt idx="374">
                  <c:v>771033872659</c:v>
                </c:pt>
                <c:pt idx="375">
                  <c:v>759245303311</c:v>
                </c:pt>
                <c:pt idx="376">
                  <c:v>782617115810</c:v>
                </c:pt>
                <c:pt idx="377">
                  <c:v>762819737794</c:v>
                </c:pt>
                <c:pt idx="378">
                  <c:v>751274786459</c:v>
                </c:pt>
                <c:pt idx="379">
                  <c:v>802293412897</c:v>
                </c:pt>
                <c:pt idx="380">
                  <c:v>813175789802</c:v>
                </c:pt>
                <c:pt idx="381">
                  <c:v>803736501494</c:v>
                </c:pt>
                <c:pt idx="382">
                  <c:v>826814841543</c:v>
                </c:pt>
                <c:pt idx="383">
                  <c:v>821131605927</c:v>
                </c:pt>
                <c:pt idx="384">
                  <c:v>865734982991</c:v>
                </c:pt>
                <c:pt idx="385">
                  <c:v>885964854050</c:v>
                </c:pt>
                <c:pt idx="386">
                  <c:v>882703992271</c:v>
                </c:pt>
                <c:pt idx="387">
                  <c:v>871556728553</c:v>
                </c:pt>
                <c:pt idx="388">
                  <c:v>879359612625</c:v>
                </c:pt>
                <c:pt idx="389">
                  <c:v>865202119216</c:v>
                </c:pt>
                <c:pt idx="390">
                  <c:v>894116777852</c:v>
                </c:pt>
                <c:pt idx="391">
                  <c:v>901733146417</c:v>
                </c:pt>
                <c:pt idx="392">
                  <c:v>895273041065</c:v>
                </c:pt>
                <c:pt idx="393">
                  <c:v>889385706663</c:v>
                </c:pt>
                <c:pt idx="394">
                  <c:v>845283757076</c:v>
                </c:pt>
                <c:pt idx="395">
                  <c:v>842351457245</c:v>
                </c:pt>
                <c:pt idx="396">
                  <c:v>834943671214</c:v>
                </c:pt>
                <c:pt idx="397">
                  <c:v>814620088889</c:v>
                </c:pt>
                <c:pt idx="398">
                  <c:v>804437952236</c:v>
                </c:pt>
                <c:pt idx="399">
                  <c:v>780074755650</c:v>
                </c:pt>
                <c:pt idx="400">
                  <c:v>783260570384</c:v>
                </c:pt>
                <c:pt idx="401">
                  <c:v>801124017583</c:v>
                </c:pt>
                <c:pt idx="402">
                  <c:v>793688176484</c:v>
                </c:pt>
                <c:pt idx="403">
                  <c:v>777515183730</c:v>
                </c:pt>
                <c:pt idx="404">
                  <c:v>781131586213</c:v>
                </c:pt>
                <c:pt idx="405">
                  <c:v>746821744421</c:v>
                </c:pt>
                <c:pt idx="406">
                  <c:v>753013859090</c:v>
                </c:pt>
                <c:pt idx="407">
                  <c:v>718481905386</c:v>
                </c:pt>
                <c:pt idx="408">
                  <c:v>738459914964</c:v>
                </c:pt>
                <c:pt idx="409">
                  <c:v>736353069777</c:v>
                </c:pt>
                <c:pt idx="410">
                  <c:v>748513363763</c:v>
                </c:pt>
                <c:pt idx="411">
                  <c:v>796787661849</c:v>
                </c:pt>
                <c:pt idx="412">
                  <c:v>735156346355</c:v>
                </c:pt>
                <c:pt idx="413">
                  <c:v>722305696828</c:v>
                </c:pt>
                <c:pt idx="414">
                  <c:v>729062407067</c:v>
                </c:pt>
                <c:pt idx="415">
                  <c:v>747638613405</c:v>
                </c:pt>
                <c:pt idx="416">
                  <c:v>742617908335</c:v>
                </c:pt>
                <c:pt idx="417">
                  <c:v>805466458785</c:v>
                </c:pt>
                <c:pt idx="418">
                  <c:v>833361543695</c:v>
                </c:pt>
                <c:pt idx="419">
                  <c:v>841491170716</c:v>
                </c:pt>
                <c:pt idx="420">
                  <c:v>819414782676</c:v>
                </c:pt>
                <c:pt idx="421">
                  <c:v>715351995828</c:v>
                </c:pt>
                <c:pt idx="422">
                  <c:v>741789694059</c:v>
                </c:pt>
                <c:pt idx="423">
                  <c:v>743827806938</c:v>
                </c:pt>
                <c:pt idx="424">
                  <c:v>727072550320</c:v>
                </c:pt>
                <c:pt idx="425">
                  <c:v>707390766255</c:v>
                </c:pt>
                <c:pt idx="426">
                  <c:v>726121533658</c:v>
                </c:pt>
                <c:pt idx="427">
                  <c:v>703124071472</c:v>
                </c:pt>
                <c:pt idx="428">
                  <c:v>728812385562</c:v>
                </c:pt>
                <c:pt idx="429">
                  <c:v>760839429984</c:v>
                </c:pt>
                <c:pt idx="430">
                  <c:v>759074084514</c:v>
                </c:pt>
                <c:pt idx="431">
                  <c:v>768654436207</c:v>
                </c:pt>
                <c:pt idx="432">
                  <c:v>833531932920</c:v>
                </c:pt>
                <c:pt idx="433">
                  <c:v>845117683687</c:v>
                </c:pt>
                <c:pt idx="434">
                  <c:v>807375855006</c:v>
                </c:pt>
                <c:pt idx="435">
                  <c:v>799950408997</c:v>
                </c:pt>
                <c:pt idx="436">
                  <c:v>800797790301</c:v>
                </c:pt>
                <c:pt idx="437">
                  <c:v>803848273503</c:v>
                </c:pt>
                <c:pt idx="438">
                  <c:v>825745116530</c:v>
                </c:pt>
                <c:pt idx="439">
                  <c:v>840369284541</c:v>
                </c:pt>
                <c:pt idx="440">
                  <c:v>836154543908</c:v>
                </c:pt>
                <c:pt idx="441">
                  <c:v>830838884165</c:v>
                </c:pt>
                <c:pt idx="442">
                  <c:v>803744511638</c:v>
                </c:pt>
                <c:pt idx="443">
                  <c:v>785297889648</c:v>
                </c:pt>
                <c:pt idx="444">
                  <c:v>786396684548</c:v>
                </c:pt>
                <c:pt idx="445">
                  <c:v>704010232687</c:v>
                </c:pt>
                <c:pt idx="446">
                  <c:v>700155817836</c:v>
                </c:pt>
                <c:pt idx="447">
                  <c:v>734039224255</c:v>
                </c:pt>
                <c:pt idx="448">
                  <c:v>729073641688</c:v>
                </c:pt>
                <c:pt idx="449">
                  <c:v>718325967803</c:v>
                </c:pt>
                <c:pt idx="450">
                  <c:v>722469136410</c:v>
                </c:pt>
                <c:pt idx="451">
                  <c:v>715731622071</c:v>
                </c:pt>
                <c:pt idx="452">
                  <c:v>703456873493</c:v>
                </c:pt>
                <c:pt idx="453">
                  <c:v>698006361956</c:v>
                </c:pt>
                <c:pt idx="454">
                  <c:v>699907393886</c:v>
                </c:pt>
                <c:pt idx="455">
                  <c:v>694196560317</c:v>
                </c:pt>
                <c:pt idx="456">
                  <c:v>687012848062</c:v>
                </c:pt>
                <c:pt idx="457">
                  <c:v>663374008017</c:v>
                </c:pt>
                <c:pt idx="458">
                  <c:v>690368973093</c:v>
                </c:pt>
                <c:pt idx="459">
                  <c:v>770304579439</c:v>
                </c:pt>
                <c:pt idx="460">
                  <c:v>790406427118</c:v>
                </c:pt>
                <c:pt idx="461">
                  <c:v>802313747480</c:v>
                </c:pt>
                <c:pt idx="462">
                  <c:v>799910089279</c:v>
                </c:pt>
                <c:pt idx="463">
                  <c:v>816211499221</c:v>
                </c:pt>
                <c:pt idx="464">
                  <c:v>817364571824</c:v>
                </c:pt>
                <c:pt idx="465">
                  <c:v>815850639036</c:v>
                </c:pt>
                <c:pt idx="466">
                  <c:v>806189762638</c:v>
                </c:pt>
                <c:pt idx="467">
                  <c:v>831836978396</c:v>
                </c:pt>
                <c:pt idx="468">
                  <c:v>808834801011</c:v>
                </c:pt>
                <c:pt idx="469">
                  <c:v>791484886194</c:v>
                </c:pt>
                <c:pt idx="470">
                  <c:v>793156354744</c:v>
                </c:pt>
                <c:pt idx="471">
                  <c:v>789758782727</c:v>
                </c:pt>
                <c:pt idx="472">
                  <c:v>786389774194</c:v>
                </c:pt>
                <c:pt idx="473">
                  <c:v>816685390313</c:v>
                </c:pt>
                <c:pt idx="474">
                  <c:v>824368284530</c:v>
                </c:pt>
                <c:pt idx="475">
                  <c:v>868383282082</c:v>
                </c:pt>
                <c:pt idx="476">
                  <c:v>878946596803</c:v>
                </c:pt>
                <c:pt idx="477">
                  <c:v>895688387523</c:v>
                </c:pt>
                <c:pt idx="478">
                  <c:v>902104193385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CF9-9FC1-9FC2B5399F64}"/>
            </c:ext>
          </c:extLst>
        </c:ser>
        <c:ser>
          <c:idx val="1"/>
          <c:order val="1"/>
          <c:tx>
            <c:v>CoinMarketCap Market Cap Ethereum  ETH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Diagram!$C$3:$C$481</c:f>
              <c:numCache>
                <c:formatCode>[$$-409]#\ ##0</c:formatCode>
                <c:ptCount val="479"/>
                <c:pt idx="0">
                  <c:v>221884640081</c:v>
                </c:pt>
                <c:pt idx="1">
                  <c:v>224214876354</c:v>
                </c:pt>
                <c:pt idx="2">
                  <c:v>225683705623</c:v>
                </c:pt>
                <c:pt idx="3">
                  <c:v>222770468531</c:v>
                </c:pt>
                <c:pt idx="4">
                  <c:v>234005095167</c:v>
                </c:pt>
                <c:pt idx="5">
                  <c:v>231098233851</c:v>
                </c:pt>
                <c:pt idx="6">
                  <c:v>251214922677</c:v>
                </c:pt>
                <c:pt idx="7">
                  <c:v>247975491589</c:v>
                </c:pt>
                <c:pt idx="8">
                  <c:v>253800479048</c:v>
                </c:pt>
                <c:pt idx="9">
                  <c:v>251325536962</c:v>
                </c:pt>
                <c:pt idx="10">
                  <c:v>252646950003</c:v>
                </c:pt>
                <c:pt idx="11">
                  <c:v>242437493117</c:v>
                </c:pt>
                <c:pt idx="12">
                  <c:v>231361104948</c:v>
                </c:pt>
                <c:pt idx="13">
                  <c:v>227928964949</c:v>
                </c:pt>
                <c:pt idx="14">
                  <c:v>230219806238</c:v>
                </c:pt>
                <c:pt idx="15">
                  <c:v>223977715591</c:v>
                </c:pt>
                <c:pt idx="16">
                  <c:v>222786437114</c:v>
                </c:pt>
                <c:pt idx="17">
                  <c:v>224730370764</c:v>
                </c:pt>
                <c:pt idx="18">
                  <c:v>225608098485</c:v>
                </c:pt>
                <c:pt idx="19">
                  <c:v>229967634147</c:v>
                </c:pt>
                <c:pt idx="20">
                  <c:v>225377122390</c:v>
                </c:pt>
                <c:pt idx="21">
                  <c:v>218064367255</c:v>
                </c:pt>
                <c:pt idx="22">
                  <c:v>216307003101</c:v>
                </c:pt>
                <c:pt idx="23">
                  <c:v>218493608915</c:v>
                </c:pt>
                <c:pt idx="24">
                  <c:v>219476732220</c:v>
                </c:pt>
                <c:pt idx="25">
                  <c:v>219384174417</c:v>
                </c:pt>
                <c:pt idx="26">
                  <c:v>219416572784</c:v>
                </c:pt>
                <c:pt idx="27">
                  <c:v>216942634875</c:v>
                </c:pt>
                <c:pt idx="28">
                  <c:v>209927572136</c:v>
                </c:pt>
                <c:pt idx="29">
                  <c:v>217296429099</c:v>
                </c:pt>
                <c:pt idx="30">
                  <c:v>213391238626</c:v>
                </c:pt>
                <c:pt idx="31">
                  <c:v>214404502911</c:v>
                </c:pt>
                <c:pt idx="32">
                  <c:v>222280524748</c:v>
                </c:pt>
                <c:pt idx="33">
                  <c:v>212651145920</c:v>
                </c:pt>
                <c:pt idx="34">
                  <c:v>221100296684</c:v>
                </c:pt>
                <c:pt idx="35">
                  <c:v>212357972798</c:v>
                </c:pt>
                <c:pt idx="36">
                  <c:v>218507909797</c:v>
                </c:pt>
                <c:pt idx="37">
                  <c:v>215581106420</c:v>
                </c:pt>
                <c:pt idx="38">
                  <c:v>219353336789</c:v>
                </c:pt>
                <c:pt idx="39">
                  <c:v>205247345637</c:v>
                </c:pt>
                <c:pt idx="40">
                  <c:v>202673213631</c:v>
                </c:pt>
                <c:pt idx="41">
                  <c:v>208464753139</c:v>
                </c:pt>
                <c:pt idx="42">
                  <c:v>205625908298</c:v>
                </c:pt>
                <c:pt idx="43">
                  <c:v>194610296522</c:v>
                </c:pt>
                <c:pt idx="44">
                  <c:v>181433531480</c:v>
                </c:pt>
                <c:pt idx="45">
                  <c:v>174891606136</c:v>
                </c:pt>
                <c:pt idx="46">
                  <c:v>176054474765</c:v>
                </c:pt>
                <c:pt idx="47">
                  <c:v>187732308103</c:v>
                </c:pt>
                <c:pt idx="48">
                  <c:v>191139794721</c:v>
                </c:pt>
                <c:pt idx="49">
                  <c:v>191808639047</c:v>
                </c:pt>
                <c:pt idx="50">
                  <c:v>191450085930</c:v>
                </c:pt>
                <c:pt idx="51">
                  <c:v>191750540945</c:v>
                </c:pt>
                <c:pt idx="52">
                  <c:v>192025112412</c:v>
                </c:pt>
                <c:pt idx="53">
                  <c:v>201588829112</c:v>
                </c:pt>
                <c:pt idx="54">
                  <c:v>203560807724</c:v>
                </c:pt>
                <c:pt idx="55">
                  <c:v>196519595896</c:v>
                </c:pt>
                <c:pt idx="56">
                  <c:v>199998836364</c:v>
                </c:pt>
                <c:pt idx="57">
                  <c:v>200793139093</c:v>
                </c:pt>
                <c:pt idx="58">
                  <c:v>195175909086</c:v>
                </c:pt>
                <c:pt idx="59">
                  <c:v>196822841716</c:v>
                </c:pt>
                <c:pt idx="60">
                  <c:v>202048296021</c:v>
                </c:pt>
                <c:pt idx="61">
                  <c:v>201088617497</c:v>
                </c:pt>
                <c:pt idx="62">
                  <c:v>202900324404</c:v>
                </c:pt>
                <c:pt idx="63">
                  <c:v>208362936842</c:v>
                </c:pt>
                <c:pt idx="64">
                  <c:v>205763839950</c:v>
                </c:pt>
                <c:pt idx="65">
                  <c:v>207034487856</c:v>
                </c:pt>
                <c:pt idx="66">
                  <c:v>207397194107</c:v>
                </c:pt>
                <c:pt idx="67">
                  <c:v>200701412484</c:v>
                </c:pt>
                <c:pt idx="68">
                  <c:v>204822771744</c:v>
                </c:pt>
                <c:pt idx="69">
                  <c:v>190520831640</c:v>
                </c:pt>
                <c:pt idx="70">
                  <c:v>184437721061</c:v>
                </c:pt>
                <c:pt idx="71">
                  <c:v>185400529852</c:v>
                </c:pt>
                <c:pt idx="72">
                  <c:v>188446792044</c:v>
                </c:pt>
                <c:pt idx="73">
                  <c:v>185380394201</c:v>
                </c:pt>
                <c:pt idx="74">
                  <c:v>189243632233</c:v>
                </c:pt>
                <c:pt idx="75">
                  <c:v>202004591056</c:v>
                </c:pt>
                <c:pt idx="76">
                  <c:v>204609541066</c:v>
                </c:pt>
                <c:pt idx="77">
                  <c:v>197786409641</c:v>
                </c:pt>
                <c:pt idx="78">
                  <c:v>199670814562</c:v>
                </c:pt>
                <c:pt idx="79">
                  <c:v>204004483832</c:v>
                </c:pt>
                <c:pt idx="80">
                  <c:v>203721353154</c:v>
                </c:pt>
                <c:pt idx="81">
                  <c:v>201089826316</c:v>
                </c:pt>
                <c:pt idx="82">
                  <c:v>200912519458</c:v>
                </c:pt>
                <c:pt idx="83">
                  <c:v>194150467600</c:v>
                </c:pt>
                <c:pt idx="84">
                  <c:v>191799801099</c:v>
                </c:pt>
                <c:pt idx="85">
                  <c:v>201446423702</c:v>
                </c:pt>
                <c:pt idx="86">
                  <c:v>192424955723</c:v>
                </c:pt>
                <c:pt idx="87">
                  <c:v>195572592023</c:v>
                </c:pt>
                <c:pt idx="88">
                  <c:v>196178270960</c:v>
                </c:pt>
                <c:pt idx="89">
                  <c:v>197231311510</c:v>
                </c:pt>
                <c:pt idx="90">
                  <c:v>190487679000</c:v>
                </c:pt>
                <c:pt idx="91">
                  <c:v>199255375048</c:v>
                </c:pt>
                <c:pt idx="92">
                  <c:v>199271406210</c:v>
                </c:pt>
                <c:pt idx="93">
                  <c:v>199116747175</c:v>
                </c:pt>
                <c:pt idx="94">
                  <c:v>203110528556</c:v>
                </c:pt>
                <c:pt idx="95">
                  <c:v>189992347923</c:v>
                </c:pt>
                <c:pt idx="96">
                  <c:v>185458451766</c:v>
                </c:pt>
                <c:pt idx="97">
                  <c:v>191863382801</c:v>
                </c:pt>
                <c:pt idx="98">
                  <c:v>192963212849</c:v>
                </c:pt>
                <c:pt idx="99">
                  <c:v>189982916190</c:v>
                </c:pt>
                <c:pt idx="100">
                  <c:v>189765994313</c:v>
                </c:pt>
                <c:pt idx="101">
                  <c:v>177639720158</c:v>
                </c:pt>
                <c:pt idx="102">
                  <c:v>173518619132</c:v>
                </c:pt>
                <c:pt idx="103">
                  <c:v>169846691171</c:v>
                </c:pt>
                <c:pt idx="104">
                  <c:v>163563210283</c:v>
                </c:pt>
                <c:pt idx="105">
                  <c:v>161721830240</c:v>
                </c:pt>
                <c:pt idx="106">
                  <c:v>157539152133</c:v>
                </c:pt>
                <c:pt idx="107">
                  <c:v>154713649605</c:v>
                </c:pt>
                <c:pt idx="108">
                  <c:v>155338816370</c:v>
                </c:pt>
                <c:pt idx="109">
                  <c:v>153020999980</c:v>
                </c:pt>
                <c:pt idx="110">
                  <c:v>153766017387</c:v>
                </c:pt>
                <c:pt idx="111">
                  <c:v>148657178663</c:v>
                </c:pt>
                <c:pt idx="112">
                  <c:v>148642233522</c:v>
                </c:pt>
                <c:pt idx="113">
                  <c:v>146966709631</c:v>
                </c:pt>
                <c:pt idx="114">
                  <c:v>146453523490</c:v>
                </c:pt>
                <c:pt idx="115">
                  <c:v>146754748633</c:v>
                </c:pt>
                <c:pt idx="116">
                  <c:v>147043867255</c:v>
                </c:pt>
                <c:pt idx="117">
                  <c:v>145623194889</c:v>
                </c:pt>
                <c:pt idx="118">
                  <c:v>148414001604</c:v>
                </c:pt>
                <c:pt idx="119">
                  <c:v>150149593574</c:v>
                </c:pt>
                <c:pt idx="120">
                  <c:v>149169092950</c:v>
                </c:pt>
                <c:pt idx="121">
                  <c:v>149436675609</c:v>
                </c:pt>
                <c:pt idx="122">
                  <c:v>149315624697</c:v>
                </c:pt>
                <c:pt idx="123">
                  <c:v>149073659685</c:v>
                </c:pt>
                <c:pt idx="124">
                  <c:v>148512923134</c:v>
                </c:pt>
                <c:pt idx="125">
                  <c:v>149015094982</c:v>
                </c:pt>
                <c:pt idx="126">
                  <c:v>142884939549</c:v>
                </c:pt>
                <c:pt idx="127">
                  <c:v>144978183336</c:v>
                </c:pt>
                <c:pt idx="128">
                  <c:v>145398457166</c:v>
                </c:pt>
                <c:pt idx="129">
                  <c:v>142964413923</c:v>
                </c:pt>
                <c:pt idx="130">
                  <c:v>154968626311</c:v>
                </c:pt>
                <c:pt idx="131">
                  <c:v>157685851385</c:v>
                </c:pt>
                <c:pt idx="132">
                  <c:v>161600715739</c:v>
                </c:pt>
                <c:pt idx="133">
                  <c:v>155980061934</c:v>
                </c:pt>
                <c:pt idx="134">
                  <c:v>154664480620</c:v>
                </c:pt>
                <c:pt idx="135">
                  <c:v>154972318288</c:v>
                </c:pt>
                <c:pt idx="136">
                  <c:v>154715412873</c:v>
                </c:pt>
                <c:pt idx="137">
                  <c:v>156775156224</c:v>
                </c:pt>
                <c:pt idx="138">
                  <c:v>150818134579</c:v>
                </c:pt>
                <c:pt idx="139">
                  <c:v>155617197226</c:v>
                </c:pt>
                <c:pt idx="140">
                  <c:v>154151507928</c:v>
                </c:pt>
                <c:pt idx="141">
                  <c:v>156669949121</c:v>
                </c:pt>
                <c:pt idx="142">
                  <c:v>152151698373</c:v>
                </c:pt>
                <c:pt idx="143">
                  <c:v>158388908312</c:v>
                </c:pt>
                <c:pt idx="144">
                  <c:v>156182574200</c:v>
                </c:pt>
                <c:pt idx="145">
                  <c:v>158558424120</c:v>
                </c:pt>
                <c:pt idx="146">
                  <c:v>148916903134</c:v>
                </c:pt>
                <c:pt idx="147">
                  <c:v>143187967151</c:v>
                </c:pt>
                <c:pt idx="148">
                  <c:v>146252301744</c:v>
                </c:pt>
                <c:pt idx="149">
                  <c:v>147570393015</c:v>
                </c:pt>
                <c:pt idx="150">
                  <c:v>146717202126</c:v>
                </c:pt>
                <c:pt idx="151">
                  <c:v>147336079453</c:v>
                </c:pt>
                <c:pt idx="152">
                  <c:v>144792704215</c:v>
                </c:pt>
                <c:pt idx="153">
                  <c:v>138915559235</c:v>
                </c:pt>
                <c:pt idx="154">
                  <c:v>135633447403</c:v>
                </c:pt>
                <c:pt idx="155">
                  <c:v>139808065218</c:v>
                </c:pt>
                <c:pt idx="156">
                  <c:v>149103599323</c:v>
                </c:pt>
                <c:pt idx="157">
                  <c:v>148353868235</c:v>
                </c:pt>
                <c:pt idx="158">
                  <c:v>146947591531</c:v>
                </c:pt>
                <c:pt idx="159">
                  <c:v>148757983065</c:v>
                </c:pt>
                <c:pt idx="160">
                  <c:v>153179798257</c:v>
                </c:pt>
                <c:pt idx="161">
                  <c:v>151939907866</c:v>
                </c:pt>
                <c:pt idx="162">
                  <c:v>149518741493</c:v>
                </c:pt>
                <c:pt idx="163">
                  <c:v>153612038147</c:v>
                </c:pt>
                <c:pt idx="164">
                  <c:v>157522222703</c:v>
                </c:pt>
                <c:pt idx="165">
                  <c:v>159020508320</c:v>
                </c:pt>
                <c:pt idx="166">
                  <c:v>134632026975</c:v>
                </c:pt>
                <c:pt idx="167">
                  <c:v>163104244541</c:v>
                </c:pt>
                <c:pt idx="168">
                  <c:v>191954575288</c:v>
                </c:pt>
                <c:pt idx="169">
                  <c:v>192400441552</c:v>
                </c:pt>
                <c:pt idx="170">
                  <c:v>199220740932</c:v>
                </c:pt>
                <c:pt idx="171">
                  <c:v>201316434920</c:v>
                </c:pt>
                <c:pt idx="172">
                  <c:v>187420674445</c:v>
                </c:pt>
                <c:pt idx="173">
                  <c:v>185973007218</c:v>
                </c:pt>
                <c:pt idx="174">
                  <c:v>193314548592</c:v>
                </c:pt>
                <c:pt idx="175">
                  <c:v>192459145336</c:v>
                </c:pt>
                <c:pt idx="176">
                  <c:v>194670301517</c:v>
                </c:pt>
                <c:pt idx="177">
                  <c:v>198208758107</c:v>
                </c:pt>
                <c:pt idx="178">
                  <c:v>190349837407</c:v>
                </c:pt>
                <c:pt idx="179">
                  <c:v>185319902025</c:v>
                </c:pt>
                <c:pt idx="180">
                  <c:v>191706811085</c:v>
                </c:pt>
                <c:pt idx="181">
                  <c:v>178869645044</c:v>
                </c:pt>
                <c:pt idx="182">
                  <c:v>164592661444</c:v>
                </c:pt>
                <c:pt idx="183">
                  <c:v>166850284146</c:v>
                </c:pt>
                <c:pt idx="184">
                  <c:v>160835874209</c:v>
                </c:pt>
                <c:pt idx="185">
                  <c:v>159079468497</c:v>
                </c:pt>
                <c:pt idx="186">
                  <c:v>157030254550</c:v>
                </c:pt>
                <c:pt idx="187">
                  <c:v>157341486087</c:v>
                </c:pt>
                <c:pt idx="188">
                  <c:v>160364466786</c:v>
                </c:pt>
                <c:pt idx="189">
                  <c:v>162966939318</c:v>
                </c:pt>
                <c:pt idx="190">
                  <c:v>159856564472</c:v>
                </c:pt>
                <c:pt idx="191">
                  <c:v>156569408718</c:v>
                </c:pt>
                <c:pt idx="192">
                  <c:v>159320275670</c:v>
                </c:pt>
                <c:pt idx="193">
                  <c:v>158160024665</c:v>
                </c:pt>
                <c:pt idx="194">
                  <c:v>158974260182</c:v>
                </c:pt>
                <c:pt idx="195">
                  <c:v>157073807505</c:v>
                </c:pt>
                <c:pt idx="196">
                  <c:v>158499128157</c:v>
                </c:pt>
                <c:pt idx="197">
                  <c:v>162317860621</c:v>
                </c:pt>
                <c:pt idx="198">
                  <c:v>161427190438</c:v>
                </c:pt>
                <c:pt idx="199">
                  <c:v>163496205911</c:v>
                </c:pt>
                <c:pt idx="200">
                  <c:v>165831763020</c:v>
                </c:pt>
                <c:pt idx="201">
                  <c:v>165950737480</c:v>
                </c:pt>
                <c:pt idx="202">
                  <c:v>167070804931</c:v>
                </c:pt>
                <c:pt idx="203">
                  <c:v>162306742246</c:v>
                </c:pt>
                <c:pt idx="204">
                  <c:v>156481992825</c:v>
                </c:pt>
                <c:pt idx="205">
                  <c:v>160822630103</c:v>
                </c:pt>
                <c:pt idx="206">
                  <c:v>162806430081</c:v>
                </c:pt>
                <c:pt idx="207">
                  <c:v>163728077713</c:v>
                </c:pt>
                <c:pt idx="208">
                  <c:v>163924504661</c:v>
                </c:pt>
                <c:pt idx="209">
                  <c:v>163012762381</c:v>
                </c:pt>
                <c:pt idx="210">
                  <c:v>163630053852</c:v>
                </c:pt>
                <c:pt idx="211">
                  <c:v>158574740489</c:v>
                </c:pt>
                <c:pt idx="212">
                  <c:v>161469074852</c:v>
                </c:pt>
                <c:pt idx="213">
                  <c:v>162707764850</c:v>
                </c:pt>
                <c:pt idx="214">
                  <c:v>162617761176</c:v>
                </c:pt>
                <c:pt idx="215">
                  <c:v>153404799858</c:v>
                </c:pt>
                <c:pt idx="216">
                  <c:v>162176944253</c:v>
                </c:pt>
                <c:pt idx="217">
                  <c:v>168666096121</c:v>
                </c:pt>
                <c:pt idx="218">
                  <c:v>163478613612</c:v>
                </c:pt>
                <c:pt idx="219">
                  <c:v>179913195987</c:v>
                </c:pt>
                <c:pt idx="220">
                  <c:v>175325880263</c:v>
                </c:pt>
                <c:pt idx="221">
                  <c:v>180110291828</c:v>
                </c:pt>
                <c:pt idx="222">
                  <c:v>200044200374</c:v>
                </c:pt>
                <c:pt idx="223">
                  <c:v>193422316198</c:v>
                </c:pt>
                <c:pt idx="224">
                  <c:v>209669571068</c:v>
                </c:pt>
                <c:pt idx="225">
                  <c:v>215523920726</c:v>
                </c:pt>
                <c:pt idx="226">
                  <c:v>217263495408</c:v>
                </c:pt>
                <c:pt idx="227">
                  <c:v>210255158290</c:v>
                </c:pt>
                <c:pt idx="228">
                  <c:v>199992630006</c:v>
                </c:pt>
                <c:pt idx="229">
                  <c:v>199305881390</c:v>
                </c:pt>
                <c:pt idx="230">
                  <c:v>190949580969</c:v>
                </c:pt>
                <c:pt idx="231">
                  <c:v>197707916936</c:v>
                </c:pt>
                <c:pt idx="232">
                  <c:v>192853381586</c:v>
                </c:pt>
                <c:pt idx="233">
                  <c:v>190294120192</c:v>
                </c:pt>
                <c:pt idx="234">
                  <c:v>192760741606</c:v>
                </c:pt>
                <c:pt idx="235">
                  <c:v>193834454492</c:v>
                </c:pt>
                <c:pt idx="236">
                  <c:v>189843590076</c:v>
                </c:pt>
                <c:pt idx="237">
                  <c:v>186176738543</c:v>
                </c:pt>
                <c:pt idx="238">
                  <c:v>189722196186</c:v>
                </c:pt>
                <c:pt idx="239">
                  <c:v>174741315285</c:v>
                </c:pt>
                <c:pt idx="240">
                  <c:v>182154372411</c:v>
                </c:pt>
                <c:pt idx="241">
                  <c:v>184136247398</c:v>
                </c:pt>
                <c:pt idx="242">
                  <c:v>207155539271</c:v>
                </c:pt>
                <c:pt idx="243">
                  <c:v>202323303041</c:v>
                </c:pt>
                <c:pt idx="244">
                  <c:v>202998758195</c:v>
                </c:pt>
                <c:pt idx="245">
                  <c:v>198061389785</c:v>
                </c:pt>
                <c:pt idx="246">
                  <c:v>197650970990</c:v>
                </c:pt>
                <c:pt idx="247">
                  <c:v>192465075466</c:v>
                </c:pt>
                <c:pt idx="248">
                  <c:v>196835222643</c:v>
                </c:pt>
                <c:pt idx="249">
                  <c:v>225368717991</c:v>
                </c:pt>
                <c:pt idx="250">
                  <c:v>223635240252</c:v>
                </c:pt>
                <c:pt idx="251">
                  <c:v>229117813779</c:v>
                </c:pt>
                <c:pt idx="252">
                  <c:v>232274942657</c:v>
                </c:pt>
                <c:pt idx="253">
                  <c:v>236222871624</c:v>
                </c:pt>
                <c:pt idx="254">
                  <c:v>241628050424</c:v>
                </c:pt>
                <c:pt idx="255">
                  <c:v>238664195002</c:v>
                </c:pt>
                <c:pt idx="256">
                  <c:v>229369148921</c:v>
                </c:pt>
                <c:pt idx="257">
                  <c:v>225750054993</c:v>
                </c:pt>
                <c:pt idx="258">
                  <c:v>207597034307</c:v>
                </c:pt>
                <c:pt idx="259">
                  <c:v>216409762110</c:v>
                </c:pt>
                <c:pt idx="260">
                  <c:v>207103611495</c:v>
                </c:pt>
                <c:pt idx="261">
                  <c:v>206143302111</c:v>
                </c:pt>
                <c:pt idx="262">
                  <c:v>211067071405</c:v>
                </c:pt>
                <c:pt idx="263">
                  <c:v>195930417589</c:v>
                </c:pt>
                <c:pt idx="264">
                  <c:v>197208540575</c:v>
                </c:pt>
                <c:pt idx="265">
                  <c:v>198900803868</c:v>
                </c:pt>
                <c:pt idx="266">
                  <c:v>199152780196</c:v>
                </c:pt>
                <c:pt idx="267">
                  <c:v>204771722889</c:v>
                </c:pt>
                <c:pt idx="268">
                  <c:v>206508772876</c:v>
                </c:pt>
                <c:pt idx="269">
                  <c:v>210313498732</c:v>
                </c:pt>
                <c:pt idx="270">
                  <c:v>210050435904</c:v>
                </c:pt>
                <c:pt idx="271">
                  <c:v>199168822142</c:v>
                </c:pt>
                <c:pt idx="272">
                  <c:v>175483010010</c:v>
                </c:pt>
                <c:pt idx="273">
                  <c:v>175898851084</c:v>
                </c:pt>
                <c:pt idx="274">
                  <c:v>194630191920</c:v>
                </c:pt>
                <c:pt idx="275">
                  <c:v>188503496052</c:v>
                </c:pt>
                <c:pt idx="276">
                  <c:v>187035568058</c:v>
                </c:pt>
                <c:pt idx="277">
                  <c:v>191800749216</c:v>
                </c:pt>
                <c:pt idx="278">
                  <c:v>184901273324</c:v>
                </c:pt>
                <c:pt idx="279">
                  <c:v>187650624168</c:v>
                </c:pt>
                <c:pt idx="280">
                  <c:v>191975962096</c:v>
                </c:pt>
                <c:pt idx="281">
                  <c:v>162763136860</c:v>
                </c:pt>
                <c:pt idx="282">
                  <c:v>164446216964</c:v>
                </c:pt>
                <c:pt idx="283">
                  <c:v>149901581969</c:v>
                </c:pt>
                <c:pt idx="284">
                  <c:v>144828136302</c:v>
                </c:pt>
                <c:pt idx="285">
                  <c:v>135338329618</c:v>
                </c:pt>
                <c:pt idx="286">
                  <c:v>126162583561</c:v>
                </c:pt>
                <c:pt idx="287">
                  <c:v>133322814436</c:v>
                </c:pt>
                <c:pt idx="288">
                  <c:v>141954129137</c:v>
                </c:pt>
                <c:pt idx="289">
                  <c:v>147839484293</c:v>
                </c:pt>
                <c:pt idx="290">
                  <c:v>148494701910</c:v>
                </c:pt>
                <c:pt idx="291">
                  <c:v>150310328517</c:v>
                </c:pt>
                <c:pt idx="292">
                  <c:v>144146515578</c:v>
                </c:pt>
                <c:pt idx="293">
                  <c:v>137763639219</c:v>
                </c:pt>
                <c:pt idx="294">
                  <c:v>139753790719</c:v>
                </c:pt>
                <c:pt idx="295">
                  <c:v>130354920626</c:v>
                </c:pt>
                <c:pt idx="296">
                  <c:v>129459761680</c:v>
                </c:pt>
                <c:pt idx="297">
                  <c:v>128626459283</c:v>
                </c:pt>
                <c:pt idx="298">
                  <c:v>129526314725</c:v>
                </c:pt>
                <c:pt idx="299">
                  <c:v>133353794241</c:v>
                </c:pt>
                <c:pt idx="300">
                  <c:v>138878854102</c:v>
                </c:pt>
                <c:pt idx="301">
                  <c:v>144823390350</c:v>
                </c:pt>
                <c:pt idx="302">
                  <c:v>145556215206</c:v>
                </c:pt>
                <c:pt idx="303">
                  <c:v>150833549828</c:v>
                </c:pt>
                <c:pt idx="304">
                  <c:v>148805951210</c:v>
                </c:pt>
                <c:pt idx="305">
                  <c:v>138670376993</c:v>
                </c:pt>
                <c:pt idx="306">
                  <c:v>127505209522</c:v>
                </c:pt>
                <c:pt idx="307">
                  <c:v>136394173951</c:v>
                </c:pt>
                <c:pt idx="308">
                  <c:v>136722871084</c:v>
                </c:pt>
                <c:pt idx="309">
                  <c:v>136710815910</c:v>
                </c:pt>
                <c:pt idx="310">
                  <c:v>120451036891</c:v>
                </c:pt>
                <c:pt idx="311">
                  <c:v>131697196726</c:v>
                </c:pt>
                <c:pt idx="312">
                  <c:v>129406748348</c:v>
                </c:pt>
                <c:pt idx="313">
                  <c:v>149446989787</c:v>
                </c:pt>
                <c:pt idx="314">
                  <c:v>146821604380</c:v>
                </c:pt>
                <c:pt idx="315">
                  <c:v>145949007641</c:v>
                </c:pt>
                <c:pt idx="316">
                  <c:v>175086938732</c:v>
                </c:pt>
                <c:pt idx="317">
                  <c:v>185298897902</c:v>
                </c:pt>
                <c:pt idx="318">
                  <c:v>201677680445</c:v>
                </c:pt>
                <c:pt idx="319">
                  <c:v>216770182921</c:v>
                </c:pt>
                <c:pt idx="320">
                  <c:v>217202109119</c:v>
                </c:pt>
                <c:pt idx="321">
                  <c:v>219659418081</c:v>
                </c:pt>
                <c:pt idx="322">
                  <c:v>225114630766</c:v>
                </c:pt>
                <c:pt idx="323">
                  <c:v>218544227814</c:v>
                </c:pt>
                <c:pt idx="324">
                  <c:v>218086698232</c:v>
                </c:pt>
                <c:pt idx="325">
                  <c:v>214853197853</c:v>
                </c:pt>
                <c:pt idx="326">
                  <c:v>221979536504</c:v>
                </c:pt>
                <c:pt idx="327">
                  <c:v>220675468264</c:v>
                </c:pt>
                <c:pt idx="328">
                  <c:v>235021820715</c:v>
                </c:pt>
                <c:pt idx="329">
                  <c:v>241543951897</c:v>
                </c:pt>
                <c:pt idx="330">
                  <c:v>219209358147</c:v>
                </c:pt>
                <c:pt idx="331">
                  <c:v>216813374963</c:v>
                </c:pt>
                <c:pt idx="332">
                  <c:v>208627071823</c:v>
                </c:pt>
                <c:pt idx="333">
                  <c:v>218157454743</c:v>
                </c:pt>
                <c:pt idx="334">
                  <c:v>235174141324</c:v>
                </c:pt>
                <c:pt idx="335">
                  <c:v>239278614834</c:v>
                </c:pt>
                <c:pt idx="336">
                  <c:v>238431020387</c:v>
                </c:pt>
                <c:pt idx="337">
                  <c:v>246986847793</c:v>
                </c:pt>
                <c:pt idx="338">
                  <c:v>238662541735</c:v>
                </c:pt>
                <c:pt idx="339">
                  <c:v>237041503833</c:v>
                </c:pt>
                <c:pt idx="340">
                  <c:v>243906956357</c:v>
                </c:pt>
                <c:pt idx="341">
                  <c:v>231594842726</c:v>
                </c:pt>
                <c:pt idx="342">
                  <c:v>252562157297</c:v>
                </c:pt>
                <c:pt idx="343">
                  <c:v>244357879748</c:v>
                </c:pt>
                <c:pt idx="344">
                  <c:v>259186464087</c:v>
                </c:pt>
                <c:pt idx="345">
                  <c:v>248356265278</c:v>
                </c:pt>
                <c:pt idx="346">
                  <c:v>243274721467</c:v>
                </c:pt>
                <c:pt idx="347">
                  <c:v>236882074239</c:v>
                </c:pt>
                <c:pt idx="348">
                  <c:v>250186937448</c:v>
                </c:pt>
                <c:pt idx="349">
                  <c:v>282924938115</c:v>
                </c:pt>
                <c:pt idx="350">
                  <c:v>271054331837</c:v>
                </c:pt>
                <c:pt idx="351">
                  <c:v>303859041427</c:v>
                </c:pt>
                <c:pt idx="352">
                  <c:v>318142976736</c:v>
                </c:pt>
                <c:pt idx="353">
                  <c:v>325214199379</c:v>
                </c:pt>
                <c:pt idx="354">
                  <c:v>331722438860</c:v>
                </c:pt>
                <c:pt idx="355">
                  <c:v>354781969604</c:v>
                </c:pt>
                <c:pt idx="356">
                  <c:v>335783385600</c:v>
                </c:pt>
                <c:pt idx="357">
                  <c:v>344664213659</c:v>
                </c:pt>
                <c:pt idx="358">
                  <c:v>341049885442</c:v>
                </c:pt>
                <c:pt idx="359">
                  <c:v>329245687215</c:v>
                </c:pt>
                <c:pt idx="360">
                  <c:v>339508249529</c:v>
                </c:pt>
                <c:pt idx="361">
                  <c:v>354099998307</c:v>
                </c:pt>
                <c:pt idx="362">
                  <c:v>348272874148</c:v>
                </c:pt>
                <c:pt idx="363">
                  <c:v>338514769949</c:v>
                </c:pt>
                <c:pt idx="364">
                  <c:v>362714896494</c:v>
                </c:pt>
                <c:pt idx="365">
                  <c:v>352230955094</c:v>
                </c:pt>
                <c:pt idx="366">
                  <c:v>354042065766</c:v>
                </c:pt>
                <c:pt idx="367">
                  <c:v>357225521174</c:v>
                </c:pt>
                <c:pt idx="368">
                  <c:v>359913941107</c:v>
                </c:pt>
                <c:pt idx="369">
                  <c:v>370747899753</c:v>
                </c:pt>
                <c:pt idx="370">
                  <c:v>373881545796</c:v>
                </c:pt>
                <c:pt idx="371">
                  <c:v>368239502264</c:v>
                </c:pt>
                <c:pt idx="372">
                  <c:v>360466921074</c:v>
                </c:pt>
                <c:pt idx="373">
                  <c:v>368723505202</c:v>
                </c:pt>
                <c:pt idx="374">
                  <c:v>366106878801</c:v>
                </c:pt>
                <c:pt idx="375">
                  <c:v>363537133351</c:v>
                </c:pt>
                <c:pt idx="376">
                  <c:v>375344730159</c:v>
                </c:pt>
                <c:pt idx="377">
                  <c:v>364715602736</c:v>
                </c:pt>
                <c:pt idx="378">
                  <c:v>358739023179</c:v>
                </c:pt>
                <c:pt idx="379">
                  <c:v>386471827351</c:v>
                </c:pt>
                <c:pt idx="380">
                  <c:v>392450014876</c:v>
                </c:pt>
                <c:pt idx="381">
                  <c:v>384004266017</c:v>
                </c:pt>
                <c:pt idx="382">
                  <c:v>388917301310</c:v>
                </c:pt>
                <c:pt idx="383">
                  <c:v>381466903809</c:v>
                </c:pt>
                <c:pt idx="384">
                  <c:v>410298423739</c:v>
                </c:pt>
                <c:pt idx="385">
                  <c:v>423413008036</c:v>
                </c:pt>
                <c:pt idx="386">
                  <c:v>423557081705</c:v>
                </c:pt>
                <c:pt idx="387">
                  <c:v>414159902497</c:v>
                </c:pt>
                <c:pt idx="388">
                  <c:v>414654032151</c:v>
                </c:pt>
                <c:pt idx="389">
                  <c:v>394425928251</c:v>
                </c:pt>
                <c:pt idx="390">
                  <c:v>406821918325</c:v>
                </c:pt>
                <c:pt idx="391">
                  <c:v>408798491703</c:v>
                </c:pt>
                <c:pt idx="392">
                  <c:v>400900140647</c:v>
                </c:pt>
                <c:pt idx="393">
                  <c:v>395441924036</c:v>
                </c:pt>
                <c:pt idx="394">
                  <c:v>377571096915</c:v>
                </c:pt>
                <c:pt idx="395">
                  <c:v>373143966537</c:v>
                </c:pt>
                <c:pt idx="396">
                  <c:v>373268685628</c:v>
                </c:pt>
                <c:pt idx="397">
                  <c:v>363981070562</c:v>
                </c:pt>
                <c:pt idx="398">
                  <c:v>356983458904</c:v>
                </c:pt>
                <c:pt idx="399">
                  <c:v>347920723063</c:v>
                </c:pt>
                <c:pt idx="400">
                  <c:v>343377833604</c:v>
                </c:pt>
                <c:pt idx="401">
                  <c:v>353637851553</c:v>
                </c:pt>
                <c:pt idx="402">
                  <c:v>353488093017</c:v>
                </c:pt>
                <c:pt idx="403">
                  <c:v>337789077518</c:v>
                </c:pt>
                <c:pt idx="404">
                  <c:v>332615747238</c:v>
                </c:pt>
                <c:pt idx="405">
                  <c:v>314353415766</c:v>
                </c:pt>
                <c:pt idx="406">
                  <c:v>310784628715</c:v>
                </c:pt>
                <c:pt idx="407">
                  <c:v>302142844336</c:v>
                </c:pt>
                <c:pt idx="408">
                  <c:v>308802688253</c:v>
                </c:pt>
                <c:pt idx="409">
                  <c:v>306945646022</c:v>
                </c:pt>
                <c:pt idx="410">
                  <c:v>312725132203</c:v>
                </c:pt>
                <c:pt idx="411">
                  <c:v>327284646384</c:v>
                </c:pt>
                <c:pt idx="412">
                  <c:v>308901634237</c:v>
                </c:pt>
                <c:pt idx="413">
                  <c:v>299399838914</c:v>
                </c:pt>
                <c:pt idx="414">
                  <c:v>306229430306</c:v>
                </c:pt>
                <c:pt idx="415">
                  <c:v>319352820653</c:v>
                </c:pt>
                <c:pt idx="416">
                  <c:v>313604105839</c:v>
                </c:pt>
                <c:pt idx="417">
                  <c:v>339605220817</c:v>
                </c:pt>
                <c:pt idx="418">
                  <c:v>353421574640</c:v>
                </c:pt>
                <c:pt idx="419">
                  <c:v>356060928142</c:v>
                </c:pt>
                <c:pt idx="420">
                  <c:v>349638704204</c:v>
                </c:pt>
                <c:pt idx="421">
                  <c:v>313983181396</c:v>
                </c:pt>
                <c:pt idx="422">
                  <c:v>333024181663</c:v>
                </c:pt>
                <c:pt idx="423">
                  <c:v>331001574996</c:v>
                </c:pt>
                <c:pt idx="424">
                  <c:v>311035019270</c:v>
                </c:pt>
                <c:pt idx="425">
                  <c:v>310077026340</c:v>
                </c:pt>
                <c:pt idx="426">
                  <c:v>315899223813</c:v>
                </c:pt>
                <c:pt idx="427">
                  <c:v>308026942925</c:v>
                </c:pt>
                <c:pt idx="428">
                  <c:v>314553542349</c:v>
                </c:pt>
                <c:pt idx="429">
                  <c:v>330676602382</c:v>
                </c:pt>
                <c:pt idx="430">
                  <c:v>333274482393</c:v>
                </c:pt>
                <c:pt idx="431">
                  <c:v>344691405366</c:v>
                </c:pt>
                <c:pt idx="432">
                  <c:v>374117832127</c:v>
                </c:pt>
                <c:pt idx="433">
                  <c:v>380300250254</c:v>
                </c:pt>
                <c:pt idx="434">
                  <c:v>350792159064</c:v>
                </c:pt>
                <c:pt idx="435">
                  <c:v>344772260795</c:v>
                </c:pt>
                <c:pt idx="436">
                  <c:v>348785733007</c:v>
                </c:pt>
                <c:pt idx="437">
                  <c:v>349944259218</c:v>
                </c:pt>
                <c:pt idx="438">
                  <c:v>367845386121</c:v>
                </c:pt>
                <c:pt idx="439">
                  <c:v>387161915316</c:v>
                </c:pt>
                <c:pt idx="440">
                  <c:v>373154427925</c:v>
                </c:pt>
                <c:pt idx="441">
                  <c:v>375485569686</c:v>
                </c:pt>
                <c:pt idx="442">
                  <c:v>365288302067</c:v>
                </c:pt>
                <c:pt idx="443">
                  <c:v>360130344738</c:v>
                </c:pt>
                <c:pt idx="444">
                  <c:v>356379709501</c:v>
                </c:pt>
                <c:pt idx="445">
                  <c:v>319980125796</c:v>
                </c:pt>
                <c:pt idx="446">
                  <c:v>320384932826</c:v>
                </c:pt>
                <c:pt idx="447">
                  <c:v>333395296200</c:v>
                </c:pt>
                <c:pt idx="448">
                  <c:v>320959888865</c:v>
                </c:pt>
                <c:pt idx="449">
                  <c:v>310798780839</c:v>
                </c:pt>
                <c:pt idx="450">
                  <c:v>310001494765</c:v>
                </c:pt>
                <c:pt idx="451">
                  <c:v>303999533601</c:v>
                </c:pt>
                <c:pt idx="452">
                  <c:v>289156264094</c:v>
                </c:pt>
                <c:pt idx="453">
                  <c:v>294496473175</c:v>
                </c:pt>
                <c:pt idx="454">
                  <c:v>293019902304</c:v>
                </c:pt>
                <c:pt idx="455">
                  <c:v>291127719901</c:v>
                </c:pt>
                <c:pt idx="456">
                  <c:v>302389263381</c:v>
                </c:pt>
                <c:pt idx="457">
                  <c:v>286866655647</c:v>
                </c:pt>
                <c:pt idx="458">
                  <c:v>305050189407</c:v>
                </c:pt>
                <c:pt idx="459">
                  <c:v>357862901302</c:v>
                </c:pt>
                <c:pt idx="460">
                  <c:v>369113617589</c:v>
                </c:pt>
                <c:pt idx="461">
                  <c:v>377202294416</c:v>
                </c:pt>
                <c:pt idx="462">
                  <c:v>382914238639</c:v>
                </c:pt>
                <c:pt idx="463">
                  <c:v>399392136112</c:v>
                </c:pt>
                <c:pt idx="464">
                  <c:v>396916629873</c:v>
                </c:pt>
                <c:pt idx="465">
                  <c:v>394425210962</c:v>
                </c:pt>
                <c:pt idx="466">
                  <c:v>387027270412</c:v>
                </c:pt>
                <c:pt idx="467">
                  <c:v>401752380546</c:v>
                </c:pt>
                <c:pt idx="468">
                  <c:v>385726806148</c:v>
                </c:pt>
                <c:pt idx="469">
                  <c:v>367219283311</c:v>
                </c:pt>
                <c:pt idx="470">
                  <c:v>376068612894</c:v>
                </c:pt>
                <c:pt idx="471">
                  <c:v>368192421487</c:v>
                </c:pt>
                <c:pt idx="472">
                  <c:v>380204321962</c:v>
                </c:pt>
                <c:pt idx="473">
                  <c:v>406971721364</c:v>
                </c:pt>
                <c:pt idx="474">
                  <c:v>422636379036</c:v>
                </c:pt>
                <c:pt idx="475">
                  <c:v>451591466825</c:v>
                </c:pt>
                <c:pt idx="476">
                  <c:v>447650792404</c:v>
                </c:pt>
                <c:pt idx="477">
                  <c:v>455713570381</c:v>
                </c:pt>
                <c:pt idx="478">
                  <c:v>448537615143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CF9-9FC1-9FC2B5399F64}"/>
            </c:ext>
          </c:extLst>
        </c:ser>
        <c:ser>
          <c:idx val="2"/>
          <c:order val="2"/>
          <c:tx>
            <c:v>CoinMarketCap Market Cap Tether  USDT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Diagram!$D$3:$D$481</c:f>
              <c:numCache>
                <c:formatCode>[$$-409]#\ ##0</c:formatCode>
                <c:ptCount val="479"/>
                <c:pt idx="0">
                  <c:v>81461699759</c:v>
                </c:pt>
                <c:pt idx="1">
                  <c:v>81443741281</c:v>
                </c:pt>
                <c:pt idx="2">
                  <c:v>81436930422</c:v>
                </c:pt>
                <c:pt idx="3">
                  <c:v>81417332932</c:v>
                </c:pt>
                <c:pt idx="4">
                  <c:v>81317221249</c:v>
                </c:pt>
                <c:pt idx="5">
                  <c:v>81231393889</c:v>
                </c:pt>
                <c:pt idx="6">
                  <c:v>81094385070</c:v>
                </c:pt>
                <c:pt idx="7">
                  <c:v>80974676249</c:v>
                </c:pt>
                <c:pt idx="8">
                  <c:v>80965191182</c:v>
                </c:pt>
                <c:pt idx="9">
                  <c:v>80974942538</c:v>
                </c:pt>
                <c:pt idx="10">
                  <c:v>80823595399</c:v>
                </c:pt>
                <c:pt idx="11">
                  <c:v>80657543260</c:v>
                </c:pt>
                <c:pt idx="12">
                  <c:v>80636864903</c:v>
                </c:pt>
                <c:pt idx="13">
                  <c:v>80519001546</c:v>
                </c:pt>
                <c:pt idx="14">
                  <c:v>80368189247</c:v>
                </c:pt>
                <c:pt idx="15">
                  <c:v>80247267379</c:v>
                </c:pt>
                <c:pt idx="16">
                  <c:v>80229366937</c:v>
                </c:pt>
                <c:pt idx="17">
                  <c:v>80246186916</c:v>
                </c:pt>
                <c:pt idx="18">
                  <c:v>80152190396</c:v>
                </c:pt>
                <c:pt idx="19">
                  <c:v>80014930164</c:v>
                </c:pt>
                <c:pt idx="20">
                  <c:v>79925744083</c:v>
                </c:pt>
                <c:pt idx="21">
                  <c:v>79817448014</c:v>
                </c:pt>
                <c:pt idx="22">
                  <c:v>79712741575</c:v>
                </c:pt>
                <c:pt idx="23">
                  <c:v>79717859040</c:v>
                </c:pt>
                <c:pt idx="24">
                  <c:v>79682243497</c:v>
                </c:pt>
                <c:pt idx="25">
                  <c:v>79648319999</c:v>
                </c:pt>
                <c:pt idx="26">
                  <c:v>79519982629</c:v>
                </c:pt>
                <c:pt idx="27">
                  <c:v>79480373920</c:v>
                </c:pt>
                <c:pt idx="28">
                  <c:v>79198869533</c:v>
                </c:pt>
                <c:pt idx="29">
                  <c:v>79092873689</c:v>
                </c:pt>
                <c:pt idx="30">
                  <c:v>79089332696</c:v>
                </c:pt>
                <c:pt idx="31">
                  <c:v>78584893830</c:v>
                </c:pt>
                <c:pt idx="32">
                  <c:v>78121147532</c:v>
                </c:pt>
                <c:pt idx="33">
                  <c:v>77581818037</c:v>
                </c:pt>
                <c:pt idx="34">
                  <c:v>76974469336</c:v>
                </c:pt>
                <c:pt idx="35">
                  <c:v>76246216708</c:v>
                </c:pt>
                <c:pt idx="36">
                  <c:v>76450055219</c:v>
                </c:pt>
                <c:pt idx="37">
                  <c:v>76359029716</c:v>
                </c:pt>
                <c:pt idx="38">
                  <c:v>75346033752</c:v>
                </c:pt>
                <c:pt idx="39">
                  <c:v>74410346747</c:v>
                </c:pt>
                <c:pt idx="40">
                  <c:v>73688347085</c:v>
                </c:pt>
                <c:pt idx="41">
                  <c:v>73136281603</c:v>
                </c:pt>
                <c:pt idx="42">
                  <c:v>72834565866</c:v>
                </c:pt>
                <c:pt idx="43">
                  <c:v>72632240658</c:v>
                </c:pt>
                <c:pt idx="44">
                  <c:v>72628751184</c:v>
                </c:pt>
                <c:pt idx="45">
                  <c:v>71979477538</c:v>
                </c:pt>
                <c:pt idx="46">
                  <c:v>71739464275</c:v>
                </c:pt>
                <c:pt idx="47">
                  <c:v>71736909135</c:v>
                </c:pt>
                <c:pt idx="48">
                  <c:v>71592425628</c:v>
                </c:pt>
                <c:pt idx="49">
                  <c:v>71480244045</c:v>
                </c:pt>
                <c:pt idx="50">
                  <c:v>71450370819</c:v>
                </c:pt>
                <c:pt idx="51">
                  <c:v>71367261624</c:v>
                </c:pt>
                <c:pt idx="52">
                  <c:v>71123749441</c:v>
                </c:pt>
                <c:pt idx="53">
                  <c:v>71069270126</c:v>
                </c:pt>
                <c:pt idx="54">
                  <c:v>70978653648</c:v>
                </c:pt>
                <c:pt idx="55">
                  <c:v>70941051093</c:v>
                </c:pt>
                <c:pt idx="56">
                  <c:v>70896112177</c:v>
                </c:pt>
                <c:pt idx="57">
                  <c:v>70853056161</c:v>
                </c:pt>
                <c:pt idx="58">
                  <c:v>70807584543</c:v>
                </c:pt>
                <c:pt idx="59">
                  <c:v>70692707055</c:v>
                </c:pt>
                <c:pt idx="60">
                  <c:v>70599373897</c:v>
                </c:pt>
                <c:pt idx="61">
                  <c:v>70466752057</c:v>
                </c:pt>
                <c:pt idx="62">
                  <c:v>70448766451</c:v>
                </c:pt>
                <c:pt idx="63">
                  <c:v>70416405948</c:v>
                </c:pt>
                <c:pt idx="64">
                  <c:v>70419857845</c:v>
                </c:pt>
                <c:pt idx="65">
                  <c:v>70306720827</c:v>
                </c:pt>
                <c:pt idx="66">
                  <c:v>70169721624</c:v>
                </c:pt>
                <c:pt idx="67">
                  <c:v>69797136166</c:v>
                </c:pt>
                <c:pt idx="68">
                  <c:v>69507446814</c:v>
                </c:pt>
                <c:pt idx="69">
                  <c:v>69210319564</c:v>
                </c:pt>
                <c:pt idx="70">
                  <c:v>68475449527</c:v>
                </c:pt>
                <c:pt idx="71">
                  <c:v>68401008693</c:v>
                </c:pt>
                <c:pt idx="72">
                  <c:v>68330558642</c:v>
                </c:pt>
                <c:pt idx="73">
                  <c:v>68194815870</c:v>
                </c:pt>
                <c:pt idx="74">
                  <c:v>68193216976</c:v>
                </c:pt>
                <c:pt idx="75">
                  <c:v>68191318367</c:v>
                </c:pt>
                <c:pt idx="76">
                  <c:v>68188005372</c:v>
                </c:pt>
                <c:pt idx="77">
                  <c:v>68071593636</c:v>
                </c:pt>
                <c:pt idx="78">
                  <c:v>68078110243</c:v>
                </c:pt>
                <c:pt idx="79">
                  <c:v>68035414442</c:v>
                </c:pt>
                <c:pt idx="80">
                  <c:v>68037530807</c:v>
                </c:pt>
                <c:pt idx="81">
                  <c:v>67824776234</c:v>
                </c:pt>
                <c:pt idx="82">
                  <c:v>67799609229</c:v>
                </c:pt>
                <c:pt idx="83">
                  <c:v>67819253148</c:v>
                </c:pt>
                <c:pt idx="84">
                  <c:v>67782342614</c:v>
                </c:pt>
                <c:pt idx="85">
                  <c:v>67626927729</c:v>
                </c:pt>
                <c:pt idx="86">
                  <c:v>67517556583</c:v>
                </c:pt>
                <c:pt idx="87">
                  <c:v>67337515832</c:v>
                </c:pt>
                <c:pt idx="88">
                  <c:v>67193850383</c:v>
                </c:pt>
                <c:pt idx="89">
                  <c:v>67120135817</c:v>
                </c:pt>
                <c:pt idx="90">
                  <c:v>66863090249</c:v>
                </c:pt>
                <c:pt idx="91">
                  <c:v>66757951122</c:v>
                </c:pt>
                <c:pt idx="92">
                  <c:v>66713141593</c:v>
                </c:pt>
                <c:pt idx="93">
                  <c:v>66499261963</c:v>
                </c:pt>
                <c:pt idx="94">
                  <c:v>66496730384</c:v>
                </c:pt>
                <c:pt idx="95">
                  <c:v>66486384877</c:v>
                </c:pt>
                <c:pt idx="96">
                  <c:v>66484164731</c:v>
                </c:pt>
                <c:pt idx="97">
                  <c:v>66491710112</c:v>
                </c:pt>
                <c:pt idx="98">
                  <c:v>66363754798</c:v>
                </c:pt>
                <c:pt idx="99">
                  <c:v>66380183924</c:v>
                </c:pt>
                <c:pt idx="100">
                  <c:v>66283004520</c:v>
                </c:pt>
                <c:pt idx="101">
                  <c:v>66286766011</c:v>
                </c:pt>
                <c:pt idx="102">
                  <c:v>66278686899</c:v>
                </c:pt>
                <c:pt idx="103">
                  <c:v>66273821586</c:v>
                </c:pt>
                <c:pt idx="104">
                  <c:v>66279120254</c:v>
                </c:pt>
                <c:pt idx="105">
                  <c:v>66272451376</c:v>
                </c:pt>
                <c:pt idx="106">
                  <c:v>66269617017</c:v>
                </c:pt>
                <c:pt idx="107">
                  <c:v>66265590692</c:v>
                </c:pt>
                <c:pt idx="108">
                  <c:v>66255113261</c:v>
                </c:pt>
                <c:pt idx="109">
                  <c:v>66243609255</c:v>
                </c:pt>
                <c:pt idx="110">
                  <c:v>66247986170</c:v>
                </c:pt>
                <c:pt idx="111">
                  <c:v>66247763508</c:v>
                </c:pt>
                <c:pt idx="112">
                  <c:v>66248570202</c:v>
                </c:pt>
                <c:pt idx="113">
                  <c:v>66243294943</c:v>
                </c:pt>
                <c:pt idx="114">
                  <c:v>66242103758</c:v>
                </c:pt>
                <c:pt idx="115">
                  <c:v>66241114602</c:v>
                </c:pt>
                <c:pt idx="116">
                  <c:v>66237616406</c:v>
                </c:pt>
                <c:pt idx="117">
                  <c:v>66226814164</c:v>
                </c:pt>
                <c:pt idx="118">
                  <c:v>66237735517</c:v>
                </c:pt>
                <c:pt idx="119">
                  <c:v>66247317684</c:v>
                </c:pt>
                <c:pt idx="120">
                  <c:v>66243849259</c:v>
                </c:pt>
                <c:pt idx="121">
                  <c:v>66247148297</c:v>
                </c:pt>
                <c:pt idx="122">
                  <c:v>66246416322</c:v>
                </c:pt>
                <c:pt idx="123">
                  <c:v>66248412922</c:v>
                </c:pt>
                <c:pt idx="124">
                  <c:v>66248041991</c:v>
                </c:pt>
                <c:pt idx="125">
                  <c:v>66216896860</c:v>
                </c:pt>
                <c:pt idx="126">
                  <c:v>66162378428</c:v>
                </c:pt>
                <c:pt idx="127">
                  <c:v>66167363728</c:v>
                </c:pt>
                <c:pt idx="128">
                  <c:v>66062840064</c:v>
                </c:pt>
                <c:pt idx="129">
                  <c:v>66050364005</c:v>
                </c:pt>
                <c:pt idx="130">
                  <c:v>65977267639</c:v>
                </c:pt>
                <c:pt idx="131">
                  <c:v>65979015052</c:v>
                </c:pt>
                <c:pt idx="132">
                  <c:v>65793194417</c:v>
                </c:pt>
                <c:pt idx="133">
                  <c:v>65715224907</c:v>
                </c:pt>
                <c:pt idx="134">
                  <c:v>65713319159</c:v>
                </c:pt>
                <c:pt idx="135">
                  <c:v>65711185951</c:v>
                </c:pt>
                <c:pt idx="136">
                  <c:v>65711417925</c:v>
                </c:pt>
                <c:pt idx="137">
                  <c:v>65693567500</c:v>
                </c:pt>
                <c:pt idx="138">
                  <c:v>65685368289</c:v>
                </c:pt>
                <c:pt idx="139">
                  <c:v>65581760637</c:v>
                </c:pt>
                <c:pt idx="140">
                  <c:v>65499776441</c:v>
                </c:pt>
                <c:pt idx="141">
                  <c:v>65504085441</c:v>
                </c:pt>
                <c:pt idx="142">
                  <c:v>65448401518</c:v>
                </c:pt>
                <c:pt idx="143">
                  <c:v>65366898692</c:v>
                </c:pt>
                <c:pt idx="144">
                  <c:v>65365585069</c:v>
                </c:pt>
                <c:pt idx="145">
                  <c:v>65363690424</c:v>
                </c:pt>
                <c:pt idx="146">
                  <c:v>65345956019</c:v>
                </c:pt>
                <c:pt idx="147">
                  <c:v>65340594942</c:v>
                </c:pt>
                <c:pt idx="148">
                  <c:v>65336770716</c:v>
                </c:pt>
                <c:pt idx="149">
                  <c:v>65334834067</c:v>
                </c:pt>
                <c:pt idx="150">
                  <c:v>65335066420</c:v>
                </c:pt>
                <c:pt idx="151">
                  <c:v>65324717866</c:v>
                </c:pt>
                <c:pt idx="152">
                  <c:v>65455873609</c:v>
                </c:pt>
                <c:pt idx="153">
                  <c:v>65451433603</c:v>
                </c:pt>
                <c:pt idx="154">
                  <c:v>65824944069</c:v>
                </c:pt>
                <c:pt idx="155">
                  <c:v>65817845549</c:v>
                </c:pt>
                <c:pt idx="156">
                  <c:v>65885732666</c:v>
                </c:pt>
                <c:pt idx="157">
                  <c:v>65889509668</c:v>
                </c:pt>
                <c:pt idx="158">
                  <c:v>65905244432</c:v>
                </c:pt>
                <c:pt idx="159">
                  <c:v>66007639797</c:v>
                </c:pt>
                <c:pt idx="160">
                  <c:v>66001094931</c:v>
                </c:pt>
                <c:pt idx="161">
                  <c:v>66316877821</c:v>
                </c:pt>
                <c:pt idx="162">
                  <c:v>66350624518</c:v>
                </c:pt>
                <c:pt idx="163">
                  <c:v>67326601827</c:v>
                </c:pt>
                <c:pt idx="164">
                  <c:v>68150169644</c:v>
                </c:pt>
                <c:pt idx="165">
                  <c:v>68348821733</c:v>
                </c:pt>
                <c:pt idx="166">
                  <c:v>69765124874</c:v>
                </c:pt>
                <c:pt idx="167">
                  <c:v>69526710682</c:v>
                </c:pt>
                <c:pt idx="168">
                  <c:v>69503191642</c:v>
                </c:pt>
                <c:pt idx="169">
                  <c:v>69366918016</c:v>
                </c:pt>
                <c:pt idx="170">
                  <c:v>69368920101</c:v>
                </c:pt>
                <c:pt idx="171">
                  <c:v>69355955190</c:v>
                </c:pt>
                <c:pt idx="172">
                  <c:v>69351145665</c:v>
                </c:pt>
                <c:pt idx="173">
                  <c:v>69419674992</c:v>
                </c:pt>
                <c:pt idx="174">
                  <c:v>69414628719</c:v>
                </c:pt>
                <c:pt idx="175">
                  <c:v>69416268972</c:v>
                </c:pt>
                <c:pt idx="176">
                  <c:v>69115463004</c:v>
                </c:pt>
                <c:pt idx="177">
                  <c:v>68992652340</c:v>
                </c:pt>
                <c:pt idx="178">
                  <c:v>68897317112</c:v>
                </c:pt>
                <c:pt idx="179">
                  <c:v>68893643673</c:v>
                </c:pt>
                <c:pt idx="180">
                  <c:v>68527526268</c:v>
                </c:pt>
                <c:pt idx="181">
                  <c:v>68487349188</c:v>
                </c:pt>
                <c:pt idx="182">
                  <c:v>68456986510</c:v>
                </c:pt>
                <c:pt idx="183">
                  <c:v>68458351755</c:v>
                </c:pt>
                <c:pt idx="184">
                  <c:v>68458949891</c:v>
                </c:pt>
                <c:pt idx="185">
                  <c:v>68461070858</c:v>
                </c:pt>
                <c:pt idx="186">
                  <c:v>68452145181</c:v>
                </c:pt>
                <c:pt idx="187">
                  <c:v>68456657001</c:v>
                </c:pt>
                <c:pt idx="188">
                  <c:v>68449787611</c:v>
                </c:pt>
                <c:pt idx="189">
                  <c:v>68437281969</c:v>
                </c:pt>
                <c:pt idx="190">
                  <c:v>68436428831</c:v>
                </c:pt>
                <c:pt idx="191">
                  <c:v>68438518111</c:v>
                </c:pt>
                <c:pt idx="192">
                  <c:v>68427521157</c:v>
                </c:pt>
                <c:pt idx="193">
                  <c:v>68427231800</c:v>
                </c:pt>
                <c:pt idx="194">
                  <c:v>68421321796</c:v>
                </c:pt>
                <c:pt idx="195">
                  <c:v>68415115914</c:v>
                </c:pt>
                <c:pt idx="196">
                  <c:v>68373109844</c:v>
                </c:pt>
                <c:pt idx="197">
                  <c:v>68382659680</c:v>
                </c:pt>
                <c:pt idx="198">
                  <c:v>68338729369</c:v>
                </c:pt>
                <c:pt idx="199">
                  <c:v>68341409502</c:v>
                </c:pt>
                <c:pt idx="200">
                  <c:v>68222297902</c:v>
                </c:pt>
                <c:pt idx="201">
                  <c:v>68069989507</c:v>
                </c:pt>
                <c:pt idx="202">
                  <c:v>67966646706</c:v>
                </c:pt>
                <c:pt idx="203">
                  <c:v>67955464989</c:v>
                </c:pt>
                <c:pt idx="204">
                  <c:v>67953496945</c:v>
                </c:pt>
                <c:pt idx="205">
                  <c:v>67952350803</c:v>
                </c:pt>
                <c:pt idx="206">
                  <c:v>67959536956</c:v>
                </c:pt>
                <c:pt idx="207">
                  <c:v>67961601505</c:v>
                </c:pt>
                <c:pt idx="208">
                  <c:v>67954608843</c:v>
                </c:pt>
                <c:pt idx="209">
                  <c:v>67954830952</c:v>
                </c:pt>
                <c:pt idx="210">
                  <c:v>67955303188</c:v>
                </c:pt>
                <c:pt idx="211">
                  <c:v>67958406853</c:v>
                </c:pt>
                <c:pt idx="212">
                  <c:v>67958076847</c:v>
                </c:pt>
                <c:pt idx="213">
                  <c:v>67953444672</c:v>
                </c:pt>
                <c:pt idx="214">
                  <c:v>67968530325</c:v>
                </c:pt>
                <c:pt idx="215">
                  <c:v>67968428582</c:v>
                </c:pt>
                <c:pt idx="216">
                  <c:v>67927770088</c:v>
                </c:pt>
                <c:pt idx="217">
                  <c:v>67930765403</c:v>
                </c:pt>
                <c:pt idx="218">
                  <c:v>67925116253</c:v>
                </c:pt>
                <c:pt idx="219">
                  <c:v>67930189531</c:v>
                </c:pt>
                <c:pt idx="220">
                  <c:v>67922151760</c:v>
                </c:pt>
                <c:pt idx="221">
                  <c:v>67883668012</c:v>
                </c:pt>
                <c:pt idx="222">
                  <c:v>67892953530</c:v>
                </c:pt>
                <c:pt idx="223">
                  <c:v>67885003164</c:v>
                </c:pt>
                <c:pt idx="224">
                  <c:v>67737997535</c:v>
                </c:pt>
                <c:pt idx="225">
                  <c:v>67670904333</c:v>
                </c:pt>
                <c:pt idx="226">
                  <c:v>67565211593</c:v>
                </c:pt>
                <c:pt idx="227">
                  <c:v>67562079309</c:v>
                </c:pt>
                <c:pt idx="228">
                  <c:v>67552613240</c:v>
                </c:pt>
                <c:pt idx="229">
                  <c:v>67553051343</c:v>
                </c:pt>
                <c:pt idx="230">
                  <c:v>67549022274</c:v>
                </c:pt>
                <c:pt idx="231">
                  <c:v>67552969301</c:v>
                </c:pt>
                <c:pt idx="232">
                  <c:v>67554552923</c:v>
                </c:pt>
                <c:pt idx="233">
                  <c:v>67555369462</c:v>
                </c:pt>
                <c:pt idx="234">
                  <c:v>67556398533</c:v>
                </c:pt>
                <c:pt idx="235">
                  <c:v>67551112129</c:v>
                </c:pt>
                <c:pt idx="236">
                  <c:v>67550878447</c:v>
                </c:pt>
                <c:pt idx="237">
                  <c:v>67555218504</c:v>
                </c:pt>
                <c:pt idx="238">
                  <c:v>67551842856</c:v>
                </c:pt>
                <c:pt idx="239">
                  <c:v>67551567244</c:v>
                </c:pt>
                <c:pt idx="240">
                  <c:v>67550972481</c:v>
                </c:pt>
                <c:pt idx="241">
                  <c:v>67552565041</c:v>
                </c:pt>
                <c:pt idx="242">
                  <c:v>67554946894</c:v>
                </c:pt>
                <c:pt idx="243">
                  <c:v>67552197028</c:v>
                </c:pt>
                <c:pt idx="244">
                  <c:v>67549037360</c:v>
                </c:pt>
                <c:pt idx="245">
                  <c:v>67548459256</c:v>
                </c:pt>
                <c:pt idx="246">
                  <c:v>67549185033</c:v>
                </c:pt>
                <c:pt idx="247">
                  <c:v>67547786550</c:v>
                </c:pt>
                <c:pt idx="248">
                  <c:v>67553636976</c:v>
                </c:pt>
                <c:pt idx="249">
                  <c:v>67549411288</c:v>
                </c:pt>
                <c:pt idx="250">
                  <c:v>67570901709</c:v>
                </c:pt>
                <c:pt idx="251">
                  <c:v>67573718502</c:v>
                </c:pt>
                <c:pt idx="252">
                  <c:v>67426669679</c:v>
                </c:pt>
                <c:pt idx="253">
                  <c:v>67303183169</c:v>
                </c:pt>
                <c:pt idx="254">
                  <c:v>67063136721</c:v>
                </c:pt>
                <c:pt idx="255">
                  <c:v>66922412525</c:v>
                </c:pt>
                <c:pt idx="256">
                  <c:v>66785051256</c:v>
                </c:pt>
                <c:pt idx="257">
                  <c:v>66534778466</c:v>
                </c:pt>
                <c:pt idx="258">
                  <c:v>66490423397</c:v>
                </c:pt>
                <c:pt idx="259">
                  <c:v>66488266390</c:v>
                </c:pt>
                <c:pt idx="260">
                  <c:v>66486127949</c:v>
                </c:pt>
                <c:pt idx="261">
                  <c:v>66484866944</c:v>
                </c:pt>
                <c:pt idx="262">
                  <c:v>66479305701</c:v>
                </c:pt>
                <c:pt idx="263">
                  <c:v>66435250615</c:v>
                </c:pt>
                <c:pt idx="264">
                  <c:v>66426156141</c:v>
                </c:pt>
                <c:pt idx="265">
                  <c:v>66318191562</c:v>
                </c:pt>
                <c:pt idx="266">
                  <c:v>66211457617</c:v>
                </c:pt>
                <c:pt idx="267">
                  <c:v>66219690038</c:v>
                </c:pt>
                <c:pt idx="268">
                  <c:v>66076050873</c:v>
                </c:pt>
                <c:pt idx="269">
                  <c:v>65954484240</c:v>
                </c:pt>
                <c:pt idx="270">
                  <c:v>65859438470</c:v>
                </c:pt>
                <c:pt idx="271">
                  <c:v>65864311290</c:v>
                </c:pt>
                <c:pt idx="272">
                  <c:v>65849395954</c:v>
                </c:pt>
                <c:pt idx="273">
                  <c:v>65850377990</c:v>
                </c:pt>
                <c:pt idx="274">
                  <c:v>65843592648</c:v>
                </c:pt>
                <c:pt idx="275">
                  <c:v>65843625428</c:v>
                </c:pt>
                <c:pt idx="276">
                  <c:v>65844714442</c:v>
                </c:pt>
                <c:pt idx="277">
                  <c:v>65851555938</c:v>
                </c:pt>
                <c:pt idx="278">
                  <c:v>65850754946</c:v>
                </c:pt>
                <c:pt idx="279">
                  <c:v>65872333239</c:v>
                </c:pt>
                <c:pt idx="280">
                  <c:v>65881601524</c:v>
                </c:pt>
                <c:pt idx="281">
                  <c:v>65858779417</c:v>
                </c:pt>
                <c:pt idx="282">
                  <c:v>65861447016</c:v>
                </c:pt>
                <c:pt idx="283">
                  <c:v>65856939532</c:v>
                </c:pt>
                <c:pt idx="284">
                  <c:v>65891859462</c:v>
                </c:pt>
                <c:pt idx="285">
                  <c:v>65910300973</c:v>
                </c:pt>
                <c:pt idx="286">
                  <c:v>65947568116</c:v>
                </c:pt>
                <c:pt idx="287">
                  <c:v>65939816628</c:v>
                </c:pt>
                <c:pt idx="288">
                  <c:v>65955599835</c:v>
                </c:pt>
                <c:pt idx="289">
                  <c:v>65960474522</c:v>
                </c:pt>
                <c:pt idx="290">
                  <c:v>65953885060</c:v>
                </c:pt>
                <c:pt idx="291">
                  <c:v>65957735256</c:v>
                </c:pt>
                <c:pt idx="292">
                  <c:v>65934748154</c:v>
                </c:pt>
                <c:pt idx="293">
                  <c:v>65983553009</c:v>
                </c:pt>
                <c:pt idx="294">
                  <c:v>66022632508</c:v>
                </c:pt>
                <c:pt idx="295">
                  <c:v>66169266578</c:v>
                </c:pt>
                <c:pt idx="296">
                  <c:v>66163322797</c:v>
                </c:pt>
                <c:pt idx="297">
                  <c:v>66157189642</c:v>
                </c:pt>
                <c:pt idx="298">
                  <c:v>66336678356</c:v>
                </c:pt>
                <c:pt idx="299">
                  <c:v>66750375721</c:v>
                </c:pt>
                <c:pt idx="300">
                  <c:v>66756834296</c:v>
                </c:pt>
                <c:pt idx="301">
                  <c:v>66806562259</c:v>
                </c:pt>
                <c:pt idx="302">
                  <c:v>66827166314</c:v>
                </c:pt>
                <c:pt idx="303">
                  <c:v>66837248865</c:v>
                </c:pt>
                <c:pt idx="304">
                  <c:v>66932224078</c:v>
                </c:pt>
                <c:pt idx="305">
                  <c:v>66931473859</c:v>
                </c:pt>
                <c:pt idx="306">
                  <c:v>66920425463</c:v>
                </c:pt>
                <c:pt idx="307">
                  <c:v>67433922183</c:v>
                </c:pt>
                <c:pt idx="308">
                  <c:v>67853470374</c:v>
                </c:pt>
                <c:pt idx="309">
                  <c:v>68102975882</c:v>
                </c:pt>
                <c:pt idx="310">
                  <c:v>68140021287</c:v>
                </c:pt>
                <c:pt idx="311">
                  <c:v>69157599590</c:v>
                </c:pt>
                <c:pt idx="312">
                  <c:v>69963896406</c:v>
                </c:pt>
                <c:pt idx="313">
                  <c:v>70795502508</c:v>
                </c:pt>
                <c:pt idx="314">
                  <c:v>71524221503</c:v>
                </c:pt>
                <c:pt idx="315">
                  <c:v>72192315410</c:v>
                </c:pt>
                <c:pt idx="316">
                  <c:v>72428255699</c:v>
                </c:pt>
                <c:pt idx="317">
                  <c:v>72424278520</c:v>
                </c:pt>
                <c:pt idx="318">
                  <c:v>72438004111</c:v>
                </c:pt>
                <c:pt idx="319">
                  <c:v>72380852348</c:v>
                </c:pt>
                <c:pt idx="320">
                  <c:v>72367104629</c:v>
                </c:pt>
                <c:pt idx="321">
                  <c:v>72378077915</c:v>
                </c:pt>
                <c:pt idx="322">
                  <c:v>72493493261</c:v>
                </c:pt>
                <c:pt idx="323">
                  <c:v>72492412161</c:v>
                </c:pt>
                <c:pt idx="324">
                  <c:v>72493599862</c:v>
                </c:pt>
                <c:pt idx="325">
                  <c:v>72478209425</c:v>
                </c:pt>
                <c:pt idx="326">
                  <c:v>72488874871</c:v>
                </c:pt>
                <c:pt idx="327">
                  <c:v>72484737695</c:v>
                </c:pt>
                <c:pt idx="328">
                  <c:v>72494046131</c:v>
                </c:pt>
                <c:pt idx="329">
                  <c:v>72491971143</c:v>
                </c:pt>
                <c:pt idx="330">
                  <c:v>72477658383</c:v>
                </c:pt>
                <c:pt idx="331">
                  <c:v>72464869930</c:v>
                </c:pt>
                <c:pt idx="332">
                  <c:v>72454786684</c:v>
                </c:pt>
                <c:pt idx="333">
                  <c:v>73194993574</c:v>
                </c:pt>
                <c:pt idx="334">
                  <c:v>73200049460</c:v>
                </c:pt>
                <c:pt idx="335">
                  <c:v>73209654828</c:v>
                </c:pt>
                <c:pt idx="336">
                  <c:v>73208261018</c:v>
                </c:pt>
                <c:pt idx="337">
                  <c:v>73206667558</c:v>
                </c:pt>
                <c:pt idx="338">
                  <c:v>73186680227</c:v>
                </c:pt>
                <c:pt idx="339">
                  <c:v>74113219856</c:v>
                </c:pt>
                <c:pt idx="340">
                  <c:v>74136836037</c:v>
                </c:pt>
                <c:pt idx="341">
                  <c:v>74120116281</c:v>
                </c:pt>
                <c:pt idx="342">
                  <c:v>75669482318</c:v>
                </c:pt>
                <c:pt idx="343">
                  <c:v>75659604370</c:v>
                </c:pt>
                <c:pt idx="344">
                  <c:v>75681576736</c:v>
                </c:pt>
                <c:pt idx="345">
                  <c:v>76614556565</c:v>
                </c:pt>
                <c:pt idx="346">
                  <c:v>78628680641</c:v>
                </c:pt>
                <c:pt idx="347">
                  <c:v>80975547638</c:v>
                </c:pt>
                <c:pt idx="348">
                  <c:v>82804472065</c:v>
                </c:pt>
                <c:pt idx="349">
                  <c:v>83149842395</c:v>
                </c:pt>
                <c:pt idx="350">
                  <c:v>83209783934</c:v>
                </c:pt>
                <c:pt idx="351">
                  <c:v>83205227594</c:v>
                </c:pt>
                <c:pt idx="352">
                  <c:v>83230797431</c:v>
                </c:pt>
                <c:pt idx="353">
                  <c:v>83235897878</c:v>
                </c:pt>
                <c:pt idx="354">
                  <c:v>83151407127</c:v>
                </c:pt>
                <c:pt idx="355">
                  <c:v>83153531243</c:v>
                </c:pt>
                <c:pt idx="356">
                  <c:v>83161656879</c:v>
                </c:pt>
                <c:pt idx="357">
                  <c:v>83149156124</c:v>
                </c:pt>
                <c:pt idx="358">
                  <c:v>83162272400</c:v>
                </c:pt>
                <c:pt idx="359">
                  <c:v>83165743151</c:v>
                </c:pt>
                <c:pt idx="360">
                  <c:v>83154548440</c:v>
                </c:pt>
                <c:pt idx="361">
                  <c:v>83168755929</c:v>
                </c:pt>
                <c:pt idx="362">
                  <c:v>83185571673</c:v>
                </c:pt>
                <c:pt idx="363">
                  <c:v>83166582940</c:v>
                </c:pt>
                <c:pt idx="364">
                  <c:v>83138281148</c:v>
                </c:pt>
                <c:pt idx="365">
                  <c:v>83142781297</c:v>
                </c:pt>
                <c:pt idx="366">
                  <c:v>83133137926</c:v>
                </c:pt>
                <c:pt idx="367">
                  <c:v>83088666666</c:v>
                </c:pt>
                <c:pt idx="368">
                  <c:v>83010873378</c:v>
                </c:pt>
                <c:pt idx="369">
                  <c:v>82870631126</c:v>
                </c:pt>
                <c:pt idx="370">
                  <c:v>82844266767</c:v>
                </c:pt>
                <c:pt idx="371">
                  <c:v>82746424716</c:v>
                </c:pt>
                <c:pt idx="372">
                  <c:v>82744322401</c:v>
                </c:pt>
                <c:pt idx="373">
                  <c:v>82742809447</c:v>
                </c:pt>
                <c:pt idx="374">
                  <c:v>82714140171</c:v>
                </c:pt>
                <c:pt idx="375">
                  <c:v>82659371723</c:v>
                </c:pt>
                <c:pt idx="376">
                  <c:v>82636519751</c:v>
                </c:pt>
                <c:pt idx="377">
                  <c:v>82592281333</c:v>
                </c:pt>
                <c:pt idx="378">
                  <c:v>82563674915</c:v>
                </c:pt>
                <c:pt idx="379">
                  <c:v>82559031739</c:v>
                </c:pt>
                <c:pt idx="380">
                  <c:v>82541639609</c:v>
                </c:pt>
                <c:pt idx="381">
                  <c:v>82515647935</c:v>
                </c:pt>
                <c:pt idx="382">
                  <c:v>82463568990</c:v>
                </c:pt>
                <c:pt idx="383">
                  <c:v>82436692723</c:v>
                </c:pt>
                <c:pt idx="384">
                  <c:v>82403954415</c:v>
                </c:pt>
                <c:pt idx="385">
                  <c:v>82350687395</c:v>
                </c:pt>
                <c:pt idx="386">
                  <c:v>82324402978</c:v>
                </c:pt>
                <c:pt idx="387">
                  <c:v>82111176334</c:v>
                </c:pt>
                <c:pt idx="388">
                  <c:v>82008115264</c:v>
                </c:pt>
                <c:pt idx="389">
                  <c:v>81958643217</c:v>
                </c:pt>
                <c:pt idx="390">
                  <c:v>81694472103</c:v>
                </c:pt>
                <c:pt idx="391">
                  <c:v>81576423460</c:v>
                </c:pt>
                <c:pt idx="392">
                  <c:v>81408280832</c:v>
                </c:pt>
                <c:pt idx="393">
                  <c:v>81362292668</c:v>
                </c:pt>
                <c:pt idx="394">
                  <c:v>81342084336</c:v>
                </c:pt>
                <c:pt idx="395">
                  <c:v>80991583551</c:v>
                </c:pt>
                <c:pt idx="396">
                  <c:v>80933303632</c:v>
                </c:pt>
                <c:pt idx="397">
                  <c:v>80857795209</c:v>
                </c:pt>
                <c:pt idx="398">
                  <c:v>80782526608</c:v>
                </c:pt>
                <c:pt idx="399">
                  <c:v>80809353322</c:v>
                </c:pt>
                <c:pt idx="400">
                  <c:v>80781817395</c:v>
                </c:pt>
                <c:pt idx="401">
                  <c:v>80454326018</c:v>
                </c:pt>
                <c:pt idx="402">
                  <c:v>80464642699</c:v>
                </c:pt>
                <c:pt idx="403">
                  <c:v>80161745462</c:v>
                </c:pt>
                <c:pt idx="404">
                  <c:v>80125518666</c:v>
                </c:pt>
                <c:pt idx="405">
                  <c:v>80108424576</c:v>
                </c:pt>
                <c:pt idx="406">
                  <c:v>80099251911</c:v>
                </c:pt>
                <c:pt idx="407">
                  <c:v>80088619803</c:v>
                </c:pt>
                <c:pt idx="408">
                  <c:v>80069194735</c:v>
                </c:pt>
                <c:pt idx="409">
                  <c:v>80063697722</c:v>
                </c:pt>
                <c:pt idx="410">
                  <c:v>80078959353</c:v>
                </c:pt>
                <c:pt idx="411">
                  <c:v>80051824534</c:v>
                </c:pt>
                <c:pt idx="412">
                  <c:v>80052159025</c:v>
                </c:pt>
                <c:pt idx="413">
                  <c:v>80032902659</c:v>
                </c:pt>
                <c:pt idx="414">
                  <c:v>79732529564</c:v>
                </c:pt>
                <c:pt idx="415">
                  <c:v>79734998187</c:v>
                </c:pt>
                <c:pt idx="416">
                  <c:v>79528727937</c:v>
                </c:pt>
                <c:pt idx="417">
                  <c:v>79758387196</c:v>
                </c:pt>
                <c:pt idx="418">
                  <c:v>79479184547</c:v>
                </c:pt>
                <c:pt idx="419">
                  <c:v>79451956861</c:v>
                </c:pt>
                <c:pt idx="420">
                  <c:v>79603976463</c:v>
                </c:pt>
                <c:pt idx="421">
                  <c:v>79587144285</c:v>
                </c:pt>
                <c:pt idx="422">
                  <c:v>79571654148</c:v>
                </c:pt>
                <c:pt idx="423">
                  <c:v>79521157340</c:v>
                </c:pt>
                <c:pt idx="424">
                  <c:v>79525180253</c:v>
                </c:pt>
                <c:pt idx="425">
                  <c:v>79454771411</c:v>
                </c:pt>
                <c:pt idx="426">
                  <c:v>79410542602</c:v>
                </c:pt>
                <c:pt idx="427">
                  <c:v>79085306875</c:v>
                </c:pt>
                <c:pt idx="428">
                  <c:v>79051748941</c:v>
                </c:pt>
                <c:pt idx="429">
                  <c:v>79042970275</c:v>
                </c:pt>
                <c:pt idx="430">
                  <c:v>78738713001</c:v>
                </c:pt>
                <c:pt idx="431">
                  <c:v>78713531339</c:v>
                </c:pt>
                <c:pt idx="432">
                  <c:v>78672234450</c:v>
                </c:pt>
                <c:pt idx="433">
                  <c:v>78515924561</c:v>
                </c:pt>
                <c:pt idx="434">
                  <c:v>78499268283</c:v>
                </c:pt>
                <c:pt idx="435">
                  <c:v>78458775425</c:v>
                </c:pt>
                <c:pt idx="436">
                  <c:v>78470179414</c:v>
                </c:pt>
                <c:pt idx="437">
                  <c:v>78442064943</c:v>
                </c:pt>
                <c:pt idx="438">
                  <c:v>78091072165</c:v>
                </c:pt>
                <c:pt idx="439">
                  <c:v>77984817276</c:v>
                </c:pt>
                <c:pt idx="440">
                  <c:v>77971083989</c:v>
                </c:pt>
                <c:pt idx="441">
                  <c:v>77952000451</c:v>
                </c:pt>
                <c:pt idx="442">
                  <c:v>77961684799</c:v>
                </c:pt>
                <c:pt idx="443">
                  <c:v>77955111127</c:v>
                </c:pt>
                <c:pt idx="444">
                  <c:v>77998586948</c:v>
                </c:pt>
                <c:pt idx="445">
                  <c:v>77979777938</c:v>
                </c:pt>
                <c:pt idx="446">
                  <c:v>77970345723</c:v>
                </c:pt>
                <c:pt idx="447">
                  <c:v>78013631849</c:v>
                </c:pt>
                <c:pt idx="448">
                  <c:v>78158330893</c:v>
                </c:pt>
                <c:pt idx="449">
                  <c:v>78144090896</c:v>
                </c:pt>
                <c:pt idx="450">
                  <c:v>78141712212</c:v>
                </c:pt>
                <c:pt idx="451">
                  <c:v>78195565136</c:v>
                </c:pt>
                <c:pt idx="452">
                  <c:v>78219016112</c:v>
                </c:pt>
                <c:pt idx="453">
                  <c:v>78206885444</c:v>
                </c:pt>
                <c:pt idx="454">
                  <c:v>78204897226</c:v>
                </c:pt>
                <c:pt idx="455">
                  <c:v>78294417929</c:v>
                </c:pt>
                <c:pt idx="456">
                  <c:v>78350199962</c:v>
                </c:pt>
                <c:pt idx="457">
                  <c:v>78264128275</c:v>
                </c:pt>
                <c:pt idx="458">
                  <c:v>78288391850</c:v>
                </c:pt>
                <c:pt idx="459">
                  <c:v>78344671135</c:v>
                </c:pt>
                <c:pt idx="460">
                  <c:v>78352919536</c:v>
                </c:pt>
                <c:pt idx="461">
                  <c:v>78337429211</c:v>
                </c:pt>
                <c:pt idx="462">
                  <c:v>78428435742</c:v>
                </c:pt>
                <c:pt idx="463">
                  <c:v>78432253977</c:v>
                </c:pt>
                <c:pt idx="464">
                  <c:v>78449911429</c:v>
                </c:pt>
                <c:pt idx="465">
                  <c:v>78416520726</c:v>
                </c:pt>
                <c:pt idx="466">
                  <c:v>78428105054</c:v>
                </c:pt>
                <c:pt idx="467">
                  <c:v>78413876541</c:v>
                </c:pt>
                <c:pt idx="468">
                  <c:v>78307519117</c:v>
                </c:pt>
                <c:pt idx="469">
                  <c:v>78305814910</c:v>
                </c:pt>
                <c:pt idx="470">
                  <c:v>78312801194</c:v>
                </c:pt>
                <c:pt idx="471">
                  <c:v>78300284653</c:v>
                </c:pt>
                <c:pt idx="472">
                  <c:v>78445946782</c:v>
                </c:pt>
                <c:pt idx="473">
                  <c:v>78557505245</c:v>
                </c:pt>
                <c:pt idx="474">
                  <c:v>78447516647</c:v>
                </c:pt>
                <c:pt idx="475">
                  <c:v>78254281727</c:v>
                </c:pt>
                <c:pt idx="476">
                  <c:v>78350771577</c:v>
                </c:pt>
                <c:pt idx="477">
                  <c:v>78373882136</c:v>
                </c:pt>
                <c:pt idx="478">
                  <c:v>78377058041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9-4CF9-9FC1-9FC2B5399F64}"/>
            </c:ext>
          </c:extLst>
        </c:ser>
        <c:ser>
          <c:idx val="3"/>
          <c:order val="3"/>
          <c:tx>
            <c:v>CoinMarketCap Market Cap BNB  BNB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Diagram!$E$3:$E$481</c:f>
              <c:numCache>
                <c:formatCode>[$$-409]#\ ##0</c:formatCode>
                <c:ptCount val="479"/>
                <c:pt idx="0">
                  <c:v>51629335908</c:v>
                </c:pt>
                <c:pt idx="1">
                  <c:v>51531648823</c:v>
                </c:pt>
                <c:pt idx="2">
                  <c:v>51746215675</c:v>
                </c:pt>
                <c:pt idx="3">
                  <c:v>50137693951</c:v>
                </c:pt>
                <c:pt idx="4">
                  <c:v>49547838247</c:v>
                </c:pt>
                <c:pt idx="5">
                  <c:v>50298806445</c:v>
                </c:pt>
                <c:pt idx="6">
                  <c:v>53491920586</c:v>
                </c:pt>
                <c:pt idx="7">
                  <c:v>52993350054</c:v>
                </c:pt>
                <c:pt idx="8">
                  <c:v>54275690980</c:v>
                </c:pt>
                <c:pt idx="9">
                  <c:v>51966811410</c:v>
                </c:pt>
                <c:pt idx="10">
                  <c:v>51307022507</c:v>
                </c:pt>
                <c:pt idx="11">
                  <c:v>51299960754</c:v>
                </c:pt>
                <c:pt idx="12">
                  <c:v>50353689277</c:v>
                </c:pt>
                <c:pt idx="13">
                  <c:v>50959054973</c:v>
                </c:pt>
                <c:pt idx="14">
                  <c:v>50267708515</c:v>
                </c:pt>
                <c:pt idx="15">
                  <c:v>49398327195</c:v>
                </c:pt>
                <c:pt idx="16">
                  <c:v>49045109219</c:v>
                </c:pt>
                <c:pt idx="17">
                  <c:v>49055397082</c:v>
                </c:pt>
                <c:pt idx="18">
                  <c:v>49332583159</c:v>
                </c:pt>
                <c:pt idx="19">
                  <c:v>49586621148</c:v>
                </c:pt>
                <c:pt idx="20">
                  <c:v>49102236623</c:v>
                </c:pt>
                <c:pt idx="21">
                  <c:v>48718247160</c:v>
                </c:pt>
                <c:pt idx="22">
                  <c:v>49565588033</c:v>
                </c:pt>
                <c:pt idx="23">
                  <c:v>49769112959</c:v>
                </c:pt>
                <c:pt idx="24">
                  <c:v>50056964246</c:v>
                </c:pt>
                <c:pt idx="25">
                  <c:v>49982441631</c:v>
                </c:pt>
                <c:pt idx="26">
                  <c:v>49552135790</c:v>
                </c:pt>
                <c:pt idx="27">
                  <c:v>49460441504</c:v>
                </c:pt>
                <c:pt idx="28">
                  <c:v>49095551997</c:v>
                </c:pt>
                <c:pt idx="29">
                  <c:v>51927975468</c:v>
                </c:pt>
                <c:pt idx="30">
                  <c:v>50946789304</c:v>
                </c:pt>
                <c:pt idx="31">
                  <c:v>50897314960</c:v>
                </c:pt>
                <c:pt idx="32">
                  <c:v>52078037493</c:v>
                </c:pt>
                <c:pt idx="33">
                  <c:v>50822991270</c:v>
                </c:pt>
                <c:pt idx="34">
                  <c:v>52942208089</c:v>
                </c:pt>
                <c:pt idx="35">
                  <c:v>52565516823</c:v>
                </c:pt>
                <c:pt idx="36">
                  <c:v>53205871425</c:v>
                </c:pt>
                <c:pt idx="37">
                  <c:v>52344805502</c:v>
                </c:pt>
                <c:pt idx="38">
                  <c:v>53538037406</c:v>
                </c:pt>
                <c:pt idx="39">
                  <c:v>52082308342</c:v>
                </c:pt>
                <c:pt idx="40">
                  <c:v>48492559791</c:v>
                </c:pt>
                <c:pt idx="41">
                  <c:v>48847234567</c:v>
                </c:pt>
                <c:pt idx="42">
                  <c:v>48774894447</c:v>
                </c:pt>
                <c:pt idx="43">
                  <c:v>45737678820</c:v>
                </c:pt>
                <c:pt idx="44">
                  <c:v>43888118188</c:v>
                </c:pt>
                <c:pt idx="45">
                  <c:v>43802636228</c:v>
                </c:pt>
                <c:pt idx="46">
                  <c:v>43783204223</c:v>
                </c:pt>
                <c:pt idx="47">
                  <c:v>45294444955</c:v>
                </c:pt>
                <c:pt idx="48">
                  <c:v>45685558981</c:v>
                </c:pt>
                <c:pt idx="49">
                  <c:v>45482133750</c:v>
                </c:pt>
                <c:pt idx="50">
                  <c:v>45583995084</c:v>
                </c:pt>
                <c:pt idx="51">
                  <c:v>45711023161</c:v>
                </c:pt>
                <c:pt idx="52">
                  <c:v>45834074108</c:v>
                </c:pt>
                <c:pt idx="53">
                  <c:v>47359929587</c:v>
                </c:pt>
                <c:pt idx="54">
                  <c:v>47827580738</c:v>
                </c:pt>
                <c:pt idx="55">
                  <c:v>47601444433</c:v>
                </c:pt>
                <c:pt idx="56">
                  <c:v>48135374451</c:v>
                </c:pt>
                <c:pt idx="57">
                  <c:v>48789334459</c:v>
                </c:pt>
                <c:pt idx="58">
                  <c:v>47745317304</c:v>
                </c:pt>
                <c:pt idx="59">
                  <c:v>47693139026</c:v>
                </c:pt>
                <c:pt idx="60">
                  <c:v>48716410747</c:v>
                </c:pt>
                <c:pt idx="61">
                  <c:v>49387101205</c:v>
                </c:pt>
                <c:pt idx="62">
                  <c:v>49180469394</c:v>
                </c:pt>
                <c:pt idx="63">
                  <c:v>49797193703</c:v>
                </c:pt>
                <c:pt idx="64">
                  <c:v>49253849848</c:v>
                </c:pt>
                <c:pt idx="65">
                  <c:v>50003435480</c:v>
                </c:pt>
                <c:pt idx="66">
                  <c:v>49481687296</c:v>
                </c:pt>
                <c:pt idx="67">
                  <c:v>48121587865</c:v>
                </c:pt>
                <c:pt idx="68">
                  <c:v>50080477853</c:v>
                </c:pt>
                <c:pt idx="69">
                  <c:v>46756968313</c:v>
                </c:pt>
                <c:pt idx="70">
                  <c:v>46497281012</c:v>
                </c:pt>
                <c:pt idx="71">
                  <c:v>49411264710</c:v>
                </c:pt>
                <c:pt idx="72">
                  <c:v>49046008530</c:v>
                </c:pt>
                <c:pt idx="73">
                  <c:v>48309960943</c:v>
                </c:pt>
                <c:pt idx="74">
                  <c:v>48311022691</c:v>
                </c:pt>
                <c:pt idx="75">
                  <c:v>51805135267</c:v>
                </c:pt>
                <c:pt idx="76">
                  <c:v>52616693260</c:v>
                </c:pt>
                <c:pt idx="77">
                  <c:v>51258714745</c:v>
                </c:pt>
                <c:pt idx="78">
                  <c:v>51770723359</c:v>
                </c:pt>
                <c:pt idx="79">
                  <c:v>52204662734</c:v>
                </c:pt>
                <c:pt idx="80">
                  <c:v>52465524136</c:v>
                </c:pt>
                <c:pt idx="81">
                  <c:v>51057292061</c:v>
                </c:pt>
                <c:pt idx="82">
                  <c:v>50129351591</c:v>
                </c:pt>
                <c:pt idx="83">
                  <c:v>49322298701</c:v>
                </c:pt>
                <c:pt idx="84">
                  <c:v>48486730039</c:v>
                </c:pt>
                <c:pt idx="85">
                  <c:v>50108027167</c:v>
                </c:pt>
                <c:pt idx="86">
                  <c:v>48356662482</c:v>
                </c:pt>
                <c:pt idx="87">
                  <c:v>48653379654</c:v>
                </c:pt>
                <c:pt idx="88">
                  <c:v>48139219171</c:v>
                </c:pt>
                <c:pt idx="89">
                  <c:v>48524730886</c:v>
                </c:pt>
                <c:pt idx="90">
                  <c:v>47467581558</c:v>
                </c:pt>
                <c:pt idx="91">
                  <c:v>48240055474</c:v>
                </c:pt>
                <c:pt idx="92">
                  <c:v>47852041126</c:v>
                </c:pt>
                <c:pt idx="93">
                  <c:v>47254381543</c:v>
                </c:pt>
                <c:pt idx="94">
                  <c:v>48156400534</c:v>
                </c:pt>
                <c:pt idx="95">
                  <c:v>46558310526</c:v>
                </c:pt>
                <c:pt idx="96">
                  <c:v>45317067482</c:v>
                </c:pt>
                <c:pt idx="97">
                  <c:v>47343587830</c:v>
                </c:pt>
                <c:pt idx="98">
                  <c:v>47828458630</c:v>
                </c:pt>
                <c:pt idx="99">
                  <c:v>48319824359</c:v>
                </c:pt>
                <c:pt idx="100">
                  <c:v>48827039541</c:v>
                </c:pt>
                <c:pt idx="101">
                  <c:v>46986237688</c:v>
                </c:pt>
                <c:pt idx="102">
                  <c:v>46039203570</c:v>
                </c:pt>
                <c:pt idx="103">
                  <c:v>45596828392</c:v>
                </c:pt>
                <c:pt idx="104">
                  <c:v>44356071739</c:v>
                </c:pt>
                <c:pt idx="105">
                  <c:v>43622192228</c:v>
                </c:pt>
                <c:pt idx="106">
                  <c:v>43891548404</c:v>
                </c:pt>
                <c:pt idx="107">
                  <c:v>41795720412</c:v>
                </c:pt>
                <c:pt idx="108">
                  <c:v>41569303200</c:v>
                </c:pt>
                <c:pt idx="109">
                  <c:v>41018392454</c:v>
                </c:pt>
                <c:pt idx="110">
                  <c:v>41449837473</c:v>
                </c:pt>
                <c:pt idx="111">
                  <c:v>39372532275</c:v>
                </c:pt>
                <c:pt idx="112">
                  <c:v>39277002027</c:v>
                </c:pt>
                <c:pt idx="113">
                  <c:v>39053263491</c:v>
                </c:pt>
                <c:pt idx="114">
                  <c:v>39407173516</c:v>
                </c:pt>
                <c:pt idx="115">
                  <c:v>39316042284</c:v>
                </c:pt>
                <c:pt idx="116">
                  <c:v>39428145950</c:v>
                </c:pt>
                <c:pt idx="117">
                  <c:v>39054223214</c:v>
                </c:pt>
                <c:pt idx="118">
                  <c:v>39446947208</c:v>
                </c:pt>
                <c:pt idx="119">
                  <c:v>39063326955</c:v>
                </c:pt>
                <c:pt idx="120">
                  <c:v>38894316963</c:v>
                </c:pt>
                <c:pt idx="121">
                  <c:v>39133349164</c:v>
                </c:pt>
                <c:pt idx="122">
                  <c:v>39375368363</c:v>
                </c:pt>
                <c:pt idx="123">
                  <c:v>39334222657</c:v>
                </c:pt>
                <c:pt idx="124">
                  <c:v>39359267890</c:v>
                </c:pt>
                <c:pt idx="125">
                  <c:v>40270721918</c:v>
                </c:pt>
                <c:pt idx="126">
                  <c:v>38497257994</c:v>
                </c:pt>
                <c:pt idx="127">
                  <c:v>40176732868</c:v>
                </c:pt>
                <c:pt idx="128">
                  <c:v>38796722023</c:v>
                </c:pt>
                <c:pt idx="129">
                  <c:v>36989640968</c:v>
                </c:pt>
                <c:pt idx="130">
                  <c:v>41315420629</c:v>
                </c:pt>
                <c:pt idx="131">
                  <c:v>42014706714</c:v>
                </c:pt>
                <c:pt idx="132">
                  <c:v>43503575941</c:v>
                </c:pt>
                <c:pt idx="133">
                  <c:v>44195717778</c:v>
                </c:pt>
                <c:pt idx="134">
                  <c:v>45493467669</c:v>
                </c:pt>
                <c:pt idx="135">
                  <c:v>46090966906</c:v>
                </c:pt>
                <c:pt idx="136">
                  <c:v>45765515255</c:v>
                </c:pt>
                <c:pt idx="137">
                  <c:v>46476916921</c:v>
                </c:pt>
                <c:pt idx="138">
                  <c:v>45476734072</c:v>
                </c:pt>
                <c:pt idx="139">
                  <c:v>46447810674</c:v>
                </c:pt>
                <c:pt idx="140">
                  <c:v>46147098395</c:v>
                </c:pt>
                <c:pt idx="141">
                  <c:v>46757282793</c:v>
                </c:pt>
                <c:pt idx="142">
                  <c:v>46481371529</c:v>
                </c:pt>
                <c:pt idx="143">
                  <c:v>46955638515</c:v>
                </c:pt>
                <c:pt idx="144">
                  <c:v>46713966636</c:v>
                </c:pt>
                <c:pt idx="145">
                  <c:v>48118283430</c:v>
                </c:pt>
                <c:pt idx="146">
                  <c:v>47271122271</c:v>
                </c:pt>
                <c:pt idx="147">
                  <c:v>46955899032</c:v>
                </c:pt>
                <c:pt idx="148">
                  <c:v>49179890751</c:v>
                </c:pt>
                <c:pt idx="149">
                  <c:v>49813311436</c:v>
                </c:pt>
                <c:pt idx="150">
                  <c:v>48083958346</c:v>
                </c:pt>
                <c:pt idx="151">
                  <c:v>48060047574</c:v>
                </c:pt>
                <c:pt idx="152">
                  <c:v>47647318082</c:v>
                </c:pt>
                <c:pt idx="153">
                  <c:v>42604562673</c:v>
                </c:pt>
                <c:pt idx="154">
                  <c:v>40659978959</c:v>
                </c:pt>
                <c:pt idx="155">
                  <c:v>42270466526</c:v>
                </c:pt>
                <c:pt idx="156">
                  <c:v>43576320416</c:v>
                </c:pt>
                <c:pt idx="157">
                  <c:v>43819908780</c:v>
                </c:pt>
                <c:pt idx="158">
                  <c:v>42858741189</c:v>
                </c:pt>
                <c:pt idx="159">
                  <c:v>43525943306</c:v>
                </c:pt>
                <c:pt idx="160">
                  <c:v>44292678773</c:v>
                </c:pt>
                <c:pt idx="161">
                  <c:v>44565408018</c:v>
                </c:pt>
                <c:pt idx="162">
                  <c:v>44245687908</c:v>
                </c:pt>
                <c:pt idx="163">
                  <c:v>45167505778</c:v>
                </c:pt>
                <c:pt idx="164">
                  <c:v>46364088779</c:v>
                </c:pt>
                <c:pt idx="165">
                  <c:v>48645327658</c:v>
                </c:pt>
                <c:pt idx="166">
                  <c:v>42690010298</c:v>
                </c:pt>
                <c:pt idx="167">
                  <c:v>52422579607</c:v>
                </c:pt>
                <c:pt idx="168">
                  <c:v>53914349553</c:v>
                </c:pt>
                <c:pt idx="169">
                  <c:v>54294354064</c:v>
                </c:pt>
                <c:pt idx="170">
                  <c:v>55872507022</c:v>
                </c:pt>
                <c:pt idx="171">
                  <c:v>56696907534</c:v>
                </c:pt>
                <c:pt idx="172">
                  <c:v>52747289289</c:v>
                </c:pt>
                <c:pt idx="173">
                  <c:v>51216971698</c:v>
                </c:pt>
                <c:pt idx="174">
                  <c:v>51925582975</c:v>
                </c:pt>
                <c:pt idx="175">
                  <c:v>52210645189</c:v>
                </c:pt>
                <c:pt idx="176">
                  <c:v>50194052761</c:v>
                </c:pt>
                <c:pt idx="177">
                  <c:v>48668443564</c:v>
                </c:pt>
                <c:pt idx="178">
                  <c:v>47676042557</c:v>
                </c:pt>
                <c:pt idx="179">
                  <c:v>45889133084</c:v>
                </c:pt>
                <c:pt idx="180">
                  <c:v>46454401105</c:v>
                </c:pt>
                <c:pt idx="181">
                  <c:v>45503479951</c:v>
                </c:pt>
                <c:pt idx="182">
                  <c:v>43830941989</c:v>
                </c:pt>
                <c:pt idx="183">
                  <c:v>44155896393</c:v>
                </c:pt>
                <c:pt idx="184">
                  <c:v>43271477490</c:v>
                </c:pt>
                <c:pt idx="185">
                  <c:v>43200999361</c:v>
                </c:pt>
                <c:pt idx="186">
                  <c:v>43352990987</c:v>
                </c:pt>
                <c:pt idx="187">
                  <c:v>43789393911</c:v>
                </c:pt>
                <c:pt idx="188">
                  <c:v>44079687878</c:v>
                </c:pt>
                <c:pt idx="189">
                  <c:v>44450444229</c:v>
                </c:pt>
                <c:pt idx="190">
                  <c:v>43967624739</c:v>
                </c:pt>
                <c:pt idx="191">
                  <c:v>43303579986</c:v>
                </c:pt>
                <c:pt idx="192">
                  <c:v>43491230300</c:v>
                </c:pt>
                <c:pt idx="193">
                  <c:v>43859763700</c:v>
                </c:pt>
                <c:pt idx="194">
                  <c:v>43717719231</c:v>
                </c:pt>
                <c:pt idx="195">
                  <c:v>43782320108</c:v>
                </c:pt>
                <c:pt idx="196">
                  <c:v>43852446092</c:v>
                </c:pt>
                <c:pt idx="197">
                  <c:v>44890165690</c:v>
                </c:pt>
                <c:pt idx="198">
                  <c:v>44604842765</c:v>
                </c:pt>
                <c:pt idx="199">
                  <c:v>45687917102</c:v>
                </c:pt>
                <c:pt idx="200">
                  <c:v>46244769578</c:v>
                </c:pt>
                <c:pt idx="201">
                  <c:v>47455366376</c:v>
                </c:pt>
                <c:pt idx="202">
                  <c:v>47803983107</c:v>
                </c:pt>
                <c:pt idx="203">
                  <c:v>46308955784</c:v>
                </c:pt>
                <c:pt idx="204">
                  <c:v>45889655979</c:v>
                </c:pt>
                <c:pt idx="205">
                  <c:v>45637780787</c:v>
                </c:pt>
                <c:pt idx="206">
                  <c:v>45850807479</c:v>
                </c:pt>
                <c:pt idx="207">
                  <c:v>45785742688</c:v>
                </c:pt>
                <c:pt idx="208">
                  <c:v>45461808208</c:v>
                </c:pt>
                <c:pt idx="209">
                  <c:v>43948518789</c:v>
                </c:pt>
                <c:pt idx="210">
                  <c:v>44517443602</c:v>
                </c:pt>
                <c:pt idx="211">
                  <c:v>44216290549</c:v>
                </c:pt>
                <c:pt idx="212">
                  <c:v>44389589747</c:v>
                </c:pt>
                <c:pt idx="213">
                  <c:v>44630120018</c:v>
                </c:pt>
                <c:pt idx="214">
                  <c:v>44448461252</c:v>
                </c:pt>
                <c:pt idx="215">
                  <c:v>42720828475</c:v>
                </c:pt>
                <c:pt idx="216">
                  <c:v>42975342723</c:v>
                </c:pt>
                <c:pt idx="217">
                  <c:v>43894998284</c:v>
                </c:pt>
                <c:pt idx="218">
                  <c:v>42966238265</c:v>
                </c:pt>
                <c:pt idx="219">
                  <c:v>45053322423</c:v>
                </c:pt>
                <c:pt idx="220">
                  <c:v>44312018098</c:v>
                </c:pt>
                <c:pt idx="221">
                  <c:v>43691241396</c:v>
                </c:pt>
                <c:pt idx="222">
                  <c:v>45075350228</c:v>
                </c:pt>
                <c:pt idx="223">
                  <c:v>44783501316</c:v>
                </c:pt>
                <c:pt idx="224">
                  <c:v>47378094637</c:v>
                </c:pt>
                <c:pt idx="225">
                  <c:v>47620609272</c:v>
                </c:pt>
                <c:pt idx="226">
                  <c:v>47912171545</c:v>
                </c:pt>
                <c:pt idx="227">
                  <c:v>47337502118</c:v>
                </c:pt>
                <c:pt idx="228">
                  <c:v>45267601400</c:v>
                </c:pt>
                <c:pt idx="229">
                  <c:v>44974585825</c:v>
                </c:pt>
                <c:pt idx="230">
                  <c:v>42378199797</c:v>
                </c:pt>
                <c:pt idx="231">
                  <c:v>44639749526</c:v>
                </c:pt>
                <c:pt idx="232">
                  <c:v>44987580579</c:v>
                </c:pt>
                <c:pt idx="233">
                  <c:v>44815551874</c:v>
                </c:pt>
                <c:pt idx="234">
                  <c:v>44757554223</c:v>
                </c:pt>
                <c:pt idx="235">
                  <c:v>44919072542</c:v>
                </c:pt>
                <c:pt idx="236">
                  <c:v>45051509129</c:v>
                </c:pt>
                <c:pt idx="237">
                  <c:v>45404396097</c:v>
                </c:pt>
                <c:pt idx="238">
                  <c:v>46178176758</c:v>
                </c:pt>
                <c:pt idx="239">
                  <c:v>44569560737</c:v>
                </c:pt>
                <c:pt idx="240">
                  <c:v>44819743903</c:v>
                </c:pt>
                <c:pt idx="241">
                  <c:v>45109604572</c:v>
                </c:pt>
                <c:pt idx="242">
                  <c:v>48656681716</c:v>
                </c:pt>
                <c:pt idx="243">
                  <c:v>47828378769</c:v>
                </c:pt>
                <c:pt idx="244">
                  <c:v>48244669167</c:v>
                </c:pt>
                <c:pt idx="245">
                  <c:v>48491385289</c:v>
                </c:pt>
                <c:pt idx="246">
                  <c:v>48732933148</c:v>
                </c:pt>
                <c:pt idx="247">
                  <c:v>45770274443</c:v>
                </c:pt>
                <c:pt idx="248">
                  <c:v>45129050401</c:v>
                </c:pt>
                <c:pt idx="249">
                  <c:v>48101290423</c:v>
                </c:pt>
                <c:pt idx="250">
                  <c:v>49471881412</c:v>
                </c:pt>
                <c:pt idx="251">
                  <c:v>51050928255</c:v>
                </c:pt>
                <c:pt idx="252">
                  <c:v>51609739346</c:v>
                </c:pt>
                <c:pt idx="253">
                  <c:v>51303090208</c:v>
                </c:pt>
                <c:pt idx="254">
                  <c:v>52252321198</c:v>
                </c:pt>
                <c:pt idx="255">
                  <c:v>52840320751</c:v>
                </c:pt>
                <c:pt idx="256">
                  <c:v>52241044211</c:v>
                </c:pt>
                <c:pt idx="257">
                  <c:v>52994635916</c:v>
                </c:pt>
                <c:pt idx="258">
                  <c:v>52420465015</c:v>
                </c:pt>
                <c:pt idx="259">
                  <c:v>52402408716</c:v>
                </c:pt>
                <c:pt idx="260">
                  <c:v>52099211446</c:v>
                </c:pt>
                <c:pt idx="261">
                  <c:v>50832352962</c:v>
                </c:pt>
                <c:pt idx="262">
                  <c:v>50851172981</c:v>
                </c:pt>
                <c:pt idx="263">
                  <c:v>50128462927</c:v>
                </c:pt>
                <c:pt idx="264">
                  <c:v>48136066763</c:v>
                </c:pt>
                <c:pt idx="265">
                  <c:v>45790901617</c:v>
                </c:pt>
                <c:pt idx="266">
                  <c:v>45745482573</c:v>
                </c:pt>
                <c:pt idx="267">
                  <c:v>45751935453</c:v>
                </c:pt>
                <c:pt idx="268">
                  <c:v>46390292373</c:v>
                </c:pt>
                <c:pt idx="269">
                  <c:v>47425624150</c:v>
                </c:pt>
                <c:pt idx="270">
                  <c:v>44737841992</c:v>
                </c:pt>
                <c:pt idx="271">
                  <c:v>43803772187</c:v>
                </c:pt>
                <c:pt idx="272">
                  <c:v>40166261134</c:v>
                </c:pt>
                <c:pt idx="273">
                  <c:v>39551586360</c:v>
                </c:pt>
                <c:pt idx="274">
                  <c:v>42248561528</c:v>
                </c:pt>
                <c:pt idx="275">
                  <c:v>41861049913</c:v>
                </c:pt>
                <c:pt idx="276">
                  <c:v>42411928806</c:v>
                </c:pt>
                <c:pt idx="277">
                  <c:v>42828999087</c:v>
                </c:pt>
                <c:pt idx="278">
                  <c:v>41679672950</c:v>
                </c:pt>
                <c:pt idx="279">
                  <c:v>43370248285</c:v>
                </c:pt>
                <c:pt idx="280">
                  <c:v>43249792276</c:v>
                </c:pt>
                <c:pt idx="281">
                  <c:v>40467949154</c:v>
                </c:pt>
                <c:pt idx="282">
                  <c:v>40752933390</c:v>
                </c:pt>
                <c:pt idx="283">
                  <c:v>38953638621</c:v>
                </c:pt>
                <c:pt idx="284">
                  <c:v>38886774290</c:v>
                </c:pt>
                <c:pt idx="285">
                  <c:v>37639386788</c:v>
                </c:pt>
                <c:pt idx="286">
                  <c:v>35996786605</c:v>
                </c:pt>
                <c:pt idx="287">
                  <c:v>36877493643</c:v>
                </c:pt>
                <c:pt idx="288">
                  <c:v>38313853886</c:v>
                </c:pt>
                <c:pt idx="289">
                  <c:v>39715666654</c:v>
                </c:pt>
                <c:pt idx="290">
                  <c:v>39309048935</c:v>
                </c:pt>
                <c:pt idx="291">
                  <c:v>39438657384</c:v>
                </c:pt>
                <c:pt idx="292">
                  <c:v>38941548230</c:v>
                </c:pt>
                <c:pt idx="293">
                  <c:v>37691894305</c:v>
                </c:pt>
                <c:pt idx="294">
                  <c:v>37810723921</c:v>
                </c:pt>
                <c:pt idx="295">
                  <c:v>35754443111</c:v>
                </c:pt>
                <c:pt idx="296">
                  <c:v>35600131897</c:v>
                </c:pt>
                <c:pt idx="297">
                  <c:v>35270351269</c:v>
                </c:pt>
                <c:pt idx="298">
                  <c:v>35806656572</c:v>
                </c:pt>
                <c:pt idx="299">
                  <c:v>35804105858</c:v>
                </c:pt>
                <c:pt idx="300">
                  <c:v>37052010145</c:v>
                </c:pt>
                <c:pt idx="301">
                  <c:v>38150322788</c:v>
                </c:pt>
                <c:pt idx="302">
                  <c:v>38183748928</c:v>
                </c:pt>
                <c:pt idx="303">
                  <c:v>39135965106</c:v>
                </c:pt>
                <c:pt idx="304">
                  <c:v>39225384797</c:v>
                </c:pt>
                <c:pt idx="305">
                  <c:v>37382875642</c:v>
                </c:pt>
                <c:pt idx="306">
                  <c:v>34984037889</c:v>
                </c:pt>
                <c:pt idx="307">
                  <c:v>35839071092</c:v>
                </c:pt>
                <c:pt idx="308">
                  <c:v>35420370613</c:v>
                </c:pt>
                <c:pt idx="309">
                  <c:v>35091574388</c:v>
                </c:pt>
                <c:pt idx="310">
                  <c:v>32172584769</c:v>
                </c:pt>
                <c:pt idx="311">
                  <c:v>35250160630</c:v>
                </c:pt>
                <c:pt idx="312">
                  <c:v>34212852053</c:v>
                </c:pt>
                <c:pt idx="313">
                  <c:v>38108309619</c:v>
                </c:pt>
                <c:pt idx="314">
                  <c:v>36446891127</c:v>
                </c:pt>
                <c:pt idx="315">
                  <c:v>36330072071</c:v>
                </c:pt>
                <c:pt idx="316">
                  <c:v>41790885363</c:v>
                </c:pt>
                <c:pt idx="317">
                  <c:v>44001019654</c:v>
                </c:pt>
                <c:pt idx="318">
                  <c:v>46704839626</c:v>
                </c:pt>
                <c:pt idx="319">
                  <c:v>47337201877</c:v>
                </c:pt>
                <c:pt idx="320">
                  <c:v>47124362846</c:v>
                </c:pt>
                <c:pt idx="321">
                  <c:v>47406019787</c:v>
                </c:pt>
                <c:pt idx="322">
                  <c:v>48231368639</c:v>
                </c:pt>
                <c:pt idx="323">
                  <c:v>48809157476</c:v>
                </c:pt>
                <c:pt idx="324">
                  <c:v>49249419808</c:v>
                </c:pt>
                <c:pt idx="325">
                  <c:v>48721504699</c:v>
                </c:pt>
                <c:pt idx="326">
                  <c:v>50305926892</c:v>
                </c:pt>
                <c:pt idx="327">
                  <c:v>49065391381</c:v>
                </c:pt>
                <c:pt idx="328">
                  <c:v>52327838988</c:v>
                </c:pt>
                <c:pt idx="329">
                  <c:v>52534837419</c:v>
                </c:pt>
                <c:pt idx="330">
                  <c:v>49958681902</c:v>
                </c:pt>
                <c:pt idx="331">
                  <c:v>50259172863</c:v>
                </c:pt>
                <c:pt idx="332">
                  <c:v>49141803580</c:v>
                </c:pt>
                <c:pt idx="333">
                  <c:v>49793586182</c:v>
                </c:pt>
                <c:pt idx="334">
                  <c:v>53184993616</c:v>
                </c:pt>
                <c:pt idx="335">
                  <c:v>53585763496</c:v>
                </c:pt>
                <c:pt idx="336">
                  <c:v>51719705364</c:v>
                </c:pt>
                <c:pt idx="337">
                  <c:v>52184792531</c:v>
                </c:pt>
                <c:pt idx="338">
                  <c:v>51018508605</c:v>
                </c:pt>
                <c:pt idx="339">
                  <c:v>49368297712</c:v>
                </c:pt>
                <c:pt idx="340">
                  <c:v>50091997950</c:v>
                </c:pt>
                <c:pt idx="341">
                  <c:v>46932136434</c:v>
                </c:pt>
                <c:pt idx="342">
                  <c:v>49956785094</c:v>
                </c:pt>
                <c:pt idx="343">
                  <c:v>48609208955</c:v>
                </c:pt>
                <c:pt idx="344">
                  <c:v>50943678221</c:v>
                </c:pt>
                <c:pt idx="345">
                  <c:v>48556546861</c:v>
                </c:pt>
                <c:pt idx="346">
                  <c:v>47445706445</c:v>
                </c:pt>
                <c:pt idx="347">
                  <c:v>43988002573</c:v>
                </c:pt>
                <c:pt idx="348">
                  <c:v>44078705120</c:v>
                </c:pt>
                <c:pt idx="349">
                  <c:v>52138741397</c:v>
                </c:pt>
                <c:pt idx="350">
                  <c:v>48876789614</c:v>
                </c:pt>
                <c:pt idx="351">
                  <c:v>58028429299</c:v>
                </c:pt>
                <c:pt idx="352">
                  <c:v>59707794715</c:v>
                </c:pt>
                <c:pt idx="353">
                  <c:v>61931654721</c:v>
                </c:pt>
                <c:pt idx="354">
                  <c:v>61845010684</c:v>
                </c:pt>
                <c:pt idx="355">
                  <c:v>65719415309</c:v>
                </c:pt>
                <c:pt idx="356">
                  <c:v>62612768113</c:v>
                </c:pt>
                <c:pt idx="357">
                  <c:v>63624245328</c:v>
                </c:pt>
                <c:pt idx="358">
                  <c:v>63724060207</c:v>
                </c:pt>
                <c:pt idx="359">
                  <c:v>61680787861</c:v>
                </c:pt>
                <c:pt idx="360">
                  <c:v>64177999275</c:v>
                </c:pt>
                <c:pt idx="361">
                  <c:v>66407717794</c:v>
                </c:pt>
                <c:pt idx="362">
                  <c:v>63914091442</c:v>
                </c:pt>
                <c:pt idx="363">
                  <c:v>62940507764</c:v>
                </c:pt>
                <c:pt idx="364">
                  <c:v>66021090788</c:v>
                </c:pt>
                <c:pt idx="365">
                  <c:v>65164719261</c:v>
                </c:pt>
                <c:pt idx="366">
                  <c:v>65580599125</c:v>
                </c:pt>
                <c:pt idx="367">
                  <c:v>66451690521</c:v>
                </c:pt>
                <c:pt idx="368">
                  <c:v>66130679968</c:v>
                </c:pt>
                <c:pt idx="369">
                  <c:v>68307615205</c:v>
                </c:pt>
                <c:pt idx="370">
                  <c:v>68966079720</c:v>
                </c:pt>
                <c:pt idx="371">
                  <c:v>68848474348</c:v>
                </c:pt>
                <c:pt idx="372">
                  <c:v>67264889167</c:v>
                </c:pt>
                <c:pt idx="373">
                  <c:v>68932688179</c:v>
                </c:pt>
                <c:pt idx="374">
                  <c:v>68902190654</c:v>
                </c:pt>
                <c:pt idx="375">
                  <c:v>68467932859</c:v>
                </c:pt>
                <c:pt idx="376">
                  <c:v>69865882647</c:v>
                </c:pt>
                <c:pt idx="377">
                  <c:v>68337523387</c:v>
                </c:pt>
                <c:pt idx="378">
                  <c:v>65070349746</c:v>
                </c:pt>
                <c:pt idx="379">
                  <c:v>69116334131</c:v>
                </c:pt>
                <c:pt idx="380">
                  <c:v>70530128696</c:v>
                </c:pt>
                <c:pt idx="381">
                  <c:v>69625982492</c:v>
                </c:pt>
                <c:pt idx="382">
                  <c:v>72122470078</c:v>
                </c:pt>
                <c:pt idx="383">
                  <c:v>69373208035</c:v>
                </c:pt>
                <c:pt idx="384">
                  <c:v>73505457939</c:v>
                </c:pt>
                <c:pt idx="385">
                  <c:v>73893866574</c:v>
                </c:pt>
                <c:pt idx="386">
                  <c:v>74360146489</c:v>
                </c:pt>
                <c:pt idx="387">
                  <c:v>72148650722</c:v>
                </c:pt>
                <c:pt idx="388">
                  <c:v>73741849989</c:v>
                </c:pt>
                <c:pt idx="389">
                  <c:v>70821236650</c:v>
                </c:pt>
                <c:pt idx="390">
                  <c:v>73094686974</c:v>
                </c:pt>
                <c:pt idx="391">
                  <c:v>71744167467</c:v>
                </c:pt>
                <c:pt idx="392">
                  <c:v>71064748023</c:v>
                </c:pt>
                <c:pt idx="393">
                  <c:v>71083302849</c:v>
                </c:pt>
                <c:pt idx="394">
                  <c:v>68675332555</c:v>
                </c:pt>
                <c:pt idx="395">
                  <c:v>67831809808</c:v>
                </c:pt>
                <c:pt idx="396">
                  <c:v>68379307292</c:v>
                </c:pt>
                <c:pt idx="397">
                  <c:v>67468320449</c:v>
                </c:pt>
                <c:pt idx="398">
                  <c:v>66759172804</c:v>
                </c:pt>
                <c:pt idx="399">
                  <c:v>65460178435</c:v>
                </c:pt>
                <c:pt idx="400">
                  <c:v>64522408664</c:v>
                </c:pt>
                <c:pt idx="401">
                  <c:v>66022524778</c:v>
                </c:pt>
                <c:pt idx="402">
                  <c:v>65657938330</c:v>
                </c:pt>
                <c:pt idx="403">
                  <c:v>64696833098</c:v>
                </c:pt>
                <c:pt idx="404">
                  <c:v>63657170377</c:v>
                </c:pt>
                <c:pt idx="405">
                  <c:v>61362152715</c:v>
                </c:pt>
                <c:pt idx="406">
                  <c:v>61665521276</c:v>
                </c:pt>
                <c:pt idx="407">
                  <c:v>59747472766</c:v>
                </c:pt>
                <c:pt idx="408">
                  <c:v>61544034492</c:v>
                </c:pt>
                <c:pt idx="409">
                  <c:v>61453823267</c:v>
                </c:pt>
                <c:pt idx="410">
                  <c:v>61449692684</c:v>
                </c:pt>
                <c:pt idx="411">
                  <c:v>64982649307</c:v>
                </c:pt>
                <c:pt idx="412">
                  <c:v>63067760640</c:v>
                </c:pt>
                <c:pt idx="413">
                  <c:v>62966388746</c:v>
                </c:pt>
                <c:pt idx="414">
                  <c:v>61920633563</c:v>
                </c:pt>
                <c:pt idx="415">
                  <c:v>63549043023</c:v>
                </c:pt>
                <c:pt idx="416">
                  <c:v>61800046682</c:v>
                </c:pt>
                <c:pt idx="417">
                  <c:v>66467864024</c:v>
                </c:pt>
                <c:pt idx="418">
                  <c:v>67532807578</c:v>
                </c:pt>
                <c:pt idx="419">
                  <c:v>67447273336</c:v>
                </c:pt>
                <c:pt idx="420">
                  <c:v>65322240557</c:v>
                </c:pt>
                <c:pt idx="421">
                  <c:v>59529719165</c:v>
                </c:pt>
                <c:pt idx="422">
                  <c:v>61694020170</c:v>
                </c:pt>
                <c:pt idx="423">
                  <c:v>61904739647</c:v>
                </c:pt>
                <c:pt idx="424">
                  <c:v>59645892983</c:v>
                </c:pt>
                <c:pt idx="425">
                  <c:v>60521812716</c:v>
                </c:pt>
                <c:pt idx="426">
                  <c:v>61804434179</c:v>
                </c:pt>
                <c:pt idx="427">
                  <c:v>58890751692</c:v>
                </c:pt>
                <c:pt idx="428">
                  <c:v>62880741279</c:v>
                </c:pt>
                <c:pt idx="429">
                  <c:v>66053898767</c:v>
                </c:pt>
                <c:pt idx="430">
                  <c:v>65975568167</c:v>
                </c:pt>
                <c:pt idx="431">
                  <c:v>66451246799</c:v>
                </c:pt>
                <c:pt idx="432">
                  <c:v>70656455985</c:v>
                </c:pt>
                <c:pt idx="433">
                  <c:v>71398038456</c:v>
                </c:pt>
                <c:pt idx="434">
                  <c:v>66651161136</c:v>
                </c:pt>
                <c:pt idx="435">
                  <c:v>65862892979</c:v>
                </c:pt>
                <c:pt idx="436">
                  <c:v>66606405568</c:v>
                </c:pt>
                <c:pt idx="437">
                  <c:v>66116449646</c:v>
                </c:pt>
                <c:pt idx="438">
                  <c:v>68543142480</c:v>
                </c:pt>
                <c:pt idx="439">
                  <c:v>69756144860</c:v>
                </c:pt>
                <c:pt idx="440">
                  <c:v>67495894818</c:v>
                </c:pt>
                <c:pt idx="441">
                  <c:v>71533416664</c:v>
                </c:pt>
                <c:pt idx="442">
                  <c:v>69274003461</c:v>
                </c:pt>
                <c:pt idx="443">
                  <c:v>68391365210</c:v>
                </c:pt>
                <c:pt idx="444">
                  <c:v>65886476170</c:v>
                </c:pt>
                <c:pt idx="445">
                  <c:v>61238131890</c:v>
                </c:pt>
                <c:pt idx="446">
                  <c:v>60675734271</c:v>
                </c:pt>
                <c:pt idx="447">
                  <c:v>63646536971</c:v>
                </c:pt>
                <c:pt idx="448">
                  <c:v>61964576590</c:v>
                </c:pt>
                <c:pt idx="449">
                  <c:v>62350221471</c:v>
                </c:pt>
                <c:pt idx="450">
                  <c:v>64252345527</c:v>
                </c:pt>
                <c:pt idx="451">
                  <c:v>63749004175</c:v>
                </c:pt>
                <c:pt idx="452">
                  <c:v>64410112333</c:v>
                </c:pt>
                <c:pt idx="453">
                  <c:v>62043525509</c:v>
                </c:pt>
                <c:pt idx="454">
                  <c:v>63507103572</c:v>
                </c:pt>
                <c:pt idx="455">
                  <c:v>61319239193</c:v>
                </c:pt>
                <c:pt idx="456">
                  <c:v>63393933785</c:v>
                </c:pt>
                <c:pt idx="457">
                  <c:v>59127680060</c:v>
                </c:pt>
                <c:pt idx="458">
                  <c:v>63251925838</c:v>
                </c:pt>
                <c:pt idx="459">
                  <c:v>72652270854</c:v>
                </c:pt>
                <c:pt idx="460">
                  <c:v>76419685290</c:v>
                </c:pt>
                <c:pt idx="461">
                  <c:v>77935945161</c:v>
                </c:pt>
                <c:pt idx="462">
                  <c:v>79348951880</c:v>
                </c:pt>
                <c:pt idx="463">
                  <c:v>83138350006</c:v>
                </c:pt>
                <c:pt idx="464">
                  <c:v>82564578043</c:v>
                </c:pt>
                <c:pt idx="465">
                  <c:v>81710448741</c:v>
                </c:pt>
                <c:pt idx="466">
                  <c:v>79235401456</c:v>
                </c:pt>
                <c:pt idx="467">
                  <c:v>81233396504</c:v>
                </c:pt>
                <c:pt idx="468">
                  <c:v>77315387871</c:v>
                </c:pt>
                <c:pt idx="469">
                  <c:v>70879440367</c:v>
                </c:pt>
                <c:pt idx="470">
                  <c:v>73192856244</c:v>
                </c:pt>
                <c:pt idx="471">
                  <c:v>71765554064</c:v>
                </c:pt>
                <c:pt idx="472">
                  <c:v>74691631587</c:v>
                </c:pt>
                <c:pt idx="473">
                  <c:v>78942916084</c:v>
                </c:pt>
                <c:pt idx="474">
                  <c:v>79240041765</c:v>
                </c:pt>
                <c:pt idx="475">
                  <c:v>84652601973</c:v>
                </c:pt>
                <c:pt idx="476">
                  <c:v>85424866707</c:v>
                </c:pt>
                <c:pt idx="477">
                  <c:v>88637570485</c:v>
                </c:pt>
                <c:pt idx="478">
                  <c:v>87963039449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9-4CF9-9FC1-9FC2B5399F64}"/>
            </c:ext>
          </c:extLst>
        </c:ser>
        <c:ser>
          <c:idx val="4"/>
          <c:order val="4"/>
          <c:tx>
            <c:v>CoinMarketCap Market Cap USD Coin  USDC</c:v>
          </c:tx>
          <c:spPr>
            <a:ln w="28575" cmpd="sng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Diagram!$F$3:$F$481</c:f>
              <c:numCache>
                <c:formatCode>[$$-409]#\ ##0</c:formatCode>
                <c:ptCount val="479"/>
                <c:pt idx="0">
                  <c:v>30748671676</c:v>
                </c:pt>
                <c:pt idx="1">
                  <c:v>30803812540</c:v>
                </c:pt>
                <c:pt idx="2">
                  <c:v>30782268647</c:v>
                </c:pt>
                <c:pt idx="3">
                  <c:v>30789472390</c:v>
                </c:pt>
                <c:pt idx="4">
                  <c:v>31001284592</c:v>
                </c:pt>
                <c:pt idx="5">
                  <c:v>31250960379</c:v>
                </c:pt>
                <c:pt idx="6">
                  <c:v>31379769324</c:v>
                </c:pt>
                <c:pt idx="7">
                  <c:v>31634987991</c:v>
                </c:pt>
                <c:pt idx="8">
                  <c:v>31822883103</c:v>
                </c:pt>
                <c:pt idx="9">
                  <c:v>31828477164</c:v>
                </c:pt>
                <c:pt idx="10">
                  <c:v>31812535826</c:v>
                </c:pt>
                <c:pt idx="11">
                  <c:v>31943753026</c:v>
                </c:pt>
                <c:pt idx="12">
                  <c:v>32045551078</c:v>
                </c:pt>
                <c:pt idx="13">
                  <c:v>32397025037</c:v>
                </c:pt>
                <c:pt idx="14">
                  <c:v>32374996357</c:v>
                </c:pt>
                <c:pt idx="15">
                  <c:v>32592157074</c:v>
                </c:pt>
                <c:pt idx="16">
                  <c:v>32594591022</c:v>
                </c:pt>
                <c:pt idx="17">
                  <c:v>32602240818</c:v>
                </c:pt>
                <c:pt idx="18">
                  <c:v>32755947278</c:v>
                </c:pt>
                <c:pt idx="19">
                  <c:v>32616092871</c:v>
                </c:pt>
                <c:pt idx="20">
                  <c:v>32697344114</c:v>
                </c:pt>
                <c:pt idx="21">
                  <c:v>32639286970</c:v>
                </c:pt>
                <c:pt idx="22">
                  <c:v>32531061019</c:v>
                </c:pt>
                <c:pt idx="23">
                  <c:v>32524692937</c:v>
                </c:pt>
                <c:pt idx="24">
                  <c:v>32525339347</c:v>
                </c:pt>
                <c:pt idx="25">
                  <c:v>32858380631</c:v>
                </c:pt>
                <c:pt idx="26">
                  <c:v>33262642010</c:v>
                </c:pt>
                <c:pt idx="27">
                  <c:v>33317773425</c:v>
                </c:pt>
                <c:pt idx="28">
                  <c:v>33461188939</c:v>
                </c:pt>
                <c:pt idx="29">
                  <c:v>33879174437</c:v>
                </c:pt>
                <c:pt idx="30">
                  <c:v>33908793710</c:v>
                </c:pt>
                <c:pt idx="31">
                  <c:v>33918227485</c:v>
                </c:pt>
                <c:pt idx="32">
                  <c:v>34379543261</c:v>
                </c:pt>
                <c:pt idx="33">
                  <c:v>34700614697</c:v>
                </c:pt>
                <c:pt idx="34">
                  <c:v>35237609420</c:v>
                </c:pt>
                <c:pt idx="35">
                  <c:v>35317237968</c:v>
                </c:pt>
                <c:pt idx="36">
                  <c:v>36218653594</c:v>
                </c:pt>
                <c:pt idx="37">
                  <c:v>36227118739</c:v>
                </c:pt>
                <c:pt idx="38">
                  <c:v>36259387462</c:v>
                </c:pt>
                <c:pt idx="39">
                  <c:v>36882633431</c:v>
                </c:pt>
                <c:pt idx="40">
                  <c:v>37542363191</c:v>
                </c:pt>
                <c:pt idx="41">
                  <c:v>38394255193</c:v>
                </c:pt>
                <c:pt idx="42">
                  <c:v>39467866519</c:v>
                </c:pt>
                <c:pt idx="43">
                  <c:v>40315868122</c:v>
                </c:pt>
                <c:pt idx="44">
                  <c:v>39692025360</c:v>
                </c:pt>
                <c:pt idx="45">
                  <c:v>42727237990</c:v>
                </c:pt>
                <c:pt idx="46">
                  <c:v>43415394187</c:v>
                </c:pt>
                <c:pt idx="47">
                  <c:v>43470601161</c:v>
                </c:pt>
                <c:pt idx="48">
                  <c:v>43600019880</c:v>
                </c:pt>
                <c:pt idx="49">
                  <c:v>43691939892</c:v>
                </c:pt>
                <c:pt idx="50">
                  <c:v>43980818760</c:v>
                </c:pt>
                <c:pt idx="51">
                  <c:v>43827273129</c:v>
                </c:pt>
                <c:pt idx="52">
                  <c:v>43532136634</c:v>
                </c:pt>
                <c:pt idx="53">
                  <c:v>43154780191</c:v>
                </c:pt>
                <c:pt idx="54">
                  <c:v>42561287473</c:v>
                </c:pt>
                <c:pt idx="55">
                  <c:v>42439077740</c:v>
                </c:pt>
                <c:pt idx="56">
                  <c:v>42568713399</c:v>
                </c:pt>
                <c:pt idx="57">
                  <c:v>42627802559</c:v>
                </c:pt>
                <c:pt idx="58">
                  <c:v>42552497477</c:v>
                </c:pt>
                <c:pt idx="59">
                  <c:v>42579478050</c:v>
                </c:pt>
                <c:pt idx="60">
                  <c:v>42181572705</c:v>
                </c:pt>
                <c:pt idx="61">
                  <c:v>42072872833</c:v>
                </c:pt>
                <c:pt idx="62">
                  <c:v>42135365251</c:v>
                </c:pt>
                <c:pt idx="63">
                  <c:v>41939938487</c:v>
                </c:pt>
                <c:pt idx="64">
                  <c:v>41861245787</c:v>
                </c:pt>
                <c:pt idx="65">
                  <c:v>41841117667</c:v>
                </c:pt>
                <c:pt idx="66">
                  <c:v>41836017682</c:v>
                </c:pt>
                <c:pt idx="67">
                  <c:v>41564693077</c:v>
                </c:pt>
                <c:pt idx="68">
                  <c:v>41369796261</c:v>
                </c:pt>
                <c:pt idx="69">
                  <c:v>41251513484</c:v>
                </c:pt>
                <c:pt idx="70">
                  <c:v>40951046091</c:v>
                </c:pt>
                <c:pt idx="71">
                  <c:v>41222130988</c:v>
                </c:pt>
                <c:pt idx="72">
                  <c:v>41299901610</c:v>
                </c:pt>
                <c:pt idx="73">
                  <c:v>41367020263</c:v>
                </c:pt>
                <c:pt idx="74">
                  <c:v>41468834414</c:v>
                </c:pt>
                <c:pt idx="75">
                  <c:v>41513985661</c:v>
                </c:pt>
                <c:pt idx="76">
                  <c:v>41770559550</c:v>
                </c:pt>
                <c:pt idx="77">
                  <c:v>41891483689</c:v>
                </c:pt>
                <c:pt idx="78">
                  <c:v>42031783646</c:v>
                </c:pt>
                <c:pt idx="79">
                  <c:v>41947523527</c:v>
                </c:pt>
                <c:pt idx="80">
                  <c:v>41948965073</c:v>
                </c:pt>
                <c:pt idx="81">
                  <c:v>42381938671</c:v>
                </c:pt>
                <c:pt idx="82">
                  <c:v>42303765538</c:v>
                </c:pt>
                <c:pt idx="83">
                  <c:v>42405363469</c:v>
                </c:pt>
                <c:pt idx="84">
                  <c:v>42712729290</c:v>
                </c:pt>
                <c:pt idx="85">
                  <c:v>43086077903</c:v>
                </c:pt>
                <c:pt idx="86">
                  <c:v>43093041225</c:v>
                </c:pt>
                <c:pt idx="87">
                  <c:v>43085379437</c:v>
                </c:pt>
                <c:pt idx="88">
                  <c:v>43297905509</c:v>
                </c:pt>
                <c:pt idx="89">
                  <c:v>43491997138</c:v>
                </c:pt>
                <c:pt idx="90">
                  <c:v>43614916486</c:v>
                </c:pt>
                <c:pt idx="91">
                  <c:v>43485738354</c:v>
                </c:pt>
                <c:pt idx="92">
                  <c:v>43480831666</c:v>
                </c:pt>
                <c:pt idx="93">
                  <c:v>43349621956</c:v>
                </c:pt>
                <c:pt idx="94">
                  <c:v>43107645805</c:v>
                </c:pt>
                <c:pt idx="95">
                  <c:v>42879100828</c:v>
                </c:pt>
                <c:pt idx="96">
                  <c:v>43088733130</c:v>
                </c:pt>
                <c:pt idx="97">
                  <c:v>43562303528</c:v>
                </c:pt>
                <c:pt idx="98">
                  <c:v>43851959331</c:v>
                </c:pt>
                <c:pt idx="99">
                  <c:v>43893297850</c:v>
                </c:pt>
                <c:pt idx="100">
                  <c:v>43660587269</c:v>
                </c:pt>
                <c:pt idx="101">
                  <c:v>43440525488</c:v>
                </c:pt>
                <c:pt idx="102">
                  <c:v>43926215655</c:v>
                </c:pt>
                <c:pt idx="103">
                  <c:v>43846451900</c:v>
                </c:pt>
                <c:pt idx="104">
                  <c:v>43655800464</c:v>
                </c:pt>
                <c:pt idx="105">
                  <c:v>43583378612</c:v>
                </c:pt>
                <c:pt idx="106">
                  <c:v>43950584710</c:v>
                </c:pt>
                <c:pt idx="107">
                  <c:v>43796523902</c:v>
                </c:pt>
                <c:pt idx="108">
                  <c:v>43662650871</c:v>
                </c:pt>
                <c:pt idx="109">
                  <c:v>43742033331</c:v>
                </c:pt>
                <c:pt idx="110">
                  <c:v>44184922270</c:v>
                </c:pt>
                <c:pt idx="111">
                  <c:v>44165267146</c:v>
                </c:pt>
                <c:pt idx="112">
                  <c:v>44700249571</c:v>
                </c:pt>
                <c:pt idx="113">
                  <c:v>44584840756</c:v>
                </c:pt>
                <c:pt idx="114">
                  <c:v>44540806740</c:v>
                </c:pt>
                <c:pt idx="115">
                  <c:v>44497509140</c:v>
                </c:pt>
                <c:pt idx="116">
                  <c:v>44512703404</c:v>
                </c:pt>
                <c:pt idx="117">
                  <c:v>44392174543</c:v>
                </c:pt>
                <c:pt idx="118">
                  <c:v>44187349389</c:v>
                </c:pt>
                <c:pt idx="119">
                  <c:v>44458548787</c:v>
                </c:pt>
                <c:pt idx="120">
                  <c:v>44348890607</c:v>
                </c:pt>
                <c:pt idx="121">
                  <c:v>44217845875</c:v>
                </c:pt>
                <c:pt idx="122">
                  <c:v>44121016268</c:v>
                </c:pt>
                <c:pt idx="123">
                  <c:v>44195695676</c:v>
                </c:pt>
                <c:pt idx="124">
                  <c:v>44279860042</c:v>
                </c:pt>
                <c:pt idx="125">
                  <c:v>44463257143</c:v>
                </c:pt>
                <c:pt idx="126">
                  <c:v>44615147691</c:v>
                </c:pt>
                <c:pt idx="127">
                  <c:v>44963115133</c:v>
                </c:pt>
                <c:pt idx="128">
                  <c:v>44936687161</c:v>
                </c:pt>
                <c:pt idx="129">
                  <c:v>44971380864</c:v>
                </c:pt>
                <c:pt idx="130">
                  <c:v>45091709113</c:v>
                </c:pt>
                <c:pt idx="131">
                  <c:v>45185110439</c:v>
                </c:pt>
                <c:pt idx="132">
                  <c:v>44456385165</c:v>
                </c:pt>
                <c:pt idx="133">
                  <c:v>42539382220</c:v>
                </c:pt>
                <c:pt idx="134">
                  <c:v>42753610681</c:v>
                </c:pt>
                <c:pt idx="135">
                  <c:v>42748698048</c:v>
                </c:pt>
                <c:pt idx="136">
                  <c:v>42815415274</c:v>
                </c:pt>
                <c:pt idx="137">
                  <c:v>42776562428</c:v>
                </c:pt>
                <c:pt idx="138">
                  <c:v>42822351295</c:v>
                </c:pt>
                <c:pt idx="139">
                  <c:v>43031808749</c:v>
                </c:pt>
                <c:pt idx="140">
                  <c:v>43154450167</c:v>
                </c:pt>
                <c:pt idx="141">
                  <c:v>43408651649</c:v>
                </c:pt>
                <c:pt idx="142">
                  <c:v>43297629508</c:v>
                </c:pt>
                <c:pt idx="143">
                  <c:v>43173589503</c:v>
                </c:pt>
                <c:pt idx="144">
                  <c:v>43049959266</c:v>
                </c:pt>
                <c:pt idx="145">
                  <c:v>43214397960</c:v>
                </c:pt>
                <c:pt idx="146">
                  <c:v>43274212887</c:v>
                </c:pt>
                <c:pt idx="147">
                  <c:v>43686634355</c:v>
                </c:pt>
                <c:pt idx="148">
                  <c:v>44238097614</c:v>
                </c:pt>
                <c:pt idx="149">
                  <c:v>44056847002</c:v>
                </c:pt>
                <c:pt idx="150">
                  <c:v>43883957510</c:v>
                </c:pt>
                <c:pt idx="151">
                  <c:v>44032562708</c:v>
                </c:pt>
                <c:pt idx="152">
                  <c:v>43965435108</c:v>
                </c:pt>
                <c:pt idx="153">
                  <c:v>44095238058</c:v>
                </c:pt>
                <c:pt idx="154">
                  <c:v>44322091652</c:v>
                </c:pt>
                <c:pt idx="155">
                  <c:v>44459023734</c:v>
                </c:pt>
                <c:pt idx="156">
                  <c:v>44407654908</c:v>
                </c:pt>
                <c:pt idx="157">
                  <c:v>44004117363</c:v>
                </c:pt>
                <c:pt idx="158">
                  <c:v>44107545211</c:v>
                </c:pt>
                <c:pt idx="159">
                  <c:v>44417678196</c:v>
                </c:pt>
                <c:pt idx="160">
                  <c:v>44454062720</c:v>
                </c:pt>
                <c:pt idx="161">
                  <c:v>44288579896</c:v>
                </c:pt>
                <c:pt idx="162">
                  <c:v>44075987661</c:v>
                </c:pt>
                <c:pt idx="163">
                  <c:v>44157589321</c:v>
                </c:pt>
                <c:pt idx="164">
                  <c:v>43825134484</c:v>
                </c:pt>
                <c:pt idx="165">
                  <c:v>43584112291</c:v>
                </c:pt>
                <c:pt idx="166">
                  <c:v>42938513019</c:v>
                </c:pt>
                <c:pt idx="167">
                  <c:v>42805884318</c:v>
                </c:pt>
                <c:pt idx="168">
                  <c:v>43278043799</c:v>
                </c:pt>
                <c:pt idx="169">
                  <c:v>42187827668</c:v>
                </c:pt>
                <c:pt idx="170">
                  <c:v>42000361913</c:v>
                </c:pt>
                <c:pt idx="171">
                  <c:v>42186095523</c:v>
                </c:pt>
                <c:pt idx="172">
                  <c:v>42121440316</c:v>
                </c:pt>
                <c:pt idx="173">
                  <c:v>42535914246</c:v>
                </c:pt>
                <c:pt idx="174">
                  <c:v>43049181261</c:v>
                </c:pt>
                <c:pt idx="175">
                  <c:v>43537884267</c:v>
                </c:pt>
                <c:pt idx="176">
                  <c:v>43701223014</c:v>
                </c:pt>
                <c:pt idx="177">
                  <c:v>43731445119</c:v>
                </c:pt>
                <c:pt idx="178">
                  <c:v>43766758333</c:v>
                </c:pt>
                <c:pt idx="179">
                  <c:v>43890658315</c:v>
                </c:pt>
                <c:pt idx="180">
                  <c:v>43924087051</c:v>
                </c:pt>
                <c:pt idx="181">
                  <c:v>43835589555</c:v>
                </c:pt>
                <c:pt idx="182">
                  <c:v>43853276613</c:v>
                </c:pt>
                <c:pt idx="183">
                  <c:v>43948066114</c:v>
                </c:pt>
                <c:pt idx="184">
                  <c:v>43928990213</c:v>
                </c:pt>
                <c:pt idx="185">
                  <c:v>43884301898</c:v>
                </c:pt>
                <c:pt idx="186">
                  <c:v>43959091193</c:v>
                </c:pt>
                <c:pt idx="187">
                  <c:v>44378254288</c:v>
                </c:pt>
                <c:pt idx="188">
                  <c:v>44654828931</c:v>
                </c:pt>
                <c:pt idx="189">
                  <c:v>44824966350</c:v>
                </c:pt>
                <c:pt idx="190">
                  <c:v>45001378931</c:v>
                </c:pt>
                <c:pt idx="191">
                  <c:v>45005916750</c:v>
                </c:pt>
                <c:pt idx="192">
                  <c:v>45017271781</c:v>
                </c:pt>
                <c:pt idx="193">
                  <c:v>45816499986</c:v>
                </c:pt>
                <c:pt idx="194">
                  <c:v>45869723381</c:v>
                </c:pt>
                <c:pt idx="195">
                  <c:v>46032675764</c:v>
                </c:pt>
                <c:pt idx="196">
                  <c:v>46058989926</c:v>
                </c:pt>
                <c:pt idx="197">
                  <c:v>46061806383</c:v>
                </c:pt>
                <c:pt idx="198">
                  <c:v>46068954346</c:v>
                </c:pt>
                <c:pt idx="199">
                  <c:v>46123970674</c:v>
                </c:pt>
                <c:pt idx="200">
                  <c:v>46255489868</c:v>
                </c:pt>
                <c:pt idx="201">
                  <c:v>46425082108</c:v>
                </c:pt>
                <c:pt idx="202">
                  <c:v>46786928283</c:v>
                </c:pt>
                <c:pt idx="203">
                  <c:v>47192138930</c:v>
                </c:pt>
                <c:pt idx="204">
                  <c:v>47325233841</c:v>
                </c:pt>
                <c:pt idx="205">
                  <c:v>47256359716</c:v>
                </c:pt>
                <c:pt idx="206">
                  <c:v>47377375041</c:v>
                </c:pt>
                <c:pt idx="207">
                  <c:v>48584261459</c:v>
                </c:pt>
                <c:pt idx="208">
                  <c:v>48878962550</c:v>
                </c:pt>
                <c:pt idx="209">
                  <c:v>49212281314</c:v>
                </c:pt>
                <c:pt idx="210">
                  <c:v>49369158093</c:v>
                </c:pt>
                <c:pt idx="211">
                  <c:v>49589400501</c:v>
                </c:pt>
                <c:pt idx="212">
                  <c:v>49713335644</c:v>
                </c:pt>
                <c:pt idx="213">
                  <c:v>49740906431</c:v>
                </c:pt>
                <c:pt idx="214">
                  <c:v>49906300346</c:v>
                </c:pt>
                <c:pt idx="215">
                  <c:v>50010199691</c:v>
                </c:pt>
                <c:pt idx="216">
                  <c:v>50213230569</c:v>
                </c:pt>
                <c:pt idx="217">
                  <c:v>50015034270</c:v>
                </c:pt>
                <c:pt idx="218">
                  <c:v>50190456315</c:v>
                </c:pt>
                <c:pt idx="219">
                  <c:v>50212373449</c:v>
                </c:pt>
                <c:pt idx="220">
                  <c:v>50237341233</c:v>
                </c:pt>
                <c:pt idx="221">
                  <c:v>50365831402</c:v>
                </c:pt>
                <c:pt idx="222">
                  <c:v>50834222719</c:v>
                </c:pt>
                <c:pt idx="223">
                  <c:v>51370240179</c:v>
                </c:pt>
                <c:pt idx="224">
                  <c:v>51430360844</c:v>
                </c:pt>
                <c:pt idx="225">
                  <c:v>51601695544</c:v>
                </c:pt>
                <c:pt idx="226">
                  <c:v>51677959747</c:v>
                </c:pt>
                <c:pt idx="227">
                  <c:v>51724537123</c:v>
                </c:pt>
                <c:pt idx="228">
                  <c:v>51678540041</c:v>
                </c:pt>
                <c:pt idx="229">
                  <c:v>51689106057</c:v>
                </c:pt>
                <c:pt idx="230">
                  <c:v>51591236187</c:v>
                </c:pt>
                <c:pt idx="231">
                  <c:v>51856082837</c:v>
                </c:pt>
                <c:pt idx="232">
                  <c:v>51881772221</c:v>
                </c:pt>
                <c:pt idx="233">
                  <c:v>51862761777</c:v>
                </c:pt>
                <c:pt idx="234">
                  <c:v>51758902179</c:v>
                </c:pt>
                <c:pt idx="235">
                  <c:v>52026303625</c:v>
                </c:pt>
                <c:pt idx="236">
                  <c:v>52361614842</c:v>
                </c:pt>
                <c:pt idx="237">
                  <c:v>52389264490</c:v>
                </c:pt>
                <c:pt idx="238">
                  <c:v>52286365353</c:v>
                </c:pt>
                <c:pt idx="239">
                  <c:v>52200895875</c:v>
                </c:pt>
                <c:pt idx="240">
                  <c:v>52247371781</c:v>
                </c:pt>
                <c:pt idx="241">
                  <c:v>52231683584</c:v>
                </c:pt>
                <c:pt idx="242">
                  <c:v>52124656172</c:v>
                </c:pt>
                <c:pt idx="243">
                  <c:v>52274401410</c:v>
                </c:pt>
                <c:pt idx="244">
                  <c:v>52296995169</c:v>
                </c:pt>
                <c:pt idx="245">
                  <c:v>52249298137</c:v>
                </c:pt>
                <c:pt idx="246">
                  <c:v>52546676704</c:v>
                </c:pt>
                <c:pt idx="247">
                  <c:v>52436961015</c:v>
                </c:pt>
                <c:pt idx="248">
                  <c:v>52458216236</c:v>
                </c:pt>
                <c:pt idx="249">
                  <c:v>52851395624</c:v>
                </c:pt>
                <c:pt idx="250">
                  <c:v>53175025562</c:v>
                </c:pt>
                <c:pt idx="251">
                  <c:v>53466912635</c:v>
                </c:pt>
                <c:pt idx="252">
                  <c:v>53486877330</c:v>
                </c:pt>
                <c:pt idx="253">
                  <c:v>53593155481</c:v>
                </c:pt>
                <c:pt idx="254">
                  <c:v>53812175801</c:v>
                </c:pt>
                <c:pt idx="255">
                  <c:v>53828415473</c:v>
                </c:pt>
                <c:pt idx="256">
                  <c:v>53885216633</c:v>
                </c:pt>
                <c:pt idx="257">
                  <c:v>53936090864</c:v>
                </c:pt>
                <c:pt idx="258">
                  <c:v>54074361690</c:v>
                </c:pt>
                <c:pt idx="259">
                  <c:v>54114505484</c:v>
                </c:pt>
                <c:pt idx="260">
                  <c:v>54275863426</c:v>
                </c:pt>
                <c:pt idx="261">
                  <c:v>54273899723</c:v>
                </c:pt>
                <c:pt idx="262">
                  <c:v>54259900727</c:v>
                </c:pt>
                <c:pt idx="263">
                  <c:v>54234240749</c:v>
                </c:pt>
                <c:pt idx="264">
                  <c:v>54342010865</c:v>
                </c:pt>
                <c:pt idx="265">
                  <c:v>54447561091</c:v>
                </c:pt>
                <c:pt idx="266">
                  <c:v>54386015943</c:v>
                </c:pt>
                <c:pt idx="267">
                  <c:v>54455842443</c:v>
                </c:pt>
                <c:pt idx="268">
                  <c:v>54450310040</c:v>
                </c:pt>
                <c:pt idx="269">
                  <c:v>54596569310</c:v>
                </c:pt>
                <c:pt idx="270">
                  <c:v>54705059374</c:v>
                </c:pt>
                <c:pt idx="271">
                  <c:v>55097211800</c:v>
                </c:pt>
                <c:pt idx="272">
                  <c:v>55114570592</c:v>
                </c:pt>
                <c:pt idx="273">
                  <c:v>55002566512</c:v>
                </c:pt>
                <c:pt idx="274">
                  <c:v>55099824864</c:v>
                </c:pt>
                <c:pt idx="275">
                  <c:v>55089683676</c:v>
                </c:pt>
                <c:pt idx="276">
                  <c:v>54998691728</c:v>
                </c:pt>
                <c:pt idx="277">
                  <c:v>54954728530</c:v>
                </c:pt>
                <c:pt idx="278">
                  <c:v>54814266869</c:v>
                </c:pt>
                <c:pt idx="279">
                  <c:v>54720683139</c:v>
                </c:pt>
                <c:pt idx="280">
                  <c:v>54782196399</c:v>
                </c:pt>
                <c:pt idx="281">
                  <c:v>54805466619</c:v>
                </c:pt>
                <c:pt idx="282">
                  <c:v>54822440365</c:v>
                </c:pt>
                <c:pt idx="283">
                  <c:v>54833444057</c:v>
                </c:pt>
                <c:pt idx="284">
                  <c:v>55262142341</c:v>
                </c:pt>
                <c:pt idx="285">
                  <c:v>55363386613</c:v>
                </c:pt>
                <c:pt idx="286">
                  <c:v>55305921347</c:v>
                </c:pt>
                <c:pt idx="287">
                  <c:v>55556318719</c:v>
                </c:pt>
                <c:pt idx="288">
                  <c:v>55548556605</c:v>
                </c:pt>
                <c:pt idx="289">
                  <c:v>55549471066</c:v>
                </c:pt>
                <c:pt idx="290">
                  <c:v>55534621688</c:v>
                </c:pt>
                <c:pt idx="291">
                  <c:v>55552024620</c:v>
                </c:pt>
                <c:pt idx="292">
                  <c:v>55795878195</c:v>
                </c:pt>
                <c:pt idx="293">
                  <c:v>55805558926</c:v>
                </c:pt>
                <c:pt idx="294">
                  <c:v>55819676986</c:v>
                </c:pt>
                <c:pt idx="295">
                  <c:v>55823349221</c:v>
                </c:pt>
                <c:pt idx="296">
                  <c:v>55800988591</c:v>
                </c:pt>
                <c:pt idx="297">
                  <c:v>55812506573</c:v>
                </c:pt>
                <c:pt idx="298">
                  <c:v>55797830064</c:v>
                </c:pt>
                <c:pt idx="299">
                  <c:v>55822963265</c:v>
                </c:pt>
                <c:pt idx="300">
                  <c:v>55810439382</c:v>
                </c:pt>
                <c:pt idx="301">
                  <c:v>55811850973</c:v>
                </c:pt>
                <c:pt idx="302">
                  <c:v>55876331533</c:v>
                </c:pt>
                <c:pt idx="303">
                  <c:v>55887416457</c:v>
                </c:pt>
                <c:pt idx="304">
                  <c:v>55790164169</c:v>
                </c:pt>
                <c:pt idx="305">
                  <c:v>55699388576</c:v>
                </c:pt>
                <c:pt idx="306">
                  <c:v>55869774140</c:v>
                </c:pt>
                <c:pt idx="307">
                  <c:v>55824727401</c:v>
                </c:pt>
                <c:pt idx="308">
                  <c:v>55744749203</c:v>
                </c:pt>
                <c:pt idx="309">
                  <c:v>55900557577</c:v>
                </c:pt>
                <c:pt idx="310">
                  <c:v>55376383865</c:v>
                </c:pt>
                <c:pt idx="311">
                  <c:v>55096486738</c:v>
                </c:pt>
                <c:pt idx="312">
                  <c:v>54600368574</c:v>
                </c:pt>
                <c:pt idx="313">
                  <c:v>54285391404</c:v>
                </c:pt>
                <c:pt idx="314">
                  <c:v>54112329915</c:v>
                </c:pt>
                <c:pt idx="315">
                  <c:v>54295283678</c:v>
                </c:pt>
                <c:pt idx="316">
                  <c:v>53994300101</c:v>
                </c:pt>
                <c:pt idx="317">
                  <c:v>53849159414</c:v>
                </c:pt>
                <c:pt idx="318">
                  <c:v>53876437573</c:v>
                </c:pt>
                <c:pt idx="319">
                  <c:v>53858822348</c:v>
                </c:pt>
                <c:pt idx="320">
                  <c:v>53788697783</c:v>
                </c:pt>
                <c:pt idx="321">
                  <c:v>53852349678</c:v>
                </c:pt>
                <c:pt idx="322">
                  <c:v>53715354692</c:v>
                </c:pt>
                <c:pt idx="323">
                  <c:v>54094982708</c:v>
                </c:pt>
                <c:pt idx="324">
                  <c:v>54082579266</c:v>
                </c:pt>
                <c:pt idx="325">
                  <c:v>54022580108</c:v>
                </c:pt>
                <c:pt idx="326">
                  <c:v>54096133447</c:v>
                </c:pt>
                <c:pt idx="327">
                  <c:v>54048575673</c:v>
                </c:pt>
                <c:pt idx="328">
                  <c:v>53918517204</c:v>
                </c:pt>
                <c:pt idx="329">
                  <c:v>53758684527</c:v>
                </c:pt>
                <c:pt idx="330">
                  <c:v>53728403269</c:v>
                </c:pt>
                <c:pt idx="331">
                  <c:v>53699047372</c:v>
                </c:pt>
                <c:pt idx="332">
                  <c:v>53562595190</c:v>
                </c:pt>
                <c:pt idx="333">
                  <c:v>53197144152</c:v>
                </c:pt>
                <c:pt idx="334">
                  <c:v>53419227604</c:v>
                </c:pt>
                <c:pt idx="335">
                  <c:v>53292785642</c:v>
                </c:pt>
                <c:pt idx="336">
                  <c:v>53322677857</c:v>
                </c:pt>
                <c:pt idx="337">
                  <c:v>53139292857</c:v>
                </c:pt>
                <c:pt idx="338">
                  <c:v>53061574511</c:v>
                </c:pt>
                <c:pt idx="339">
                  <c:v>52925462320</c:v>
                </c:pt>
                <c:pt idx="340">
                  <c:v>52731228912</c:v>
                </c:pt>
                <c:pt idx="341">
                  <c:v>52254317671</c:v>
                </c:pt>
                <c:pt idx="342">
                  <c:v>52257410413</c:v>
                </c:pt>
                <c:pt idx="343">
                  <c:v>52005779140</c:v>
                </c:pt>
                <c:pt idx="344">
                  <c:v>51148192672</c:v>
                </c:pt>
                <c:pt idx="345">
                  <c:v>51108110210</c:v>
                </c:pt>
                <c:pt idx="346">
                  <c:v>50579540928</c:v>
                </c:pt>
                <c:pt idx="347">
                  <c:v>49597238718</c:v>
                </c:pt>
                <c:pt idx="348">
                  <c:v>49009770947</c:v>
                </c:pt>
                <c:pt idx="349">
                  <c:v>48444732861</c:v>
                </c:pt>
                <c:pt idx="350">
                  <c:v>48710396542</c:v>
                </c:pt>
                <c:pt idx="351">
                  <c:v>48681199305</c:v>
                </c:pt>
                <c:pt idx="352">
                  <c:v>48561122684</c:v>
                </c:pt>
                <c:pt idx="353">
                  <c:v>48818135775</c:v>
                </c:pt>
                <c:pt idx="354">
                  <c:v>48847546127</c:v>
                </c:pt>
                <c:pt idx="355">
                  <c:v>48922769160</c:v>
                </c:pt>
                <c:pt idx="356">
                  <c:v>49044522714</c:v>
                </c:pt>
                <c:pt idx="357">
                  <c:v>49153599585</c:v>
                </c:pt>
                <c:pt idx="358">
                  <c:v>49298296907</c:v>
                </c:pt>
                <c:pt idx="359">
                  <c:v>49363696085</c:v>
                </c:pt>
                <c:pt idx="360">
                  <c:v>49380238149</c:v>
                </c:pt>
                <c:pt idx="361">
                  <c:v>49454880906</c:v>
                </c:pt>
                <c:pt idx="362">
                  <c:v>49570925341</c:v>
                </c:pt>
                <c:pt idx="363">
                  <c:v>49496598056</c:v>
                </c:pt>
                <c:pt idx="364">
                  <c:v>49903250953</c:v>
                </c:pt>
                <c:pt idx="365">
                  <c:v>49890528150</c:v>
                </c:pt>
                <c:pt idx="366">
                  <c:v>49892540348</c:v>
                </c:pt>
                <c:pt idx="367">
                  <c:v>49902262355</c:v>
                </c:pt>
                <c:pt idx="368">
                  <c:v>49906402633</c:v>
                </c:pt>
                <c:pt idx="369">
                  <c:v>49884716882</c:v>
                </c:pt>
                <c:pt idx="370">
                  <c:v>50049208464</c:v>
                </c:pt>
                <c:pt idx="371">
                  <c:v>49918940264</c:v>
                </c:pt>
                <c:pt idx="372">
                  <c:v>50008804043</c:v>
                </c:pt>
                <c:pt idx="373">
                  <c:v>50106118277</c:v>
                </c:pt>
                <c:pt idx="374">
                  <c:v>50172530768</c:v>
                </c:pt>
                <c:pt idx="375">
                  <c:v>50347096658</c:v>
                </c:pt>
                <c:pt idx="376">
                  <c:v>50573406244</c:v>
                </c:pt>
                <c:pt idx="377">
                  <c:v>50634695378</c:v>
                </c:pt>
                <c:pt idx="378">
                  <c:v>50795899323</c:v>
                </c:pt>
                <c:pt idx="379">
                  <c:v>50992961339</c:v>
                </c:pt>
                <c:pt idx="380">
                  <c:v>50978738974</c:v>
                </c:pt>
                <c:pt idx="381">
                  <c:v>50917565720</c:v>
                </c:pt>
                <c:pt idx="382">
                  <c:v>51061579331</c:v>
                </c:pt>
                <c:pt idx="383">
                  <c:v>51057860407</c:v>
                </c:pt>
                <c:pt idx="384">
                  <c:v>51387143232</c:v>
                </c:pt>
                <c:pt idx="385">
                  <c:v>51724834040</c:v>
                </c:pt>
                <c:pt idx="386">
                  <c:v>51633984579</c:v>
                </c:pt>
                <c:pt idx="387">
                  <c:v>51598278622</c:v>
                </c:pt>
                <c:pt idx="388">
                  <c:v>51654176342</c:v>
                </c:pt>
                <c:pt idx="389">
                  <c:v>51365407021</c:v>
                </c:pt>
                <c:pt idx="390">
                  <c:v>51740455617</c:v>
                </c:pt>
                <c:pt idx="391">
                  <c:v>51796986017</c:v>
                </c:pt>
                <c:pt idx="392">
                  <c:v>52116603386</c:v>
                </c:pt>
                <c:pt idx="393">
                  <c:v>52083027076</c:v>
                </c:pt>
                <c:pt idx="394">
                  <c:v>51975504373</c:v>
                </c:pt>
                <c:pt idx="395">
                  <c:v>52258941157</c:v>
                </c:pt>
                <c:pt idx="396">
                  <c:v>52458248440</c:v>
                </c:pt>
                <c:pt idx="397">
                  <c:v>52434965775</c:v>
                </c:pt>
                <c:pt idx="398">
                  <c:v>52678557971</c:v>
                </c:pt>
                <c:pt idx="399">
                  <c:v>53010892417</c:v>
                </c:pt>
                <c:pt idx="400">
                  <c:v>53000906379</c:v>
                </c:pt>
                <c:pt idx="401">
                  <c:v>52900449880</c:v>
                </c:pt>
                <c:pt idx="402">
                  <c:v>52848506643</c:v>
                </c:pt>
                <c:pt idx="403">
                  <c:v>52711355977</c:v>
                </c:pt>
                <c:pt idx="404">
                  <c:v>52406637826</c:v>
                </c:pt>
                <c:pt idx="405">
                  <c:v>52388465221</c:v>
                </c:pt>
                <c:pt idx="406">
                  <c:v>52457686952</c:v>
                </c:pt>
                <c:pt idx="407">
                  <c:v>52427364798</c:v>
                </c:pt>
                <c:pt idx="408">
                  <c:v>52357594339</c:v>
                </c:pt>
                <c:pt idx="409">
                  <c:v>52466163975</c:v>
                </c:pt>
                <c:pt idx="410">
                  <c:v>52536559831</c:v>
                </c:pt>
                <c:pt idx="411">
                  <c:v>52430328413</c:v>
                </c:pt>
                <c:pt idx="412">
                  <c:v>52445992706</c:v>
                </c:pt>
                <c:pt idx="413">
                  <c:v>52411937757</c:v>
                </c:pt>
                <c:pt idx="414">
                  <c:v>52838496192</c:v>
                </c:pt>
                <c:pt idx="415">
                  <c:v>52875394063</c:v>
                </c:pt>
                <c:pt idx="416">
                  <c:v>52857732692</c:v>
                </c:pt>
                <c:pt idx="417">
                  <c:v>53373089895</c:v>
                </c:pt>
                <c:pt idx="418">
                  <c:v>53425217458</c:v>
                </c:pt>
                <c:pt idx="419">
                  <c:v>53528807318</c:v>
                </c:pt>
                <c:pt idx="420">
                  <c:v>53459100425</c:v>
                </c:pt>
                <c:pt idx="421">
                  <c:v>53370799001</c:v>
                </c:pt>
                <c:pt idx="422">
                  <c:v>53290419666</c:v>
                </c:pt>
                <c:pt idx="423">
                  <c:v>53268559752</c:v>
                </c:pt>
                <c:pt idx="424">
                  <c:v>53126695517</c:v>
                </c:pt>
                <c:pt idx="425">
                  <c:v>52797597466</c:v>
                </c:pt>
                <c:pt idx="426">
                  <c:v>52724134665</c:v>
                </c:pt>
                <c:pt idx="427">
                  <c:v>52570580877</c:v>
                </c:pt>
                <c:pt idx="428">
                  <c:v>52596647718</c:v>
                </c:pt>
                <c:pt idx="429">
                  <c:v>52611021921</c:v>
                </c:pt>
                <c:pt idx="430">
                  <c:v>52527599037</c:v>
                </c:pt>
                <c:pt idx="431">
                  <c:v>52549613920</c:v>
                </c:pt>
                <c:pt idx="432">
                  <c:v>52610584516</c:v>
                </c:pt>
                <c:pt idx="433">
                  <c:v>52510487683</c:v>
                </c:pt>
                <c:pt idx="434">
                  <c:v>52442248486</c:v>
                </c:pt>
                <c:pt idx="435">
                  <c:v>52360369755</c:v>
                </c:pt>
                <c:pt idx="436">
                  <c:v>52312479507</c:v>
                </c:pt>
                <c:pt idx="437">
                  <c:v>52218551392</c:v>
                </c:pt>
                <c:pt idx="438">
                  <c:v>52130795965</c:v>
                </c:pt>
                <c:pt idx="439">
                  <c:v>51825713831</c:v>
                </c:pt>
                <c:pt idx="440">
                  <c:v>51563153536</c:v>
                </c:pt>
                <c:pt idx="441">
                  <c:v>51290055120</c:v>
                </c:pt>
                <c:pt idx="442">
                  <c:v>51054224335</c:v>
                </c:pt>
                <c:pt idx="443">
                  <c:v>51039228858</c:v>
                </c:pt>
                <c:pt idx="444">
                  <c:v>50870604118</c:v>
                </c:pt>
                <c:pt idx="445">
                  <c:v>50820489157</c:v>
                </c:pt>
                <c:pt idx="446">
                  <c:v>50428692188</c:v>
                </c:pt>
                <c:pt idx="447">
                  <c:v>50069388439</c:v>
                </c:pt>
                <c:pt idx="448">
                  <c:v>49848162626</c:v>
                </c:pt>
                <c:pt idx="449">
                  <c:v>49800880429</c:v>
                </c:pt>
                <c:pt idx="450">
                  <c:v>49739175193</c:v>
                </c:pt>
                <c:pt idx="451">
                  <c:v>49645733199</c:v>
                </c:pt>
                <c:pt idx="452">
                  <c:v>49373594427</c:v>
                </c:pt>
                <c:pt idx="453">
                  <c:v>49632437388</c:v>
                </c:pt>
                <c:pt idx="454">
                  <c:v>48579858785</c:v>
                </c:pt>
                <c:pt idx="455">
                  <c:v>48058913063</c:v>
                </c:pt>
                <c:pt idx="456">
                  <c:v>47651385219</c:v>
                </c:pt>
                <c:pt idx="457">
                  <c:v>43264434004</c:v>
                </c:pt>
                <c:pt idx="458">
                  <c:v>42797813924</c:v>
                </c:pt>
                <c:pt idx="459">
                  <c:v>46367978527</c:v>
                </c:pt>
                <c:pt idx="460">
                  <c:v>46051186883</c:v>
                </c:pt>
                <c:pt idx="461">
                  <c:v>45737305225</c:v>
                </c:pt>
                <c:pt idx="462">
                  <c:v>45483737542</c:v>
                </c:pt>
                <c:pt idx="463">
                  <c:v>45434277768</c:v>
                </c:pt>
                <c:pt idx="464">
                  <c:v>45273082061</c:v>
                </c:pt>
                <c:pt idx="465">
                  <c:v>45171641830</c:v>
                </c:pt>
                <c:pt idx="466">
                  <c:v>44946411341</c:v>
                </c:pt>
                <c:pt idx="467">
                  <c:v>44631425711</c:v>
                </c:pt>
                <c:pt idx="468">
                  <c:v>44101728591</c:v>
                </c:pt>
                <c:pt idx="469">
                  <c:v>43821519567</c:v>
                </c:pt>
                <c:pt idx="470">
                  <c:v>43635467097</c:v>
                </c:pt>
                <c:pt idx="471">
                  <c:v>43501587470</c:v>
                </c:pt>
                <c:pt idx="472">
                  <c:v>39702380217</c:v>
                </c:pt>
                <c:pt idx="473">
                  <c:v>43076362784</c:v>
                </c:pt>
                <c:pt idx="474">
                  <c:v>42744624583</c:v>
                </c:pt>
                <c:pt idx="475">
                  <c:v>42619659434</c:v>
                </c:pt>
                <c:pt idx="476">
                  <c:v>42567699046</c:v>
                </c:pt>
                <c:pt idx="477">
                  <c:v>42562534941</c:v>
                </c:pt>
                <c:pt idx="478">
                  <c:v>42454938452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39-4CF9-9FC1-9FC2B5399F64}"/>
            </c:ext>
          </c:extLst>
        </c:ser>
        <c:ser>
          <c:idx val="5"/>
          <c:order val="5"/>
          <c:tx>
            <c:v>CoinMarketCap Market Cap XRP  XRP</c:v>
          </c:tx>
          <c:spPr>
            <a:ln w="28575" cmpd="sng"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Diagram!$G$3:$G$481</c:f>
              <c:numCache>
                <c:formatCode>[$$-409]#\ ##0</c:formatCode>
                <c:ptCount val="479"/>
                <c:pt idx="0">
                  <c:v>23871250036</c:v>
                </c:pt>
                <c:pt idx="1">
                  <c:v>24064973701</c:v>
                </c:pt>
                <c:pt idx="2">
                  <c:v>24460574338</c:v>
                </c:pt>
                <c:pt idx="3">
                  <c:v>23256583202</c:v>
                </c:pt>
                <c:pt idx="4">
                  <c:v>24574282983</c:v>
                </c:pt>
                <c:pt idx="5">
                  <c:v>25440636298</c:v>
                </c:pt>
                <c:pt idx="6">
                  <c:v>27545102529</c:v>
                </c:pt>
                <c:pt idx="7">
                  <c:v>26451231195</c:v>
                </c:pt>
                <c:pt idx="8">
                  <c:v>26982441054</c:v>
                </c:pt>
                <c:pt idx="9">
                  <c:v>26933378690</c:v>
                </c:pt>
                <c:pt idx="10">
                  <c:v>27117062181</c:v>
                </c:pt>
                <c:pt idx="11">
                  <c:v>26563293568</c:v>
                </c:pt>
                <c:pt idx="12">
                  <c:v>26191853778</c:v>
                </c:pt>
                <c:pt idx="13">
                  <c:v>26749708886</c:v>
                </c:pt>
                <c:pt idx="14">
                  <c:v>26791069408</c:v>
                </c:pt>
                <c:pt idx="15">
                  <c:v>26145783969</c:v>
                </c:pt>
                <c:pt idx="16">
                  <c:v>26139670730</c:v>
                </c:pt>
                <c:pt idx="17">
                  <c:v>26554250786</c:v>
                </c:pt>
                <c:pt idx="18">
                  <c:v>26014728556</c:v>
                </c:pt>
                <c:pt idx="19">
                  <c:v>26146735514</c:v>
                </c:pt>
                <c:pt idx="20">
                  <c:v>26004383762</c:v>
                </c:pt>
                <c:pt idx="21">
                  <c:v>25667659150</c:v>
                </c:pt>
                <c:pt idx="22">
                  <c:v>26803620003</c:v>
                </c:pt>
                <c:pt idx="23">
                  <c:v>26600884290</c:v>
                </c:pt>
                <c:pt idx="24">
                  <c:v>27828271565</c:v>
                </c:pt>
                <c:pt idx="25">
                  <c:v>27609013087</c:v>
                </c:pt>
                <c:pt idx="26">
                  <c:v>28091096061</c:v>
                </c:pt>
                <c:pt idx="27">
                  <c:v>26617281708</c:v>
                </c:pt>
                <c:pt idx="28">
                  <c:v>24805077972</c:v>
                </c:pt>
                <c:pt idx="29">
                  <c:v>22867642501</c:v>
                </c:pt>
                <c:pt idx="30">
                  <c:v>22658711029</c:v>
                </c:pt>
                <c:pt idx="31">
                  <c:v>21700105315</c:v>
                </c:pt>
                <c:pt idx="32">
                  <c:v>22665534571</c:v>
                </c:pt>
                <c:pt idx="33">
                  <c:v>21525747665</c:v>
                </c:pt>
                <c:pt idx="34">
                  <c:v>23932164232</c:v>
                </c:pt>
                <c:pt idx="35">
                  <c:v>19087613742</c:v>
                </c:pt>
                <c:pt idx="36">
                  <c:v>19792636070</c:v>
                </c:pt>
                <c:pt idx="37">
                  <c:v>19077717828</c:v>
                </c:pt>
                <c:pt idx="38">
                  <c:v>19380800908</c:v>
                </c:pt>
                <c:pt idx="39">
                  <c:v>18649316295</c:v>
                </c:pt>
                <c:pt idx="40">
                  <c:v>18370734851</c:v>
                </c:pt>
                <c:pt idx="41">
                  <c:v>19069843645</c:v>
                </c:pt>
                <c:pt idx="42">
                  <c:v>19044718113</c:v>
                </c:pt>
                <c:pt idx="43">
                  <c:v>19020903152</c:v>
                </c:pt>
                <c:pt idx="44">
                  <c:v>18690407768</c:v>
                </c:pt>
                <c:pt idx="45">
                  <c:v>18883549994</c:v>
                </c:pt>
                <c:pt idx="46">
                  <c:v>18960379511</c:v>
                </c:pt>
                <c:pt idx="47">
                  <c:v>19829460172</c:v>
                </c:pt>
                <c:pt idx="48">
                  <c:v>19389246274</c:v>
                </c:pt>
                <c:pt idx="49">
                  <c:v>18875845025</c:v>
                </c:pt>
                <c:pt idx="50">
                  <c:v>18708866161</c:v>
                </c:pt>
                <c:pt idx="51">
                  <c:v>19046115908</c:v>
                </c:pt>
                <c:pt idx="52">
                  <c:v>19242687647</c:v>
                </c:pt>
                <c:pt idx="53">
                  <c:v>19238025098</c:v>
                </c:pt>
                <c:pt idx="54">
                  <c:v>19558985493</c:v>
                </c:pt>
                <c:pt idx="55">
                  <c:v>19216118796</c:v>
                </c:pt>
                <c:pt idx="56">
                  <c:v>19316258144</c:v>
                </c:pt>
                <c:pt idx="57">
                  <c:v>19261559274</c:v>
                </c:pt>
                <c:pt idx="58">
                  <c:v>19263772901</c:v>
                </c:pt>
                <c:pt idx="59">
                  <c:v>19283730483</c:v>
                </c:pt>
                <c:pt idx="60">
                  <c:v>19826512169</c:v>
                </c:pt>
                <c:pt idx="61">
                  <c:v>20155453553</c:v>
                </c:pt>
                <c:pt idx="62">
                  <c:v>19908418400</c:v>
                </c:pt>
                <c:pt idx="63">
                  <c:v>20244683947</c:v>
                </c:pt>
                <c:pt idx="64">
                  <c:v>19624545306</c:v>
                </c:pt>
                <c:pt idx="65">
                  <c:v>20046859910</c:v>
                </c:pt>
                <c:pt idx="66">
                  <c:v>20080955306</c:v>
                </c:pt>
                <c:pt idx="67">
                  <c:v>19565603697</c:v>
                </c:pt>
                <c:pt idx="68">
                  <c:v>20388301260</c:v>
                </c:pt>
                <c:pt idx="69">
                  <c:v>19425948221</c:v>
                </c:pt>
                <c:pt idx="70">
                  <c:v>18880739386</c:v>
                </c:pt>
                <c:pt idx="71">
                  <c:v>19064006848</c:v>
                </c:pt>
                <c:pt idx="72">
                  <c:v>19507269578</c:v>
                </c:pt>
                <c:pt idx="73">
                  <c:v>19438033625</c:v>
                </c:pt>
                <c:pt idx="74">
                  <c:v>19428934744</c:v>
                </c:pt>
                <c:pt idx="75">
                  <c:v>20220699735</c:v>
                </c:pt>
                <c:pt idx="76">
                  <c:v>20517939407</c:v>
                </c:pt>
                <c:pt idx="77">
                  <c:v>19955080919</c:v>
                </c:pt>
                <c:pt idx="78">
                  <c:v>20265653497</c:v>
                </c:pt>
                <c:pt idx="79">
                  <c:v>20893933584</c:v>
                </c:pt>
                <c:pt idx="80">
                  <c:v>20939632902</c:v>
                </c:pt>
                <c:pt idx="81">
                  <c:v>20816618785</c:v>
                </c:pt>
                <c:pt idx="82">
                  <c:v>21027200595</c:v>
                </c:pt>
                <c:pt idx="83">
                  <c:v>20646015949</c:v>
                </c:pt>
                <c:pt idx="84">
                  <c:v>20046644678</c:v>
                </c:pt>
                <c:pt idx="85">
                  <c:v>21020729836</c:v>
                </c:pt>
                <c:pt idx="86">
                  <c:v>20734689639</c:v>
                </c:pt>
                <c:pt idx="87">
                  <c:v>20971290063</c:v>
                </c:pt>
                <c:pt idx="88">
                  <c:v>20831970200</c:v>
                </c:pt>
                <c:pt idx="89">
                  <c:v>21217485483</c:v>
                </c:pt>
                <c:pt idx="90">
                  <c:v>20710242909</c:v>
                </c:pt>
                <c:pt idx="91">
                  <c:v>21585790614</c:v>
                </c:pt>
                <c:pt idx="92">
                  <c:v>20367877364</c:v>
                </c:pt>
                <c:pt idx="93">
                  <c:v>20498230600</c:v>
                </c:pt>
                <c:pt idx="94">
                  <c:v>20996583989</c:v>
                </c:pt>
                <c:pt idx="95">
                  <c:v>19970150795</c:v>
                </c:pt>
                <c:pt idx="96">
                  <c:v>19243271452</c:v>
                </c:pt>
                <c:pt idx="97">
                  <c:v>19662095659</c:v>
                </c:pt>
                <c:pt idx="98">
                  <c:v>19604528433</c:v>
                </c:pt>
                <c:pt idx="99">
                  <c:v>19518617706</c:v>
                </c:pt>
                <c:pt idx="100">
                  <c:v>20054205585</c:v>
                </c:pt>
                <c:pt idx="101">
                  <c:v>19565403265</c:v>
                </c:pt>
                <c:pt idx="102">
                  <c:v>18993713034</c:v>
                </c:pt>
                <c:pt idx="103">
                  <c:v>18941118475</c:v>
                </c:pt>
                <c:pt idx="104">
                  <c:v>17780977375</c:v>
                </c:pt>
                <c:pt idx="105">
                  <c:v>17684746759</c:v>
                </c:pt>
                <c:pt idx="106">
                  <c:v>17462625811</c:v>
                </c:pt>
                <c:pt idx="107">
                  <c:v>17407484301</c:v>
                </c:pt>
                <c:pt idx="108">
                  <c:v>17426551243</c:v>
                </c:pt>
                <c:pt idx="109">
                  <c:v>17092550653</c:v>
                </c:pt>
                <c:pt idx="110">
                  <c:v>17585797404</c:v>
                </c:pt>
                <c:pt idx="111">
                  <c:v>17385025779</c:v>
                </c:pt>
                <c:pt idx="112">
                  <c:v>17547510208</c:v>
                </c:pt>
                <c:pt idx="113">
                  <c:v>17054534692</c:v>
                </c:pt>
                <c:pt idx="114">
                  <c:v>17113207466</c:v>
                </c:pt>
                <c:pt idx="115">
                  <c:v>17369345853</c:v>
                </c:pt>
                <c:pt idx="116">
                  <c:v>17260084064</c:v>
                </c:pt>
                <c:pt idx="117">
                  <c:v>17949002163</c:v>
                </c:pt>
                <c:pt idx="118">
                  <c:v>18532744797</c:v>
                </c:pt>
                <c:pt idx="119">
                  <c:v>18411763328</c:v>
                </c:pt>
                <c:pt idx="120">
                  <c:v>17438570226</c:v>
                </c:pt>
                <c:pt idx="121">
                  <c:v>17729913121</c:v>
                </c:pt>
                <c:pt idx="122">
                  <c:v>17835345727</c:v>
                </c:pt>
                <c:pt idx="123">
                  <c:v>17600066503</c:v>
                </c:pt>
                <c:pt idx="124">
                  <c:v>17419840851</c:v>
                </c:pt>
                <c:pt idx="125">
                  <c:v>17588658613</c:v>
                </c:pt>
                <c:pt idx="126">
                  <c:v>17059893035</c:v>
                </c:pt>
                <c:pt idx="127">
                  <c:v>17633841640</c:v>
                </c:pt>
                <c:pt idx="128">
                  <c:v>17862371950</c:v>
                </c:pt>
                <c:pt idx="129">
                  <c:v>17720304137</c:v>
                </c:pt>
                <c:pt idx="130">
                  <c:v>19061409182</c:v>
                </c:pt>
                <c:pt idx="131">
                  <c:v>19151759659</c:v>
                </c:pt>
                <c:pt idx="132">
                  <c:v>19911364617</c:v>
                </c:pt>
                <c:pt idx="133">
                  <c:v>19522893732</c:v>
                </c:pt>
                <c:pt idx="134">
                  <c:v>19238421246</c:v>
                </c:pt>
                <c:pt idx="135">
                  <c:v>19487806149</c:v>
                </c:pt>
                <c:pt idx="136">
                  <c:v>19611540209</c:v>
                </c:pt>
                <c:pt idx="137">
                  <c:v>19829987452</c:v>
                </c:pt>
                <c:pt idx="138">
                  <c:v>19285998618</c:v>
                </c:pt>
                <c:pt idx="139">
                  <c:v>19706800625</c:v>
                </c:pt>
                <c:pt idx="140">
                  <c:v>19580668440</c:v>
                </c:pt>
                <c:pt idx="141">
                  <c:v>19638535967</c:v>
                </c:pt>
                <c:pt idx="142">
                  <c:v>19508455691</c:v>
                </c:pt>
                <c:pt idx="143">
                  <c:v>19916879146</c:v>
                </c:pt>
                <c:pt idx="144">
                  <c:v>19950475177</c:v>
                </c:pt>
                <c:pt idx="145">
                  <c:v>20555697300</c:v>
                </c:pt>
                <c:pt idx="146">
                  <c:v>20043018277</c:v>
                </c:pt>
                <c:pt idx="147">
                  <c:v>19632523704</c:v>
                </c:pt>
                <c:pt idx="148">
                  <c:v>19959580741</c:v>
                </c:pt>
                <c:pt idx="149">
                  <c:v>19949935573</c:v>
                </c:pt>
                <c:pt idx="150">
                  <c:v>20542585996</c:v>
                </c:pt>
                <c:pt idx="151">
                  <c:v>20219699925</c:v>
                </c:pt>
                <c:pt idx="152">
                  <c:v>19193064767</c:v>
                </c:pt>
                <c:pt idx="153">
                  <c:v>18915378392</c:v>
                </c:pt>
                <c:pt idx="154">
                  <c:v>18348913563</c:v>
                </c:pt>
                <c:pt idx="155">
                  <c:v>18205365404</c:v>
                </c:pt>
                <c:pt idx="156">
                  <c:v>19349879043</c:v>
                </c:pt>
                <c:pt idx="157">
                  <c:v>19267598675</c:v>
                </c:pt>
                <c:pt idx="158">
                  <c:v>19216121055</c:v>
                </c:pt>
                <c:pt idx="159">
                  <c:v>18902513070</c:v>
                </c:pt>
                <c:pt idx="160">
                  <c:v>19516350636</c:v>
                </c:pt>
                <c:pt idx="161">
                  <c:v>18907756411</c:v>
                </c:pt>
                <c:pt idx="162">
                  <c:v>17088087648</c:v>
                </c:pt>
                <c:pt idx="163">
                  <c:v>18262147322</c:v>
                </c:pt>
                <c:pt idx="164">
                  <c:v>19290648473</c:v>
                </c:pt>
                <c:pt idx="165">
                  <c:v>19870450816</c:v>
                </c:pt>
                <c:pt idx="166">
                  <c:v>16730760051</c:v>
                </c:pt>
                <c:pt idx="167">
                  <c:v>20399541868</c:v>
                </c:pt>
                <c:pt idx="168">
                  <c:v>23393125567</c:v>
                </c:pt>
                <c:pt idx="169">
                  <c:v>23634830441</c:v>
                </c:pt>
                <c:pt idx="170">
                  <c:v>24772691849</c:v>
                </c:pt>
                <c:pt idx="171">
                  <c:v>25328813288</c:v>
                </c:pt>
                <c:pt idx="172">
                  <c:v>22795640616</c:v>
                </c:pt>
                <c:pt idx="173">
                  <c:v>22582217542</c:v>
                </c:pt>
                <c:pt idx="174">
                  <c:v>23268532975</c:v>
                </c:pt>
                <c:pt idx="175">
                  <c:v>23335529040</c:v>
                </c:pt>
                <c:pt idx="176">
                  <c:v>22961905543</c:v>
                </c:pt>
                <c:pt idx="177">
                  <c:v>23560983657</c:v>
                </c:pt>
                <c:pt idx="178">
                  <c:v>23739538030</c:v>
                </c:pt>
                <c:pt idx="179">
                  <c:v>23159818758</c:v>
                </c:pt>
                <c:pt idx="180">
                  <c:v>23508876432</c:v>
                </c:pt>
                <c:pt idx="181">
                  <c:v>23025074861</c:v>
                </c:pt>
                <c:pt idx="182">
                  <c:v>22639752900</c:v>
                </c:pt>
                <c:pt idx="183">
                  <c:v>23398675902</c:v>
                </c:pt>
                <c:pt idx="184">
                  <c:v>23220931124</c:v>
                </c:pt>
                <c:pt idx="185">
                  <c:v>23002804543</c:v>
                </c:pt>
                <c:pt idx="186">
                  <c:v>22353590914</c:v>
                </c:pt>
                <c:pt idx="187">
                  <c:v>22510367891</c:v>
                </c:pt>
                <c:pt idx="188">
                  <c:v>23246220237</c:v>
                </c:pt>
                <c:pt idx="189">
                  <c:v>23941672564</c:v>
                </c:pt>
                <c:pt idx="190">
                  <c:v>23833409895</c:v>
                </c:pt>
                <c:pt idx="191">
                  <c:v>24058110512</c:v>
                </c:pt>
                <c:pt idx="192">
                  <c:v>24430778153</c:v>
                </c:pt>
                <c:pt idx="193">
                  <c:v>24023362892</c:v>
                </c:pt>
                <c:pt idx="194">
                  <c:v>24401024216</c:v>
                </c:pt>
                <c:pt idx="195">
                  <c:v>24252485456</c:v>
                </c:pt>
                <c:pt idx="196">
                  <c:v>24780401212</c:v>
                </c:pt>
                <c:pt idx="197">
                  <c:v>26627502147</c:v>
                </c:pt>
                <c:pt idx="198">
                  <c:v>25782535420</c:v>
                </c:pt>
                <c:pt idx="199">
                  <c:v>25840612947</c:v>
                </c:pt>
                <c:pt idx="200">
                  <c:v>24589449780</c:v>
                </c:pt>
                <c:pt idx="201">
                  <c:v>24414916892</c:v>
                </c:pt>
                <c:pt idx="202">
                  <c:v>23940784014</c:v>
                </c:pt>
                <c:pt idx="203">
                  <c:v>23097957383</c:v>
                </c:pt>
                <c:pt idx="204">
                  <c:v>22397914680</c:v>
                </c:pt>
                <c:pt idx="205">
                  <c:v>23708298085</c:v>
                </c:pt>
                <c:pt idx="206">
                  <c:v>23941064802</c:v>
                </c:pt>
                <c:pt idx="207">
                  <c:v>24222633573</c:v>
                </c:pt>
                <c:pt idx="208">
                  <c:v>22488810461</c:v>
                </c:pt>
                <c:pt idx="209">
                  <c:v>22394230954</c:v>
                </c:pt>
                <c:pt idx="210">
                  <c:v>23337442440</c:v>
                </c:pt>
                <c:pt idx="211">
                  <c:v>24556855664</c:v>
                </c:pt>
                <c:pt idx="212">
                  <c:v>24361892064</c:v>
                </c:pt>
                <c:pt idx="213">
                  <c:v>25281849966</c:v>
                </c:pt>
                <c:pt idx="214">
                  <c:v>24181658725</c:v>
                </c:pt>
                <c:pt idx="215">
                  <c:v>19781367193</c:v>
                </c:pt>
                <c:pt idx="216">
                  <c:v>20696344827</c:v>
                </c:pt>
                <c:pt idx="217">
                  <c:v>19295117862</c:v>
                </c:pt>
                <c:pt idx="218">
                  <c:v>17853819363</c:v>
                </c:pt>
                <c:pt idx="219">
                  <c:v>18784590639</c:v>
                </c:pt>
                <c:pt idx="220">
                  <c:v>17772325399</c:v>
                </c:pt>
                <c:pt idx="221">
                  <c:v>16259959473</c:v>
                </c:pt>
                <c:pt idx="222">
                  <c:v>17044594427</c:v>
                </c:pt>
                <c:pt idx="223">
                  <c:v>16626554286</c:v>
                </c:pt>
                <c:pt idx="224">
                  <c:v>17909722399</c:v>
                </c:pt>
                <c:pt idx="225">
                  <c:v>17694152749</c:v>
                </c:pt>
                <c:pt idx="226">
                  <c:v>17821814164</c:v>
                </c:pt>
                <c:pt idx="227">
                  <c:v>17813656403</c:v>
                </c:pt>
                <c:pt idx="228">
                  <c:v>16891985461</c:v>
                </c:pt>
                <c:pt idx="229">
                  <c:v>16749087226</c:v>
                </c:pt>
                <c:pt idx="230">
                  <c:v>15996480398</c:v>
                </c:pt>
                <c:pt idx="231">
                  <c:v>16530280700</c:v>
                </c:pt>
                <c:pt idx="232">
                  <c:v>16472643158</c:v>
                </c:pt>
                <c:pt idx="233">
                  <c:v>16381795219</c:v>
                </c:pt>
                <c:pt idx="234">
                  <c:v>16445851060</c:v>
                </c:pt>
                <c:pt idx="235">
                  <c:v>16541923560</c:v>
                </c:pt>
                <c:pt idx="236">
                  <c:v>16277583810</c:v>
                </c:pt>
                <c:pt idx="237">
                  <c:v>16227920584</c:v>
                </c:pt>
                <c:pt idx="238">
                  <c:v>16571829586</c:v>
                </c:pt>
                <c:pt idx="239">
                  <c:v>16005208825</c:v>
                </c:pt>
                <c:pt idx="240">
                  <c:v>16612156193</c:v>
                </c:pt>
                <c:pt idx="241">
                  <c:v>16761909295</c:v>
                </c:pt>
                <c:pt idx="242">
                  <c:v>17313091253</c:v>
                </c:pt>
                <c:pt idx="243">
                  <c:v>17147061679</c:v>
                </c:pt>
                <c:pt idx="244">
                  <c:v>17193965185</c:v>
                </c:pt>
                <c:pt idx="245">
                  <c:v>17076526812</c:v>
                </c:pt>
                <c:pt idx="246">
                  <c:v>17050167032</c:v>
                </c:pt>
                <c:pt idx="247">
                  <c:v>16666962364</c:v>
                </c:pt>
                <c:pt idx="248">
                  <c:v>16543927023</c:v>
                </c:pt>
                <c:pt idx="249">
                  <c:v>18317336209</c:v>
                </c:pt>
                <c:pt idx="250">
                  <c:v>18749023129</c:v>
                </c:pt>
                <c:pt idx="251">
                  <c:v>18627048240</c:v>
                </c:pt>
                <c:pt idx="252">
                  <c:v>18465237281</c:v>
                </c:pt>
                <c:pt idx="253">
                  <c:v>18498504134</c:v>
                </c:pt>
                <c:pt idx="254">
                  <c:v>18572869961</c:v>
                </c:pt>
                <c:pt idx="255">
                  <c:v>18672677481</c:v>
                </c:pt>
                <c:pt idx="256">
                  <c:v>18700545846</c:v>
                </c:pt>
                <c:pt idx="257">
                  <c:v>18421841324</c:v>
                </c:pt>
                <c:pt idx="258">
                  <c:v>17795137986</c:v>
                </c:pt>
                <c:pt idx="259">
                  <c:v>18310139570</c:v>
                </c:pt>
                <c:pt idx="260">
                  <c:v>18008096795</c:v>
                </c:pt>
                <c:pt idx="261">
                  <c:v>17962887586</c:v>
                </c:pt>
                <c:pt idx="262">
                  <c:v>18205780800</c:v>
                </c:pt>
                <c:pt idx="263">
                  <c:v>17952280005</c:v>
                </c:pt>
                <c:pt idx="264">
                  <c:v>17879768857</c:v>
                </c:pt>
                <c:pt idx="265">
                  <c:v>17984627630</c:v>
                </c:pt>
                <c:pt idx="266">
                  <c:v>18369217305</c:v>
                </c:pt>
                <c:pt idx="267">
                  <c:v>18392533898</c:v>
                </c:pt>
                <c:pt idx="268">
                  <c:v>18745697941</c:v>
                </c:pt>
                <c:pt idx="269">
                  <c:v>17822893716</c:v>
                </c:pt>
                <c:pt idx="270">
                  <c:v>18050137973</c:v>
                </c:pt>
                <c:pt idx="271">
                  <c:v>17360873681</c:v>
                </c:pt>
                <c:pt idx="272">
                  <c:v>16331071436</c:v>
                </c:pt>
                <c:pt idx="273">
                  <c:v>16306869205</c:v>
                </c:pt>
                <c:pt idx="274">
                  <c:v>17367749271</c:v>
                </c:pt>
                <c:pt idx="275">
                  <c:v>17381325243</c:v>
                </c:pt>
                <c:pt idx="276">
                  <c:v>17336011344</c:v>
                </c:pt>
                <c:pt idx="277">
                  <c:v>17743651633</c:v>
                </c:pt>
                <c:pt idx="278">
                  <c:v>17426926095</c:v>
                </c:pt>
                <c:pt idx="279">
                  <c:v>18042875063</c:v>
                </c:pt>
                <c:pt idx="280">
                  <c:v>17702130475</c:v>
                </c:pt>
                <c:pt idx="281">
                  <c:v>16601593223</c:v>
                </c:pt>
                <c:pt idx="282">
                  <c:v>16961727489</c:v>
                </c:pt>
                <c:pt idx="283">
                  <c:v>16172471780</c:v>
                </c:pt>
                <c:pt idx="284">
                  <c:v>16108927504</c:v>
                </c:pt>
                <c:pt idx="285">
                  <c:v>15650128125</c:v>
                </c:pt>
                <c:pt idx="286">
                  <c:v>15066558642</c:v>
                </c:pt>
                <c:pt idx="287">
                  <c:v>15194070307</c:v>
                </c:pt>
                <c:pt idx="288">
                  <c:v>15743541094</c:v>
                </c:pt>
                <c:pt idx="289">
                  <c:v>16676069389</c:v>
                </c:pt>
                <c:pt idx="290">
                  <c:v>16515377535</c:v>
                </c:pt>
                <c:pt idx="291">
                  <c:v>16540655945</c:v>
                </c:pt>
                <c:pt idx="292">
                  <c:v>16063036115</c:v>
                </c:pt>
                <c:pt idx="293">
                  <c:v>15731938098</c:v>
                </c:pt>
                <c:pt idx="294">
                  <c:v>15894714861</c:v>
                </c:pt>
                <c:pt idx="295">
                  <c:v>15552125746</c:v>
                </c:pt>
                <c:pt idx="296">
                  <c:v>15256090645</c:v>
                </c:pt>
                <c:pt idx="297">
                  <c:v>15164098194</c:v>
                </c:pt>
                <c:pt idx="298">
                  <c:v>16023213662</c:v>
                </c:pt>
                <c:pt idx="299">
                  <c:v>15903810210</c:v>
                </c:pt>
                <c:pt idx="300">
                  <c:v>16307549066</c:v>
                </c:pt>
                <c:pt idx="301">
                  <c:v>17076467746</c:v>
                </c:pt>
                <c:pt idx="302">
                  <c:v>17348594105</c:v>
                </c:pt>
                <c:pt idx="303">
                  <c:v>17768795974</c:v>
                </c:pt>
                <c:pt idx="304">
                  <c:v>17770272992</c:v>
                </c:pt>
                <c:pt idx="305">
                  <c:v>16220625762</c:v>
                </c:pt>
                <c:pt idx="306">
                  <c:v>15594753283</c:v>
                </c:pt>
                <c:pt idx="307">
                  <c:v>15886801532</c:v>
                </c:pt>
                <c:pt idx="308">
                  <c:v>15631560627</c:v>
                </c:pt>
                <c:pt idx="309">
                  <c:v>15762422675</c:v>
                </c:pt>
                <c:pt idx="310">
                  <c:v>14894007804</c:v>
                </c:pt>
                <c:pt idx="311">
                  <c:v>15536563814</c:v>
                </c:pt>
                <c:pt idx="312">
                  <c:v>15085737177</c:v>
                </c:pt>
                <c:pt idx="313">
                  <c:v>16615670711</c:v>
                </c:pt>
                <c:pt idx="314">
                  <c:v>15573376110</c:v>
                </c:pt>
                <c:pt idx="315">
                  <c:v>15025141139</c:v>
                </c:pt>
                <c:pt idx="316">
                  <c:v>16702074997</c:v>
                </c:pt>
                <c:pt idx="317">
                  <c:v>17356403264</c:v>
                </c:pt>
                <c:pt idx="318">
                  <c:v>18454292632</c:v>
                </c:pt>
                <c:pt idx="319">
                  <c:v>19352904030</c:v>
                </c:pt>
                <c:pt idx="320">
                  <c:v>19368563789</c:v>
                </c:pt>
                <c:pt idx="321">
                  <c:v>19709597576</c:v>
                </c:pt>
                <c:pt idx="322">
                  <c:v>19482794691</c:v>
                </c:pt>
                <c:pt idx="323">
                  <c:v>19113884341</c:v>
                </c:pt>
                <c:pt idx="324">
                  <c:v>18965420646</c:v>
                </c:pt>
                <c:pt idx="325">
                  <c:v>18890841706</c:v>
                </c:pt>
                <c:pt idx="326">
                  <c:v>19593540143</c:v>
                </c:pt>
                <c:pt idx="327">
                  <c:v>19244684532</c:v>
                </c:pt>
                <c:pt idx="328">
                  <c:v>20394341358</c:v>
                </c:pt>
                <c:pt idx="329">
                  <c:v>20215892251</c:v>
                </c:pt>
                <c:pt idx="330">
                  <c:v>18806261248</c:v>
                </c:pt>
                <c:pt idx="331">
                  <c:v>18676059698</c:v>
                </c:pt>
                <c:pt idx="332">
                  <c:v>18456779481</c:v>
                </c:pt>
                <c:pt idx="333">
                  <c:v>19007056733</c:v>
                </c:pt>
                <c:pt idx="334">
                  <c:v>19616910103</c:v>
                </c:pt>
                <c:pt idx="335">
                  <c:v>19758431074</c:v>
                </c:pt>
                <c:pt idx="336">
                  <c:v>19563044262</c:v>
                </c:pt>
                <c:pt idx="337">
                  <c:v>20417096593</c:v>
                </c:pt>
                <c:pt idx="338">
                  <c:v>20046598080</c:v>
                </c:pt>
                <c:pt idx="339">
                  <c:v>19875640538</c:v>
                </c:pt>
                <c:pt idx="340">
                  <c:v>20302962987</c:v>
                </c:pt>
                <c:pt idx="341">
                  <c:v>19635318935</c:v>
                </c:pt>
                <c:pt idx="342">
                  <c:v>21156072907</c:v>
                </c:pt>
                <c:pt idx="343">
                  <c:v>20424915692</c:v>
                </c:pt>
                <c:pt idx="344">
                  <c:v>21627310018</c:v>
                </c:pt>
                <c:pt idx="345">
                  <c:v>20679924723</c:v>
                </c:pt>
                <c:pt idx="346">
                  <c:v>20469313382</c:v>
                </c:pt>
                <c:pt idx="347">
                  <c:v>18622029266</c:v>
                </c:pt>
                <c:pt idx="348">
                  <c:v>19983884939</c:v>
                </c:pt>
                <c:pt idx="349">
                  <c:v>24830250477</c:v>
                </c:pt>
                <c:pt idx="350">
                  <c:v>23830261964</c:v>
                </c:pt>
                <c:pt idx="351">
                  <c:v>27387673912</c:v>
                </c:pt>
                <c:pt idx="352">
                  <c:v>28152438113</c:v>
                </c:pt>
                <c:pt idx="353">
                  <c:v>29130104990</c:v>
                </c:pt>
                <c:pt idx="354">
                  <c:v>28951984894</c:v>
                </c:pt>
                <c:pt idx="355">
                  <c:v>31252541255</c:v>
                </c:pt>
                <c:pt idx="356">
                  <c:v>29130203226</c:v>
                </c:pt>
                <c:pt idx="357">
                  <c:v>29549544283</c:v>
                </c:pt>
                <c:pt idx="358">
                  <c:v>29240494806</c:v>
                </c:pt>
                <c:pt idx="359">
                  <c:v>28242161687</c:v>
                </c:pt>
                <c:pt idx="360">
                  <c:v>29411859157</c:v>
                </c:pt>
                <c:pt idx="361">
                  <c:v>30997252970</c:v>
                </c:pt>
                <c:pt idx="362">
                  <c:v>31379920579</c:v>
                </c:pt>
                <c:pt idx="363">
                  <c:v>30869089729</c:v>
                </c:pt>
                <c:pt idx="364">
                  <c:v>33405523904</c:v>
                </c:pt>
                <c:pt idx="365">
                  <c:v>33613015003</c:v>
                </c:pt>
                <c:pt idx="366">
                  <c:v>34044327572</c:v>
                </c:pt>
                <c:pt idx="367">
                  <c:v>34597013609</c:v>
                </c:pt>
                <c:pt idx="368">
                  <c:v>35269702729</c:v>
                </c:pt>
                <c:pt idx="369">
                  <c:v>36183721880</c:v>
                </c:pt>
                <c:pt idx="370">
                  <c:v>37284568266</c:v>
                </c:pt>
                <c:pt idx="371">
                  <c:v>36968648414</c:v>
                </c:pt>
                <c:pt idx="372">
                  <c:v>36253212424</c:v>
                </c:pt>
                <c:pt idx="373">
                  <c:v>37634094415</c:v>
                </c:pt>
                <c:pt idx="374">
                  <c:v>37818615459</c:v>
                </c:pt>
                <c:pt idx="375">
                  <c:v>34985591016</c:v>
                </c:pt>
                <c:pt idx="376">
                  <c:v>34842663677</c:v>
                </c:pt>
                <c:pt idx="377">
                  <c:v>34494341129</c:v>
                </c:pt>
                <c:pt idx="378">
                  <c:v>33455057716</c:v>
                </c:pt>
                <c:pt idx="379">
                  <c:v>36419765610</c:v>
                </c:pt>
                <c:pt idx="380">
                  <c:v>36755308793</c:v>
                </c:pt>
                <c:pt idx="381">
                  <c:v>36296665540</c:v>
                </c:pt>
                <c:pt idx="382">
                  <c:v>37930537445</c:v>
                </c:pt>
                <c:pt idx="383">
                  <c:v>36645998001</c:v>
                </c:pt>
                <c:pt idx="384">
                  <c:v>39357366402</c:v>
                </c:pt>
                <c:pt idx="385">
                  <c:v>39819890699</c:v>
                </c:pt>
                <c:pt idx="386">
                  <c:v>40575582678</c:v>
                </c:pt>
                <c:pt idx="387">
                  <c:v>39707657921</c:v>
                </c:pt>
                <c:pt idx="388">
                  <c:v>39843448345</c:v>
                </c:pt>
                <c:pt idx="389">
                  <c:v>39198153818</c:v>
                </c:pt>
                <c:pt idx="390">
                  <c:v>41423775759</c:v>
                </c:pt>
                <c:pt idx="391">
                  <c:v>41288330509</c:v>
                </c:pt>
                <c:pt idx="392">
                  <c:v>41543592040</c:v>
                </c:pt>
                <c:pt idx="393">
                  <c:v>41256704403</c:v>
                </c:pt>
                <c:pt idx="394">
                  <c:v>40074334008</c:v>
                </c:pt>
                <c:pt idx="395">
                  <c:v>39706449501</c:v>
                </c:pt>
                <c:pt idx="396">
                  <c:v>40564997433</c:v>
                </c:pt>
                <c:pt idx="397">
                  <c:v>40320473827</c:v>
                </c:pt>
                <c:pt idx="398">
                  <c:v>40282456862</c:v>
                </c:pt>
                <c:pt idx="399">
                  <c:v>40333234043</c:v>
                </c:pt>
                <c:pt idx="400">
                  <c:v>38791824341</c:v>
                </c:pt>
                <c:pt idx="401">
                  <c:v>39429560357</c:v>
                </c:pt>
                <c:pt idx="402">
                  <c:v>38413837887</c:v>
                </c:pt>
                <c:pt idx="403">
                  <c:v>38184631423</c:v>
                </c:pt>
                <c:pt idx="404">
                  <c:v>38126427532</c:v>
                </c:pt>
                <c:pt idx="405">
                  <c:v>36840914667</c:v>
                </c:pt>
                <c:pt idx="406">
                  <c:v>37219191685</c:v>
                </c:pt>
                <c:pt idx="407">
                  <c:v>36579969143</c:v>
                </c:pt>
                <c:pt idx="408">
                  <c:v>37792455205</c:v>
                </c:pt>
                <c:pt idx="409">
                  <c:v>38540442556</c:v>
                </c:pt>
                <c:pt idx="410">
                  <c:v>35357243522</c:v>
                </c:pt>
                <c:pt idx="411">
                  <c:v>36784575060</c:v>
                </c:pt>
                <c:pt idx="412">
                  <c:v>34566738897</c:v>
                </c:pt>
                <c:pt idx="413">
                  <c:v>34677454030</c:v>
                </c:pt>
                <c:pt idx="414">
                  <c:v>34810891622</c:v>
                </c:pt>
                <c:pt idx="415">
                  <c:v>36196925893</c:v>
                </c:pt>
                <c:pt idx="416">
                  <c:v>34172122881</c:v>
                </c:pt>
                <c:pt idx="417">
                  <c:v>36066709499</c:v>
                </c:pt>
                <c:pt idx="418">
                  <c:v>36848808011</c:v>
                </c:pt>
                <c:pt idx="419">
                  <c:v>37633560932</c:v>
                </c:pt>
                <c:pt idx="420">
                  <c:v>37498438055</c:v>
                </c:pt>
                <c:pt idx="421">
                  <c:v>34619021226</c:v>
                </c:pt>
                <c:pt idx="422">
                  <c:v>36008637870</c:v>
                </c:pt>
                <c:pt idx="423">
                  <c:v>36868338077</c:v>
                </c:pt>
                <c:pt idx="424">
                  <c:v>33385746487</c:v>
                </c:pt>
                <c:pt idx="425">
                  <c:v>33504378574</c:v>
                </c:pt>
                <c:pt idx="426">
                  <c:v>34659333456</c:v>
                </c:pt>
                <c:pt idx="427">
                  <c:v>33730672760</c:v>
                </c:pt>
                <c:pt idx="428">
                  <c:v>37318724163</c:v>
                </c:pt>
                <c:pt idx="429">
                  <c:v>39439647397</c:v>
                </c:pt>
                <c:pt idx="430">
                  <c:v>37682867753</c:v>
                </c:pt>
                <c:pt idx="431">
                  <c:v>36785413824</c:v>
                </c:pt>
                <c:pt idx="432">
                  <c:v>40180105122</c:v>
                </c:pt>
                <c:pt idx="433">
                  <c:v>40816850707</c:v>
                </c:pt>
                <c:pt idx="434">
                  <c:v>38372052719</c:v>
                </c:pt>
                <c:pt idx="435">
                  <c:v>38757348317</c:v>
                </c:pt>
                <c:pt idx="436">
                  <c:v>39337817275</c:v>
                </c:pt>
                <c:pt idx="437">
                  <c:v>36363472398</c:v>
                </c:pt>
                <c:pt idx="438">
                  <c:v>39701428233</c:v>
                </c:pt>
                <c:pt idx="439">
                  <c:v>41644223972</c:v>
                </c:pt>
                <c:pt idx="440">
                  <c:v>42006172833</c:v>
                </c:pt>
                <c:pt idx="441">
                  <c:v>39596604271</c:v>
                </c:pt>
                <c:pt idx="442">
                  <c:v>32700536071</c:v>
                </c:pt>
                <c:pt idx="443">
                  <c:v>31910303814</c:v>
                </c:pt>
                <c:pt idx="444">
                  <c:v>31372230240</c:v>
                </c:pt>
                <c:pt idx="445">
                  <c:v>29067008485</c:v>
                </c:pt>
                <c:pt idx="446">
                  <c:v>28712954961</c:v>
                </c:pt>
                <c:pt idx="447">
                  <c:v>30037662360</c:v>
                </c:pt>
                <c:pt idx="448">
                  <c:v>29556246106</c:v>
                </c:pt>
                <c:pt idx="449">
                  <c:v>28793982070</c:v>
                </c:pt>
                <c:pt idx="450">
                  <c:v>29450587009</c:v>
                </c:pt>
                <c:pt idx="451">
                  <c:v>29239432357</c:v>
                </c:pt>
                <c:pt idx="452">
                  <c:v>29060812990</c:v>
                </c:pt>
                <c:pt idx="453">
                  <c:v>29695823921</c:v>
                </c:pt>
                <c:pt idx="454">
                  <c:v>29480540847</c:v>
                </c:pt>
                <c:pt idx="455">
                  <c:v>29221617471</c:v>
                </c:pt>
                <c:pt idx="456">
                  <c:v>30014890499</c:v>
                </c:pt>
                <c:pt idx="457">
                  <c:v>28453215896</c:v>
                </c:pt>
                <c:pt idx="458">
                  <c:v>30348183253</c:v>
                </c:pt>
                <c:pt idx="459">
                  <c:v>34289841110</c:v>
                </c:pt>
                <c:pt idx="460">
                  <c:v>35258733501</c:v>
                </c:pt>
                <c:pt idx="461">
                  <c:v>35872752053</c:v>
                </c:pt>
                <c:pt idx="462">
                  <c:v>36354642921</c:v>
                </c:pt>
                <c:pt idx="463">
                  <c:v>37127364883</c:v>
                </c:pt>
                <c:pt idx="464">
                  <c:v>37245043057</c:v>
                </c:pt>
                <c:pt idx="465">
                  <c:v>36905410371</c:v>
                </c:pt>
                <c:pt idx="466">
                  <c:v>36584041452</c:v>
                </c:pt>
                <c:pt idx="467">
                  <c:v>38070557828</c:v>
                </c:pt>
                <c:pt idx="468">
                  <c:v>36660803431</c:v>
                </c:pt>
                <c:pt idx="469">
                  <c:v>35175473469</c:v>
                </c:pt>
                <c:pt idx="470">
                  <c:v>35897214432</c:v>
                </c:pt>
                <c:pt idx="471">
                  <c:v>35572883103</c:v>
                </c:pt>
                <c:pt idx="472">
                  <c:v>36304923989</c:v>
                </c:pt>
                <c:pt idx="473">
                  <c:v>37174268618</c:v>
                </c:pt>
                <c:pt idx="474">
                  <c:v>36841776825</c:v>
                </c:pt>
                <c:pt idx="475">
                  <c:v>39201627718</c:v>
                </c:pt>
                <c:pt idx="476">
                  <c:v>39591978498</c:v>
                </c:pt>
                <c:pt idx="477">
                  <c:v>40838984414</c:v>
                </c:pt>
                <c:pt idx="478">
                  <c:v>40380448983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39-4CF9-9FC1-9FC2B5399F64}"/>
            </c:ext>
          </c:extLst>
        </c:ser>
        <c:ser>
          <c:idx val="6"/>
          <c:order val="6"/>
          <c:tx>
            <c:v>CoinMarketCap Market Cap Cardano  ADA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Diagram!$H$3:$H$481</c:f>
              <c:numCache>
                <c:formatCode>[$$-409]#\ ##0</c:formatCode>
                <c:ptCount val="479"/>
                <c:pt idx="0">
                  <c:v>13360205920</c:v>
                </c:pt>
                <c:pt idx="1">
                  <c:v>13534508992</c:v>
                </c:pt>
                <c:pt idx="2">
                  <c:v>13781636264</c:v>
                </c:pt>
                <c:pt idx="3">
                  <c:v>13321961569</c:v>
                </c:pt>
                <c:pt idx="4">
                  <c:v>13940927914</c:v>
                </c:pt>
                <c:pt idx="5">
                  <c:v>14464923077</c:v>
                </c:pt>
                <c:pt idx="6">
                  <c:v>15434546658</c:v>
                </c:pt>
                <c:pt idx="7">
                  <c:v>15099209627</c:v>
                </c:pt>
                <c:pt idx="8">
                  <c:v>15710899753</c:v>
                </c:pt>
                <c:pt idx="9">
                  <c:v>15763932024</c:v>
                </c:pt>
                <c:pt idx="10">
                  <c:v>15244034259</c:v>
                </c:pt>
                <c:pt idx="11">
                  <c:v>14803904455</c:v>
                </c:pt>
                <c:pt idx="12">
                  <c:v>14075611644</c:v>
                </c:pt>
                <c:pt idx="13">
                  <c:v>13957025977</c:v>
                </c:pt>
                <c:pt idx="14">
                  <c:v>13801756697</c:v>
                </c:pt>
                <c:pt idx="15">
                  <c:v>13548103031</c:v>
                </c:pt>
                <c:pt idx="16">
                  <c:v>13404282454</c:v>
                </c:pt>
                <c:pt idx="17">
                  <c:v>13333347054</c:v>
                </c:pt>
                <c:pt idx="18">
                  <c:v>13318277764</c:v>
                </c:pt>
                <c:pt idx="19">
                  <c:v>13636420142</c:v>
                </c:pt>
                <c:pt idx="20">
                  <c:v>13543249833</c:v>
                </c:pt>
                <c:pt idx="21">
                  <c:v>13452060842</c:v>
                </c:pt>
                <c:pt idx="22">
                  <c:v>13263150756</c:v>
                </c:pt>
                <c:pt idx="23">
                  <c:v>13660549392</c:v>
                </c:pt>
                <c:pt idx="24">
                  <c:v>13859662621</c:v>
                </c:pt>
                <c:pt idx="25">
                  <c:v>13079186409</c:v>
                </c:pt>
                <c:pt idx="26">
                  <c:v>13254754310</c:v>
                </c:pt>
                <c:pt idx="27">
                  <c:v>12793325141</c:v>
                </c:pt>
                <c:pt idx="28">
                  <c:v>11999892719</c:v>
                </c:pt>
                <c:pt idx="29">
                  <c:v>12372765631</c:v>
                </c:pt>
                <c:pt idx="30">
                  <c:v>12225176330</c:v>
                </c:pt>
                <c:pt idx="31">
                  <c:v>12503489161</c:v>
                </c:pt>
                <c:pt idx="32">
                  <c:v>12917063951</c:v>
                </c:pt>
                <c:pt idx="33">
                  <c:v>12520190263</c:v>
                </c:pt>
                <c:pt idx="34">
                  <c:v>12888999617</c:v>
                </c:pt>
                <c:pt idx="35">
                  <c:v>11547419916</c:v>
                </c:pt>
                <c:pt idx="36">
                  <c:v>12010700679</c:v>
                </c:pt>
                <c:pt idx="37">
                  <c:v>11721052690</c:v>
                </c:pt>
                <c:pt idx="38">
                  <c:v>12165718142</c:v>
                </c:pt>
                <c:pt idx="39">
                  <c:v>11293174613</c:v>
                </c:pt>
                <c:pt idx="40">
                  <c:v>11267301606</c:v>
                </c:pt>
                <c:pt idx="41">
                  <c:v>11947457709</c:v>
                </c:pt>
                <c:pt idx="42">
                  <c:v>11955424331</c:v>
                </c:pt>
                <c:pt idx="43">
                  <c:v>11502814323</c:v>
                </c:pt>
                <c:pt idx="44">
                  <c:v>10662752897</c:v>
                </c:pt>
                <c:pt idx="45">
                  <c:v>10940893217</c:v>
                </c:pt>
                <c:pt idx="46">
                  <c:v>10742108814</c:v>
                </c:pt>
                <c:pt idx="47">
                  <c:v>11014605649</c:v>
                </c:pt>
                <c:pt idx="48">
                  <c:v>11462183051</c:v>
                </c:pt>
                <c:pt idx="49">
                  <c:v>11473897110</c:v>
                </c:pt>
                <c:pt idx="50">
                  <c:v>11691782767</c:v>
                </c:pt>
                <c:pt idx="51">
                  <c:v>11668407058</c:v>
                </c:pt>
                <c:pt idx="52">
                  <c:v>11883046879</c:v>
                </c:pt>
                <c:pt idx="53">
                  <c:v>12141992461</c:v>
                </c:pt>
                <c:pt idx="54">
                  <c:v>12493887443</c:v>
                </c:pt>
                <c:pt idx="55">
                  <c:v>12219933289</c:v>
                </c:pt>
                <c:pt idx="56">
                  <c:v>12648721552</c:v>
                </c:pt>
                <c:pt idx="57">
                  <c:v>12788186747</c:v>
                </c:pt>
                <c:pt idx="58">
                  <c:v>12559092275</c:v>
                </c:pt>
                <c:pt idx="59">
                  <c:v>12678841755</c:v>
                </c:pt>
                <c:pt idx="60">
                  <c:v>13275125753</c:v>
                </c:pt>
                <c:pt idx="61">
                  <c:v>13476741666</c:v>
                </c:pt>
                <c:pt idx="62">
                  <c:v>13595981032</c:v>
                </c:pt>
                <c:pt idx="63">
                  <c:v>13997338457</c:v>
                </c:pt>
                <c:pt idx="64">
                  <c:v>13862380128</c:v>
                </c:pt>
                <c:pt idx="65">
                  <c:v>14078014843</c:v>
                </c:pt>
                <c:pt idx="66">
                  <c:v>13992244495</c:v>
                </c:pt>
                <c:pt idx="67">
                  <c:v>13434788343</c:v>
                </c:pt>
                <c:pt idx="68">
                  <c:v>14481152915</c:v>
                </c:pt>
                <c:pt idx="69">
                  <c:v>13384153661</c:v>
                </c:pt>
                <c:pt idx="70">
                  <c:v>12454518766</c:v>
                </c:pt>
                <c:pt idx="71">
                  <c:v>12614472192</c:v>
                </c:pt>
                <c:pt idx="72">
                  <c:v>12782570420</c:v>
                </c:pt>
                <c:pt idx="73">
                  <c:v>12416714968</c:v>
                </c:pt>
                <c:pt idx="74">
                  <c:v>12551628409</c:v>
                </c:pt>
                <c:pt idx="75">
                  <c:v>13641201530</c:v>
                </c:pt>
                <c:pt idx="76">
                  <c:v>13816523662</c:v>
                </c:pt>
                <c:pt idx="77">
                  <c:v>13235450307</c:v>
                </c:pt>
                <c:pt idx="78">
                  <c:v>13583144198</c:v>
                </c:pt>
                <c:pt idx="79">
                  <c:v>13834409751</c:v>
                </c:pt>
                <c:pt idx="80">
                  <c:v>13990062728</c:v>
                </c:pt>
                <c:pt idx="81">
                  <c:v>13755720410</c:v>
                </c:pt>
                <c:pt idx="82">
                  <c:v>13742092479</c:v>
                </c:pt>
                <c:pt idx="83">
                  <c:v>13523562625</c:v>
                </c:pt>
                <c:pt idx="84">
                  <c:v>12886517172</c:v>
                </c:pt>
                <c:pt idx="85">
                  <c:v>13709953818</c:v>
                </c:pt>
                <c:pt idx="86">
                  <c:v>13223841546</c:v>
                </c:pt>
                <c:pt idx="87">
                  <c:v>13452776122</c:v>
                </c:pt>
                <c:pt idx="88">
                  <c:v>13144285079</c:v>
                </c:pt>
                <c:pt idx="89">
                  <c:v>12914354081</c:v>
                </c:pt>
                <c:pt idx="90">
                  <c:v>12421707288</c:v>
                </c:pt>
                <c:pt idx="91">
                  <c:v>12982008638</c:v>
                </c:pt>
                <c:pt idx="92">
                  <c:v>13019719666</c:v>
                </c:pt>
                <c:pt idx="93">
                  <c:v>12758076290</c:v>
                </c:pt>
                <c:pt idx="94">
                  <c:v>12604579071</c:v>
                </c:pt>
                <c:pt idx="95">
                  <c:v>11719156377</c:v>
                </c:pt>
                <c:pt idx="96">
                  <c:v>11295307182</c:v>
                </c:pt>
                <c:pt idx="97">
                  <c:v>11949367444</c:v>
                </c:pt>
                <c:pt idx="98">
                  <c:v>12082814362</c:v>
                </c:pt>
                <c:pt idx="99">
                  <c:v>12105718917</c:v>
                </c:pt>
                <c:pt idx="100">
                  <c:v>12181196333</c:v>
                </c:pt>
                <c:pt idx="101">
                  <c:v>11946863298</c:v>
                </c:pt>
                <c:pt idx="102">
                  <c:v>11382814016</c:v>
                </c:pt>
                <c:pt idx="103">
                  <c:v>11140864005</c:v>
                </c:pt>
                <c:pt idx="104">
                  <c:v>11133187025</c:v>
                </c:pt>
                <c:pt idx="105">
                  <c:v>10946981861</c:v>
                </c:pt>
                <c:pt idx="106">
                  <c:v>10191504760</c:v>
                </c:pt>
                <c:pt idx="107">
                  <c:v>9566258070</c:v>
                </c:pt>
                <c:pt idx="108">
                  <c:v>9619589528</c:v>
                </c:pt>
                <c:pt idx="109">
                  <c:v>9289970275</c:v>
                </c:pt>
                <c:pt idx="110">
                  <c:v>9239861465</c:v>
                </c:pt>
                <c:pt idx="111">
                  <c:v>8726160615</c:v>
                </c:pt>
                <c:pt idx="112">
                  <c:v>8761734389</c:v>
                </c:pt>
                <c:pt idx="113">
                  <c:v>8621727158</c:v>
                </c:pt>
                <c:pt idx="114">
                  <c:v>8505385897</c:v>
                </c:pt>
                <c:pt idx="115">
                  <c:v>8475819239</c:v>
                </c:pt>
                <c:pt idx="116">
                  <c:v>8425105471</c:v>
                </c:pt>
                <c:pt idx="117">
                  <c:v>8571407498</c:v>
                </c:pt>
                <c:pt idx="118">
                  <c:v>8985284421</c:v>
                </c:pt>
                <c:pt idx="119">
                  <c:v>9155306256</c:v>
                </c:pt>
                <c:pt idx="120">
                  <c:v>8945785641</c:v>
                </c:pt>
                <c:pt idx="121">
                  <c:v>8948199841</c:v>
                </c:pt>
                <c:pt idx="122">
                  <c:v>8949518920</c:v>
                </c:pt>
                <c:pt idx="123">
                  <c:v>8849277113</c:v>
                </c:pt>
                <c:pt idx="124">
                  <c:v>8733063580</c:v>
                </c:pt>
                <c:pt idx="125">
                  <c:v>8934323407</c:v>
                </c:pt>
                <c:pt idx="126">
                  <c:v>8723912154</c:v>
                </c:pt>
                <c:pt idx="127">
                  <c:v>9184444799</c:v>
                </c:pt>
                <c:pt idx="128">
                  <c:v>9203922594</c:v>
                </c:pt>
                <c:pt idx="129">
                  <c:v>9105451013</c:v>
                </c:pt>
                <c:pt idx="130">
                  <c:v>10351291543</c:v>
                </c:pt>
                <c:pt idx="131">
                  <c:v>10623473959</c:v>
                </c:pt>
                <c:pt idx="132">
                  <c:v>10785044277</c:v>
                </c:pt>
                <c:pt idx="133">
                  <c:v>10581074376</c:v>
                </c:pt>
                <c:pt idx="134">
                  <c:v>10607356054</c:v>
                </c:pt>
                <c:pt idx="135">
                  <c:v>10775171840</c:v>
                </c:pt>
                <c:pt idx="136">
                  <c:v>10741574465</c:v>
                </c:pt>
                <c:pt idx="137">
                  <c:v>10849250281</c:v>
                </c:pt>
                <c:pt idx="138">
                  <c:v>10693392744</c:v>
                </c:pt>
                <c:pt idx="139">
                  <c:v>10974001625</c:v>
                </c:pt>
                <c:pt idx="140">
                  <c:v>11010330604</c:v>
                </c:pt>
                <c:pt idx="141">
                  <c:v>11119224611</c:v>
                </c:pt>
                <c:pt idx="142">
                  <c:v>11010992668</c:v>
                </c:pt>
                <c:pt idx="143">
                  <c:v>11002500418</c:v>
                </c:pt>
                <c:pt idx="144">
                  <c:v>10832906105</c:v>
                </c:pt>
                <c:pt idx="145">
                  <c:v>10984442289</c:v>
                </c:pt>
                <c:pt idx="146">
                  <c:v>10654448435</c:v>
                </c:pt>
                <c:pt idx="147">
                  <c:v>10560890351</c:v>
                </c:pt>
                <c:pt idx="148">
                  <c:v>10759011470</c:v>
                </c:pt>
                <c:pt idx="149">
                  <c:v>10805018099</c:v>
                </c:pt>
                <c:pt idx="150">
                  <c:v>10846337644</c:v>
                </c:pt>
                <c:pt idx="151">
                  <c:v>10894454967</c:v>
                </c:pt>
                <c:pt idx="152">
                  <c:v>10956925800</c:v>
                </c:pt>
                <c:pt idx="153">
                  <c:v>10736814752</c:v>
                </c:pt>
                <c:pt idx="154">
                  <c:v>10482985008</c:v>
                </c:pt>
                <c:pt idx="155">
                  <c:v>10750077836</c:v>
                </c:pt>
                <c:pt idx="156">
                  <c:v>11305246945</c:v>
                </c:pt>
                <c:pt idx="157">
                  <c:v>11224873203</c:v>
                </c:pt>
                <c:pt idx="158">
                  <c:v>11178002268</c:v>
                </c:pt>
                <c:pt idx="159">
                  <c:v>11436873170</c:v>
                </c:pt>
                <c:pt idx="160">
                  <c:v>11595044193</c:v>
                </c:pt>
                <c:pt idx="161">
                  <c:v>11415610199</c:v>
                </c:pt>
                <c:pt idx="162">
                  <c:v>11355096055</c:v>
                </c:pt>
                <c:pt idx="163">
                  <c:v>11665245315</c:v>
                </c:pt>
                <c:pt idx="164">
                  <c:v>12185192122</c:v>
                </c:pt>
                <c:pt idx="165">
                  <c:v>12676834729</c:v>
                </c:pt>
                <c:pt idx="166">
                  <c:v>10917133872</c:v>
                </c:pt>
                <c:pt idx="167">
                  <c:v>12770172251</c:v>
                </c:pt>
                <c:pt idx="168">
                  <c:v>13883778362</c:v>
                </c:pt>
                <c:pt idx="169">
                  <c:v>13840734880</c:v>
                </c:pt>
                <c:pt idx="170">
                  <c:v>14655703632</c:v>
                </c:pt>
                <c:pt idx="171">
                  <c:v>14473406443</c:v>
                </c:pt>
                <c:pt idx="172">
                  <c:v>13369159374</c:v>
                </c:pt>
                <c:pt idx="173">
                  <c:v>13254346618</c:v>
                </c:pt>
                <c:pt idx="174">
                  <c:v>13780486410</c:v>
                </c:pt>
                <c:pt idx="175">
                  <c:v>13949931881</c:v>
                </c:pt>
                <c:pt idx="176">
                  <c:v>13936754372</c:v>
                </c:pt>
                <c:pt idx="177">
                  <c:v>14405977662</c:v>
                </c:pt>
                <c:pt idx="178">
                  <c:v>13881881539</c:v>
                </c:pt>
                <c:pt idx="179">
                  <c:v>13339330804</c:v>
                </c:pt>
                <c:pt idx="180">
                  <c:v>13845770836</c:v>
                </c:pt>
                <c:pt idx="181">
                  <c:v>13792213191</c:v>
                </c:pt>
                <c:pt idx="182">
                  <c:v>12276296712</c:v>
                </c:pt>
                <c:pt idx="183">
                  <c:v>12421822428</c:v>
                </c:pt>
                <c:pt idx="184">
                  <c:v>12055098737</c:v>
                </c:pt>
                <c:pt idx="185">
                  <c:v>11974159638</c:v>
                </c:pt>
                <c:pt idx="186">
                  <c:v>11669724978</c:v>
                </c:pt>
                <c:pt idx="187">
                  <c:v>12003328905</c:v>
                </c:pt>
                <c:pt idx="188">
                  <c:v>12407546681</c:v>
                </c:pt>
                <c:pt idx="189">
                  <c:v>12768504362</c:v>
                </c:pt>
                <c:pt idx="190">
                  <c:v>12696667788</c:v>
                </c:pt>
                <c:pt idx="191">
                  <c:v>12470594901</c:v>
                </c:pt>
                <c:pt idx="192">
                  <c:v>12575288220</c:v>
                </c:pt>
                <c:pt idx="193">
                  <c:v>12945062371</c:v>
                </c:pt>
                <c:pt idx="194">
                  <c:v>13070612449</c:v>
                </c:pt>
                <c:pt idx="195">
                  <c:v>13387358945</c:v>
                </c:pt>
                <c:pt idx="196">
                  <c:v>13770149026</c:v>
                </c:pt>
                <c:pt idx="197">
                  <c:v>14497057763</c:v>
                </c:pt>
                <c:pt idx="198">
                  <c:v>14451251309</c:v>
                </c:pt>
                <c:pt idx="199">
                  <c:v>14539806957</c:v>
                </c:pt>
                <c:pt idx="200">
                  <c:v>14689488559</c:v>
                </c:pt>
                <c:pt idx="201">
                  <c:v>14774574874</c:v>
                </c:pt>
                <c:pt idx="202">
                  <c:v>14926326000</c:v>
                </c:pt>
                <c:pt idx="203">
                  <c:v>14660264626</c:v>
                </c:pt>
                <c:pt idx="204">
                  <c:v>14373740433</c:v>
                </c:pt>
                <c:pt idx="205">
                  <c:v>14738901590</c:v>
                </c:pt>
                <c:pt idx="206">
                  <c:v>14876397352</c:v>
                </c:pt>
                <c:pt idx="207">
                  <c:v>15002962317</c:v>
                </c:pt>
                <c:pt idx="208">
                  <c:v>14972857894</c:v>
                </c:pt>
                <c:pt idx="209">
                  <c:v>15130373751</c:v>
                </c:pt>
                <c:pt idx="210">
                  <c:v>15295559862</c:v>
                </c:pt>
                <c:pt idx="211">
                  <c:v>15273923718</c:v>
                </c:pt>
                <c:pt idx="212">
                  <c:v>15456926001</c:v>
                </c:pt>
                <c:pt idx="213">
                  <c:v>15806751683</c:v>
                </c:pt>
                <c:pt idx="214">
                  <c:v>15709058102</c:v>
                </c:pt>
                <c:pt idx="215">
                  <c:v>15079724852</c:v>
                </c:pt>
                <c:pt idx="216">
                  <c:v>15105002744</c:v>
                </c:pt>
                <c:pt idx="217">
                  <c:v>15501693541</c:v>
                </c:pt>
                <c:pt idx="218">
                  <c:v>15285735911</c:v>
                </c:pt>
                <c:pt idx="219">
                  <c:v>16651995881</c:v>
                </c:pt>
                <c:pt idx="220">
                  <c:v>16206589909</c:v>
                </c:pt>
                <c:pt idx="221">
                  <c:v>15916654286</c:v>
                </c:pt>
                <c:pt idx="222">
                  <c:v>16454422064</c:v>
                </c:pt>
                <c:pt idx="223">
                  <c:v>16027304493</c:v>
                </c:pt>
                <c:pt idx="224">
                  <c:v>17143865605</c:v>
                </c:pt>
                <c:pt idx="225">
                  <c:v>17424373510</c:v>
                </c:pt>
                <c:pt idx="226">
                  <c:v>17515633783</c:v>
                </c:pt>
                <c:pt idx="227">
                  <c:v>17190844173</c:v>
                </c:pt>
                <c:pt idx="228">
                  <c:v>16382573043</c:v>
                </c:pt>
                <c:pt idx="229">
                  <c:v>16382850424</c:v>
                </c:pt>
                <c:pt idx="230">
                  <c:v>15828529694</c:v>
                </c:pt>
                <c:pt idx="231">
                  <c:v>17060980152</c:v>
                </c:pt>
                <c:pt idx="232">
                  <c:v>17196438526</c:v>
                </c:pt>
                <c:pt idx="233">
                  <c:v>16420612568</c:v>
                </c:pt>
                <c:pt idx="234">
                  <c:v>15537756339</c:v>
                </c:pt>
                <c:pt idx="235">
                  <c:v>15637621559</c:v>
                </c:pt>
                <c:pt idx="236">
                  <c:v>15076088552</c:v>
                </c:pt>
                <c:pt idx="237">
                  <c:v>15255737192</c:v>
                </c:pt>
                <c:pt idx="238">
                  <c:v>15212378661</c:v>
                </c:pt>
                <c:pt idx="239">
                  <c:v>14515263480</c:v>
                </c:pt>
                <c:pt idx="240">
                  <c:v>15359990973</c:v>
                </c:pt>
                <c:pt idx="241">
                  <c:v>14716473044</c:v>
                </c:pt>
                <c:pt idx="242">
                  <c:v>15688611612</c:v>
                </c:pt>
                <c:pt idx="243">
                  <c:v>15462346898</c:v>
                </c:pt>
                <c:pt idx="244">
                  <c:v>15786340361</c:v>
                </c:pt>
                <c:pt idx="245">
                  <c:v>15568723182</c:v>
                </c:pt>
                <c:pt idx="246">
                  <c:v>15730006876</c:v>
                </c:pt>
                <c:pt idx="247">
                  <c:v>15317406140</c:v>
                </c:pt>
                <c:pt idx="248">
                  <c:v>15303585956</c:v>
                </c:pt>
                <c:pt idx="249">
                  <c:v>17395723706</c:v>
                </c:pt>
                <c:pt idx="250">
                  <c:v>18119143800</c:v>
                </c:pt>
                <c:pt idx="251">
                  <c:v>18823499413</c:v>
                </c:pt>
                <c:pt idx="252">
                  <c:v>18703480035</c:v>
                </c:pt>
                <c:pt idx="253">
                  <c:v>19354043699</c:v>
                </c:pt>
                <c:pt idx="254">
                  <c:v>18887553432</c:v>
                </c:pt>
                <c:pt idx="255">
                  <c:v>18251801161</c:v>
                </c:pt>
                <c:pt idx="256">
                  <c:v>18027733511</c:v>
                </c:pt>
                <c:pt idx="257">
                  <c:v>18128278210</c:v>
                </c:pt>
                <c:pt idx="258">
                  <c:v>17343618705</c:v>
                </c:pt>
                <c:pt idx="259">
                  <c:v>18208885734</c:v>
                </c:pt>
                <c:pt idx="260">
                  <c:v>17796329481</c:v>
                </c:pt>
                <c:pt idx="261">
                  <c:v>17256192058</c:v>
                </c:pt>
                <c:pt idx="262">
                  <c:v>17460046863</c:v>
                </c:pt>
                <c:pt idx="263">
                  <c:v>16865071108</c:v>
                </c:pt>
                <c:pt idx="264">
                  <c:v>16902834365</c:v>
                </c:pt>
                <c:pt idx="265">
                  <c:v>16769374022</c:v>
                </c:pt>
                <c:pt idx="266">
                  <c:v>17352979970</c:v>
                </c:pt>
                <c:pt idx="267">
                  <c:v>17544584313</c:v>
                </c:pt>
                <c:pt idx="268">
                  <c:v>17732414111</c:v>
                </c:pt>
                <c:pt idx="269">
                  <c:v>17758863195</c:v>
                </c:pt>
                <c:pt idx="270">
                  <c:v>17419281356</c:v>
                </c:pt>
                <c:pt idx="271">
                  <c:v>17232465276</c:v>
                </c:pt>
                <c:pt idx="272">
                  <c:v>15867807806</c:v>
                </c:pt>
                <c:pt idx="273">
                  <c:v>16068223905</c:v>
                </c:pt>
                <c:pt idx="274">
                  <c:v>17335593946</c:v>
                </c:pt>
                <c:pt idx="275">
                  <c:v>17462510199</c:v>
                </c:pt>
                <c:pt idx="276">
                  <c:v>16422232146</c:v>
                </c:pt>
                <c:pt idx="277">
                  <c:v>16879583101</c:v>
                </c:pt>
                <c:pt idx="278">
                  <c:v>16573944657</c:v>
                </c:pt>
                <c:pt idx="279">
                  <c:v>17502086599</c:v>
                </c:pt>
                <c:pt idx="280">
                  <c:v>16713962637</c:v>
                </c:pt>
                <c:pt idx="281">
                  <c:v>15093249211</c:v>
                </c:pt>
                <c:pt idx="282">
                  <c:v>15432698160</c:v>
                </c:pt>
                <c:pt idx="283">
                  <c:v>14928029675</c:v>
                </c:pt>
                <c:pt idx="284">
                  <c:v>14885733804</c:v>
                </c:pt>
                <c:pt idx="285">
                  <c:v>14781352902</c:v>
                </c:pt>
                <c:pt idx="286">
                  <c:v>14181983703</c:v>
                </c:pt>
                <c:pt idx="287">
                  <c:v>14694033565</c:v>
                </c:pt>
                <c:pt idx="288">
                  <c:v>15718939990</c:v>
                </c:pt>
                <c:pt idx="289">
                  <c:v>16159383361</c:v>
                </c:pt>
                <c:pt idx="290">
                  <c:v>15772942209</c:v>
                </c:pt>
                <c:pt idx="291">
                  <c:v>16214105231</c:v>
                </c:pt>
                <c:pt idx="292">
                  <c:v>15593466912</c:v>
                </c:pt>
                <c:pt idx="293">
                  <c:v>15529315133</c:v>
                </c:pt>
                <c:pt idx="294">
                  <c:v>15851699428</c:v>
                </c:pt>
                <c:pt idx="295">
                  <c:v>15377222960</c:v>
                </c:pt>
                <c:pt idx="296">
                  <c:v>15396854406</c:v>
                </c:pt>
                <c:pt idx="297">
                  <c:v>15124139829</c:v>
                </c:pt>
                <c:pt idx="298">
                  <c:v>15481130857</c:v>
                </c:pt>
                <c:pt idx="299">
                  <c:v>15712129431</c:v>
                </c:pt>
                <c:pt idx="300">
                  <c:v>15937844504</c:v>
                </c:pt>
                <c:pt idx="301">
                  <c:v>16390096573</c:v>
                </c:pt>
                <c:pt idx="302">
                  <c:v>16527043913</c:v>
                </c:pt>
                <c:pt idx="303">
                  <c:v>16833937441</c:v>
                </c:pt>
                <c:pt idx="304">
                  <c:v>16940683943</c:v>
                </c:pt>
                <c:pt idx="305">
                  <c:v>16298242542</c:v>
                </c:pt>
                <c:pt idx="306">
                  <c:v>15561076680</c:v>
                </c:pt>
                <c:pt idx="307">
                  <c:v>16174353905</c:v>
                </c:pt>
                <c:pt idx="308">
                  <c:v>16608404988</c:v>
                </c:pt>
                <c:pt idx="309">
                  <c:v>16341966396</c:v>
                </c:pt>
                <c:pt idx="310">
                  <c:v>15391124998</c:v>
                </c:pt>
                <c:pt idx="311">
                  <c:v>16450717357</c:v>
                </c:pt>
                <c:pt idx="312">
                  <c:v>16026795414</c:v>
                </c:pt>
                <c:pt idx="313">
                  <c:v>17992876269</c:v>
                </c:pt>
                <c:pt idx="314">
                  <c:v>16349268635</c:v>
                </c:pt>
                <c:pt idx="315">
                  <c:v>15631922421</c:v>
                </c:pt>
                <c:pt idx="316">
                  <c:v>16770325342</c:v>
                </c:pt>
                <c:pt idx="317">
                  <c:v>18657652296</c:v>
                </c:pt>
                <c:pt idx="318">
                  <c:v>19381277867</c:v>
                </c:pt>
                <c:pt idx="319">
                  <c:v>21354114841</c:v>
                </c:pt>
                <c:pt idx="320">
                  <c:v>21772549803</c:v>
                </c:pt>
                <c:pt idx="321">
                  <c:v>20772850135</c:v>
                </c:pt>
                <c:pt idx="322">
                  <c:v>20558149019</c:v>
                </c:pt>
                <c:pt idx="323">
                  <c:v>19133051326</c:v>
                </c:pt>
                <c:pt idx="324">
                  <c:v>19106277156</c:v>
                </c:pt>
                <c:pt idx="325">
                  <c:v>18991447265</c:v>
                </c:pt>
                <c:pt idx="326">
                  <c:v>19839578551</c:v>
                </c:pt>
                <c:pt idx="327">
                  <c:v>18649236556</c:v>
                </c:pt>
                <c:pt idx="328">
                  <c:v>21095465849</c:v>
                </c:pt>
                <c:pt idx="329">
                  <c:v>19233725201</c:v>
                </c:pt>
                <c:pt idx="330">
                  <c:v>16271803266</c:v>
                </c:pt>
                <c:pt idx="331">
                  <c:v>15718441823</c:v>
                </c:pt>
                <c:pt idx="332">
                  <c:v>15374540946</c:v>
                </c:pt>
                <c:pt idx="333">
                  <c:v>16224514598</c:v>
                </c:pt>
                <c:pt idx="334">
                  <c:v>17379444292</c:v>
                </c:pt>
                <c:pt idx="335">
                  <c:v>17627919620</c:v>
                </c:pt>
                <c:pt idx="336">
                  <c:v>17336429150</c:v>
                </c:pt>
                <c:pt idx="337">
                  <c:v>18307396578</c:v>
                </c:pt>
                <c:pt idx="338">
                  <c:v>17831941058</c:v>
                </c:pt>
                <c:pt idx="339">
                  <c:v>17515756704</c:v>
                </c:pt>
                <c:pt idx="340">
                  <c:v>18037043684</c:v>
                </c:pt>
                <c:pt idx="341">
                  <c:v>17065797555</c:v>
                </c:pt>
                <c:pt idx="342">
                  <c:v>19503757289</c:v>
                </c:pt>
                <c:pt idx="343">
                  <c:v>18828281214</c:v>
                </c:pt>
                <c:pt idx="344">
                  <c:v>20167153400</c:v>
                </c:pt>
                <c:pt idx="345">
                  <c:v>18197419582</c:v>
                </c:pt>
                <c:pt idx="346">
                  <c:v>17850954700</c:v>
                </c:pt>
                <c:pt idx="347">
                  <c:v>15983742074</c:v>
                </c:pt>
                <c:pt idx="348">
                  <c:v>17301359976</c:v>
                </c:pt>
                <c:pt idx="349">
                  <c:v>21229119364</c:v>
                </c:pt>
                <c:pt idx="350">
                  <c:v>20592042144</c:v>
                </c:pt>
                <c:pt idx="351">
                  <c:v>25012203840</c:v>
                </c:pt>
                <c:pt idx="352">
                  <c:v>25767047428</c:v>
                </c:pt>
                <c:pt idx="353">
                  <c:v>26493407296</c:v>
                </c:pt>
                <c:pt idx="354">
                  <c:v>26703424886</c:v>
                </c:pt>
                <c:pt idx="355">
                  <c:v>30334822293</c:v>
                </c:pt>
                <c:pt idx="356">
                  <c:v>26028116860</c:v>
                </c:pt>
                <c:pt idx="357">
                  <c:v>26431509847</c:v>
                </c:pt>
                <c:pt idx="358">
                  <c:v>26676154077</c:v>
                </c:pt>
                <c:pt idx="359">
                  <c:v>25539225299</c:v>
                </c:pt>
                <c:pt idx="360">
                  <c:v>27161353317</c:v>
                </c:pt>
                <c:pt idx="361">
                  <c:v>28485470786</c:v>
                </c:pt>
                <c:pt idx="362">
                  <c:v>28360842945</c:v>
                </c:pt>
                <c:pt idx="363">
                  <c:v>27923948978</c:v>
                </c:pt>
                <c:pt idx="364">
                  <c:v>30321103824</c:v>
                </c:pt>
                <c:pt idx="365">
                  <c:v>29916574843</c:v>
                </c:pt>
                <c:pt idx="366">
                  <c:v>29977242757</c:v>
                </c:pt>
                <c:pt idx="367">
                  <c:v>30618776353</c:v>
                </c:pt>
                <c:pt idx="368">
                  <c:v>30718519492</c:v>
                </c:pt>
                <c:pt idx="369">
                  <c:v>31637661422</c:v>
                </c:pt>
                <c:pt idx="370">
                  <c:v>32177436406</c:v>
                </c:pt>
                <c:pt idx="371">
                  <c:v>31617034028</c:v>
                </c:pt>
                <c:pt idx="372">
                  <c:v>30966833579</c:v>
                </c:pt>
                <c:pt idx="373">
                  <c:v>32154042903</c:v>
                </c:pt>
                <c:pt idx="374">
                  <c:v>32211230516</c:v>
                </c:pt>
                <c:pt idx="375">
                  <c:v>31458690205</c:v>
                </c:pt>
                <c:pt idx="376">
                  <c:v>32898493640</c:v>
                </c:pt>
                <c:pt idx="377">
                  <c:v>32238576331</c:v>
                </c:pt>
                <c:pt idx="378">
                  <c:v>31067541492</c:v>
                </c:pt>
                <c:pt idx="379">
                  <c:v>34795020604</c:v>
                </c:pt>
                <c:pt idx="380">
                  <c:v>35271935757</c:v>
                </c:pt>
                <c:pt idx="381">
                  <c:v>34641111043</c:v>
                </c:pt>
                <c:pt idx="382">
                  <c:v>36854215826</c:v>
                </c:pt>
                <c:pt idx="383">
                  <c:v>35533696287</c:v>
                </c:pt>
                <c:pt idx="384">
                  <c:v>39517520585</c:v>
                </c:pt>
                <c:pt idx="385">
                  <c:v>40923596993</c:v>
                </c:pt>
                <c:pt idx="386">
                  <c:v>40012506060</c:v>
                </c:pt>
                <c:pt idx="387">
                  <c:v>39002558741</c:v>
                </c:pt>
                <c:pt idx="388">
                  <c:v>39320320850</c:v>
                </c:pt>
                <c:pt idx="389">
                  <c:v>38525050494</c:v>
                </c:pt>
                <c:pt idx="390">
                  <c:v>40162593159</c:v>
                </c:pt>
                <c:pt idx="391">
                  <c:v>40171531364</c:v>
                </c:pt>
                <c:pt idx="392">
                  <c:v>39465734602</c:v>
                </c:pt>
                <c:pt idx="393">
                  <c:v>39869330421</c:v>
                </c:pt>
                <c:pt idx="394">
                  <c:v>38805199846</c:v>
                </c:pt>
                <c:pt idx="395">
                  <c:v>37027658835</c:v>
                </c:pt>
                <c:pt idx="396">
                  <c:v>38096317685</c:v>
                </c:pt>
                <c:pt idx="397">
                  <c:v>37336914012</c:v>
                </c:pt>
                <c:pt idx="398">
                  <c:v>32919083336</c:v>
                </c:pt>
                <c:pt idx="399">
                  <c:v>30907828322</c:v>
                </c:pt>
                <c:pt idx="400">
                  <c:v>29569834894</c:v>
                </c:pt>
                <c:pt idx="401">
                  <c:v>30375978940</c:v>
                </c:pt>
                <c:pt idx="402">
                  <c:v>28761040867</c:v>
                </c:pt>
                <c:pt idx="403">
                  <c:v>28199952006</c:v>
                </c:pt>
                <c:pt idx="404">
                  <c:v>28253650679</c:v>
                </c:pt>
                <c:pt idx="405">
                  <c:v>26960637777</c:v>
                </c:pt>
                <c:pt idx="406">
                  <c:v>27081802424</c:v>
                </c:pt>
                <c:pt idx="407">
                  <c:v>26646535268</c:v>
                </c:pt>
                <c:pt idx="408">
                  <c:v>26635767714</c:v>
                </c:pt>
                <c:pt idx="409">
                  <c:v>26616389148</c:v>
                </c:pt>
                <c:pt idx="410">
                  <c:v>27152129609</c:v>
                </c:pt>
                <c:pt idx="411">
                  <c:v>28599369316</c:v>
                </c:pt>
                <c:pt idx="412">
                  <c:v>26981592498</c:v>
                </c:pt>
                <c:pt idx="413">
                  <c:v>26851258163</c:v>
                </c:pt>
                <c:pt idx="414">
                  <c:v>27739380365</c:v>
                </c:pt>
                <c:pt idx="415">
                  <c:v>29151081061</c:v>
                </c:pt>
                <c:pt idx="416">
                  <c:v>28382229734</c:v>
                </c:pt>
                <c:pt idx="417">
                  <c:v>30384707882</c:v>
                </c:pt>
                <c:pt idx="418">
                  <c:v>31596566410</c:v>
                </c:pt>
                <c:pt idx="419">
                  <c:v>32393841348</c:v>
                </c:pt>
                <c:pt idx="420">
                  <c:v>32309122794</c:v>
                </c:pt>
                <c:pt idx="421">
                  <c:v>28881334294</c:v>
                </c:pt>
                <c:pt idx="422">
                  <c:v>29876789060</c:v>
                </c:pt>
                <c:pt idx="423">
                  <c:v>30210158117</c:v>
                </c:pt>
                <c:pt idx="424">
                  <c:v>28709774071</c:v>
                </c:pt>
                <c:pt idx="425">
                  <c:v>29227073591</c:v>
                </c:pt>
                <c:pt idx="426">
                  <c:v>29894483580</c:v>
                </c:pt>
                <c:pt idx="427">
                  <c:v>28859436745</c:v>
                </c:pt>
                <c:pt idx="428">
                  <c:v>31370229673</c:v>
                </c:pt>
                <c:pt idx="429">
                  <c:v>33549313160</c:v>
                </c:pt>
                <c:pt idx="430">
                  <c:v>33529541469</c:v>
                </c:pt>
                <c:pt idx="431">
                  <c:v>34282047861</c:v>
                </c:pt>
                <c:pt idx="432">
                  <c:v>36469879050</c:v>
                </c:pt>
                <c:pt idx="433">
                  <c:v>37229777646</c:v>
                </c:pt>
                <c:pt idx="434">
                  <c:v>35281250024</c:v>
                </c:pt>
                <c:pt idx="435">
                  <c:v>35153676037</c:v>
                </c:pt>
                <c:pt idx="436">
                  <c:v>35547576316</c:v>
                </c:pt>
                <c:pt idx="437">
                  <c:v>36291724606</c:v>
                </c:pt>
                <c:pt idx="438">
                  <c:v>38714772900</c:v>
                </c:pt>
                <c:pt idx="439">
                  <c:v>40136899888</c:v>
                </c:pt>
                <c:pt idx="440">
                  <c:v>39596449769</c:v>
                </c:pt>
                <c:pt idx="441">
                  <c:v>40204912879</c:v>
                </c:pt>
                <c:pt idx="442">
                  <c:v>38433324420</c:v>
                </c:pt>
                <c:pt idx="443">
                  <c:v>37855752268</c:v>
                </c:pt>
                <c:pt idx="444">
                  <c:v>38133784027</c:v>
                </c:pt>
                <c:pt idx="445">
                  <c:v>35475035083</c:v>
                </c:pt>
                <c:pt idx="446">
                  <c:v>34536426836</c:v>
                </c:pt>
                <c:pt idx="447">
                  <c:v>36540985140</c:v>
                </c:pt>
                <c:pt idx="448">
                  <c:v>35321862362</c:v>
                </c:pt>
                <c:pt idx="449">
                  <c:v>34824144096</c:v>
                </c:pt>
                <c:pt idx="450">
                  <c:v>35565918918</c:v>
                </c:pt>
                <c:pt idx="451">
                  <c:v>35265091282</c:v>
                </c:pt>
                <c:pt idx="452">
                  <c:v>35013736960</c:v>
                </c:pt>
                <c:pt idx="453">
                  <c:v>36205391032</c:v>
                </c:pt>
                <c:pt idx="454">
                  <c:v>35015220286</c:v>
                </c:pt>
                <c:pt idx="455">
                  <c:v>35787820754</c:v>
                </c:pt>
                <c:pt idx="456">
                  <c:v>37644141351</c:v>
                </c:pt>
                <c:pt idx="457">
                  <c:v>35777545097</c:v>
                </c:pt>
                <c:pt idx="458">
                  <c:v>37673165251</c:v>
                </c:pt>
                <c:pt idx="459">
                  <c:v>42195174138</c:v>
                </c:pt>
                <c:pt idx="460">
                  <c:v>45002629540</c:v>
                </c:pt>
                <c:pt idx="461">
                  <c:v>49134518163</c:v>
                </c:pt>
                <c:pt idx="462">
                  <c:v>53445773894</c:v>
                </c:pt>
                <c:pt idx="463">
                  <c:v>47180439513</c:v>
                </c:pt>
                <c:pt idx="464">
                  <c:v>43459390227</c:v>
                </c:pt>
                <c:pt idx="465">
                  <c:v>43280635762</c:v>
                </c:pt>
                <c:pt idx="466">
                  <c:v>41327204612</c:v>
                </c:pt>
                <c:pt idx="467">
                  <c:v>43719232103</c:v>
                </c:pt>
                <c:pt idx="468">
                  <c:v>39716965882</c:v>
                </c:pt>
                <c:pt idx="469">
                  <c:v>37804751044</c:v>
                </c:pt>
                <c:pt idx="470">
                  <c:v>39340035970</c:v>
                </c:pt>
                <c:pt idx="471">
                  <c:v>39781014813</c:v>
                </c:pt>
                <c:pt idx="472">
                  <c:v>40586227606</c:v>
                </c:pt>
                <c:pt idx="473">
                  <c:v>42872127591</c:v>
                </c:pt>
                <c:pt idx="474">
                  <c:v>41405570495</c:v>
                </c:pt>
                <c:pt idx="475">
                  <c:v>43940063351</c:v>
                </c:pt>
                <c:pt idx="476">
                  <c:v>44255641775</c:v>
                </c:pt>
                <c:pt idx="477">
                  <c:v>46129061736</c:v>
                </c:pt>
                <c:pt idx="478">
                  <c:v>46108724313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39-4CF9-9FC1-9FC2B5399F64}"/>
            </c:ext>
          </c:extLst>
        </c:ser>
        <c:ser>
          <c:idx val="7"/>
          <c:order val="7"/>
          <c:tx>
            <c:v>CoinMarketCap Market Cap Dogecoin  DOGE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Diagram!$I$3:$I$481</c:f>
              <c:numCache>
                <c:formatCode>[$$-409]#\ ##0</c:formatCode>
                <c:ptCount val="479"/>
                <c:pt idx="0">
                  <c:v>10956884703</c:v>
                </c:pt>
                <c:pt idx="1">
                  <c:v>10960839719</c:v>
                </c:pt>
                <c:pt idx="2">
                  <c:v>11176029136</c:v>
                </c:pt>
                <c:pt idx="3">
                  <c:v>10911369756</c:v>
                </c:pt>
                <c:pt idx="4">
                  <c:v>11669039185</c:v>
                </c:pt>
                <c:pt idx="5">
                  <c:v>12214345593</c:v>
                </c:pt>
                <c:pt idx="6">
                  <c:v>13063917997</c:v>
                </c:pt>
                <c:pt idx="7">
                  <c:v>12709739903</c:v>
                </c:pt>
                <c:pt idx="8">
                  <c:v>12572717972</c:v>
                </c:pt>
                <c:pt idx="9">
                  <c:v>12363343259</c:v>
                </c:pt>
                <c:pt idx="10">
                  <c:v>12335793357</c:v>
                </c:pt>
                <c:pt idx="11">
                  <c:v>12153884078</c:v>
                </c:pt>
                <c:pt idx="12">
                  <c:v>11590290297</c:v>
                </c:pt>
                <c:pt idx="13">
                  <c:v>11700496196</c:v>
                </c:pt>
                <c:pt idx="14">
                  <c:v>11784713831</c:v>
                </c:pt>
                <c:pt idx="15">
                  <c:v>11566660084</c:v>
                </c:pt>
                <c:pt idx="16">
                  <c:v>11303822549</c:v>
                </c:pt>
                <c:pt idx="17">
                  <c:v>11448591065</c:v>
                </c:pt>
                <c:pt idx="18">
                  <c:v>11857921068</c:v>
                </c:pt>
                <c:pt idx="19">
                  <c:v>12884660001</c:v>
                </c:pt>
                <c:pt idx="20">
                  <c:v>13208604269</c:v>
                </c:pt>
                <c:pt idx="21">
                  <c:v>13334922678</c:v>
                </c:pt>
                <c:pt idx="22">
                  <c:v>10975862483</c:v>
                </c:pt>
                <c:pt idx="23">
                  <c:v>11663497828</c:v>
                </c:pt>
                <c:pt idx="24">
                  <c:v>10688721915</c:v>
                </c:pt>
                <c:pt idx="25">
                  <c:v>10300573896</c:v>
                </c:pt>
                <c:pt idx="26">
                  <c:v>10033549236</c:v>
                </c:pt>
                <c:pt idx="27">
                  <c:v>9794188582</c:v>
                </c:pt>
                <c:pt idx="28">
                  <c:v>9670972505</c:v>
                </c:pt>
                <c:pt idx="29">
                  <c:v>9872998520</c:v>
                </c:pt>
                <c:pt idx="30">
                  <c:v>9823505288</c:v>
                </c:pt>
                <c:pt idx="31">
                  <c:v>9907836546</c:v>
                </c:pt>
                <c:pt idx="32">
                  <c:v>10270276504</c:v>
                </c:pt>
                <c:pt idx="33">
                  <c:v>9817491556</c:v>
                </c:pt>
                <c:pt idx="34">
                  <c:v>10201528051</c:v>
                </c:pt>
                <c:pt idx="35">
                  <c:v>9484198878</c:v>
                </c:pt>
                <c:pt idx="36">
                  <c:v>9925476913</c:v>
                </c:pt>
                <c:pt idx="37">
                  <c:v>9691534500</c:v>
                </c:pt>
                <c:pt idx="38">
                  <c:v>10150506287</c:v>
                </c:pt>
                <c:pt idx="39">
                  <c:v>9647612830</c:v>
                </c:pt>
                <c:pt idx="40">
                  <c:v>9269225080</c:v>
                </c:pt>
                <c:pt idx="41">
                  <c:v>9922056499</c:v>
                </c:pt>
                <c:pt idx="42">
                  <c:v>9690358173</c:v>
                </c:pt>
                <c:pt idx="43">
                  <c:v>9419770532</c:v>
                </c:pt>
                <c:pt idx="44">
                  <c:v>8835092065</c:v>
                </c:pt>
                <c:pt idx="45">
                  <c:v>8734127334</c:v>
                </c:pt>
                <c:pt idx="46">
                  <c:v>8754591056</c:v>
                </c:pt>
                <c:pt idx="47">
                  <c:v>9436859932</c:v>
                </c:pt>
                <c:pt idx="48">
                  <c:v>9823982587</c:v>
                </c:pt>
                <c:pt idx="49">
                  <c:v>9924407557</c:v>
                </c:pt>
                <c:pt idx="50">
                  <c:v>9923061954</c:v>
                </c:pt>
                <c:pt idx="51">
                  <c:v>9891452842</c:v>
                </c:pt>
                <c:pt idx="52">
                  <c:v>10186027366</c:v>
                </c:pt>
                <c:pt idx="53">
                  <c:v>10682666199</c:v>
                </c:pt>
                <c:pt idx="54">
                  <c:v>10874289911</c:v>
                </c:pt>
                <c:pt idx="55">
                  <c:v>10713046353</c:v>
                </c:pt>
                <c:pt idx="56">
                  <c:v>10793363610</c:v>
                </c:pt>
                <c:pt idx="57">
                  <c:v>10905805148</c:v>
                </c:pt>
                <c:pt idx="58">
                  <c:v>10717881956</c:v>
                </c:pt>
                <c:pt idx="59">
                  <c:v>10733124752</c:v>
                </c:pt>
                <c:pt idx="60">
                  <c:v>11183044914</c:v>
                </c:pt>
                <c:pt idx="61">
                  <c:v>11347820986</c:v>
                </c:pt>
                <c:pt idx="62">
                  <c:v>11331777471</c:v>
                </c:pt>
                <c:pt idx="63">
                  <c:v>11702676475</c:v>
                </c:pt>
                <c:pt idx="64">
                  <c:v>11537848507</c:v>
                </c:pt>
                <c:pt idx="65">
                  <c:v>11797997109</c:v>
                </c:pt>
                <c:pt idx="66">
                  <c:v>11643955727</c:v>
                </c:pt>
                <c:pt idx="67">
                  <c:v>11282898310</c:v>
                </c:pt>
                <c:pt idx="68">
                  <c:v>11846290891</c:v>
                </c:pt>
                <c:pt idx="69">
                  <c:v>11082535446</c:v>
                </c:pt>
                <c:pt idx="70">
                  <c:v>10899636149</c:v>
                </c:pt>
                <c:pt idx="71">
                  <c:v>10898077867</c:v>
                </c:pt>
                <c:pt idx="72">
                  <c:v>10928347807</c:v>
                </c:pt>
                <c:pt idx="73">
                  <c:v>10758235295</c:v>
                </c:pt>
                <c:pt idx="74">
                  <c:v>10810039741</c:v>
                </c:pt>
                <c:pt idx="75">
                  <c:v>11961084826</c:v>
                </c:pt>
                <c:pt idx="76">
                  <c:v>12282087342</c:v>
                </c:pt>
                <c:pt idx="77">
                  <c:v>11880478652</c:v>
                </c:pt>
                <c:pt idx="78">
                  <c:v>12218343438</c:v>
                </c:pt>
                <c:pt idx="79">
                  <c:v>12707495340</c:v>
                </c:pt>
                <c:pt idx="80">
                  <c:v>12336635854</c:v>
                </c:pt>
                <c:pt idx="81">
                  <c:v>12070233606</c:v>
                </c:pt>
                <c:pt idx="82">
                  <c:v>12493728323</c:v>
                </c:pt>
                <c:pt idx="83">
                  <c:v>12758594171</c:v>
                </c:pt>
                <c:pt idx="84">
                  <c:v>11719727298</c:v>
                </c:pt>
                <c:pt idx="85">
                  <c:v>11971321807</c:v>
                </c:pt>
                <c:pt idx="86">
                  <c:v>11646893474</c:v>
                </c:pt>
                <c:pt idx="87">
                  <c:v>11558717347</c:v>
                </c:pt>
                <c:pt idx="88">
                  <c:v>11459228982</c:v>
                </c:pt>
                <c:pt idx="89">
                  <c:v>11488491728</c:v>
                </c:pt>
                <c:pt idx="90">
                  <c:v>11137744759</c:v>
                </c:pt>
                <c:pt idx="91">
                  <c:v>11755355649</c:v>
                </c:pt>
                <c:pt idx="92">
                  <c:v>11715406938</c:v>
                </c:pt>
                <c:pt idx="93">
                  <c:v>11245805170</c:v>
                </c:pt>
                <c:pt idx="94">
                  <c:v>11463151612</c:v>
                </c:pt>
                <c:pt idx="95">
                  <c:v>10833941746</c:v>
                </c:pt>
                <c:pt idx="96">
                  <c:v>10638963800</c:v>
                </c:pt>
                <c:pt idx="97">
                  <c:v>11009257200</c:v>
                </c:pt>
                <c:pt idx="98">
                  <c:v>11096046663</c:v>
                </c:pt>
                <c:pt idx="99">
                  <c:v>11427062081</c:v>
                </c:pt>
                <c:pt idx="100">
                  <c:v>11585273514</c:v>
                </c:pt>
                <c:pt idx="101">
                  <c:v>11202457807</c:v>
                </c:pt>
                <c:pt idx="102">
                  <c:v>10651569958</c:v>
                </c:pt>
                <c:pt idx="103">
                  <c:v>10368674341</c:v>
                </c:pt>
                <c:pt idx="104">
                  <c:v>10312306819</c:v>
                </c:pt>
                <c:pt idx="105">
                  <c:v>10054365218</c:v>
                </c:pt>
                <c:pt idx="106">
                  <c:v>9764721216</c:v>
                </c:pt>
                <c:pt idx="107">
                  <c:v>9581788863</c:v>
                </c:pt>
                <c:pt idx="108">
                  <c:v>9614600394</c:v>
                </c:pt>
                <c:pt idx="109">
                  <c:v>9492545948</c:v>
                </c:pt>
                <c:pt idx="110">
                  <c:v>9716401773</c:v>
                </c:pt>
                <c:pt idx="111">
                  <c:v>9349054553</c:v>
                </c:pt>
                <c:pt idx="112">
                  <c:v>9479833048</c:v>
                </c:pt>
                <c:pt idx="113">
                  <c:v>9316760629</c:v>
                </c:pt>
                <c:pt idx="114">
                  <c:v>9325956852</c:v>
                </c:pt>
                <c:pt idx="115">
                  <c:v>9075151972</c:v>
                </c:pt>
                <c:pt idx="116">
                  <c:v>9425135128</c:v>
                </c:pt>
                <c:pt idx="117">
                  <c:v>9337540717</c:v>
                </c:pt>
                <c:pt idx="118">
                  <c:v>9780971908</c:v>
                </c:pt>
                <c:pt idx="119">
                  <c:v>10054165880</c:v>
                </c:pt>
                <c:pt idx="120">
                  <c:v>10076566957</c:v>
                </c:pt>
                <c:pt idx="121">
                  <c:v>10301579920</c:v>
                </c:pt>
                <c:pt idx="122">
                  <c:v>10232697942</c:v>
                </c:pt>
                <c:pt idx="123">
                  <c:v>10211269267</c:v>
                </c:pt>
                <c:pt idx="124">
                  <c:v>9775063506</c:v>
                </c:pt>
                <c:pt idx="125">
                  <c:v>9941646872</c:v>
                </c:pt>
                <c:pt idx="126">
                  <c:v>9476598805</c:v>
                </c:pt>
                <c:pt idx="127">
                  <c:v>10433338197</c:v>
                </c:pt>
                <c:pt idx="128">
                  <c:v>10516394111</c:v>
                </c:pt>
                <c:pt idx="129">
                  <c:v>10075240068</c:v>
                </c:pt>
                <c:pt idx="130">
                  <c:v>11240093053</c:v>
                </c:pt>
                <c:pt idx="131">
                  <c:v>11538041705</c:v>
                </c:pt>
                <c:pt idx="132">
                  <c:v>12065045472</c:v>
                </c:pt>
                <c:pt idx="133">
                  <c:v>11974609745</c:v>
                </c:pt>
                <c:pt idx="134">
                  <c:v>12321781630</c:v>
                </c:pt>
                <c:pt idx="135">
                  <c:v>12797000670</c:v>
                </c:pt>
                <c:pt idx="136">
                  <c:v>12824254997</c:v>
                </c:pt>
                <c:pt idx="137">
                  <c:v>13073353736</c:v>
                </c:pt>
                <c:pt idx="138">
                  <c:v>12707613697</c:v>
                </c:pt>
                <c:pt idx="139">
                  <c:v>13304008821</c:v>
                </c:pt>
                <c:pt idx="140">
                  <c:v>13462658633</c:v>
                </c:pt>
                <c:pt idx="141">
                  <c:v>13835723612</c:v>
                </c:pt>
                <c:pt idx="142">
                  <c:v>13243695994</c:v>
                </c:pt>
                <c:pt idx="143">
                  <c:v>13552009301</c:v>
                </c:pt>
                <c:pt idx="144">
                  <c:v>13477200488</c:v>
                </c:pt>
                <c:pt idx="145">
                  <c:v>14177170963</c:v>
                </c:pt>
                <c:pt idx="146">
                  <c:v>13512895531</c:v>
                </c:pt>
                <c:pt idx="147">
                  <c:v>12619870242</c:v>
                </c:pt>
                <c:pt idx="148">
                  <c:v>13096141897</c:v>
                </c:pt>
                <c:pt idx="149">
                  <c:v>11806132933</c:v>
                </c:pt>
                <c:pt idx="150">
                  <c:v>11870758194</c:v>
                </c:pt>
                <c:pt idx="151">
                  <c:v>10810100363</c:v>
                </c:pt>
                <c:pt idx="152">
                  <c:v>10850635449</c:v>
                </c:pt>
                <c:pt idx="153">
                  <c:v>10413128152</c:v>
                </c:pt>
                <c:pt idx="154">
                  <c:v>9911968411</c:v>
                </c:pt>
                <c:pt idx="155">
                  <c:v>10238717743</c:v>
                </c:pt>
                <c:pt idx="156">
                  <c:v>11221458410</c:v>
                </c:pt>
                <c:pt idx="157">
                  <c:v>11233551369</c:v>
                </c:pt>
                <c:pt idx="158">
                  <c:v>11245845536</c:v>
                </c:pt>
                <c:pt idx="159">
                  <c:v>11354307056</c:v>
                </c:pt>
                <c:pt idx="160">
                  <c:v>11538545274</c:v>
                </c:pt>
                <c:pt idx="161">
                  <c:v>11393632585</c:v>
                </c:pt>
                <c:pt idx="162">
                  <c:v>11262817197</c:v>
                </c:pt>
                <c:pt idx="163">
                  <c:v>11680260926</c:v>
                </c:pt>
                <c:pt idx="164">
                  <c:v>11261764685</c:v>
                </c:pt>
                <c:pt idx="165">
                  <c:v>11912384868</c:v>
                </c:pt>
                <c:pt idx="166">
                  <c:v>9855782890</c:v>
                </c:pt>
                <c:pt idx="167">
                  <c:v>11729470505</c:v>
                </c:pt>
                <c:pt idx="168">
                  <c:v>14766064919</c:v>
                </c:pt>
                <c:pt idx="169">
                  <c:v>15204923054</c:v>
                </c:pt>
                <c:pt idx="170">
                  <c:v>16502674701</c:v>
                </c:pt>
                <c:pt idx="171">
                  <c:v>16753683862</c:v>
                </c:pt>
                <c:pt idx="172">
                  <c:v>16264400488</c:v>
                </c:pt>
                <c:pt idx="173">
                  <c:v>16959267168</c:v>
                </c:pt>
                <c:pt idx="174">
                  <c:v>18915505663</c:v>
                </c:pt>
                <c:pt idx="175">
                  <c:v>16852635357</c:v>
                </c:pt>
                <c:pt idx="176">
                  <c:v>15628919762</c:v>
                </c:pt>
                <c:pt idx="177">
                  <c:v>16133195507</c:v>
                </c:pt>
                <c:pt idx="178">
                  <c:v>11130694833</c:v>
                </c:pt>
                <c:pt idx="179">
                  <c:v>10218101947</c:v>
                </c:pt>
                <c:pt idx="180">
                  <c:v>9658415951</c:v>
                </c:pt>
                <c:pt idx="181">
                  <c:v>8342594266</c:v>
                </c:pt>
                <c:pt idx="182">
                  <c:v>7894713938</c:v>
                </c:pt>
                <c:pt idx="183">
                  <c:v>8006327877</c:v>
                </c:pt>
                <c:pt idx="184">
                  <c:v>7919649250</c:v>
                </c:pt>
                <c:pt idx="185">
                  <c:v>7871920977</c:v>
                </c:pt>
                <c:pt idx="186">
                  <c:v>7898638415</c:v>
                </c:pt>
                <c:pt idx="187">
                  <c:v>7789514567</c:v>
                </c:pt>
                <c:pt idx="188">
                  <c:v>7930501780</c:v>
                </c:pt>
                <c:pt idx="189">
                  <c:v>7951682992</c:v>
                </c:pt>
                <c:pt idx="190">
                  <c:v>7816135872</c:v>
                </c:pt>
                <c:pt idx="191">
                  <c:v>7771900212</c:v>
                </c:pt>
                <c:pt idx="192">
                  <c:v>7780255732</c:v>
                </c:pt>
                <c:pt idx="193">
                  <c:v>7916929107</c:v>
                </c:pt>
                <c:pt idx="194">
                  <c:v>7944514180</c:v>
                </c:pt>
                <c:pt idx="195">
                  <c:v>7994516055</c:v>
                </c:pt>
                <c:pt idx="196">
                  <c:v>7895699950</c:v>
                </c:pt>
                <c:pt idx="197">
                  <c:v>8246227943</c:v>
                </c:pt>
                <c:pt idx="198">
                  <c:v>8182834473</c:v>
                </c:pt>
                <c:pt idx="199">
                  <c:v>8279889101</c:v>
                </c:pt>
                <c:pt idx="200">
                  <c:v>8417110770</c:v>
                </c:pt>
                <c:pt idx="201">
                  <c:v>8588387007</c:v>
                </c:pt>
                <c:pt idx="202">
                  <c:v>8751179629</c:v>
                </c:pt>
                <c:pt idx="203">
                  <c:v>8011200975</c:v>
                </c:pt>
                <c:pt idx="204">
                  <c:v>7865818785</c:v>
                </c:pt>
                <c:pt idx="205">
                  <c:v>8043439065</c:v>
                </c:pt>
                <c:pt idx="206">
                  <c:v>8179518753</c:v>
                </c:pt>
                <c:pt idx="207">
                  <c:v>8056784084</c:v>
                </c:pt>
                <c:pt idx="208">
                  <c:v>8042838684</c:v>
                </c:pt>
                <c:pt idx="209">
                  <c:v>8041040940</c:v>
                </c:pt>
                <c:pt idx="210">
                  <c:v>8104729435</c:v>
                </c:pt>
                <c:pt idx="211">
                  <c:v>8113072988</c:v>
                </c:pt>
                <c:pt idx="212">
                  <c:v>8389312728</c:v>
                </c:pt>
                <c:pt idx="213">
                  <c:v>8402822198</c:v>
                </c:pt>
                <c:pt idx="214">
                  <c:v>7906993348</c:v>
                </c:pt>
                <c:pt idx="215">
                  <c:v>7615814271</c:v>
                </c:pt>
                <c:pt idx="216">
                  <c:v>7750170211</c:v>
                </c:pt>
                <c:pt idx="217">
                  <c:v>7776109587</c:v>
                </c:pt>
                <c:pt idx="218">
                  <c:v>7631164742</c:v>
                </c:pt>
                <c:pt idx="219">
                  <c:v>8253483488</c:v>
                </c:pt>
                <c:pt idx="220">
                  <c:v>8016372777</c:v>
                </c:pt>
                <c:pt idx="221">
                  <c:v>7799886203</c:v>
                </c:pt>
                <c:pt idx="222">
                  <c:v>8115822873</c:v>
                </c:pt>
                <c:pt idx="223">
                  <c:v>7977391521</c:v>
                </c:pt>
                <c:pt idx="224">
                  <c:v>8478271266</c:v>
                </c:pt>
                <c:pt idx="225">
                  <c:v>8452981187</c:v>
                </c:pt>
                <c:pt idx="226">
                  <c:v>8593943122</c:v>
                </c:pt>
                <c:pt idx="227">
                  <c:v>8493374188</c:v>
                </c:pt>
                <c:pt idx="228">
                  <c:v>8089886557</c:v>
                </c:pt>
                <c:pt idx="229">
                  <c:v>8106725009</c:v>
                </c:pt>
                <c:pt idx="230">
                  <c:v>7825361373</c:v>
                </c:pt>
                <c:pt idx="231">
                  <c:v>8323436799</c:v>
                </c:pt>
                <c:pt idx="232">
                  <c:v>8388285912</c:v>
                </c:pt>
                <c:pt idx="233">
                  <c:v>8317606742</c:v>
                </c:pt>
                <c:pt idx="234">
                  <c:v>8177162497</c:v>
                </c:pt>
                <c:pt idx="235">
                  <c:v>8274909580</c:v>
                </c:pt>
                <c:pt idx="236">
                  <c:v>8136711789</c:v>
                </c:pt>
                <c:pt idx="237">
                  <c:v>8162617342</c:v>
                </c:pt>
                <c:pt idx="238">
                  <c:v>8475982410</c:v>
                </c:pt>
                <c:pt idx="239">
                  <c:v>8197164608</c:v>
                </c:pt>
                <c:pt idx="240">
                  <c:v>8436101141</c:v>
                </c:pt>
                <c:pt idx="241">
                  <c:v>8434158604</c:v>
                </c:pt>
                <c:pt idx="242">
                  <c:v>9166756287</c:v>
                </c:pt>
                <c:pt idx="243">
                  <c:v>9020351173</c:v>
                </c:pt>
                <c:pt idx="244">
                  <c:v>9123709368</c:v>
                </c:pt>
                <c:pt idx="245">
                  <c:v>9073510290</c:v>
                </c:pt>
                <c:pt idx="246">
                  <c:v>9213780847</c:v>
                </c:pt>
                <c:pt idx="247">
                  <c:v>9225908326</c:v>
                </c:pt>
                <c:pt idx="248">
                  <c:v>9013526603</c:v>
                </c:pt>
                <c:pt idx="249">
                  <c:v>9960773256</c:v>
                </c:pt>
                <c:pt idx="250">
                  <c:v>10634135573</c:v>
                </c:pt>
                <c:pt idx="251">
                  <c:v>11537534090</c:v>
                </c:pt>
                <c:pt idx="252">
                  <c:v>10178494868</c:v>
                </c:pt>
                <c:pt idx="253">
                  <c:v>10837495194</c:v>
                </c:pt>
                <c:pt idx="254">
                  <c:v>9663785944</c:v>
                </c:pt>
                <c:pt idx="255">
                  <c:v>9598095936</c:v>
                </c:pt>
                <c:pt idx="256">
                  <c:v>9410391234</c:v>
                </c:pt>
                <c:pt idx="257">
                  <c:v>9445497252</c:v>
                </c:pt>
                <c:pt idx="258">
                  <c:v>9170891404</c:v>
                </c:pt>
                <c:pt idx="259">
                  <c:v>9294235030</c:v>
                </c:pt>
                <c:pt idx="260">
                  <c:v>9146340283</c:v>
                </c:pt>
                <c:pt idx="261">
                  <c:v>9111077389</c:v>
                </c:pt>
                <c:pt idx="262">
                  <c:v>9255729717</c:v>
                </c:pt>
                <c:pt idx="263">
                  <c:v>8936277229</c:v>
                </c:pt>
                <c:pt idx="264">
                  <c:v>8782181926</c:v>
                </c:pt>
                <c:pt idx="265">
                  <c:v>8848290322</c:v>
                </c:pt>
                <c:pt idx="266">
                  <c:v>9117834246</c:v>
                </c:pt>
                <c:pt idx="267">
                  <c:v>9057728540</c:v>
                </c:pt>
                <c:pt idx="268">
                  <c:v>9239676912</c:v>
                </c:pt>
                <c:pt idx="269">
                  <c:v>9142229129</c:v>
                </c:pt>
                <c:pt idx="270">
                  <c:v>9168635568</c:v>
                </c:pt>
                <c:pt idx="271">
                  <c:v>8891667873</c:v>
                </c:pt>
                <c:pt idx="272">
                  <c:v>8293527878</c:v>
                </c:pt>
                <c:pt idx="273">
                  <c:v>8266123804</c:v>
                </c:pt>
                <c:pt idx="274">
                  <c:v>8985046175</c:v>
                </c:pt>
                <c:pt idx="275">
                  <c:v>9038028051</c:v>
                </c:pt>
                <c:pt idx="276">
                  <c:v>8963661597</c:v>
                </c:pt>
                <c:pt idx="277">
                  <c:v>9281622159</c:v>
                </c:pt>
                <c:pt idx="278">
                  <c:v>9302843117</c:v>
                </c:pt>
                <c:pt idx="279">
                  <c:v>9155970622</c:v>
                </c:pt>
                <c:pt idx="280">
                  <c:v>8983802899</c:v>
                </c:pt>
                <c:pt idx="281">
                  <c:v>8372496382</c:v>
                </c:pt>
                <c:pt idx="282">
                  <c:v>8528066515</c:v>
                </c:pt>
                <c:pt idx="283">
                  <c:v>8363846887</c:v>
                </c:pt>
                <c:pt idx="284">
                  <c:v>8277852718</c:v>
                </c:pt>
                <c:pt idx="285">
                  <c:v>8219302651</c:v>
                </c:pt>
                <c:pt idx="286">
                  <c:v>7971764743</c:v>
                </c:pt>
                <c:pt idx="287">
                  <c:v>8205244619</c:v>
                </c:pt>
                <c:pt idx="288">
                  <c:v>8923774475</c:v>
                </c:pt>
                <c:pt idx="289">
                  <c:v>9222195947</c:v>
                </c:pt>
                <c:pt idx="290">
                  <c:v>9188379818</c:v>
                </c:pt>
                <c:pt idx="291">
                  <c:v>9369320423</c:v>
                </c:pt>
                <c:pt idx="292">
                  <c:v>9098925996</c:v>
                </c:pt>
                <c:pt idx="293">
                  <c:v>8909478415</c:v>
                </c:pt>
                <c:pt idx="294">
                  <c:v>9216941149</c:v>
                </c:pt>
                <c:pt idx="295">
                  <c:v>8912747930</c:v>
                </c:pt>
                <c:pt idx="296">
                  <c:v>8848907883</c:v>
                </c:pt>
                <c:pt idx="297">
                  <c:v>8779456012</c:v>
                </c:pt>
                <c:pt idx="298">
                  <c:v>8767624633</c:v>
                </c:pt>
                <c:pt idx="299">
                  <c:v>9216360367</c:v>
                </c:pt>
                <c:pt idx="300">
                  <c:v>8750529447</c:v>
                </c:pt>
                <c:pt idx="301">
                  <c:v>9584039487</c:v>
                </c:pt>
                <c:pt idx="302">
                  <c:v>9708405809</c:v>
                </c:pt>
                <c:pt idx="303">
                  <c:v>9088298080</c:v>
                </c:pt>
                <c:pt idx="304">
                  <c:v>8905403066</c:v>
                </c:pt>
                <c:pt idx="305">
                  <c:v>8495221692</c:v>
                </c:pt>
                <c:pt idx="306">
                  <c:v>8187305661</c:v>
                </c:pt>
                <c:pt idx="307">
                  <c:v>8699404142</c:v>
                </c:pt>
                <c:pt idx="308">
                  <c:v>7983700626</c:v>
                </c:pt>
                <c:pt idx="309">
                  <c:v>8012737057</c:v>
                </c:pt>
                <c:pt idx="310">
                  <c:v>7033163720</c:v>
                </c:pt>
                <c:pt idx="311">
                  <c:v>7561531503</c:v>
                </c:pt>
                <c:pt idx="312">
                  <c:v>7300746597</c:v>
                </c:pt>
                <c:pt idx="313">
                  <c:v>8358269936</c:v>
                </c:pt>
                <c:pt idx="314">
                  <c:v>7375399855</c:v>
                </c:pt>
                <c:pt idx="315">
                  <c:v>7153731599</c:v>
                </c:pt>
                <c:pt idx="316">
                  <c:v>8535532362</c:v>
                </c:pt>
                <c:pt idx="317">
                  <c:v>9273062891</c:v>
                </c:pt>
                <c:pt idx="318">
                  <c:v>10010509251</c:v>
                </c:pt>
                <c:pt idx="319">
                  <c:v>10525631751</c:v>
                </c:pt>
                <c:pt idx="320">
                  <c:v>10539276547</c:v>
                </c:pt>
                <c:pt idx="321">
                  <c:v>10681746082</c:v>
                </c:pt>
                <c:pt idx="322">
                  <c:v>10949258722</c:v>
                </c:pt>
                <c:pt idx="323">
                  <c:v>10776704002</c:v>
                </c:pt>
                <c:pt idx="324">
                  <c:v>10849474464</c:v>
                </c:pt>
                <c:pt idx="325">
                  <c:v>10672323806</c:v>
                </c:pt>
                <c:pt idx="326">
                  <c:v>10981446414</c:v>
                </c:pt>
                <c:pt idx="327">
                  <c:v>10753779788</c:v>
                </c:pt>
                <c:pt idx="328">
                  <c:v>11391726302</c:v>
                </c:pt>
                <c:pt idx="329">
                  <c:v>11657855630</c:v>
                </c:pt>
                <c:pt idx="330">
                  <c:v>10969956872</c:v>
                </c:pt>
                <c:pt idx="331">
                  <c:v>10857677366</c:v>
                </c:pt>
                <c:pt idx="332">
                  <c:v>10790747448</c:v>
                </c:pt>
                <c:pt idx="333">
                  <c:v>10381705602</c:v>
                </c:pt>
                <c:pt idx="334">
                  <c:v>11009702756</c:v>
                </c:pt>
                <c:pt idx="335">
                  <c:v>11096233388</c:v>
                </c:pt>
                <c:pt idx="336">
                  <c:v>11045237305</c:v>
                </c:pt>
                <c:pt idx="337">
                  <c:v>11423643528</c:v>
                </c:pt>
                <c:pt idx="338">
                  <c:v>11205743624</c:v>
                </c:pt>
                <c:pt idx="339">
                  <c:v>11141299048</c:v>
                </c:pt>
                <c:pt idx="340">
                  <c:v>11505546741</c:v>
                </c:pt>
                <c:pt idx="341">
                  <c:v>11097791216</c:v>
                </c:pt>
                <c:pt idx="342">
                  <c:v>11968648400</c:v>
                </c:pt>
                <c:pt idx="343">
                  <c:v>11653943120</c:v>
                </c:pt>
                <c:pt idx="344">
                  <c:v>12317527158</c:v>
                </c:pt>
                <c:pt idx="345">
                  <c:v>11913357725</c:v>
                </c:pt>
                <c:pt idx="346">
                  <c:v>11718876379</c:v>
                </c:pt>
                <c:pt idx="347">
                  <c:v>10968022313</c:v>
                </c:pt>
                <c:pt idx="348">
                  <c:v>11221387239</c:v>
                </c:pt>
                <c:pt idx="349">
                  <c:v>14391789569</c:v>
                </c:pt>
                <c:pt idx="350">
                  <c:v>13907076456</c:v>
                </c:pt>
                <c:pt idx="351">
                  <c:v>16478661440</c:v>
                </c:pt>
                <c:pt idx="352">
                  <c:v>16919774366</c:v>
                </c:pt>
                <c:pt idx="353">
                  <c:v>16968658299</c:v>
                </c:pt>
                <c:pt idx="354">
                  <c:v>17038840266</c:v>
                </c:pt>
                <c:pt idx="355">
                  <c:v>18017851487</c:v>
                </c:pt>
                <c:pt idx="356">
                  <c:v>17183527162</c:v>
                </c:pt>
                <c:pt idx="357">
                  <c:v>17371642651</c:v>
                </c:pt>
                <c:pt idx="358">
                  <c:v>17615033707</c:v>
                </c:pt>
                <c:pt idx="359">
                  <c:v>16923138964</c:v>
                </c:pt>
                <c:pt idx="360">
                  <c:v>17914168301</c:v>
                </c:pt>
                <c:pt idx="361">
                  <c:v>18224002850</c:v>
                </c:pt>
                <c:pt idx="362">
                  <c:v>18534076575</c:v>
                </c:pt>
                <c:pt idx="363">
                  <c:v>18277666837</c:v>
                </c:pt>
                <c:pt idx="364">
                  <c:v>20956499548</c:v>
                </c:pt>
                <c:pt idx="365">
                  <c:v>17505501096</c:v>
                </c:pt>
                <c:pt idx="366">
                  <c:v>17809878001</c:v>
                </c:pt>
                <c:pt idx="367">
                  <c:v>18095627231</c:v>
                </c:pt>
                <c:pt idx="368">
                  <c:v>18091691994</c:v>
                </c:pt>
                <c:pt idx="369">
                  <c:v>18690437664</c:v>
                </c:pt>
                <c:pt idx="370">
                  <c:v>18927465460</c:v>
                </c:pt>
                <c:pt idx="371">
                  <c:v>18611806558</c:v>
                </c:pt>
                <c:pt idx="372">
                  <c:v>18502130209</c:v>
                </c:pt>
                <c:pt idx="373">
                  <c:v>19066403328</c:v>
                </c:pt>
                <c:pt idx="374">
                  <c:v>19373412830</c:v>
                </c:pt>
                <c:pt idx="375">
                  <c:v>19093992476</c:v>
                </c:pt>
                <c:pt idx="376">
                  <c:v>18584575505</c:v>
                </c:pt>
                <c:pt idx="377">
                  <c:v>18318689127</c:v>
                </c:pt>
                <c:pt idx="378">
                  <c:v>17864668009</c:v>
                </c:pt>
                <c:pt idx="379">
                  <c:v>19838945901</c:v>
                </c:pt>
                <c:pt idx="380">
                  <c:v>19144853674</c:v>
                </c:pt>
                <c:pt idx="381">
                  <c:v>18912034531</c:v>
                </c:pt>
                <c:pt idx="382">
                  <c:v>19383473010</c:v>
                </c:pt>
                <c:pt idx="383">
                  <c:v>19027194283</c:v>
                </c:pt>
                <c:pt idx="384">
                  <c:v>22939641521</c:v>
                </c:pt>
                <c:pt idx="385">
                  <c:v>19713668161</c:v>
                </c:pt>
                <c:pt idx="386">
                  <c:v>19430050406</c:v>
                </c:pt>
                <c:pt idx="387">
                  <c:v>18429681147</c:v>
                </c:pt>
                <c:pt idx="388">
                  <c:v>18748428964</c:v>
                </c:pt>
                <c:pt idx="389">
                  <c:v>18285489532</c:v>
                </c:pt>
                <c:pt idx="390">
                  <c:v>18999790005</c:v>
                </c:pt>
                <c:pt idx="391">
                  <c:v>19166891229</c:v>
                </c:pt>
                <c:pt idx="392">
                  <c:v>18926447924</c:v>
                </c:pt>
                <c:pt idx="393">
                  <c:v>19201643340</c:v>
                </c:pt>
                <c:pt idx="394">
                  <c:v>18025649264</c:v>
                </c:pt>
                <c:pt idx="395">
                  <c:v>17381607142</c:v>
                </c:pt>
                <c:pt idx="396">
                  <c:v>18116185139</c:v>
                </c:pt>
                <c:pt idx="397">
                  <c:v>17211007774</c:v>
                </c:pt>
                <c:pt idx="398">
                  <c:v>16249675347</c:v>
                </c:pt>
                <c:pt idx="399">
                  <c:v>15832853888</c:v>
                </c:pt>
                <c:pt idx="400">
                  <c:v>15808231748</c:v>
                </c:pt>
                <c:pt idx="401">
                  <c:v>16393940633</c:v>
                </c:pt>
                <c:pt idx="402">
                  <c:v>15828383189</c:v>
                </c:pt>
                <c:pt idx="403">
                  <c:v>15456398815</c:v>
                </c:pt>
                <c:pt idx="404">
                  <c:v>15510325926</c:v>
                </c:pt>
                <c:pt idx="405">
                  <c:v>14963114196</c:v>
                </c:pt>
                <c:pt idx="406">
                  <c:v>15130807238</c:v>
                </c:pt>
                <c:pt idx="407">
                  <c:v>14807135517</c:v>
                </c:pt>
                <c:pt idx="408">
                  <c:v>15275143422</c:v>
                </c:pt>
                <c:pt idx="409">
                  <c:v>15337034425</c:v>
                </c:pt>
                <c:pt idx="410">
                  <c:v>15507241029</c:v>
                </c:pt>
                <c:pt idx="411">
                  <c:v>16131156179</c:v>
                </c:pt>
                <c:pt idx="412">
                  <c:v>15526365775</c:v>
                </c:pt>
                <c:pt idx="413">
                  <c:v>15536372136</c:v>
                </c:pt>
                <c:pt idx="414">
                  <c:v>16022053796</c:v>
                </c:pt>
                <c:pt idx="415">
                  <c:v>16583255866</c:v>
                </c:pt>
                <c:pt idx="416">
                  <c:v>16264250993</c:v>
                </c:pt>
                <c:pt idx="417">
                  <c:v>17195482632</c:v>
                </c:pt>
                <c:pt idx="418">
                  <c:v>17643869528</c:v>
                </c:pt>
                <c:pt idx="419">
                  <c:v>17769657472</c:v>
                </c:pt>
                <c:pt idx="420">
                  <c:v>17665969469</c:v>
                </c:pt>
                <c:pt idx="421">
                  <c:v>16333292543</c:v>
                </c:pt>
                <c:pt idx="422">
                  <c:v>16934990912</c:v>
                </c:pt>
                <c:pt idx="423">
                  <c:v>16925550870</c:v>
                </c:pt>
                <c:pt idx="424">
                  <c:v>16426325929</c:v>
                </c:pt>
                <c:pt idx="425">
                  <c:v>16961450437</c:v>
                </c:pt>
                <c:pt idx="426">
                  <c:v>17453195149</c:v>
                </c:pt>
                <c:pt idx="427">
                  <c:v>17046906167</c:v>
                </c:pt>
                <c:pt idx="428">
                  <c:v>18158368479</c:v>
                </c:pt>
                <c:pt idx="429">
                  <c:v>18733858191</c:v>
                </c:pt>
                <c:pt idx="430">
                  <c:v>18410465958</c:v>
                </c:pt>
                <c:pt idx="431">
                  <c:v>18381811283</c:v>
                </c:pt>
                <c:pt idx="432">
                  <c:v>19780608769</c:v>
                </c:pt>
                <c:pt idx="433">
                  <c:v>20134237626</c:v>
                </c:pt>
                <c:pt idx="434">
                  <c:v>19370268897</c:v>
                </c:pt>
                <c:pt idx="435">
                  <c:v>19761029254</c:v>
                </c:pt>
                <c:pt idx="436">
                  <c:v>19158278829</c:v>
                </c:pt>
                <c:pt idx="437">
                  <c:v>19216979542</c:v>
                </c:pt>
                <c:pt idx="438">
                  <c:v>20151243811</c:v>
                </c:pt>
                <c:pt idx="439">
                  <c:v>21110912244</c:v>
                </c:pt>
                <c:pt idx="440">
                  <c:v>21015761198</c:v>
                </c:pt>
                <c:pt idx="441">
                  <c:v>21967396206</c:v>
                </c:pt>
                <c:pt idx="442">
                  <c:v>20400845319</c:v>
                </c:pt>
                <c:pt idx="443">
                  <c:v>19521265248</c:v>
                </c:pt>
                <c:pt idx="444">
                  <c:v>19569340520</c:v>
                </c:pt>
                <c:pt idx="445">
                  <c:v>18247613017</c:v>
                </c:pt>
                <c:pt idx="446">
                  <c:v>18207055087</c:v>
                </c:pt>
                <c:pt idx="447">
                  <c:v>18922976039</c:v>
                </c:pt>
                <c:pt idx="448">
                  <c:v>18813396718</c:v>
                </c:pt>
                <c:pt idx="449">
                  <c:v>18503745857</c:v>
                </c:pt>
                <c:pt idx="450">
                  <c:v>18979306846</c:v>
                </c:pt>
                <c:pt idx="451">
                  <c:v>18793645245</c:v>
                </c:pt>
                <c:pt idx="452">
                  <c:v>18739393113</c:v>
                </c:pt>
                <c:pt idx="453">
                  <c:v>19076582110</c:v>
                </c:pt>
                <c:pt idx="454">
                  <c:v>18978385083</c:v>
                </c:pt>
                <c:pt idx="455">
                  <c:v>18281756841</c:v>
                </c:pt>
                <c:pt idx="456">
                  <c:v>18821109378</c:v>
                </c:pt>
                <c:pt idx="457">
                  <c:v>17630908217</c:v>
                </c:pt>
                <c:pt idx="458">
                  <c:v>18924184094</c:v>
                </c:pt>
                <c:pt idx="459">
                  <c:v>20591006965</c:v>
                </c:pt>
                <c:pt idx="460">
                  <c:v>21539828360</c:v>
                </c:pt>
                <c:pt idx="461">
                  <c:v>21955041360</c:v>
                </c:pt>
                <c:pt idx="462">
                  <c:v>22705991526</c:v>
                </c:pt>
                <c:pt idx="463">
                  <c:v>23506016726</c:v>
                </c:pt>
                <c:pt idx="464">
                  <c:v>24557692458</c:v>
                </c:pt>
                <c:pt idx="465">
                  <c:v>24351532220</c:v>
                </c:pt>
                <c:pt idx="466">
                  <c:v>22825039685</c:v>
                </c:pt>
                <c:pt idx="467">
                  <c:v>21446441060</c:v>
                </c:pt>
                <c:pt idx="468">
                  <c:v>20351628612</c:v>
                </c:pt>
                <c:pt idx="469">
                  <c:v>19019598833</c:v>
                </c:pt>
                <c:pt idx="470">
                  <c:v>20041892126</c:v>
                </c:pt>
                <c:pt idx="471">
                  <c:v>20159802407</c:v>
                </c:pt>
                <c:pt idx="472">
                  <c:v>20567044267</c:v>
                </c:pt>
                <c:pt idx="473">
                  <c:v>21255601396</c:v>
                </c:pt>
                <c:pt idx="474">
                  <c:v>21150408011</c:v>
                </c:pt>
                <c:pt idx="475">
                  <c:v>22395156791</c:v>
                </c:pt>
                <c:pt idx="476">
                  <c:v>22565727868</c:v>
                </c:pt>
                <c:pt idx="477">
                  <c:v>23138181423</c:v>
                </c:pt>
                <c:pt idx="478">
                  <c:v>22956735266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39-4CF9-9FC1-9FC2B5399F64}"/>
            </c:ext>
          </c:extLst>
        </c:ser>
        <c:ser>
          <c:idx val="8"/>
          <c:order val="8"/>
          <c:tx>
            <c:v>CoinMarketCap Market Cap Polygon  MATIC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Diagram!$J$3:$J$481</c:f>
              <c:numCache>
                <c:formatCode>[$$-409]#\ ##0</c:formatCode>
                <c:ptCount val="479"/>
                <c:pt idx="0">
                  <c:v>9156238757</c:v>
                </c:pt>
                <c:pt idx="1">
                  <c:v>9253357893</c:v>
                </c:pt>
                <c:pt idx="2">
                  <c:v>9453129954</c:v>
                </c:pt>
                <c:pt idx="3">
                  <c:v>9336331121</c:v>
                </c:pt>
                <c:pt idx="4">
                  <c:v>9654170783</c:v>
                </c:pt>
                <c:pt idx="5">
                  <c:v>10008223932</c:v>
                </c:pt>
                <c:pt idx="6">
                  <c:v>10804267815</c:v>
                </c:pt>
                <c:pt idx="7">
                  <c:v>10629619782</c:v>
                </c:pt>
                <c:pt idx="8">
                  <c:v>10914575666</c:v>
                </c:pt>
                <c:pt idx="9">
                  <c:v>10813456408</c:v>
                </c:pt>
                <c:pt idx="10">
                  <c:v>10713392862</c:v>
                </c:pt>
                <c:pt idx="11">
                  <c:v>10461135804</c:v>
                </c:pt>
                <c:pt idx="12">
                  <c:v>10175682650</c:v>
                </c:pt>
                <c:pt idx="13">
                  <c:v>10269456045</c:v>
                </c:pt>
                <c:pt idx="14">
                  <c:v>10309908034</c:v>
                </c:pt>
                <c:pt idx="15">
                  <c:v>10098527207</c:v>
                </c:pt>
                <c:pt idx="16">
                  <c:v>10103663296</c:v>
                </c:pt>
                <c:pt idx="17">
                  <c:v>10057330535</c:v>
                </c:pt>
                <c:pt idx="18">
                  <c:v>10112357453</c:v>
                </c:pt>
                <c:pt idx="19">
                  <c:v>10356414071</c:v>
                </c:pt>
                <c:pt idx="20">
                  <c:v>10343465410</c:v>
                </c:pt>
                <c:pt idx="21">
                  <c:v>9961453665</c:v>
                </c:pt>
                <c:pt idx="22">
                  <c:v>9956789009</c:v>
                </c:pt>
                <c:pt idx="23">
                  <c:v>10099097844</c:v>
                </c:pt>
                <c:pt idx="24">
                  <c:v>10162513886</c:v>
                </c:pt>
                <c:pt idx="25">
                  <c:v>9919612293</c:v>
                </c:pt>
                <c:pt idx="26">
                  <c:v>10196009545</c:v>
                </c:pt>
                <c:pt idx="27">
                  <c:v>9876517483</c:v>
                </c:pt>
                <c:pt idx="28">
                  <c:v>9506986084</c:v>
                </c:pt>
                <c:pt idx="29">
                  <c:v>10039352279</c:v>
                </c:pt>
                <c:pt idx="30">
                  <c:v>9799679375</c:v>
                </c:pt>
                <c:pt idx="31">
                  <c:v>10973975959</c:v>
                </c:pt>
                <c:pt idx="32">
                  <c:v>9931126052</c:v>
                </c:pt>
                <c:pt idx="33">
                  <c:v>9694672185</c:v>
                </c:pt>
                <c:pt idx="34">
                  <c:v>10101302484</c:v>
                </c:pt>
                <c:pt idx="35">
                  <c:v>9643536324</c:v>
                </c:pt>
                <c:pt idx="36">
                  <c:v>10210043821</c:v>
                </c:pt>
                <c:pt idx="37">
                  <c:v>10233234216</c:v>
                </c:pt>
                <c:pt idx="38">
                  <c:v>10695169755</c:v>
                </c:pt>
                <c:pt idx="39">
                  <c:v>10050991353</c:v>
                </c:pt>
                <c:pt idx="40">
                  <c:v>9732158980</c:v>
                </c:pt>
                <c:pt idx="41">
                  <c:v>10487815770</c:v>
                </c:pt>
                <c:pt idx="42">
                  <c:v>10423538816</c:v>
                </c:pt>
                <c:pt idx="43">
                  <c:v>10105499451</c:v>
                </c:pt>
                <c:pt idx="44">
                  <c:v>9295779746</c:v>
                </c:pt>
                <c:pt idx="45">
                  <c:v>9248805104</c:v>
                </c:pt>
                <c:pt idx="46">
                  <c:v>8868513130</c:v>
                </c:pt>
                <c:pt idx="47">
                  <c:v>9186646147</c:v>
                </c:pt>
                <c:pt idx="48">
                  <c:v>10040881081</c:v>
                </c:pt>
                <c:pt idx="49">
                  <c:v>9885080078</c:v>
                </c:pt>
                <c:pt idx="50">
                  <c:v>9934851223</c:v>
                </c:pt>
                <c:pt idx="51">
                  <c:v>9838727038</c:v>
                </c:pt>
                <c:pt idx="52">
                  <c:v>10199558808</c:v>
                </c:pt>
                <c:pt idx="53">
                  <c:v>10697556470</c:v>
                </c:pt>
                <c:pt idx="54">
                  <c:v>10902485920</c:v>
                </c:pt>
                <c:pt idx="55">
                  <c:v>10439600872</c:v>
                </c:pt>
                <c:pt idx="56">
                  <c:v>10791111120</c:v>
                </c:pt>
                <c:pt idx="57">
                  <c:v>11190260042</c:v>
                </c:pt>
                <c:pt idx="58">
                  <c:v>10907852367</c:v>
                </c:pt>
                <c:pt idx="59">
                  <c:v>11057269381</c:v>
                </c:pt>
                <c:pt idx="60">
                  <c:v>11832392437</c:v>
                </c:pt>
                <c:pt idx="61">
                  <c:v>12202050023</c:v>
                </c:pt>
                <c:pt idx="62">
                  <c:v>12096470168</c:v>
                </c:pt>
                <c:pt idx="63">
                  <c:v>12877246422</c:v>
                </c:pt>
                <c:pt idx="64">
                  <c:v>12914141714</c:v>
                </c:pt>
                <c:pt idx="65">
                  <c:v>12986536083</c:v>
                </c:pt>
                <c:pt idx="66">
                  <c:v>13324971083</c:v>
                </c:pt>
                <c:pt idx="67">
                  <c:v>11981060823</c:v>
                </c:pt>
                <c:pt idx="68">
                  <c:v>11616921221</c:v>
                </c:pt>
                <c:pt idx="69">
                  <c:v>10994520046</c:v>
                </c:pt>
                <c:pt idx="70">
                  <c:v>10366282953</c:v>
                </c:pt>
                <c:pt idx="71">
                  <c:v>10817588615</c:v>
                </c:pt>
                <c:pt idx="72">
                  <c:v>10930232696</c:v>
                </c:pt>
                <c:pt idx="73">
                  <c:v>10748407360</c:v>
                </c:pt>
                <c:pt idx="74">
                  <c:v>10728728710</c:v>
                </c:pt>
                <c:pt idx="75">
                  <c:v>11389287142</c:v>
                </c:pt>
                <c:pt idx="76">
                  <c:v>11083628121</c:v>
                </c:pt>
                <c:pt idx="77">
                  <c:v>10397460340</c:v>
                </c:pt>
                <c:pt idx="78">
                  <c:v>10520492555</c:v>
                </c:pt>
                <c:pt idx="79">
                  <c:v>10923379361</c:v>
                </c:pt>
                <c:pt idx="80">
                  <c:v>10867470975</c:v>
                </c:pt>
                <c:pt idx="81">
                  <c:v>10310368765</c:v>
                </c:pt>
                <c:pt idx="82">
                  <c:v>10437224559</c:v>
                </c:pt>
                <c:pt idx="83">
                  <c:v>9706731332</c:v>
                </c:pt>
                <c:pt idx="84">
                  <c:v>9496253311</c:v>
                </c:pt>
                <c:pt idx="85">
                  <c:v>10287973681</c:v>
                </c:pt>
                <c:pt idx="86">
                  <c:v>9994082204</c:v>
                </c:pt>
                <c:pt idx="87">
                  <c:v>10116730207</c:v>
                </c:pt>
                <c:pt idx="88">
                  <c:v>9802577160</c:v>
                </c:pt>
                <c:pt idx="89">
                  <c:v>8678620448</c:v>
                </c:pt>
                <c:pt idx="90">
                  <c:v>8349379672</c:v>
                </c:pt>
                <c:pt idx="91">
                  <c:v>8692293216</c:v>
                </c:pt>
                <c:pt idx="92">
                  <c:v>8682715242</c:v>
                </c:pt>
                <c:pt idx="93">
                  <c:v>8646770323</c:v>
                </c:pt>
                <c:pt idx="94">
                  <c:v>8963597153</c:v>
                </c:pt>
                <c:pt idx="95">
                  <c:v>8322843984</c:v>
                </c:pt>
                <c:pt idx="96">
                  <c:v>8211312102</c:v>
                </c:pt>
                <c:pt idx="97">
                  <c:v>8699480921</c:v>
                </c:pt>
                <c:pt idx="98">
                  <c:v>8904570793</c:v>
                </c:pt>
                <c:pt idx="99">
                  <c:v>8590354227</c:v>
                </c:pt>
                <c:pt idx="100">
                  <c:v>8731442837</c:v>
                </c:pt>
                <c:pt idx="101">
                  <c:v>8132542560</c:v>
                </c:pt>
                <c:pt idx="102">
                  <c:v>8003160024</c:v>
                </c:pt>
                <c:pt idx="103">
                  <c:v>7803485706</c:v>
                </c:pt>
                <c:pt idx="104">
                  <c:v>7498099248</c:v>
                </c:pt>
                <c:pt idx="105">
                  <c:v>7373807901</c:v>
                </c:pt>
                <c:pt idx="106">
                  <c:v>7340068922</c:v>
                </c:pt>
                <c:pt idx="107">
                  <c:v>7046283080</c:v>
                </c:pt>
                <c:pt idx="108">
                  <c:v>6980603176</c:v>
                </c:pt>
                <c:pt idx="109">
                  <c:v>6887248874</c:v>
                </c:pt>
                <c:pt idx="110">
                  <c:v>7043111178</c:v>
                </c:pt>
                <c:pt idx="111">
                  <c:v>6813436725</c:v>
                </c:pt>
                <c:pt idx="112">
                  <c:v>6820205881</c:v>
                </c:pt>
                <c:pt idx="113">
                  <c:v>6637843574</c:v>
                </c:pt>
                <c:pt idx="114">
                  <c:v>6625126688</c:v>
                </c:pt>
                <c:pt idx="115">
                  <c:v>6642736838</c:v>
                </c:pt>
                <c:pt idx="116">
                  <c:v>6790221990</c:v>
                </c:pt>
                <c:pt idx="117">
                  <c:v>6837493058</c:v>
                </c:pt>
                <c:pt idx="118">
                  <c:v>7040078729</c:v>
                </c:pt>
                <c:pt idx="119">
                  <c:v>7105512020</c:v>
                </c:pt>
                <c:pt idx="120">
                  <c:v>6944943117</c:v>
                </c:pt>
                <c:pt idx="121">
                  <c:v>6952464466</c:v>
                </c:pt>
                <c:pt idx="122">
                  <c:v>6976393951</c:v>
                </c:pt>
                <c:pt idx="123">
                  <c:v>6950144381</c:v>
                </c:pt>
                <c:pt idx="124">
                  <c:v>6926278358</c:v>
                </c:pt>
                <c:pt idx="125">
                  <c:v>7010787481</c:v>
                </c:pt>
                <c:pt idx="126">
                  <c:v>6749697338</c:v>
                </c:pt>
                <c:pt idx="127">
                  <c:v>7108547488</c:v>
                </c:pt>
                <c:pt idx="128">
                  <c:v>7128441201</c:v>
                </c:pt>
                <c:pt idx="129">
                  <c:v>6950722282</c:v>
                </c:pt>
                <c:pt idx="130">
                  <c:v>7668562240</c:v>
                </c:pt>
                <c:pt idx="131">
                  <c:v>7890122578</c:v>
                </c:pt>
                <c:pt idx="132">
                  <c:v>8065564914</c:v>
                </c:pt>
                <c:pt idx="133">
                  <c:v>7953234755</c:v>
                </c:pt>
                <c:pt idx="134">
                  <c:v>7801777343</c:v>
                </c:pt>
                <c:pt idx="135">
                  <c:v>7932957073</c:v>
                </c:pt>
                <c:pt idx="136">
                  <c:v>7943991948</c:v>
                </c:pt>
                <c:pt idx="137">
                  <c:v>8103530059</c:v>
                </c:pt>
                <c:pt idx="138">
                  <c:v>7827860079</c:v>
                </c:pt>
                <c:pt idx="139">
                  <c:v>8012763172</c:v>
                </c:pt>
                <c:pt idx="140">
                  <c:v>7958178305</c:v>
                </c:pt>
                <c:pt idx="141">
                  <c:v>8054081647</c:v>
                </c:pt>
                <c:pt idx="142">
                  <c:v>7888729906</c:v>
                </c:pt>
                <c:pt idx="143">
                  <c:v>8264396158</c:v>
                </c:pt>
                <c:pt idx="144">
                  <c:v>7934046828</c:v>
                </c:pt>
                <c:pt idx="145">
                  <c:v>8184020314</c:v>
                </c:pt>
                <c:pt idx="146">
                  <c:v>7327151186</c:v>
                </c:pt>
                <c:pt idx="147">
                  <c:v>7185709433</c:v>
                </c:pt>
                <c:pt idx="148">
                  <c:v>7379662277</c:v>
                </c:pt>
                <c:pt idx="149">
                  <c:v>7394864961</c:v>
                </c:pt>
                <c:pt idx="150">
                  <c:v>7373634622</c:v>
                </c:pt>
                <c:pt idx="151">
                  <c:v>7418055041</c:v>
                </c:pt>
                <c:pt idx="152">
                  <c:v>7521787190</c:v>
                </c:pt>
                <c:pt idx="153">
                  <c:v>7424264120</c:v>
                </c:pt>
                <c:pt idx="154">
                  <c:v>6954993071</c:v>
                </c:pt>
                <c:pt idx="155">
                  <c:v>7053603934</c:v>
                </c:pt>
                <c:pt idx="156">
                  <c:v>7652095559</c:v>
                </c:pt>
                <c:pt idx="157">
                  <c:v>7688718421</c:v>
                </c:pt>
                <c:pt idx="158">
                  <c:v>7641502945</c:v>
                </c:pt>
                <c:pt idx="159">
                  <c:v>7865580500</c:v>
                </c:pt>
                <c:pt idx="160">
                  <c:v>8211429546</c:v>
                </c:pt>
                <c:pt idx="161">
                  <c:v>7998090620</c:v>
                </c:pt>
                <c:pt idx="162">
                  <c:v>7756599335</c:v>
                </c:pt>
                <c:pt idx="163">
                  <c:v>8201288693</c:v>
                </c:pt>
                <c:pt idx="164">
                  <c:v>9275728557</c:v>
                </c:pt>
                <c:pt idx="165">
                  <c:v>9825757525</c:v>
                </c:pt>
                <c:pt idx="166">
                  <c:v>7102781655</c:v>
                </c:pt>
                <c:pt idx="167">
                  <c:v>9122288249</c:v>
                </c:pt>
                <c:pt idx="168">
                  <c:v>10939285165</c:v>
                </c:pt>
                <c:pt idx="169">
                  <c:v>9939375600</c:v>
                </c:pt>
                <c:pt idx="170">
                  <c:v>10339000857</c:v>
                </c:pt>
                <c:pt idx="171">
                  <c:v>10216935267</c:v>
                </c:pt>
                <c:pt idx="172">
                  <c:v>8316136023</c:v>
                </c:pt>
                <c:pt idx="173">
                  <c:v>7613864899</c:v>
                </c:pt>
                <c:pt idx="174">
                  <c:v>7645440496</c:v>
                </c:pt>
                <c:pt idx="175">
                  <c:v>7895715934</c:v>
                </c:pt>
                <c:pt idx="176">
                  <c:v>7938190101</c:v>
                </c:pt>
                <c:pt idx="177">
                  <c:v>8156205019</c:v>
                </c:pt>
                <c:pt idx="178">
                  <c:v>8252604511</c:v>
                </c:pt>
                <c:pt idx="179">
                  <c:v>7903111065</c:v>
                </c:pt>
                <c:pt idx="180">
                  <c:v>8193991809</c:v>
                </c:pt>
                <c:pt idx="181">
                  <c:v>8033292644</c:v>
                </c:pt>
                <c:pt idx="182">
                  <c:v>7807403033</c:v>
                </c:pt>
                <c:pt idx="183">
                  <c:v>7859466192</c:v>
                </c:pt>
                <c:pt idx="184">
                  <c:v>7270315414</c:v>
                </c:pt>
                <c:pt idx="185">
                  <c:v>7267765755</c:v>
                </c:pt>
                <c:pt idx="186">
                  <c:v>7075810499</c:v>
                </c:pt>
                <c:pt idx="187">
                  <c:v>7389983303</c:v>
                </c:pt>
                <c:pt idx="188">
                  <c:v>7550903643</c:v>
                </c:pt>
                <c:pt idx="189">
                  <c:v>7400230588</c:v>
                </c:pt>
                <c:pt idx="190">
                  <c:v>6983635092</c:v>
                </c:pt>
                <c:pt idx="191">
                  <c:v>6900996188</c:v>
                </c:pt>
                <c:pt idx="192">
                  <c:v>6923897416</c:v>
                </c:pt>
                <c:pt idx="193">
                  <c:v>6776269609</c:v>
                </c:pt>
                <c:pt idx="194">
                  <c:v>6850445868</c:v>
                </c:pt>
                <c:pt idx="195">
                  <c:v>6904860753</c:v>
                </c:pt>
                <c:pt idx="196">
                  <c:v>7120953383</c:v>
                </c:pt>
                <c:pt idx="197">
                  <c:v>7209102274</c:v>
                </c:pt>
                <c:pt idx="198">
                  <c:v>7106580779</c:v>
                </c:pt>
                <c:pt idx="199">
                  <c:v>7266078521</c:v>
                </c:pt>
                <c:pt idx="200">
                  <c:v>7276143864</c:v>
                </c:pt>
                <c:pt idx="201">
                  <c:v>7436069484</c:v>
                </c:pt>
                <c:pt idx="202">
                  <c:v>7303022964</c:v>
                </c:pt>
                <c:pt idx="203">
                  <c:v>7003215461</c:v>
                </c:pt>
                <c:pt idx="204">
                  <c:v>6675209425</c:v>
                </c:pt>
                <c:pt idx="205">
                  <c:v>6689444281</c:v>
                </c:pt>
                <c:pt idx="206">
                  <c:v>6790462373</c:v>
                </c:pt>
                <c:pt idx="207">
                  <c:v>6668772434</c:v>
                </c:pt>
                <c:pt idx="208">
                  <c:v>6527789059</c:v>
                </c:pt>
                <c:pt idx="209">
                  <c:v>6466943409</c:v>
                </c:pt>
                <c:pt idx="210">
                  <c:v>6592258703</c:v>
                </c:pt>
                <c:pt idx="211">
                  <c:v>6465041549</c:v>
                </c:pt>
                <c:pt idx="212">
                  <c:v>6587080201</c:v>
                </c:pt>
                <c:pt idx="213">
                  <c:v>6801499268</c:v>
                </c:pt>
                <c:pt idx="214">
                  <c:v>6575468117</c:v>
                </c:pt>
                <c:pt idx="215">
                  <c:v>6150916344</c:v>
                </c:pt>
                <c:pt idx="216">
                  <c:v>6404687889</c:v>
                </c:pt>
                <c:pt idx="217">
                  <c:v>6690823355</c:v>
                </c:pt>
                <c:pt idx="218">
                  <c:v>6580625182</c:v>
                </c:pt>
                <c:pt idx="219">
                  <c:v>7244979965</c:v>
                </c:pt>
                <c:pt idx="220">
                  <c:v>7040264369</c:v>
                </c:pt>
                <c:pt idx="221">
                  <c:v>7199690329</c:v>
                </c:pt>
                <c:pt idx="222">
                  <c:v>7553344650</c:v>
                </c:pt>
                <c:pt idx="223">
                  <c:v>7462718852</c:v>
                </c:pt>
                <c:pt idx="224">
                  <c:v>8123022607</c:v>
                </c:pt>
                <c:pt idx="225">
                  <c:v>7813837574</c:v>
                </c:pt>
                <c:pt idx="226">
                  <c:v>7915008936</c:v>
                </c:pt>
                <c:pt idx="227">
                  <c:v>7786715361</c:v>
                </c:pt>
                <c:pt idx="228">
                  <c:v>7373628308</c:v>
                </c:pt>
                <c:pt idx="229">
                  <c:v>7344212741</c:v>
                </c:pt>
                <c:pt idx="230">
                  <c:v>7152330047</c:v>
                </c:pt>
                <c:pt idx="231">
                  <c:v>7698701432</c:v>
                </c:pt>
                <c:pt idx="232">
                  <c:v>7763819651</c:v>
                </c:pt>
                <c:pt idx="233">
                  <c:v>7720796321</c:v>
                </c:pt>
                <c:pt idx="234">
                  <c:v>7570538165</c:v>
                </c:pt>
                <c:pt idx="235">
                  <c:v>7687418965</c:v>
                </c:pt>
                <c:pt idx="236">
                  <c:v>7221974020</c:v>
                </c:pt>
                <c:pt idx="237">
                  <c:v>6909000094</c:v>
                </c:pt>
                <c:pt idx="238">
                  <c:v>6933316879</c:v>
                </c:pt>
                <c:pt idx="239">
                  <c:v>6652117597</c:v>
                </c:pt>
                <c:pt idx="240">
                  <c:v>6831058504</c:v>
                </c:pt>
                <c:pt idx="241">
                  <c:v>6477994536</c:v>
                </c:pt>
                <c:pt idx="242">
                  <c:v>6944553072</c:v>
                </c:pt>
                <c:pt idx="243">
                  <c:v>6542999280</c:v>
                </c:pt>
                <c:pt idx="244">
                  <c:v>6689389206</c:v>
                </c:pt>
                <c:pt idx="245">
                  <c:v>6516860033</c:v>
                </c:pt>
                <c:pt idx="246">
                  <c:v>6596276265</c:v>
                </c:pt>
                <c:pt idx="247">
                  <c:v>6328251537</c:v>
                </c:pt>
                <c:pt idx="248">
                  <c:v>6209602641</c:v>
                </c:pt>
                <c:pt idx="249">
                  <c:v>6913428808</c:v>
                </c:pt>
                <c:pt idx="250">
                  <c:v>7102637850</c:v>
                </c:pt>
                <c:pt idx="251">
                  <c:v>7519407001</c:v>
                </c:pt>
                <c:pt idx="252">
                  <c:v>7649887241</c:v>
                </c:pt>
                <c:pt idx="253">
                  <c:v>8042610047</c:v>
                </c:pt>
                <c:pt idx="254">
                  <c:v>8234960814</c:v>
                </c:pt>
                <c:pt idx="255">
                  <c:v>7504233676</c:v>
                </c:pt>
                <c:pt idx="256">
                  <c:v>7403759550</c:v>
                </c:pt>
                <c:pt idx="257">
                  <c:v>7531716897</c:v>
                </c:pt>
                <c:pt idx="258">
                  <c:v>7155502847</c:v>
                </c:pt>
                <c:pt idx="259">
                  <c:v>7404476554</c:v>
                </c:pt>
                <c:pt idx="260">
                  <c:v>7285073636</c:v>
                </c:pt>
                <c:pt idx="261">
                  <c:v>7290269380</c:v>
                </c:pt>
                <c:pt idx="262">
                  <c:v>7453558534</c:v>
                </c:pt>
                <c:pt idx="263">
                  <c:v>7166077512</c:v>
                </c:pt>
                <c:pt idx="264">
                  <c:v>7132481877</c:v>
                </c:pt>
                <c:pt idx="265">
                  <c:v>7063853751</c:v>
                </c:pt>
                <c:pt idx="266">
                  <c:v>7186377449</c:v>
                </c:pt>
                <c:pt idx="267">
                  <c:v>7458425921</c:v>
                </c:pt>
                <c:pt idx="268">
                  <c:v>7469257625</c:v>
                </c:pt>
                <c:pt idx="269">
                  <c:v>7542604601</c:v>
                </c:pt>
                <c:pt idx="270">
                  <c:v>7518677541</c:v>
                </c:pt>
                <c:pt idx="271">
                  <c:v>7194053411</c:v>
                </c:pt>
                <c:pt idx="272">
                  <c:v>6266760977</c:v>
                </c:pt>
                <c:pt idx="273">
                  <c:v>6230480271</c:v>
                </c:pt>
                <c:pt idx="274">
                  <c:v>7056102026</c:v>
                </c:pt>
                <c:pt idx="275">
                  <c:v>7009340231</c:v>
                </c:pt>
                <c:pt idx="276">
                  <c:v>6833333622</c:v>
                </c:pt>
                <c:pt idx="277">
                  <c:v>7265425818</c:v>
                </c:pt>
                <c:pt idx="278">
                  <c:v>6667729043</c:v>
                </c:pt>
                <c:pt idx="279">
                  <c:v>7412630067</c:v>
                </c:pt>
                <c:pt idx="280">
                  <c:v>7700780577</c:v>
                </c:pt>
                <c:pt idx="281">
                  <c:v>6029225313</c:v>
                </c:pt>
                <c:pt idx="282">
                  <c:v>5819581856</c:v>
                </c:pt>
                <c:pt idx="283">
                  <c:v>5642153870</c:v>
                </c:pt>
                <c:pt idx="284">
                  <c:v>5665530326</c:v>
                </c:pt>
                <c:pt idx="285">
                  <c:v>5091900472</c:v>
                </c:pt>
                <c:pt idx="286">
                  <c:v>4322572271</c:v>
                </c:pt>
                <c:pt idx="287">
                  <c:v>4512030173</c:v>
                </c:pt>
                <c:pt idx="288">
                  <c:v>4574032252</c:v>
                </c:pt>
                <c:pt idx="289">
                  <c:v>4720685314</c:v>
                </c:pt>
                <c:pt idx="290">
                  <c:v>4854244874</c:v>
                </c:pt>
                <c:pt idx="291">
                  <c:v>4504179266</c:v>
                </c:pt>
                <c:pt idx="292">
                  <c:v>4205695624</c:v>
                </c:pt>
                <c:pt idx="293">
                  <c:v>4097226203</c:v>
                </c:pt>
                <c:pt idx="294">
                  <c:v>3936090038</c:v>
                </c:pt>
                <c:pt idx="295">
                  <c:v>3688244674</c:v>
                </c:pt>
                <c:pt idx="296">
                  <c:v>3947693232</c:v>
                </c:pt>
                <c:pt idx="297">
                  <c:v>3693034626</c:v>
                </c:pt>
                <c:pt idx="298">
                  <c:v>3822218392</c:v>
                </c:pt>
                <c:pt idx="299">
                  <c:v>3965225485</c:v>
                </c:pt>
                <c:pt idx="300">
                  <c:v>4092336073</c:v>
                </c:pt>
                <c:pt idx="301">
                  <c:v>4262646689</c:v>
                </c:pt>
                <c:pt idx="302">
                  <c:v>4486627307</c:v>
                </c:pt>
                <c:pt idx="303">
                  <c:v>4804705995</c:v>
                </c:pt>
                <c:pt idx="304">
                  <c:v>4898518615</c:v>
                </c:pt>
                <c:pt idx="305">
                  <c:v>4492590666</c:v>
                </c:pt>
                <c:pt idx="306">
                  <c:v>3653142481</c:v>
                </c:pt>
                <c:pt idx="307">
                  <c:v>3351646760</c:v>
                </c:pt>
                <c:pt idx="308">
                  <c:v>3206666831</c:v>
                </c:pt>
                <c:pt idx="309">
                  <c:v>3065443656</c:v>
                </c:pt>
                <c:pt idx="310">
                  <c:v>2773789891</c:v>
                </c:pt>
                <c:pt idx="311">
                  <c:v>3199325797</c:v>
                </c:pt>
                <c:pt idx="312">
                  <c:v>3055982666</c:v>
                </c:pt>
                <c:pt idx="313">
                  <c:v>3482809035</c:v>
                </c:pt>
                <c:pt idx="314">
                  <c:v>3307863594</c:v>
                </c:pt>
                <c:pt idx="315">
                  <c:v>3404311454</c:v>
                </c:pt>
                <c:pt idx="316">
                  <c:v>3993219915</c:v>
                </c:pt>
                <c:pt idx="317">
                  <c:v>4284929614</c:v>
                </c:pt>
                <c:pt idx="318">
                  <c:v>4733894119</c:v>
                </c:pt>
                <c:pt idx="319">
                  <c:v>5041550654</c:v>
                </c:pt>
                <c:pt idx="320">
                  <c:v>4832817357</c:v>
                </c:pt>
                <c:pt idx="321">
                  <c:v>4906258391</c:v>
                </c:pt>
                <c:pt idx="322">
                  <c:v>5032292802</c:v>
                </c:pt>
                <c:pt idx="323">
                  <c:v>4757398373</c:v>
                </c:pt>
                <c:pt idx="324">
                  <c:v>4739153080</c:v>
                </c:pt>
                <c:pt idx="325">
                  <c:v>4693485158</c:v>
                </c:pt>
                <c:pt idx="326">
                  <c:v>4928177027</c:v>
                </c:pt>
                <c:pt idx="327">
                  <c:v>4787851113</c:v>
                </c:pt>
                <c:pt idx="328">
                  <c:v>5267680865</c:v>
                </c:pt>
                <c:pt idx="329">
                  <c:v>5228547725</c:v>
                </c:pt>
                <c:pt idx="330">
                  <c:v>4762166639</c:v>
                </c:pt>
                <c:pt idx="331">
                  <c:v>4677311855</c:v>
                </c:pt>
                <c:pt idx="332">
                  <c:v>4563471115</c:v>
                </c:pt>
                <c:pt idx="333">
                  <c:v>4782147705</c:v>
                </c:pt>
                <c:pt idx="334">
                  <c:v>5135676780</c:v>
                </c:pt>
                <c:pt idx="335">
                  <c:v>5259924815</c:v>
                </c:pt>
                <c:pt idx="336">
                  <c:v>5103970015</c:v>
                </c:pt>
                <c:pt idx="337">
                  <c:v>5393170983</c:v>
                </c:pt>
                <c:pt idx="338">
                  <c:v>5162803937</c:v>
                </c:pt>
                <c:pt idx="339">
                  <c:v>5060807518</c:v>
                </c:pt>
                <c:pt idx="340">
                  <c:v>5238166204</c:v>
                </c:pt>
                <c:pt idx="341">
                  <c:v>4989783651</c:v>
                </c:pt>
                <c:pt idx="342">
                  <c:v>5778361548</c:v>
                </c:pt>
                <c:pt idx="343">
                  <c:v>5383624066</c:v>
                </c:pt>
                <c:pt idx="344">
                  <c:v>5862815861</c:v>
                </c:pt>
                <c:pt idx="345">
                  <c:v>5454024086</c:v>
                </c:pt>
                <c:pt idx="346">
                  <c:v>5306202533</c:v>
                </c:pt>
                <c:pt idx="347">
                  <c:v>4721401130</c:v>
                </c:pt>
                <c:pt idx="348">
                  <c:v>5229630505</c:v>
                </c:pt>
                <c:pt idx="349">
                  <c:v>6988698226</c:v>
                </c:pt>
                <c:pt idx="350">
                  <c:v>6451099506</c:v>
                </c:pt>
                <c:pt idx="351">
                  <c:v>7647501916</c:v>
                </c:pt>
                <c:pt idx="352">
                  <c:v>8015295145</c:v>
                </c:pt>
                <c:pt idx="353">
                  <c:v>8195260725</c:v>
                </c:pt>
                <c:pt idx="354">
                  <c:v>8356618235</c:v>
                </c:pt>
                <c:pt idx="355">
                  <c:v>9191276375</c:v>
                </c:pt>
                <c:pt idx="356">
                  <c:v>8445060701</c:v>
                </c:pt>
                <c:pt idx="357">
                  <c:v>8457866008</c:v>
                </c:pt>
                <c:pt idx="358">
                  <c:v>8642885733</c:v>
                </c:pt>
                <c:pt idx="359">
                  <c:v>8129464406</c:v>
                </c:pt>
                <c:pt idx="360">
                  <c:v>8952252981</c:v>
                </c:pt>
                <c:pt idx="361">
                  <c:v>9723990411</c:v>
                </c:pt>
                <c:pt idx="362">
                  <c:v>9871402282</c:v>
                </c:pt>
                <c:pt idx="363">
                  <c:v>9749857815</c:v>
                </c:pt>
                <c:pt idx="364">
                  <c:v>10570900950</c:v>
                </c:pt>
                <c:pt idx="365">
                  <c:v>10505097607</c:v>
                </c:pt>
                <c:pt idx="366">
                  <c:v>10674881895</c:v>
                </c:pt>
                <c:pt idx="367">
                  <c:v>10934080974</c:v>
                </c:pt>
                <c:pt idx="368">
                  <c:v>10774644840</c:v>
                </c:pt>
                <c:pt idx="369">
                  <c:v>11070441964</c:v>
                </c:pt>
                <c:pt idx="370">
                  <c:v>11151900107</c:v>
                </c:pt>
                <c:pt idx="371">
                  <c:v>11097074828</c:v>
                </c:pt>
                <c:pt idx="372">
                  <c:v>10463955827</c:v>
                </c:pt>
                <c:pt idx="373">
                  <c:v>10861080185</c:v>
                </c:pt>
                <c:pt idx="374">
                  <c:v>10903945008</c:v>
                </c:pt>
                <c:pt idx="375">
                  <c:v>10718258725</c:v>
                </c:pt>
                <c:pt idx="376">
                  <c:v>11088886367</c:v>
                </c:pt>
                <c:pt idx="377">
                  <c:v>10876195871</c:v>
                </c:pt>
                <c:pt idx="378">
                  <c:v>10410078422</c:v>
                </c:pt>
                <c:pt idx="379">
                  <c:v>11121529730</c:v>
                </c:pt>
                <c:pt idx="380">
                  <c:v>11360929462</c:v>
                </c:pt>
                <c:pt idx="381">
                  <c:v>11138880835</c:v>
                </c:pt>
                <c:pt idx="382">
                  <c:v>11746776724</c:v>
                </c:pt>
                <c:pt idx="383">
                  <c:v>11317680391</c:v>
                </c:pt>
                <c:pt idx="384">
                  <c:v>12358664867</c:v>
                </c:pt>
                <c:pt idx="385">
                  <c:v>12800874798</c:v>
                </c:pt>
                <c:pt idx="386">
                  <c:v>13102616373</c:v>
                </c:pt>
                <c:pt idx="387">
                  <c:v>12832739138</c:v>
                </c:pt>
                <c:pt idx="388">
                  <c:v>13142216649</c:v>
                </c:pt>
                <c:pt idx="389">
                  <c:v>12454828324</c:v>
                </c:pt>
                <c:pt idx="390">
                  <c:v>12973365674</c:v>
                </c:pt>
                <c:pt idx="391">
                  <c:v>12897654477</c:v>
                </c:pt>
                <c:pt idx="392">
                  <c:v>12786753380</c:v>
                </c:pt>
                <c:pt idx="393">
                  <c:v>13041615029</c:v>
                </c:pt>
                <c:pt idx="394">
                  <c:v>12404909394</c:v>
                </c:pt>
                <c:pt idx="395">
                  <c:v>12164398671</c:v>
                </c:pt>
                <c:pt idx="396">
                  <c:v>12543234642</c:v>
                </c:pt>
                <c:pt idx="397">
                  <c:v>11977413434</c:v>
                </c:pt>
                <c:pt idx="398">
                  <c:v>11586033164</c:v>
                </c:pt>
                <c:pt idx="399">
                  <c:v>11286229887</c:v>
                </c:pt>
                <c:pt idx="400">
                  <c:v>11266425868</c:v>
                </c:pt>
                <c:pt idx="401">
                  <c:v>11760142669</c:v>
                </c:pt>
                <c:pt idx="402">
                  <c:v>11540683067</c:v>
                </c:pt>
                <c:pt idx="403">
                  <c:v>11152462614</c:v>
                </c:pt>
                <c:pt idx="404">
                  <c:v>11292789641</c:v>
                </c:pt>
                <c:pt idx="405">
                  <c:v>10614749334</c:v>
                </c:pt>
                <c:pt idx="406">
                  <c:v>10561203464</c:v>
                </c:pt>
                <c:pt idx="407">
                  <c:v>10446055342</c:v>
                </c:pt>
                <c:pt idx="408">
                  <c:v>10726648473</c:v>
                </c:pt>
                <c:pt idx="409">
                  <c:v>10780450932</c:v>
                </c:pt>
                <c:pt idx="410">
                  <c:v>11031031593</c:v>
                </c:pt>
                <c:pt idx="411">
                  <c:v>11549316945</c:v>
                </c:pt>
                <c:pt idx="412">
                  <c:v>11077690640</c:v>
                </c:pt>
                <c:pt idx="413">
                  <c:v>10856014015</c:v>
                </c:pt>
                <c:pt idx="414">
                  <c:v>10914235774</c:v>
                </c:pt>
                <c:pt idx="415">
                  <c:v>11457920433</c:v>
                </c:pt>
                <c:pt idx="416">
                  <c:v>11204796057</c:v>
                </c:pt>
                <c:pt idx="417">
                  <c:v>11974759286</c:v>
                </c:pt>
                <c:pt idx="418">
                  <c:v>12358937456</c:v>
                </c:pt>
                <c:pt idx="419">
                  <c:v>12253938907</c:v>
                </c:pt>
                <c:pt idx="420">
                  <c:v>12177144739</c:v>
                </c:pt>
                <c:pt idx="421">
                  <c:v>10952514312</c:v>
                </c:pt>
                <c:pt idx="422">
                  <c:v>11422057534</c:v>
                </c:pt>
                <c:pt idx="423">
                  <c:v>11688571514</c:v>
                </c:pt>
                <c:pt idx="424">
                  <c:v>10851434529</c:v>
                </c:pt>
                <c:pt idx="425">
                  <c:v>10864359620</c:v>
                </c:pt>
                <c:pt idx="426">
                  <c:v>11030835895</c:v>
                </c:pt>
                <c:pt idx="427">
                  <c:v>10611373740</c:v>
                </c:pt>
                <c:pt idx="428">
                  <c:v>11417788007</c:v>
                </c:pt>
                <c:pt idx="429">
                  <c:v>12291430405</c:v>
                </c:pt>
                <c:pt idx="430">
                  <c:v>12017852079</c:v>
                </c:pt>
                <c:pt idx="431">
                  <c:v>12479999469</c:v>
                </c:pt>
                <c:pt idx="432">
                  <c:v>13848281275</c:v>
                </c:pt>
                <c:pt idx="433">
                  <c:v>14031532537</c:v>
                </c:pt>
                <c:pt idx="434">
                  <c:v>12403882624</c:v>
                </c:pt>
                <c:pt idx="435">
                  <c:v>12487206686</c:v>
                </c:pt>
                <c:pt idx="436">
                  <c:v>12707706992</c:v>
                </c:pt>
                <c:pt idx="437">
                  <c:v>12820691263</c:v>
                </c:pt>
                <c:pt idx="438">
                  <c:v>14176036418</c:v>
                </c:pt>
                <c:pt idx="439">
                  <c:v>15247364920</c:v>
                </c:pt>
                <c:pt idx="440">
                  <c:v>14538743902</c:v>
                </c:pt>
                <c:pt idx="441">
                  <c:v>15064963649</c:v>
                </c:pt>
                <c:pt idx="442">
                  <c:v>12981893615</c:v>
                </c:pt>
                <c:pt idx="443">
                  <c:v>12790961536</c:v>
                </c:pt>
                <c:pt idx="444">
                  <c:v>12615403261</c:v>
                </c:pt>
                <c:pt idx="445">
                  <c:v>11566495759</c:v>
                </c:pt>
                <c:pt idx="446">
                  <c:v>11504114370</c:v>
                </c:pt>
                <c:pt idx="447">
                  <c:v>12292807867</c:v>
                </c:pt>
                <c:pt idx="448">
                  <c:v>12265406996</c:v>
                </c:pt>
                <c:pt idx="449">
                  <c:v>11977483556</c:v>
                </c:pt>
                <c:pt idx="450">
                  <c:v>12646249138</c:v>
                </c:pt>
                <c:pt idx="451">
                  <c:v>12528755958</c:v>
                </c:pt>
                <c:pt idx="452">
                  <c:v>11875658059</c:v>
                </c:pt>
                <c:pt idx="453">
                  <c:v>11850008196</c:v>
                </c:pt>
                <c:pt idx="454">
                  <c:v>11607819864</c:v>
                </c:pt>
                <c:pt idx="455">
                  <c:v>11228244016</c:v>
                </c:pt>
                <c:pt idx="456">
                  <c:v>12037638848</c:v>
                </c:pt>
                <c:pt idx="457">
                  <c:v>11392263745</c:v>
                </c:pt>
                <c:pt idx="458">
                  <c:v>12645400138</c:v>
                </c:pt>
                <c:pt idx="459">
                  <c:v>14590845223</c:v>
                </c:pt>
                <c:pt idx="460">
                  <c:v>15072129001</c:v>
                </c:pt>
                <c:pt idx="461">
                  <c:v>15565048859</c:v>
                </c:pt>
                <c:pt idx="462">
                  <c:v>16249026707</c:v>
                </c:pt>
                <c:pt idx="463">
                  <c:v>17037734958</c:v>
                </c:pt>
                <c:pt idx="464">
                  <c:v>17212302128</c:v>
                </c:pt>
                <c:pt idx="465">
                  <c:v>17095548261</c:v>
                </c:pt>
                <c:pt idx="466">
                  <c:v>16551391861</c:v>
                </c:pt>
                <c:pt idx="467">
                  <c:v>17137874576</c:v>
                </c:pt>
                <c:pt idx="468">
                  <c:v>16882544828</c:v>
                </c:pt>
                <c:pt idx="469">
                  <c:v>14840096952</c:v>
                </c:pt>
                <c:pt idx="470">
                  <c:v>15153231168</c:v>
                </c:pt>
                <c:pt idx="471">
                  <c:v>14296129049</c:v>
                </c:pt>
                <c:pt idx="472">
                  <c:v>14711331549</c:v>
                </c:pt>
                <c:pt idx="473">
                  <c:v>16122092575</c:v>
                </c:pt>
                <c:pt idx="474">
                  <c:v>15725950759</c:v>
                </c:pt>
                <c:pt idx="475">
                  <c:v>16956345870</c:v>
                </c:pt>
                <c:pt idx="476">
                  <c:v>17424826384</c:v>
                </c:pt>
                <c:pt idx="477">
                  <c:v>18259576689</c:v>
                </c:pt>
                <c:pt idx="478">
                  <c:v>18442951472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39-4CF9-9FC1-9FC2B5399F64}"/>
            </c:ext>
          </c:extLst>
        </c:ser>
        <c:ser>
          <c:idx val="9"/>
          <c:order val="9"/>
          <c:tx>
            <c:v>CoinMarketCap Market Cap Solana  SOL</c:v>
          </c:tx>
          <c:spPr>
            <a:ln w="28575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Diagram!$K$3:$K$481</c:f>
              <c:numCache>
                <c:formatCode>[$$-409]#\ ##0</c:formatCode>
                <c:ptCount val="479"/>
                <c:pt idx="0">
                  <c:v>8401747227</c:v>
                </c:pt>
                <c:pt idx="1">
                  <c:v>8436749411</c:v>
                </c:pt>
                <c:pt idx="2">
                  <c:v>8565902640</c:v>
                </c:pt>
                <c:pt idx="3">
                  <c:v>8354361124</c:v>
                </c:pt>
                <c:pt idx="4">
                  <c:v>8706109175</c:v>
                </c:pt>
                <c:pt idx="5">
                  <c:v>8914699148</c:v>
                </c:pt>
                <c:pt idx="6">
                  <c:v>9750379900</c:v>
                </c:pt>
                <c:pt idx="7">
                  <c:v>9635416805</c:v>
                </c:pt>
                <c:pt idx="8">
                  <c:v>9950761126</c:v>
                </c:pt>
                <c:pt idx="9">
                  <c:v>9436092839</c:v>
                </c:pt>
                <c:pt idx="10">
                  <c:v>9705211459</c:v>
                </c:pt>
                <c:pt idx="11">
                  <c:v>9568658412</c:v>
                </c:pt>
                <c:pt idx="12">
                  <c:v>9325753236</c:v>
                </c:pt>
                <c:pt idx="13">
                  <c:v>9010703872</c:v>
                </c:pt>
                <c:pt idx="14">
                  <c:v>8104132829</c:v>
                </c:pt>
                <c:pt idx="15">
                  <c:v>7877620348</c:v>
                </c:pt>
                <c:pt idx="16">
                  <c:v>7772940908</c:v>
                </c:pt>
                <c:pt idx="17">
                  <c:v>7941127596</c:v>
                </c:pt>
                <c:pt idx="18">
                  <c:v>7979840112</c:v>
                </c:pt>
                <c:pt idx="19">
                  <c:v>8117656148</c:v>
                </c:pt>
                <c:pt idx="20">
                  <c:v>8098499393</c:v>
                </c:pt>
                <c:pt idx="21">
                  <c:v>7890447207</c:v>
                </c:pt>
                <c:pt idx="22">
                  <c:v>7920489152</c:v>
                </c:pt>
                <c:pt idx="23">
                  <c:v>8132653146</c:v>
                </c:pt>
                <c:pt idx="24">
                  <c:v>8163409987</c:v>
                </c:pt>
                <c:pt idx="25">
                  <c:v>7916279051</c:v>
                </c:pt>
                <c:pt idx="26">
                  <c:v>8120560069</c:v>
                </c:pt>
                <c:pt idx="27">
                  <c:v>7871459537</c:v>
                </c:pt>
                <c:pt idx="28">
                  <c:v>7650501908</c:v>
                </c:pt>
                <c:pt idx="29">
                  <c:v>8052508484</c:v>
                </c:pt>
                <c:pt idx="30">
                  <c:v>7849492543</c:v>
                </c:pt>
                <c:pt idx="31">
                  <c:v>7938656315</c:v>
                </c:pt>
                <c:pt idx="32">
                  <c:v>8526335021</c:v>
                </c:pt>
                <c:pt idx="33">
                  <c:v>8243270038</c:v>
                </c:pt>
                <c:pt idx="34">
                  <c:v>8676355479</c:v>
                </c:pt>
                <c:pt idx="35">
                  <c:v>8507167040</c:v>
                </c:pt>
                <c:pt idx="36">
                  <c:v>8399587656</c:v>
                </c:pt>
                <c:pt idx="37">
                  <c:v>8128292460</c:v>
                </c:pt>
                <c:pt idx="38">
                  <c:v>8291613412</c:v>
                </c:pt>
                <c:pt idx="39">
                  <c:v>7564303954</c:v>
                </c:pt>
                <c:pt idx="40">
                  <c:v>7392053745</c:v>
                </c:pt>
                <c:pt idx="41">
                  <c:v>8017180804</c:v>
                </c:pt>
                <c:pt idx="42">
                  <c:v>7828101949</c:v>
                </c:pt>
                <c:pt idx="43">
                  <c:v>7778097445</c:v>
                </c:pt>
                <c:pt idx="44">
                  <c:v>6979769156</c:v>
                </c:pt>
                <c:pt idx="45">
                  <c:v>6988737402</c:v>
                </c:pt>
                <c:pt idx="46">
                  <c:v>6628088185</c:v>
                </c:pt>
                <c:pt idx="47">
                  <c:v>7054346524</c:v>
                </c:pt>
                <c:pt idx="48">
                  <c:v>7750027547</c:v>
                </c:pt>
                <c:pt idx="49">
                  <c:v>7888834905</c:v>
                </c:pt>
                <c:pt idx="50">
                  <c:v>8019674678</c:v>
                </c:pt>
                <c:pt idx="51">
                  <c:v>7946100439</c:v>
                </c:pt>
                <c:pt idx="52">
                  <c:v>8110041433</c:v>
                </c:pt>
                <c:pt idx="53">
                  <c:v>8329009786</c:v>
                </c:pt>
                <c:pt idx="54">
                  <c:v>8526627438</c:v>
                </c:pt>
                <c:pt idx="55">
                  <c:v>8293114613</c:v>
                </c:pt>
                <c:pt idx="56">
                  <c:v>8586734683</c:v>
                </c:pt>
                <c:pt idx="57">
                  <c:v>8796808992</c:v>
                </c:pt>
                <c:pt idx="58">
                  <c:v>8521883475</c:v>
                </c:pt>
                <c:pt idx="59">
                  <c:v>8720714083</c:v>
                </c:pt>
                <c:pt idx="60">
                  <c:v>9041194661</c:v>
                </c:pt>
                <c:pt idx="61">
                  <c:v>9144049830</c:v>
                </c:pt>
                <c:pt idx="62">
                  <c:v>9436984115</c:v>
                </c:pt>
                <c:pt idx="63">
                  <c:v>9899764060</c:v>
                </c:pt>
                <c:pt idx="64">
                  <c:v>9392350578</c:v>
                </c:pt>
                <c:pt idx="65">
                  <c:v>8877337212</c:v>
                </c:pt>
                <c:pt idx="66">
                  <c:v>8756311140</c:v>
                </c:pt>
                <c:pt idx="67">
                  <c:v>8392672145</c:v>
                </c:pt>
                <c:pt idx="68">
                  <c:v>8990838024</c:v>
                </c:pt>
                <c:pt idx="69">
                  <c:v>8215786249</c:v>
                </c:pt>
                <c:pt idx="70">
                  <c:v>7805456771</c:v>
                </c:pt>
                <c:pt idx="71">
                  <c:v>8065341451</c:v>
                </c:pt>
                <c:pt idx="72">
                  <c:v>7816989405</c:v>
                </c:pt>
                <c:pt idx="73">
                  <c:v>7548273808</c:v>
                </c:pt>
                <c:pt idx="74">
                  <c:v>7668952354</c:v>
                </c:pt>
                <c:pt idx="75">
                  <c:v>8673429360</c:v>
                </c:pt>
                <c:pt idx="76">
                  <c:v>8905348789</c:v>
                </c:pt>
                <c:pt idx="77">
                  <c:v>8462646069</c:v>
                </c:pt>
                <c:pt idx="78">
                  <c:v>8752875130</c:v>
                </c:pt>
                <c:pt idx="79">
                  <c:v>9060009009</c:v>
                </c:pt>
                <c:pt idx="80">
                  <c:v>9193991676</c:v>
                </c:pt>
                <c:pt idx="81">
                  <c:v>9030649061</c:v>
                </c:pt>
                <c:pt idx="82">
                  <c:v>9301721268</c:v>
                </c:pt>
                <c:pt idx="83">
                  <c:v>8902683090</c:v>
                </c:pt>
                <c:pt idx="84">
                  <c:v>8899824159</c:v>
                </c:pt>
                <c:pt idx="85">
                  <c:v>9712320322</c:v>
                </c:pt>
                <c:pt idx="86">
                  <c:v>8909861433</c:v>
                </c:pt>
                <c:pt idx="87">
                  <c:v>9068174482</c:v>
                </c:pt>
                <c:pt idx="88">
                  <c:v>9046927155</c:v>
                </c:pt>
                <c:pt idx="89">
                  <c:v>9124390153</c:v>
                </c:pt>
                <c:pt idx="90">
                  <c:v>8464994463</c:v>
                </c:pt>
                <c:pt idx="91">
                  <c:v>9041528050</c:v>
                </c:pt>
                <c:pt idx="92">
                  <c:v>8995147220</c:v>
                </c:pt>
                <c:pt idx="93">
                  <c:v>9141811766</c:v>
                </c:pt>
                <c:pt idx="94">
                  <c:v>9480050214</c:v>
                </c:pt>
                <c:pt idx="95">
                  <c:v>7950646839</c:v>
                </c:pt>
                <c:pt idx="96">
                  <c:v>7732679757</c:v>
                </c:pt>
                <c:pt idx="97">
                  <c:v>8485865652</c:v>
                </c:pt>
                <c:pt idx="98">
                  <c:v>8741457357</c:v>
                </c:pt>
                <c:pt idx="99">
                  <c:v>8477324165</c:v>
                </c:pt>
                <c:pt idx="100">
                  <c:v>8987372936</c:v>
                </c:pt>
                <c:pt idx="101">
                  <c:v>6775673243</c:v>
                </c:pt>
                <c:pt idx="102">
                  <c:v>6155124382</c:v>
                </c:pt>
                <c:pt idx="103">
                  <c:v>6058983579</c:v>
                </c:pt>
                <c:pt idx="104">
                  <c:v>5992920994</c:v>
                </c:pt>
                <c:pt idx="105">
                  <c:v>6032061166</c:v>
                </c:pt>
                <c:pt idx="106">
                  <c:v>5296617891</c:v>
                </c:pt>
                <c:pt idx="107">
                  <c:v>4842544146</c:v>
                </c:pt>
                <c:pt idx="108">
                  <c:v>4978350844</c:v>
                </c:pt>
                <c:pt idx="109">
                  <c:v>4937388070</c:v>
                </c:pt>
                <c:pt idx="110">
                  <c:v>4943210591</c:v>
                </c:pt>
                <c:pt idx="111">
                  <c:v>4909716150</c:v>
                </c:pt>
                <c:pt idx="112">
                  <c:v>4146210011</c:v>
                </c:pt>
                <c:pt idx="113">
                  <c:v>3671464072</c:v>
                </c:pt>
                <c:pt idx="114">
                  <c:v>3658820468</c:v>
                </c:pt>
                <c:pt idx="115">
                  <c:v>3629128152</c:v>
                </c:pt>
                <c:pt idx="116">
                  <c:v>3543974933</c:v>
                </c:pt>
                <c:pt idx="117">
                  <c:v>3582216473</c:v>
                </c:pt>
                <c:pt idx="118">
                  <c:v>4070407409</c:v>
                </c:pt>
                <c:pt idx="119">
                  <c:v>4150156916</c:v>
                </c:pt>
                <c:pt idx="120">
                  <c:v>4180006176</c:v>
                </c:pt>
                <c:pt idx="121">
                  <c:v>4199217232</c:v>
                </c:pt>
                <c:pt idx="122">
                  <c:v>4324676761</c:v>
                </c:pt>
                <c:pt idx="123">
                  <c:v>4326607964</c:v>
                </c:pt>
                <c:pt idx="124">
                  <c:v>4449190608</c:v>
                </c:pt>
                <c:pt idx="125">
                  <c:v>4504786633</c:v>
                </c:pt>
                <c:pt idx="126">
                  <c:v>4375662115</c:v>
                </c:pt>
                <c:pt idx="127">
                  <c:v>4551858597</c:v>
                </c:pt>
                <c:pt idx="128">
                  <c:v>4583736807</c:v>
                </c:pt>
                <c:pt idx="129">
                  <c:v>4496435713</c:v>
                </c:pt>
                <c:pt idx="130">
                  <c:v>5139781836</c:v>
                </c:pt>
                <c:pt idx="131">
                  <c:v>5183344546</c:v>
                </c:pt>
                <c:pt idx="132">
                  <c:v>5068968361</c:v>
                </c:pt>
                <c:pt idx="133">
                  <c:v>4880019005</c:v>
                </c:pt>
                <c:pt idx="134">
                  <c:v>4918327639</c:v>
                </c:pt>
                <c:pt idx="135">
                  <c:v>4970727968</c:v>
                </c:pt>
                <c:pt idx="136">
                  <c:v>4971563353</c:v>
                </c:pt>
                <c:pt idx="137">
                  <c:v>5009720672</c:v>
                </c:pt>
                <c:pt idx="138">
                  <c:v>4930063883</c:v>
                </c:pt>
                <c:pt idx="139">
                  <c:v>5200609281</c:v>
                </c:pt>
                <c:pt idx="140">
                  <c:v>5034021318</c:v>
                </c:pt>
                <c:pt idx="141">
                  <c:v>4991178197</c:v>
                </c:pt>
                <c:pt idx="142">
                  <c:v>4839921670</c:v>
                </c:pt>
                <c:pt idx="143">
                  <c:v>4988527058</c:v>
                </c:pt>
                <c:pt idx="144">
                  <c:v>4903185920</c:v>
                </c:pt>
                <c:pt idx="145">
                  <c:v>5127151961</c:v>
                </c:pt>
                <c:pt idx="146">
                  <c:v>4856299844</c:v>
                </c:pt>
                <c:pt idx="147">
                  <c:v>4867955079</c:v>
                </c:pt>
                <c:pt idx="148">
                  <c:v>5124488710</c:v>
                </c:pt>
                <c:pt idx="149">
                  <c:v>5140267406</c:v>
                </c:pt>
                <c:pt idx="150">
                  <c:v>5103645623</c:v>
                </c:pt>
                <c:pt idx="151">
                  <c:v>5292084938</c:v>
                </c:pt>
                <c:pt idx="152">
                  <c:v>5206479875</c:v>
                </c:pt>
                <c:pt idx="153">
                  <c:v>4511441152</c:v>
                </c:pt>
                <c:pt idx="154">
                  <c:v>4296086534</c:v>
                </c:pt>
                <c:pt idx="155">
                  <c:v>4443562135</c:v>
                </c:pt>
                <c:pt idx="156">
                  <c:v>4660507540</c:v>
                </c:pt>
                <c:pt idx="157">
                  <c:v>4815626853</c:v>
                </c:pt>
                <c:pt idx="158">
                  <c:v>4942583109</c:v>
                </c:pt>
                <c:pt idx="159">
                  <c:v>5175158919</c:v>
                </c:pt>
                <c:pt idx="160">
                  <c:v>5180801276</c:v>
                </c:pt>
                <c:pt idx="161">
                  <c:v>5072306279</c:v>
                </c:pt>
                <c:pt idx="162">
                  <c:v>4775608031</c:v>
                </c:pt>
                <c:pt idx="163">
                  <c:v>5272294845</c:v>
                </c:pt>
                <c:pt idx="164">
                  <c:v>5920632241</c:v>
                </c:pt>
                <c:pt idx="165">
                  <c:v>6408950960</c:v>
                </c:pt>
                <c:pt idx="166">
                  <c:v>5051209329</c:v>
                </c:pt>
                <c:pt idx="167">
                  <c:v>8736899293</c:v>
                </c:pt>
                <c:pt idx="168">
                  <c:v>10691117755</c:v>
                </c:pt>
                <c:pt idx="169">
                  <c:v>11740670593</c:v>
                </c:pt>
                <c:pt idx="170">
                  <c:v>13207108003</c:v>
                </c:pt>
                <c:pt idx="171">
                  <c:v>12130041764</c:v>
                </c:pt>
                <c:pt idx="172">
                  <c:v>11075455358</c:v>
                </c:pt>
                <c:pt idx="173">
                  <c:v>11063118806</c:v>
                </c:pt>
                <c:pt idx="174">
                  <c:v>11587894782</c:v>
                </c:pt>
                <c:pt idx="175">
                  <c:v>11700034113</c:v>
                </c:pt>
                <c:pt idx="176">
                  <c:v>11827394126</c:v>
                </c:pt>
                <c:pt idx="177">
                  <c:v>11788391586</c:v>
                </c:pt>
                <c:pt idx="178">
                  <c:v>11516583031</c:v>
                </c:pt>
                <c:pt idx="179">
                  <c:v>10985589067</c:v>
                </c:pt>
                <c:pt idx="180">
                  <c:v>11216078159</c:v>
                </c:pt>
                <c:pt idx="181">
                  <c:v>11092512250</c:v>
                </c:pt>
                <c:pt idx="182">
                  <c:v>10145550218</c:v>
                </c:pt>
                <c:pt idx="183">
                  <c:v>10489621424</c:v>
                </c:pt>
                <c:pt idx="184">
                  <c:v>10039459024</c:v>
                </c:pt>
                <c:pt idx="185">
                  <c:v>10069754943</c:v>
                </c:pt>
                <c:pt idx="186">
                  <c:v>10061337228</c:v>
                </c:pt>
                <c:pt idx="187">
                  <c:v>10349774574</c:v>
                </c:pt>
                <c:pt idx="188">
                  <c:v>10802291647</c:v>
                </c:pt>
                <c:pt idx="189">
                  <c:v>11177998241</c:v>
                </c:pt>
                <c:pt idx="190">
                  <c:v>10800988353</c:v>
                </c:pt>
                <c:pt idx="191">
                  <c:v>10588517508</c:v>
                </c:pt>
                <c:pt idx="192">
                  <c:v>10739225738</c:v>
                </c:pt>
                <c:pt idx="193">
                  <c:v>10930880565</c:v>
                </c:pt>
                <c:pt idx="194">
                  <c:v>11140349383</c:v>
                </c:pt>
                <c:pt idx="195">
                  <c:v>11001461002</c:v>
                </c:pt>
                <c:pt idx="196">
                  <c:v>11422898166</c:v>
                </c:pt>
                <c:pt idx="197">
                  <c:v>11755441424</c:v>
                </c:pt>
                <c:pt idx="198">
                  <c:v>11635484142</c:v>
                </c:pt>
                <c:pt idx="199">
                  <c:v>11739434829</c:v>
                </c:pt>
                <c:pt idx="200">
                  <c:v>11844090547</c:v>
                </c:pt>
                <c:pt idx="201">
                  <c:v>12103633784</c:v>
                </c:pt>
                <c:pt idx="202">
                  <c:v>12116396797</c:v>
                </c:pt>
                <c:pt idx="203">
                  <c:v>11706353015</c:v>
                </c:pt>
                <c:pt idx="204">
                  <c:v>11393119249</c:v>
                </c:pt>
                <c:pt idx="205">
                  <c:v>11535862855</c:v>
                </c:pt>
                <c:pt idx="206">
                  <c:v>11787522154</c:v>
                </c:pt>
                <c:pt idx="207">
                  <c:v>12050180083</c:v>
                </c:pt>
                <c:pt idx="208">
                  <c:v>11791307084</c:v>
                </c:pt>
                <c:pt idx="209">
                  <c:v>11619152544</c:v>
                </c:pt>
                <c:pt idx="210">
                  <c:v>12020234575</c:v>
                </c:pt>
                <c:pt idx="211">
                  <c:v>11467768426</c:v>
                </c:pt>
                <c:pt idx="212">
                  <c:v>11867593383</c:v>
                </c:pt>
                <c:pt idx="213">
                  <c:v>11939083169</c:v>
                </c:pt>
                <c:pt idx="214">
                  <c:v>11489673166</c:v>
                </c:pt>
                <c:pt idx="215">
                  <c:v>10914413726</c:v>
                </c:pt>
                <c:pt idx="216">
                  <c:v>11125013748</c:v>
                </c:pt>
                <c:pt idx="217">
                  <c:v>11568250432</c:v>
                </c:pt>
                <c:pt idx="218">
                  <c:v>10998783713</c:v>
                </c:pt>
                <c:pt idx="219">
                  <c:v>11947252004</c:v>
                </c:pt>
                <c:pt idx="220">
                  <c:v>11401260515</c:v>
                </c:pt>
                <c:pt idx="221">
                  <c:v>11698209083</c:v>
                </c:pt>
                <c:pt idx="222">
                  <c:v>12062868031</c:v>
                </c:pt>
                <c:pt idx="223">
                  <c:v>11815911871</c:v>
                </c:pt>
                <c:pt idx="224">
                  <c:v>13226280441</c:v>
                </c:pt>
                <c:pt idx="225">
                  <c:v>12352902119</c:v>
                </c:pt>
                <c:pt idx="226">
                  <c:v>12403867342</c:v>
                </c:pt>
                <c:pt idx="227">
                  <c:v>12267250689</c:v>
                </c:pt>
                <c:pt idx="228">
                  <c:v>11863418423</c:v>
                </c:pt>
                <c:pt idx="229">
                  <c:v>11546558098</c:v>
                </c:pt>
                <c:pt idx="230">
                  <c:v>10811183864</c:v>
                </c:pt>
                <c:pt idx="231">
                  <c:v>11262941462</c:v>
                </c:pt>
                <c:pt idx="232">
                  <c:v>11232288702</c:v>
                </c:pt>
                <c:pt idx="233">
                  <c:v>10879255850</c:v>
                </c:pt>
                <c:pt idx="234">
                  <c:v>10920704687</c:v>
                </c:pt>
                <c:pt idx="235">
                  <c:v>11045834220</c:v>
                </c:pt>
                <c:pt idx="236">
                  <c:v>11000112739</c:v>
                </c:pt>
                <c:pt idx="237">
                  <c:v>10978850938</c:v>
                </c:pt>
                <c:pt idx="238">
                  <c:v>11346995761</c:v>
                </c:pt>
                <c:pt idx="239">
                  <c:v>10618466611</c:v>
                </c:pt>
                <c:pt idx="240">
                  <c:v>11020331826</c:v>
                </c:pt>
                <c:pt idx="241">
                  <c:v>11084618357</c:v>
                </c:pt>
                <c:pt idx="242">
                  <c:v>12334274836</c:v>
                </c:pt>
                <c:pt idx="243">
                  <c:v>12209076679</c:v>
                </c:pt>
                <c:pt idx="244">
                  <c:v>12449504399</c:v>
                </c:pt>
                <c:pt idx="245">
                  <c:v>12384788099</c:v>
                </c:pt>
                <c:pt idx="246">
                  <c:v>12754468528</c:v>
                </c:pt>
                <c:pt idx="247">
                  <c:v>12313396664</c:v>
                </c:pt>
                <c:pt idx="248">
                  <c:v>12518976238</c:v>
                </c:pt>
                <c:pt idx="249">
                  <c:v>13793882541</c:v>
                </c:pt>
                <c:pt idx="250">
                  <c:v>14094071906</c:v>
                </c:pt>
                <c:pt idx="251">
                  <c:v>15055409668</c:v>
                </c:pt>
                <c:pt idx="252">
                  <c:v>15287214698</c:v>
                </c:pt>
                <c:pt idx="253">
                  <c:v>15662657783</c:v>
                </c:pt>
                <c:pt idx="254">
                  <c:v>16209730479</c:v>
                </c:pt>
                <c:pt idx="255">
                  <c:v>15808543966</c:v>
                </c:pt>
                <c:pt idx="256">
                  <c:v>14926562728</c:v>
                </c:pt>
                <c:pt idx="257">
                  <c:v>14760621905</c:v>
                </c:pt>
                <c:pt idx="258">
                  <c:v>14066091187</c:v>
                </c:pt>
                <c:pt idx="259">
                  <c:v>14692531940</c:v>
                </c:pt>
                <c:pt idx="260">
                  <c:v>14089000374</c:v>
                </c:pt>
                <c:pt idx="261">
                  <c:v>13878612970</c:v>
                </c:pt>
                <c:pt idx="262">
                  <c:v>14047846393</c:v>
                </c:pt>
                <c:pt idx="263">
                  <c:v>13448585171</c:v>
                </c:pt>
                <c:pt idx="264">
                  <c:v>13361517323</c:v>
                </c:pt>
                <c:pt idx="265">
                  <c:v>13775725523</c:v>
                </c:pt>
                <c:pt idx="266">
                  <c:v>14479875105</c:v>
                </c:pt>
                <c:pt idx="267">
                  <c:v>14677221207</c:v>
                </c:pt>
                <c:pt idx="268">
                  <c:v>15140706452</c:v>
                </c:pt>
                <c:pt idx="269">
                  <c:v>14507890772</c:v>
                </c:pt>
                <c:pt idx="270">
                  <c:v>14825668371</c:v>
                </c:pt>
                <c:pt idx="271">
                  <c:v>13947675591</c:v>
                </c:pt>
                <c:pt idx="272">
                  <c:v>12518295028</c:v>
                </c:pt>
                <c:pt idx="273">
                  <c:v>12698416310</c:v>
                </c:pt>
                <c:pt idx="274">
                  <c:v>14183909252</c:v>
                </c:pt>
                <c:pt idx="275">
                  <c:v>13844645601</c:v>
                </c:pt>
                <c:pt idx="276">
                  <c:v>14044360902</c:v>
                </c:pt>
                <c:pt idx="277">
                  <c:v>14932954716</c:v>
                </c:pt>
                <c:pt idx="278">
                  <c:v>14547886503</c:v>
                </c:pt>
                <c:pt idx="279">
                  <c:v>15517763219</c:v>
                </c:pt>
                <c:pt idx="280">
                  <c:v>15119057277</c:v>
                </c:pt>
                <c:pt idx="281">
                  <c:v>13350831261</c:v>
                </c:pt>
                <c:pt idx="282">
                  <c:v>13671687076</c:v>
                </c:pt>
                <c:pt idx="283">
                  <c:v>12934991344</c:v>
                </c:pt>
                <c:pt idx="284">
                  <c:v>12823564044</c:v>
                </c:pt>
                <c:pt idx="285">
                  <c:v>12064347013</c:v>
                </c:pt>
                <c:pt idx="286">
                  <c:v>11320200697</c:v>
                </c:pt>
                <c:pt idx="287">
                  <c:v>11559735104</c:v>
                </c:pt>
                <c:pt idx="288">
                  <c:v>12670817159</c:v>
                </c:pt>
                <c:pt idx="289">
                  <c:v>13144005205</c:v>
                </c:pt>
                <c:pt idx="290">
                  <c:v>13213057612</c:v>
                </c:pt>
                <c:pt idx="291">
                  <c:v>13242839649</c:v>
                </c:pt>
                <c:pt idx="292">
                  <c:v>12726514305</c:v>
                </c:pt>
                <c:pt idx="293">
                  <c:v>12145804297</c:v>
                </c:pt>
                <c:pt idx="294">
                  <c:v>12633208224</c:v>
                </c:pt>
                <c:pt idx="295">
                  <c:v>11465283749</c:v>
                </c:pt>
                <c:pt idx="296">
                  <c:v>11456182206</c:v>
                </c:pt>
                <c:pt idx="297">
                  <c:v>11260787476</c:v>
                </c:pt>
                <c:pt idx="298">
                  <c:v>11517442145</c:v>
                </c:pt>
                <c:pt idx="299">
                  <c:v>11615355559</c:v>
                </c:pt>
                <c:pt idx="300">
                  <c:v>12108802089</c:v>
                </c:pt>
                <c:pt idx="301">
                  <c:v>13179917589</c:v>
                </c:pt>
                <c:pt idx="302">
                  <c:v>13507861443</c:v>
                </c:pt>
                <c:pt idx="303">
                  <c:v>14504821341</c:v>
                </c:pt>
                <c:pt idx="304">
                  <c:v>14463467673</c:v>
                </c:pt>
                <c:pt idx="305">
                  <c:v>13080320647</c:v>
                </c:pt>
                <c:pt idx="306">
                  <c:v>11686937663</c:v>
                </c:pt>
                <c:pt idx="307">
                  <c:v>12371813461</c:v>
                </c:pt>
                <c:pt idx="308">
                  <c:v>12130694928</c:v>
                </c:pt>
                <c:pt idx="309">
                  <c:v>11724330826</c:v>
                </c:pt>
                <c:pt idx="310">
                  <c:v>10890380857</c:v>
                </c:pt>
                <c:pt idx="311">
                  <c:v>10525467560</c:v>
                </c:pt>
                <c:pt idx="312">
                  <c:v>10266933101</c:v>
                </c:pt>
                <c:pt idx="313">
                  <c:v>11802105691</c:v>
                </c:pt>
                <c:pt idx="314">
                  <c:v>10168590806</c:v>
                </c:pt>
                <c:pt idx="315">
                  <c:v>9647671921</c:v>
                </c:pt>
                <c:pt idx="316">
                  <c:v>10516559194</c:v>
                </c:pt>
                <c:pt idx="317">
                  <c:v>11569435498</c:v>
                </c:pt>
                <c:pt idx="318">
                  <c:v>12681410990</c:v>
                </c:pt>
                <c:pt idx="319">
                  <c:v>13665953109</c:v>
                </c:pt>
                <c:pt idx="320">
                  <c:v>13274759592</c:v>
                </c:pt>
                <c:pt idx="321">
                  <c:v>13425918917</c:v>
                </c:pt>
                <c:pt idx="322">
                  <c:v>14424637594</c:v>
                </c:pt>
                <c:pt idx="323">
                  <c:v>13075923615</c:v>
                </c:pt>
                <c:pt idx="324">
                  <c:v>13229166675</c:v>
                </c:pt>
                <c:pt idx="325">
                  <c:v>13000761217</c:v>
                </c:pt>
                <c:pt idx="326">
                  <c:v>13895197382</c:v>
                </c:pt>
                <c:pt idx="327">
                  <c:v>13690214128</c:v>
                </c:pt>
                <c:pt idx="328">
                  <c:v>15539526233</c:v>
                </c:pt>
                <c:pt idx="329">
                  <c:v>16018826338</c:v>
                </c:pt>
                <c:pt idx="330">
                  <c:v>15248168487</c:v>
                </c:pt>
                <c:pt idx="331">
                  <c:v>15049997721</c:v>
                </c:pt>
                <c:pt idx="332">
                  <c:v>13909019555</c:v>
                </c:pt>
                <c:pt idx="333">
                  <c:v>14760880599</c:v>
                </c:pt>
                <c:pt idx="334">
                  <c:v>16278899689</c:v>
                </c:pt>
                <c:pt idx="335">
                  <c:v>16845804589</c:v>
                </c:pt>
                <c:pt idx="336">
                  <c:v>16643425150</c:v>
                </c:pt>
                <c:pt idx="337">
                  <c:v>17898175243</c:v>
                </c:pt>
                <c:pt idx="338">
                  <c:v>17064668695</c:v>
                </c:pt>
                <c:pt idx="339">
                  <c:v>16800346869</c:v>
                </c:pt>
                <c:pt idx="340">
                  <c:v>17707717285</c:v>
                </c:pt>
                <c:pt idx="341">
                  <c:v>16785534282</c:v>
                </c:pt>
                <c:pt idx="342">
                  <c:v>19271673603</c:v>
                </c:pt>
                <c:pt idx="343">
                  <c:v>18086298370</c:v>
                </c:pt>
                <c:pt idx="344">
                  <c:v>19846538362</c:v>
                </c:pt>
                <c:pt idx="345">
                  <c:v>17681477160</c:v>
                </c:pt>
                <c:pt idx="346">
                  <c:v>16391692821</c:v>
                </c:pt>
                <c:pt idx="347">
                  <c:v>15054952460</c:v>
                </c:pt>
                <c:pt idx="348">
                  <c:v>16910528275</c:v>
                </c:pt>
                <c:pt idx="349">
                  <c:v>22475117995</c:v>
                </c:pt>
                <c:pt idx="350">
                  <c:v>21297991171</c:v>
                </c:pt>
                <c:pt idx="351">
                  <c:v>25222885523</c:v>
                </c:pt>
                <c:pt idx="352">
                  <c:v>26474257128</c:v>
                </c:pt>
                <c:pt idx="353">
                  <c:v>27365865669</c:v>
                </c:pt>
                <c:pt idx="354">
                  <c:v>28284629324</c:v>
                </c:pt>
                <c:pt idx="355">
                  <c:v>31005535019</c:v>
                </c:pt>
                <c:pt idx="356">
                  <c:v>28689978615</c:v>
                </c:pt>
                <c:pt idx="357">
                  <c:v>29271114446</c:v>
                </c:pt>
                <c:pt idx="358">
                  <c:v>29986417060</c:v>
                </c:pt>
                <c:pt idx="359">
                  <c:v>28422718818</c:v>
                </c:pt>
                <c:pt idx="360">
                  <c:v>31400352079</c:v>
                </c:pt>
                <c:pt idx="361">
                  <c:v>32764948307</c:v>
                </c:pt>
                <c:pt idx="362">
                  <c:v>32829333027</c:v>
                </c:pt>
                <c:pt idx="363">
                  <c:v>31962849255</c:v>
                </c:pt>
                <c:pt idx="364">
                  <c:v>33772914316</c:v>
                </c:pt>
                <c:pt idx="365">
                  <c:v>33101881731</c:v>
                </c:pt>
                <c:pt idx="366">
                  <c:v>33605175877</c:v>
                </c:pt>
                <c:pt idx="367">
                  <c:v>33561079113</c:v>
                </c:pt>
                <c:pt idx="368">
                  <c:v>33935858708</c:v>
                </c:pt>
                <c:pt idx="369">
                  <c:v>35176593429</c:v>
                </c:pt>
                <c:pt idx="370">
                  <c:v>36205329782</c:v>
                </c:pt>
                <c:pt idx="371">
                  <c:v>34030862759</c:v>
                </c:pt>
                <c:pt idx="372">
                  <c:v>33448341308</c:v>
                </c:pt>
                <c:pt idx="373">
                  <c:v>34063156158</c:v>
                </c:pt>
                <c:pt idx="374">
                  <c:v>33733487009</c:v>
                </c:pt>
                <c:pt idx="375">
                  <c:v>33037638422</c:v>
                </c:pt>
                <c:pt idx="376">
                  <c:v>34446417330</c:v>
                </c:pt>
                <c:pt idx="377">
                  <c:v>33876639836</c:v>
                </c:pt>
                <c:pt idx="378">
                  <c:v>32578478203</c:v>
                </c:pt>
                <c:pt idx="379">
                  <c:v>36612845093</c:v>
                </c:pt>
                <c:pt idx="380">
                  <c:v>37016030859</c:v>
                </c:pt>
                <c:pt idx="381">
                  <c:v>35976774331</c:v>
                </c:pt>
                <c:pt idx="382">
                  <c:v>38753887597</c:v>
                </c:pt>
                <c:pt idx="383">
                  <c:v>36769287681</c:v>
                </c:pt>
                <c:pt idx="384">
                  <c:v>41322645994</c:v>
                </c:pt>
                <c:pt idx="385">
                  <c:v>43113299130</c:v>
                </c:pt>
                <c:pt idx="386">
                  <c:v>44563278264</c:v>
                </c:pt>
                <c:pt idx="387">
                  <c:v>43095052896</c:v>
                </c:pt>
                <c:pt idx="388">
                  <c:v>43780520759</c:v>
                </c:pt>
                <c:pt idx="389">
                  <c:v>39896242152</c:v>
                </c:pt>
                <c:pt idx="390">
                  <c:v>39256767639</c:v>
                </c:pt>
                <c:pt idx="391">
                  <c:v>36318284407</c:v>
                </c:pt>
                <c:pt idx="392">
                  <c:v>34611838729</c:v>
                </c:pt>
                <c:pt idx="393">
                  <c:v>34798921341</c:v>
                </c:pt>
                <c:pt idx="394">
                  <c:v>33066454394</c:v>
                </c:pt>
                <c:pt idx="395">
                  <c:v>32057254186</c:v>
                </c:pt>
                <c:pt idx="396">
                  <c:v>32993555966</c:v>
                </c:pt>
                <c:pt idx="397">
                  <c:v>30479406013</c:v>
                </c:pt>
                <c:pt idx="398">
                  <c:v>29008521074</c:v>
                </c:pt>
                <c:pt idx="399">
                  <c:v>28434031533</c:v>
                </c:pt>
                <c:pt idx="400">
                  <c:v>28388486844</c:v>
                </c:pt>
                <c:pt idx="401">
                  <c:v>29606972591</c:v>
                </c:pt>
                <c:pt idx="402">
                  <c:v>28763415973</c:v>
                </c:pt>
                <c:pt idx="403">
                  <c:v>28140573242</c:v>
                </c:pt>
                <c:pt idx="404">
                  <c:v>28109416349</c:v>
                </c:pt>
                <c:pt idx="405">
                  <c:v>26801674175</c:v>
                </c:pt>
                <c:pt idx="406">
                  <c:v>26226064257</c:v>
                </c:pt>
                <c:pt idx="407">
                  <c:v>25492592997</c:v>
                </c:pt>
                <c:pt idx="408">
                  <c:v>26068188198</c:v>
                </c:pt>
                <c:pt idx="409">
                  <c:v>26076896380</c:v>
                </c:pt>
                <c:pt idx="410">
                  <c:v>26486185022</c:v>
                </c:pt>
                <c:pt idx="411">
                  <c:v>28458658755</c:v>
                </c:pt>
                <c:pt idx="412">
                  <c:v>26160615239</c:v>
                </c:pt>
                <c:pt idx="413">
                  <c:v>26381762346</c:v>
                </c:pt>
                <c:pt idx="414">
                  <c:v>27115147514</c:v>
                </c:pt>
                <c:pt idx="415">
                  <c:v>28456383337</c:v>
                </c:pt>
                <c:pt idx="416">
                  <c:v>27999802538</c:v>
                </c:pt>
                <c:pt idx="417">
                  <c:v>30629630123</c:v>
                </c:pt>
                <c:pt idx="418">
                  <c:v>32268084489</c:v>
                </c:pt>
                <c:pt idx="419">
                  <c:v>31614901348</c:v>
                </c:pt>
                <c:pt idx="420">
                  <c:v>31852723642</c:v>
                </c:pt>
                <c:pt idx="421">
                  <c:v>27371485041</c:v>
                </c:pt>
                <c:pt idx="422">
                  <c:v>28838878173</c:v>
                </c:pt>
                <c:pt idx="423">
                  <c:v>29625083071</c:v>
                </c:pt>
                <c:pt idx="424">
                  <c:v>28536069022</c:v>
                </c:pt>
                <c:pt idx="425">
                  <c:v>27151072802</c:v>
                </c:pt>
                <c:pt idx="426">
                  <c:v>27650979801</c:v>
                </c:pt>
                <c:pt idx="427">
                  <c:v>26582210816</c:v>
                </c:pt>
                <c:pt idx="428">
                  <c:v>29057463086</c:v>
                </c:pt>
                <c:pt idx="429">
                  <c:v>29247783191</c:v>
                </c:pt>
                <c:pt idx="430">
                  <c:v>28790343297</c:v>
                </c:pt>
                <c:pt idx="431">
                  <c:v>29847059424</c:v>
                </c:pt>
                <c:pt idx="432">
                  <c:v>32541672670</c:v>
                </c:pt>
                <c:pt idx="433">
                  <c:v>33474369632</c:v>
                </c:pt>
                <c:pt idx="434">
                  <c:v>30767492262</c:v>
                </c:pt>
                <c:pt idx="435">
                  <c:v>29629765454</c:v>
                </c:pt>
                <c:pt idx="436">
                  <c:v>30479311443</c:v>
                </c:pt>
                <c:pt idx="437">
                  <c:v>30613785508</c:v>
                </c:pt>
                <c:pt idx="438">
                  <c:v>33715605751</c:v>
                </c:pt>
                <c:pt idx="439">
                  <c:v>36197167003</c:v>
                </c:pt>
                <c:pt idx="440">
                  <c:v>36047442125</c:v>
                </c:pt>
                <c:pt idx="441">
                  <c:v>37240734079</c:v>
                </c:pt>
                <c:pt idx="442">
                  <c:v>36532195892</c:v>
                </c:pt>
                <c:pt idx="443">
                  <c:v>35923375177</c:v>
                </c:pt>
                <c:pt idx="444">
                  <c:v>35380926661</c:v>
                </c:pt>
                <c:pt idx="445">
                  <c:v>31947820325</c:v>
                </c:pt>
                <c:pt idx="446">
                  <c:v>32067089981</c:v>
                </c:pt>
                <c:pt idx="447">
                  <c:v>34630740597</c:v>
                </c:pt>
                <c:pt idx="448">
                  <c:v>31427675611</c:v>
                </c:pt>
                <c:pt idx="449">
                  <c:v>29398127131</c:v>
                </c:pt>
                <c:pt idx="450">
                  <c:v>30320117871</c:v>
                </c:pt>
                <c:pt idx="451">
                  <c:v>28760488351</c:v>
                </c:pt>
                <c:pt idx="452">
                  <c:v>28231276793</c:v>
                </c:pt>
                <c:pt idx="453">
                  <c:v>29051998871</c:v>
                </c:pt>
                <c:pt idx="454">
                  <c:v>29821092634</c:v>
                </c:pt>
                <c:pt idx="455">
                  <c:v>28841432696</c:v>
                </c:pt>
                <c:pt idx="456">
                  <c:v>31336377846</c:v>
                </c:pt>
                <c:pt idx="457">
                  <c:v>29621569902</c:v>
                </c:pt>
                <c:pt idx="458">
                  <c:v>35215581863</c:v>
                </c:pt>
                <c:pt idx="459">
                  <c:v>40002152189</c:v>
                </c:pt>
                <c:pt idx="460">
                  <c:v>42659386706</c:v>
                </c:pt>
                <c:pt idx="461">
                  <c:v>44479908452</c:v>
                </c:pt>
                <c:pt idx="462">
                  <c:v>43958119359</c:v>
                </c:pt>
                <c:pt idx="463">
                  <c:v>46428403267</c:v>
                </c:pt>
                <c:pt idx="464">
                  <c:v>46411116638</c:v>
                </c:pt>
                <c:pt idx="465">
                  <c:v>45895557121</c:v>
                </c:pt>
                <c:pt idx="466">
                  <c:v>45522685150</c:v>
                </c:pt>
                <c:pt idx="467">
                  <c:v>47297750723</c:v>
                </c:pt>
                <c:pt idx="468">
                  <c:v>43687287951</c:v>
                </c:pt>
                <c:pt idx="469">
                  <c:v>42328403947</c:v>
                </c:pt>
                <c:pt idx="470">
                  <c:v>43849094270</c:v>
                </c:pt>
                <c:pt idx="471">
                  <c:v>44370497801</c:v>
                </c:pt>
                <c:pt idx="472">
                  <c:v>42449507269</c:v>
                </c:pt>
                <c:pt idx="473">
                  <c:v>46546249338</c:v>
                </c:pt>
                <c:pt idx="474">
                  <c:v>47990806949</c:v>
                </c:pt>
                <c:pt idx="475">
                  <c:v>51940766393</c:v>
                </c:pt>
                <c:pt idx="476">
                  <c:v>52670374804</c:v>
                </c:pt>
                <c:pt idx="477">
                  <c:v>54552495292</c:v>
                </c:pt>
                <c:pt idx="478">
                  <c:v>55188725653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39-4CF9-9FC1-9FC2B5399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325856"/>
        <c:axId val="286319872"/>
      </c:lineChart>
      <c:dateAx>
        <c:axId val="28632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hu-HU"/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86319872"/>
        <c:crosses val="autoZero"/>
        <c:auto val="1"/>
        <c:lblOffset val="100"/>
        <c:baseTimeUnit val="days"/>
      </c:dateAx>
      <c:valAx>
        <c:axId val="2863198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hu-HU"/>
              </a:p>
            </c:rich>
          </c:tx>
          <c:overlay val="0"/>
        </c:title>
        <c:numFmt formatCode="[$$-409]#\ 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86325856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hu-HU" sz="1400" b="0" i="0">
                <a:solidFill>
                  <a:srgbClr val="757575"/>
                </a:solidFill>
                <a:latin typeface="+mn-lt"/>
              </a:rPr>
              <a:t>Bitcoin  BTC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Diagram!$B$3:$B$481</c:f>
              <c:numCache>
                <c:formatCode>[$$-409]#\ ##0</c:formatCode>
                <c:ptCount val="479"/>
                <c:pt idx="0">
                  <c:v>532766516007</c:v>
                </c:pt>
                <c:pt idx="1">
                  <c:v>534020212997</c:v>
                </c:pt>
                <c:pt idx="2">
                  <c:v>538371205878</c:v>
                </c:pt>
                <c:pt idx="3">
                  <c:v>527883377618</c:v>
                </c:pt>
                <c:pt idx="4">
                  <c:v>546611911813</c:v>
                </c:pt>
                <c:pt idx="5">
                  <c:v>557748035703</c:v>
                </c:pt>
                <c:pt idx="6">
                  <c:v>588197752221</c:v>
                </c:pt>
                <c:pt idx="7">
                  <c:v>569735854497</c:v>
                </c:pt>
                <c:pt idx="8">
                  <c:v>586546802552</c:v>
                </c:pt>
                <c:pt idx="9">
                  <c:v>586582359795</c:v>
                </c:pt>
                <c:pt idx="10">
                  <c:v>589786626447</c:v>
                </c:pt>
                <c:pt idx="11">
                  <c:v>588084165990</c:v>
                </c:pt>
                <c:pt idx="12">
                  <c:v>583034311649</c:v>
                </c:pt>
                <c:pt idx="13">
                  <c:v>584854674446</c:v>
                </c:pt>
                <c:pt idx="14">
                  <c:v>573568312635</c:v>
                </c:pt>
                <c:pt idx="15">
                  <c:v>548015190714</c:v>
                </c:pt>
                <c:pt idx="16">
                  <c:v>540536533675</c:v>
                </c:pt>
                <c:pt idx="17">
                  <c:v>540086456069</c:v>
                </c:pt>
                <c:pt idx="18">
                  <c:v>542349825342</c:v>
                </c:pt>
                <c:pt idx="19">
                  <c:v>544910072722</c:v>
                </c:pt>
                <c:pt idx="20">
                  <c:v>544693901828</c:v>
                </c:pt>
                <c:pt idx="21">
                  <c:v>537360742270</c:v>
                </c:pt>
                <c:pt idx="22">
                  <c:v>545245950698</c:v>
                </c:pt>
                <c:pt idx="23">
                  <c:v>549318113504</c:v>
                </c:pt>
                <c:pt idx="24">
                  <c:v>550593053897</c:v>
                </c:pt>
                <c:pt idx="25">
                  <c:v>541964802720</c:v>
                </c:pt>
                <c:pt idx="26">
                  <c:v>548025510533</c:v>
                </c:pt>
                <c:pt idx="27">
                  <c:v>527117850101</c:v>
                </c:pt>
                <c:pt idx="28">
                  <c:v>524615890807</c:v>
                </c:pt>
                <c:pt idx="29">
                  <c:v>541106062438</c:v>
                </c:pt>
                <c:pt idx="30">
                  <c:v>531424045823</c:v>
                </c:pt>
                <c:pt idx="31">
                  <c:v>531370969956</c:v>
                </c:pt>
                <c:pt idx="32">
                  <c:v>547590658474</c:v>
                </c:pt>
                <c:pt idx="33">
                  <c:v>527720639354</c:v>
                </c:pt>
                <c:pt idx="34">
                  <c:v>544473344615</c:v>
                </c:pt>
                <c:pt idx="35">
                  <c:v>536553055078</c:v>
                </c:pt>
                <c:pt idx="36">
                  <c:v>541771324421</c:v>
                </c:pt>
                <c:pt idx="37">
                  <c:v>521018360376</c:v>
                </c:pt>
                <c:pt idx="38">
                  <c:v>529839581714</c:v>
                </c:pt>
                <c:pt idx="39">
                  <c:v>484005642387</c:v>
                </c:pt>
                <c:pt idx="40">
                  <c:v>470908667057</c:v>
                </c:pt>
                <c:pt idx="41">
                  <c:v>478037073215</c:v>
                </c:pt>
                <c:pt idx="42">
                  <c:v>467417380967</c:v>
                </c:pt>
                <c:pt idx="43">
                  <c:v>428114557465</c:v>
                </c:pt>
                <c:pt idx="44">
                  <c:v>398509689462</c:v>
                </c:pt>
                <c:pt idx="45">
                  <c:v>389890609884</c:v>
                </c:pt>
                <c:pt idx="46">
                  <c:v>393268847888</c:v>
                </c:pt>
                <c:pt idx="47">
                  <c:v>419421447158</c:v>
                </c:pt>
                <c:pt idx="48">
                  <c:v>429090671120</c:v>
                </c:pt>
                <c:pt idx="49">
                  <c:v>433122543176</c:v>
                </c:pt>
                <c:pt idx="50">
                  <c:v>433216160786</c:v>
                </c:pt>
                <c:pt idx="51">
                  <c:v>431607268094</c:v>
                </c:pt>
                <c:pt idx="52">
                  <c:v>431765463286</c:v>
                </c:pt>
                <c:pt idx="53">
                  <c:v>453226586696</c:v>
                </c:pt>
                <c:pt idx="54">
                  <c:v>456508161673</c:v>
                </c:pt>
                <c:pt idx="55">
                  <c:v>446846764116</c:v>
                </c:pt>
                <c:pt idx="56">
                  <c:v>454075216420</c:v>
                </c:pt>
                <c:pt idx="57">
                  <c:v>454795165823</c:v>
                </c:pt>
                <c:pt idx="58">
                  <c:v>447323985683</c:v>
                </c:pt>
                <c:pt idx="59">
                  <c:v>447747058644</c:v>
                </c:pt>
                <c:pt idx="60">
                  <c:v>462189287816</c:v>
                </c:pt>
                <c:pt idx="61">
                  <c:v>466821375594</c:v>
                </c:pt>
                <c:pt idx="62">
                  <c:v>471577656114</c:v>
                </c:pt>
                <c:pt idx="63">
                  <c:v>479132405758</c:v>
                </c:pt>
                <c:pt idx="64">
                  <c:v>469431477134</c:v>
                </c:pt>
                <c:pt idx="65">
                  <c:v>475459130855</c:v>
                </c:pt>
                <c:pt idx="66">
                  <c:v>473972409615</c:v>
                </c:pt>
                <c:pt idx="67">
                  <c:v>455770787833</c:v>
                </c:pt>
                <c:pt idx="68">
                  <c:v>468947166603</c:v>
                </c:pt>
                <c:pt idx="69">
                  <c:v>428662088256</c:v>
                </c:pt>
                <c:pt idx="70">
                  <c:v>420678828415</c:v>
                </c:pt>
                <c:pt idx="71">
                  <c:v>420274300806</c:v>
                </c:pt>
                <c:pt idx="72">
                  <c:v>421847190488</c:v>
                </c:pt>
                <c:pt idx="73">
                  <c:v>417588395182</c:v>
                </c:pt>
                <c:pt idx="74">
                  <c:v>420806214870</c:v>
                </c:pt>
                <c:pt idx="75">
                  <c:v>442391167095</c:v>
                </c:pt>
                <c:pt idx="76">
                  <c:v>448636152158</c:v>
                </c:pt>
                <c:pt idx="77">
                  <c:v>438893838655</c:v>
                </c:pt>
                <c:pt idx="78">
                  <c:v>442642331536</c:v>
                </c:pt>
                <c:pt idx="79">
                  <c:v>449874457148</c:v>
                </c:pt>
                <c:pt idx="80">
                  <c:v>452119476084</c:v>
                </c:pt>
                <c:pt idx="81">
                  <c:v>452534728124</c:v>
                </c:pt>
                <c:pt idx="82">
                  <c:v>457370104398</c:v>
                </c:pt>
                <c:pt idx="83">
                  <c:v>446082285297</c:v>
                </c:pt>
                <c:pt idx="84">
                  <c:v>440298767855</c:v>
                </c:pt>
                <c:pt idx="85">
                  <c:v>458291157032</c:v>
                </c:pt>
                <c:pt idx="86">
                  <c:v>443936922524</c:v>
                </c:pt>
                <c:pt idx="87">
                  <c:v>444830940521</c:v>
                </c:pt>
                <c:pt idx="88">
                  <c:v>443923229458</c:v>
                </c:pt>
                <c:pt idx="89">
                  <c:v>445539806080</c:v>
                </c:pt>
                <c:pt idx="90">
                  <c:v>436237993964</c:v>
                </c:pt>
                <c:pt idx="91">
                  <c:v>441960667797</c:v>
                </c:pt>
                <c:pt idx="92">
                  <c:v>437814457018</c:v>
                </c:pt>
                <c:pt idx="93">
                  <c:v>438896650641</c:v>
                </c:pt>
                <c:pt idx="94">
                  <c:v>436928964721</c:v>
                </c:pt>
                <c:pt idx="95">
                  <c:v>406279900295</c:v>
                </c:pt>
                <c:pt idx="96">
                  <c:v>398593008037</c:v>
                </c:pt>
                <c:pt idx="97">
                  <c:v>407681958151</c:v>
                </c:pt>
                <c:pt idx="98">
                  <c:v>407818156777</c:v>
                </c:pt>
                <c:pt idx="99">
                  <c:v>402234665331</c:v>
                </c:pt>
                <c:pt idx="100">
                  <c:v>404052157141</c:v>
                </c:pt>
                <c:pt idx="101">
                  <c:v>383483154874</c:v>
                </c:pt>
                <c:pt idx="102">
                  <c:v>363433455081</c:v>
                </c:pt>
                <c:pt idx="103">
                  <c:v>346303640718</c:v>
                </c:pt>
                <c:pt idx="104">
                  <c:v>335987993694</c:v>
                </c:pt>
                <c:pt idx="105">
                  <c:v>331160060320</c:v>
                </c:pt>
                <c:pt idx="106">
                  <c:v>329114546384</c:v>
                </c:pt>
                <c:pt idx="107">
                  <c:v>326478273137</c:v>
                </c:pt>
                <c:pt idx="108">
                  <c:v>326401273259</c:v>
                </c:pt>
                <c:pt idx="109">
                  <c:v>324163886550</c:v>
                </c:pt>
                <c:pt idx="110">
                  <c:v>324658229825</c:v>
                </c:pt>
                <c:pt idx="111">
                  <c:v>321111951655</c:v>
                </c:pt>
                <c:pt idx="112">
                  <c:v>321262452551</c:v>
                </c:pt>
                <c:pt idx="113">
                  <c:v>320025834692</c:v>
                </c:pt>
                <c:pt idx="114">
                  <c:v>318516317872</c:v>
                </c:pt>
                <c:pt idx="115">
                  <c:v>319559502980</c:v>
                </c:pt>
                <c:pt idx="116">
                  <c:v>320309344586</c:v>
                </c:pt>
                <c:pt idx="117">
                  <c:v>318567071312</c:v>
                </c:pt>
                <c:pt idx="118">
                  <c:v>321717198701</c:v>
                </c:pt>
                <c:pt idx="119">
                  <c:v>325604307791</c:v>
                </c:pt>
                <c:pt idx="120">
                  <c:v>324093186301</c:v>
                </c:pt>
                <c:pt idx="121">
                  <c:v>324190184506</c:v>
                </c:pt>
                <c:pt idx="122">
                  <c:v>323203056786</c:v>
                </c:pt>
                <c:pt idx="123">
                  <c:v>323831438044</c:v>
                </c:pt>
                <c:pt idx="124">
                  <c:v>323570505190</c:v>
                </c:pt>
                <c:pt idx="125">
                  <c:v>325263465985</c:v>
                </c:pt>
                <c:pt idx="126">
                  <c:v>316271488937</c:v>
                </c:pt>
                <c:pt idx="127">
                  <c:v>322379914497</c:v>
                </c:pt>
                <c:pt idx="128">
                  <c:v>323078968932</c:v>
                </c:pt>
                <c:pt idx="129">
                  <c:v>320225997954</c:v>
                </c:pt>
                <c:pt idx="130">
                  <c:v>334010450284</c:v>
                </c:pt>
                <c:pt idx="131">
                  <c:v>339521782854</c:v>
                </c:pt>
                <c:pt idx="132">
                  <c:v>341988994228</c:v>
                </c:pt>
                <c:pt idx="133">
                  <c:v>330914961275</c:v>
                </c:pt>
                <c:pt idx="134">
                  <c:v>328933297476</c:v>
                </c:pt>
                <c:pt idx="135">
                  <c:v>329389313683</c:v>
                </c:pt>
                <c:pt idx="136">
                  <c:v>329458400093</c:v>
                </c:pt>
                <c:pt idx="137">
                  <c:v>331370511898</c:v>
                </c:pt>
                <c:pt idx="138">
                  <c:v>323943465219</c:v>
                </c:pt>
                <c:pt idx="139">
                  <c:v>328566216152</c:v>
                </c:pt>
                <c:pt idx="140">
                  <c:v>326346115860</c:v>
                </c:pt>
                <c:pt idx="141">
                  <c:v>329323845089</c:v>
                </c:pt>
                <c:pt idx="142">
                  <c:v>325037180855</c:v>
                </c:pt>
                <c:pt idx="143">
                  <c:v>328491679165</c:v>
                </c:pt>
                <c:pt idx="144">
                  <c:v>326142124579</c:v>
                </c:pt>
                <c:pt idx="145">
                  <c:v>329997633644</c:v>
                </c:pt>
                <c:pt idx="146">
                  <c:v>316074930083</c:v>
                </c:pt>
                <c:pt idx="147">
                  <c:v>311686396568</c:v>
                </c:pt>
                <c:pt idx="148">
                  <c:v>316040534592</c:v>
                </c:pt>
                <c:pt idx="149">
                  <c:v>316404791285</c:v>
                </c:pt>
                <c:pt idx="150">
                  <c:v>317499392769</c:v>
                </c:pt>
                <c:pt idx="151">
                  <c:v>319074189335</c:v>
                </c:pt>
                <c:pt idx="152">
                  <c:v>319180537510</c:v>
                </c:pt>
                <c:pt idx="153">
                  <c:v>311078520949</c:v>
                </c:pt>
                <c:pt idx="154">
                  <c:v>303332140407</c:v>
                </c:pt>
                <c:pt idx="155">
                  <c:v>313012826680</c:v>
                </c:pt>
                <c:pt idx="156">
                  <c:v>321061621176</c:v>
                </c:pt>
                <c:pt idx="157">
                  <c:v>320781106963</c:v>
                </c:pt>
                <c:pt idx="158">
                  <c:v>320570440521</c:v>
                </c:pt>
                <c:pt idx="159">
                  <c:v>320208159887</c:v>
                </c:pt>
                <c:pt idx="160">
                  <c:v>324326299580</c:v>
                </c:pt>
                <c:pt idx="161">
                  <c:v>319192915033</c:v>
                </c:pt>
                <c:pt idx="162">
                  <c:v>314093257178</c:v>
                </c:pt>
                <c:pt idx="163">
                  <c:v>322642084634</c:v>
                </c:pt>
                <c:pt idx="164">
                  <c:v>327139766936</c:v>
                </c:pt>
                <c:pt idx="165">
                  <c:v>337735690620</c:v>
                </c:pt>
                <c:pt idx="166">
                  <c:v>304958504278</c:v>
                </c:pt>
                <c:pt idx="167">
                  <c:v>356030188153</c:v>
                </c:pt>
                <c:pt idx="168">
                  <c:v>395596352770</c:v>
                </c:pt>
                <c:pt idx="169">
                  <c:v>401792318391</c:v>
                </c:pt>
                <c:pt idx="170">
                  <c:v>408613690153</c:v>
                </c:pt>
                <c:pt idx="171">
                  <c:v>405992446611</c:v>
                </c:pt>
                <c:pt idx="172">
                  <c:v>387983112928</c:v>
                </c:pt>
                <c:pt idx="173">
                  <c:v>386993271474</c:v>
                </c:pt>
                <c:pt idx="174">
                  <c:v>393230695988</c:v>
                </c:pt>
                <c:pt idx="175">
                  <c:v>393413045573</c:v>
                </c:pt>
                <c:pt idx="176">
                  <c:v>396075135322</c:v>
                </c:pt>
                <c:pt idx="177">
                  <c:v>399567972100</c:v>
                </c:pt>
                <c:pt idx="178">
                  <c:v>395266756395</c:v>
                </c:pt>
                <c:pt idx="179">
                  <c:v>389306507854</c:v>
                </c:pt>
                <c:pt idx="180">
                  <c:v>398588922091</c:v>
                </c:pt>
                <c:pt idx="181">
                  <c:v>385624152242</c:v>
                </c:pt>
                <c:pt idx="182">
                  <c:v>371211779873</c:v>
                </c:pt>
                <c:pt idx="183">
                  <c:v>375444263357</c:v>
                </c:pt>
                <c:pt idx="184">
                  <c:v>368541303588</c:v>
                </c:pt>
                <c:pt idx="185">
                  <c:v>367839754255</c:v>
                </c:pt>
                <c:pt idx="186">
                  <c:v>365543015077</c:v>
                </c:pt>
                <c:pt idx="187">
                  <c:v>367171621206</c:v>
                </c:pt>
                <c:pt idx="188">
                  <c:v>370891718468</c:v>
                </c:pt>
                <c:pt idx="189">
                  <c:v>375024092834</c:v>
                </c:pt>
                <c:pt idx="190">
                  <c:v>369584293836</c:v>
                </c:pt>
                <c:pt idx="191">
                  <c:v>365722351005</c:v>
                </c:pt>
                <c:pt idx="192">
                  <c:v>367967465553</c:v>
                </c:pt>
                <c:pt idx="193">
                  <c:v>371731749298</c:v>
                </c:pt>
                <c:pt idx="194">
                  <c:v>367391447230</c:v>
                </c:pt>
                <c:pt idx="195">
                  <c:v>365340817941</c:v>
                </c:pt>
                <c:pt idx="196">
                  <c:v>367049182259</c:v>
                </c:pt>
                <c:pt idx="197">
                  <c:v>372876821416</c:v>
                </c:pt>
                <c:pt idx="198">
                  <c:v>372284398575</c:v>
                </c:pt>
                <c:pt idx="199">
                  <c:v>374761116006</c:v>
                </c:pt>
                <c:pt idx="200">
                  <c:v>382574032286</c:v>
                </c:pt>
                <c:pt idx="201">
                  <c:v>386489739243</c:v>
                </c:pt>
                <c:pt idx="202">
                  <c:v>389843287588</c:v>
                </c:pt>
                <c:pt idx="203">
                  <c:v>376151028151</c:v>
                </c:pt>
                <c:pt idx="204">
                  <c:v>365024821954</c:v>
                </c:pt>
                <c:pt idx="205">
                  <c:v>370142714487</c:v>
                </c:pt>
                <c:pt idx="206">
                  <c:v>372414733487</c:v>
                </c:pt>
                <c:pt idx="207">
                  <c:v>375100872175</c:v>
                </c:pt>
                <c:pt idx="208">
                  <c:v>372279603227</c:v>
                </c:pt>
                <c:pt idx="209">
                  <c:v>366202733264</c:v>
                </c:pt>
                <c:pt idx="210">
                  <c:v>368335944296</c:v>
                </c:pt>
                <c:pt idx="211">
                  <c:v>360259346858</c:v>
                </c:pt>
                <c:pt idx="212">
                  <c:v>362826506172</c:v>
                </c:pt>
                <c:pt idx="213">
                  <c:v>369718966325</c:v>
                </c:pt>
                <c:pt idx="214">
                  <c:v>371923967755</c:v>
                </c:pt>
                <c:pt idx="215">
                  <c:v>355314855624</c:v>
                </c:pt>
                <c:pt idx="216">
                  <c:v>361876433047</c:v>
                </c:pt>
                <c:pt idx="217">
                  <c:v>374373522207</c:v>
                </c:pt>
                <c:pt idx="218">
                  <c:v>371970445843</c:v>
                </c:pt>
                <c:pt idx="219">
                  <c:v>385513277845</c:v>
                </c:pt>
                <c:pt idx="220">
                  <c:v>378693173324</c:v>
                </c:pt>
                <c:pt idx="221">
                  <c:v>377311288517</c:v>
                </c:pt>
                <c:pt idx="222">
                  <c:v>387631908835</c:v>
                </c:pt>
                <c:pt idx="223">
                  <c:v>388682319976</c:v>
                </c:pt>
                <c:pt idx="224">
                  <c:v>428373958242</c:v>
                </c:pt>
                <c:pt idx="225">
                  <c:v>416840289162</c:v>
                </c:pt>
                <c:pt idx="226">
                  <c:v>415117548315</c:v>
                </c:pt>
                <c:pt idx="227">
                  <c:v>409363809141</c:v>
                </c:pt>
                <c:pt idx="228">
                  <c:v>370071738763</c:v>
                </c:pt>
                <c:pt idx="229">
                  <c:v>369299496559</c:v>
                </c:pt>
                <c:pt idx="230">
                  <c:v>360616650169</c:v>
                </c:pt>
                <c:pt idx="231">
                  <c:v>379258182345</c:v>
                </c:pt>
                <c:pt idx="232">
                  <c:v>382576542382</c:v>
                </c:pt>
                <c:pt idx="233">
                  <c:v>379595440557</c:v>
                </c:pt>
                <c:pt idx="234">
                  <c:v>382212933184</c:v>
                </c:pt>
                <c:pt idx="235">
                  <c:v>385208305832</c:v>
                </c:pt>
                <c:pt idx="236">
                  <c:v>383710102295</c:v>
                </c:pt>
                <c:pt idx="237">
                  <c:v>378850670474</c:v>
                </c:pt>
                <c:pt idx="238">
                  <c:v>388422039679</c:v>
                </c:pt>
                <c:pt idx="239">
                  <c:v>375367382008</c:v>
                </c:pt>
                <c:pt idx="240">
                  <c:v>383478483269</c:v>
                </c:pt>
                <c:pt idx="241">
                  <c:v>387636192941</c:v>
                </c:pt>
                <c:pt idx="242">
                  <c:v>413267825941</c:v>
                </c:pt>
                <c:pt idx="243">
                  <c:v>409308514098</c:v>
                </c:pt>
                <c:pt idx="244">
                  <c:v>411833237128</c:v>
                </c:pt>
                <c:pt idx="245">
                  <c:v>409340103013</c:v>
                </c:pt>
                <c:pt idx="246">
                  <c:v>411906673576</c:v>
                </c:pt>
                <c:pt idx="247">
                  <c:v>404848126556</c:v>
                </c:pt>
                <c:pt idx="248">
                  <c:v>399309311306</c:v>
                </c:pt>
                <c:pt idx="249">
                  <c:v>443947256036</c:v>
                </c:pt>
                <c:pt idx="250">
                  <c:v>446283604020</c:v>
                </c:pt>
                <c:pt idx="251">
                  <c:v>456730745423</c:v>
                </c:pt>
                <c:pt idx="252">
                  <c:v>461560003437</c:v>
                </c:pt>
                <c:pt idx="253">
                  <c:v>465024405299</c:v>
                </c:pt>
                <c:pt idx="254">
                  <c:v>467007252129</c:v>
                </c:pt>
                <c:pt idx="255">
                  <c:v>466578839478</c:v>
                </c:pt>
                <c:pt idx="256">
                  <c:v>458043109398</c:v>
                </c:pt>
                <c:pt idx="257">
                  <c:v>457833729142</c:v>
                </c:pt>
                <c:pt idx="258">
                  <c:v>442835162483</c:v>
                </c:pt>
                <c:pt idx="259">
                  <c:v>455148536624</c:v>
                </c:pt>
                <c:pt idx="260">
                  <c:v>443014963855</c:v>
                </c:pt>
                <c:pt idx="261">
                  <c:v>438890198161</c:v>
                </c:pt>
                <c:pt idx="262">
                  <c:v>445137234252</c:v>
                </c:pt>
                <c:pt idx="263">
                  <c:v>432532599007</c:v>
                </c:pt>
                <c:pt idx="264">
                  <c:v>436633304289</c:v>
                </c:pt>
                <c:pt idx="265">
                  <c:v>439128030642</c:v>
                </c:pt>
                <c:pt idx="266">
                  <c:v>445527356896</c:v>
                </c:pt>
                <c:pt idx="267">
                  <c:v>445941074223</c:v>
                </c:pt>
                <c:pt idx="268">
                  <c:v>452020722099</c:v>
                </c:pt>
                <c:pt idx="269">
                  <c:v>454837507676</c:v>
                </c:pt>
                <c:pt idx="270">
                  <c:v>455565748692</c:v>
                </c:pt>
                <c:pt idx="271">
                  <c:v>438095993233</c:v>
                </c:pt>
                <c:pt idx="272">
                  <c:v>405770108605</c:v>
                </c:pt>
                <c:pt idx="273">
                  <c:v>408078695878</c:v>
                </c:pt>
                <c:pt idx="274">
                  <c:v>431888879541</c:v>
                </c:pt>
                <c:pt idx="275">
                  <c:v>429122209145</c:v>
                </c:pt>
                <c:pt idx="276">
                  <c:v>433866028177</c:v>
                </c:pt>
                <c:pt idx="277">
                  <c:v>442435421339</c:v>
                </c:pt>
                <c:pt idx="278">
                  <c:v>443696738856</c:v>
                </c:pt>
                <c:pt idx="279">
                  <c:v>446690803766</c:v>
                </c:pt>
                <c:pt idx="280">
                  <c:v>429412153274</c:v>
                </c:pt>
                <c:pt idx="281">
                  <c:v>396808327005</c:v>
                </c:pt>
                <c:pt idx="282">
                  <c:v>404639672831</c:v>
                </c:pt>
                <c:pt idx="283">
                  <c:v>397861215081</c:v>
                </c:pt>
                <c:pt idx="284">
                  <c:v>392755738689</c:v>
                </c:pt>
                <c:pt idx="285">
                  <c:v>385908229968</c:v>
                </c:pt>
                <c:pt idx="286">
                  <c:v>368936762201</c:v>
                </c:pt>
                <c:pt idx="287">
                  <c:v>381264246558</c:v>
                </c:pt>
                <c:pt idx="288">
                  <c:v>398237577323</c:v>
                </c:pt>
                <c:pt idx="289">
                  <c:v>412185216768</c:v>
                </c:pt>
                <c:pt idx="290">
                  <c:v>414819851681</c:v>
                </c:pt>
                <c:pt idx="291">
                  <c:v>413013947459</c:v>
                </c:pt>
                <c:pt idx="292">
                  <c:v>392200896305</c:v>
                </c:pt>
                <c:pt idx="293">
                  <c:v>385349780370</c:v>
                </c:pt>
                <c:pt idx="294">
                  <c:v>386119553712</c:v>
                </c:pt>
                <c:pt idx="295">
                  <c:v>368272636368</c:v>
                </c:pt>
                <c:pt idx="296">
                  <c:v>367208487557</c:v>
                </c:pt>
                <c:pt idx="297">
                  <c:v>367709366219</c:v>
                </c:pt>
                <c:pt idx="298">
                  <c:v>377526215552</c:v>
                </c:pt>
                <c:pt idx="299">
                  <c:v>383598071095</c:v>
                </c:pt>
                <c:pt idx="300">
                  <c:v>386949194398</c:v>
                </c:pt>
                <c:pt idx="301">
                  <c:v>395606854741</c:v>
                </c:pt>
                <c:pt idx="302">
                  <c:v>401157940864</c:v>
                </c:pt>
                <c:pt idx="303">
                  <c:v>410202265385</c:v>
                </c:pt>
                <c:pt idx="304">
                  <c:v>405018505024</c:v>
                </c:pt>
                <c:pt idx="305">
                  <c:v>402219959761</c:v>
                </c:pt>
                <c:pt idx="306">
                  <c:v>381240087224</c:v>
                </c:pt>
                <c:pt idx="307">
                  <c:v>395025644880</c:v>
                </c:pt>
                <c:pt idx="308">
                  <c:v>392888024959</c:v>
                </c:pt>
                <c:pt idx="309">
                  <c:v>391988917194</c:v>
                </c:pt>
                <c:pt idx="310">
                  <c:v>362685324229</c:v>
                </c:pt>
                <c:pt idx="311">
                  <c:v>390391528176</c:v>
                </c:pt>
                <c:pt idx="312">
                  <c:v>388664840557</c:v>
                </c:pt>
                <c:pt idx="313">
                  <c:v>430432160006</c:v>
                </c:pt>
                <c:pt idx="314">
                  <c:v>423429131864</c:v>
                </c:pt>
                <c:pt idx="315">
                  <c:v>428759852105</c:v>
                </c:pt>
                <c:pt idx="316">
                  <c:v>510252464821</c:v>
                </c:pt>
                <c:pt idx="317">
                  <c:v>540698499860</c:v>
                </c:pt>
                <c:pt idx="318">
                  <c:v>554455834486</c:v>
                </c:pt>
                <c:pt idx="319">
                  <c:v>574029141739</c:v>
                </c:pt>
                <c:pt idx="320">
                  <c:v>575953219488</c:v>
                </c:pt>
                <c:pt idx="321">
                  <c:v>593857882017</c:v>
                </c:pt>
                <c:pt idx="322">
                  <c:v>597927548347</c:v>
                </c:pt>
                <c:pt idx="323">
                  <c:v>569996838237</c:v>
                </c:pt>
                <c:pt idx="324">
                  <c:v>568564420350</c:v>
                </c:pt>
                <c:pt idx="325">
                  <c:v>566088081691</c:v>
                </c:pt>
                <c:pt idx="326">
                  <c:v>580603466872</c:v>
                </c:pt>
                <c:pt idx="327">
                  <c:v>567842680886</c:v>
                </c:pt>
                <c:pt idx="328">
                  <c:v>605797887876</c:v>
                </c:pt>
                <c:pt idx="329">
                  <c:v>604513442526</c:v>
                </c:pt>
                <c:pt idx="330">
                  <c:v>561034743433</c:v>
                </c:pt>
                <c:pt idx="331">
                  <c:v>552958193308</c:v>
                </c:pt>
                <c:pt idx="332">
                  <c:v>545388222664</c:v>
                </c:pt>
                <c:pt idx="333">
                  <c:v>557547946793</c:v>
                </c:pt>
                <c:pt idx="334">
                  <c:v>563145244692</c:v>
                </c:pt>
                <c:pt idx="335">
                  <c:v>564895173841</c:v>
                </c:pt>
                <c:pt idx="336">
                  <c:v>554268758109</c:v>
                </c:pt>
                <c:pt idx="337">
                  <c:v>577568895836</c:v>
                </c:pt>
                <c:pt idx="338">
                  <c:v>560565793082</c:v>
                </c:pt>
                <c:pt idx="339">
                  <c:v>556131920269</c:v>
                </c:pt>
                <c:pt idx="340">
                  <c:v>577316228899</c:v>
                </c:pt>
                <c:pt idx="341">
                  <c:v>546936441380</c:v>
                </c:pt>
                <c:pt idx="342">
                  <c:v>579391415566</c:v>
                </c:pt>
                <c:pt idx="343">
                  <c:v>568643328349</c:v>
                </c:pt>
                <c:pt idx="344">
                  <c:v>596074575228</c:v>
                </c:pt>
                <c:pt idx="345">
                  <c:v>573129618195</c:v>
                </c:pt>
                <c:pt idx="346">
                  <c:v>557525025253</c:v>
                </c:pt>
                <c:pt idx="347">
                  <c:v>553017241735</c:v>
                </c:pt>
                <c:pt idx="348">
                  <c:v>550870071634</c:v>
                </c:pt>
                <c:pt idx="349">
                  <c:v>590565398299</c:v>
                </c:pt>
                <c:pt idx="350">
                  <c:v>576716899023</c:v>
                </c:pt>
                <c:pt idx="351">
                  <c:v>648302121215</c:v>
                </c:pt>
                <c:pt idx="352">
                  <c:v>675729532874</c:v>
                </c:pt>
                <c:pt idx="353">
                  <c:v>685953792236</c:v>
                </c:pt>
                <c:pt idx="354">
                  <c:v>696088266356</c:v>
                </c:pt>
                <c:pt idx="355">
                  <c:v>755491473700</c:v>
                </c:pt>
                <c:pt idx="356">
                  <c:v>718385701943</c:v>
                </c:pt>
                <c:pt idx="357">
                  <c:v>733170725791</c:v>
                </c:pt>
                <c:pt idx="358">
                  <c:v>731986764312</c:v>
                </c:pt>
                <c:pt idx="359">
                  <c:v>717596901509</c:v>
                </c:pt>
                <c:pt idx="360">
                  <c:v>734589762490</c:v>
                </c:pt>
                <c:pt idx="361">
                  <c:v>756698317682</c:v>
                </c:pt>
                <c:pt idx="362">
                  <c:v>746531438329</c:v>
                </c:pt>
                <c:pt idx="363">
                  <c:v>725113482674</c:v>
                </c:pt>
                <c:pt idx="364">
                  <c:v>769607056243</c:v>
                </c:pt>
                <c:pt idx="365">
                  <c:v>750755023764</c:v>
                </c:pt>
                <c:pt idx="366">
                  <c:v>751045477435</c:v>
                </c:pt>
                <c:pt idx="367">
                  <c:v>755827581233</c:v>
                </c:pt>
                <c:pt idx="368">
                  <c:v>770762297843</c:v>
                </c:pt>
                <c:pt idx="369">
                  <c:v>786828424699</c:v>
                </c:pt>
                <c:pt idx="370">
                  <c:v>789227424713</c:v>
                </c:pt>
                <c:pt idx="371">
                  <c:v>776330593866</c:v>
                </c:pt>
                <c:pt idx="372">
                  <c:v>755201997823</c:v>
                </c:pt>
                <c:pt idx="373">
                  <c:v>768615440640</c:v>
                </c:pt>
                <c:pt idx="374">
                  <c:v>771033872659</c:v>
                </c:pt>
                <c:pt idx="375">
                  <c:v>759245303311</c:v>
                </c:pt>
                <c:pt idx="376">
                  <c:v>782617115810</c:v>
                </c:pt>
                <c:pt idx="377">
                  <c:v>762819737794</c:v>
                </c:pt>
                <c:pt idx="378">
                  <c:v>751274786459</c:v>
                </c:pt>
                <c:pt idx="379">
                  <c:v>802293412897</c:v>
                </c:pt>
                <c:pt idx="380">
                  <c:v>813175789802</c:v>
                </c:pt>
                <c:pt idx="381">
                  <c:v>803736501494</c:v>
                </c:pt>
                <c:pt idx="382">
                  <c:v>826814841543</c:v>
                </c:pt>
                <c:pt idx="383">
                  <c:v>821131605927</c:v>
                </c:pt>
                <c:pt idx="384">
                  <c:v>865734982991</c:v>
                </c:pt>
                <c:pt idx="385">
                  <c:v>885964854050</c:v>
                </c:pt>
                <c:pt idx="386">
                  <c:v>882703992271</c:v>
                </c:pt>
                <c:pt idx="387">
                  <c:v>871556728553</c:v>
                </c:pt>
                <c:pt idx="388">
                  <c:v>879359612625</c:v>
                </c:pt>
                <c:pt idx="389">
                  <c:v>865202119216</c:v>
                </c:pt>
                <c:pt idx="390">
                  <c:v>894116777852</c:v>
                </c:pt>
                <c:pt idx="391">
                  <c:v>901733146417</c:v>
                </c:pt>
                <c:pt idx="392">
                  <c:v>895273041065</c:v>
                </c:pt>
                <c:pt idx="393">
                  <c:v>889385706663</c:v>
                </c:pt>
                <c:pt idx="394">
                  <c:v>845283757076</c:v>
                </c:pt>
                <c:pt idx="395">
                  <c:v>842351457245</c:v>
                </c:pt>
                <c:pt idx="396">
                  <c:v>834943671214</c:v>
                </c:pt>
                <c:pt idx="397">
                  <c:v>814620088889</c:v>
                </c:pt>
                <c:pt idx="398">
                  <c:v>804437952236</c:v>
                </c:pt>
                <c:pt idx="399">
                  <c:v>780074755650</c:v>
                </c:pt>
                <c:pt idx="400">
                  <c:v>783260570384</c:v>
                </c:pt>
                <c:pt idx="401">
                  <c:v>801124017583</c:v>
                </c:pt>
                <c:pt idx="402">
                  <c:v>793688176484</c:v>
                </c:pt>
                <c:pt idx="403">
                  <c:v>777515183730</c:v>
                </c:pt>
                <c:pt idx="404">
                  <c:v>781131586213</c:v>
                </c:pt>
                <c:pt idx="405">
                  <c:v>746821744421</c:v>
                </c:pt>
                <c:pt idx="406">
                  <c:v>753013859090</c:v>
                </c:pt>
                <c:pt idx="407">
                  <c:v>718481905386</c:v>
                </c:pt>
                <c:pt idx="408">
                  <c:v>738459914964</c:v>
                </c:pt>
                <c:pt idx="409">
                  <c:v>736353069777</c:v>
                </c:pt>
                <c:pt idx="410">
                  <c:v>748513363763</c:v>
                </c:pt>
                <c:pt idx="411">
                  <c:v>796787661849</c:v>
                </c:pt>
                <c:pt idx="412">
                  <c:v>735156346355</c:v>
                </c:pt>
                <c:pt idx="413">
                  <c:v>722305696828</c:v>
                </c:pt>
                <c:pt idx="414">
                  <c:v>729062407067</c:v>
                </c:pt>
                <c:pt idx="415">
                  <c:v>747638613405</c:v>
                </c:pt>
                <c:pt idx="416">
                  <c:v>742617908335</c:v>
                </c:pt>
                <c:pt idx="417">
                  <c:v>805466458785</c:v>
                </c:pt>
                <c:pt idx="418">
                  <c:v>833361543695</c:v>
                </c:pt>
                <c:pt idx="419">
                  <c:v>841491170716</c:v>
                </c:pt>
                <c:pt idx="420">
                  <c:v>819414782676</c:v>
                </c:pt>
                <c:pt idx="421">
                  <c:v>715351995828</c:v>
                </c:pt>
                <c:pt idx="422">
                  <c:v>741789694059</c:v>
                </c:pt>
                <c:pt idx="423">
                  <c:v>743827806938</c:v>
                </c:pt>
                <c:pt idx="424">
                  <c:v>727072550320</c:v>
                </c:pt>
                <c:pt idx="425">
                  <c:v>707390766255</c:v>
                </c:pt>
                <c:pt idx="426">
                  <c:v>726121533658</c:v>
                </c:pt>
                <c:pt idx="427">
                  <c:v>703124071472</c:v>
                </c:pt>
                <c:pt idx="428">
                  <c:v>728812385562</c:v>
                </c:pt>
                <c:pt idx="429">
                  <c:v>760839429984</c:v>
                </c:pt>
                <c:pt idx="430">
                  <c:v>759074084514</c:v>
                </c:pt>
                <c:pt idx="431">
                  <c:v>768654436207</c:v>
                </c:pt>
                <c:pt idx="432">
                  <c:v>833531932920</c:v>
                </c:pt>
                <c:pt idx="433">
                  <c:v>845117683687</c:v>
                </c:pt>
                <c:pt idx="434">
                  <c:v>807375855006</c:v>
                </c:pt>
                <c:pt idx="435">
                  <c:v>799950408997</c:v>
                </c:pt>
                <c:pt idx="436">
                  <c:v>800797790301</c:v>
                </c:pt>
                <c:pt idx="437">
                  <c:v>803848273503</c:v>
                </c:pt>
                <c:pt idx="438">
                  <c:v>825745116530</c:v>
                </c:pt>
                <c:pt idx="439">
                  <c:v>840369284541</c:v>
                </c:pt>
                <c:pt idx="440">
                  <c:v>836154543908</c:v>
                </c:pt>
                <c:pt idx="441">
                  <c:v>830838884165</c:v>
                </c:pt>
                <c:pt idx="442">
                  <c:v>803744511638</c:v>
                </c:pt>
                <c:pt idx="443">
                  <c:v>785297889648</c:v>
                </c:pt>
                <c:pt idx="444">
                  <c:v>786396684548</c:v>
                </c:pt>
                <c:pt idx="445">
                  <c:v>704010232687</c:v>
                </c:pt>
                <c:pt idx="446">
                  <c:v>700155817836</c:v>
                </c:pt>
                <c:pt idx="447">
                  <c:v>734039224255</c:v>
                </c:pt>
                <c:pt idx="448">
                  <c:v>729073641688</c:v>
                </c:pt>
                <c:pt idx="449">
                  <c:v>718325967803</c:v>
                </c:pt>
                <c:pt idx="450">
                  <c:v>722469136410</c:v>
                </c:pt>
                <c:pt idx="451">
                  <c:v>715731622071</c:v>
                </c:pt>
                <c:pt idx="452">
                  <c:v>703456873493</c:v>
                </c:pt>
                <c:pt idx="453">
                  <c:v>698006361956</c:v>
                </c:pt>
                <c:pt idx="454">
                  <c:v>699907393886</c:v>
                </c:pt>
                <c:pt idx="455">
                  <c:v>694196560317</c:v>
                </c:pt>
                <c:pt idx="456">
                  <c:v>687012848062</c:v>
                </c:pt>
                <c:pt idx="457">
                  <c:v>663374008017</c:v>
                </c:pt>
                <c:pt idx="458">
                  <c:v>690368973093</c:v>
                </c:pt>
                <c:pt idx="459">
                  <c:v>770304579439</c:v>
                </c:pt>
                <c:pt idx="460">
                  <c:v>790406427118</c:v>
                </c:pt>
                <c:pt idx="461">
                  <c:v>802313747480</c:v>
                </c:pt>
                <c:pt idx="462">
                  <c:v>799910089279</c:v>
                </c:pt>
                <c:pt idx="463">
                  <c:v>816211499221</c:v>
                </c:pt>
                <c:pt idx="464">
                  <c:v>817364571824</c:v>
                </c:pt>
                <c:pt idx="465">
                  <c:v>815850639036</c:v>
                </c:pt>
                <c:pt idx="466">
                  <c:v>806189762638</c:v>
                </c:pt>
                <c:pt idx="467">
                  <c:v>831836978396</c:v>
                </c:pt>
                <c:pt idx="468">
                  <c:v>808834801011</c:v>
                </c:pt>
                <c:pt idx="469">
                  <c:v>791484886194</c:v>
                </c:pt>
                <c:pt idx="470">
                  <c:v>793156354744</c:v>
                </c:pt>
                <c:pt idx="471">
                  <c:v>789758782727</c:v>
                </c:pt>
                <c:pt idx="472">
                  <c:v>786389774194</c:v>
                </c:pt>
                <c:pt idx="473">
                  <c:v>816685390313</c:v>
                </c:pt>
                <c:pt idx="474">
                  <c:v>824368284530</c:v>
                </c:pt>
                <c:pt idx="475">
                  <c:v>868383282082</c:v>
                </c:pt>
                <c:pt idx="476">
                  <c:v>878946596803</c:v>
                </c:pt>
                <c:pt idx="477">
                  <c:v>895688387523</c:v>
                </c:pt>
                <c:pt idx="478">
                  <c:v>902104193385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0-46AA-9F20-E239196B51A9}"/>
            </c:ext>
          </c:extLst>
        </c:ser>
        <c:ser>
          <c:idx val="1"/>
          <c:order val="1"/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trendline>
            <c:spPr>
              <a:ln w="19050">
                <a:solidFill>
                  <a:srgbClr val="000000">
                    <a:alpha val="0"/>
                  </a:srgbClr>
                </a:solidFill>
              </a:ln>
            </c:spPr>
            <c:trendlineType val="linear"/>
            <c:dispRSqr val="0"/>
            <c:dispEq val="0"/>
          </c:trendline>
          <c:cat>
            <c:numRef>
              <c:f>Diagram!$A$3:$A$481</c:f>
              <c:numCache>
                <c:formatCode>m/d/yyyy</c:formatCode>
                <c:ptCount val="479"/>
                <c:pt idx="0">
                  <c:v>45040</c:v>
                </c:pt>
                <c:pt idx="1">
                  <c:v>45039</c:v>
                </c:pt>
                <c:pt idx="2">
                  <c:v>45038</c:v>
                </c:pt>
                <c:pt idx="3">
                  <c:v>45037</c:v>
                </c:pt>
                <c:pt idx="4">
                  <c:v>45036</c:v>
                </c:pt>
                <c:pt idx="5">
                  <c:v>45035</c:v>
                </c:pt>
                <c:pt idx="6">
                  <c:v>45034</c:v>
                </c:pt>
                <c:pt idx="7">
                  <c:v>45033</c:v>
                </c:pt>
                <c:pt idx="8">
                  <c:v>45032</c:v>
                </c:pt>
                <c:pt idx="9">
                  <c:v>45031</c:v>
                </c:pt>
                <c:pt idx="10">
                  <c:v>45030</c:v>
                </c:pt>
                <c:pt idx="11">
                  <c:v>45029</c:v>
                </c:pt>
                <c:pt idx="12">
                  <c:v>45028</c:v>
                </c:pt>
                <c:pt idx="13">
                  <c:v>45027</c:v>
                </c:pt>
                <c:pt idx="14">
                  <c:v>45026</c:v>
                </c:pt>
                <c:pt idx="15">
                  <c:v>45025</c:v>
                </c:pt>
                <c:pt idx="16">
                  <c:v>45024</c:v>
                </c:pt>
                <c:pt idx="17">
                  <c:v>45023</c:v>
                </c:pt>
                <c:pt idx="18">
                  <c:v>45022</c:v>
                </c:pt>
                <c:pt idx="19">
                  <c:v>45021</c:v>
                </c:pt>
                <c:pt idx="20">
                  <c:v>45020</c:v>
                </c:pt>
                <c:pt idx="21">
                  <c:v>45019</c:v>
                </c:pt>
                <c:pt idx="22">
                  <c:v>45018</c:v>
                </c:pt>
                <c:pt idx="23">
                  <c:v>45017</c:v>
                </c:pt>
                <c:pt idx="24">
                  <c:v>45016</c:v>
                </c:pt>
                <c:pt idx="25">
                  <c:v>45015</c:v>
                </c:pt>
                <c:pt idx="26">
                  <c:v>45014</c:v>
                </c:pt>
                <c:pt idx="27">
                  <c:v>45013</c:v>
                </c:pt>
                <c:pt idx="28">
                  <c:v>45012</c:v>
                </c:pt>
                <c:pt idx="29">
                  <c:v>45011</c:v>
                </c:pt>
                <c:pt idx="30">
                  <c:v>45010</c:v>
                </c:pt>
                <c:pt idx="31">
                  <c:v>45009</c:v>
                </c:pt>
                <c:pt idx="32">
                  <c:v>45008</c:v>
                </c:pt>
                <c:pt idx="33">
                  <c:v>45007</c:v>
                </c:pt>
                <c:pt idx="34">
                  <c:v>45006</c:v>
                </c:pt>
                <c:pt idx="35">
                  <c:v>45005</c:v>
                </c:pt>
                <c:pt idx="36">
                  <c:v>45004</c:v>
                </c:pt>
                <c:pt idx="37">
                  <c:v>45003</c:v>
                </c:pt>
                <c:pt idx="38">
                  <c:v>45002</c:v>
                </c:pt>
                <c:pt idx="39">
                  <c:v>45001</c:v>
                </c:pt>
                <c:pt idx="40">
                  <c:v>45000</c:v>
                </c:pt>
                <c:pt idx="41">
                  <c:v>44999</c:v>
                </c:pt>
                <c:pt idx="42">
                  <c:v>44998</c:v>
                </c:pt>
                <c:pt idx="43">
                  <c:v>44997</c:v>
                </c:pt>
                <c:pt idx="44">
                  <c:v>44996</c:v>
                </c:pt>
                <c:pt idx="45">
                  <c:v>44995</c:v>
                </c:pt>
                <c:pt idx="46">
                  <c:v>44994</c:v>
                </c:pt>
                <c:pt idx="47">
                  <c:v>44993</c:v>
                </c:pt>
                <c:pt idx="48">
                  <c:v>44992</c:v>
                </c:pt>
                <c:pt idx="49">
                  <c:v>44991</c:v>
                </c:pt>
                <c:pt idx="50">
                  <c:v>44990</c:v>
                </c:pt>
                <c:pt idx="51">
                  <c:v>44989</c:v>
                </c:pt>
                <c:pt idx="52">
                  <c:v>44988</c:v>
                </c:pt>
                <c:pt idx="53">
                  <c:v>44987</c:v>
                </c:pt>
                <c:pt idx="54">
                  <c:v>44986</c:v>
                </c:pt>
                <c:pt idx="55">
                  <c:v>44985</c:v>
                </c:pt>
                <c:pt idx="56">
                  <c:v>44984</c:v>
                </c:pt>
                <c:pt idx="57">
                  <c:v>44983</c:v>
                </c:pt>
                <c:pt idx="58">
                  <c:v>44982</c:v>
                </c:pt>
                <c:pt idx="59">
                  <c:v>44981</c:v>
                </c:pt>
                <c:pt idx="60">
                  <c:v>44980</c:v>
                </c:pt>
                <c:pt idx="61">
                  <c:v>44979</c:v>
                </c:pt>
                <c:pt idx="62">
                  <c:v>44978</c:v>
                </c:pt>
                <c:pt idx="63">
                  <c:v>44977</c:v>
                </c:pt>
                <c:pt idx="64">
                  <c:v>44976</c:v>
                </c:pt>
                <c:pt idx="65">
                  <c:v>44975</c:v>
                </c:pt>
                <c:pt idx="66">
                  <c:v>44974</c:v>
                </c:pt>
                <c:pt idx="67">
                  <c:v>44973</c:v>
                </c:pt>
                <c:pt idx="68">
                  <c:v>44972</c:v>
                </c:pt>
                <c:pt idx="69">
                  <c:v>44971</c:v>
                </c:pt>
                <c:pt idx="70">
                  <c:v>44970</c:v>
                </c:pt>
                <c:pt idx="71">
                  <c:v>44969</c:v>
                </c:pt>
                <c:pt idx="72">
                  <c:v>44968</c:v>
                </c:pt>
                <c:pt idx="73">
                  <c:v>44967</c:v>
                </c:pt>
                <c:pt idx="74">
                  <c:v>44966</c:v>
                </c:pt>
                <c:pt idx="75">
                  <c:v>44965</c:v>
                </c:pt>
                <c:pt idx="76">
                  <c:v>44964</c:v>
                </c:pt>
                <c:pt idx="77">
                  <c:v>44963</c:v>
                </c:pt>
                <c:pt idx="78">
                  <c:v>44962</c:v>
                </c:pt>
                <c:pt idx="79">
                  <c:v>44961</c:v>
                </c:pt>
                <c:pt idx="80">
                  <c:v>44960</c:v>
                </c:pt>
                <c:pt idx="81">
                  <c:v>44959</c:v>
                </c:pt>
                <c:pt idx="82">
                  <c:v>44958</c:v>
                </c:pt>
                <c:pt idx="83">
                  <c:v>44957</c:v>
                </c:pt>
                <c:pt idx="84">
                  <c:v>44956</c:v>
                </c:pt>
                <c:pt idx="85">
                  <c:v>44955</c:v>
                </c:pt>
                <c:pt idx="86">
                  <c:v>44954</c:v>
                </c:pt>
                <c:pt idx="87">
                  <c:v>44953</c:v>
                </c:pt>
                <c:pt idx="88">
                  <c:v>44952</c:v>
                </c:pt>
                <c:pt idx="89">
                  <c:v>44951</c:v>
                </c:pt>
                <c:pt idx="90">
                  <c:v>44950</c:v>
                </c:pt>
                <c:pt idx="91">
                  <c:v>44949</c:v>
                </c:pt>
                <c:pt idx="92">
                  <c:v>44948</c:v>
                </c:pt>
                <c:pt idx="93">
                  <c:v>44947</c:v>
                </c:pt>
                <c:pt idx="94">
                  <c:v>44946</c:v>
                </c:pt>
                <c:pt idx="95">
                  <c:v>44945</c:v>
                </c:pt>
                <c:pt idx="96">
                  <c:v>44944</c:v>
                </c:pt>
                <c:pt idx="97">
                  <c:v>44943</c:v>
                </c:pt>
                <c:pt idx="98">
                  <c:v>44942</c:v>
                </c:pt>
                <c:pt idx="99">
                  <c:v>44941</c:v>
                </c:pt>
                <c:pt idx="100">
                  <c:v>44940</c:v>
                </c:pt>
                <c:pt idx="101">
                  <c:v>44939</c:v>
                </c:pt>
                <c:pt idx="102">
                  <c:v>44938</c:v>
                </c:pt>
                <c:pt idx="103">
                  <c:v>44937</c:v>
                </c:pt>
                <c:pt idx="104">
                  <c:v>44936</c:v>
                </c:pt>
                <c:pt idx="105">
                  <c:v>44935</c:v>
                </c:pt>
                <c:pt idx="106">
                  <c:v>44934</c:v>
                </c:pt>
                <c:pt idx="107">
                  <c:v>44933</c:v>
                </c:pt>
                <c:pt idx="108">
                  <c:v>44932</c:v>
                </c:pt>
                <c:pt idx="109">
                  <c:v>44931</c:v>
                </c:pt>
                <c:pt idx="110">
                  <c:v>44930</c:v>
                </c:pt>
                <c:pt idx="111">
                  <c:v>44929</c:v>
                </c:pt>
                <c:pt idx="112">
                  <c:v>44928</c:v>
                </c:pt>
                <c:pt idx="113">
                  <c:v>44927</c:v>
                </c:pt>
                <c:pt idx="114">
                  <c:v>44926</c:v>
                </c:pt>
                <c:pt idx="115">
                  <c:v>44925</c:v>
                </c:pt>
                <c:pt idx="116">
                  <c:v>44924</c:v>
                </c:pt>
                <c:pt idx="117">
                  <c:v>44923</c:v>
                </c:pt>
                <c:pt idx="118">
                  <c:v>44922</c:v>
                </c:pt>
                <c:pt idx="119">
                  <c:v>44921</c:v>
                </c:pt>
                <c:pt idx="120">
                  <c:v>44920</c:v>
                </c:pt>
                <c:pt idx="121">
                  <c:v>44919</c:v>
                </c:pt>
                <c:pt idx="122">
                  <c:v>44918</c:v>
                </c:pt>
                <c:pt idx="123">
                  <c:v>44917</c:v>
                </c:pt>
                <c:pt idx="124">
                  <c:v>44916</c:v>
                </c:pt>
                <c:pt idx="125">
                  <c:v>44915</c:v>
                </c:pt>
                <c:pt idx="126">
                  <c:v>44914</c:v>
                </c:pt>
                <c:pt idx="127">
                  <c:v>44913</c:v>
                </c:pt>
                <c:pt idx="128">
                  <c:v>44912</c:v>
                </c:pt>
                <c:pt idx="129">
                  <c:v>44911</c:v>
                </c:pt>
                <c:pt idx="130">
                  <c:v>44910</c:v>
                </c:pt>
                <c:pt idx="131">
                  <c:v>44909</c:v>
                </c:pt>
                <c:pt idx="132">
                  <c:v>44908</c:v>
                </c:pt>
                <c:pt idx="133">
                  <c:v>44907</c:v>
                </c:pt>
                <c:pt idx="134">
                  <c:v>44906</c:v>
                </c:pt>
                <c:pt idx="135">
                  <c:v>44905</c:v>
                </c:pt>
                <c:pt idx="136">
                  <c:v>44904</c:v>
                </c:pt>
                <c:pt idx="137">
                  <c:v>44903</c:v>
                </c:pt>
                <c:pt idx="138">
                  <c:v>44902</c:v>
                </c:pt>
                <c:pt idx="139">
                  <c:v>44901</c:v>
                </c:pt>
                <c:pt idx="140">
                  <c:v>44900</c:v>
                </c:pt>
                <c:pt idx="141">
                  <c:v>44899</c:v>
                </c:pt>
                <c:pt idx="142">
                  <c:v>44898</c:v>
                </c:pt>
                <c:pt idx="143">
                  <c:v>44897</c:v>
                </c:pt>
                <c:pt idx="144">
                  <c:v>44896</c:v>
                </c:pt>
                <c:pt idx="145">
                  <c:v>44895</c:v>
                </c:pt>
                <c:pt idx="146">
                  <c:v>44894</c:v>
                </c:pt>
                <c:pt idx="147">
                  <c:v>44893</c:v>
                </c:pt>
                <c:pt idx="148">
                  <c:v>44892</c:v>
                </c:pt>
                <c:pt idx="149">
                  <c:v>44891</c:v>
                </c:pt>
                <c:pt idx="150">
                  <c:v>44890</c:v>
                </c:pt>
                <c:pt idx="151">
                  <c:v>44889</c:v>
                </c:pt>
                <c:pt idx="152">
                  <c:v>44888</c:v>
                </c:pt>
                <c:pt idx="153">
                  <c:v>44887</c:v>
                </c:pt>
                <c:pt idx="154">
                  <c:v>44886</c:v>
                </c:pt>
                <c:pt idx="155">
                  <c:v>44885</c:v>
                </c:pt>
                <c:pt idx="156">
                  <c:v>44884</c:v>
                </c:pt>
                <c:pt idx="157">
                  <c:v>44883</c:v>
                </c:pt>
                <c:pt idx="158">
                  <c:v>44882</c:v>
                </c:pt>
                <c:pt idx="159">
                  <c:v>44881</c:v>
                </c:pt>
                <c:pt idx="160">
                  <c:v>44880</c:v>
                </c:pt>
                <c:pt idx="161">
                  <c:v>44879</c:v>
                </c:pt>
                <c:pt idx="162">
                  <c:v>44878</c:v>
                </c:pt>
                <c:pt idx="163">
                  <c:v>44877</c:v>
                </c:pt>
                <c:pt idx="164">
                  <c:v>44876</c:v>
                </c:pt>
                <c:pt idx="165">
                  <c:v>44875</c:v>
                </c:pt>
                <c:pt idx="166">
                  <c:v>44874</c:v>
                </c:pt>
                <c:pt idx="167">
                  <c:v>44873</c:v>
                </c:pt>
                <c:pt idx="168">
                  <c:v>44872</c:v>
                </c:pt>
                <c:pt idx="169">
                  <c:v>44871</c:v>
                </c:pt>
                <c:pt idx="170">
                  <c:v>44870</c:v>
                </c:pt>
                <c:pt idx="171">
                  <c:v>44869</c:v>
                </c:pt>
                <c:pt idx="172">
                  <c:v>44868</c:v>
                </c:pt>
                <c:pt idx="173">
                  <c:v>44867</c:v>
                </c:pt>
                <c:pt idx="174">
                  <c:v>44866</c:v>
                </c:pt>
                <c:pt idx="175">
                  <c:v>44865</c:v>
                </c:pt>
                <c:pt idx="176">
                  <c:v>44864</c:v>
                </c:pt>
                <c:pt idx="177">
                  <c:v>44863</c:v>
                </c:pt>
                <c:pt idx="178">
                  <c:v>44862</c:v>
                </c:pt>
                <c:pt idx="179">
                  <c:v>44861</c:v>
                </c:pt>
                <c:pt idx="180">
                  <c:v>44860</c:v>
                </c:pt>
                <c:pt idx="181">
                  <c:v>44859</c:v>
                </c:pt>
                <c:pt idx="182">
                  <c:v>44858</c:v>
                </c:pt>
                <c:pt idx="183">
                  <c:v>44857</c:v>
                </c:pt>
                <c:pt idx="184">
                  <c:v>44856</c:v>
                </c:pt>
                <c:pt idx="185">
                  <c:v>44855</c:v>
                </c:pt>
                <c:pt idx="186">
                  <c:v>44854</c:v>
                </c:pt>
                <c:pt idx="187">
                  <c:v>44853</c:v>
                </c:pt>
                <c:pt idx="188">
                  <c:v>44852</c:v>
                </c:pt>
                <c:pt idx="189">
                  <c:v>44851</c:v>
                </c:pt>
                <c:pt idx="190">
                  <c:v>44850</c:v>
                </c:pt>
                <c:pt idx="191">
                  <c:v>44849</c:v>
                </c:pt>
                <c:pt idx="192">
                  <c:v>44848</c:v>
                </c:pt>
                <c:pt idx="193">
                  <c:v>44847</c:v>
                </c:pt>
                <c:pt idx="194">
                  <c:v>44846</c:v>
                </c:pt>
                <c:pt idx="195">
                  <c:v>44845</c:v>
                </c:pt>
                <c:pt idx="196">
                  <c:v>44844</c:v>
                </c:pt>
                <c:pt idx="197">
                  <c:v>44843</c:v>
                </c:pt>
                <c:pt idx="198">
                  <c:v>44842</c:v>
                </c:pt>
                <c:pt idx="199">
                  <c:v>44841</c:v>
                </c:pt>
                <c:pt idx="200">
                  <c:v>44840</c:v>
                </c:pt>
                <c:pt idx="201">
                  <c:v>44839</c:v>
                </c:pt>
                <c:pt idx="202">
                  <c:v>44838</c:v>
                </c:pt>
                <c:pt idx="203">
                  <c:v>44837</c:v>
                </c:pt>
                <c:pt idx="204">
                  <c:v>44836</c:v>
                </c:pt>
                <c:pt idx="205">
                  <c:v>44835</c:v>
                </c:pt>
                <c:pt idx="206">
                  <c:v>44834</c:v>
                </c:pt>
                <c:pt idx="207">
                  <c:v>44833</c:v>
                </c:pt>
                <c:pt idx="208">
                  <c:v>44832</c:v>
                </c:pt>
                <c:pt idx="209">
                  <c:v>44831</c:v>
                </c:pt>
                <c:pt idx="210">
                  <c:v>44830</c:v>
                </c:pt>
                <c:pt idx="211">
                  <c:v>44829</c:v>
                </c:pt>
                <c:pt idx="212">
                  <c:v>44828</c:v>
                </c:pt>
                <c:pt idx="213">
                  <c:v>44827</c:v>
                </c:pt>
                <c:pt idx="214">
                  <c:v>44826</c:v>
                </c:pt>
                <c:pt idx="215">
                  <c:v>44825</c:v>
                </c:pt>
                <c:pt idx="216">
                  <c:v>44824</c:v>
                </c:pt>
                <c:pt idx="217">
                  <c:v>44823</c:v>
                </c:pt>
                <c:pt idx="218">
                  <c:v>44822</c:v>
                </c:pt>
                <c:pt idx="219">
                  <c:v>44821</c:v>
                </c:pt>
                <c:pt idx="220">
                  <c:v>44820</c:v>
                </c:pt>
                <c:pt idx="221">
                  <c:v>44819</c:v>
                </c:pt>
                <c:pt idx="222">
                  <c:v>44818</c:v>
                </c:pt>
                <c:pt idx="223">
                  <c:v>44817</c:v>
                </c:pt>
                <c:pt idx="224">
                  <c:v>44816</c:v>
                </c:pt>
                <c:pt idx="225">
                  <c:v>44815</c:v>
                </c:pt>
                <c:pt idx="226">
                  <c:v>44814</c:v>
                </c:pt>
                <c:pt idx="227">
                  <c:v>44813</c:v>
                </c:pt>
                <c:pt idx="228">
                  <c:v>44812</c:v>
                </c:pt>
                <c:pt idx="229">
                  <c:v>44811</c:v>
                </c:pt>
                <c:pt idx="230">
                  <c:v>44810</c:v>
                </c:pt>
                <c:pt idx="231">
                  <c:v>44809</c:v>
                </c:pt>
                <c:pt idx="232">
                  <c:v>44808</c:v>
                </c:pt>
                <c:pt idx="233">
                  <c:v>44807</c:v>
                </c:pt>
                <c:pt idx="234">
                  <c:v>44806</c:v>
                </c:pt>
                <c:pt idx="235">
                  <c:v>44805</c:v>
                </c:pt>
                <c:pt idx="236">
                  <c:v>44804</c:v>
                </c:pt>
                <c:pt idx="237">
                  <c:v>44803</c:v>
                </c:pt>
                <c:pt idx="238">
                  <c:v>44802</c:v>
                </c:pt>
                <c:pt idx="239">
                  <c:v>44801</c:v>
                </c:pt>
                <c:pt idx="240">
                  <c:v>44800</c:v>
                </c:pt>
                <c:pt idx="241">
                  <c:v>44799</c:v>
                </c:pt>
                <c:pt idx="242">
                  <c:v>44798</c:v>
                </c:pt>
                <c:pt idx="243">
                  <c:v>44797</c:v>
                </c:pt>
                <c:pt idx="244">
                  <c:v>44796</c:v>
                </c:pt>
                <c:pt idx="245">
                  <c:v>44795</c:v>
                </c:pt>
                <c:pt idx="246">
                  <c:v>44794</c:v>
                </c:pt>
                <c:pt idx="247">
                  <c:v>44793</c:v>
                </c:pt>
                <c:pt idx="248">
                  <c:v>44792</c:v>
                </c:pt>
                <c:pt idx="249">
                  <c:v>44791</c:v>
                </c:pt>
                <c:pt idx="250">
                  <c:v>44790</c:v>
                </c:pt>
                <c:pt idx="251">
                  <c:v>44789</c:v>
                </c:pt>
                <c:pt idx="252">
                  <c:v>44788</c:v>
                </c:pt>
                <c:pt idx="253">
                  <c:v>44787</c:v>
                </c:pt>
                <c:pt idx="254">
                  <c:v>44786</c:v>
                </c:pt>
                <c:pt idx="255">
                  <c:v>44785</c:v>
                </c:pt>
                <c:pt idx="256">
                  <c:v>44784</c:v>
                </c:pt>
                <c:pt idx="257">
                  <c:v>44783</c:v>
                </c:pt>
                <c:pt idx="258">
                  <c:v>44782</c:v>
                </c:pt>
                <c:pt idx="259">
                  <c:v>44781</c:v>
                </c:pt>
                <c:pt idx="260">
                  <c:v>44780</c:v>
                </c:pt>
                <c:pt idx="261">
                  <c:v>44779</c:v>
                </c:pt>
                <c:pt idx="262">
                  <c:v>44778</c:v>
                </c:pt>
                <c:pt idx="263">
                  <c:v>44777</c:v>
                </c:pt>
                <c:pt idx="264">
                  <c:v>44776</c:v>
                </c:pt>
                <c:pt idx="265">
                  <c:v>44775</c:v>
                </c:pt>
                <c:pt idx="266">
                  <c:v>44774</c:v>
                </c:pt>
                <c:pt idx="267">
                  <c:v>44773</c:v>
                </c:pt>
                <c:pt idx="268">
                  <c:v>44772</c:v>
                </c:pt>
                <c:pt idx="269">
                  <c:v>44771</c:v>
                </c:pt>
                <c:pt idx="270">
                  <c:v>44770</c:v>
                </c:pt>
                <c:pt idx="271">
                  <c:v>44769</c:v>
                </c:pt>
                <c:pt idx="272">
                  <c:v>44768</c:v>
                </c:pt>
                <c:pt idx="273">
                  <c:v>44767</c:v>
                </c:pt>
                <c:pt idx="274">
                  <c:v>44766</c:v>
                </c:pt>
                <c:pt idx="275">
                  <c:v>44765</c:v>
                </c:pt>
                <c:pt idx="276">
                  <c:v>44764</c:v>
                </c:pt>
                <c:pt idx="277">
                  <c:v>44763</c:v>
                </c:pt>
                <c:pt idx="278">
                  <c:v>44762</c:v>
                </c:pt>
                <c:pt idx="279">
                  <c:v>44761</c:v>
                </c:pt>
                <c:pt idx="280">
                  <c:v>44760</c:v>
                </c:pt>
                <c:pt idx="281">
                  <c:v>44759</c:v>
                </c:pt>
                <c:pt idx="282">
                  <c:v>44758</c:v>
                </c:pt>
                <c:pt idx="283">
                  <c:v>44757</c:v>
                </c:pt>
                <c:pt idx="284">
                  <c:v>44756</c:v>
                </c:pt>
                <c:pt idx="285">
                  <c:v>44755</c:v>
                </c:pt>
                <c:pt idx="286">
                  <c:v>44754</c:v>
                </c:pt>
                <c:pt idx="287">
                  <c:v>44753</c:v>
                </c:pt>
                <c:pt idx="288">
                  <c:v>44752</c:v>
                </c:pt>
                <c:pt idx="289">
                  <c:v>44751</c:v>
                </c:pt>
                <c:pt idx="290">
                  <c:v>44750</c:v>
                </c:pt>
                <c:pt idx="291">
                  <c:v>44749</c:v>
                </c:pt>
                <c:pt idx="292">
                  <c:v>44748</c:v>
                </c:pt>
                <c:pt idx="293">
                  <c:v>44747</c:v>
                </c:pt>
                <c:pt idx="294">
                  <c:v>44746</c:v>
                </c:pt>
                <c:pt idx="295">
                  <c:v>44745</c:v>
                </c:pt>
                <c:pt idx="296">
                  <c:v>44744</c:v>
                </c:pt>
                <c:pt idx="297">
                  <c:v>44743</c:v>
                </c:pt>
                <c:pt idx="298">
                  <c:v>44742</c:v>
                </c:pt>
                <c:pt idx="299">
                  <c:v>44741</c:v>
                </c:pt>
                <c:pt idx="300">
                  <c:v>44740</c:v>
                </c:pt>
                <c:pt idx="301">
                  <c:v>44739</c:v>
                </c:pt>
                <c:pt idx="302">
                  <c:v>44738</c:v>
                </c:pt>
                <c:pt idx="303">
                  <c:v>44737</c:v>
                </c:pt>
                <c:pt idx="304">
                  <c:v>44736</c:v>
                </c:pt>
                <c:pt idx="305">
                  <c:v>44735</c:v>
                </c:pt>
                <c:pt idx="306">
                  <c:v>44734</c:v>
                </c:pt>
                <c:pt idx="307">
                  <c:v>44733</c:v>
                </c:pt>
                <c:pt idx="308">
                  <c:v>44732</c:v>
                </c:pt>
                <c:pt idx="309">
                  <c:v>44731</c:v>
                </c:pt>
                <c:pt idx="310">
                  <c:v>44730</c:v>
                </c:pt>
                <c:pt idx="311">
                  <c:v>44729</c:v>
                </c:pt>
                <c:pt idx="312">
                  <c:v>44728</c:v>
                </c:pt>
                <c:pt idx="313">
                  <c:v>44727</c:v>
                </c:pt>
                <c:pt idx="314">
                  <c:v>44726</c:v>
                </c:pt>
                <c:pt idx="315">
                  <c:v>44725</c:v>
                </c:pt>
                <c:pt idx="316">
                  <c:v>44724</c:v>
                </c:pt>
                <c:pt idx="317">
                  <c:v>44723</c:v>
                </c:pt>
                <c:pt idx="318">
                  <c:v>44722</c:v>
                </c:pt>
                <c:pt idx="319">
                  <c:v>44721</c:v>
                </c:pt>
                <c:pt idx="320">
                  <c:v>44720</c:v>
                </c:pt>
                <c:pt idx="321">
                  <c:v>44719</c:v>
                </c:pt>
                <c:pt idx="322">
                  <c:v>44718</c:v>
                </c:pt>
                <c:pt idx="323">
                  <c:v>44717</c:v>
                </c:pt>
                <c:pt idx="324">
                  <c:v>44716</c:v>
                </c:pt>
                <c:pt idx="325">
                  <c:v>44715</c:v>
                </c:pt>
                <c:pt idx="326">
                  <c:v>44714</c:v>
                </c:pt>
                <c:pt idx="327">
                  <c:v>44713</c:v>
                </c:pt>
                <c:pt idx="328">
                  <c:v>44712</c:v>
                </c:pt>
                <c:pt idx="329">
                  <c:v>44711</c:v>
                </c:pt>
                <c:pt idx="330">
                  <c:v>44710</c:v>
                </c:pt>
                <c:pt idx="331">
                  <c:v>44709</c:v>
                </c:pt>
                <c:pt idx="332">
                  <c:v>44708</c:v>
                </c:pt>
                <c:pt idx="333">
                  <c:v>44707</c:v>
                </c:pt>
                <c:pt idx="334">
                  <c:v>44706</c:v>
                </c:pt>
                <c:pt idx="335">
                  <c:v>44705</c:v>
                </c:pt>
                <c:pt idx="336">
                  <c:v>44704</c:v>
                </c:pt>
                <c:pt idx="337">
                  <c:v>44703</c:v>
                </c:pt>
                <c:pt idx="338">
                  <c:v>44702</c:v>
                </c:pt>
                <c:pt idx="339">
                  <c:v>44701</c:v>
                </c:pt>
                <c:pt idx="340">
                  <c:v>44700</c:v>
                </c:pt>
                <c:pt idx="341">
                  <c:v>44699</c:v>
                </c:pt>
                <c:pt idx="342">
                  <c:v>44698</c:v>
                </c:pt>
                <c:pt idx="343">
                  <c:v>44697</c:v>
                </c:pt>
                <c:pt idx="344">
                  <c:v>44696</c:v>
                </c:pt>
                <c:pt idx="345">
                  <c:v>44695</c:v>
                </c:pt>
                <c:pt idx="346">
                  <c:v>44694</c:v>
                </c:pt>
                <c:pt idx="347">
                  <c:v>44693</c:v>
                </c:pt>
                <c:pt idx="348">
                  <c:v>44692</c:v>
                </c:pt>
                <c:pt idx="349">
                  <c:v>44691</c:v>
                </c:pt>
                <c:pt idx="350">
                  <c:v>44690</c:v>
                </c:pt>
                <c:pt idx="351">
                  <c:v>44689</c:v>
                </c:pt>
                <c:pt idx="352">
                  <c:v>44688</c:v>
                </c:pt>
                <c:pt idx="353">
                  <c:v>44687</c:v>
                </c:pt>
                <c:pt idx="354">
                  <c:v>44686</c:v>
                </c:pt>
                <c:pt idx="355">
                  <c:v>44685</c:v>
                </c:pt>
                <c:pt idx="356">
                  <c:v>44684</c:v>
                </c:pt>
                <c:pt idx="357">
                  <c:v>44683</c:v>
                </c:pt>
                <c:pt idx="358">
                  <c:v>44682</c:v>
                </c:pt>
                <c:pt idx="359">
                  <c:v>44681</c:v>
                </c:pt>
                <c:pt idx="360">
                  <c:v>44680</c:v>
                </c:pt>
                <c:pt idx="361">
                  <c:v>44679</c:v>
                </c:pt>
                <c:pt idx="362">
                  <c:v>44678</c:v>
                </c:pt>
                <c:pt idx="363">
                  <c:v>44677</c:v>
                </c:pt>
                <c:pt idx="364">
                  <c:v>44676</c:v>
                </c:pt>
                <c:pt idx="365">
                  <c:v>44675</c:v>
                </c:pt>
                <c:pt idx="366">
                  <c:v>44674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44668</c:v>
                </c:pt>
                <c:pt idx="373">
                  <c:v>44667</c:v>
                </c:pt>
                <c:pt idx="374">
                  <c:v>44666</c:v>
                </c:pt>
                <c:pt idx="375">
                  <c:v>44665</c:v>
                </c:pt>
                <c:pt idx="376">
                  <c:v>44664</c:v>
                </c:pt>
                <c:pt idx="377">
                  <c:v>44663</c:v>
                </c:pt>
                <c:pt idx="378">
                  <c:v>44662</c:v>
                </c:pt>
                <c:pt idx="379">
                  <c:v>44661</c:v>
                </c:pt>
                <c:pt idx="380">
                  <c:v>44660</c:v>
                </c:pt>
                <c:pt idx="381">
                  <c:v>44659</c:v>
                </c:pt>
                <c:pt idx="382">
                  <c:v>44658</c:v>
                </c:pt>
                <c:pt idx="383">
                  <c:v>44657</c:v>
                </c:pt>
                <c:pt idx="384">
                  <c:v>44656</c:v>
                </c:pt>
                <c:pt idx="385">
                  <c:v>44655</c:v>
                </c:pt>
                <c:pt idx="386">
                  <c:v>44654</c:v>
                </c:pt>
                <c:pt idx="387">
                  <c:v>44653</c:v>
                </c:pt>
                <c:pt idx="388">
                  <c:v>44652</c:v>
                </c:pt>
                <c:pt idx="389">
                  <c:v>44651</c:v>
                </c:pt>
                <c:pt idx="390">
                  <c:v>44650</c:v>
                </c:pt>
                <c:pt idx="391">
                  <c:v>44649</c:v>
                </c:pt>
                <c:pt idx="392">
                  <c:v>44648</c:v>
                </c:pt>
                <c:pt idx="393">
                  <c:v>44647</c:v>
                </c:pt>
                <c:pt idx="394">
                  <c:v>44646</c:v>
                </c:pt>
                <c:pt idx="395">
                  <c:v>44645</c:v>
                </c:pt>
                <c:pt idx="396">
                  <c:v>44644</c:v>
                </c:pt>
                <c:pt idx="397">
                  <c:v>44643</c:v>
                </c:pt>
                <c:pt idx="398">
                  <c:v>44642</c:v>
                </c:pt>
                <c:pt idx="399">
                  <c:v>44641</c:v>
                </c:pt>
                <c:pt idx="400">
                  <c:v>44640</c:v>
                </c:pt>
                <c:pt idx="401">
                  <c:v>44639</c:v>
                </c:pt>
                <c:pt idx="402">
                  <c:v>44638</c:v>
                </c:pt>
                <c:pt idx="403">
                  <c:v>44637</c:v>
                </c:pt>
                <c:pt idx="404">
                  <c:v>44636</c:v>
                </c:pt>
                <c:pt idx="405">
                  <c:v>44635</c:v>
                </c:pt>
                <c:pt idx="406">
                  <c:v>44634</c:v>
                </c:pt>
                <c:pt idx="407">
                  <c:v>44633</c:v>
                </c:pt>
                <c:pt idx="408">
                  <c:v>44632</c:v>
                </c:pt>
                <c:pt idx="409">
                  <c:v>44631</c:v>
                </c:pt>
                <c:pt idx="410">
                  <c:v>44630</c:v>
                </c:pt>
                <c:pt idx="411">
                  <c:v>44629</c:v>
                </c:pt>
                <c:pt idx="412">
                  <c:v>44628</c:v>
                </c:pt>
                <c:pt idx="413">
                  <c:v>44627</c:v>
                </c:pt>
                <c:pt idx="414">
                  <c:v>44626</c:v>
                </c:pt>
                <c:pt idx="415">
                  <c:v>44625</c:v>
                </c:pt>
                <c:pt idx="416">
                  <c:v>44624</c:v>
                </c:pt>
                <c:pt idx="417">
                  <c:v>44623</c:v>
                </c:pt>
                <c:pt idx="418">
                  <c:v>44622</c:v>
                </c:pt>
                <c:pt idx="419">
                  <c:v>44621</c:v>
                </c:pt>
                <c:pt idx="420">
                  <c:v>44620</c:v>
                </c:pt>
                <c:pt idx="421">
                  <c:v>44619</c:v>
                </c:pt>
                <c:pt idx="422">
                  <c:v>44618</c:v>
                </c:pt>
                <c:pt idx="423">
                  <c:v>44617</c:v>
                </c:pt>
                <c:pt idx="424">
                  <c:v>44616</c:v>
                </c:pt>
                <c:pt idx="425">
                  <c:v>44615</c:v>
                </c:pt>
                <c:pt idx="426">
                  <c:v>44614</c:v>
                </c:pt>
                <c:pt idx="427">
                  <c:v>44613</c:v>
                </c:pt>
                <c:pt idx="428">
                  <c:v>44612</c:v>
                </c:pt>
                <c:pt idx="429">
                  <c:v>44611</c:v>
                </c:pt>
                <c:pt idx="430">
                  <c:v>44610</c:v>
                </c:pt>
                <c:pt idx="431">
                  <c:v>44609</c:v>
                </c:pt>
                <c:pt idx="432">
                  <c:v>44608</c:v>
                </c:pt>
                <c:pt idx="433">
                  <c:v>44607</c:v>
                </c:pt>
                <c:pt idx="434">
                  <c:v>44606</c:v>
                </c:pt>
                <c:pt idx="435">
                  <c:v>44605</c:v>
                </c:pt>
                <c:pt idx="436">
                  <c:v>44604</c:v>
                </c:pt>
                <c:pt idx="437">
                  <c:v>44603</c:v>
                </c:pt>
                <c:pt idx="438">
                  <c:v>44602</c:v>
                </c:pt>
                <c:pt idx="439">
                  <c:v>44601</c:v>
                </c:pt>
                <c:pt idx="440">
                  <c:v>44600</c:v>
                </c:pt>
                <c:pt idx="441">
                  <c:v>44599</c:v>
                </c:pt>
                <c:pt idx="442">
                  <c:v>44598</c:v>
                </c:pt>
                <c:pt idx="443">
                  <c:v>44597</c:v>
                </c:pt>
                <c:pt idx="444">
                  <c:v>44596</c:v>
                </c:pt>
                <c:pt idx="445">
                  <c:v>44595</c:v>
                </c:pt>
                <c:pt idx="446">
                  <c:v>44594</c:v>
                </c:pt>
                <c:pt idx="447">
                  <c:v>44593</c:v>
                </c:pt>
                <c:pt idx="448">
                  <c:v>44592</c:v>
                </c:pt>
                <c:pt idx="449">
                  <c:v>44591</c:v>
                </c:pt>
                <c:pt idx="450">
                  <c:v>44590</c:v>
                </c:pt>
                <c:pt idx="451">
                  <c:v>44589</c:v>
                </c:pt>
                <c:pt idx="452">
                  <c:v>44588</c:v>
                </c:pt>
                <c:pt idx="453">
                  <c:v>44587</c:v>
                </c:pt>
                <c:pt idx="454">
                  <c:v>44586</c:v>
                </c:pt>
                <c:pt idx="455">
                  <c:v>44585</c:v>
                </c:pt>
                <c:pt idx="456">
                  <c:v>44584</c:v>
                </c:pt>
                <c:pt idx="457">
                  <c:v>44583</c:v>
                </c:pt>
                <c:pt idx="458">
                  <c:v>44582</c:v>
                </c:pt>
                <c:pt idx="459">
                  <c:v>44581</c:v>
                </c:pt>
                <c:pt idx="460">
                  <c:v>44580</c:v>
                </c:pt>
                <c:pt idx="461">
                  <c:v>44579</c:v>
                </c:pt>
                <c:pt idx="462">
                  <c:v>44578</c:v>
                </c:pt>
                <c:pt idx="463">
                  <c:v>44577</c:v>
                </c:pt>
                <c:pt idx="464">
                  <c:v>44576</c:v>
                </c:pt>
                <c:pt idx="465">
                  <c:v>44575</c:v>
                </c:pt>
                <c:pt idx="466">
                  <c:v>44574</c:v>
                </c:pt>
                <c:pt idx="467">
                  <c:v>44573</c:v>
                </c:pt>
                <c:pt idx="468">
                  <c:v>44572</c:v>
                </c:pt>
                <c:pt idx="469">
                  <c:v>44571</c:v>
                </c:pt>
                <c:pt idx="470">
                  <c:v>44570</c:v>
                </c:pt>
                <c:pt idx="471">
                  <c:v>44569</c:v>
                </c:pt>
                <c:pt idx="472">
                  <c:v>44568</c:v>
                </c:pt>
                <c:pt idx="473">
                  <c:v>44567</c:v>
                </c:pt>
                <c:pt idx="474">
                  <c:v>44566</c:v>
                </c:pt>
                <c:pt idx="475">
                  <c:v>44565</c:v>
                </c:pt>
                <c:pt idx="476">
                  <c:v>44564</c:v>
                </c:pt>
                <c:pt idx="477">
                  <c:v>44563</c:v>
                </c:pt>
                <c:pt idx="478">
                  <c:v>44562</c:v>
                </c:pt>
              </c:numCache>
            </c:numRef>
          </c:cat>
          <c:val>
            <c:numRef>
              <c:f>Diagram!$B$3:$B$481</c:f>
              <c:numCache>
                <c:formatCode>[$$-409]#\ ##0</c:formatCode>
                <c:ptCount val="479"/>
                <c:pt idx="0">
                  <c:v>532766516007</c:v>
                </c:pt>
                <c:pt idx="1">
                  <c:v>534020212997</c:v>
                </c:pt>
                <c:pt idx="2">
                  <c:v>538371205878</c:v>
                </c:pt>
                <c:pt idx="3">
                  <c:v>527883377618</c:v>
                </c:pt>
                <c:pt idx="4">
                  <c:v>546611911813</c:v>
                </c:pt>
                <c:pt idx="5">
                  <c:v>557748035703</c:v>
                </c:pt>
                <c:pt idx="6">
                  <c:v>588197752221</c:v>
                </c:pt>
                <c:pt idx="7">
                  <c:v>569735854497</c:v>
                </c:pt>
                <c:pt idx="8">
                  <c:v>586546802552</c:v>
                </c:pt>
                <c:pt idx="9">
                  <c:v>586582359795</c:v>
                </c:pt>
                <c:pt idx="10">
                  <c:v>589786626447</c:v>
                </c:pt>
                <c:pt idx="11">
                  <c:v>588084165990</c:v>
                </c:pt>
                <c:pt idx="12">
                  <c:v>583034311649</c:v>
                </c:pt>
                <c:pt idx="13">
                  <c:v>584854674446</c:v>
                </c:pt>
                <c:pt idx="14">
                  <c:v>573568312635</c:v>
                </c:pt>
                <c:pt idx="15">
                  <c:v>548015190714</c:v>
                </c:pt>
                <c:pt idx="16">
                  <c:v>540536533675</c:v>
                </c:pt>
                <c:pt idx="17">
                  <c:v>540086456069</c:v>
                </c:pt>
                <c:pt idx="18">
                  <c:v>542349825342</c:v>
                </c:pt>
                <c:pt idx="19">
                  <c:v>544910072722</c:v>
                </c:pt>
                <c:pt idx="20">
                  <c:v>544693901828</c:v>
                </c:pt>
                <c:pt idx="21">
                  <c:v>537360742270</c:v>
                </c:pt>
                <c:pt idx="22">
                  <c:v>545245950698</c:v>
                </c:pt>
                <c:pt idx="23">
                  <c:v>549318113504</c:v>
                </c:pt>
                <c:pt idx="24">
                  <c:v>550593053897</c:v>
                </c:pt>
                <c:pt idx="25">
                  <c:v>541964802720</c:v>
                </c:pt>
                <c:pt idx="26">
                  <c:v>548025510533</c:v>
                </c:pt>
                <c:pt idx="27">
                  <c:v>527117850101</c:v>
                </c:pt>
                <c:pt idx="28">
                  <c:v>524615890807</c:v>
                </c:pt>
                <c:pt idx="29">
                  <c:v>541106062438</c:v>
                </c:pt>
                <c:pt idx="30">
                  <c:v>531424045823</c:v>
                </c:pt>
                <c:pt idx="31">
                  <c:v>531370969956</c:v>
                </c:pt>
                <c:pt idx="32">
                  <c:v>547590658474</c:v>
                </c:pt>
                <c:pt idx="33">
                  <c:v>527720639354</c:v>
                </c:pt>
                <c:pt idx="34">
                  <c:v>544473344615</c:v>
                </c:pt>
                <c:pt idx="35">
                  <c:v>536553055078</c:v>
                </c:pt>
                <c:pt idx="36">
                  <c:v>541771324421</c:v>
                </c:pt>
                <c:pt idx="37">
                  <c:v>521018360376</c:v>
                </c:pt>
                <c:pt idx="38">
                  <c:v>529839581714</c:v>
                </c:pt>
                <c:pt idx="39">
                  <c:v>484005642387</c:v>
                </c:pt>
                <c:pt idx="40">
                  <c:v>470908667057</c:v>
                </c:pt>
                <c:pt idx="41">
                  <c:v>478037073215</c:v>
                </c:pt>
                <c:pt idx="42">
                  <c:v>467417380967</c:v>
                </c:pt>
                <c:pt idx="43">
                  <c:v>428114557465</c:v>
                </c:pt>
                <c:pt idx="44">
                  <c:v>398509689462</c:v>
                </c:pt>
                <c:pt idx="45">
                  <c:v>389890609884</c:v>
                </c:pt>
                <c:pt idx="46">
                  <c:v>393268847888</c:v>
                </c:pt>
                <c:pt idx="47">
                  <c:v>419421447158</c:v>
                </c:pt>
                <c:pt idx="48">
                  <c:v>429090671120</c:v>
                </c:pt>
                <c:pt idx="49">
                  <c:v>433122543176</c:v>
                </c:pt>
                <c:pt idx="50">
                  <c:v>433216160786</c:v>
                </c:pt>
                <c:pt idx="51">
                  <c:v>431607268094</c:v>
                </c:pt>
                <c:pt idx="52">
                  <c:v>431765463286</c:v>
                </c:pt>
                <c:pt idx="53">
                  <c:v>453226586696</c:v>
                </c:pt>
                <c:pt idx="54">
                  <c:v>456508161673</c:v>
                </c:pt>
                <c:pt idx="55">
                  <c:v>446846764116</c:v>
                </c:pt>
                <c:pt idx="56">
                  <c:v>454075216420</c:v>
                </c:pt>
                <c:pt idx="57">
                  <c:v>454795165823</c:v>
                </c:pt>
                <c:pt idx="58">
                  <c:v>447323985683</c:v>
                </c:pt>
                <c:pt idx="59">
                  <c:v>447747058644</c:v>
                </c:pt>
                <c:pt idx="60">
                  <c:v>462189287816</c:v>
                </c:pt>
                <c:pt idx="61">
                  <c:v>466821375594</c:v>
                </c:pt>
                <c:pt idx="62">
                  <c:v>471577656114</c:v>
                </c:pt>
                <c:pt idx="63">
                  <c:v>479132405758</c:v>
                </c:pt>
                <c:pt idx="64">
                  <c:v>469431477134</c:v>
                </c:pt>
                <c:pt idx="65">
                  <c:v>475459130855</c:v>
                </c:pt>
                <c:pt idx="66">
                  <c:v>473972409615</c:v>
                </c:pt>
                <c:pt idx="67">
                  <c:v>455770787833</c:v>
                </c:pt>
                <c:pt idx="68">
                  <c:v>468947166603</c:v>
                </c:pt>
                <c:pt idx="69">
                  <c:v>428662088256</c:v>
                </c:pt>
                <c:pt idx="70">
                  <c:v>420678828415</c:v>
                </c:pt>
                <c:pt idx="71">
                  <c:v>420274300806</c:v>
                </c:pt>
                <c:pt idx="72">
                  <c:v>421847190488</c:v>
                </c:pt>
                <c:pt idx="73">
                  <c:v>417588395182</c:v>
                </c:pt>
                <c:pt idx="74">
                  <c:v>420806214870</c:v>
                </c:pt>
                <c:pt idx="75">
                  <c:v>442391167095</c:v>
                </c:pt>
                <c:pt idx="76">
                  <c:v>448636152158</c:v>
                </c:pt>
                <c:pt idx="77">
                  <c:v>438893838655</c:v>
                </c:pt>
                <c:pt idx="78">
                  <c:v>442642331536</c:v>
                </c:pt>
                <c:pt idx="79">
                  <c:v>449874457148</c:v>
                </c:pt>
                <c:pt idx="80">
                  <c:v>452119476084</c:v>
                </c:pt>
                <c:pt idx="81">
                  <c:v>452534728124</c:v>
                </c:pt>
                <c:pt idx="82">
                  <c:v>457370104398</c:v>
                </c:pt>
                <c:pt idx="83">
                  <c:v>446082285297</c:v>
                </c:pt>
                <c:pt idx="84">
                  <c:v>440298767855</c:v>
                </c:pt>
                <c:pt idx="85">
                  <c:v>458291157032</c:v>
                </c:pt>
                <c:pt idx="86">
                  <c:v>443936922524</c:v>
                </c:pt>
                <c:pt idx="87">
                  <c:v>444830940521</c:v>
                </c:pt>
                <c:pt idx="88">
                  <c:v>443923229458</c:v>
                </c:pt>
                <c:pt idx="89">
                  <c:v>445539806080</c:v>
                </c:pt>
                <c:pt idx="90">
                  <c:v>436237993964</c:v>
                </c:pt>
                <c:pt idx="91">
                  <c:v>441960667797</c:v>
                </c:pt>
                <c:pt idx="92">
                  <c:v>437814457018</c:v>
                </c:pt>
                <c:pt idx="93">
                  <c:v>438896650641</c:v>
                </c:pt>
                <c:pt idx="94">
                  <c:v>436928964721</c:v>
                </c:pt>
                <c:pt idx="95">
                  <c:v>406279900295</c:v>
                </c:pt>
                <c:pt idx="96">
                  <c:v>398593008037</c:v>
                </c:pt>
                <c:pt idx="97">
                  <c:v>407681958151</c:v>
                </c:pt>
                <c:pt idx="98">
                  <c:v>407818156777</c:v>
                </c:pt>
                <c:pt idx="99">
                  <c:v>402234665331</c:v>
                </c:pt>
                <c:pt idx="100">
                  <c:v>404052157141</c:v>
                </c:pt>
                <c:pt idx="101">
                  <c:v>383483154874</c:v>
                </c:pt>
                <c:pt idx="102">
                  <c:v>363433455081</c:v>
                </c:pt>
                <c:pt idx="103">
                  <c:v>346303640718</c:v>
                </c:pt>
                <c:pt idx="104">
                  <c:v>335987993694</c:v>
                </c:pt>
                <c:pt idx="105">
                  <c:v>331160060320</c:v>
                </c:pt>
                <c:pt idx="106">
                  <c:v>329114546384</c:v>
                </c:pt>
                <c:pt idx="107">
                  <c:v>326478273137</c:v>
                </c:pt>
                <c:pt idx="108">
                  <c:v>326401273259</c:v>
                </c:pt>
                <c:pt idx="109">
                  <c:v>324163886550</c:v>
                </c:pt>
                <c:pt idx="110">
                  <c:v>324658229825</c:v>
                </c:pt>
                <c:pt idx="111">
                  <c:v>321111951655</c:v>
                </c:pt>
                <c:pt idx="112">
                  <c:v>321262452551</c:v>
                </c:pt>
                <c:pt idx="113">
                  <c:v>320025834692</c:v>
                </c:pt>
                <c:pt idx="114">
                  <c:v>318516317872</c:v>
                </c:pt>
                <c:pt idx="115">
                  <c:v>319559502980</c:v>
                </c:pt>
                <c:pt idx="116">
                  <c:v>320309344586</c:v>
                </c:pt>
                <c:pt idx="117">
                  <c:v>318567071312</c:v>
                </c:pt>
                <c:pt idx="118">
                  <c:v>321717198701</c:v>
                </c:pt>
                <c:pt idx="119">
                  <c:v>325604307791</c:v>
                </c:pt>
                <c:pt idx="120">
                  <c:v>324093186301</c:v>
                </c:pt>
                <c:pt idx="121">
                  <c:v>324190184506</c:v>
                </c:pt>
                <c:pt idx="122">
                  <c:v>323203056786</c:v>
                </c:pt>
                <c:pt idx="123">
                  <c:v>323831438044</c:v>
                </c:pt>
                <c:pt idx="124">
                  <c:v>323570505190</c:v>
                </c:pt>
                <c:pt idx="125">
                  <c:v>325263465985</c:v>
                </c:pt>
                <c:pt idx="126">
                  <c:v>316271488937</c:v>
                </c:pt>
                <c:pt idx="127">
                  <c:v>322379914497</c:v>
                </c:pt>
                <c:pt idx="128">
                  <c:v>323078968932</c:v>
                </c:pt>
                <c:pt idx="129">
                  <c:v>320225997954</c:v>
                </c:pt>
                <c:pt idx="130">
                  <c:v>334010450284</c:v>
                </c:pt>
                <c:pt idx="131">
                  <c:v>339521782854</c:v>
                </c:pt>
                <c:pt idx="132">
                  <c:v>341988994228</c:v>
                </c:pt>
                <c:pt idx="133">
                  <c:v>330914961275</c:v>
                </c:pt>
                <c:pt idx="134">
                  <c:v>328933297476</c:v>
                </c:pt>
                <c:pt idx="135">
                  <c:v>329389313683</c:v>
                </c:pt>
                <c:pt idx="136">
                  <c:v>329458400093</c:v>
                </c:pt>
                <c:pt idx="137">
                  <c:v>331370511898</c:v>
                </c:pt>
                <c:pt idx="138">
                  <c:v>323943465219</c:v>
                </c:pt>
                <c:pt idx="139">
                  <c:v>328566216152</c:v>
                </c:pt>
                <c:pt idx="140">
                  <c:v>326346115860</c:v>
                </c:pt>
                <c:pt idx="141">
                  <c:v>329323845089</c:v>
                </c:pt>
                <c:pt idx="142">
                  <c:v>325037180855</c:v>
                </c:pt>
                <c:pt idx="143">
                  <c:v>328491679165</c:v>
                </c:pt>
                <c:pt idx="144">
                  <c:v>326142124579</c:v>
                </c:pt>
                <c:pt idx="145">
                  <c:v>329997633644</c:v>
                </c:pt>
                <c:pt idx="146">
                  <c:v>316074930083</c:v>
                </c:pt>
                <c:pt idx="147">
                  <c:v>311686396568</c:v>
                </c:pt>
                <c:pt idx="148">
                  <c:v>316040534592</c:v>
                </c:pt>
                <c:pt idx="149">
                  <c:v>316404791285</c:v>
                </c:pt>
                <c:pt idx="150">
                  <c:v>317499392769</c:v>
                </c:pt>
                <c:pt idx="151">
                  <c:v>319074189335</c:v>
                </c:pt>
                <c:pt idx="152">
                  <c:v>319180537510</c:v>
                </c:pt>
                <c:pt idx="153">
                  <c:v>311078520949</c:v>
                </c:pt>
                <c:pt idx="154">
                  <c:v>303332140407</c:v>
                </c:pt>
                <c:pt idx="155">
                  <c:v>313012826680</c:v>
                </c:pt>
                <c:pt idx="156">
                  <c:v>321061621176</c:v>
                </c:pt>
                <c:pt idx="157">
                  <c:v>320781106963</c:v>
                </c:pt>
                <c:pt idx="158">
                  <c:v>320570440521</c:v>
                </c:pt>
                <c:pt idx="159">
                  <c:v>320208159887</c:v>
                </c:pt>
                <c:pt idx="160">
                  <c:v>324326299580</c:v>
                </c:pt>
                <c:pt idx="161">
                  <c:v>319192915033</c:v>
                </c:pt>
                <c:pt idx="162">
                  <c:v>314093257178</c:v>
                </c:pt>
                <c:pt idx="163">
                  <c:v>322642084634</c:v>
                </c:pt>
                <c:pt idx="164">
                  <c:v>327139766936</c:v>
                </c:pt>
                <c:pt idx="165">
                  <c:v>337735690620</c:v>
                </c:pt>
                <c:pt idx="166">
                  <c:v>304958504278</c:v>
                </c:pt>
                <c:pt idx="167">
                  <c:v>356030188153</c:v>
                </c:pt>
                <c:pt idx="168">
                  <c:v>395596352770</c:v>
                </c:pt>
                <c:pt idx="169">
                  <c:v>401792318391</c:v>
                </c:pt>
                <c:pt idx="170">
                  <c:v>408613690153</c:v>
                </c:pt>
                <c:pt idx="171">
                  <c:v>405992446611</c:v>
                </c:pt>
                <c:pt idx="172">
                  <c:v>387983112928</c:v>
                </c:pt>
                <c:pt idx="173">
                  <c:v>386993271474</c:v>
                </c:pt>
                <c:pt idx="174">
                  <c:v>393230695988</c:v>
                </c:pt>
                <c:pt idx="175">
                  <c:v>393413045573</c:v>
                </c:pt>
                <c:pt idx="176">
                  <c:v>396075135322</c:v>
                </c:pt>
                <c:pt idx="177">
                  <c:v>399567972100</c:v>
                </c:pt>
                <c:pt idx="178">
                  <c:v>395266756395</c:v>
                </c:pt>
                <c:pt idx="179">
                  <c:v>389306507854</c:v>
                </c:pt>
                <c:pt idx="180">
                  <c:v>398588922091</c:v>
                </c:pt>
                <c:pt idx="181">
                  <c:v>385624152242</c:v>
                </c:pt>
                <c:pt idx="182">
                  <c:v>371211779873</c:v>
                </c:pt>
                <c:pt idx="183">
                  <c:v>375444263357</c:v>
                </c:pt>
                <c:pt idx="184">
                  <c:v>368541303588</c:v>
                </c:pt>
                <c:pt idx="185">
                  <c:v>367839754255</c:v>
                </c:pt>
                <c:pt idx="186">
                  <c:v>365543015077</c:v>
                </c:pt>
                <c:pt idx="187">
                  <c:v>367171621206</c:v>
                </c:pt>
                <c:pt idx="188">
                  <c:v>370891718468</c:v>
                </c:pt>
                <c:pt idx="189">
                  <c:v>375024092834</c:v>
                </c:pt>
                <c:pt idx="190">
                  <c:v>369584293836</c:v>
                </c:pt>
                <c:pt idx="191">
                  <c:v>365722351005</c:v>
                </c:pt>
                <c:pt idx="192">
                  <c:v>367967465553</c:v>
                </c:pt>
                <c:pt idx="193">
                  <c:v>371731749298</c:v>
                </c:pt>
                <c:pt idx="194">
                  <c:v>367391447230</c:v>
                </c:pt>
                <c:pt idx="195">
                  <c:v>365340817941</c:v>
                </c:pt>
                <c:pt idx="196">
                  <c:v>367049182259</c:v>
                </c:pt>
                <c:pt idx="197">
                  <c:v>372876821416</c:v>
                </c:pt>
                <c:pt idx="198">
                  <c:v>372284398575</c:v>
                </c:pt>
                <c:pt idx="199">
                  <c:v>374761116006</c:v>
                </c:pt>
                <c:pt idx="200">
                  <c:v>382574032286</c:v>
                </c:pt>
                <c:pt idx="201">
                  <c:v>386489739243</c:v>
                </c:pt>
                <c:pt idx="202">
                  <c:v>389843287588</c:v>
                </c:pt>
                <c:pt idx="203">
                  <c:v>376151028151</c:v>
                </c:pt>
                <c:pt idx="204">
                  <c:v>365024821954</c:v>
                </c:pt>
                <c:pt idx="205">
                  <c:v>370142714487</c:v>
                </c:pt>
                <c:pt idx="206">
                  <c:v>372414733487</c:v>
                </c:pt>
                <c:pt idx="207">
                  <c:v>375100872175</c:v>
                </c:pt>
                <c:pt idx="208">
                  <c:v>372279603227</c:v>
                </c:pt>
                <c:pt idx="209">
                  <c:v>366202733264</c:v>
                </c:pt>
                <c:pt idx="210">
                  <c:v>368335944296</c:v>
                </c:pt>
                <c:pt idx="211">
                  <c:v>360259346858</c:v>
                </c:pt>
                <c:pt idx="212">
                  <c:v>362826506172</c:v>
                </c:pt>
                <c:pt idx="213">
                  <c:v>369718966325</c:v>
                </c:pt>
                <c:pt idx="214">
                  <c:v>371923967755</c:v>
                </c:pt>
                <c:pt idx="215">
                  <c:v>355314855624</c:v>
                </c:pt>
                <c:pt idx="216">
                  <c:v>361876433047</c:v>
                </c:pt>
                <c:pt idx="217">
                  <c:v>374373522207</c:v>
                </c:pt>
                <c:pt idx="218">
                  <c:v>371970445843</c:v>
                </c:pt>
                <c:pt idx="219">
                  <c:v>385513277845</c:v>
                </c:pt>
                <c:pt idx="220">
                  <c:v>378693173324</c:v>
                </c:pt>
                <c:pt idx="221">
                  <c:v>377311288517</c:v>
                </c:pt>
                <c:pt idx="222">
                  <c:v>387631908835</c:v>
                </c:pt>
                <c:pt idx="223">
                  <c:v>388682319976</c:v>
                </c:pt>
                <c:pt idx="224">
                  <c:v>428373958242</c:v>
                </c:pt>
                <c:pt idx="225">
                  <c:v>416840289162</c:v>
                </c:pt>
                <c:pt idx="226">
                  <c:v>415117548315</c:v>
                </c:pt>
                <c:pt idx="227">
                  <c:v>409363809141</c:v>
                </c:pt>
                <c:pt idx="228">
                  <c:v>370071738763</c:v>
                </c:pt>
                <c:pt idx="229">
                  <c:v>369299496559</c:v>
                </c:pt>
                <c:pt idx="230">
                  <c:v>360616650169</c:v>
                </c:pt>
                <c:pt idx="231">
                  <c:v>379258182345</c:v>
                </c:pt>
                <c:pt idx="232">
                  <c:v>382576542382</c:v>
                </c:pt>
                <c:pt idx="233">
                  <c:v>379595440557</c:v>
                </c:pt>
                <c:pt idx="234">
                  <c:v>382212933184</c:v>
                </c:pt>
                <c:pt idx="235">
                  <c:v>385208305832</c:v>
                </c:pt>
                <c:pt idx="236">
                  <c:v>383710102295</c:v>
                </c:pt>
                <c:pt idx="237">
                  <c:v>378850670474</c:v>
                </c:pt>
                <c:pt idx="238">
                  <c:v>388422039679</c:v>
                </c:pt>
                <c:pt idx="239">
                  <c:v>375367382008</c:v>
                </c:pt>
                <c:pt idx="240">
                  <c:v>383478483269</c:v>
                </c:pt>
                <c:pt idx="241">
                  <c:v>387636192941</c:v>
                </c:pt>
                <c:pt idx="242">
                  <c:v>413267825941</c:v>
                </c:pt>
                <c:pt idx="243">
                  <c:v>409308514098</c:v>
                </c:pt>
                <c:pt idx="244">
                  <c:v>411833237128</c:v>
                </c:pt>
                <c:pt idx="245">
                  <c:v>409340103013</c:v>
                </c:pt>
                <c:pt idx="246">
                  <c:v>411906673576</c:v>
                </c:pt>
                <c:pt idx="247">
                  <c:v>404848126556</c:v>
                </c:pt>
                <c:pt idx="248">
                  <c:v>399309311306</c:v>
                </c:pt>
                <c:pt idx="249">
                  <c:v>443947256036</c:v>
                </c:pt>
                <c:pt idx="250">
                  <c:v>446283604020</c:v>
                </c:pt>
                <c:pt idx="251">
                  <c:v>456730745423</c:v>
                </c:pt>
                <c:pt idx="252">
                  <c:v>461560003437</c:v>
                </c:pt>
                <c:pt idx="253">
                  <c:v>465024405299</c:v>
                </c:pt>
                <c:pt idx="254">
                  <c:v>467007252129</c:v>
                </c:pt>
                <c:pt idx="255">
                  <c:v>466578839478</c:v>
                </c:pt>
                <c:pt idx="256">
                  <c:v>458043109398</c:v>
                </c:pt>
                <c:pt idx="257">
                  <c:v>457833729142</c:v>
                </c:pt>
                <c:pt idx="258">
                  <c:v>442835162483</c:v>
                </c:pt>
                <c:pt idx="259">
                  <c:v>455148536624</c:v>
                </c:pt>
                <c:pt idx="260">
                  <c:v>443014963855</c:v>
                </c:pt>
                <c:pt idx="261">
                  <c:v>438890198161</c:v>
                </c:pt>
                <c:pt idx="262">
                  <c:v>445137234252</c:v>
                </c:pt>
                <c:pt idx="263">
                  <c:v>432532599007</c:v>
                </c:pt>
                <c:pt idx="264">
                  <c:v>436633304289</c:v>
                </c:pt>
                <c:pt idx="265">
                  <c:v>439128030642</c:v>
                </c:pt>
                <c:pt idx="266">
                  <c:v>445527356896</c:v>
                </c:pt>
                <c:pt idx="267">
                  <c:v>445941074223</c:v>
                </c:pt>
                <c:pt idx="268">
                  <c:v>452020722099</c:v>
                </c:pt>
                <c:pt idx="269">
                  <c:v>454837507676</c:v>
                </c:pt>
                <c:pt idx="270">
                  <c:v>455565748692</c:v>
                </c:pt>
                <c:pt idx="271">
                  <c:v>438095993233</c:v>
                </c:pt>
                <c:pt idx="272">
                  <c:v>405770108605</c:v>
                </c:pt>
                <c:pt idx="273">
                  <c:v>408078695878</c:v>
                </c:pt>
                <c:pt idx="274">
                  <c:v>431888879541</c:v>
                </c:pt>
                <c:pt idx="275">
                  <c:v>429122209145</c:v>
                </c:pt>
                <c:pt idx="276">
                  <c:v>433866028177</c:v>
                </c:pt>
                <c:pt idx="277">
                  <c:v>442435421339</c:v>
                </c:pt>
                <c:pt idx="278">
                  <c:v>443696738856</c:v>
                </c:pt>
                <c:pt idx="279">
                  <c:v>446690803766</c:v>
                </c:pt>
                <c:pt idx="280">
                  <c:v>429412153274</c:v>
                </c:pt>
                <c:pt idx="281">
                  <c:v>396808327005</c:v>
                </c:pt>
                <c:pt idx="282">
                  <c:v>404639672831</c:v>
                </c:pt>
                <c:pt idx="283">
                  <c:v>397861215081</c:v>
                </c:pt>
                <c:pt idx="284">
                  <c:v>392755738689</c:v>
                </c:pt>
                <c:pt idx="285">
                  <c:v>385908229968</c:v>
                </c:pt>
                <c:pt idx="286">
                  <c:v>368936762201</c:v>
                </c:pt>
                <c:pt idx="287">
                  <c:v>381264246558</c:v>
                </c:pt>
                <c:pt idx="288">
                  <c:v>398237577323</c:v>
                </c:pt>
                <c:pt idx="289">
                  <c:v>412185216768</c:v>
                </c:pt>
                <c:pt idx="290">
                  <c:v>414819851681</c:v>
                </c:pt>
                <c:pt idx="291">
                  <c:v>413013947459</c:v>
                </c:pt>
                <c:pt idx="292">
                  <c:v>392200896305</c:v>
                </c:pt>
                <c:pt idx="293">
                  <c:v>385349780370</c:v>
                </c:pt>
                <c:pt idx="294">
                  <c:v>386119553712</c:v>
                </c:pt>
                <c:pt idx="295">
                  <c:v>368272636368</c:v>
                </c:pt>
                <c:pt idx="296">
                  <c:v>367208487557</c:v>
                </c:pt>
                <c:pt idx="297">
                  <c:v>367709366219</c:v>
                </c:pt>
                <c:pt idx="298">
                  <c:v>377526215552</c:v>
                </c:pt>
                <c:pt idx="299">
                  <c:v>383598071095</c:v>
                </c:pt>
                <c:pt idx="300">
                  <c:v>386949194398</c:v>
                </c:pt>
                <c:pt idx="301">
                  <c:v>395606854741</c:v>
                </c:pt>
                <c:pt idx="302">
                  <c:v>401157940864</c:v>
                </c:pt>
                <c:pt idx="303">
                  <c:v>410202265385</c:v>
                </c:pt>
                <c:pt idx="304">
                  <c:v>405018505024</c:v>
                </c:pt>
                <c:pt idx="305">
                  <c:v>402219959761</c:v>
                </c:pt>
                <c:pt idx="306">
                  <c:v>381240087224</c:v>
                </c:pt>
                <c:pt idx="307">
                  <c:v>395025644880</c:v>
                </c:pt>
                <c:pt idx="308">
                  <c:v>392888024959</c:v>
                </c:pt>
                <c:pt idx="309">
                  <c:v>391988917194</c:v>
                </c:pt>
                <c:pt idx="310">
                  <c:v>362685324229</c:v>
                </c:pt>
                <c:pt idx="311">
                  <c:v>390391528176</c:v>
                </c:pt>
                <c:pt idx="312">
                  <c:v>388664840557</c:v>
                </c:pt>
                <c:pt idx="313">
                  <c:v>430432160006</c:v>
                </c:pt>
                <c:pt idx="314">
                  <c:v>423429131864</c:v>
                </c:pt>
                <c:pt idx="315">
                  <c:v>428759852105</c:v>
                </c:pt>
                <c:pt idx="316">
                  <c:v>510252464821</c:v>
                </c:pt>
                <c:pt idx="317">
                  <c:v>540698499860</c:v>
                </c:pt>
                <c:pt idx="318">
                  <c:v>554455834486</c:v>
                </c:pt>
                <c:pt idx="319">
                  <c:v>574029141739</c:v>
                </c:pt>
                <c:pt idx="320">
                  <c:v>575953219488</c:v>
                </c:pt>
                <c:pt idx="321">
                  <c:v>593857882017</c:v>
                </c:pt>
                <c:pt idx="322">
                  <c:v>597927548347</c:v>
                </c:pt>
                <c:pt idx="323">
                  <c:v>569996838237</c:v>
                </c:pt>
                <c:pt idx="324">
                  <c:v>568564420350</c:v>
                </c:pt>
                <c:pt idx="325">
                  <c:v>566088081691</c:v>
                </c:pt>
                <c:pt idx="326">
                  <c:v>580603466872</c:v>
                </c:pt>
                <c:pt idx="327">
                  <c:v>567842680886</c:v>
                </c:pt>
                <c:pt idx="328">
                  <c:v>605797887876</c:v>
                </c:pt>
                <c:pt idx="329">
                  <c:v>604513442526</c:v>
                </c:pt>
                <c:pt idx="330">
                  <c:v>561034743433</c:v>
                </c:pt>
                <c:pt idx="331">
                  <c:v>552958193308</c:v>
                </c:pt>
                <c:pt idx="332">
                  <c:v>545388222664</c:v>
                </c:pt>
                <c:pt idx="333">
                  <c:v>557547946793</c:v>
                </c:pt>
                <c:pt idx="334">
                  <c:v>563145244692</c:v>
                </c:pt>
                <c:pt idx="335">
                  <c:v>564895173841</c:v>
                </c:pt>
                <c:pt idx="336">
                  <c:v>554268758109</c:v>
                </c:pt>
                <c:pt idx="337">
                  <c:v>577568895836</c:v>
                </c:pt>
                <c:pt idx="338">
                  <c:v>560565793082</c:v>
                </c:pt>
                <c:pt idx="339">
                  <c:v>556131920269</c:v>
                </c:pt>
                <c:pt idx="340">
                  <c:v>577316228899</c:v>
                </c:pt>
                <c:pt idx="341">
                  <c:v>546936441380</c:v>
                </c:pt>
                <c:pt idx="342">
                  <c:v>579391415566</c:v>
                </c:pt>
                <c:pt idx="343">
                  <c:v>568643328349</c:v>
                </c:pt>
                <c:pt idx="344">
                  <c:v>596074575228</c:v>
                </c:pt>
                <c:pt idx="345">
                  <c:v>573129618195</c:v>
                </c:pt>
                <c:pt idx="346">
                  <c:v>557525025253</c:v>
                </c:pt>
                <c:pt idx="347">
                  <c:v>553017241735</c:v>
                </c:pt>
                <c:pt idx="348">
                  <c:v>550870071634</c:v>
                </c:pt>
                <c:pt idx="349">
                  <c:v>590565398299</c:v>
                </c:pt>
                <c:pt idx="350">
                  <c:v>576716899023</c:v>
                </c:pt>
                <c:pt idx="351">
                  <c:v>648302121215</c:v>
                </c:pt>
                <c:pt idx="352">
                  <c:v>675729532874</c:v>
                </c:pt>
                <c:pt idx="353">
                  <c:v>685953792236</c:v>
                </c:pt>
                <c:pt idx="354">
                  <c:v>696088266356</c:v>
                </c:pt>
                <c:pt idx="355">
                  <c:v>755491473700</c:v>
                </c:pt>
                <c:pt idx="356">
                  <c:v>718385701943</c:v>
                </c:pt>
                <c:pt idx="357">
                  <c:v>733170725791</c:v>
                </c:pt>
                <c:pt idx="358">
                  <c:v>731986764312</c:v>
                </c:pt>
                <c:pt idx="359">
                  <c:v>717596901509</c:v>
                </c:pt>
                <c:pt idx="360">
                  <c:v>734589762490</c:v>
                </c:pt>
                <c:pt idx="361">
                  <c:v>756698317682</c:v>
                </c:pt>
                <c:pt idx="362">
                  <c:v>746531438329</c:v>
                </c:pt>
                <c:pt idx="363">
                  <c:v>725113482674</c:v>
                </c:pt>
                <c:pt idx="364">
                  <c:v>769607056243</c:v>
                </c:pt>
                <c:pt idx="365">
                  <c:v>750755023764</c:v>
                </c:pt>
                <c:pt idx="366">
                  <c:v>751045477435</c:v>
                </c:pt>
                <c:pt idx="367">
                  <c:v>755827581233</c:v>
                </c:pt>
                <c:pt idx="368">
                  <c:v>770762297843</c:v>
                </c:pt>
                <c:pt idx="369">
                  <c:v>786828424699</c:v>
                </c:pt>
                <c:pt idx="370">
                  <c:v>789227424713</c:v>
                </c:pt>
                <c:pt idx="371">
                  <c:v>776330593866</c:v>
                </c:pt>
                <c:pt idx="372">
                  <c:v>755201997823</c:v>
                </c:pt>
                <c:pt idx="373">
                  <c:v>768615440640</c:v>
                </c:pt>
                <c:pt idx="374">
                  <c:v>771033872659</c:v>
                </c:pt>
                <c:pt idx="375">
                  <c:v>759245303311</c:v>
                </c:pt>
                <c:pt idx="376">
                  <c:v>782617115810</c:v>
                </c:pt>
                <c:pt idx="377">
                  <c:v>762819737794</c:v>
                </c:pt>
                <c:pt idx="378">
                  <c:v>751274786459</c:v>
                </c:pt>
                <c:pt idx="379">
                  <c:v>802293412897</c:v>
                </c:pt>
                <c:pt idx="380">
                  <c:v>813175789802</c:v>
                </c:pt>
                <c:pt idx="381">
                  <c:v>803736501494</c:v>
                </c:pt>
                <c:pt idx="382">
                  <c:v>826814841543</c:v>
                </c:pt>
                <c:pt idx="383">
                  <c:v>821131605927</c:v>
                </c:pt>
                <c:pt idx="384">
                  <c:v>865734982991</c:v>
                </c:pt>
                <c:pt idx="385">
                  <c:v>885964854050</c:v>
                </c:pt>
                <c:pt idx="386">
                  <c:v>882703992271</c:v>
                </c:pt>
                <c:pt idx="387">
                  <c:v>871556728553</c:v>
                </c:pt>
                <c:pt idx="388">
                  <c:v>879359612625</c:v>
                </c:pt>
                <c:pt idx="389">
                  <c:v>865202119216</c:v>
                </c:pt>
                <c:pt idx="390">
                  <c:v>894116777852</c:v>
                </c:pt>
                <c:pt idx="391">
                  <c:v>901733146417</c:v>
                </c:pt>
                <c:pt idx="392">
                  <c:v>895273041065</c:v>
                </c:pt>
                <c:pt idx="393">
                  <c:v>889385706663</c:v>
                </c:pt>
                <c:pt idx="394">
                  <c:v>845283757076</c:v>
                </c:pt>
                <c:pt idx="395">
                  <c:v>842351457245</c:v>
                </c:pt>
                <c:pt idx="396">
                  <c:v>834943671214</c:v>
                </c:pt>
                <c:pt idx="397">
                  <c:v>814620088889</c:v>
                </c:pt>
                <c:pt idx="398">
                  <c:v>804437952236</c:v>
                </c:pt>
                <c:pt idx="399">
                  <c:v>780074755650</c:v>
                </c:pt>
                <c:pt idx="400">
                  <c:v>783260570384</c:v>
                </c:pt>
                <c:pt idx="401">
                  <c:v>801124017583</c:v>
                </c:pt>
                <c:pt idx="402">
                  <c:v>793688176484</c:v>
                </c:pt>
                <c:pt idx="403">
                  <c:v>777515183730</c:v>
                </c:pt>
                <c:pt idx="404">
                  <c:v>781131586213</c:v>
                </c:pt>
                <c:pt idx="405">
                  <c:v>746821744421</c:v>
                </c:pt>
                <c:pt idx="406">
                  <c:v>753013859090</c:v>
                </c:pt>
                <c:pt idx="407">
                  <c:v>718481905386</c:v>
                </c:pt>
                <c:pt idx="408">
                  <c:v>738459914964</c:v>
                </c:pt>
                <c:pt idx="409">
                  <c:v>736353069777</c:v>
                </c:pt>
                <c:pt idx="410">
                  <c:v>748513363763</c:v>
                </c:pt>
                <c:pt idx="411">
                  <c:v>796787661849</c:v>
                </c:pt>
                <c:pt idx="412">
                  <c:v>735156346355</c:v>
                </c:pt>
                <c:pt idx="413">
                  <c:v>722305696828</c:v>
                </c:pt>
                <c:pt idx="414">
                  <c:v>729062407067</c:v>
                </c:pt>
                <c:pt idx="415">
                  <c:v>747638613405</c:v>
                </c:pt>
                <c:pt idx="416">
                  <c:v>742617908335</c:v>
                </c:pt>
                <c:pt idx="417">
                  <c:v>805466458785</c:v>
                </c:pt>
                <c:pt idx="418">
                  <c:v>833361543695</c:v>
                </c:pt>
                <c:pt idx="419">
                  <c:v>841491170716</c:v>
                </c:pt>
                <c:pt idx="420">
                  <c:v>819414782676</c:v>
                </c:pt>
                <c:pt idx="421">
                  <c:v>715351995828</c:v>
                </c:pt>
                <c:pt idx="422">
                  <c:v>741789694059</c:v>
                </c:pt>
                <c:pt idx="423">
                  <c:v>743827806938</c:v>
                </c:pt>
                <c:pt idx="424">
                  <c:v>727072550320</c:v>
                </c:pt>
                <c:pt idx="425">
                  <c:v>707390766255</c:v>
                </c:pt>
                <c:pt idx="426">
                  <c:v>726121533658</c:v>
                </c:pt>
                <c:pt idx="427">
                  <c:v>703124071472</c:v>
                </c:pt>
                <c:pt idx="428">
                  <c:v>728812385562</c:v>
                </c:pt>
                <c:pt idx="429">
                  <c:v>760839429984</c:v>
                </c:pt>
                <c:pt idx="430">
                  <c:v>759074084514</c:v>
                </c:pt>
                <c:pt idx="431">
                  <c:v>768654436207</c:v>
                </c:pt>
                <c:pt idx="432">
                  <c:v>833531932920</c:v>
                </c:pt>
                <c:pt idx="433">
                  <c:v>845117683687</c:v>
                </c:pt>
                <c:pt idx="434">
                  <c:v>807375855006</c:v>
                </c:pt>
                <c:pt idx="435">
                  <c:v>799950408997</c:v>
                </c:pt>
                <c:pt idx="436">
                  <c:v>800797790301</c:v>
                </c:pt>
                <c:pt idx="437">
                  <c:v>803848273503</c:v>
                </c:pt>
                <c:pt idx="438">
                  <c:v>825745116530</c:v>
                </c:pt>
                <c:pt idx="439">
                  <c:v>840369284541</c:v>
                </c:pt>
                <c:pt idx="440">
                  <c:v>836154543908</c:v>
                </c:pt>
                <c:pt idx="441">
                  <c:v>830838884165</c:v>
                </c:pt>
                <c:pt idx="442">
                  <c:v>803744511638</c:v>
                </c:pt>
                <c:pt idx="443">
                  <c:v>785297889648</c:v>
                </c:pt>
                <c:pt idx="444">
                  <c:v>786396684548</c:v>
                </c:pt>
                <c:pt idx="445">
                  <c:v>704010232687</c:v>
                </c:pt>
                <c:pt idx="446">
                  <c:v>700155817836</c:v>
                </c:pt>
                <c:pt idx="447">
                  <c:v>734039224255</c:v>
                </c:pt>
                <c:pt idx="448">
                  <c:v>729073641688</c:v>
                </c:pt>
                <c:pt idx="449">
                  <c:v>718325967803</c:v>
                </c:pt>
                <c:pt idx="450">
                  <c:v>722469136410</c:v>
                </c:pt>
                <c:pt idx="451">
                  <c:v>715731622071</c:v>
                </c:pt>
                <c:pt idx="452">
                  <c:v>703456873493</c:v>
                </c:pt>
                <c:pt idx="453">
                  <c:v>698006361956</c:v>
                </c:pt>
                <c:pt idx="454">
                  <c:v>699907393886</c:v>
                </c:pt>
                <c:pt idx="455">
                  <c:v>694196560317</c:v>
                </c:pt>
                <c:pt idx="456">
                  <c:v>687012848062</c:v>
                </c:pt>
                <c:pt idx="457">
                  <c:v>663374008017</c:v>
                </c:pt>
                <c:pt idx="458">
                  <c:v>690368973093</c:v>
                </c:pt>
                <c:pt idx="459">
                  <c:v>770304579439</c:v>
                </c:pt>
                <c:pt idx="460">
                  <c:v>790406427118</c:v>
                </c:pt>
                <c:pt idx="461">
                  <c:v>802313747480</c:v>
                </c:pt>
                <c:pt idx="462">
                  <c:v>799910089279</c:v>
                </c:pt>
                <c:pt idx="463">
                  <c:v>816211499221</c:v>
                </c:pt>
                <c:pt idx="464">
                  <c:v>817364571824</c:v>
                </c:pt>
                <c:pt idx="465">
                  <c:v>815850639036</c:v>
                </c:pt>
                <c:pt idx="466">
                  <c:v>806189762638</c:v>
                </c:pt>
                <c:pt idx="467">
                  <c:v>831836978396</c:v>
                </c:pt>
                <c:pt idx="468">
                  <c:v>808834801011</c:v>
                </c:pt>
                <c:pt idx="469">
                  <c:v>791484886194</c:v>
                </c:pt>
                <c:pt idx="470">
                  <c:v>793156354744</c:v>
                </c:pt>
                <c:pt idx="471">
                  <c:v>789758782727</c:v>
                </c:pt>
                <c:pt idx="472">
                  <c:v>786389774194</c:v>
                </c:pt>
                <c:pt idx="473">
                  <c:v>816685390313</c:v>
                </c:pt>
                <c:pt idx="474">
                  <c:v>824368284530</c:v>
                </c:pt>
                <c:pt idx="475">
                  <c:v>868383282082</c:v>
                </c:pt>
                <c:pt idx="476">
                  <c:v>878946596803</c:v>
                </c:pt>
                <c:pt idx="477">
                  <c:v>895688387523</c:v>
                </c:pt>
                <c:pt idx="478">
                  <c:v>902104193385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A0-46AA-9F20-E239196B5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320960"/>
        <c:axId val="286318240"/>
      </c:lineChart>
      <c:dateAx>
        <c:axId val="28632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hu-HU"/>
              </a:p>
            </c:rich>
          </c:tx>
          <c:overlay val="0"/>
        </c:title>
        <c:numFmt formatCode="m/d/yy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86318240"/>
        <c:crosses val="autoZero"/>
        <c:auto val="1"/>
        <c:lblOffset val="100"/>
        <c:baseTimeUnit val="days"/>
      </c:dateAx>
      <c:valAx>
        <c:axId val="2863182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hu-HU"/>
              </a:p>
            </c:rich>
          </c:tx>
          <c:overlay val="0"/>
        </c:title>
        <c:numFmt formatCode="[$$-409]#\ 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8632096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hu-HU" sz="1400" b="0" i="0">
                <a:solidFill>
                  <a:srgbClr val="757575"/>
                </a:solidFill>
                <a:latin typeface="+mn-lt"/>
              </a:rPr>
              <a:t>Átlagosság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Bitcoin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Diagram!$B$3:$B$481</c:f>
              <c:numCache>
                <c:formatCode>[$$-409]#\ ##0</c:formatCode>
                <c:ptCount val="479"/>
                <c:pt idx="0">
                  <c:v>532766516007</c:v>
                </c:pt>
                <c:pt idx="1">
                  <c:v>534020212997</c:v>
                </c:pt>
                <c:pt idx="2">
                  <c:v>538371205878</c:v>
                </c:pt>
                <c:pt idx="3">
                  <c:v>527883377618</c:v>
                </c:pt>
                <c:pt idx="4">
                  <c:v>546611911813</c:v>
                </c:pt>
                <c:pt idx="5">
                  <c:v>557748035703</c:v>
                </c:pt>
                <c:pt idx="6">
                  <c:v>588197752221</c:v>
                </c:pt>
                <c:pt idx="7">
                  <c:v>569735854497</c:v>
                </c:pt>
                <c:pt idx="8">
                  <c:v>586546802552</c:v>
                </c:pt>
                <c:pt idx="9">
                  <c:v>586582359795</c:v>
                </c:pt>
                <c:pt idx="10">
                  <c:v>589786626447</c:v>
                </c:pt>
                <c:pt idx="11">
                  <c:v>588084165990</c:v>
                </c:pt>
                <c:pt idx="12">
                  <c:v>583034311649</c:v>
                </c:pt>
                <c:pt idx="13">
                  <c:v>584854674446</c:v>
                </c:pt>
                <c:pt idx="14">
                  <c:v>573568312635</c:v>
                </c:pt>
                <c:pt idx="15">
                  <c:v>548015190714</c:v>
                </c:pt>
                <c:pt idx="16">
                  <c:v>540536533675</c:v>
                </c:pt>
                <c:pt idx="17">
                  <c:v>540086456069</c:v>
                </c:pt>
                <c:pt idx="18">
                  <c:v>542349825342</c:v>
                </c:pt>
                <c:pt idx="19">
                  <c:v>544910072722</c:v>
                </c:pt>
                <c:pt idx="20">
                  <c:v>544693901828</c:v>
                </c:pt>
                <c:pt idx="21">
                  <c:v>537360742270</c:v>
                </c:pt>
                <c:pt idx="22">
                  <c:v>545245950698</c:v>
                </c:pt>
                <c:pt idx="23">
                  <c:v>549318113504</c:v>
                </c:pt>
                <c:pt idx="24">
                  <c:v>550593053897</c:v>
                </c:pt>
                <c:pt idx="25">
                  <c:v>541964802720</c:v>
                </c:pt>
                <c:pt idx="26">
                  <c:v>548025510533</c:v>
                </c:pt>
                <c:pt idx="27">
                  <c:v>527117850101</c:v>
                </c:pt>
                <c:pt idx="28">
                  <c:v>524615890807</c:v>
                </c:pt>
                <c:pt idx="29">
                  <c:v>541106062438</c:v>
                </c:pt>
                <c:pt idx="30">
                  <c:v>531424045823</c:v>
                </c:pt>
                <c:pt idx="31">
                  <c:v>531370969956</c:v>
                </c:pt>
                <c:pt idx="32">
                  <c:v>547590658474</c:v>
                </c:pt>
                <c:pt idx="33">
                  <c:v>527720639354</c:v>
                </c:pt>
                <c:pt idx="34">
                  <c:v>544473344615</c:v>
                </c:pt>
                <c:pt idx="35">
                  <c:v>536553055078</c:v>
                </c:pt>
                <c:pt idx="36">
                  <c:v>541771324421</c:v>
                </c:pt>
                <c:pt idx="37">
                  <c:v>521018360376</c:v>
                </c:pt>
                <c:pt idx="38">
                  <c:v>529839581714</c:v>
                </c:pt>
                <c:pt idx="39">
                  <c:v>484005642387</c:v>
                </c:pt>
                <c:pt idx="40">
                  <c:v>470908667057</c:v>
                </c:pt>
                <c:pt idx="41">
                  <c:v>478037073215</c:v>
                </c:pt>
                <c:pt idx="42">
                  <c:v>467417380967</c:v>
                </c:pt>
                <c:pt idx="43">
                  <c:v>428114557465</c:v>
                </c:pt>
                <c:pt idx="44">
                  <c:v>398509689462</c:v>
                </c:pt>
                <c:pt idx="45">
                  <c:v>389890609884</c:v>
                </c:pt>
                <c:pt idx="46">
                  <c:v>393268847888</c:v>
                </c:pt>
                <c:pt idx="47">
                  <c:v>419421447158</c:v>
                </c:pt>
                <c:pt idx="48">
                  <c:v>429090671120</c:v>
                </c:pt>
                <c:pt idx="49">
                  <c:v>433122543176</c:v>
                </c:pt>
                <c:pt idx="50">
                  <c:v>433216160786</c:v>
                </c:pt>
                <c:pt idx="51">
                  <c:v>431607268094</c:v>
                </c:pt>
                <c:pt idx="52">
                  <c:v>431765463286</c:v>
                </c:pt>
                <c:pt idx="53">
                  <c:v>453226586696</c:v>
                </c:pt>
                <c:pt idx="54">
                  <c:v>456508161673</c:v>
                </c:pt>
                <c:pt idx="55">
                  <c:v>446846764116</c:v>
                </c:pt>
                <c:pt idx="56">
                  <c:v>454075216420</c:v>
                </c:pt>
                <c:pt idx="57">
                  <c:v>454795165823</c:v>
                </c:pt>
                <c:pt idx="58">
                  <c:v>447323985683</c:v>
                </c:pt>
                <c:pt idx="59">
                  <c:v>447747058644</c:v>
                </c:pt>
                <c:pt idx="60">
                  <c:v>462189287816</c:v>
                </c:pt>
                <c:pt idx="61">
                  <c:v>466821375594</c:v>
                </c:pt>
                <c:pt idx="62">
                  <c:v>471577656114</c:v>
                </c:pt>
                <c:pt idx="63">
                  <c:v>479132405758</c:v>
                </c:pt>
                <c:pt idx="64">
                  <c:v>469431477134</c:v>
                </c:pt>
                <c:pt idx="65">
                  <c:v>475459130855</c:v>
                </c:pt>
                <c:pt idx="66">
                  <c:v>473972409615</c:v>
                </c:pt>
                <c:pt idx="67">
                  <c:v>455770787833</c:v>
                </c:pt>
                <c:pt idx="68">
                  <c:v>468947166603</c:v>
                </c:pt>
                <c:pt idx="69">
                  <c:v>428662088256</c:v>
                </c:pt>
                <c:pt idx="70">
                  <c:v>420678828415</c:v>
                </c:pt>
                <c:pt idx="71">
                  <c:v>420274300806</c:v>
                </c:pt>
                <c:pt idx="72">
                  <c:v>421847190488</c:v>
                </c:pt>
                <c:pt idx="73">
                  <c:v>417588395182</c:v>
                </c:pt>
                <c:pt idx="74">
                  <c:v>420806214870</c:v>
                </c:pt>
                <c:pt idx="75">
                  <c:v>442391167095</c:v>
                </c:pt>
                <c:pt idx="76">
                  <c:v>448636152158</c:v>
                </c:pt>
                <c:pt idx="77">
                  <c:v>438893838655</c:v>
                </c:pt>
                <c:pt idx="78">
                  <c:v>442642331536</c:v>
                </c:pt>
                <c:pt idx="79">
                  <c:v>449874457148</c:v>
                </c:pt>
                <c:pt idx="80">
                  <c:v>452119476084</c:v>
                </c:pt>
                <c:pt idx="81">
                  <c:v>452534728124</c:v>
                </c:pt>
                <c:pt idx="82">
                  <c:v>457370104398</c:v>
                </c:pt>
                <c:pt idx="83">
                  <c:v>446082285297</c:v>
                </c:pt>
                <c:pt idx="84">
                  <c:v>440298767855</c:v>
                </c:pt>
                <c:pt idx="85">
                  <c:v>458291157032</c:v>
                </c:pt>
                <c:pt idx="86">
                  <c:v>443936922524</c:v>
                </c:pt>
                <c:pt idx="87">
                  <c:v>444830940521</c:v>
                </c:pt>
                <c:pt idx="88">
                  <c:v>443923229458</c:v>
                </c:pt>
                <c:pt idx="89">
                  <c:v>445539806080</c:v>
                </c:pt>
                <c:pt idx="90">
                  <c:v>436237993964</c:v>
                </c:pt>
                <c:pt idx="91">
                  <c:v>441960667797</c:v>
                </c:pt>
                <c:pt idx="92">
                  <c:v>437814457018</c:v>
                </c:pt>
                <c:pt idx="93">
                  <c:v>438896650641</c:v>
                </c:pt>
                <c:pt idx="94">
                  <c:v>436928964721</c:v>
                </c:pt>
                <c:pt idx="95">
                  <c:v>406279900295</c:v>
                </c:pt>
                <c:pt idx="96">
                  <c:v>398593008037</c:v>
                </c:pt>
                <c:pt idx="97">
                  <c:v>407681958151</c:v>
                </c:pt>
                <c:pt idx="98">
                  <c:v>407818156777</c:v>
                </c:pt>
                <c:pt idx="99">
                  <c:v>402234665331</c:v>
                </c:pt>
                <c:pt idx="100">
                  <c:v>404052157141</c:v>
                </c:pt>
                <c:pt idx="101">
                  <c:v>383483154874</c:v>
                </c:pt>
                <c:pt idx="102">
                  <c:v>363433455081</c:v>
                </c:pt>
                <c:pt idx="103">
                  <c:v>346303640718</c:v>
                </c:pt>
                <c:pt idx="104">
                  <c:v>335987993694</c:v>
                </c:pt>
                <c:pt idx="105">
                  <c:v>331160060320</c:v>
                </c:pt>
                <c:pt idx="106">
                  <c:v>329114546384</c:v>
                </c:pt>
                <c:pt idx="107">
                  <c:v>326478273137</c:v>
                </c:pt>
                <c:pt idx="108">
                  <c:v>326401273259</c:v>
                </c:pt>
                <c:pt idx="109">
                  <c:v>324163886550</c:v>
                </c:pt>
                <c:pt idx="110">
                  <c:v>324658229825</c:v>
                </c:pt>
                <c:pt idx="111">
                  <c:v>321111951655</c:v>
                </c:pt>
                <c:pt idx="112">
                  <c:v>321262452551</c:v>
                </c:pt>
                <c:pt idx="113">
                  <c:v>320025834692</c:v>
                </c:pt>
                <c:pt idx="114">
                  <c:v>318516317872</c:v>
                </c:pt>
                <c:pt idx="115">
                  <c:v>319559502980</c:v>
                </c:pt>
                <c:pt idx="116">
                  <c:v>320309344586</c:v>
                </c:pt>
                <c:pt idx="117">
                  <c:v>318567071312</c:v>
                </c:pt>
                <c:pt idx="118">
                  <c:v>321717198701</c:v>
                </c:pt>
                <c:pt idx="119">
                  <c:v>325604307791</c:v>
                </c:pt>
                <c:pt idx="120">
                  <c:v>324093186301</c:v>
                </c:pt>
                <c:pt idx="121">
                  <c:v>324190184506</c:v>
                </c:pt>
                <c:pt idx="122">
                  <c:v>323203056786</c:v>
                </c:pt>
                <c:pt idx="123">
                  <c:v>323831438044</c:v>
                </c:pt>
                <c:pt idx="124">
                  <c:v>323570505190</c:v>
                </c:pt>
                <c:pt idx="125">
                  <c:v>325263465985</c:v>
                </c:pt>
                <c:pt idx="126">
                  <c:v>316271488937</c:v>
                </c:pt>
                <c:pt idx="127">
                  <c:v>322379914497</c:v>
                </c:pt>
                <c:pt idx="128">
                  <c:v>323078968932</c:v>
                </c:pt>
                <c:pt idx="129">
                  <c:v>320225997954</c:v>
                </c:pt>
                <c:pt idx="130">
                  <c:v>334010450284</c:v>
                </c:pt>
                <c:pt idx="131">
                  <c:v>339521782854</c:v>
                </c:pt>
                <c:pt idx="132">
                  <c:v>341988994228</c:v>
                </c:pt>
                <c:pt idx="133">
                  <c:v>330914961275</c:v>
                </c:pt>
                <c:pt idx="134">
                  <c:v>328933297476</c:v>
                </c:pt>
                <c:pt idx="135">
                  <c:v>329389313683</c:v>
                </c:pt>
                <c:pt idx="136">
                  <c:v>329458400093</c:v>
                </c:pt>
                <c:pt idx="137">
                  <c:v>331370511898</c:v>
                </c:pt>
                <c:pt idx="138">
                  <c:v>323943465219</c:v>
                </c:pt>
                <c:pt idx="139">
                  <c:v>328566216152</c:v>
                </c:pt>
                <c:pt idx="140">
                  <c:v>326346115860</c:v>
                </c:pt>
                <c:pt idx="141">
                  <c:v>329323845089</c:v>
                </c:pt>
                <c:pt idx="142">
                  <c:v>325037180855</c:v>
                </c:pt>
                <c:pt idx="143">
                  <c:v>328491679165</c:v>
                </c:pt>
                <c:pt idx="144">
                  <c:v>326142124579</c:v>
                </c:pt>
                <c:pt idx="145">
                  <c:v>329997633644</c:v>
                </c:pt>
                <c:pt idx="146">
                  <c:v>316074930083</c:v>
                </c:pt>
                <c:pt idx="147">
                  <c:v>311686396568</c:v>
                </c:pt>
                <c:pt idx="148">
                  <c:v>316040534592</c:v>
                </c:pt>
                <c:pt idx="149">
                  <c:v>316404791285</c:v>
                </c:pt>
                <c:pt idx="150">
                  <c:v>317499392769</c:v>
                </c:pt>
                <c:pt idx="151">
                  <c:v>319074189335</c:v>
                </c:pt>
                <c:pt idx="152">
                  <c:v>319180537510</c:v>
                </c:pt>
                <c:pt idx="153">
                  <c:v>311078520949</c:v>
                </c:pt>
                <c:pt idx="154">
                  <c:v>303332140407</c:v>
                </c:pt>
                <c:pt idx="155">
                  <c:v>313012826680</c:v>
                </c:pt>
                <c:pt idx="156">
                  <c:v>321061621176</c:v>
                </c:pt>
                <c:pt idx="157">
                  <c:v>320781106963</c:v>
                </c:pt>
                <c:pt idx="158">
                  <c:v>320570440521</c:v>
                </c:pt>
                <c:pt idx="159">
                  <c:v>320208159887</c:v>
                </c:pt>
                <c:pt idx="160">
                  <c:v>324326299580</c:v>
                </c:pt>
                <c:pt idx="161">
                  <c:v>319192915033</c:v>
                </c:pt>
                <c:pt idx="162">
                  <c:v>314093257178</c:v>
                </c:pt>
                <c:pt idx="163">
                  <c:v>322642084634</c:v>
                </c:pt>
                <c:pt idx="164">
                  <c:v>327139766936</c:v>
                </c:pt>
                <c:pt idx="165">
                  <c:v>337735690620</c:v>
                </c:pt>
                <c:pt idx="166">
                  <c:v>304958504278</c:v>
                </c:pt>
                <c:pt idx="167">
                  <c:v>356030188153</c:v>
                </c:pt>
                <c:pt idx="168">
                  <c:v>395596352770</c:v>
                </c:pt>
                <c:pt idx="169">
                  <c:v>401792318391</c:v>
                </c:pt>
                <c:pt idx="170">
                  <c:v>408613690153</c:v>
                </c:pt>
                <c:pt idx="171">
                  <c:v>405992446611</c:v>
                </c:pt>
                <c:pt idx="172">
                  <c:v>387983112928</c:v>
                </c:pt>
                <c:pt idx="173">
                  <c:v>386993271474</c:v>
                </c:pt>
                <c:pt idx="174">
                  <c:v>393230695988</c:v>
                </c:pt>
                <c:pt idx="175">
                  <c:v>393413045573</c:v>
                </c:pt>
                <c:pt idx="176">
                  <c:v>396075135322</c:v>
                </c:pt>
                <c:pt idx="177">
                  <c:v>399567972100</c:v>
                </c:pt>
                <c:pt idx="178">
                  <c:v>395266756395</c:v>
                </c:pt>
                <c:pt idx="179">
                  <c:v>389306507854</c:v>
                </c:pt>
                <c:pt idx="180">
                  <c:v>398588922091</c:v>
                </c:pt>
                <c:pt idx="181">
                  <c:v>385624152242</c:v>
                </c:pt>
                <c:pt idx="182">
                  <c:v>371211779873</c:v>
                </c:pt>
                <c:pt idx="183">
                  <c:v>375444263357</c:v>
                </c:pt>
                <c:pt idx="184">
                  <c:v>368541303588</c:v>
                </c:pt>
                <c:pt idx="185">
                  <c:v>367839754255</c:v>
                </c:pt>
                <c:pt idx="186">
                  <c:v>365543015077</c:v>
                </c:pt>
                <c:pt idx="187">
                  <c:v>367171621206</c:v>
                </c:pt>
                <c:pt idx="188">
                  <c:v>370891718468</c:v>
                </c:pt>
                <c:pt idx="189">
                  <c:v>375024092834</c:v>
                </c:pt>
                <c:pt idx="190">
                  <c:v>369584293836</c:v>
                </c:pt>
                <c:pt idx="191">
                  <c:v>365722351005</c:v>
                </c:pt>
                <c:pt idx="192">
                  <c:v>367967465553</c:v>
                </c:pt>
                <c:pt idx="193">
                  <c:v>371731749298</c:v>
                </c:pt>
                <c:pt idx="194">
                  <c:v>367391447230</c:v>
                </c:pt>
                <c:pt idx="195">
                  <c:v>365340817941</c:v>
                </c:pt>
                <c:pt idx="196">
                  <c:v>367049182259</c:v>
                </c:pt>
                <c:pt idx="197">
                  <c:v>372876821416</c:v>
                </c:pt>
                <c:pt idx="198">
                  <c:v>372284398575</c:v>
                </c:pt>
                <c:pt idx="199">
                  <c:v>374761116006</c:v>
                </c:pt>
                <c:pt idx="200">
                  <c:v>382574032286</c:v>
                </c:pt>
                <c:pt idx="201">
                  <c:v>386489739243</c:v>
                </c:pt>
                <c:pt idx="202">
                  <c:v>389843287588</c:v>
                </c:pt>
                <c:pt idx="203">
                  <c:v>376151028151</c:v>
                </c:pt>
                <c:pt idx="204">
                  <c:v>365024821954</c:v>
                </c:pt>
                <c:pt idx="205">
                  <c:v>370142714487</c:v>
                </c:pt>
                <c:pt idx="206">
                  <c:v>372414733487</c:v>
                </c:pt>
                <c:pt idx="207">
                  <c:v>375100872175</c:v>
                </c:pt>
                <c:pt idx="208">
                  <c:v>372279603227</c:v>
                </c:pt>
                <c:pt idx="209">
                  <c:v>366202733264</c:v>
                </c:pt>
                <c:pt idx="210">
                  <c:v>368335944296</c:v>
                </c:pt>
                <c:pt idx="211">
                  <c:v>360259346858</c:v>
                </c:pt>
                <c:pt idx="212">
                  <c:v>362826506172</c:v>
                </c:pt>
                <c:pt idx="213">
                  <c:v>369718966325</c:v>
                </c:pt>
                <c:pt idx="214">
                  <c:v>371923967755</c:v>
                </c:pt>
                <c:pt idx="215">
                  <c:v>355314855624</c:v>
                </c:pt>
                <c:pt idx="216">
                  <c:v>361876433047</c:v>
                </c:pt>
                <c:pt idx="217">
                  <c:v>374373522207</c:v>
                </c:pt>
                <c:pt idx="218">
                  <c:v>371970445843</c:v>
                </c:pt>
                <c:pt idx="219">
                  <c:v>385513277845</c:v>
                </c:pt>
                <c:pt idx="220">
                  <c:v>378693173324</c:v>
                </c:pt>
                <c:pt idx="221">
                  <c:v>377311288517</c:v>
                </c:pt>
                <c:pt idx="222">
                  <c:v>387631908835</c:v>
                </c:pt>
                <c:pt idx="223">
                  <c:v>388682319976</c:v>
                </c:pt>
                <c:pt idx="224">
                  <c:v>428373958242</c:v>
                </c:pt>
                <c:pt idx="225">
                  <c:v>416840289162</c:v>
                </c:pt>
                <c:pt idx="226">
                  <c:v>415117548315</c:v>
                </c:pt>
                <c:pt idx="227">
                  <c:v>409363809141</c:v>
                </c:pt>
                <c:pt idx="228">
                  <c:v>370071738763</c:v>
                </c:pt>
                <c:pt idx="229">
                  <c:v>369299496559</c:v>
                </c:pt>
                <c:pt idx="230">
                  <c:v>360616650169</c:v>
                </c:pt>
                <c:pt idx="231">
                  <c:v>379258182345</c:v>
                </c:pt>
                <c:pt idx="232">
                  <c:v>382576542382</c:v>
                </c:pt>
                <c:pt idx="233">
                  <c:v>379595440557</c:v>
                </c:pt>
                <c:pt idx="234">
                  <c:v>382212933184</c:v>
                </c:pt>
                <c:pt idx="235">
                  <c:v>385208305832</c:v>
                </c:pt>
                <c:pt idx="236">
                  <c:v>383710102295</c:v>
                </c:pt>
                <c:pt idx="237">
                  <c:v>378850670474</c:v>
                </c:pt>
                <c:pt idx="238">
                  <c:v>388422039679</c:v>
                </c:pt>
                <c:pt idx="239">
                  <c:v>375367382008</c:v>
                </c:pt>
                <c:pt idx="240">
                  <c:v>383478483269</c:v>
                </c:pt>
                <c:pt idx="241">
                  <c:v>387636192941</c:v>
                </c:pt>
                <c:pt idx="242">
                  <c:v>413267825941</c:v>
                </c:pt>
                <c:pt idx="243">
                  <c:v>409308514098</c:v>
                </c:pt>
                <c:pt idx="244">
                  <c:v>411833237128</c:v>
                </c:pt>
                <c:pt idx="245">
                  <c:v>409340103013</c:v>
                </c:pt>
                <c:pt idx="246">
                  <c:v>411906673576</c:v>
                </c:pt>
                <c:pt idx="247">
                  <c:v>404848126556</c:v>
                </c:pt>
                <c:pt idx="248">
                  <c:v>399309311306</c:v>
                </c:pt>
                <c:pt idx="249">
                  <c:v>443947256036</c:v>
                </c:pt>
                <c:pt idx="250">
                  <c:v>446283604020</c:v>
                </c:pt>
                <c:pt idx="251">
                  <c:v>456730745423</c:v>
                </c:pt>
                <c:pt idx="252">
                  <c:v>461560003437</c:v>
                </c:pt>
                <c:pt idx="253">
                  <c:v>465024405299</c:v>
                </c:pt>
                <c:pt idx="254">
                  <c:v>467007252129</c:v>
                </c:pt>
                <c:pt idx="255">
                  <c:v>466578839478</c:v>
                </c:pt>
                <c:pt idx="256">
                  <c:v>458043109398</c:v>
                </c:pt>
                <c:pt idx="257">
                  <c:v>457833729142</c:v>
                </c:pt>
                <c:pt idx="258">
                  <c:v>442835162483</c:v>
                </c:pt>
                <c:pt idx="259">
                  <c:v>455148536624</c:v>
                </c:pt>
                <c:pt idx="260">
                  <c:v>443014963855</c:v>
                </c:pt>
                <c:pt idx="261">
                  <c:v>438890198161</c:v>
                </c:pt>
                <c:pt idx="262">
                  <c:v>445137234252</c:v>
                </c:pt>
                <c:pt idx="263">
                  <c:v>432532599007</c:v>
                </c:pt>
                <c:pt idx="264">
                  <c:v>436633304289</c:v>
                </c:pt>
                <c:pt idx="265">
                  <c:v>439128030642</c:v>
                </c:pt>
                <c:pt idx="266">
                  <c:v>445527356896</c:v>
                </c:pt>
                <c:pt idx="267">
                  <c:v>445941074223</c:v>
                </c:pt>
                <c:pt idx="268">
                  <c:v>452020722099</c:v>
                </c:pt>
                <c:pt idx="269">
                  <c:v>454837507676</c:v>
                </c:pt>
                <c:pt idx="270">
                  <c:v>455565748692</c:v>
                </c:pt>
                <c:pt idx="271">
                  <c:v>438095993233</c:v>
                </c:pt>
                <c:pt idx="272">
                  <c:v>405770108605</c:v>
                </c:pt>
                <c:pt idx="273">
                  <c:v>408078695878</c:v>
                </c:pt>
                <c:pt idx="274">
                  <c:v>431888879541</c:v>
                </c:pt>
                <c:pt idx="275">
                  <c:v>429122209145</c:v>
                </c:pt>
                <c:pt idx="276">
                  <c:v>433866028177</c:v>
                </c:pt>
                <c:pt idx="277">
                  <c:v>442435421339</c:v>
                </c:pt>
                <c:pt idx="278">
                  <c:v>443696738856</c:v>
                </c:pt>
                <c:pt idx="279">
                  <c:v>446690803766</c:v>
                </c:pt>
                <c:pt idx="280">
                  <c:v>429412153274</c:v>
                </c:pt>
                <c:pt idx="281">
                  <c:v>396808327005</c:v>
                </c:pt>
                <c:pt idx="282">
                  <c:v>404639672831</c:v>
                </c:pt>
                <c:pt idx="283">
                  <c:v>397861215081</c:v>
                </c:pt>
                <c:pt idx="284">
                  <c:v>392755738689</c:v>
                </c:pt>
                <c:pt idx="285">
                  <c:v>385908229968</c:v>
                </c:pt>
                <c:pt idx="286">
                  <c:v>368936762201</c:v>
                </c:pt>
                <c:pt idx="287">
                  <c:v>381264246558</c:v>
                </c:pt>
                <c:pt idx="288">
                  <c:v>398237577323</c:v>
                </c:pt>
                <c:pt idx="289">
                  <c:v>412185216768</c:v>
                </c:pt>
                <c:pt idx="290">
                  <c:v>414819851681</c:v>
                </c:pt>
                <c:pt idx="291">
                  <c:v>413013947459</c:v>
                </c:pt>
                <c:pt idx="292">
                  <c:v>392200896305</c:v>
                </c:pt>
                <c:pt idx="293">
                  <c:v>385349780370</c:v>
                </c:pt>
                <c:pt idx="294">
                  <c:v>386119553712</c:v>
                </c:pt>
                <c:pt idx="295">
                  <c:v>368272636368</c:v>
                </c:pt>
                <c:pt idx="296">
                  <c:v>367208487557</c:v>
                </c:pt>
                <c:pt idx="297">
                  <c:v>367709366219</c:v>
                </c:pt>
                <c:pt idx="298">
                  <c:v>377526215552</c:v>
                </c:pt>
                <c:pt idx="299">
                  <c:v>383598071095</c:v>
                </c:pt>
                <c:pt idx="300">
                  <c:v>386949194398</c:v>
                </c:pt>
                <c:pt idx="301">
                  <c:v>395606854741</c:v>
                </c:pt>
                <c:pt idx="302">
                  <c:v>401157940864</c:v>
                </c:pt>
                <c:pt idx="303">
                  <c:v>410202265385</c:v>
                </c:pt>
                <c:pt idx="304">
                  <c:v>405018505024</c:v>
                </c:pt>
                <c:pt idx="305">
                  <c:v>402219959761</c:v>
                </c:pt>
                <c:pt idx="306">
                  <c:v>381240087224</c:v>
                </c:pt>
                <c:pt idx="307">
                  <c:v>395025644880</c:v>
                </c:pt>
                <c:pt idx="308">
                  <c:v>392888024959</c:v>
                </c:pt>
                <c:pt idx="309">
                  <c:v>391988917194</c:v>
                </c:pt>
                <c:pt idx="310">
                  <c:v>362685324229</c:v>
                </c:pt>
                <c:pt idx="311">
                  <c:v>390391528176</c:v>
                </c:pt>
                <c:pt idx="312">
                  <c:v>388664840557</c:v>
                </c:pt>
                <c:pt idx="313">
                  <c:v>430432160006</c:v>
                </c:pt>
                <c:pt idx="314">
                  <c:v>423429131864</c:v>
                </c:pt>
                <c:pt idx="315">
                  <c:v>428759852105</c:v>
                </c:pt>
                <c:pt idx="316">
                  <c:v>510252464821</c:v>
                </c:pt>
                <c:pt idx="317">
                  <c:v>540698499860</c:v>
                </c:pt>
                <c:pt idx="318">
                  <c:v>554455834486</c:v>
                </c:pt>
                <c:pt idx="319">
                  <c:v>574029141739</c:v>
                </c:pt>
                <c:pt idx="320">
                  <c:v>575953219488</c:v>
                </c:pt>
                <c:pt idx="321">
                  <c:v>593857882017</c:v>
                </c:pt>
                <c:pt idx="322">
                  <c:v>597927548347</c:v>
                </c:pt>
                <c:pt idx="323">
                  <c:v>569996838237</c:v>
                </c:pt>
                <c:pt idx="324">
                  <c:v>568564420350</c:v>
                </c:pt>
                <c:pt idx="325">
                  <c:v>566088081691</c:v>
                </c:pt>
                <c:pt idx="326">
                  <c:v>580603466872</c:v>
                </c:pt>
                <c:pt idx="327">
                  <c:v>567842680886</c:v>
                </c:pt>
                <c:pt idx="328">
                  <c:v>605797887876</c:v>
                </c:pt>
                <c:pt idx="329">
                  <c:v>604513442526</c:v>
                </c:pt>
                <c:pt idx="330">
                  <c:v>561034743433</c:v>
                </c:pt>
                <c:pt idx="331">
                  <c:v>552958193308</c:v>
                </c:pt>
                <c:pt idx="332">
                  <c:v>545388222664</c:v>
                </c:pt>
                <c:pt idx="333">
                  <c:v>557547946793</c:v>
                </c:pt>
                <c:pt idx="334">
                  <c:v>563145244692</c:v>
                </c:pt>
                <c:pt idx="335">
                  <c:v>564895173841</c:v>
                </c:pt>
                <c:pt idx="336">
                  <c:v>554268758109</c:v>
                </c:pt>
                <c:pt idx="337">
                  <c:v>577568895836</c:v>
                </c:pt>
                <c:pt idx="338">
                  <c:v>560565793082</c:v>
                </c:pt>
                <c:pt idx="339">
                  <c:v>556131920269</c:v>
                </c:pt>
                <c:pt idx="340">
                  <c:v>577316228899</c:v>
                </c:pt>
                <c:pt idx="341">
                  <c:v>546936441380</c:v>
                </c:pt>
                <c:pt idx="342">
                  <c:v>579391415566</c:v>
                </c:pt>
                <c:pt idx="343">
                  <c:v>568643328349</c:v>
                </c:pt>
                <c:pt idx="344">
                  <c:v>596074575228</c:v>
                </c:pt>
                <c:pt idx="345">
                  <c:v>573129618195</c:v>
                </c:pt>
                <c:pt idx="346">
                  <c:v>557525025253</c:v>
                </c:pt>
                <c:pt idx="347">
                  <c:v>553017241735</c:v>
                </c:pt>
                <c:pt idx="348">
                  <c:v>550870071634</c:v>
                </c:pt>
                <c:pt idx="349">
                  <c:v>590565398299</c:v>
                </c:pt>
                <c:pt idx="350">
                  <c:v>576716899023</c:v>
                </c:pt>
                <c:pt idx="351">
                  <c:v>648302121215</c:v>
                </c:pt>
                <c:pt idx="352">
                  <c:v>675729532874</c:v>
                </c:pt>
                <c:pt idx="353">
                  <c:v>685953792236</c:v>
                </c:pt>
                <c:pt idx="354">
                  <c:v>696088266356</c:v>
                </c:pt>
                <c:pt idx="355">
                  <c:v>755491473700</c:v>
                </c:pt>
                <c:pt idx="356">
                  <c:v>718385701943</c:v>
                </c:pt>
                <c:pt idx="357">
                  <c:v>733170725791</c:v>
                </c:pt>
                <c:pt idx="358">
                  <c:v>731986764312</c:v>
                </c:pt>
                <c:pt idx="359">
                  <c:v>717596901509</c:v>
                </c:pt>
                <c:pt idx="360">
                  <c:v>734589762490</c:v>
                </c:pt>
                <c:pt idx="361">
                  <c:v>756698317682</c:v>
                </c:pt>
                <c:pt idx="362">
                  <c:v>746531438329</c:v>
                </c:pt>
                <c:pt idx="363">
                  <c:v>725113482674</c:v>
                </c:pt>
                <c:pt idx="364">
                  <c:v>769607056243</c:v>
                </c:pt>
                <c:pt idx="365">
                  <c:v>750755023764</c:v>
                </c:pt>
                <c:pt idx="366">
                  <c:v>751045477435</c:v>
                </c:pt>
                <c:pt idx="367">
                  <c:v>755827581233</c:v>
                </c:pt>
                <c:pt idx="368">
                  <c:v>770762297843</c:v>
                </c:pt>
                <c:pt idx="369">
                  <c:v>786828424699</c:v>
                </c:pt>
                <c:pt idx="370">
                  <c:v>789227424713</c:v>
                </c:pt>
                <c:pt idx="371">
                  <c:v>776330593866</c:v>
                </c:pt>
                <c:pt idx="372">
                  <c:v>755201997823</c:v>
                </c:pt>
                <c:pt idx="373">
                  <c:v>768615440640</c:v>
                </c:pt>
                <c:pt idx="374">
                  <c:v>771033872659</c:v>
                </c:pt>
                <c:pt idx="375">
                  <c:v>759245303311</c:v>
                </c:pt>
                <c:pt idx="376">
                  <c:v>782617115810</c:v>
                </c:pt>
                <c:pt idx="377">
                  <c:v>762819737794</c:v>
                </c:pt>
                <c:pt idx="378">
                  <c:v>751274786459</c:v>
                </c:pt>
                <c:pt idx="379">
                  <c:v>802293412897</c:v>
                </c:pt>
                <c:pt idx="380">
                  <c:v>813175789802</c:v>
                </c:pt>
                <c:pt idx="381">
                  <c:v>803736501494</c:v>
                </c:pt>
                <c:pt idx="382">
                  <c:v>826814841543</c:v>
                </c:pt>
                <c:pt idx="383">
                  <c:v>821131605927</c:v>
                </c:pt>
                <c:pt idx="384">
                  <c:v>865734982991</c:v>
                </c:pt>
                <c:pt idx="385">
                  <c:v>885964854050</c:v>
                </c:pt>
                <c:pt idx="386">
                  <c:v>882703992271</c:v>
                </c:pt>
                <c:pt idx="387">
                  <c:v>871556728553</c:v>
                </c:pt>
                <c:pt idx="388">
                  <c:v>879359612625</c:v>
                </c:pt>
                <c:pt idx="389">
                  <c:v>865202119216</c:v>
                </c:pt>
                <c:pt idx="390">
                  <c:v>894116777852</c:v>
                </c:pt>
                <c:pt idx="391">
                  <c:v>901733146417</c:v>
                </c:pt>
                <c:pt idx="392">
                  <c:v>895273041065</c:v>
                </c:pt>
                <c:pt idx="393">
                  <c:v>889385706663</c:v>
                </c:pt>
                <c:pt idx="394">
                  <c:v>845283757076</c:v>
                </c:pt>
                <c:pt idx="395">
                  <c:v>842351457245</c:v>
                </c:pt>
                <c:pt idx="396">
                  <c:v>834943671214</c:v>
                </c:pt>
                <c:pt idx="397">
                  <c:v>814620088889</c:v>
                </c:pt>
                <c:pt idx="398">
                  <c:v>804437952236</c:v>
                </c:pt>
                <c:pt idx="399">
                  <c:v>780074755650</c:v>
                </c:pt>
                <c:pt idx="400">
                  <c:v>783260570384</c:v>
                </c:pt>
                <c:pt idx="401">
                  <c:v>801124017583</c:v>
                </c:pt>
                <c:pt idx="402">
                  <c:v>793688176484</c:v>
                </c:pt>
                <c:pt idx="403">
                  <c:v>777515183730</c:v>
                </c:pt>
                <c:pt idx="404">
                  <c:v>781131586213</c:v>
                </c:pt>
                <c:pt idx="405">
                  <c:v>746821744421</c:v>
                </c:pt>
                <c:pt idx="406">
                  <c:v>753013859090</c:v>
                </c:pt>
                <c:pt idx="407">
                  <c:v>718481905386</c:v>
                </c:pt>
                <c:pt idx="408">
                  <c:v>738459914964</c:v>
                </c:pt>
                <c:pt idx="409">
                  <c:v>736353069777</c:v>
                </c:pt>
                <c:pt idx="410">
                  <c:v>748513363763</c:v>
                </c:pt>
                <c:pt idx="411">
                  <c:v>796787661849</c:v>
                </c:pt>
                <c:pt idx="412">
                  <c:v>735156346355</c:v>
                </c:pt>
                <c:pt idx="413">
                  <c:v>722305696828</c:v>
                </c:pt>
                <c:pt idx="414">
                  <c:v>729062407067</c:v>
                </c:pt>
                <c:pt idx="415">
                  <c:v>747638613405</c:v>
                </c:pt>
                <c:pt idx="416">
                  <c:v>742617908335</c:v>
                </c:pt>
                <c:pt idx="417">
                  <c:v>805466458785</c:v>
                </c:pt>
                <c:pt idx="418">
                  <c:v>833361543695</c:v>
                </c:pt>
                <c:pt idx="419">
                  <c:v>841491170716</c:v>
                </c:pt>
                <c:pt idx="420">
                  <c:v>819414782676</c:v>
                </c:pt>
                <c:pt idx="421">
                  <c:v>715351995828</c:v>
                </c:pt>
                <c:pt idx="422">
                  <c:v>741789694059</c:v>
                </c:pt>
                <c:pt idx="423">
                  <c:v>743827806938</c:v>
                </c:pt>
                <c:pt idx="424">
                  <c:v>727072550320</c:v>
                </c:pt>
                <c:pt idx="425">
                  <c:v>707390766255</c:v>
                </c:pt>
                <c:pt idx="426">
                  <c:v>726121533658</c:v>
                </c:pt>
                <c:pt idx="427">
                  <c:v>703124071472</c:v>
                </c:pt>
                <c:pt idx="428">
                  <c:v>728812385562</c:v>
                </c:pt>
                <c:pt idx="429">
                  <c:v>760839429984</c:v>
                </c:pt>
                <c:pt idx="430">
                  <c:v>759074084514</c:v>
                </c:pt>
                <c:pt idx="431">
                  <c:v>768654436207</c:v>
                </c:pt>
                <c:pt idx="432">
                  <c:v>833531932920</c:v>
                </c:pt>
                <c:pt idx="433">
                  <c:v>845117683687</c:v>
                </c:pt>
                <c:pt idx="434">
                  <c:v>807375855006</c:v>
                </c:pt>
                <c:pt idx="435">
                  <c:v>799950408997</c:v>
                </c:pt>
                <c:pt idx="436">
                  <c:v>800797790301</c:v>
                </c:pt>
                <c:pt idx="437">
                  <c:v>803848273503</c:v>
                </c:pt>
                <c:pt idx="438">
                  <c:v>825745116530</c:v>
                </c:pt>
                <c:pt idx="439">
                  <c:v>840369284541</c:v>
                </c:pt>
                <c:pt idx="440">
                  <c:v>836154543908</c:v>
                </c:pt>
                <c:pt idx="441">
                  <c:v>830838884165</c:v>
                </c:pt>
                <c:pt idx="442">
                  <c:v>803744511638</c:v>
                </c:pt>
                <c:pt idx="443">
                  <c:v>785297889648</c:v>
                </c:pt>
                <c:pt idx="444">
                  <c:v>786396684548</c:v>
                </c:pt>
                <c:pt idx="445">
                  <c:v>704010232687</c:v>
                </c:pt>
                <c:pt idx="446">
                  <c:v>700155817836</c:v>
                </c:pt>
                <c:pt idx="447">
                  <c:v>734039224255</c:v>
                </c:pt>
                <c:pt idx="448">
                  <c:v>729073641688</c:v>
                </c:pt>
                <c:pt idx="449">
                  <c:v>718325967803</c:v>
                </c:pt>
                <c:pt idx="450">
                  <c:v>722469136410</c:v>
                </c:pt>
                <c:pt idx="451">
                  <c:v>715731622071</c:v>
                </c:pt>
                <c:pt idx="452">
                  <c:v>703456873493</c:v>
                </c:pt>
                <c:pt idx="453">
                  <c:v>698006361956</c:v>
                </c:pt>
                <c:pt idx="454">
                  <c:v>699907393886</c:v>
                </c:pt>
                <c:pt idx="455">
                  <c:v>694196560317</c:v>
                </c:pt>
                <c:pt idx="456">
                  <c:v>687012848062</c:v>
                </c:pt>
                <c:pt idx="457">
                  <c:v>663374008017</c:v>
                </c:pt>
                <c:pt idx="458">
                  <c:v>690368973093</c:v>
                </c:pt>
                <c:pt idx="459">
                  <c:v>770304579439</c:v>
                </c:pt>
                <c:pt idx="460">
                  <c:v>790406427118</c:v>
                </c:pt>
                <c:pt idx="461">
                  <c:v>802313747480</c:v>
                </c:pt>
                <c:pt idx="462">
                  <c:v>799910089279</c:v>
                </c:pt>
                <c:pt idx="463">
                  <c:v>816211499221</c:v>
                </c:pt>
                <c:pt idx="464">
                  <c:v>817364571824</c:v>
                </c:pt>
                <c:pt idx="465">
                  <c:v>815850639036</c:v>
                </c:pt>
                <c:pt idx="466">
                  <c:v>806189762638</c:v>
                </c:pt>
                <c:pt idx="467">
                  <c:v>831836978396</c:v>
                </c:pt>
                <c:pt idx="468">
                  <c:v>808834801011</c:v>
                </c:pt>
                <c:pt idx="469">
                  <c:v>791484886194</c:v>
                </c:pt>
                <c:pt idx="470">
                  <c:v>793156354744</c:v>
                </c:pt>
                <c:pt idx="471">
                  <c:v>789758782727</c:v>
                </c:pt>
                <c:pt idx="472">
                  <c:v>786389774194</c:v>
                </c:pt>
                <c:pt idx="473">
                  <c:v>816685390313</c:v>
                </c:pt>
                <c:pt idx="474">
                  <c:v>824368284530</c:v>
                </c:pt>
                <c:pt idx="475">
                  <c:v>868383282082</c:v>
                </c:pt>
                <c:pt idx="476">
                  <c:v>878946596803</c:v>
                </c:pt>
                <c:pt idx="477">
                  <c:v>895688387523</c:v>
                </c:pt>
                <c:pt idx="478">
                  <c:v>902104193385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0-4862-B676-463F5C389808}"/>
            </c:ext>
          </c:extLst>
        </c:ser>
        <c:ser>
          <c:idx val="1"/>
          <c:order val="1"/>
          <c:tx>
            <c:v>Átlag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Diagram!$L$3:$L$481</c:f>
              <c:numCache>
                <c:formatCode>[$$-409]#\ ##0</c:formatCode>
                <c:ptCount val="479"/>
                <c:pt idx="0">
                  <c:v>98423719007.399994</c:v>
                </c:pt>
                <c:pt idx="1">
                  <c:v>98826472171.100006</c:v>
                </c:pt>
                <c:pt idx="2">
                  <c:v>99545759857.699997</c:v>
                </c:pt>
                <c:pt idx="3">
                  <c:v>97817895219.399994</c:v>
                </c:pt>
                <c:pt idx="4">
                  <c:v>101102788110.8</c:v>
                </c:pt>
                <c:pt idx="5">
                  <c:v>102267025831.5</c:v>
                </c:pt>
                <c:pt idx="6">
                  <c:v>108197696477.7</c:v>
                </c:pt>
                <c:pt idx="7">
                  <c:v>105783957769.2</c:v>
                </c:pt>
                <c:pt idx="8">
                  <c:v>108354244243.60001</c:v>
                </c:pt>
                <c:pt idx="9">
                  <c:v>107798833108.89999</c:v>
                </c:pt>
                <c:pt idx="10">
                  <c:v>108149222430</c:v>
                </c:pt>
                <c:pt idx="11">
                  <c:v>106797379246.39999</c:v>
                </c:pt>
                <c:pt idx="12">
                  <c:v>104879071346</c:v>
                </c:pt>
                <c:pt idx="13">
                  <c:v>104834611192.7</c:v>
                </c:pt>
                <c:pt idx="14">
                  <c:v>103759059379.10001</c:v>
                </c:pt>
                <c:pt idx="15">
                  <c:v>100346735259.2</c:v>
                </c:pt>
                <c:pt idx="16">
                  <c:v>99391641790.399994</c:v>
                </c:pt>
                <c:pt idx="17">
                  <c:v>99605529868.5</c:v>
                </c:pt>
                <c:pt idx="18">
                  <c:v>99948176961.300003</c:v>
                </c:pt>
                <c:pt idx="19">
                  <c:v>100823723692.8</c:v>
                </c:pt>
                <c:pt idx="20">
                  <c:v>100299455170.5</c:v>
                </c:pt>
                <c:pt idx="21">
                  <c:v>98690663521.100006</c:v>
                </c:pt>
                <c:pt idx="22">
                  <c:v>99228225582.899994</c:v>
                </c:pt>
                <c:pt idx="23">
                  <c:v>99998006985.5</c:v>
                </c:pt>
                <c:pt idx="24">
                  <c:v>100303691318.10001</c:v>
                </c:pt>
                <c:pt idx="25">
                  <c:v>99266278413.399994</c:v>
                </c:pt>
                <c:pt idx="26">
                  <c:v>99947281296.699997</c:v>
                </c:pt>
                <c:pt idx="27">
                  <c:v>97327184627.600006</c:v>
                </c:pt>
                <c:pt idx="28">
                  <c:v>95993250460</c:v>
                </c:pt>
                <c:pt idx="29">
                  <c:v>98650778254.600006</c:v>
                </c:pt>
                <c:pt idx="30">
                  <c:v>97111676472.399994</c:v>
                </c:pt>
                <c:pt idx="31">
                  <c:v>97219997243.800003</c:v>
                </c:pt>
                <c:pt idx="32">
                  <c:v>99876024760.699997</c:v>
                </c:pt>
                <c:pt idx="33">
                  <c:v>96527858098.5</c:v>
                </c:pt>
                <c:pt idx="34">
                  <c:v>99652827800.699997</c:v>
                </c:pt>
                <c:pt idx="35">
                  <c:v>97130993527.5</c:v>
                </c:pt>
                <c:pt idx="36">
                  <c:v>98649225959.5</c:v>
                </c:pt>
                <c:pt idx="37">
                  <c:v>96038225244.699997</c:v>
                </c:pt>
                <c:pt idx="38">
                  <c:v>97502018562.699997</c:v>
                </c:pt>
                <c:pt idx="39">
                  <c:v>90983367558.899994</c:v>
                </c:pt>
                <c:pt idx="40">
                  <c:v>88933662501.699997</c:v>
                </c:pt>
                <c:pt idx="41">
                  <c:v>90632395214.399994</c:v>
                </c:pt>
                <c:pt idx="42">
                  <c:v>89306275747.899994</c:v>
                </c:pt>
                <c:pt idx="43">
                  <c:v>83923772649</c:v>
                </c:pt>
                <c:pt idx="44">
                  <c:v>79061591730.600006</c:v>
                </c:pt>
                <c:pt idx="45">
                  <c:v>77808768082.699997</c:v>
                </c:pt>
                <c:pt idx="46">
                  <c:v>78221506603.399994</c:v>
                </c:pt>
                <c:pt idx="47">
                  <c:v>82417762893.600006</c:v>
                </c:pt>
                <c:pt idx="48">
                  <c:v>83957479087</c:v>
                </c:pt>
                <c:pt idx="49">
                  <c:v>84363356458.5</c:v>
                </c:pt>
                <c:pt idx="50">
                  <c:v>84395966816.199997</c:v>
                </c:pt>
                <c:pt idx="51">
                  <c:v>84265417023.800003</c:v>
                </c:pt>
                <c:pt idx="52">
                  <c:v>84390189801.399994</c:v>
                </c:pt>
                <c:pt idx="53">
                  <c:v>87748864572.600006</c:v>
                </c:pt>
                <c:pt idx="54">
                  <c:v>88379276746.100006</c:v>
                </c:pt>
                <c:pt idx="55">
                  <c:v>86522974720.100006</c:v>
                </c:pt>
                <c:pt idx="56">
                  <c:v>87781044192</c:v>
                </c:pt>
                <c:pt idx="57">
                  <c:v>88080111829.800003</c:v>
                </c:pt>
                <c:pt idx="58">
                  <c:v>86557577706.699997</c:v>
                </c:pt>
                <c:pt idx="59">
                  <c:v>86800890494.5</c:v>
                </c:pt>
                <c:pt idx="60">
                  <c:v>89089321112</c:v>
                </c:pt>
                <c:pt idx="61">
                  <c:v>89616283524.399994</c:v>
                </c:pt>
                <c:pt idx="62">
                  <c:v>90261221280</c:v>
                </c:pt>
                <c:pt idx="63">
                  <c:v>91837059009.899994</c:v>
                </c:pt>
                <c:pt idx="64">
                  <c:v>90406153679.699997</c:v>
                </c:pt>
                <c:pt idx="65">
                  <c:v>91243163784.199997</c:v>
                </c:pt>
                <c:pt idx="66">
                  <c:v>91065546807.5</c:v>
                </c:pt>
                <c:pt idx="67">
                  <c:v>88061264074.300003</c:v>
                </c:pt>
                <c:pt idx="68">
                  <c:v>90205116358.600006</c:v>
                </c:pt>
                <c:pt idx="69">
                  <c:v>83950466488</c:v>
                </c:pt>
                <c:pt idx="70">
                  <c:v>82144696013.100006</c:v>
                </c:pt>
                <c:pt idx="71">
                  <c:v>82616872202.199997</c:v>
                </c:pt>
                <c:pt idx="72">
                  <c:v>83093586122</c:v>
                </c:pt>
                <c:pt idx="73">
                  <c:v>82175025151.5</c:v>
                </c:pt>
                <c:pt idx="74">
                  <c:v>82921120514.199997</c:v>
                </c:pt>
                <c:pt idx="75">
                  <c:v>87179190003.899994</c:v>
                </c:pt>
                <c:pt idx="76">
                  <c:v>88242647872.699997</c:v>
                </c:pt>
                <c:pt idx="77">
                  <c:v>86183315665.300003</c:v>
                </c:pt>
                <c:pt idx="78">
                  <c:v>86953427216.399994</c:v>
                </c:pt>
                <c:pt idx="79">
                  <c:v>88348576872.800003</c:v>
                </c:pt>
                <c:pt idx="80">
                  <c:v>88562064338.899994</c:v>
                </c:pt>
                <c:pt idx="81">
                  <c:v>88087215203.300003</c:v>
                </c:pt>
                <c:pt idx="82">
                  <c:v>88551731743.800003</c:v>
                </c:pt>
                <c:pt idx="83">
                  <c:v>86531725538.199997</c:v>
                </c:pt>
                <c:pt idx="84">
                  <c:v>85412933751.5</c:v>
                </c:pt>
                <c:pt idx="85">
                  <c:v>88726091299.699997</c:v>
                </c:pt>
                <c:pt idx="86">
                  <c:v>85983850683.300003</c:v>
                </c:pt>
                <c:pt idx="87">
                  <c:v>86464749568.800003</c:v>
                </c:pt>
                <c:pt idx="88">
                  <c:v>86301746405.699997</c:v>
                </c:pt>
                <c:pt idx="89">
                  <c:v>86533132332.399994</c:v>
                </c:pt>
                <c:pt idx="90">
                  <c:v>84575533034.800003</c:v>
                </c:pt>
                <c:pt idx="91">
                  <c:v>86375676396.199997</c:v>
                </c:pt>
                <c:pt idx="92">
                  <c:v>85791274404.300003</c:v>
                </c:pt>
                <c:pt idx="93">
                  <c:v>85740735742.699997</c:v>
                </c:pt>
                <c:pt idx="94">
                  <c:v>86130823203.899994</c:v>
                </c:pt>
                <c:pt idx="95">
                  <c:v>81099278419</c:v>
                </c:pt>
                <c:pt idx="96">
                  <c:v>79606295943.899994</c:v>
                </c:pt>
                <c:pt idx="97">
                  <c:v>81674900929.800003</c:v>
                </c:pt>
                <c:pt idx="98">
                  <c:v>81925495999.300003</c:v>
                </c:pt>
                <c:pt idx="99">
                  <c:v>81092996475</c:v>
                </c:pt>
                <c:pt idx="100">
                  <c:v>81412827398.899994</c:v>
                </c:pt>
                <c:pt idx="101">
                  <c:v>77545934439.199997</c:v>
                </c:pt>
                <c:pt idx="102">
                  <c:v>74838256175.100006</c:v>
                </c:pt>
                <c:pt idx="103">
                  <c:v>72618055987.300003</c:v>
                </c:pt>
                <c:pt idx="104">
                  <c:v>70655968789.5</c:v>
                </c:pt>
                <c:pt idx="105">
                  <c:v>69845187568.100006</c:v>
                </c:pt>
                <c:pt idx="106">
                  <c:v>69082098724.800003</c:v>
                </c:pt>
                <c:pt idx="107">
                  <c:v>68149411620.800003</c:v>
                </c:pt>
                <c:pt idx="108">
                  <c:v>68184685214.599998</c:v>
                </c:pt>
                <c:pt idx="109">
                  <c:v>67588862539</c:v>
                </c:pt>
                <c:pt idx="110">
                  <c:v>67883537553.599998</c:v>
                </c:pt>
                <c:pt idx="111">
                  <c:v>66673808706.900002</c:v>
                </c:pt>
                <c:pt idx="112">
                  <c:v>66688600141</c:v>
                </c:pt>
                <c:pt idx="113">
                  <c:v>66217627363.800003</c:v>
                </c:pt>
                <c:pt idx="114">
                  <c:v>66038842274.699997</c:v>
                </c:pt>
                <c:pt idx="115">
                  <c:v>66156109969.300003</c:v>
                </c:pt>
                <c:pt idx="116">
                  <c:v>66297619918.699997</c:v>
                </c:pt>
                <c:pt idx="117">
                  <c:v>66014113803.099998</c:v>
                </c:pt>
                <c:pt idx="118">
                  <c:v>66841271968.300003</c:v>
                </c:pt>
                <c:pt idx="119">
                  <c:v>67439999919.099998</c:v>
                </c:pt>
                <c:pt idx="120">
                  <c:v>67033520819.699997</c:v>
                </c:pt>
                <c:pt idx="121">
                  <c:v>67135657803.099998</c:v>
                </c:pt>
                <c:pt idx="122">
                  <c:v>67058011573.699997</c:v>
                </c:pt>
                <c:pt idx="123">
                  <c:v>67062079421.199997</c:v>
                </c:pt>
                <c:pt idx="124">
                  <c:v>66927403515</c:v>
                </c:pt>
                <c:pt idx="125">
                  <c:v>67320963989.400002</c:v>
                </c:pt>
                <c:pt idx="126">
                  <c:v>65481697604.599998</c:v>
                </c:pt>
                <c:pt idx="127">
                  <c:v>66757734028.300003</c:v>
                </c:pt>
                <c:pt idx="128">
                  <c:v>66756854200.900002</c:v>
                </c:pt>
                <c:pt idx="129">
                  <c:v>65954995092.699997</c:v>
                </c:pt>
                <c:pt idx="130">
                  <c:v>69482461183</c:v>
                </c:pt>
                <c:pt idx="131">
                  <c:v>70477320889.100006</c:v>
                </c:pt>
                <c:pt idx="132">
                  <c:v>71323885313.100006</c:v>
                </c:pt>
                <c:pt idx="133">
                  <c:v>69425717972.699997</c:v>
                </c:pt>
                <c:pt idx="134">
                  <c:v>69244583951.699997</c:v>
                </c:pt>
                <c:pt idx="135">
                  <c:v>69487614657.600006</c:v>
                </c:pt>
                <c:pt idx="136">
                  <c:v>69455908639.199997</c:v>
                </c:pt>
                <c:pt idx="137">
                  <c:v>69995855717.100006</c:v>
                </c:pt>
                <c:pt idx="138">
                  <c:v>68419098247.5</c:v>
                </c:pt>
                <c:pt idx="139">
                  <c:v>69644297696.199997</c:v>
                </c:pt>
                <c:pt idx="140">
                  <c:v>69234480609.100006</c:v>
                </c:pt>
                <c:pt idx="141">
                  <c:v>69930255812.699997</c:v>
                </c:pt>
                <c:pt idx="142">
                  <c:v>68890807771.199997</c:v>
                </c:pt>
                <c:pt idx="143">
                  <c:v>70010102626.800003</c:v>
                </c:pt>
                <c:pt idx="144">
                  <c:v>69455202426.800003</c:v>
                </c:pt>
                <c:pt idx="145">
                  <c:v>70428091240.5</c:v>
                </c:pt>
                <c:pt idx="146">
                  <c:v>67727693766.699997</c:v>
                </c:pt>
                <c:pt idx="147">
                  <c:v>66572444085.699997</c:v>
                </c:pt>
                <c:pt idx="148">
                  <c:v>67736648051.199997</c:v>
                </c:pt>
                <c:pt idx="149">
                  <c:v>67827639577.699997</c:v>
                </c:pt>
                <c:pt idx="150">
                  <c:v>67725653925</c:v>
                </c:pt>
                <c:pt idx="151">
                  <c:v>67846199217</c:v>
                </c:pt>
                <c:pt idx="152">
                  <c:v>67477076160.5</c:v>
                </c:pt>
                <c:pt idx="153">
                  <c:v>65414634108.599998</c:v>
                </c:pt>
                <c:pt idx="154">
                  <c:v>63976754907.699997</c:v>
                </c:pt>
                <c:pt idx="155">
                  <c:v>65605955475.900002</c:v>
                </c:pt>
                <c:pt idx="156">
                  <c:v>67822411598.599998</c:v>
                </c:pt>
                <c:pt idx="157">
                  <c:v>67707887953</c:v>
                </c:pt>
                <c:pt idx="158">
                  <c:v>67461361779.699997</c:v>
                </c:pt>
                <c:pt idx="159">
                  <c:v>67765183696.599998</c:v>
                </c:pt>
                <c:pt idx="160">
                  <c:v>68829610518.600006</c:v>
                </c:pt>
                <c:pt idx="161">
                  <c:v>68109108472.800003</c:v>
                </c:pt>
                <c:pt idx="162">
                  <c:v>67052250702.400002</c:v>
                </c:pt>
                <c:pt idx="163">
                  <c:v>68798705680.800003</c:v>
                </c:pt>
                <c:pt idx="164">
                  <c:v>70093534862.399994</c:v>
                </c:pt>
                <c:pt idx="165">
                  <c:v>71802883952</c:v>
                </c:pt>
                <c:pt idx="166">
                  <c:v>64464184724.099998</c:v>
                </c:pt>
                <c:pt idx="167">
                  <c:v>74664797946.699997</c:v>
                </c:pt>
                <c:pt idx="168">
                  <c:v>82791988482</c:v>
                </c:pt>
                <c:pt idx="169">
                  <c:v>83440239425.899994</c:v>
                </c:pt>
                <c:pt idx="170">
                  <c:v>85455339916.300003</c:v>
                </c:pt>
                <c:pt idx="171">
                  <c:v>85445072040.199997</c:v>
                </c:pt>
                <c:pt idx="172">
                  <c:v>81144445450.199997</c:v>
                </c:pt>
                <c:pt idx="173">
                  <c:v>80761165466.100006</c:v>
                </c:pt>
                <c:pt idx="174">
                  <c:v>82613249786.100006</c:v>
                </c:pt>
                <c:pt idx="175">
                  <c:v>82477083566.199997</c:v>
                </c:pt>
                <c:pt idx="176">
                  <c:v>82604933952.199997</c:v>
                </c:pt>
                <c:pt idx="177">
                  <c:v>83321402466.100006</c:v>
                </c:pt>
                <c:pt idx="178">
                  <c:v>81447801374.800003</c:v>
                </c:pt>
                <c:pt idx="179">
                  <c:v>79890579659.199997</c:v>
                </c:pt>
                <c:pt idx="180">
                  <c:v>81562488078.699997</c:v>
                </c:pt>
                <c:pt idx="181">
                  <c:v>78660590319.199997</c:v>
                </c:pt>
                <c:pt idx="182">
                  <c:v>75270936323</c:v>
                </c:pt>
                <c:pt idx="183">
                  <c:v>76103277558.800003</c:v>
                </c:pt>
                <c:pt idx="184">
                  <c:v>74554204894</c:v>
                </c:pt>
                <c:pt idx="185">
                  <c:v>74265200072.5</c:v>
                </c:pt>
                <c:pt idx="186">
                  <c:v>73739659902.199997</c:v>
                </c:pt>
                <c:pt idx="187">
                  <c:v>74118038173.300003</c:v>
                </c:pt>
                <c:pt idx="188">
                  <c:v>75037795366.199997</c:v>
                </c:pt>
                <c:pt idx="189">
                  <c:v>75894381344.699997</c:v>
                </c:pt>
                <c:pt idx="190">
                  <c:v>74897712780.899994</c:v>
                </c:pt>
                <c:pt idx="191">
                  <c:v>74082989389.100006</c:v>
                </c:pt>
                <c:pt idx="192">
                  <c:v>74667320972</c:v>
                </c:pt>
                <c:pt idx="193">
                  <c:v>75058777399.300003</c:v>
                </c:pt>
                <c:pt idx="194">
                  <c:v>74778141791.600006</c:v>
                </c:pt>
                <c:pt idx="195">
                  <c:v>74418541944.300003</c:v>
                </c:pt>
                <c:pt idx="196">
                  <c:v>74882295801.5</c:v>
                </c:pt>
                <c:pt idx="197">
                  <c:v>76286464534.100006</c:v>
                </c:pt>
                <c:pt idx="198">
                  <c:v>75988280161.600006</c:v>
                </c:pt>
                <c:pt idx="199">
                  <c:v>76607644155</c:v>
                </c:pt>
                <c:pt idx="200">
                  <c:v>77594463617.399994</c:v>
                </c:pt>
                <c:pt idx="201">
                  <c:v>78170849675.5</c:v>
                </c:pt>
                <c:pt idx="202">
                  <c:v>78650936001.899994</c:v>
                </c:pt>
                <c:pt idx="203">
                  <c:v>76439332156</c:v>
                </c:pt>
                <c:pt idx="204">
                  <c:v>74538100411.600006</c:v>
                </c:pt>
                <c:pt idx="205">
                  <c:v>75652778177.199997</c:v>
                </c:pt>
                <c:pt idx="206">
                  <c:v>76198384847.800003</c:v>
                </c:pt>
                <c:pt idx="207">
                  <c:v>76716188803.100006</c:v>
                </c:pt>
                <c:pt idx="208">
                  <c:v>76232309067.100006</c:v>
                </c:pt>
                <c:pt idx="209">
                  <c:v>75398286829.800003</c:v>
                </c:pt>
                <c:pt idx="210">
                  <c:v>75915812804.600006</c:v>
                </c:pt>
                <c:pt idx="211">
                  <c:v>74647484759.5</c:v>
                </c:pt>
                <c:pt idx="212">
                  <c:v>75301938763.899994</c:v>
                </c:pt>
                <c:pt idx="213">
                  <c:v>76298320858</c:v>
                </c:pt>
                <c:pt idx="214">
                  <c:v>76272787231.199997</c:v>
                </c:pt>
                <c:pt idx="215">
                  <c:v>72896134861.600006</c:v>
                </c:pt>
                <c:pt idx="216">
                  <c:v>74625094009.899994</c:v>
                </c:pt>
                <c:pt idx="217">
                  <c:v>76571241106.199997</c:v>
                </c:pt>
                <c:pt idx="218">
                  <c:v>75488099919.899994</c:v>
                </c:pt>
                <c:pt idx="219">
                  <c:v>79150466121.199997</c:v>
                </c:pt>
                <c:pt idx="220">
                  <c:v>77692737764.699997</c:v>
                </c:pt>
                <c:pt idx="221">
                  <c:v>77823672052.899994</c:v>
                </c:pt>
                <c:pt idx="222">
                  <c:v>81270968773.100006</c:v>
                </c:pt>
                <c:pt idx="223">
                  <c:v>80605326185.600006</c:v>
                </c:pt>
                <c:pt idx="224">
                  <c:v>86947114464.399994</c:v>
                </c:pt>
                <c:pt idx="225">
                  <c:v>86299566617.600006</c:v>
                </c:pt>
                <c:pt idx="226">
                  <c:v>86378665395.5</c:v>
                </c:pt>
                <c:pt idx="227">
                  <c:v>84979492679.5</c:v>
                </c:pt>
                <c:pt idx="228">
                  <c:v>79516461524.199997</c:v>
                </c:pt>
                <c:pt idx="229">
                  <c:v>79295155467.199997</c:v>
                </c:pt>
                <c:pt idx="230">
                  <c:v>77069857477.199997</c:v>
                </c:pt>
                <c:pt idx="231">
                  <c:v>80189124149</c:v>
                </c:pt>
                <c:pt idx="232">
                  <c:v>80090730564</c:v>
                </c:pt>
                <c:pt idx="233">
                  <c:v>79384331056.199997</c:v>
                </c:pt>
                <c:pt idx="234">
                  <c:v>79769854247.300003</c:v>
                </c:pt>
                <c:pt idx="235">
                  <c:v>80272695650.399994</c:v>
                </c:pt>
                <c:pt idx="236">
                  <c:v>79623016569.899994</c:v>
                </c:pt>
                <c:pt idx="237">
                  <c:v>78791041425.800003</c:v>
                </c:pt>
                <c:pt idx="238">
                  <c:v>80270112412.899994</c:v>
                </c:pt>
                <c:pt idx="239">
                  <c:v>77041894227</c:v>
                </c:pt>
                <c:pt idx="240">
                  <c:v>78851058248.199997</c:v>
                </c:pt>
                <c:pt idx="241">
                  <c:v>79414144737.199997</c:v>
                </c:pt>
                <c:pt idx="242">
                  <c:v>85020693705.399994</c:v>
                </c:pt>
                <c:pt idx="243">
                  <c:v>83966863005.5</c:v>
                </c:pt>
                <c:pt idx="244">
                  <c:v>84416560553.800003</c:v>
                </c:pt>
                <c:pt idx="245">
                  <c:v>83631104389.600006</c:v>
                </c:pt>
                <c:pt idx="246">
                  <c:v>83973113899.899994</c:v>
                </c:pt>
                <c:pt idx="247">
                  <c:v>82292014906.100006</c:v>
                </c:pt>
                <c:pt idx="248">
                  <c:v>82087505602.300003</c:v>
                </c:pt>
                <c:pt idx="249">
                  <c:v>90419921588.199997</c:v>
                </c:pt>
                <c:pt idx="250">
                  <c:v>90883566521.300003</c:v>
                </c:pt>
                <c:pt idx="251">
                  <c:v>92950301700.600006</c:v>
                </c:pt>
                <c:pt idx="252">
                  <c:v>93664254657.199997</c:v>
                </c:pt>
                <c:pt idx="253">
                  <c:v>94584201663.800003</c:v>
                </c:pt>
                <c:pt idx="254">
                  <c:v>95333183690.300003</c:v>
                </c:pt>
                <c:pt idx="255">
                  <c:v>94866953544.899994</c:v>
                </c:pt>
                <c:pt idx="256">
                  <c:v>92879256328.800003</c:v>
                </c:pt>
                <c:pt idx="257">
                  <c:v>92533724496.899994</c:v>
                </c:pt>
                <c:pt idx="258">
                  <c:v>88894868902.100006</c:v>
                </c:pt>
                <c:pt idx="259">
                  <c:v>91247374815.199997</c:v>
                </c:pt>
                <c:pt idx="260">
                  <c:v>88930461874</c:v>
                </c:pt>
                <c:pt idx="261">
                  <c:v>88212365928.399994</c:v>
                </c:pt>
                <c:pt idx="262">
                  <c:v>89421764737.300003</c:v>
                </c:pt>
                <c:pt idx="263">
                  <c:v>86362926191.199997</c:v>
                </c:pt>
                <c:pt idx="264">
                  <c:v>86680486298.100006</c:v>
                </c:pt>
                <c:pt idx="265">
                  <c:v>86902736002.800003</c:v>
                </c:pt>
                <c:pt idx="266">
                  <c:v>87752937730</c:v>
                </c:pt>
                <c:pt idx="267">
                  <c:v>88427075892.5</c:v>
                </c:pt>
                <c:pt idx="268">
                  <c:v>89377390130.199997</c:v>
                </c:pt>
                <c:pt idx="269">
                  <c:v>89990216552.100006</c:v>
                </c:pt>
                <c:pt idx="270">
                  <c:v>89790092524.100006</c:v>
                </c:pt>
                <c:pt idx="271">
                  <c:v>86665684648.399994</c:v>
                </c:pt>
                <c:pt idx="272">
                  <c:v>80166080942</c:v>
                </c:pt>
                <c:pt idx="273">
                  <c:v>80395219131.899994</c:v>
                </c:pt>
                <c:pt idx="274">
                  <c:v>85463945117.100006</c:v>
                </c:pt>
                <c:pt idx="275">
                  <c:v>84515591353.899994</c:v>
                </c:pt>
                <c:pt idx="276">
                  <c:v>84775653082.199997</c:v>
                </c:pt>
                <c:pt idx="277">
                  <c:v>86397469153.699997</c:v>
                </c:pt>
                <c:pt idx="278">
                  <c:v>85546203636</c:v>
                </c:pt>
                <c:pt idx="279">
                  <c:v>86593601816.699997</c:v>
                </c:pt>
                <c:pt idx="280">
                  <c:v>85152143943.399994</c:v>
                </c:pt>
                <c:pt idx="281">
                  <c:v>78015105444.5</c:v>
                </c:pt>
                <c:pt idx="282">
                  <c:v>79093647166.199997</c:v>
                </c:pt>
                <c:pt idx="283">
                  <c:v>76544831281.600006</c:v>
                </c:pt>
                <c:pt idx="284">
                  <c:v>75538625948</c:v>
                </c:pt>
                <c:pt idx="285">
                  <c:v>73596666512.300003</c:v>
                </c:pt>
                <c:pt idx="286">
                  <c:v>70521270188.600006</c:v>
                </c:pt>
                <c:pt idx="287">
                  <c:v>72712580375.199997</c:v>
                </c:pt>
                <c:pt idx="288">
                  <c:v>75764082175.600006</c:v>
                </c:pt>
                <c:pt idx="289">
                  <c:v>78117265251.899994</c:v>
                </c:pt>
                <c:pt idx="290">
                  <c:v>78365611132.199997</c:v>
                </c:pt>
                <c:pt idx="291">
                  <c:v>78414379375</c:v>
                </c:pt>
                <c:pt idx="292">
                  <c:v>75470722541.399994</c:v>
                </c:pt>
                <c:pt idx="293">
                  <c:v>73900818797.5</c:v>
                </c:pt>
                <c:pt idx="294">
                  <c:v>74305903154.600006</c:v>
                </c:pt>
                <c:pt idx="295">
                  <c:v>71137024096.300003</c:v>
                </c:pt>
                <c:pt idx="296">
                  <c:v>70913842089.399994</c:v>
                </c:pt>
                <c:pt idx="297">
                  <c:v>70759738912.300003</c:v>
                </c:pt>
                <c:pt idx="298">
                  <c:v>72060532495.800003</c:v>
                </c:pt>
                <c:pt idx="299">
                  <c:v>73174219123.199997</c:v>
                </c:pt>
                <c:pt idx="300">
                  <c:v>74264439350.199997</c:v>
                </c:pt>
                <c:pt idx="301">
                  <c:v>76169214919.5</c:v>
                </c:pt>
                <c:pt idx="302">
                  <c:v>76917993542.199997</c:v>
                </c:pt>
                <c:pt idx="303">
                  <c:v>78589700447.199997</c:v>
                </c:pt>
                <c:pt idx="304">
                  <c:v>77875057556.699997</c:v>
                </c:pt>
                <c:pt idx="305">
                  <c:v>75949107614</c:v>
                </c:pt>
                <c:pt idx="306">
                  <c:v>72120275000.600006</c:v>
                </c:pt>
                <c:pt idx="307">
                  <c:v>74700155930.699997</c:v>
                </c:pt>
                <c:pt idx="308">
                  <c:v>74419051423.300003</c:v>
                </c:pt>
                <c:pt idx="309">
                  <c:v>74270174156.100006</c:v>
                </c:pt>
                <c:pt idx="310">
                  <c:v>68980781831.100006</c:v>
                </c:pt>
                <c:pt idx="311">
                  <c:v>73486657789.100006</c:v>
                </c:pt>
                <c:pt idx="312">
                  <c:v>72858490089.300003</c:v>
                </c:pt>
                <c:pt idx="313">
                  <c:v>80132008496.600006</c:v>
                </c:pt>
                <c:pt idx="314">
                  <c:v>78510867778.899994</c:v>
                </c:pt>
                <c:pt idx="315">
                  <c:v>78838930943.899994</c:v>
                </c:pt>
                <c:pt idx="316">
                  <c:v>91007055652.600006</c:v>
                </c:pt>
                <c:pt idx="317">
                  <c:v>95741333891.300003</c:v>
                </c:pt>
                <c:pt idx="318">
                  <c:v>99441418110</c:v>
                </c:pt>
                <c:pt idx="319">
                  <c:v>103431635561.8</c:v>
                </c:pt>
                <c:pt idx="320">
                  <c:v>103622346095.3</c:v>
                </c:pt>
                <c:pt idx="321">
                  <c:v>105665011857.89999</c:v>
                </c:pt>
                <c:pt idx="322">
                  <c:v>106792952853.3</c:v>
                </c:pt>
                <c:pt idx="323">
                  <c:v>103079458005.3</c:v>
                </c:pt>
                <c:pt idx="324">
                  <c:v>102936620953.89999</c:v>
                </c:pt>
                <c:pt idx="325">
                  <c:v>102241243292.8</c:v>
                </c:pt>
                <c:pt idx="326">
                  <c:v>104871187810.3</c:v>
                </c:pt>
                <c:pt idx="327">
                  <c:v>103124262001.60001</c:v>
                </c:pt>
                <c:pt idx="328">
                  <c:v>109324885152.10001</c:v>
                </c:pt>
                <c:pt idx="329">
                  <c:v>109719773465.7</c:v>
                </c:pt>
                <c:pt idx="330">
                  <c:v>102246720164.60001</c:v>
                </c:pt>
                <c:pt idx="331">
                  <c:v>101117414689.89999</c:v>
                </c:pt>
                <c:pt idx="332">
                  <c:v>99226903848.600006</c:v>
                </c:pt>
                <c:pt idx="333">
                  <c:v>101704743068.10001</c:v>
                </c:pt>
                <c:pt idx="334">
                  <c:v>104754429031.60001</c:v>
                </c:pt>
                <c:pt idx="335">
                  <c:v>105485030612.7</c:v>
                </c:pt>
                <c:pt idx="336">
                  <c:v>104064252861.7</c:v>
                </c:pt>
                <c:pt idx="337">
                  <c:v>107652597950</c:v>
                </c:pt>
                <c:pt idx="338">
                  <c:v>104780685355.39999</c:v>
                </c:pt>
                <c:pt idx="339">
                  <c:v>103997425466.7</c:v>
                </c:pt>
                <c:pt idx="340">
                  <c:v>107097468505.60001</c:v>
                </c:pt>
                <c:pt idx="341">
                  <c:v>102141208013.10001</c:v>
                </c:pt>
                <c:pt idx="342">
                  <c:v>108751576443.5</c:v>
                </c:pt>
                <c:pt idx="343">
                  <c:v>106365286302.39999</c:v>
                </c:pt>
                <c:pt idx="344">
                  <c:v>111285583174.3</c:v>
                </c:pt>
                <c:pt idx="345">
                  <c:v>107169130038.5</c:v>
                </c:pt>
                <c:pt idx="346">
                  <c:v>104919071454.89999</c:v>
                </c:pt>
                <c:pt idx="347">
                  <c:v>102981025214.60001</c:v>
                </c:pt>
                <c:pt idx="348">
                  <c:v>104759674814.8</c:v>
                </c:pt>
                <c:pt idx="349">
                  <c:v>114713862869.8</c:v>
                </c:pt>
                <c:pt idx="350">
                  <c:v>111464667219.10001</c:v>
                </c:pt>
                <c:pt idx="351">
                  <c:v>124382494547.10001</c:v>
                </c:pt>
                <c:pt idx="352">
                  <c:v>129070103662</c:v>
                </c:pt>
                <c:pt idx="353">
                  <c:v>131330697696.8</c:v>
                </c:pt>
                <c:pt idx="354">
                  <c:v>133099016675.89999</c:v>
                </c:pt>
                <c:pt idx="355">
                  <c:v>142787118544.5</c:v>
                </c:pt>
                <c:pt idx="356">
                  <c:v>135846492181.3</c:v>
                </c:pt>
                <c:pt idx="357">
                  <c:v>138484361772.20001</c:v>
                </c:pt>
                <c:pt idx="358">
                  <c:v>138138226465.10001</c:v>
                </c:pt>
                <c:pt idx="359">
                  <c:v>134830952499.5</c:v>
                </c:pt>
                <c:pt idx="360">
                  <c:v>138565078371.79999</c:v>
                </c:pt>
                <c:pt idx="361">
                  <c:v>143002533594.20001</c:v>
                </c:pt>
                <c:pt idx="362">
                  <c:v>141245047634.10001</c:v>
                </c:pt>
                <c:pt idx="363">
                  <c:v>137801535399.70001</c:v>
                </c:pt>
                <c:pt idx="364">
                  <c:v>146041151816.79999</c:v>
                </c:pt>
                <c:pt idx="365">
                  <c:v>142582607784.60001</c:v>
                </c:pt>
                <c:pt idx="366">
                  <c:v>142980532670.20001</c:v>
                </c:pt>
                <c:pt idx="367">
                  <c:v>144030229922.89999</c:v>
                </c:pt>
                <c:pt idx="368">
                  <c:v>145851461269.20001</c:v>
                </c:pt>
                <c:pt idx="369">
                  <c:v>149139814402.39999</c:v>
                </c:pt>
                <c:pt idx="370">
                  <c:v>150071522548.10001</c:v>
                </c:pt>
                <c:pt idx="371">
                  <c:v>147840936204.5</c:v>
                </c:pt>
                <c:pt idx="372">
                  <c:v>144532140785.5</c:v>
                </c:pt>
                <c:pt idx="373">
                  <c:v>147289933873.39999</c:v>
                </c:pt>
                <c:pt idx="374">
                  <c:v>147297030387.5</c:v>
                </c:pt>
                <c:pt idx="375">
                  <c:v>145355100874.60001</c:v>
                </c:pt>
                <c:pt idx="376">
                  <c:v>149289869113</c:v>
                </c:pt>
                <c:pt idx="377">
                  <c:v>145890428292.20001</c:v>
                </c:pt>
                <c:pt idx="378">
                  <c:v>143381955746.39999</c:v>
                </c:pt>
                <c:pt idx="379">
                  <c:v>153022167439.5</c:v>
                </c:pt>
                <c:pt idx="380">
                  <c:v>154922537050.20001</c:v>
                </c:pt>
                <c:pt idx="381">
                  <c:v>152776542993.79999</c:v>
                </c:pt>
                <c:pt idx="382">
                  <c:v>156604865185.39999</c:v>
                </c:pt>
                <c:pt idx="383">
                  <c:v>154476012754.39999</c:v>
                </c:pt>
                <c:pt idx="384">
                  <c:v>163882580168.5</c:v>
                </c:pt>
                <c:pt idx="385">
                  <c:v>167371857987.60001</c:v>
                </c:pt>
                <c:pt idx="386">
                  <c:v>167226364180.29999</c:v>
                </c:pt>
                <c:pt idx="387">
                  <c:v>164464242657.10001</c:v>
                </c:pt>
                <c:pt idx="388">
                  <c:v>165625272193.79999</c:v>
                </c:pt>
                <c:pt idx="389">
                  <c:v>161213309867.5</c:v>
                </c:pt>
                <c:pt idx="390">
                  <c:v>166028460310.70001</c:v>
                </c:pt>
                <c:pt idx="391">
                  <c:v>166549190705</c:v>
                </c:pt>
                <c:pt idx="392">
                  <c:v>164809718062.79999</c:v>
                </c:pt>
                <c:pt idx="393">
                  <c:v>163752446782.60001</c:v>
                </c:pt>
                <c:pt idx="394">
                  <c:v>156722432216.10001</c:v>
                </c:pt>
                <c:pt idx="395">
                  <c:v>155491512663.29999</c:v>
                </c:pt>
                <c:pt idx="396">
                  <c:v>155229750707.10001</c:v>
                </c:pt>
                <c:pt idx="397">
                  <c:v>151668745594.39999</c:v>
                </c:pt>
                <c:pt idx="398">
                  <c:v>149168743830.60001</c:v>
                </c:pt>
                <c:pt idx="399">
                  <c:v>145407008056</c:v>
                </c:pt>
                <c:pt idx="400">
                  <c:v>144876834012.10001</c:v>
                </c:pt>
                <c:pt idx="401">
                  <c:v>148170576500.20001</c:v>
                </c:pt>
                <c:pt idx="402">
                  <c:v>146945471815.60001</c:v>
                </c:pt>
                <c:pt idx="403">
                  <c:v>143400821388.5</c:v>
                </c:pt>
                <c:pt idx="404">
                  <c:v>143122927044.70001</c:v>
                </c:pt>
                <c:pt idx="405">
                  <c:v>137121529284.8</c:v>
                </c:pt>
                <c:pt idx="406">
                  <c:v>137424001701.2</c:v>
                </c:pt>
                <c:pt idx="407">
                  <c:v>132686049535.60001</c:v>
                </c:pt>
                <c:pt idx="408">
                  <c:v>135773162979.5</c:v>
                </c:pt>
                <c:pt idx="409">
                  <c:v>135463361420.39999</c:v>
                </c:pt>
                <c:pt idx="410">
                  <c:v>137083753860.89999</c:v>
                </c:pt>
                <c:pt idx="411">
                  <c:v>144306018674.20001</c:v>
                </c:pt>
                <c:pt idx="412">
                  <c:v>135393689601.2</c:v>
                </c:pt>
                <c:pt idx="413">
                  <c:v>133141962559.39999</c:v>
                </c:pt>
                <c:pt idx="414">
                  <c:v>134638520576.3</c:v>
                </c:pt>
                <c:pt idx="415">
                  <c:v>138499643592.10001</c:v>
                </c:pt>
                <c:pt idx="416">
                  <c:v>136843172368.8</c:v>
                </c:pt>
                <c:pt idx="417">
                  <c:v>147092231013.89999</c:v>
                </c:pt>
                <c:pt idx="418">
                  <c:v>151793659381.20001</c:v>
                </c:pt>
                <c:pt idx="419">
                  <c:v>152964603638</c:v>
                </c:pt>
                <c:pt idx="420">
                  <c:v>149894220302.39999</c:v>
                </c:pt>
                <c:pt idx="421">
                  <c:v>133998048709.10001</c:v>
                </c:pt>
                <c:pt idx="422">
                  <c:v>139245132325.5</c:v>
                </c:pt>
                <c:pt idx="423">
                  <c:v>139484154032.20001</c:v>
                </c:pt>
                <c:pt idx="424">
                  <c:v>134831468838.10001</c:v>
                </c:pt>
                <c:pt idx="425">
                  <c:v>132795030921.2</c:v>
                </c:pt>
                <c:pt idx="426">
                  <c:v>135664869679.8</c:v>
                </c:pt>
                <c:pt idx="427">
                  <c:v>131852825406.89999</c:v>
                </c:pt>
                <c:pt idx="428">
                  <c:v>136521763925.7</c:v>
                </c:pt>
                <c:pt idx="429">
                  <c:v>142248595567.29999</c:v>
                </c:pt>
                <c:pt idx="430">
                  <c:v>142002151766.79999</c:v>
                </c:pt>
                <c:pt idx="431">
                  <c:v>144283656549.20001</c:v>
                </c:pt>
                <c:pt idx="432">
                  <c:v>155240958688.39999</c:v>
                </c:pt>
                <c:pt idx="433">
                  <c:v>157352915278.89999</c:v>
                </c:pt>
                <c:pt idx="434">
                  <c:v>149195563850.10001</c:v>
                </c:pt>
                <c:pt idx="435">
                  <c:v>147719373369.89999</c:v>
                </c:pt>
                <c:pt idx="436">
                  <c:v>148420327865.20001</c:v>
                </c:pt>
                <c:pt idx="437">
                  <c:v>148587625201.89999</c:v>
                </c:pt>
                <c:pt idx="438">
                  <c:v>153881460037.39999</c:v>
                </c:pt>
                <c:pt idx="439">
                  <c:v>158143444385.10001</c:v>
                </c:pt>
                <c:pt idx="440">
                  <c:v>155954367400.29999</c:v>
                </c:pt>
                <c:pt idx="441">
                  <c:v>156117453717</c:v>
                </c:pt>
                <c:pt idx="442">
                  <c:v>150837152161.70001</c:v>
                </c:pt>
                <c:pt idx="443">
                  <c:v>148081559762.39999</c:v>
                </c:pt>
                <c:pt idx="444">
                  <c:v>147460374599.39999</c:v>
                </c:pt>
                <c:pt idx="445">
                  <c:v>134033273013.7</c:v>
                </c:pt>
                <c:pt idx="446">
                  <c:v>133464316407.89999</c:v>
                </c:pt>
                <c:pt idx="447">
                  <c:v>139158924971.70001</c:v>
                </c:pt>
                <c:pt idx="448">
                  <c:v>136738918845.5</c:v>
                </c:pt>
                <c:pt idx="449">
                  <c:v>134291742414.8</c:v>
                </c:pt>
                <c:pt idx="450">
                  <c:v>135156604388.89999</c:v>
                </c:pt>
                <c:pt idx="451">
                  <c:v>133590887137.5</c:v>
                </c:pt>
                <c:pt idx="452">
                  <c:v>130753673837.39999</c:v>
                </c:pt>
                <c:pt idx="453">
                  <c:v>130826548760.2</c:v>
                </c:pt>
                <c:pt idx="454">
                  <c:v>130812221448.7</c:v>
                </c:pt>
                <c:pt idx="455">
                  <c:v>129635772218.10001</c:v>
                </c:pt>
                <c:pt idx="456">
                  <c:v>130865178833.10001</c:v>
                </c:pt>
                <c:pt idx="457">
                  <c:v>125377240886</c:v>
                </c:pt>
                <c:pt idx="458">
                  <c:v>131456380871.10001</c:v>
                </c:pt>
                <c:pt idx="459">
                  <c:v>147720142088.20001</c:v>
                </c:pt>
                <c:pt idx="460">
                  <c:v>151987654352.39999</c:v>
                </c:pt>
                <c:pt idx="461">
                  <c:v>154853399038</c:v>
                </c:pt>
                <c:pt idx="462">
                  <c:v>155879900748.89999</c:v>
                </c:pt>
                <c:pt idx="463">
                  <c:v>159388847643.10001</c:v>
                </c:pt>
                <c:pt idx="464">
                  <c:v>158945431773.79999</c:v>
                </c:pt>
                <c:pt idx="465">
                  <c:v>158310314503</c:v>
                </c:pt>
                <c:pt idx="466">
                  <c:v>155863731366.10001</c:v>
                </c:pt>
                <c:pt idx="467">
                  <c:v>160553991398.79999</c:v>
                </c:pt>
                <c:pt idx="468">
                  <c:v>155158547344.20001</c:v>
                </c:pt>
                <c:pt idx="469">
                  <c:v>150087926859.39999</c:v>
                </c:pt>
                <c:pt idx="470">
                  <c:v>151864756013.89999</c:v>
                </c:pt>
                <c:pt idx="471">
                  <c:v>150569895757.39999</c:v>
                </c:pt>
                <c:pt idx="472">
                  <c:v>151405308942.20001</c:v>
                </c:pt>
                <c:pt idx="473">
                  <c:v>158820423530.79999</c:v>
                </c:pt>
                <c:pt idx="474">
                  <c:v>161055135960</c:v>
                </c:pt>
                <c:pt idx="475">
                  <c:v>169993525216.39999</c:v>
                </c:pt>
                <c:pt idx="476">
                  <c:v>170944927586.60001</c:v>
                </c:pt>
                <c:pt idx="477">
                  <c:v>174389424502</c:v>
                </c:pt>
                <c:pt idx="478">
                  <c:v>174251443015.70001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0-4862-B676-463F5C389808}"/>
            </c:ext>
          </c:extLst>
        </c:ser>
        <c:ser>
          <c:idx val="2"/>
          <c:order val="2"/>
          <c:tx>
            <c:v>Nasdaq</c:v>
          </c:tx>
          <c:spPr>
            <a:ln w="28575" cmpd="sng">
              <a:solidFill>
                <a:schemeClr val="accent3"/>
              </a:solidFill>
            </a:ln>
          </c:spPr>
          <c:marker>
            <c:symbol val="none"/>
          </c:marker>
          <c:val>
            <c:numRef>
              <c:f>Diagram!$M$3:$M$481</c:f>
              <c:numCache>
                <c:formatCode>[$$-409]#\ ##0</c:formatCode>
                <c:ptCount val="479"/>
                <c:pt idx="0">
                  <c:v>121980200000</c:v>
                </c:pt>
                <c:pt idx="1">
                  <c:v>122100500000</c:v>
                </c:pt>
                <c:pt idx="2">
                  <c:v>122100500000</c:v>
                </c:pt>
                <c:pt idx="3">
                  <c:v>122100500000</c:v>
                </c:pt>
                <c:pt idx="4">
                  <c:v>121175400000.00002</c:v>
                </c:pt>
                <c:pt idx="5">
                  <c:v>119721500000</c:v>
                </c:pt>
                <c:pt idx="6">
                  <c:v>119132300000</c:v>
                </c:pt>
                <c:pt idx="7">
                  <c:v>119688100000</c:v>
                </c:pt>
                <c:pt idx="8">
                  <c:v>120534700000</c:v>
                </c:pt>
                <c:pt idx="9">
                  <c:v>120534700000</c:v>
                </c:pt>
                <c:pt idx="10">
                  <c:v>120534700000</c:v>
                </c:pt>
                <c:pt idx="11">
                  <c:v>120460300000</c:v>
                </c:pt>
                <c:pt idx="12">
                  <c:v>120390800000</c:v>
                </c:pt>
                <c:pt idx="13">
                  <c:v>120636800000</c:v>
                </c:pt>
                <c:pt idx="14">
                  <c:v>122345600000</c:v>
                </c:pt>
                <c:pt idx="15">
                  <c:v>121082300000</c:v>
                </c:pt>
                <c:pt idx="16">
                  <c:v>121082300000</c:v>
                </c:pt>
                <c:pt idx="17">
                  <c:v>121082300000</c:v>
                </c:pt>
                <c:pt idx="18">
                  <c:v>121179100000</c:v>
                </c:pt>
                <c:pt idx="19">
                  <c:v>119974200000</c:v>
                </c:pt>
                <c:pt idx="20">
                  <c:v>121108700000.00002</c:v>
                </c:pt>
                <c:pt idx="21">
                  <c:v>120802400000</c:v>
                </c:pt>
                <c:pt idx="22">
                  <c:v>119751299999.99998</c:v>
                </c:pt>
                <c:pt idx="23">
                  <c:v>119751299999.99998</c:v>
                </c:pt>
                <c:pt idx="24">
                  <c:v>119751299999.99998</c:v>
                </c:pt>
                <c:pt idx="25">
                  <c:v>119751299999.99998</c:v>
                </c:pt>
                <c:pt idx="26">
                  <c:v>119390800000</c:v>
                </c:pt>
                <c:pt idx="27">
                  <c:v>120817600000</c:v>
                </c:pt>
                <c:pt idx="28">
                  <c:v>122084900000</c:v>
                </c:pt>
                <c:pt idx="29">
                  <c:v>121460900000</c:v>
                </c:pt>
                <c:pt idx="30">
                  <c:v>121460900000</c:v>
                </c:pt>
                <c:pt idx="31">
                  <c:v>121460900000</c:v>
                </c:pt>
                <c:pt idx="32">
                  <c:v>120315400000.00002</c:v>
                </c:pt>
                <c:pt idx="33">
                  <c:v>120104500000</c:v>
                </c:pt>
                <c:pt idx="34">
                  <c:v>118555900000</c:v>
                </c:pt>
                <c:pt idx="35">
                  <c:v>117527600000</c:v>
                </c:pt>
                <c:pt idx="36">
                  <c:v>118685400000.00002</c:v>
                </c:pt>
                <c:pt idx="37">
                  <c:v>118685400000.00002</c:v>
                </c:pt>
                <c:pt idx="38">
                  <c:v>118685400000.00002</c:v>
                </c:pt>
                <c:pt idx="39">
                  <c:v>117476200000.00002</c:v>
                </c:pt>
                <c:pt idx="40">
                  <c:v>118113200000</c:v>
                </c:pt>
                <c:pt idx="41">
                  <c:v>118575000000</c:v>
                </c:pt>
                <c:pt idx="42">
                  <c:v>117647900000.00002</c:v>
                </c:pt>
                <c:pt idx="43">
                  <c:v>116143900000</c:v>
                </c:pt>
                <c:pt idx="44">
                  <c:v>116143900000</c:v>
                </c:pt>
                <c:pt idx="45">
                  <c:v>116143900000</c:v>
                </c:pt>
                <c:pt idx="46">
                  <c:v>116963400000</c:v>
                </c:pt>
                <c:pt idx="47">
                  <c:v>113848700000.00002</c:v>
                </c:pt>
                <c:pt idx="48">
                  <c:v>113973500000</c:v>
                </c:pt>
                <c:pt idx="49">
                  <c:v>113577300000</c:v>
                </c:pt>
                <c:pt idx="50">
                  <c:v>110414599999.99998</c:v>
                </c:pt>
                <c:pt idx="51">
                  <c:v>110414599999.99998</c:v>
                </c:pt>
                <c:pt idx="52">
                  <c:v>110414599999.99998</c:v>
                </c:pt>
                <c:pt idx="53">
                  <c:v>113253600000</c:v>
                </c:pt>
                <c:pt idx="54">
                  <c:v>115783100000</c:v>
                </c:pt>
                <c:pt idx="55">
                  <c:v>115530900000</c:v>
                </c:pt>
                <c:pt idx="56">
                  <c:v>116709800000</c:v>
                </c:pt>
                <c:pt idx="57">
                  <c:v>117368700000.00002</c:v>
                </c:pt>
                <c:pt idx="58">
                  <c:v>117368700000.00002</c:v>
                </c:pt>
                <c:pt idx="59">
                  <c:v>117368700000.00002</c:v>
                </c:pt>
                <c:pt idx="60">
                  <c:v>115246500000</c:v>
                </c:pt>
                <c:pt idx="61">
                  <c:v>112737700000</c:v>
                </c:pt>
                <c:pt idx="62">
                  <c:v>114475800000</c:v>
                </c:pt>
                <c:pt idx="63">
                  <c:v>114510500000</c:v>
                </c:pt>
                <c:pt idx="64">
                  <c:v>115171900000</c:v>
                </c:pt>
                <c:pt idx="65">
                  <c:v>115171900000</c:v>
                </c:pt>
                <c:pt idx="66">
                  <c:v>115171900000</c:v>
                </c:pt>
                <c:pt idx="67">
                  <c:v>114041800000</c:v>
                </c:pt>
                <c:pt idx="68">
                  <c:v>116369300000</c:v>
                </c:pt>
                <c:pt idx="69">
                  <c:v>115172000000</c:v>
                </c:pt>
                <c:pt idx="70">
                  <c:v>116403700000.00002</c:v>
                </c:pt>
                <c:pt idx="71">
                  <c:v>116403700000.00002</c:v>
                </c:pt>
                <c:pt idx="72">
                  <c:v>116403700000.00002</c:v>
                </c:pt>
                <c:pt idx="73">
                  <c:v>116403700000.00002</c:v>
                </c:pt>
                <c:pt idx="74">
                  <c:v>117775000000</c:v>
                </c:pt>
                <c:pt idx="75">
                  <c:v>118963100000</c:v>
                </c:pt>
                <c:pt idx="76">
                  <c:v>119051200000.00002</c:v>
                </c:pt>
                <c:pt idx="77">
                  <c:v>118082000000</c:v>
                </c:pt>
                <c:pt idx="78">
                  <c:v>117590900000</c:v>
                </c:pt>
                <c:pt idx="79">
                  <c:v>117590900000</c:v>
                </c:pt>
                <c:pt idx="80">
                  <c:v>117590900000</c:v>
                </c:pt>
                <c:pt idx="81">
                  <c:v>117146000000</c:v>
                </c:pt>
                <c:pt idx="82">
                  <c:v>120691000000</c:v>
                </c:pt>
                <c:pt idx="83">
                  <c:v>120691200000.00002</c:v>
                </c:pt>
                <c:pt idx="84">
                  <c:v>118912500000</c:v>
                </c:pt>
                <c:pt idx="85">
                  <c:v>119044100000</c:v>
                </c:pt>
                <c:pt idx="86">
                  <c:v>119044100000</c:v>
                </c:pt>
                <c:pt idx="87">
                  <c:v>119044100000</c:v>
                </c:pt>
                <c:pt idx="88">
                  <c:v>119468600000</c:v>
                </c:pt>
                <c:pt idx="89">
                  <c:v>120651500000</c:v>
                </c:pt>
                <c:pt idx="90">
                  <c:v>115731400000</c:v>
                </c:pt>
                <c:pt idx="91">
                  <c:v>113985800000</c:v>
                </c:pt>
                <c:pt idx="92">
                  <c:v>115123400000</c:v>
                </c:pt>
                <c:pt idx="93">
                  <c:v>115123400000</c:v>
                </c:pt>
                <c:pt idx="94">
                  <c:v>115123400000</c:v>
                </c:pt>
                <c:pt idx="95">
                  <c:v>114704700000</c:v>
                </c:pt>
                <c:pt idx="96">
                  <c:v>114584000000</c:v>
                </c:pt>
                <c:pt idx="97">
                  <c:v>111465300000</c:v>
                </c:pt>
                <c:pt idx="98">
                  <c:v>113029300000</c:v>
                </c:pt>
                <c:pt idx="99">
                  <c:v>111719400000</c:v>
                </c:pt>
                <c:pt idx="100">
                  <c:v>111719400000</c:v>
                </c:pt>
                <c:pt idx="101">
                  <c:v>111719400000</c:v>
                </c:pt>
                <c:pt idx="102">
                  <c:v>109246600000</c:v>
                </c:pt>
                <c:pt idx="103">
                  <c:v>108904000000</c:v>
                </c:pt>
                <c:pt idx="104">
                  <c:v>111709500000</c:v>
                </c:pt>
                <c:pt idx="105">
                  <c:v>110700000000</c:v>
                </c:pt>
                <c:pt idx="106">
                  <c:v>110700000000</c:v>
                </c:pt>
                <c:pt idx="107">
                  <c:v>110700000000</c:v>
                </c:pt>
                <c:pt idx="108">
                  <c:v>110700000000</c:v>
                </c:pt>
                <c:pt idx="109">
                  <c:v>109063700000.00002</c:v>
                </c:pt>
                <c:pt idx="110">
                  <c:v>109692600000</c:v>
                </c:pt>
                <c:pt idx="111">
                  <c:v>107949900000</c:v>
                </c:pt>
                <c:pt idx="112">
                  <c:v>106077200000</c:v>
                </c:pt>
                <c:pt idx="113">
                  <c:v>106621000000</c:v>
                </c:pt>
                <c:pt idx="114">
                  <c:v>106621000000</c:v>
                </c:pt>
                <c:pt idx="115">
                  <c:v>106621000000</c:v>
                </c:pt>
                <c:pt idx="116">
                  <c:v>103639599999.99998</c:v>
                </c:pt>
                <c:pt idx="117">
                  <c:v>103903100000</c:v>
                </c:pt>
                <c:pt idx="118">
                  <c:v>104678200000</c:v>
                </c:pt>
                <c:pt idx="119">
                  <c:v>105620600000</c:v>
                </c:pt>
                <c:pt idx="120">
                  <c:v>105620600000</c:v>
                </c:pt>
                <c:pt idx="121">
                  <c:v>105620600000</c:v>
                </c:pt>
                <c:pt idx="122">
                  <c:v>105620600000</c:v>
                </c:pt>
                <c:pt idx="123">
                  <c:v>103683700000.00002</c:v>
                </c:pt>
                <c:pt idx="124">
                  <c:v>103214599999.99998</c:v>
                </c:pt>
                <c:pt idx="125">
                  <c:v>103392000000</c:v>
                </c:pt>
                <c:pt idx="126">
                  <c:v>104621900000</c:v>
                </c:pt>
                <c:pt idx="127">
                  <c:v>104621900000</c:v>
                </c:pt>
                <c:pt idx="128">
                  <c:v>104621900000</c:v>
                </c:pt>
                <c:pt idx="129">
                  <c:v>104621900000</c:v>
                </c:pt>
                <c:pt idx="130">
                  <c:v>104377500000</c:v>
                </c:pt>
                <c:pt idx="131">
                  <c:v>105864599999.99998</c:v>
                </c:pt>
                <c:pt idx="132">
                  <c:v>105920000000</c:v>
                </c:pt>
                <c:pt idx="133">
                  <c:v>104908900000</c:v>
                </c:pt>
                <c:pt idx="134">
                  <c:v>107074400000</c:v>
                </c:pt>
                <c:pt idx="135">
                  <c:v>107074400000</c:v>
                </c:pt>
                <c:pt idx="136">
                  <c:v>107074400000</c:v>
                </c:pt>
                <c:pt idx="137">
                  <c:v>107676299999.99998</c:v>
                </c:pt>
                <c:pt idx="138">
                  <c:v>110126200000.00002</c:v>
                </c:pt>
                <c:pt idx="139">
                  <c:v>112480900000</c:v>
                </c:pt>
                <c:pt idx="140">
                  <c:v>115428400000</c:v>
                </c:pt>
                <c:pt idx="141">
                  <c:v>110154800000</c:v>
                </c:pt>
                <c:pt idx="142">
                  <c:v>110154800000</c:v>
                </c:pt>
                <c:pt idx="143">
                  <c:v>110154800000</c:v>
                </c:pt>
                <c:pt idx="144">
                  <c:v>110381700000</c:v>
                </c:pt>
                <c:pt idx="145">
                  <c:v>110113300000</c:v>
                </c:pt>
                <c:pt idx="146">
                  <c:v>109639500000</c:v>
                </c:pt>
                <c:pt idx="147">
                  <c:v>112284200000</c:v>
                </c:pt>
                <c:pt idx="148">
                  <c:v>113809900000</c:v>
                </c:pt>
                <c:pt idx="149">
                  <c:v>113809900000</c:v>
                </c:pt>
                <c:pt idx="150">
                  <c:v>113809900000</c:v>
                </c:pt>
                <c:pt idx="151">
                  <c:v>113083799999.99998</c:v>
                </c:pt>
                <c:pt idx="152">
                  <c:v>114751700000</c:v>
                </c:pt>
                <c:pt idx="153">
                  <c:v>109952000000</c:v>
                </c:pt>
                <c:pt idx="154">
                  <c:v>110600200000</c:v>
                </c:pt>
                <c:pt idx="155">
                  <c:v>111475700000</c:v>
                </c:pt>
                <c:pt idx="156">
                  <c:v>111475700000</c:v>
                </c:pt>
                <c:pt idx="157">
                  <c:v>111475700000</c:v>
                </c:pt>
                <c:pt idx="158">
                  <c:v>112310000000</c:v>
                </c:pt>
                <c:pt idx="159">
                  <c:v>112310000000</c:v>
                </c:pt>
                <c:pt idx="160">
                  <c:v>111746100000</c:v>
                </c:pt>
                <c:pt idx="161">
                  <c:v>110585600000</c:v>
                </c:pt>
                <c:pt idx="162">
                  <c:v>110910100000</c:v>
                </c:pt>
                <c:pt idx="163">
                  <c:v>110910100000</c:v>
                </c:pt>
                <c:pt idx="164">
                  <c:v>110910100000</c:v>
                </c:pt>
                <c:pt idx="165">
                  <c:v>112570100000</c:v>
                </c:pt>
                <c:pt idx="166">
                  <c:v>110086700000</c:v>
                </c:pt>
                <c:pt idx="167">
                  <c:v>112601000000</c:v>
                </c:pt>
                <c:pt idx="168">
                  <c:v>114748200000</c:v>
                </c:pt>
                <c:pt idx="169">
                  <c:v>112339000000</c:v>
                </c:pt>
                <c:pt idx="170">
                  <c:v>112339000000</c:v>
                </c:pt>
                <c:pt idx="171">
                  <c:v>112339000000</c:v>
                </c:pt>
                <c:pt idx="172">
                  <c:v>111247500000</c:v>
                </c:pt>
                <c:pt idx="173">
                  <c:v>108691700000</c:v>
                </c:pt>
                <c:pt idx="174">
                  <c:v>105316400000</c:v>
                </c:pt>
                <c:pt idx="175">
                  <c:v>106115300000</c:v>
                </c:pt>
                <c:pt idx="176">
                  <c:v>105169400000</c:v>
                </c:pt>
                <c:pt idx="177">
                  <c:v>105169400000</c:v>
                </c:pt>
                <c:pt idx="178">
                  <c:v>105169400000</c:v>
                </c:pt>
                <c:pt idx="179">
                  <c:v>105481400000</c:v>
                </c:pt>
                <c:pt idx="180">
                  <c:v>103994500000</c:v>
                </c:pt>
                <c:pt idx="181">
                  <c:v>108850100000</c:v>
                </c:pt>
                <c:pt idx="182">
                  <c:v>111547400000</c:v>
                </c:pt>
                <c:pt idx="183">
                  <c:v>110284300000</c:v>
                </c:pt>
                <c:pt idx="184">
                  <c:v>110284300000</c:v>
                </c:pt>
                <c:pt idx="185">
                  <c:v>110284300000</c:v>
                </c:pt>
                <c:pt idx="186">
                  <c:v>107662000000</c:v>
                </c:pt>
                <c:pt idx="187">
                  <c:v>109719500000</c:v>
                </c:pt>
                <c:pt idx="188">
                  <c:v>109690200000</c:v>
                </c:pt>
                <c:pt idx="189">
                  <c:v>109969700000</c:v>
                </c:pt>
                <c:pt idx="190">
                  <c:v>108670700000</c:v>
                </c:pt>
                <c:pt idx="191">
                  <c:v>108670700000</c:v>
                </c:pt>
                <c:pt idx="192">
                  <c:v>108670700000</c:v>
                </c:pt>
                <c:pt idx="193">
                  <c:v>105760400000.00002</c:v>
                </c:pt>
                <c:pt idx="194">
                  <c:v>106574100000</c:v>
                </c:pt>
                <c:pt idx="195">
                  <c:v>106893100000</c:v>
                </c:pt>
                <c:pt idx="196">
                  <c:v>109639900000</c:v>
                </c:pt>
                <c:pt idx="197">
                  <c:v>105756500000</c:v>
                </c:pt>
                <c:pt idx="198">
                  <c:v>105756500000</c:v>
                </c:pt>
                <c:pt idx="199">
                  <c:v>105756500000</c:v>
                </c:pt>
                <c:pt idx="200">
                  <c:v>107428100000</c:v>
                </c:pt>
                <c:pt idx="201">
                  <c:v>101318200000</c:v>
                </c:pt>
                <c:pt idx="202">
                  <c:v>104370000000</c:v>
                </c:pt>
                <c:pt idx="203">
                  <c:v>104843700000.00002</c:v>
                </c:pt>
                <c:pt idx="204">
                  <c:v>106599500000</c:v>
                </c:pt>
                <c:pt idx="205">
                  <c:v>106599500000</c:v>
                </c:pt>
                <c:pt idx="206">
                  <c:v>106599500000</c:v>
                </c:pt>
                <c:pt idx="207">
                  <c:v>108772800000</c:v>
                </c:pt>
                <c:pt idx="208">
                  <c:v>111290400000.00002</c:v>
                </c:pt>
                <c:pt idx="209">
                  <c:v>110226700000</c:v>
                </c:pt>
                <c:pt idx="210">
                  <c:v>110547200000</c:v>
                </c:pt>
                <c:pt idx="211">
                  <c:v>106590100000</c:v>
                </c:pt>
                <c:pt idx="212">
                  <c:v>106590100000</c:v>
                </c:pt>
                <c:pt idx="213">
                  <c:v>106590100000</c:v>
                </c:pt>
                <c:pt idx="214">
                  <c:v>106977099999.99998</c:v>
                </c:pt>
                <c:pt idx="215">
                  <c:v>108944400000</c:v>
                </c:pt>
                <c:pt idx="216">
                  <c:v>108175200000</c:v>
                </c:pt>
                <c:pt idx="217">
                  <c:v>109552900000.00002</c:v>
                </c:pt>
                <c:pt idx="218">
                  <c:v>108333799999.99998</c:v>
                </c:pt>
                <c:pt idx="219">
                  <c:v>108333799999.99998</c:v>
                </c:pt>
                <c:pt idx="220">
                  <c:v>108333799999.99998</c:v>
                </c:pt>
                <c:pt idx="221">
                  <c:v>109526900000</c:v>
                </c:pt>
                <c:pt idx="222">
                  <c:v>111673799999.99998</c:v>
                </c:pt>
                <c:pt idx="223">
                  <c:v>114662099999.99998</c:v>
                </c:pt>
                <c:pt idx="224">
                  <c:v>114401400000</c:v>
                </c:pt>
                <c:pt idx="225">
                  <c:v>113385700000</c:v>
                </c:pt>
                <c:pt idx="226">
                  <c:v>113385700000</c:v>
                </c:pt>
                <c:pt idx="227">
                  <c:v>113385700000</c:v>
                </c:pt>
                <c:pt idx="228">
                  <c:v>114012099999.99998</c:v>
                </c:pt>
                <c:pt idx="229">
                  <c:v>116332400000</c:v>
                </c:pt>
                <c:pt idx="230">
                  <c:v>116804100000</c:v>
                </c:pt>
                <c:pt idx="231">
                  <c:v>119088100000</c:v>
                </c:pt>
                <c:pt idx="232">
                  <c:v>121749400000</c:v>
                </c:pt>
                <c:pt idx="233">
                  <c:v>121749400000</c:v>
                </c:pt>
                <c:pt idx="234">
                  <c:v>121749400000</c:v>
                </c:pt>
                <c:pt idx="235">
                  <c:v>119586100000</c:v>
                </c:pt>
                <c:pt idx="236">
                  <c:v>116798600000</c:v>
                </c:pt>
                <c:pt idx="237">
                  <c:v>115593799999.99998</c:v>
                </c:pt>
                <c:pt idx="238">
                  <c:v>116430300000</c:v>
                </c:pt>
                <c:pt idx="239">
                  <c:v>116430300000</c:v>
                </c:pt>
                <c:pt idx="240">
                  <c:v>116430300000</c:v>
                </c:pt>
                <c:pt idx="241">
                  <c:v>116430300000</c:v>
                </c:pt>
                <c:pt idx="242">
                  <c:v>118991400000</c:v>
                </c:pt>
                <c:pt idx="243">
                  <c:v>117074400000</c:v>
                </c:pt>
                <c:pt idx="244">
                  <c:v>119725600000</c:v>
                </c:pt>
                <c:pt idx="245">
                  <c:v>120930600000</c:v>
                </c:pt>
                <c:pt idx="246">
                  <c:v>120210500000</c:v>
                </c:pt>
                <c:pt idx="247">
                  <c:v>120210500000</c:v>
                </c:pt>
                <c:pt idx="248">
                  <c:v>120210500000</c:v>
                </c:pt>
                <c:pt idx="249">
                  <c:v>126305800000</c:v>
                </c:pt>
                <c:pt idx="250">
                  <c:v>125063700000.00002</c:v>
                </c:pt>
                <c:pt idx="251">
                  <c:v>123751500000</c:v>
                </c:pt>
                <c:pt idx="252">
                  <c:v>123803700000.00002</c:v>
                </c:pt>
                <c:pt idx="253">
                  <c:v>125231600000</c:v>
                </c:pt>
                <c:pt idx="254">
                  <c:v>125231600000</c:v>
                </c:pt>
                <c:pt idx="255">
                  <c:v>125231600000</c:v>
                </c:pt>
                <c:pt idx="256">
                  <c:v>128322700000</c:v>
                </c:pt>
                <c:pt idx="257">
                  <c:v>129377900000.00002</c:v>
                </c:pt>
                <c:pt idx="258">
                  <c:v>129686299999.99998</c:v>
                </c:pt>
                <c:pt idx="259">
                  <c:v>130826400000</c:v>
                </c:pt>
                <c:pt idx="260">
                  <c:v>129966299999.99998</c:v>
                </c:pt>
                <c:pt idx="261">
                  <c:v>129966299999.99998</c:v>
                </c:pt>
                <c:pt idx="262">
                  <c:v>129966299999.99998</c:v>
                </c:pt>
                <c:pt idx="263">
                  <c:v>128663100000</c:v>
                </c:pt>
                <c:pt idx="264">
                  <c:v>129879500000</c:v>
                </c:pt>
                <c:pt idx="265">
                  <c:v>127934400000</c:v>
                </c:pt>
                <c:pt idx="266">
                  <c:v>125574900000</c:v>
                </c:pt>
                <c:pt idx="267">
                  <c:v>127037200000</c:v>
                </c:pt>
                <c:pt idx="268">
                  <c:v>127037200000</c:v>
                </c:pt>
                <c:pt idx="269">
                  <c:v>127037200000</c:v>
                </c:pt>
                <c:pt idx="270">
                  <c:v>125388000000</c:v>
                </c:pt>
                <c:pt idx="271">
                  <c:v>126750400000.00002</c:v>
                </c:pt>
                <c:pt idx="272">
                  <c:v>124338700000.00002</c:v>
                </c:pt>
                <c:pt idx="273">
                  <c:v>124797800000</c:v>
                </c:pt>
                <c:pt idx="274">
                  <c:v>123179599999.99998</c:v>
                </c:pt>
                <c:pt idx="275">
                  <c:v>123179599999.99998</c:v>
                </c:pt>
                <c:pt idx="276">
                  <c:v>123179599999.99998</c:v>
                </c:pt>
                <c:pt idx="277">
                  <c:v>122396900000</c:v>
                </c:pt>
                <c:pt idx="278">
                  <c:v>120364800000</c:v>
                </c:pt>
                <c:pt idx="279">
                  <c:v>117561900000</c:v>
                </c:pt>
                <c:pt idx="280">
                  <c:v>117015300000</c:v>
                </c:pt>
                <c:pt idx="281">
                  <c:v>118379599999.99998</c:v>
                </c:pt>
                <c:pt idx="282">
                  <c:v>118379599999.99998</c:v>
                </c:pt>
                <c:pt idx="283">
                  <c:v>118379599999.99998</c:v>
                </c:pt>
                <c:pt idx="284">
                  <c:v>120253700000.00002</c:v>
                </c:pt>
                <c:pt idx="285">
                  <c:v>119141500000</c:v>
                </c:pt>
                <c:pt idx="286">
                  <c:v>117260900000</c:v>
                </c:pt>
                <c:pt idx="287">
                  <c:v>115150000000</c:v>
                </c:pt>
                <c:pt idx="288">
                  <c:v>115616400000</c:v>
                </c:pt>
                <c:pt idx="289">
                  <c:v>115616400000</c:v>
                </c:pt>
                <c:pt idx="290">
                  <c:v>115616400000</c:v>
                </c:pt>
                <c:pt idx="291">
                  <c:v>113793600000</c:v>
                </c:pt>
                <c:pt idx="292">
                  <c:v>111512099999.99998</c:v>
                </c:pt>
                <c:pt idx="293">
                  <c:v>110565500000</c:v>
                </c:pt>
                <c:pt idx="294">
                  <c:v>114208900000</c:v>
                </c:pt>
                <c:pt idx="295">
                  <c:v>115244900000</c:v>
                </c:pt>
                <c:pt idx="296">
                  <c:v>115244900000</c:v>
                </c:pt>
                <c:pt idx="297">
                  <c:v>115244900000</c:v>
                </c:pt>
                <c:pt idx="298">
                  <c:v>115036100000</c:v>
                </c:pt>
                <c:pt idx="299">
                  <c:v>114226000000</c:v>
                </c:pt>
                <c:pt idx="300">
                  <c:v>113379000000</c:v>
                </c:pt>
                <c:pt idx="301">
                  <c:v>109641800000</c:v>
                </c:pt>
                <c:pt idx="302">
                  <c:v>109641800000</c:v>
                </c:pt>
                <c:pt idx="303">
                  <c:v>109641800000</c:v>
                </c:pt>
                <c:pt idx="304">
                  <c:v>109641800000</c:v>
                </c:pt>
                <c:pt idx="305">
                  <c:v>110068300000</c:v>
                </c:pt>
                <c:pt idx="306">
                  <c:v>110482500000</c:v>
                </c:pt>
                <c:pt idx="307">
                  <c:v>111602200000</c:v>
                </c:pt>
                <c:pt idx="308">
                  <c:v>115422400000</c:v>
                </c:pt>
                <c:pt idx="309">
                  <c:v>116610200000</c:v>
                </c:pt>
                <c:pt idx="310">
                  <c:v>116610200000</c:v>
                </c:pt>
                <c:pt idx="311">
                  <c:v>116610200000</c:v>
                </c:pt>
                <c:pt idx="312">
                  <c:v>113513100000</c:v>
                </c:pt>
                <c:pt idx="313">
                  <c:v>111376800000</c:v>
                </c:pt>
                <c:pt idx="314">
                  <c:v>109419500000</c:v>
                </c:pt>
                <c:pt idx="315">
                  <c:v>109740500000</c:v>
                </c:pt>
                <c:pt idx="316">
                  <c:v>109740500000</c:v>
                </c:pt>
                <c:pt idx="317">
                  <c:v>109740500000</c:v>
                </c:pt>
                <c:pt idx="318">
                  <c:v>109740500000</c:v>
                </c:pt>
                <c:pt idx="319">
                  <c:v>106975500000</c:v>
                </c:pt>
                <c:pt idx="320">
                  <c:v>108060200000</c:v>
                </c:pt>
                <c:pt idx="321">
                  <c:v>109684000000</c:v>
                </c:pt>
                <c:pt idx="322">
                  <c:v>108974300000</c:v>
                </c:pt>
                <c:pt idx="323">
                  <c:v>109868500000</c:v>
                </c:pt>
                <c:pt idx="324">
                  <c:v>109868500000</c:v>
                </c:pt>
                <c:pt idx="325">
                  <c:v>109868500000</c:v>
                </c:pt>
                <c:pt idx="326">
                  <c:v>115438799999.99998</c:v>
                </c:pt>
                <c:pt idx="327">
                  <c:v>120164700000</c:v>
                </c:pt>
                <c:pt idx="328">
                  <c:v>121472800000</c:v>
                </c:pt>
                <c:pt idx="329">
                  <c:v>119258100000</c:v>
                </c:pt>
                <c:pt idx="330">
                  <c:v>122003300000</c:v>
                </c:pt>
                <c:pt idx="331">
                  <c:v>122003300000</c:v>
                </c:pt>
                <c:pt idx="332">
                  <c:v>122003300000</c:v>
                </c:pt>
                <c:pt idx="333">
                  <c:v>120971200000.00002</c:v>
                </c:pt>
                <c:pt idx="334">
                  <c:v>119455700000</c:v>
                </c:pt>
                <c:pt idx="335">
                  <c:v>121768900000</c:v>
                </c:pt>
                <c:pt idx="336">
                  <c:v>121375400000.00002</c:v>
                </c:pt>
                <c:pt idx="337">
                  <c:v>121375400000.00002</c:v>
                </c:pt>
                <c:pt idx="338">
                  <c:v>121375400000.00002</c:v>
                </c:pt>
                <c:pt idx="339">
                  <c:v>121375400000.00002</c:v>
                </c:pt>
                <c:pt idx="340">
                  <c:v>118696900000</c:v>
                </c:pt>
                <c:pt idx="341">
                  <c:v>114098400000</c:v>
                </c:pt>
                <c:pt idx="342">
                  <c:v>112250300000</c:v>
                </c:pt>
                <c:pt idx="343">
                  <c:v>113264400000</c:v>
                </c:pt>
                <c:pt idx="344">
                  <c:v>113954700000</c:v>
                </c:pt>
                <c:pt idx="345">
                  <c:v>113954700000</c:v>
                </c:pt>
                <c:pt idx="346">
                  <c:v>113954700000</c:v>
                </c:pt>
                <c:pt idx="347">
                  <c:v>115426700000</c:v>
                </c:pt>
                <c:pt idx="348">
                  <c:v>113644000000</c:v>
                </c:pt>
                <c:pt idx="349">
                  <c:v>117906800000</c:v>
                </c:pt>
                <c:pt idx="350">
                  <c:v>118879800000</c:v>
                </c:pt>
                <c:pt idx="351">
                  <c:v>117271400000</c:v>
                </c:pt>
                <c:pt idx="352">
                  <c:v>117271400000</c:v>
                </c:pt>
                <c:pt idx="353">
                  <c:v>117271400000</c:v>
                </c:pt>
                <c:pt idx="354">
                  <c:v>115559700000</c:v>
                </c:pt>
                <c:pt idx="355">
                  <c:v>111992500000</c:v>
                </c:pt>
                <c:pt idx="356">
                  <c:v>116455700000</c:v>
                </c:pt>
                <c:pt idx="357">
                  <c:v>119003400000</c:v>
                </c:pt>
                <c:pt idx="358">
                  <c:v>119230300000</c:v>
                </c:pt>
                <c:pt idx="359">
                  <c:v>119230300000</c:v>
                </c:pt>
                <c:pt idx="360">
                  <c:v>119230300000</c:v>
                </c:pt>
                <c:pt idx="361">
                  <c:v>122468300000</c:v>
                </c:pt>
                <c:pt idx="362">
                  <c:v>127875200000</c:v>
                </c:pt>
                <c:pt idx="363">
                  <c:v>125747300000</c:v>
                </c:pt>
                <c:pt idx="364">
                  <c:v>125114599999.99998</c:v>
                </c:pt>
                <c:pt idx="365">
                  <c:v>123316900000</c:v>
                </c:pt>
                <c:pt idx="366">
                  <c:v>123316900000</c:v>
                </c:pt>
                <c:pt idx="367">
                  <c:v>123316900000</c:v>
                </c:pt>
                <c:pt idx="368">
                  <c:v>127104200000</c:v>
                </c:pt>
                <c:pt idx="369">
                  <c:v>127128600000</c:v>
                </c:pt>
                <c:pt idx="370">
                  <c:v>125008799999.99998</c:v>
                </c:pt>
                <c:pt idx="371">
                  <c:v>129180400000.00002</c:v>
                </c:pt>
                <c:pt idx="372">
                  <c:v>127491700000</c:v>
                </c:pt>
                <c:pt idx="373">
                  <c:v>127491700000</c:v>
                </c:pt>
                <c:pt idx="374">
                  <c:v>127491700000</c:v>
                </c:pt>
                <c:pt idx="375">
                  <c:v>131688000000</c:v>
                </c:pt>
                <c:pt idx="376">
                  <c:v>136237000000</c:v>
                </c:pt>
                <c:pt idx="377">
                  <c:v>136653799999.99998</c:v>
                </c:pt>
                <c:pt idx="378">
                  <c:v>133124400000</c:v>
                </c:pt>
                <c:pt idx="379">
                  <c:v>133193900000</c:v>
                </c:pt>
                <c:pt idx="380">
                  <c:v>133193900000</c:v>
                </c:pt>
                <c:pt idx="381">
                  <c:v>133193900000</c:v>
                </c:pt>
                <c:pt idx="382">
                  <c:v>133193900000</c:v>
                </c:pt>
                <c:pt idx="383">
                  <c:v>136474300000</c:v>
                </c:pt>
                <c:pt idx="384">
                  <c:v>133731200000.00002</c:v>
                </c:pt>
                <c:pt idx="385">
                  <c:v>135846900000</c:v>
                </c:pt>
                <c:pt idx="386">
                  <c:v>135472900000.00002</c:v>
                </c:pt>
                <c:pt idx="387">
                  <c:v>135472900000.00002</c:v>
                </c:pt>
                <c:pt idx="388">
                  <c:v>135472900000.00002</c:v>
                </c:pt>
                <c:pt idx="389">
                  <c:v>138304700000</c:v>
                </c:pt>
                <c:pt idx="390">
                  <c:v>138614900000</c:v>
                </c:pt>
                <c:pt idx="391">
                  <c:v>140025800000</c:v>
                </c:pt>
                <c:pt idx="392">
                  <c:v>142622800000</c:v>
                </c:pt>
                <c:pt idx="393">
                  <c:v>143043500000</c:v>
                </c:pt>
                <c:pt idx="394">
                  <c:v>143043500000</c:v>
                </c:pt>
                <c:pt idx="395">
                  <c:v>143043500000</c:v>
                </c:pt>
                <c:pt idx="396">
                  <c:v>142695300000</c:v>
                </c:pt>
                <c:pt idx="397">
                  <c:v>144447800000</c:v>
                </c:pt>
                <c:pt idx="398">
                  <c:v>145585900000</c:v>
                </c:pt>
                <c:pt idx="399">
                  <c:v>145003900000</c:v>
                </c:pt>
                <c:pt idx="400">
                  <c:v>141772100000</c:v>
                </c:pt>
                <c:pt idx="401">
                  <c:v>141772100000</c:v>
                </c:pt>
                <c:pt idx="402">
                  <c:v>141772100000</c:v>
                </c:pt>
                <c:pt idx="403">
                  <c:v>141947200000</c:v>
                </c:pt>
                <c:pt idx="404">
                  <c:v>140013200000</c:v>
                </c:pt>
                <c:pt idx="405">
                  <c:v>139903500000</c:v>
                </c:pt>
                <c:pt idx="406">
                  <c:v>138664300000</c:v>
                </c:pt>
                <c:pt idx="407">
                  <c:v>138603900000</c:v>
                </c:pt>
                <c:pt idx="408">
                  <c:v>138603900000</c:v>
                </c:pt>
                <c:pt idx="409">
                  <c:v>138603900000</c:v>
                </c:pt>
                <c:pt idx="410">
                  <c:v>135646299999.99998</c:v>
                </c:pt>
                <c:pt idx="411">
                  <c:v>133607200000</c:v>
                </c:pt>
                <c:pt idx="412">
                  <c:v>131193600000</c:v>
                </c:pt>
                <c:pt idx="413">
                  <c:v>126852300000</c:v>
                </c:pt>
                <c:pt idx="414">
                  <c:v>127951200000.00002</c:v>
                </c:pt>
                <c:pt idx="415">
                  <c:v>127951200000.00002</c:v>
                </c:pt>
                <c:pt idx="416">
                  <c:v>127951200000.00002</c:v>
                </c:pt>
                <c:pt idx="417">
                  <c:v>132297700000</c:v>
                </c:pt>
                <c:pt idx="418">
                  <c:v>130983500000</c:v>
                </c:pt>
                <c:pt idx="419">
                  <c:v>131137000000</c:v>
                </c:pt>
                <c:pt idx="420">
                  <c:v>128000400000.00002</c:v>
                </c:pt>
                <c:pt idx="421">
                  <c:v>133283600000</c:v>
                </c:pt>
                <c:pt idx="422">
                  <c:v>133283600000</c:v>
                </c:pt>
                <c:pt idx="423">
                  <c:v>133283600000</c:v>
                </c:pt>
                <c:pt idx="424">
                  <c:v>134552300000</c:v>
                </c:pt>
                <c:pt idx="425">
                  <c:v>138375900000</c:v>
                </c:pt>
                <c:pt idx="426">
                  <c:v>135975300000</c:v>
                </c:pt>
                <c:pt idx="427">
                  <c:v>137167000000</c:v>
                </c:pt>
                <c:pt idx="428">
                  <c:v>135708300000</c:v>
                </c:pt>
                <c:pt idx="429">
                  <c:v>135708300000</c:v>
                </c:pt>
                <c:pt idx="430">
                  <c:v>135708300000</c:v>
                </c:pt>
                <c:pt idx="431">
                  <c:v>134852600000</c:v>
                </c:pt>
                <c:pt idx="432">
                  <c:v>125878799999.99998</c:v>
                </c:pt>
                <c:pt idx="433">
                  <c:v>135117500000</c:v>
                </c:pt>
                <c:pt idx="434">
                  <c:v>134243600000</c:v>
                </c:pt>
                <c:pt idx="435">
                  <c:v>134243600000</c:v>
                </c:pt>
                <c:pt idx="436">
                  <c:v>134243600000</c:v>
                </c:pt>
                <c:pt idx="437">
                  <c:v>134243600000</c:v>
                </c:pt>
                <c:pt idx="438">
                  <c:v>137354000000</c:v>
                </c:pt>
                <c:pt idx="439">
                  <c:v>140041900000</c:v>
                </c:pt>
                <c:pt idx="440">
                  <c:v>140389200000</c:v>
                </c:pt>
                <c:pt idx="441">
                  <c:v>139971800000</c:v>
                </c:pt>
                <c:pt idx="442">
                  <c:v>137689700000</c:v>
                </c:pt>
                <c:pt idx="443">
                  <c:v>137689700000</c:v>
                </c:pt>
                <c:pt idx="444">
                  <c:v>137689700000</c:v>
                </c:pt>
                <c:pt idx="445">
                  <c:v>142136200000</c:v>
                </c:pt>
                <c:pt idx="446">
                  <c:v>142286800000</c:v>
                </c:pt>
                <c:pt idx="447">
                  <c:v>143681600000</c:v>
                </c:pt>
                <c:pt idx="448">
                  <c:v>139844300000</c:v>
                </c:pt>
                <c:pt idx="449">
                  <c:v>141187900000</c:v>
                </c:pt>
                <c:pt idx="450">
                  <c:v>141187900000</c:v>
                </c:pt>
                <c:pt idx="451">
                  <c:v>141187900000</c:v>
                </c:pt>
                <c:pt idx="452">
                  <c:v>139584800000</c:v>
                </c:pt>
                <c:pt idx="453">
                  <c:v>140458300000</c:v>
                </c:pt>
                <c:pt idx="454">
                  <c:v>144944700000</c:v>
                </c:pt>
                <c:pt idx="455">
                  <c:v>142774300000</c:v>
                </c:pt>
                <c:pt idx="456">
                  <c:v>138121900000</c:v>
                </c:pt>
                <c:pt idx="457">
                  <c:v>138121900000</c:v>
                </c:pt>
                <c:pt idx="458">
                  <c:v>138121900000</c:v>
                </c:pt>
                <c:pt idx="459">
                  <c:v>134367099999.99998</c:v>
                </c:pt>
                <c:pt idx="460">
                  <c:v>137109900000</c:v>
                </c:pt>
                <c:pt idx="461">
                  <c:v>138717700000</c:v>
                </c:pt>
                <c:pt idx="462">
                  <c:v>136108700000.00002</c:v>
                </c:pt>
                <c:pt idx="463">
                  <c:v>134815000000</c:v>
                </c:pt>
                <c:pt idx="464">
                  <c:v>134815000000</c:v>
                </c:pt>
                <c:pt idx="465">
                  <c:v>134815000000</c:v>
                </c:pt>
                <c:pt idx="466">
                  <c:v>140462200000</c:v>
                </c:pt>
                <c:pt idx="467">
                  <c:v>144628500000</c:v>
                </c:pt>
                <c:pt idx="468">
                  <c:v>145822200000</c:v>
                </c:pt>
                <c:pt idx="469">
                  <c:v>146818300000</c:v>
                </c:pt>
                <c:pt idx="470">
                  <c:v>146818300000</c:v>
                </c:pt>
                <c:pt idx="471">
                  <c:v>146818300000</c:v>
                </c:pt>
                <c:pt idx="472">
                  <c:v>146818300000</c:v>
                </c:pt>
                <c:pt idx="473">
                  <c:v>147080200000</c:v>
                </c:pt>
                <c:pt idx="474">
                  <c:v>152450400000</c:v>
                </c:pt>
                <c:pt idx="475">
                  <c:v>152631000000</c:v>
                </c:pt>
                <c:pt idx="476">
                  <c:v>149192600000</c:v>
                </c:pt>
                <c:pt idx="477">
                  <c:v>147517800000</c:v>
                </c:pt>
                <c:pt idx="478">
                  <c:v>147517800000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50-4862-B676-463F5C389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6321504"/>
        <c:axId val="286325312"/>
      </c:lineChart>
      <c:catAx>
        <c:axId val="28632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hu-HU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86325312"/>
        <c:crosses val="autoZero"/>
        <c:auto val="1"/>
        <c:lblAlgn val="ctr"/>
        <c:lblOffset val="100"/>
        <c:noMultiLvlLbl val="1"/>
      </c:catAx>
      <c:valAx>
        <c:axId val="2863253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hu-HU"/>
              </a:p>
            </c:rich>
          </c:tx>
          <c:overlay val="0"/>
        </c:title>
        <c:numFmt formatCode="[$$-409]#\ 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8632150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320040</xdr:colOff>
      <xdr:row>3</xdr:row>
      <xdr:rowOff>22860</xdr:rowOff>
    </xdr:to>
    <xdr:pic>
      <xdr:nvPicPr>
        <xdr:cNvPr id="2" name="Grafik 1" descr="COCO">
          <a:extLst>
            <a:ext uri="{FF2B5EF4-FFF2-40B4-BE49-F238E27FC236}">
              <a16:creationId xmlns:a16="http://schemas.microsoft.com/office/drawing/2014/main" id="{8E0BF15E-9685-6719-6BF5-6BB4869D3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320040</xdr:colOff>
      <xdr:row>3</xdr:row>
      <xdr:rowOff>22860</xdr:rowOff>
    </xdr:to>
    <xdr:pic>
      <xdr:nvPicPr>
        <xdr:cNvPr id="2" name="Grafik 1" descr="COCO">
          <a:extLst>
            <a:ext uri="{FF2B5EF4-FFF2-40B4-BE49-F238E27FC236}">
              <a16:creationId xmlns:a16="http://schemas.microsoft.com/office/drawing/2014/main" id="{5E03D013-630A-5CB7-8C1A-8995ED4BA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320040</xdr:colOff>
      <xdr:row>3</xdr:row>
      <xdr:rowOff>22860</xdr:rowOff>
    </xdr:to>
    <xdr:pic>
      <xdr:nvPicPr>
        <xdr:cNvPr id="2" name="Grafik 1" descr="COCO">
          <a:extLst>
            <a:ext uri="{FF2B5EF4-FFF2-40B4-BE49-F238E27FC236}">
              <a16:creationId xmlns:a16="http://schemas.microsoft.com/office/drawing/2014/main" id="{3712EC73-CEF4-E647-65C3-9A945DB6A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17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685800</xdr:colOff>
      <xdr:row>3</xdr:row>
      <xdr:rowOff>47625</xdr:rowOff>
    </xdr:from>
    <xdr:ext cx="10553700" cy="54864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2A7C721-9DA2-4132-A4BA-8961361D5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704850</xdr:colOff>
      <xdr:row>31</xdr:row>
      <xdr:rowOff>9525</xdr:rowOff>
    </xdr:from>
    <xdr:ext cx="10544175" cy="387667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26EABC-F59E-4B38-B353-D4B6D5458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704850</xdr:colOff>
      <xdr:row>50</xdr:row>
      <xdr:rowOff>152400</xdr:rowOff>
    </xdr:from>
    <xdr:ext cx="10544175" cy="3876675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12DAFA-EC55-4600-9EF5-39CADDA94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miau.my-x.hu/myx-free/coco/test/732919420230515204629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miau.my-x.hu/myx-free/coco/test/512997920230510215014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miau.my-x.hu/myx-free/coco/test/122650920230510214749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1CC5A-5466-42B3-A9AC-F591F622876E}">
  <dimension ref="A1:AQ1001"/>
  <sheetViews>
    <sheetView tabSelected="1" topLeftCell="P1" zoomScale="58" workbookViewId="0">
      <selection activeCell="AM1" sqref="AM1"/>
    </sheetView>
  </sheetViews>
  <sheetFormatPr defaultColWidth="14.44140625" defaultRowHeight="15" customHeight="1" x14ac:dyDescent="0.3"/>
  <cols>
    <col min="1" max="1" width="12.21875" style="1" bestFit="1" customWidth="1"/>
    <col min="2" max="2" width="18.6640625" style="1" customWidth="1"/>
    <col min="3" max="3" width="18.88671875" style="1" bestFit="1" customWidth="1"/>
    <col min="4" max="5" width="17.5546875" style="1" customWidth="1"/>
    <col min="6" max="6" width="17.77734375" style="1" bestFit="1" customWidth="1"/>
    <col min="7" max="7" width="17.5546875" style="1" customWidth="1"/>
    <col min="8" max="8" width="17.33203125" style="1" bestFit="1" customWidth="1"/>
    <col min="9" max="10" width="17" style="1" bestFit="1" customWidth="1"/>
    <col min="11" max="11" width="17.109375" style="1" bestFit="1" customWidth="1"/>
    <col min="12" max="13" width="17.33203125" style="1" bestFit="1" customWidth="1"/>
    <col min="14" max="14" width="11.44140625" style="1" bestFit="1" customWidth="1"/>
    <col min="15" max="37" width="8.6640625" style="1" customWidth="1"/>
    <col min="38" max="38" width="17.33203125" style="1" bestFit="1" customWidth="1"/>
    <col min="39" max="39" width="26.5546875" style="1" bestFit="1" customWidth="1"/>
    <col min="40" max="16384" width="14.44140625" style="1"/>
  </cols>
  <sheetData>
    <row r="1" spans="1:43" ht="15" customHeight="1" x14ac:dyDescent="0.3">
      <c r="O1" s="1" t="s">
        <v>21947</v>
      </c>
      <c r="P1" s="1">
        <v>0</v>
      </c>
      <c r="Q1" s="1">
        <v>0</v>
      </c>
      <c r="R1" s="1">
        <v>0</v>
      </c>
      <c r="S1" s="1">
        <v>0</v>
      </c>
      <c r="T1" s="1">
        <v>0</v>
      </c>
      <c r="U1" s="1">
        <v>0</v>
      </c>
      <c r="V1" s="1">
        <v>0</v>
      </c>
      <c r="W1" s="1">
        <v>0</v>
      </c>
      <c r="X1" s="1">
        <v>0</v>
      </c>
      <c r="Y1" s="1">
        <v>0</v>
      </c>
      <c r="Z1" s="1">
        <v>0</v>
      </c>
      <c r="AA1" s="1">
        <v>1</v>
      </c>
      <c r="AB1" s="1">
        <v>1</v>
      </c>
      <c r="AC1" s="1">
        <v>1</v>
      </c>
      <c r="AD1" s="1">
        <v>1</v>
      </c>
      <c r="AE1" s="1">
        <v>1</v>
      </c>
      <c r="AF1" s="1">
        <v>1</v>
      </c>
      <c r="AG1" s="1">
        <v>1</v>
      </c>
      <c r="AH1" s="1">
        <v>1</v>
      </c>
      <c r="AI1" s="1">
        <v>1</v>
      </c>
      <c r="AJ1" s="1">
        <v>1</v>
      </c>
      <c r="AK1" s="1">
        <v>1</v>
      </c>
      <c r="AL1" s="2" t="s">
        <v>21935</v>
      </c>
      <c r="AM1" s="1">
        <f>CORREL(AM4:AM481,AL4:AL481)</f>
        <v>0.97952589728725892</v>
      </c>
      <c r="AN1" s="1" t="s">
        <v>23133</v>
      </c>
    </row>
    <row r="2" spans="1:43" ht="14.4" x14ac:dyDescent="0.3">
      <c r="A2" s="24" t="s">
        <v>14</v>
      </c>
      <c r="B2" s="24" t="s">
        <v>13</v>
      </c>
      <c r="C2" s="25"/>
      <c r="D2" s="25"/>
      <c r="E2" s="25"/>
      <c r="F2" s="25"/>
      <c r="G2" s="25"/>
      <c r="H2" s="25"/>
      <c r="I2" s="25"/>
      <c r="J2" s="25"/>
      <c r="K2" s="25"/>
      <c r="L2" s="2"/>
      <c r="M2" s="2"/>
      <c r="N2" s="2"/>
      <c r="O2" s="2"/>
      <c r="P2" s="2" t="s">
        <v>21936</v>
      </c>
      <c r="Q2" s="2" t="s">
        <v>21937</v>
      </c>
      <c r="R2" s="2" t="s">
        <v>21938</v>
      </c>
      <c r="S2" s="2" t="s">
        <v>21939</v>
      </c>
      <c r="T2" s="2" t="s">
        <v>21940</v>
      </c>
      <c r="U2" s="2" t="s">
        <v>21941</v>
      </c>
      <c r="V2" s="2" t="s">
        <v>21942</v>
      </c>
      <c r="W2" s="2" t="s">
        <v>21943</v>
      </c>
      <c r="X2" s="2" t="s">
        <v>21944</v>
      </c>
      <c r="Y2" s="2" t="s">
        <v>21945</v>
      </c>
      <c r="Z2" s="2" t="s">
        <v>21946</v>
      </c>
      <c r="AA2" s="2" t="s">
        <v>22553</v>
      </c>
      <c r="AB2" s="2" t="s">
        <v>22553</v>
      </c>
      <c r="AC2" s="2" t="s">
        <v>22553</v>
      </c>
      <c r="AD2" s="2" t="s">
        <v>22553</v>
      </c>
      <c r="AE2" s="2" t="s">
        <v>22553</v>
      </c>
      <c r="AF2" s="2" t="s">
        <v>22553</v>
      </c>
      <c r="AG2" s="2" t="s">
        <v>22553</v>
      </c>
      <c r="AH2" s="2" t="s">
        <v>22553</v>
      </c>
      <c r="AI2" s="2" t="s">
        <v>22553</v>
      </c>
      <c r="AJ2" s="2" t="s">
        <v>22553</v>
      </c>
      <c r="AK2" s="2" t="s">
        <v>22553</v>
      </c>
      <c r="AL2" s="2" t="str">
        <f>M3</f>
        <v>Nasdaq X</v>
      </c>
      <c r="AM2" s="2" t="s">
        <v>23132</v>
      </c>
      <c r="AN2" s="2"/>
    </row>
    <row r="3" spans="1:43" ht="14.4" x14ac:dyDescent="0.3">
      <c r="A3" s="25"/>
      <c r="B3" s="6" t="s">
        <v>12</v>
      </c>
      <c r="C3" s="6" t="s">
        <v>11</v>
      </c>
      <c r="D3" s="6" t="s">
        <v>10</v>
      </c>
      <c r="E3" s="7" t="s">
        <v>9</v>
      </c>
      <c r="F3" s="6" t="s">
        <v>8</v>
      </c>
      <c r="G3" s="6" t="s">
        <v>7</v>
      </c>
      <c r="H3" s="6" t="s">
        <v>6</v>
      </c>
      <c r="I3" s="6" t="s">
        <v>5</v>
      </c>
      <c r="J3" s="6" t="s">
        <v>4</v>
      </c>
      <c r="K3" s="6" t="s">
        <v>3</v>
      </c>
      <c r="L3" s="6" t="s">
        <v>2</v>
      </c>
      <c r="M3" s="6" t="s">
        <v>1</v>
      </c>
      <c r="N3" s="6" t="s">
        <v>0</v>
      </c>
      <c r="O3" s="2"/>
      <c r="P3" s="2" t="str">
        <f>B3</f>
        <v>Bitcoin  BTC</v>
      </c>
      <c r="Q3" s="2" t="str">
        <f t="shared" ref="Q3:Z3" si="0">C3</f>
        <v>Ethereum  ETH</v>
      </c>
      <c r="R3" s="2" t="str">
        <f t="shared" si="0"/>
        <v>Tether  USDT</v>
      </c>
      <c r="S3" s="2" t="str">
        <f t="shared" si="0"/>
        <v>BNB  BNB</v>
      </c>
      <c r="T3" s="2" t="str">
        <f t="shared" si="0"/>
        <v>USD Coin  USDC</v>
      </c>
      <c r="U3" s="2" t="str">
        <f t="shared" si="0"/>
        <v>XRP  XRP</v>
      </c>
      <c r="V3" s="2" t="str">
        <f t="shared" si="0"/>
        <v>Cardano  ADA</v>
      </c>
      <c r="W3" s="2" t="str">
        <f t="shared" si="0"/>
        <v>Dogecoin  DOGE</v>
      </c>
      <c r="X3" s="2" t="str">
        <f t="shared" si="0"/>
        <v>Polygon  MATIC</v>
      </c>
      <c r="Y3" s="2" t="str">
        <f t="shared" si="0"/>
        <v>Solana  SOL</v>
      </c>
      <c r="Z3" s="2" t="str">
        <f t="shared" si="0"/>
        <v>Átlag</v>
      </c>
      <c r="AA3" s="2" t="str">
        <f>P3</f>
        <v>Bitcoin  BTC</v>
      </c>
      <c r="AB3" s="2" t="str">
        <f t="shared" ref="AB3:AK3" si="1">Q3</f>
        <v>Ethereum  ETH</v>
      </c>
      <c r="AC3" s="2" t="str">
        <f t="shared" si="1"/>
        <v>Tether  USDT</v>
      </c>
      <c r="AD3" s="2" t="str">
        <f t="shared" si="1"/>
        <v>BNB  BNB</v>
      </c>
      <c r="AE3" s="2" t="str">
        <f t="shared" si="1"/>
        <v>USD Coin  USDC</v>
      </c>
      <c r="AF3" s="2" t="str">
        <f t="shared" si="1"/>
        <v>XRP  XRP</v>
      </c>
      <c r="AG3" s="2" t="str">
        <f t="shared" si="1"/>
        <v>Cardano  ADA</v>
      </c>
      <c r="AH3" s="2" t="str">
        <f t="shared" si="1"/>
        <v>Dogecoin  DOGE</v>
      </c>
      <c r="AI3" s="2" t="str">
        <f t="shared" si="1"/>
        <v>Polygon  MATIC</v>
      </c>
      <c r="AJ3" s="2" t="str">
        <f t="shared" si="1"/>
        <v>Solana  SOL</v>
      </c>
      <c r="AK3" s="2" t="str">
        <f t="shared" si="1"/>
        <v>Átlag</v>
      </c>
      <c r="AL3" s="12"/>
      <c r="AO3" s="2"/>
      <c r="AP3" s="2"/>
      <c r="AQ3" s="2"/>
    </row>
    <row r="4" spans="1:43" ht="14.4" x14ac:dyDescent="0.3">
      <c r="A4" s="5">
        <v>45040</v>
      </c>
      <c r="B4" s="4">
        <v>532766516007</v>
      </c>
      <c r="C4" s="4">
        <v>221884640081</v>
      </c>
      <c r="D4" s="4">
        <v>81461699759</v>
      </c>
      <c r="E4" s="4">
        <v>51629335908</v>
      </c>
      <c r="F4" s="4">
        <v>30748671676</v>
      </c>
      <c r="G4" s="4">
        <v>23871250036</v>
      </c>
      <c r="H4" s="4">
        <v>13360205920</v>
      </c>
      <c r="I4" s="4">
        <v>10956884703</v>
      </c>
      <c r="J4" s="4">
        <v>9156238757</v>
      </c>
      <c r="K4" s="4">
        <v>8401747227</v>
      </c>
      <c r="L4" s="2">
        <f t="shared" ref="L4:L67" si="2">AVERAGE(B4:K4)</f>
        <v>98423719007.399994</v>
      </c>
      <c r="M4" s="2">
        <f t="shared" ref="M4:M67" si="3">N4*10000000</f>
        <v>121980200000</v>
      </c>
      <c r="N4" s="3">
        <v>12198.02</v>
      </c>
      <c r="O4" s="2"/>
      <c r="P4" s="11">
        <f>INT(RANK(B4,B$4:B$482,P$1)/20)+1</f>
        <v>10</v>
      </c>
      <c r="Q4" s="11">
        <f t="shared" ref="Q4:Z29" si="4">INT(RANK(C4,C$4:C$482,Q$1)/20)+1</f>
        <v>10</v>
      </c>
      <c r="R4" s="11">
        <f t="shared" si="4"/>
        <v>3</v>
      </c>
      <c r="S4" s="11">
        <f t="shared" si="4"/>
        <v>9</v>
      </c>
      <c r="T4" s="11">
        <f t="shared" si="4"/>
        <v>24</v>
      </c>
      <c r="U4" s="11">
        <f t="shared" si="4"/>
        <v>9</v>
      </c>
      <c r="V4" s="11">
        <f t="shared" si="4"/>
        <v>17</v>
      </c>
      <c r="W4" s="11">
        <f t="shared" si="4"/>
        <v>13</v>
      </c>
      <c r="X4" s="11">
        <f t="shared" si="4"/>
        <v>11</v>
      </c>
      <c r="Y4" s="11">
        <f t="shared" si="4"/>
        <v>19</v>
      </c>
      <c r="Z4" s="11">
        <f t="shared" si="4"/>
        <v>10</v>
      </c>
      <c r="AA4" s="11">
        <f>25-P4</f>
        <v>15</v>
      </c>
      <c r="AB4" s="11">
        <f t="shared" ref="AB4:AK19" si="5">25-Q4</f>
        <v>15</v>
      </c>
      <c r="AC4" s="11">
        <f t="shared" si="5"/>
        <v>22</v>
      </c>
      <c r="AD4" s="11">
        <f t="shared" si="5"/>
        <v>16</v>
      </c>
      <c r="AE4" s="11">
        <f t="shared" si="5"/>
        <v>1</v>
      </c>
      <c r="AF4" s="11">
        <f t="shared" si="5"/>
        <v>16</v>
      </c>
      <c r="AG4" s="11">
        <f t="shared" si="5"/>
        <v>8</v>
      </c>
      <c r="AH4" s="11">
        <f t="shared" si="5"/>
        <v>12</v>
      </c>
      <c r="AI4" s="11">
        <f t="shared" si="5"/>
        <v>14</v>
      </c>
      <c r="AJ4" s="11">
        <f t="shared" si="5"/>
        <v>6</v>
      </c>
      <c r="AK4" s="11">
        <f t="shared" si="5"/>
        <v>15</v>
      </c>
      <c r="AL4" s="12">
        <f t="shared" ref="AL4:AL67" si="6">INT(M5/1000)</f>
        <v>122100500</v>
      </c>
      <c r="AM4" s="1">
        <f>'tfg3'!X540</f>
        <v>122492479.40000001</v>
      </c>
    </row>
    <row r="5" spans="1:43" ht="14.4" x14ac:dyDescent="0.3">
      <c r="A5" s="5">
        <v>45039</v>
      </c>
      <c r="B5" s="4">
        <v>534020212997</v>
      </c>
      <c r="C5" s="4">
        <v>224214876354</v>
      </c>
      <c r="D5" s="4">
        <v>81443741281</v>
      </c>
      <c r="E5" s="4">
        <v>51531648823</v>
      </c>
      <c r="F5" s="4">
        <v>30803812540</v>
      </c>
      <c r="G5" s="4">
        <v>24064973701</v>
      </c>
      <c r="H5" s="4">
        <v>13534508992</v>
      </c>
      <c r="I5" s="4">
        <v>10960839719</v>
      </c>
      <c r="J5" s="4">
        <v>9253357893</v>
      </c>
      <c r="K5" s="4">
        <v>8436749411</v>
      </c>
      <c r="L5" s="2">
        <f t="shared" si="2"/>
        <v>98826472171.100006</v>
      </c>
      <c r="M5" s="2">
        <f t="shared" si="3"/>
        <v>122100500000</v>
      </c>
      <c r="N5" s="3">
        <v>12210.05</v>
      </c>
      <c r="O5" s="2"/>
      <c r="P5" s="11">
        <f t="shared" ref="P5:U68" si="7">INT(RANK(B5,B$4:B$482,P$1)/20)+1</f>
        <v>10</v>
      </c>
      <c r="Q5" s="11">
        <f t="shared" si="4"/>
        <v>9</v>
      </c>
      <c r="R5" s="11">
        <f t="shared" si="4"/>
        <v>3</v>
      </c>
      <c r="S5" s="11">
        <f t="shared" si="4"/>
        <v>9</v>
      </c>
      <c r="T5" s="11">
        <f t="shared" si="4"/>
        <v>24</v>
      </c>
      <c r="U5" s="11">
        <f t="shared" si="4"/>
        <v>9</v>
      </c>
      <c r="V5" s="11">
        <f t="shared" si="4"/>
        <v>17</v>
      </c>
      <c r="W5" s="11">
        <f t="shared" si="4"/>
        <v>13</v>
      </c>
      <c r="X5" s="11">
        <f t="shared" si="4"/>
        <v>11</v>
      </c>
      <c r="Y5" s="11">
        <f t="shared" si="4"/>
        <v>19</v>
      </c>
      <c r="Z5" s="11">
        <f t="shared" si="4"/>
        <v>10</v>
      </c>
      <c r="AA5" s="11">
        <f t="shared" ref="AA5:AK41" si="8">25-P5</f>
        <v>15</v>
      </c>
      <c r="AB5" s="11">
        <f t="shared" si="5"/>
        <v>16</v>
      </c>
      <c r="AC5" s="11">
        <f t="shared" si="5"/>
        <v>22</v>
      </c>
      <c r="AD5" s="11">
        <f t="shared" si="5"/>
        <v>16</v>
      </c>
      <c r="AE5" s="11">
        <f t="shared" si="5"/>
        <v>1</v>
      </c>
      <c r="AF5" s="11">
        <f t="shared" si="5"/>
        <v>16</v>
      </c>
      <c r="AG5" s="11">
        <f t="shared" si="5"/>
        <v>8</v>
      </c>
      <c r="AH5" s="11">
        <f t="shared" si="5"/>
        <v>12</v>
      </c>
      <c r="AI5" s="11">
        <f t="shared" si="5"/>
        <v>14</v>
      </c>
      <c r="AJ5" s="11">
        <f t="shared" si="5"/>
        <v>6</v>
      </c>
      <c r="AK5" s="11">
        <f t="shared" si="5"/>
        <v>15</v>
      </c>
      <c r="AL5" s="12">
        <f t="shared" si="6"/>
        <v>122100500</v>
      </c>
      <c r="AM5" s="1">
        <f>'tfg3'!X541</f>
        <v>122197454.90000001</v>
      </c>
    </row>
    <row r="6" spans="1:43" ht="14.4" x14ac:dyDescent="0.3">
      <c r="A6" s="5">
        <v>45038</v>
      </c>
      <c r="B6" s="4">
        <v>538371205878</v>
      </c>
      <c r="C6" s="4">
        <v>225683705623</v>
      </c>
      <c r="D6" s="4">
        <v>81436930422</v>
      </c>
      <c r="E6" s="4">
        <v>51746215675</v>
      </c>
      <c r="F6" s="4">
        <v>30782268647</v>
      </c>
      <c r="G6" s="4">
        <v>24460574338</v>
      </c>
      <c r="H6" s="4">
        <v>13781636264</v>
      </c>
      <c r="I6" s="4">
        <v>11176029136</v>
      </c>
      <c r="J6" s="4">
        <v>9453129954</v>
      </c>
      <c r="K6" s="4">
        <v>8565902640</v>
      </c>
      <c r="L6" s="2">
        <f t="shared" si="2"/>
        <v>99545759857.699997</v>
      </c>
      <c r="M6" s="2">
        <f t="shared" si="3"/>
        <v>122100500000</v>
      </c>
      <c r="N6" s="3">
        <v>12210.05</v>
      </c>
      <c r="O6" s="2"/>
      <c r="P6" s="11">
        <f t="shared" si="7"/>
        <v>10</v>
      </c>
      <c r="Q6" s="11">
        <f t="shared" si="4"/>
        <v>9</v>
      </c>
      <c r="R6" s="11">
        <f t="shared" si="4"/>
        <v>3</v>
      </c>
      <c r="S6" s="11">
        <f t="shared" si="4"/>
        <v>9</v>
      </c>
      <c r="T6" s="11">
        <f t="shared" si="4"/>
        <v>24</v>
      </c>
      <c r="U6" s="11">
        <f t="shared" si="4"/>
        <v>9</v>
      </c>
      <c r="V6" s="11">
        <f t="shared" si="4"/>
        <v>16</v>
      </c>
      <c r="W6" s="11">
        <f t="shared" si="4"/>
        <v>12</v>
      </c>
      <c r="X6" s="11">
        <f t="shared" si="4"/>
        <v>11</v>
      </c>
      <c r="Y6" s="11">
        <f t="shared" si="4"/>
        <v>18</v>
      </c>
      <c r="Z6" s="11">
        <f t="shared" si="4"/>
        <v>10</v>
      </c>
      <c r="AA6" s="11">
        <f t="shared" si="8"/>
        <v>15</v>
      </c>
      <c r="AB6" s="11">
        <f t="shared" si="5"/>
        <v>16</v>
      </c>
      <c r="AC6" s="11">
        <f t="shared" si="5"/>
        <v>22</v>
      </c>
      <c r="AD6" s="11">
        <f t="shared" si="5"/>
        <v>16</v>
      </c>
      <c r="AE6" s="11">
        <f t="shared" si="5"/>
        <v>1</v>
      </c>
      <c r="AF6" s="11">
        <f t="shared" si="5"/>
        <v>16</v>
      </c>
      <c r="AG6" s="11">
        <f t="shared" si="5"/>
        <v>9</v>
      </c>
      <c r="AH6" s="11">
        <f t="shared" si="5"/>
        <v>13</v>
      </c>
      <c r="AI6" s="11">
        <f t="shared" si="5"/>
        <v>14</v>
      </c>
      <c r="AJ6" s="11">
        <f t="shared" si="5"/>
        <v>7</v>
      </c>
      <c r="AK6" s="11">
        <f t="shared" si="5"/>
        <v>15</v>
      </c>
      <c r="AL6" s="12">
        <f t="shared" si="6"/>
        <v>122100500</v>
      </c>
      <c r="AM6" s="1">
        <f>'tfg3'!X542</f>
        <v>120161663.3</v>
      </c>
    </row>
    <row r="7" spans="1:43" ht="14.4" x14ac:dyDescent="0.3">
      <c r="A7" s="5">
        <v>45037</v>
      </c>
      <c r="B7" s="4">
        <v>527883377618</v>
      </c>
      <c r="C7" s="4">
        <v>222770468531</v>
      </c>
      <c r="D7" s="4">
        <v>81417332932</v>
      </c>
      <c r="E7" s="4">
        <v>50137693951</v>
      </c>
      <c r="F7" s="4">
        <v>30789472390</v>
      </c>
      <c r="G7" s="4">
        <v>23256583202</v>
      </c>
      <c r="H7" s="4">
        <v>13321961569</v>
      </c>
      <c r="I7" s="4">
        <v>10911369756</v>
      </c>
      <c r="J7" s="4">
        <v>9336331121</v>
      </c>
      <c r="K7" s="4">
        <v>8354361124</v>
      </c>
      <c r="L7" s="2">
        <f t="shared" si="2"/>
        <v>97817895219.399994</v>
      </c>
      <c r="M7" s="2">
        <f t="shared" si="3"/>
        <v>122100500000</v>
      </c>
      <c r="N7" s="3">
        <v>12210.05</v>
      </c>
      <c r="O7" s="2"/>
      <c r="P7" s="11">
        <f t="shared" si="7"/>
        <v>10</v>
      </c>
      <c r="Q7" s="11">
        <f t="shared" si="4"/>
        <v>9</v>
      </c>
      <c r="R7" s="11">
        <f t="shared" si="4"/>
        <v>3</v>
      </c>
      <c r="S7" s="11">
        <f t="shared" si="4"/>
        <v>10</v>
      </c>
      <c r="T7" s="11">
        <f t="shared" si="4"/>
        <v>24</v>
      </c>
      <c r="U7" s="11">
        <f t="shared" si="4"/>
        <v>10</v>
      </c>
      <c r="V7" s="11">
        <f t="shared" si="4"/>
        <v>17</v>
      </c>
      <c r="W7" s="11">
        <f t="shared" si="4"/>
        <v>13</v>
      </c>
      <c r="X7" s="11">
        <f t="shared" si="4"/>
        <v>11</v>
      </c>
      <c r="Y7" s="11">
        <f t="shared" si="4"/>
        <v>19</v>
      </c>
      <c r="Z7" s="11">
        <f t="shared" si="4"/>
        <v>10</v>
      </c>
      <c r="AA7" s="11">
        <f t="shared" si="8"/>
        <v>15</v>
      </c>
      <c r="AB7" s="11">
        <f t="shared" si="5"/>
        <v>16</v>
      </c>
      <c r="AC7" s="11">
        <f t="shared" si="5"/>
        <v>22</v>
      </c>
      <c r="AD7" s="11">
        <f t="shared" si="5"/>
        <v>15</v>
      </c>
      <c r="AE7" s="11">
        <f t="shared" si="5"/>
        <v>1</v>
      </c>
      <c r="AF7" s="11">
        <f t="shared" si="5"/>
        <v>15</v>
      </c>
      <c r="AG7" s="11">
        <f t="shared" si="5"/>
        <v>8</v>
      </c>
      <c r="AH7" s="11">
        <f t="shared" si="5"/>
        <v>12</v>
      </c>
      <c r="AI7" s="11">
        <f t="shared" si="5"/>
        <v>14</v>
      </c>
      <c r="AJ7" s="11">
        <f t="shared" si="5"/>
        <v>6</v>
      </c>
      <c r="AK7" s="11">
        <f t="shared" si="5"/>
        <v>15</v>
      </c>
      <c r="AL7" s="12">
        <f t="shared" si="6"/>
        <v>121175400</v>
      </c>
      <c r="AM7" s="1">
        <f>'tfg3'!X543</f>
        <v>121061079.40000001</v>
      </c>
    </row>
    <row r="8" spans="1:43" ht="14.4" x14ac:dyDescent="0.3">
      <c r="A8" s="5">
        <v>45036</v>
      </c>
      <c r="B8" s="4">
        <v>546611911813</v>
      </c>
      <c r="C8" s="4">
        <v>234005095167</v>
      </c>
      <c r="D8" s="4">
        <v>81317221249</v>
      </c>
      <c r="E8" s="4">
        <v>49547838247</v>
      </c>
      <c r="F8" s="4">
        <v>31001284592</v>
      </c>
      <c r="G8" s="4">
        <v>24574282983</v>
      </c>
      <c r="H8" s="4">
        <v>13940927914</v>
      </c>
      <c r="I8" s="4">
        <v>11669039185</v>
      </c>
      <c r="J8" s="4">
        <v>9654170783</v>
      </c>
      <c r="K8" s="4">
        <v>8706109175</v>
      </c>
      <c r="L8" s="2">
        <f t="shared" si="2"/>
        <v>101102788110.8</v>
      </c>
      <c r="M8" s="2">
        <f t="shared" si="3"/>
        <v>121175400000.00002</v>
      </c>
      <c r="N8" s="3">
        <v>12117.54</v>
      </c>
      <c r="O8" s="2"/>
      <c r="P8" s="11">
        <f t="shared" si="7"/>
        <v>9</v>
      </c>
      <c r="Q8" s="11">
        <f t="shared" si="4"/>
        <v>8</v>
      </c>
      <c r="R8" s="11">
        <f t="shared" si="4"/>
        <v>3</v>
      </c>
      <c r="S8" s="11">
        <f t="shared" si="4"/>
        <v>11</v>
      </c>
      <c r="T8" s="11">
        <f t="shared" si="4"/>
        <v>24</v>
      </c>
      <c r="U8" s="11">
        <f t="shared" si="4"/>
        <v>9</v>
      </c>
      <c r="V8" s="11">
        <f t="shared" si="4"/>
        <v>16</v>
      </c>
      <c r="W8" s="11">
        <f t="shared" si="4"/>
        <v>10</v>
      </c>
      <c r="X8" s="11">
        <f t="shared" si="4"/>
        <v>11</v>
      </c>
      <c r="Y8" s="11">
        <f t="shared" si="4"/>
        <v>18</v>
      </c>
      <c r="Z8" s="11">
        <f t="shared" si="4"/>
        <v>9</v>
      </c>
      <c r="AA8" s="11">
        <f t="shared" si="8"/>
        <v>16</v>
      </c>
      <c r="AB8" s="11">
        <f t="shared" si="5"/>
        <v>17</v>
      </c>
      <c r="AC8" s="11">
        <f t="shared" si="5"/>
        <v>22</v>
      </c>
      <c r="AD8" s="11">
        <f t="shared" si="5"/>
        <v>14</v>
      </c>
      <c r="AE8" s="11">
        <f t="shared" si="5"/>
        <v>1</v>
      </c>
      <c r="AF8" s="11">
        <f t="shared" si="5"/>
        <v>16</v>
      </c>
      <c r="AG8" s="11">
        <f t="shared" si="5"/>
        <v>9</v>
      </c>
      <c r="AH8" s="11">
        <f t="shared" si="5"/>
        <v>15</v>
      </c>
      <c r="AI8" s="11">
        <f t="shared" si="5"/>
        <v>14</v>
      </c>
      <c r="AJ8" s="11">
        <f t="shared" si="5"/>
        <v>7</v>
      </c>
      <c r="AK8" s="11">
        <f t="shared" si="5"/>
        <v>16</v>
      </c>
      <c r="AL8" s="12">
        <f t="shared" si="6"/>
        <v>119721500</v>
      </c>
      <c r="AM8" s="1">
        <f>'tfg3'!X544</f>
        <v>120403971.90000001</v>
      </c>
    </row>
    <row r="9" spans="1:43" ht="14.4" x14ac:dyDescent="0.3">
      <c r="A9" s="5">
        <v>45035</v>
      </c>
      <c r="B9" s="4">
        <v>557748035703</v>
      </c>
      <c r="C9" s="4">
        <v>231098233851</v>
      </c>
      <c r="D9" s="4">
        <v>81231393889</v>
      </c>
      <c r="E9" s="4">
        <v>50298806445</v>
      </c>
      <c r="F9" s="4">
        <v>31250960379</v>
      </c>
      <c r="G9" s="4">
        <v>25440636298</v>
      </c>
      <c r="H9" s="4">
        <v>14464923077</v>
      </c>
      <c r="I9" s="4">
        <v>12214345593</v>
      </c>
      <c r="J9" s="4">
        <v>10008223932</v>
      </c>
      <c r="K9" s="4">
        <v>8914699148</v>
      </c>
      <c r="L9" s="2">
        <f t="shared" si="2"/>
        <v>102267025831.5</v>
      </c>
      <c r="M9" s="2">
        <f t="shared" si="3"/>
        <v>119721500000</v>
      </c>
      <c r="N9" s="3">
        <v>11972.15</v>
      </c>
      <c r="O9" s="2"/>
      <c r="P9" s="11">
        <f t="shared" si="7"/>
        <v>9</v>
      </c>
      <c r="Q9" s="11">
        <f t="shared" si="4"/>
        <v>9</v>
      </c>
      <c r="R9" s="11">
        <f t="shared" si="4"/>
        <v>3</v>
      </c>
      <c r="S9" s="11">
        <f t="shared" si="4"/>
        <v>10</v>
      </c>
      <c r="T9" s="11">
        <f t="shared" si="4"/>
        <v>24</v>
      </c>
      <c r="U9" s="11">
        <f t="shared" si="4"/>
        <v>8</v>
      </c>
      <c r="V9" s="11">
        <f t="shared" si="4"/>
        <v>15</v>
      </c>
      <c r="W9" s="11">
        <f t="shared" si="4"/>
        <v>9</v>
      </c>
      <c r="X9" s="11">
        <f t="shared" si="4"/>
        <v>10</v>
      </c>
      <c r="Y9" s="11">
        <f t="shared" si="4"/>
        <v>17</v>
      </c>
      <c r="Z9" s="11">
        <f t="shared" si="4"/>
        <v>9</v>
      </c>
      <c r="AA9" s="11">
        <f t="shared" si="8"/>
        <v>16</v>
      </c>
      <c r="AB9" s="11">
        <f t="shared" si="5"/>
        <v>16</v>
      </c>
      <c r="AC9" s="11">
        <f t="shared" si="5"/>
        <v>22</v>
      </c>
      <c r="AD9" s="11">
        <f t="shared" si="5"/>
        <v>15</v>
      </c>
      <c r="AE9" s="11">
        <f t="shared" si="5"/>
        <v>1</v>
      </c>
      <c r="AF9" s="11">
        <f t="shared" si="5"/>
        <v>17</v>
      </c>
      <c r="AG9" s="11">
        <f t="shared" si="5"/>
        <v>10</v>
      </c>
      <c r="AH9" s="11">
        <f t="shared" si="5"/>
        <v>16</v>
      </c>
      <c r="AI9" s="11">
        <f t="shared" si="5"/>
        <v>15</v>
      </c>
      <c r="AJ9" s="11">
        <f t="shared" si="5"/>
        <v>8</v>
      </c>
      <c r="AK9" s="11">
        <f t="shared" si="5"/>
        <v>16</v>
      </c>
      <c r="AL9" s="12">
        <f t="shared" si="6"/>
        <v>119132300</v>
      </c>
      <c r="AM9" s="1">
        <f>'tfg3'!X545</f>
        <v>117725051</v>
      </c>
    </row>
    <row r="10" spans="1:43" ht="14.4" x14ac:dyDescent="0.3">
      <c r="A10" s="5">
        <v>45034</v>
      </c>
      <c r="B10" s="4">
        <v>588197752221</v>
      </c>
      <c r="C10" s="4">
        <v>251214922677</v>
      </c>
      <c r="D10" s="4">
        <v>81094385070</v>
      </c>
      <c r="E10" s="4">
        <v>53491920586</v>
      </c>
      <c r="F10" s="4">
        <v>31379769324</v>
      </c>
      <c r="G10" s="4">
        <v>27545102529</v>
      </c>
      <c r="H10" s="4">
        <v>15434546658</v>
      </c>
      <c r="I10" s="4">
        <v>13063917997</v>
      </c>
      <c r="J10" s="4">
        <v>10804267815</v>
      </c>
      <c r="K10" s="4">
        <v>9750379900</v>
      </c>
      <c r="L10" s="2">
        <f t="shared" si="2"/>
        <v>108197696477.7</v>
      </c>
      <c r="M10" s="2">
        <f t="shared" si="3"/>
        <v>119132300000</v>
      </c>
      <c r="N10" s="3">
        <v>11913.23</v>
      </c>
      <c r="O10" s="2"/>
      <c r="P10" s="11">
        <f t="shared" si="7"/>
        <v>7</v>
      </c>
      <c r="Q10" s="11">
        <f t="shared" si="4"/>
        <v>7</v>
      </c>
      <c r="R10" s="11">
        <f t="shared" si="4"/>
        <v>3</v>
      </c>
      <c r="S10" s="11">
        <f t="shared" si="4"/>
        <v>7</v>
      </c>
      <c r="T10" s="11">
        <f t="shared" si="4"/>
        <v>24</v>
      </c>
      <c r="U10" s="11">
        <f t="shared" si="4"/>
        <v>7</v>
      </c>
      <c r="V10" s="11">
        <f t="shared" si="4"/>
        <v>13</v>
      </c>
      <c r="W10" s="11">
        <f t="shared" si="4"/>
        <v>8</v>
      </c>
      <c r="X10" s="11">
        <f t="shared" si="4"/>
        <v>7</v>
      </c>
      <c r="Y10" s="11">
        <f t="shared" si="4"/>
        <v>16</v>
      </c>
      <c r="Z10" s="11">
        <f t="shared" si="4"/>
        <v>7</v>
      </c>
      <c r="AA10" s="11">
        <f t="shared" si="8"/>
        <v>18</v>
      </c>
      <c r="AB10" s="11">
        <f t="shared" si="5"/>
        <v>18</v>
      </c>
      <c r="AC10" s="11">
        <f t="shared" si="5"/>
        <v>22</v>
      </c>
      <c r="AD10" s="11">
        <f t="shared" si="5"/>
        <v>18</v>
      </c>
      <c r="AE10" s="11">
        <f t="shared" si="5"/>
        <v>1</v>
      </c>
      <c r="AF10" s="11">
        <f t="shared" si="5"/>
        <v>18</v>
      </c>
      <c r="AG10" s="11">
        <f t="shared" si="5"/>
        <v>12</v>
      </c>
      <c r="AH10" s="11">
        <f t="shared" si="5"/>
        <v>17</v>
      </c>
      <c r="AI10" s="11">
        <f t="shared" si="5"/>
        <v>18</v>
      </c>
      <c r="AJ10" s="11">
        <f t="shared" si="5"/>
        <v>9</v>
      </c>
      <c r="AK10" s="11">
        <f t="shared" si="5"/>
        <v>18</v>
      </c>
      <c r="AL10" s="12">
        <f t="shared" si="6"/>
        <v>119688100</v>
      </c>
      <c r="AM10" s="1">
        <f>'tfg3'!X546</f>
        <v>124006232</v>
      </c>
    </row>
    <row r="11" spans="1:43" ht="14.4" x14ac:dyDescent="0.3">
      <c r="A11" s="5">
        <v>45033</v>
      </c>
      <c r="B11" s="4">
        <v>569735854497</v>
      </c>
      <c r="C11" s="4">
        <v>247975491589</v>
      </c>
      <c r="D11" s="4">
        <v>80974676249</v>
      </c>
      <c r="E11" s="4">
        <v>52993350054</v>
      </c>
      <c r="F11" s="4">
        <v>31634987991</v>
      </c>
      <c r="G11" s="4">
        <v>26451231195</v>
      </c>
      <c r="H11" s="4">
        <v>15099209627</v>
      </c>
      <c r="I11" s="4">
        <v>12709739903</v>
      </c>
      <c r="J11" s="4">
        <v>10629619782</v>
      </c>
      <c r="K11" s="4">
        <v>9635416805</v>
      </c>
      <c r="L11" s="2">
        <f t="shared" si="2"/>
        <v>105783957769.2</v>
      </c>
      <c r="M11" s="2">
        <f t="shared" si="3"/>
        <v>119688100000</v>
      </c>
      <c r="N11" s="3">
        <v>11968.81</v>
      </c>
      <c r="O11" s="2"/>
      <c r="P11" s="11">
        <f t="shared" si="7"/>
        <v>8</v>
      </c>
      <c r="Q11" s="11">
        <f t="shared" si="4"/>
        <v>7</v>
      </c>
      <c r="R11" s="11">
        <f t="shared" si="4"/>
        <v>3</v>
      </c>
      <c r="S11" s="11">
        <f t="shared" si="4"/>
        <v>8</v>
      </c>
      <c r="T11" s="11">
        <f t="shared" si="4"/>
        <v>24</v>
      </c>
      <c r="U11" s="11">
        <f t="shared" si="4"/>
        <v>8</v>
      </c>
      <c r="V11" s="11">
        <f t="shared" si="4"/>
        <v>14</v>
      </c>
      <c r="W11" s="11">
        <f t="shared" si="4"/>
        <v>8</v>
      </c>
      <c r="X11" s="11">
        <f t="shared" si="4"/>
        <v>7</v>
      </c>
      <c r="Y11" s="11">
        <f t="shared" si="4"/>
        <v>16</v>
      </c>
      <c r="Z11" s="11">
        <f t="shared" si="4"/>
        <v>8</v>
      </c>
      <c r="AA11" s="11">
        <f t="shared" si="8"/>
        <v>17</v>
      </c>
      <c r="AB11" s="11">
        <f t="shared" si="5"/>
        <v>18</v>
      </c>
      <c r="AC11" s="11">
        <f t="shared" si="5"/>
        <v>22</v>
      </c>
      <c r="AD11" s="11">
        <f t="shared" si="5"/>
        <v>17</v>
      </c>
      <c r="AE11" s="11">
        <f t="shared" si="5"/>
        <v>1</v>
      </c>
      <c r="AF11" s="11">
        <f t="shared" si="5"/>
        <v>17</v>
      </c>
      <c r="AG11" s="11">
        <f t="shared" si="5"/>
        <v>11</v>
      </c>
      <c r="AH11" s="11">
        <f t="shared" si="5"/>
        <v>17</v>
      </c>
      <c r="AI11" s="11">
        <f t="shared" si="5"/>
        <v>18</v>
      </c>
      <c r="AJ11" s="11">
        <f t="shared" si="5"/>
        <v>9</v>
      </c>
      <c r="AK11" s="11">
        <f t="shared" si="5"/>
        <v>17</v>
      </c>
      <c r="AL11" s="12">
        <f t="shared" si="6"/>
        <v>120534700</v>
      </c>
      <c r="AM11" s="1">
        <f>'tfg3'!X547</f>
        <v>123142326.59999999</v>
      </c>
    </row>
    <row r="12" spans="1:43" ht="14.4" x14ac:dyDescent="0.3">
      <c r="A12" s="5">
        <v>45032</v>
      </c>
      <c r="B12" s="4">
        <v>586546802552</v>
      </c>
      <c r="C12" s="4">
        <v>253800479048</v>
      </c>
      <c r="D12" s="4">
        <v>80965191182</v>
      </c>
      <c r="E12" s="4">
        <v>54275690980</v>
      </c>
      <c r="F12" s="4">
        <v>31822883103</v>
      </c>
      <c r="G12" s="4">
        <v>26982441054</v>
      </c>
      <c r="H12" s="4">
        <v>15710899753</v>
      </c>
      <c r="I12" s="4">
        <v>12572717972</v>
      </c>
      <c r="J12" s="4">
        <v>10914575666</v>
      </c>
      <c r="K12" s="4">
        <v>9950761126</v>
      </c>
      <c r="L12" s="2">
        <f t="shared" si="2"/>
        <v>108354244243.60001</v>
      </c>
      <c r="M12" s="2">
        <f t="shared" si="3"/>
        <v>120534700000</v>
      </c>
      <c r="N12" s="3">
        <v>12053.47</v>
      </c>
      <c r="O12" s="2"/>
      <c r="P12" s="11">
        <f t="shared" si="7"/>
        <v>7</v>
      </c>
      <c r="Q12" s="11">
        <f t="shared" si="4"/>
        <v>7</v>
      </c>
      <c r="R12" s="11">
        <f t="shared" si="4"/>
        <v>3</v>
      </c>
      <c r="S12" s="11">
        <f t="shared" si="4"/>
        <v>7</v>
      </c>
      <c r="T12" s="11">
        <f t="shared" si="4"/>
        <v>24</v>
      </c>
      <c r="U12" s="11">
        <f t="shared" si="4"/>
        <v>7</v>
      </c>
      <c r="V12" s="11">
        <f t="shared" si="4"/>
        <v>12</v>
      </c>
      <c r="W12" s="11">
        <f t="shared" si="4"/>
        <v>9</v>
      </c>
      <c r="X12" s="11">
        <f t="shared" si="4"/>
        <v>6</v>
      </c>
      <c r="Y12" s="11">
        <f t="shared" si="4"/>
        <v>16</v>
      </c>
      <c r="Z12" s="11">
        <f t="shared" si="4"/>
        <v>7</v>
      </c>
      <c r="AA12" s="11">
        <f t="shared" si="8"/>
        <v>18</v>
      </c>
      <c r="AB12" s="11">
        <f t="shared" si="5"/>
        <v>18</v>
      </c>
      <c r="AC12" s="11">
        <f t="shared" si="5"/>
        <v>22</v>
      </c>
      <c r="AD12" s="11">
        <f t="shared" si="5"/>
        <v>18</v>
      </c>
      <c r="AE12" s="11">
        <f t="shared" si="5"/>
        <v>1</v>
      </c>
      <c r="AF12" s="11">
        <f t="shared" si="5"/>
        <v>18</v>
      </c>
      <c r="AG12" s="11">
        <f t="shared" si="5"/>
        <v>13</v>
      </c>
      <c r="AH12" s="11">
        <f t="shared" si="5"/>
        <v>16</v>
      </c>
      <c r="AI12" s="11">
        <f t="shared" si="5"/>
        <v>19</v>
      </c>
      <c r="AJ12" s="11">
        <f t="shared" si="5"/>
        <v>9</v>
      </c>
      <c r="AK12" s="11">
        <f t="shared" si="5"/>
        <v>18</v>
      </c>
      <c r="AL12" s="12">
        <f t="shared" si="6"/>
        <v>120534700</v>
      </c>
      <c r="AM12" s="1">
        <f>'tfg3'!X548</f>
        <v>123027837.8</v>
      </c>
    </row>
    <row r="13" spans="1:43" ht="14.4" x14ac:dyDescent="0.3">
      <c r="A13" s="5">
        <v>45031</v>
      </c>
      <c r="B13" s="4">
        <v>586582359795</v>
      </c>
      <c r="C13" s="4">
        <v>251325536962</v>
      </c>
      <c r="D13" s="4">
        <v>80974942538</v>
      </c>
      <c r="E13" s="4">
        <v>51966811410</v>
      </c>
      <c r="F13" s="4">
        <v>31828477164</v>
      </c>
      <c r="G13" s="4">
        <v>26933378690</v>
      </c>
      <c r="H13" s="4">
        <v>15763932024</v>
      </c>
      <c r="I13" s="4">
        <v>12363343259</v>
      </c>
      <c r="J13" s="4">
        <v>10813456408</v>
      </c>
      <c r="K13" s="4">
        <v>9436092839</v>
      </c>
      <c r="L13" s="2">
        <f t="shared" si="2"/>
        <v>107798833108.89999</v>
      </c>
      <c r="M13" s="2">
        <f t="shared" si="3"/>
        <v>120534700000</v>
      </c>
      <c r="N13" s="3">
        <v>12053.47</v>
      </c>
      <c r="O13" s="2"/>
      <c r="P13" s="11">
        <f t="shared" si="7"/>
        <v>7</v>
      </c>
      <c r="Q13" s="11">
        <f t="shared" si="4"/>
        <v>7</v>
      </c>
      <c r="R13" s="11">
        <f t="shared" si="4"/>
        <v>3</v>
      </c>
      <c r="S13" s="11">
        <f t="shared" si="4"/>
        <v>9</v>
      </c>
      <c r="T13" s="11">
        <f t="shared" si="4"/>
        <v>24</v>
      </c>
      <c r="U13" s="11">
        <f t="shared" si="4"/>
        <v>7</v>
      </c>
      <c r="V13" s="11">
        <f t="shared" si="4"/>
        <v>12</v>
      </c>
      <c r="W13" s="11">
        <f t="shared" si="4"/>
        <v>9</v>
      </c>
      <c r="X13" s="11">
        <f t="shared" si="4"/>
        <v>7</v>
      </c>
      <c r="Y13" s="11">
        <f t="shared" si="4"/>
        <v>17</v>
      </c>
      <c r="Z13" s="11">
        <f t="shared" si="4"/>
        <v>7</v>
      </c>
      <c r="AA13" s="11">
        <f t="shared" si="8"/>
        <v>18</v>
      </c>
      <c r="AB13" s="11">
        <f t="shared" si="5"/>
        <v>18</v>
      </c>
      <c r="AC13" s="11">
        <f t="shared" si="5"/>
        <v>22</v>
      </c>
      <c r="AD13" s="11">
        <f t="shared" si="5"/>
        <v>16</v>
      </c>
      <c r="AE13" s="11">
        <f t="shared" si="5"/>
        <v>1</v>
      </c>
      <c r="AF13" s="11">
        <f t="shared" si="5"/>
        <v>18</v>
      </c>
      <c r="AG13" s="11">
        <f t="shared" si="5"/>
        <v>13</v>
      </c>
      <c r="AH13" s="11">
        <f t="shared" si="5"/>
        <v>16</v>
      </c>
      <c r="AI13" s="11">
        <f t="shared" si="5"/>
        <v>18</v>
      </c>
      <c r="AJ13" s="11">
        <f t="shared" si="5"/>
        <v>8</v>
      </c>
      <c r="AK13" s="11">
        <f t="shared" si="5"/>
        <v>18</v>
      </c>
      <c r="AL13" s="12">
        <f t="shared" si="6"/>
        <v>120534700</v>
      </c>
      <c r="AM13" s="1">
        <f>'tfg3'!X549</f>
        <v>124031633.90000001</v>
      </c>
    </row>
    <row r="14" spans="1:43" ht="14.4" x14ac:dyDescent="0.3">
      <c r="A14" s="5">
        <v>45030</v>
      </c>
      <c r="B14" s="4">
        <v>589786626447</v>
      </c>
      <c r="C14" s="4">
        <v>252646950003</v>
      </c>
      <c r="D14" s="4">
        <v>80823595399</v>
      </c>
      <c r="E14" s="4">
        <v>51307022507</v>
      </c>
      <c r="F14" s="4">
        <v>31812535826</v>
      </c>
      <c r="G14" s="4">
        <v>27117062181</v>
      </c>
      <c r="H14" s="4">
        <v>15244034259</v>
      </c>
      <c r="I14" s="4">
        <v>12335793357</v>
      </c>
      <c r="J14" s="4">
        <v>10713392862</v>
      </c>
      <c r="K14" s="4">
        <v>9705211459</v>
      </c>
      <c r="L14" s="2">
        <f t="shared" si="2"/>
        <v>108149222430</v>
      </c>
      <c r="M14" s="2">
        <f t="shared" si="3"/>
        <v>120534700000</v>
      </c>
      <c r="N14" s="3">
        <v>12053.47</v>
      </c>
      <c r="O14" s="2"/>
      <c r="P14" s="11">
        <f t="shared" si="7"/>
        <v>7</v>
      </c>
      <c r="Q14" s="11">
        <f t="shared" si="4"/>
        <v>7</v>
      </c>
      <c r="R14" s="11">
        <f t="shared" si="4"/>
        <v>4</v>
      </c>
      <c r="S14" s="11">
        <f t="shared" si="4"/>
        <v>9</v>
      </c>
      <c r="T14" s="11">
        <f t="shared" si="4"/>
        <v>24</v>
      </c>
      <c r="U14" s="11">
        <f t="shared" si="4"/>
        <v>7</v>
      </c>
      <c r="V14" s="11">
        <f t="shared" si="4"/>
        <v>14</v>
      </c>
      <c r="W14" s="11">
        <f t="shared" si="4"/>
        <v>9</v>
      </c>
      <c r="X14" s="11">
        <f t="shared" si="4"/>
        <v>7</v>
      </c>
      <c r="Y14" s="11">
        <f t="shared" si="4"/>
        <v>16</v>
      </c>
      <c r="Z14" s="11">
        <f t="shared" si="4"/>
        <v>7</v>
      </c>
      <c r="AA14" s="11">
        <f t="shared" si="8"/>
        <v>18</v>
      </c>
      <c r="AB14" s="11">
        <f t="shared" si="5"/>
        <v>18</v>
      </c>
      <c r="AC14" s="11">
        <f t="shared" si="5"/>
        <v>21</v>
      </c>
      <c r="AD14" s="11">
        <f t="shared" si="5"/>
        <v>16</v>
      </c>
      <c r="AE14" s="11">
        <f t="shared" si="5"/>
        <v>1</v>
      </c>
      <c r="AF14" s="11">
        <f t="shared" si="5"/>
        <v>18</v>
      </c>
      <c r="AG14" s="11">
        <f t="shared" si="5"/>
        <v>11</v>
      </c>
      <c r="AH14" s="11">
        <f t="shared" si="5"/>
        <v>16</v>
      </c>
      <c r="AI14" s="11">
        <f t="shared" si="5"/>
        <v>18</v>
      </c>
      <c r="AJ14" s="11">
        <f t="shared" si="5"/>
        <v>9</v>
      </c>
      <c r="AK14" s="11">
        <f t="shared" si="5"/>
        <v>18</v>
      </c>
      <c r="AL14" s="12">
        <f t="shared" si="6"/>
        <v>120460300</v>
      </c>
      <c r="AM14" s="1">
        <f>'tfg3'!X550</f>
        <v>123994387.3</v>
      </c>
    </row>
    <row r="15" spans="1:43" ht="14.4" x14ac:dyDescent="0.3">
      <c r="A15" s="5">
        <v>45029</v>
      </c>
      <c r="B15" s="4">
        <v>588084165990</v>
      </c>
      <c r="C15" s="4">
        <v>242437493117</v>
      </c>
      <c r="D15" s="4">
        <v>80657543260</v>
      </c>
      <c r="E15" s="4">
        <v>51299960754</v>
      </c>
      <c r="F15" s="4">
        <v>31943753026</v>
      </c>
      <c r="G15" s="4">
        <v>26563293568</v>
      </c>
      <c r="H15" s="4">
        <v>14803904455</v>
      </c>
      <c r="I15" s="4">
        <v>12153884078</v>
      </c>
      <c r="J15" s="4">
        <v>10461135804</v>
      </c>
      <c r="K15" s="4">
        <v>9568658412</v>
      </c>
      <c r="L15" s="2">
        <f t="shared" si="2"/>
        <v>106797379246.39999</v>
      </c>
      <c r="M15" s="2">
        <f t="shared" si="3"/>
        <v>120460300000</v>
      </c>
      <c r="N15" s="3">
        <v>12046.03</v>
      </c>
      <c r="O15" s="2"/>
      <c r="P15" s="11">
        <f t="shared" si="7"/>
        <v>7</v>
      </c>
      <c r="Q15" s="11">
        <f t="shared" si="4"/>
        <v>8</v>
      </c>
      <c r="R15" s="11">
        <f t="shared" si="4"/>
        <v>4</v>
      </c>
      <c r="S15" s="11">
        <f t="shared" si="4"/>
        <v>9</v>
      </c>
      <c r="T15" s="11">
        <f t="shared" si="4"/>
        <v>24</v>
      </c>
      <c r="U15" s="11">
        <f t="shared" si="4"/>
        <v>8</v>
      </c>
      <c r="V15" s="11">
        <f t="shared" si="4"/>
        <v>14</v>
      </c>
      <c r="W15" s="11">
        <f t="shared" si="4"/>
        <v>9</v>
      </c>
      <c r="X15" s="11">
        <f t="shared" si="4"/>
        <v>8</v>
      </c>
      <c r="Y15" s="11">
        <f t="shared" si="4"/>
        <v>16</v>
      </c>
      <c r="Z15" s="11">
        <f t="shared" si="4"/>
        <v>8</v>
      </c>
      <c r="AA15" s="11">
        <f t="shared" si="8"/>
        <v>18</v>
      </c>
      <c r="AB15" s="11">
        <f t="shared" si="5"/>
        <v>17</v>
      </c>
      <c r="AC15" s="11">
        <f t="shared" si="5"/>
        <v>21</v>
      </c>
      <c r="AD15" s="11">
        <f t="shared" si="5"/>
        <v>16</v>
      </c>
      <c r="AE15" s="11">
        <f t="shared" si="5"/>
        <v>1</v>
      </c>
      <c r="AF15" s="11">
        <f t="shared" si="5"/>
        <v>17</v>
      </c>
      <c r="AG15" s="11">
        <f t="shared" si="5"/>
        <v>11</v>
      </c>
      <c r="AH15" s="11">
        <f t="shared" si="5"/>
        <v>16</v>
      </c>
      <c r="AI15" s="11">
        <f t="shared" si="5"/>
        <v>17</v>
      </c>
      <c r="AJ15" s="11">
        <f t="shared" si="5"/>
        <v>9</v>
      </c>
      <c r="AK15" s="11">
        <f t="shared" si="5"/>
        <v>17</v>
      </c>
      <c r="AL15" s="12">
        <f t="shared" si="6"/>
        <v>120390800</v>
      </c>
      <c r="AM15" s="1">
        <f>'tfg3'!X551</f>
        <v>120494747.7</v>
      </c>
    </row>
    <row r="16" spans="1:43" ht="14.4" x14ac:dyDescent="0.3">
      <c r="A16" s="5">
        <v>45028</v>
      </c>
      <c r="B16" s="4">
        <v>583034311649</v>
      </c>
      <c r="C16" s="4">
        <v>231361104948</v>
      </c>
      <c r="D16" s="4">
        <v>80636864903</v>
      </c>
      <c r="E16" s="4">
        <v>50353689277</v>
      </c>
      <c r="F16" s="4">
        <v>32045551078</v>
      </c>
      <c r="G16" s="4">
        <v>26191853778</v>
      </c>
      <c r="H16" s="4">
        <v>14075611644</v>
      </c>
      <c r="I16" s="4">
        <v>11590290297</v>
      </c>
      <c r="J16" s="4">
        <v>10175682650</v>
      </c>
      <c r="K16" s="4">
        <v>9325753236</v>
      </c>
      <c r="L16" s="2">
        <f t="shared" si="2"/>
        <v>104879071346</v>
      </c>
      <c r="M16" s="2">
        <f t="shared" si="3"/>
        <v>120390800000</v>
      </c>
      <c r="N16" s="3">
        <v>12039.08</v>
      </c>
      <c r="O16" s="2"/>
      <c r="P16" s="11">
        <f t="shared" si="7"/>
        <v>8</v>
      </c>
      <c r="Q16" s="11">
        <f t="shared" si="4"/>
        <v>8</v>
      </c>
      <c r="R16" s="11">
        <f t="shared" si="4"/>
        <v>4</v>
      </c>
      <c r="S16" s="11">
        <f t="shared" si="4"/>
        <v>10</v>
      </c>
      <c r="T16" s="11">
        <f t="shared" si="4"/>
        <v>24</v>
      </c>
      <c r="U16" s="11">
        <f t="shared" si="4"/>
        <v>8</v>
      </c>
      <c r="V16" s="11">
        <f t="shared" si="4"/>
        <v>15</v>
      </c>
      <c r="W16" s="11">
        <f t="shared" si="4"/>
        <v>11</v>
      </c>
      <c r="X16" s="11">
        <f t="shared" si="4"/>
        <v>9</v>
      </c>
      <c r="Y16" s="11">
        <f t="shared" si="4"/>
        <v>17</v>
      </c>
      <c r="Z16" s="11">
        <f t="shared" si="4"/>
        <v>8</v>
      </c>
      <c r="AA16" s="11">
        <f t="shared" si="8"/>
        <v>17</v>
      </c>
      <c r="AB16" s="11">
        <f t="shared" si="5"/>
        <v>17</v>
      </c>
      <c r="AC16" s="11">
        <f t="shared" si="5"/>
        <v>21</v>
      </c>
      <c r="AD16" s="11">
        <f t="shared" si="5"/>
        <v>15</v>
      </c>
      <c r="AE16" s="11">
        <f t="shared" si="5"/>
        <v>1</v>
      </c>
      <c r="AF16" s="11">
        <f t="shared" si="5"/>
        <v>17</v>
      </c>
      <c r="AG16" s="11">
        <f t="shared" si="5"/>
        <v>10</v>
      </c>
      <c r="AH16" s="11">
        <f t="shared" si="5"/>
        <v>14</v>
      </c>
      <c r="AI16" s="11">
        <f t="shared" si="5"/>
        <v>16</v>
      </c>
      <c r="AJ16" s="11">
        <f t="shared" si="5"/>
        <v>8</v>
      </c>
      <c r="AK16" s="11">
        <f t="shared" si="5"/>
        <v>17</v>
      </c>
      <c r="AL16" s="12">
        <f t="shared" si="6"/>
        <v>120636800</v>
      </c>
      <c r="AM16" s="1">
        <f>'tfg3'!X552</f>
        <v>120740955.09999999</v>
      </c>
    </row>
    <row r="17" spans="1:39" ht="14.4" x14ac:dyDescent="0.3">
      <c r="A17" s="5">
        <v>45027</v>
      </c>
      <c r="B17" s="4">
        <v>584854674446</v>
      </c>
      <c r="C17" s="4">
        <v>227928964949</v>
      </c>
      <c r="D17" s="4">
        <v>80519001546</v>
      </c>
      <c r="E17" s="4">
        <v>50959054973</v>
      </c>
      <c r="F17" s="4">
        <v>32397025037</v>
      </c>
      <c r="G17" s="4">
        <v>26749708886</v>
      </c>
      <c r="H17" s="4">
        <v>13957025977</v>
      </c>
      <c r="I17" s="4">
        <v>11700496196</v>
      </c>
      <c r="J17" s="4">
        <v>10269456045</v>
      </c>
      <c r="K17" s="4">
        <v>9010703872</v>
      </c>
      <c r="L17" s="2">
        <f t="shared" si="2"/>
        <v>104834611192.7</v>
      </c>
      <c r="M17" s="2">
        <f t="shared" si="3"/>
        <v>120636800000</v>
      </c>
      <c r="N17" s="3">
        <v>12063.68</v>
      </c>
      <c r="O17" s="2"/>
      <c r="P17" s="11">
        <f t="shared" si="7"/>
        <v>8</v>
      </c>
      <c r="Q17" s="11">
        <f t="shared" si="4"/>
        <v>9</v>
      </c>
      <c r="R17" s="11">
        <f t="shared" si="4"/>
        <v>4</v>
      </c>
      <c r="S17" s="11">
        <f t="shared" si="4"/>
        <v>10</v>
      </c>
      <c r="T17" s="11">
        <f t="shared" si="4"/>
        <v>24</v>
      </c>
      <c r="U17" s="11">
        <f t="shared" si="4"/>
        <v>7</v>
      </c>
      <c r="V17" s="11">
        <f t="shared" si="4"/>
        <v>15</v>
      </c>
      <c r="W17" s="11">
        <f t="shared" si="4"/>
        <v>10</v>
      </c>
      <c r="X17" s="11">
        <f t="shared" si="4"/>
        <v>9</v>
      </c>
      <c r="Y17" s="11">
        <f t="shared" si="4"/>
        <v>17</v>
      </c>
      <c r="Z17" s="11">
        <f t="shared" si="4"/>
        <v>8</v>
      </c>
      <c r="AA17" s="11">
        <f t="shared" si="8"/>
        <v>17</v>
      </c>
      <c r="AB17" s="11">
        <f t="shared" si="5"/>
        <v>16</v>
      </c>
      <c r="AC17" s="11">
        <f t="shared" si="5"/>
        <v>21</v>
      </c>
      <c r="AD17" s="11">
        <f t="shared" si="5"/>
        <v>15</v>
      </c>
      <c r="AE17" s="11">
        <f t="shared" si="5"/>
        <v>1</v>
      </c>
      <c r="AF17" s="11">
        <f t="shared" si="5"/>
        <v>18</v>
      </c>
      <c r="AG17" s="11">
        <f t="shared" si="5"/>
        <v>10</v>
      </c>
      <c r="AH17" s="11">
        <f t="shared" si="5"/>
        <v>15</v>
      </c>
      <c r="AI17" s="11">
        <f t="shared" si="5"/>
        <v>16</v>
      </c>
      <c r="AJ17" s="11">
        <f t="shared" si="5"/>
        <v>8</v>
      </c>
      <c r="AK17" s="11">
        <f t="shared" si="5"/>
        <v>17</v>
      </c>
      <c r="AL17" s="12">
        <f t="shared" si="6"/>
        <v>122345600</v>
      </c>
      <c r="AM17" s="1">
        <f>'tfg3'!X553</f>
        <v>120184915.90000001</v>
      </c>
    </row>
    <row r="18" spans="1:39" ht="14.4" x14ac:dyDescent="0.3">
      <c r="A18" s="5">
        <v>45026</v>
      </c>
      <c r="B18" s="4">
        <v>573568312635</v>
      </c>
      <c r="C18" s="4">
        <v>230219806238</v>
      </c>
      <c r="D18" s="4">
        <v>80368189247</v>
      </c>
      <c r="E18" s="4">
        <v>50267708515</v>
      </c>
      <c r="F18" s="4">
        <v>32374996357</v>
      </c>
      <c r="G18" s="4">
        <v>26791069408</v>
      </c>
      <c r="H18" s="4">
        <v>13801756697</v>
      </c>
      <c r="I18" s="4">
        <v>11784713831</v>
      </c>
      <c r="J18" s="4">
        <v>10309908034</v>
      </c>
      <c r="K18" s="4">
        <v>8104132829</v>
      </c>
      <c r="L18" s="2">
        <f t="shared" si="2"/>
        <v>103759059379.10001</v>
      </c>
      <c r="M18" s="2">
        <f t="shared" si="3"/>
        <v>122345600000</v>
      </c>
      <c r="N18" s="3">
        <v>12234.56</v>
      </c>
      <c r="O18" s="2"/>
      <c r="P18" s="11">
        <f t="shared" si="7"/>
        <v>8</v>
      </c>
      <c r="Q18" s="11">
        <f t="shared" si="4"/>
        <v>9</v>
      </c>
      <c r="R18" s="11">
        <f t="shared" si="4"/>
        <v>4</v>
      </c>
      <c r="S18" s="11">
        <f t="shared" si="4"/>
        <v>10</v>
      </c>
      <c r="T18" s="11">
        <f t="shared" si="4"/>
        <v>24</v>
      </c>
      <c r="U18" s="11">
        <f t="shared" si="4"/>
        <v>7</v>
      </c>
      <c r="V18" s="11">
        <f t="shared" si="4"/>
        <v>16</v>
      </c>
      <c r="W18" s="11">
        <f t="shared" si="4"/>
        <v>10</v>
      </c>
      <c r="X18" s="11">
        <f t="shared" si="4"/>
        <v>9</v>
      </c>
      <c r="Y18" s="11">
        <f t="shared" si="4"/>
        <v>20</v>
      </c>
      <c r="Z18" s="11">
        <f t="shared" si="4"/>
        <v>8</v>
      </c>
      <c r="AA18" s="11">
        <f t="shared" si="8"/>
        <v>17</v>
      </c>
      <c r="AB18" s="11">
        <f t="shared" si="5"/>
        <v>16</v>
      </c>
      <c r="AC18" s="11">
        <f t="shared" si="5"/>
        <v>21</v>
      </c>
      <c r="AD18" s="11">
        <f t="shared" si="5"/>
        <v>15</v>
      </c>
      <c r="AE18" s="11">
        <f t="shared" si="5"/>
        <v>1</v>
      </c>
      <c r="AF18" s="11">
        <f t="shared" si="5"/>
        <v>18</v>
      </c>
      <c r="AG18" s="11">
        <f t="shared" si="5"/>
        <v>9</v>
      </c>
      <c r="AH18" s="11">
        <f t="shared" si="5"/>
        <v>15</v>
      </c>
      <c r="AI18" s="11">
        <f t="shared" si="5"/>
        <v>16</v>
      </c>
      <c r="AJ18" s="11">
        <f t="shared" si="5"/>
        <v>5</v>
      </c>
      <c r="AK18" s="11">
        <f t="shared" si="5"/>
        <v>17</v>
      </c>
      <c r="AL18" s="12">
        <f t="shared" si="6"/>
        <v>121082300</v>
      </c>
      <c r="AM18" s="1">
        <f>'tfg3'!X554</f>
        <v>122325362.7</v>
      </c>
    </row>
    <row r="19" spans="1:39" ht="14.4" x14ac:dyDescent="0.3">
      <c r="A19" s="5">
        <v>45025</v>
      </c>
      <c r="B19" s="4">
        <v>548015190714</v>
      </c>
      <c r="C19" s="4">
        <v>223977715591</v>
      </c>
      <c r="D19" s="4">
        <v>80247267379</v>
      </c>
      <c r="E19" s="4">
        <v>49398327195</v>
      </c>
      <c r="F19" s="4">
        <v>32592157074</v>
      </c>
      <c r="G19" s="4">
        <v>26145783969</v>
      </c>
      <c r="H19" s="4">
        <v>13548103031</v>
      </c>
      <c r="I19" s="4">
        <v>11566660084</v>
      </c>
      <c r="J19" s="4">
        <v>10098527207</v>
      </c>
      <c r="K19" s="4">
        <v>7877620348</v>
      </c>
      <c r="L19" s="2">
        <f t="shared" si="2"/>
        <v>100346735259.2</v>
      </c>
      <c r="M19" s="2">
        <f t="shared" si="3"/>
        <v>121082300000</v>
      </c>
      <c r="N19" s="3">
        <v>12108.23</v>
      </c>
      <c r="O19" s="2"/>
      <c r="P19" s="11">
        <f t="shared" si="7"/>
        <v>9</v>
      </c>
      <c r="Q19" s="11">
        <f t="shared" si="4"/>
        <v>9</v>
      </c>
      <c r="R19" s="11">
        <f t="shared" si="4"/>
        <v>4</v>
      </c>
      <c r="S19" s="11">
        <f t="shared" si="4"/>
        <v>11</v>
      </c>
      <c r="T19" s="11">
        <f t="shared" si="4"/>
        <v>24</v>
      </c>
      <c r="U19" s="11">
        <f t="shared" si="4"/>
        <v>8</v>
      </c>
      <c r="V19" s="11">
        <f t="shared" si="4"/>
        <v>17</v>
      </c>
      <c r="W19" s="11">
        <f t="shared" si="4"/>
        <v>11</v>
      </c>
      <c r="X19" s="11">
        <f t="shared" si="4"/>
        <v>9</v>
      </c>
      <c r="Y19" s="11">
        <f t="shared" si="4"/>
        <v>20</v>
      </c>
      <c r="Z19" s="11">
        <f t="shared" si="4"/>
        <v>9</v>
      </c>
      <c r="AA19" s="11">
        <f t="shared" si="8"/>
        <v>16</v>
      </c>
      <c r="AB19" s="11">
        <f t="shared" si="5"/>
        <v>16</v>
      </c>
      <c r="AC19" s="11">
        <f t="shared" si="5"/>
        <v>21</v>
      </c>
      <c r="AD19" s="11">
        <f t="shared" si="5"/>
        <v>14</v>
      </c>
      <c r="AE19" s="11">
        <f t="shared" si="5"/>
        <v>1</v>
      </c>
      <c r="AF19" s="11">
        <f t="shared" si="5"/>
        <v>17</v>
      </c>
      <c r="AG19" s="11">
        <f t="shared" si="5"/>
        <v>8</v>
      </c>
      <c r="AH19" s="11">
        <f t="shared" si="5"/>
        <v>14</v>
      </c>
      <c r="AI19" s="11">
        <f t="shared" si="5"/>
        <v>16</v>
      </c>
      <c r="AJ19" s="11">
        <f t="shared" si="5"/>
        <v>5</v>
      </c>
      <c r="AK19" s="11">
        <f t="shared" si="5"/>
        <v>16</v>
      </c>
      <c r="AL19" s="12">
        <f t="shared" si="6"/>
        <v>121082300</v>
      </c>
      <c r="AM19" s="1">
        <f>'tfg3'!X555</f>
        <v>122279966.5</v>
      </c>
    </row>
    <row r="20" spans="1:39" ht="14.4" x14ac:dyDescent="0.3">
      <c r="A20" s="5">
        <v>45024</v>
      </c>
      <c r="B20" s="4">
        <v>540536533675</v>
      </c>
      <c r="C20" s="4">
        <v>222786437114</v>
      </c>
      <c r="D20" s="4">
        <v>80229366937</v>
      </c>
      <c r="E20" s="4">
        <v>49045109219</v>
      </c>
      <c r="F20" s="4">
        <v>32594591022</v>
      </c>
      <c r="G20" s="4">
        <v>26139670730</v>
      </c>
      <c r="H20" s="4">
        <v>13404282454</v>
      </c>
      <c r="I20" s="4">
        <v>11303822549</v>
      </c>
      <c r="J20" s="4">
        <v>10103663296</v>
      </c>
      <c r="K20" s="4">
        <v>7772940908</v>
      </c>
      <c r="L20" s="2">
        <f t="shared" si="2"/>
        <v>99391641790.399994</v>
      </c>
      <c r="M20" s="2">
        <f t="shared" si="3"/>
        <v>121082300000</v>
      </c>
      <c r="N20" s="3">
        <v>12108.23</v>
      </c>
      <c r="O20" s="2"/>
      <c r="P20" s="11">
        <f t="shared" si="7"/>
        <v>10</v>
      </c>
      <c r="Q20" s="11">
        <f t="shared" si="4"/>
        <v>9</v>
      </c>
      <c r="R20" s="11">
        <f t="shared" si="4"/>
        <v>4</v>
      </c>
      <c r="S20" s="11">
        <f t="shared" si="4"/>
        <v>12</v>
      </c>
      <c r="T20" s="11">
        <f t="shared" si="4"/>
        <v>24</v>
      </c>
      <c r="U20" s="11">
        <f t="shared" si="4"/>
        <v>8</v>
      </c>
      <c r="V20" s="11">
        <f t="shared" si="4"/>
        <v>17</v>
      </c>
      <c r="W20" s="11">
        <f t="shared" si="4"/>
        <v>12</v>
      </c>
      <c r="X20" s="11">
        <f t="shared" si="4"/>
        <v>9</v>
      </c>
      <c r="Y20" s="11">
        <f t="shared" si="4"/>
        <v>21</v>
      </c>
      <c r="Z20" s="11">
        <f t="shared" si="4"/>
        <v>10</v>
      </c>
      <c r="AA20" s="11">
        <f t="shared" si="8"/>
        <v>15</v>
      </c>
      <c r="AB20" s="11">
        <f t="shared" si="8"/>
        <v>16</v>
      </c>
      <c r="AC20" s="11">
        <f t="shared" si="8"/>
        <v>21</v>
      </c>
      <c r="AD20" s="11">
        <f t="shared" si="8"/>
        <v>13</v>
      </c>
      <c r="AE20" s="11">
        <f t="shared" si="8"/>
        <v>1</v>
      </c>
      <c r="AF20" s="11">
        <f t="shared" si="8"/>
        <v>17</v>
      </c>
      <c r="AG20" s="11">
        <f t="shared" si="8"/>
        <v>8</v>
      </c>
      <c r="AH20" s="11">
        <f t="shared" si="8"/>
        <v>13</v>
      </c>
      <c r="AI20" s="11">
        <f t="shared" si="8"/>
        <v>16</v>
      </c>
      <c r="AJ20" s="11">
        <f t="shared" si="8"/>
        <v>4</v>
      </c>
      <c r="AK20" s="11">
        <f t="shared" si="8"/>
        <v>15</v>
      </c>
      <c r="AL20" s="12">
        <f t="shared" si="6"/>
        <v>121082300</v>
      </c>
      <c r="AM20" s="1">
        <f>'tfg3'!X556</f>
        <v>123123689.5</v>
      </c>
    </row>
    <row r="21" spans="1:39" ht="14.4" x14ac:dyDescent="0.3">
      <c r="A21" s="5">
        <v>45023</v>
      </c>
      <c r="B21" s="4">
        <v>540086456069</v>
      </c>
      <c r="C21" s="4">
        <v>224730370764</v>
      </c>
      <c r="D21" s="4">
        <v>80246186916</v>
      </c>
      <c r="E21" s="4">
        <v>49055397082</v>
      </c>
      <c r="F21" s="4">
        <v>32602240818</v>
      </c>
      <c r="G21" s="4">
        <v>26554250786</v>
      </c>
      <c r="H21" s="4">
        <v>13333347054</v>
      </c>
      <c r="I21" s="4">
        <v>11448591065</v>
      </c>
      <c r="J21" s="4">
        <v>10057330535</v>
      </c>
      <c r="K21" s="4">
        <v>7941127596</v>
      </c>
      <c r="L21" s="2">
        <f t="shared" si="2"/>
        <v>99605529868.5</v>
      </c>
      <c r="M21" s="2">
        <f t="shared" si="3"/>
        <v>121082300000</v>
      </c>
      <c r="N21" s="3">
        <v>12108.23</v>
      </c>
      <c r="O21" s="2"/>
      <c r="P21" s="11">
        <f t="shared" si="7"/>
        <v>10</v>
      </c>
      <c r="Q21" s="11">
        <f t="shared" si="4"/>
        <v>9</v>
      </c>
      <c r="R21" s="11">
        <f t="shared" si="4"/>
        <v>4</v>
      </c>
      <c r="S21" s="11">
        <f t="shared" si="4"/>
        <v>12</v>
      </c>
      <c r="T21" s="11">
        <f t="shared" si="4"/>
        <v>23</v>
      </c>
      <c r="U21" s="11">
        <f t="shared" si="4"/>
        <v>8</v>
      </c>
      <c r="V21" s="11">
        <f t="shared" si="4"/>
        <v>17</v>
      </c>
      <c r="W21" s="11">
        <f t="shared" si="4"/>
        <v>11</v>
      </c>
      <c r="X21" s="11">
        <f t="shared" si="4"/>
        <v>9</v>
      </c>
      <c r="Y21" s="11">
        <f t="shared" si="4"/>
        <v>20</v>
      </c>
      <c r="Z21" s="11">
        <f t="shared" si="4"/>
        <v>10</v>
      </c>
      <c r="AA21" s="11">
        <f t="shared" si="8"/>
        <v>15</v>
      </c>
      <c r="AB21" s="11">
        <f t="shared" si="8"/>
        <v>16</v>
      </c>
      <c r="AC21" s="11">
        <f t="shared" si="8"/>
        <v>21</v>
      </c>
      <c r="AD21" s="11">
        <f t="shared" si="8"/>
        <v>13</v>
      </c>
      <c r="AE21" s="11">
        <f t="shared" si="8"/>
        <v>2</v>
      </c>
      <c r="AF21" s="11">
        <f t="shared" si="8"/>
        <v>17</v>
      </c>
      <c r="AG21" s="11">
        <f t="shared" si="8"/>
        <v>8</v>
      </c>
      <c r="AH21" s="11">
        <f t="shared" si="8"/>
        <v>14</v>
      </c>
      <c r="AI21" s="11">
        <f t="shared" si="8"/>
        <v>16</v>
      </c>
      <c r="AJ21" s="11">
        <f t="shared" si="8"/>
        <v>5</v>
      </c>
      <c r="AK21" s="11">
        <f t="shared" si="8"/>
        <v>15</v>
      </c>
      <c r="AL21" s="12">
        <f t="shared" si="6"/>
        <v>121179100</v>
      </c>
      <c r="AM21" s="1">
        <f>'tfg3'!X557</f>
        <v>123101855.7</v>
      </c>
    </row>
    <row r="22" spans="1:39" ht="15.75" customHeight="1" x14ac:dyDescent="0.3">
      <c r="A22" s="5">
        <v>45022</v>
      </c>
      <c r="B22" s="4">
        <v>542349825342</v>
      </c>
      <c r="C22" s="4">
        <v>225608098485</v>
      </c>
      <c r="D22" s="4">
        <v>80152190396</v>
      </c>
      <c r="E22" s="4">
        <v>49332583159</v>
      </c>
      <c r="F22" s="4">
        <v>32755947278</v>
      </c>
      <c r="G22" s="4">
        <v>26014728556</v>
      </c>
      <c r="H22" s="4">
        <v>13318277764</v>
      </c>
      <c r="I22" s="4">
        <v>11857921068</v>
      </c>
      <c r="J22" s="4">
        <v>10112357453</v>
      </c>
      <c r="K22" s="4">
        <v>7979840112</v>
      </c>
      <c r="L22" s="2">
        <f t="shared" si="2"/>
        <v>99948176961.300003</v>
      </c>
      <c r="M22" s="2">
        <f t="shared" si="3"/>
        <v>121179100000</v>
      </c>
      <c r="N22" s="3">
        <v>12117.91</v>
      </c>
      <c r="O22" s="2"/>
      <c r="P22" s="11">
        <f t="shared" si="7"/>
        <v>10</v>
      </c>
      <c r="Q22" s="11">
        <f t="shared" si="4"/>
        <v>9</v>
      </c>
      <c r="R22" s="11">
        <f t="shared" si="4"/>
        <v>4</v>
      </c>
      <c r="S22" s="11">
        <f t="shared" si="4"/>
        <v>11</v>
      </c>
      <c r="T22" s="11">
        <f t="shared" si="4"/>
        <v>23</v>
      </c>
      <c r="U22" s="11">
        <f t="shared" si="4"/>
        <v>8</v>
      </c>
      <c r="V22" s="11">
        <f t="shared" si="4"/>
        <v>18</v>
      </c>
      <c r="W22" s="11">
        <f t="shared" si="4"/>
        <v>10</v>
      </c>
      <c r="X22" s="11">
        <f t="shared" si="4"/>
        <v>9</v>
      </c>
      <c r="Y22" s="11">
        <f t="shared" si="4"/>
        <v>20</v>
      </c>
      <c r="Z22" s="11">
        <f t="shared" si="4"/>
        <v>9</v>
      </c>
      <c r="AA22" s="11">
        <f t="shared" si="8"/>
        <v>15</v>
      </c>
      <c r="AB22" s="11">
        <f t="shared" si="8"/>
        <v>16</v>
      </c>
      <c r="AC22" s="11">
        <f t="shared" si="8"/>
        <v>21</v>
      </c>
      <c r="AD22" s="11">
        <f t="shared" si="8"/>
        <v>14</v>
      </c>
      <c r="AE22" s="11">
        <f t="shared" si="8"/>
        <v>2</v>
      </c>
      <c r="AF22" s="11">
        <f t="shared" si="8"/>
        <v>17</v>
      </c>
      <c r="AG22" s="11">
        <f t="shared" si="8"/>
        <v>7</v>
      </c>
      <c r="AH22" s="11">
        <f t="shared" si="8"/>
        <v>15</v>
      </c>
      <c r="AI22" s="11">
        <f t="shared" si="8"/>
        <v>16</v>
      </c>
      <c r="AJ22" s="11">
        <f t="shared" si="8"/>
        <v>5</v>
      </c>
      <c r="AK22" s="11">
        <f t="shared" si="8"/>
        <v>16</v>
      </c>
      <c r="AL22" s="12">
        <f t="shared" si="6"/>
        <v>119974200</v>
      </c>
      <c r="AM22" s="1">
        <f>'tfg3'!X558</f>
        <v>123061410.8</v>
      </c>
    </row>
    <row r="23" spans="1:39" ht="15.75" customHeight="1" x14ac:dyDescent="0.3">
      <c r="A23" s="5">
        <v>45021</v>
      </c>
      <c r="B23" s="4">
        <v>544910072722</v>
      </c>
      <c r="C23" s="4">
        <v>229967634147</v>
      </c>
      <c r="D23" s="4">
        <v>80014930164</v>
      </c>
      <c r="E23" s="4">
        <v>49586621148</v>
      </c>
      <c r="F23" s="4">
        <v>32616092871</v>
      </c>
      <c r="G23" s="4">
        <v>26146735514</v>
      </c>
      <c r="H23" s="4">
        <v>13636420142</v>
      </c>
      <c r="I23" s="4">
        <v>12884660001</v>
      </c>
      <c r="J23" s="4">
        <v>10356414071</v>
      </c>
      <c r="K23" s="4">
        <v>8117656148</v>
      </c>
      <c r="L23" s="2">
        <f t="shared" si="2"/>
        <v>100823723692.8</v>
      </c>
      <c r="M23" s="2">
        <f t="shared" si="3"/>
        <v>119974200000</v>
      </c>
      <c r="N23" s="3">
        <v>11997.42</v>
      </c>
      <c r="O23" s="2"/>
      <c r="P23" s="11">
        <f t="shared" si="7"/>
        <v>9</v>
      </c>
      <c r="Q23" s="11">
        <f t="shared" si="4"/>
        <v>9</v>
      </c>
      <c r="R23" s="11">
        <f t="shared" si="4"/>
        <v>5</v>
      </c>
      <c r="S23" s="11">
        <f t="shared" si="4"/>
        <v>11</v>
      </c>
      <c r="T23" s="11">
        <f t="shared" si="4"/>
        <v>23</v>
      </c>
      <c r="U23" s="11">
        <f t="shared" si="4"/>
        <v>8</v>
      </c>
      <c r="V23" s="11">
        <f t="shared" si="4"/>
        <v>17</v>
      </c>
      <c r="W23" s="11">
        <f t="shared" si="4"/>
        <v>8</v>
      </c>
      <c r="X23" s="11">
        <f t="shared" si="4"/>
        <v>8</v>
      </c>
      <c r="Y23" s="11">
        <f t="shared" si="4"/>
        <v>19</v>
      </c>
      <c r="Z23" s="11">
        <f t="shared" si="4"/>
        <v>9</v>
      </c>
      <c r="AA23" s="11">
        <f t="shared" si="8"/>
        <v>16</v>
      </c>
      <c r="AB23" s="11">
        <f t="shared" si="8"/>
        <v>16</v>
      </c>
      <c r="AC23" s="11">
        <f t="shared" si="8"/>
        <v>20</v>
      </c>
      <c r="AD23" s="11">
        <f t="shared" si="8"/>
        <v>14</v>
      </c>
      <c r="AE23" s="11">
        <f t="shared" si="8"/>
        <v>2</v>
      </c>
      <c r="AF23" s="11">
        <f t="shared" si="8"/>
        <v>17</v>
      </c>
      <c r="AG23" s="11">
        <f t="shared" si="8"/>
        <v>8</v>
      </c>
      <c r="AH23" s="11">
        <f t="shared" si="8"/>
        <v>17</v>
      </c>
      <c r="AI23" s="11">
        <f t="shared" si="8"/>
        <v>17</v>
      </c>
      <c r="AJ23" s="11">
        <f t="shared" si="8"/>
        <v>6</v>
      </c>
      <c r="AK23" s="11">
        <f t="shared" si="8"/>
        <v>16</v>
      </c>
      <c r="AL23" s="12">
        <f t="shared" si="6"/>
        <v>121108700</v>
      </c>
      <c r="AM23" s="1">
        <f>'tfg3'!X559</f>
        <v>119880140.90000001</v>
      </c>
    </row>
    <row r="24" spans="1:39" ht="15.75" customHeight="1" x14ac:dyDescent="0.3">
      <c r="A24" s="5">
        <v>45020</v>
      </c>
      <c r="B24" s="4">
        <v>544693901828</v>
      </c>
      <c r="C24" s="4">
        <v>225377122390</v>
      </c>
      <c r="D24" s="4">
        <v>79925744083</v>
      </c>
      <c r="E24" s="4">
        <v>49102236623</v>
      </c>
      <c r="F24" s="4">
        <v>32697344114</v>
      </c>
      <c r="G24" s="4">
        <v>26004383762</v>
      </c>
      <c r="H24" s="4">
        <v>13543249833</v>
      </c>
      <c r="I24" s="4">
        <v>13208604269</v>
      </c>
      <c r="J24" s="4">
        <v>10343465410</v>
      </c>
      <c r="K24" s="4">
        <v>8098499393</v>
      </c>
      <c r="L24" s="2">
        <f t="shared" si="2"/>
        <v>100299455170.5</v>
      </c>
      <c r="M24" s="2">
        <f t="shared" si="3"/>
        <v>121108700000.00002</v>
      </c>
      <c r="N24" s="3">
        <v>12110.87</v>
      </c>
      <c r="O24" s="2"/>
      <c r="P24" s="11">
        <f t="shared" si="7"/>
        <v>10</v>
      </c>
      <c r="Q24" s="11">
        <f t="shared" si="4"/>
        <v>9</v>
      </c>
      <c r="R24" s="11">
        <f t="shared" si="4"/>
        <v>5</v>
      </c>
      <c r="S24" s="11">
        <f t="shared" si="4"/>
        <v>12</v>
      </c>
      <c r="T24" s="11">
        <f t="shared" si="4"/>
        <v>23</v>
      </c>
      <c r="U24" s="11">
        <f t="shared" si="4"/>
        <v>8</v>
      </c>
      <c r="V24" s="11">
        <f t="shared" si="4"/>
        <v>17</v>
      </c>
      <c r="W24" s="11">
        <f t="shared" si="4"/>
        <v>8</v>
      </c>
      <c r="X24" s="11">
        <f t="shared" si="4"/>
        <v>8</v>
      </c>
      <c r="Y24" s="11">
        <f t="shared" si="4"/>
        <v>20</v>
      </c>
      <c r="Z24" s="11">
        <f t="shared" si="4"/>
        <v>9</v>
      </c>
      <c r="AA24" s="11">
        <f t="shared" si="8"/>
        <v>15</v>
      </c>
      <c r="AB24" s="11">
        <f t="shared" si="8"/>
        <v>16</v>
      </c>
      <c r="AC24" s="11">
        <f t="shared" si="8"/>
        <v>20</v>
      </c>
      <c r="AD24" s="11">
        <f t="shared" si="8"/>
        <v>13</v>
      </c>
      <c r="AE24" s="11">
        <f t="shared" si="8"/>
        <v>2</v>
      </c>
      <c r="AF24" s="11">
        <f t="shared" si="8"/>
        <v>17</v>
      </c>
      <c r="AG24" s="11">
        <f t="shared" si="8"/>
        <v>8</v>
      </c>
      <c r="AH24" s="11">
        <f t="shared" si="8"/>
        <v>17</v>
      </c>
      <c r="AI24" s="11">
        <f t="shared" si="8"/>
        <v>17</v>
      </c>
      <c r="AJ24" s="11">
        <f t="shared" si="8"/>
        <v>5</v>
      </c>
      <c r="AK24" s="11">
        <f t="shared" si="8"/>
        <v>16</v>
      </c>
      <c r="AL24" s="12">
        <f t="shared" si="6"/>
        <v>120802400</v>
      </c>
      <c r="AM24" s="1">
        <f>'tfg3'!X560</f>
        <v>119369075</v>
      </c>
    </row>
    <row r="25" spans="1:39" ht="15.75" customHeight="1" x14ac:dyDescent="0.3">
      <c r="A25" s="5">
        <v>45019</v>
      </c>
      <c r="B25" s="4">
        <v>537360742270</v>
      </c>
      <c r="C25" s="4">
        <v>218064367255</v>
      </c>
      <c r="D25" s="4">
        <v>79817448014</v>
      </c>
      <c r="E25" s="4">
        <v>48718247160</v>
      </c>
      <c r="F25" s="4">
        <v>32639286970</v>
      </c>
      <c r="G25" s="4">
        <v>25667659150</v>
      </c>
      <c r="H25" s="4">
        <v>13452060842</v>
      </c>
      <c r="I25" s="4">
        <v>13334922678</v>
      </c>
      <c r="J25" s="4">
        <v>9961453665</v>
      </c>
      <c r="K25" s="4">
        <v>7890447207</v>
      </c>
      <c r="L25" s="2">
        <f t="shared" si="2"/>
        <v>98690663521.100006</v>
      </c>
      <c r="M25" s="2">
        <f t="shared" si="3"/>
        <v>120802400000</v>
      </c>
      <c r="N25" s="3">
        <v>12080.24</v>
      </c>
      <c r="O25" s="2"/>
      <c r="P25" s="11">
        <f t="shared" si="7"/>
        <v>10</v>
      </c>
      <c r="Q25" s="11">
        <f t="shared" si="4"/>
        <v>10</v>
      </c>
      <c r="R25" s="11">
        <f t="shared" si="4"/>
        <v>5</v>
      </c>
      <c r="S25" s="11">
        <f t="shared" si="4"/>
        <v>13</v>
      </c>
      <c r="T25" s="11">
        <f t="shared" si="4"/>
        <v>23</v>
      </c>
      <c r="U25" s="11">
        <f t="shared" si="4"/>
        <v>8</v>
      </c>
      <c r="V25" s="11">
        <f t="shared" si="4"/>
        <v>17</v>
      </c>
      <c r="W25" s="11">
        <f t="shared" si="4"/>
        <v>8</v>
      </c>
      <c r="X25" s="11">
        <f t="shared" si="4"/>
        <v>10</v>
      </c>
      <c r="Y25" s="11">
        <f t="shared" si="4"/>
        <v>20</v>
      </c>
      <c r="Z25" s="11">
        <f t="shared" si="4"/>
        <v>10</v>
      </c>
      <c r="AA25" s="11">
        <f t="shared" si="8"/>
        <v>15</v>
      </c>
      <c r="AB25" s="11">
        <f t="shared" si="8"/>
        <v>15</v>
      </c>
      <c r="AC25" s="11">
        <f t="shared" si="8"/>
        <v>20</v>
      </c>
      <c r="AD25" s="11">
        <f t="shared" si="8"/>
        <v>12</v>
      </c>
      <c r="AE25" s="11">
        <f t="shared" si="8"/>
        <v>2</v>
      </c>
      <c r="AF25" s="11">
        <f t="shared" si="8"/>
        <v>17</v>
      </c>
      <c r="AG25" s="11">
        <f t="shared" si="8"/>
        <v>8</v>
      </c>
      <c r="AH25" s="11">
        <f t="shared" si="8"/>
        <v>17</v>
      </c>
      <c r="AI25" s="11">
        <f t="shared" si="8"/>
        <v>15</v>
      </c>
      <c r="AJ25" s="11">
        <f t="shared" si="8"/>
        <v>5</v>
      </c>
      <c r="AK25" s="11">
        <f t="shared" si="8"/>
        <v>15</v>
      </c>
      <c r="AL25" s="12">
        <f t="shared" si="6"/>
        <v>119751300</v>
      </c>
      <c r="AM25" s="1">
        <f>'tfg3'!X561</f>
        <v>118659202.5</v>
      </c>
    </row>
    <row r="26" spans="1:39" ht="15.75" customHeight="1" x14ac:dyDescent="0.3">
      <c r="A26" s="5">
        <v>45018</v>
      </c>
      <c r="B26" s="4">
        <v>545245950698</v>
      </c>
      <c r="C26" s="4">
        <v>216307003101</v>
      </c>
      <c r="D26" s="4">
        <v>79712741575</v>
      </c>
      <c r="E26" s="4">
        <v>49565588033</v>
      </c>
      <c r="F26" s="4">
        <v>32531061019</v>
      </c>
      <c r="G26" s="4">
        <v>26803620003</v>
      </c>
      <c r="H26" s="4">
        <v>13263150756</v>
      </c>
      <c r="I26" s="4">
        <v>10975862483</v>
      </c>
      <c r="J26" s="4">
        <v>9956789009</v>
      </c>
      <c r="K26" s="4">
        <v>7920489152</v>
      </c>
      <c r="L26" s="2">
        <f t="shared" si="2"/>
        <v>99228225582.899994</v>
      </c>
      <c r="M26" s="2">
        <f t="shared" si="3"/>
        <v>119751299999.99998</v>
      </c>
      <c r="N26" s="3">
        <v>11975.13</v>
      </c>
      <c r="O26" s="2"/>
      <c r="P26" s="11">
        <f t="shared" si="7"/>
        <v>9</v>
      </c>
      <c r="Q26" s="11">
        <f t="shared" si="4"/>
        <v>11</v>
      </c>
      <c r="R26" s="11">
        <f t="shared" si="4"/>
        <v>5</v>
      </c>
      <c r="S26" s="11">
        <f t="shared" si="4"/>
        <v>11</v>
      </c>
      <c r="T26" s="11">
        <f t="shared" si="4"/>
        <v>24</v>
      </c>
      <c r="U26" s="11">
        <f t="shared" si="4"/>
        <v>7</v>
      </c>
      <c r="V26" s="11">
        <f t="shared" si="4"/>
        <v>18</v>
      </c>
      <c r="W26" s="11">
        <f t="shared" si="4"/>
        <v>13</v>
      </c>
      <c r="X26" s="11">
        <f t="shared" si="4"/>
        <v>10</v>
      </c>
      <c r="Y26" s="11">
        <f t="shared" si="4"/>
        <v>20</v>
      </c>
      <c r="Z26" s="11">
        <f t="shared" si="4"/>
        <v>10</v>
      </c>
      <c r="AA26" s="11">
        <f t="shared" si="8"/>
        <v>16</v>
      </c>
      <c r="AB26" s="11">
        <f t="shared" si="8"/>
        <v>14</v>
      </c>
      <c r="AC26" s="11">
        <f t="shared" si="8"/>
        <v>20</v>
      </c>
      <c r="AD26" s="11">
        <f t="shared" si="8"/>
        <v>14</v>
      </c>
      <c r="AE26" s="11">
        <f t="shared" si="8"/>
        <v>1</v>
      </c>
      <c r="AF26" s="11">
        <f t="shared" si="8"/>
        <v>18</v>
      </c>
      <c r="AG26" s="11">
        <f t="shared" si="8"/>
        <v>7</v>
      </c>
      <c r="AH26" s="11">
        <f t="shared" si="8"/>
        <v>12</v>
      </c>
      <c r="AI26" s="11">
        <f t="shared" si="8"/>
        <v>15</v>
      </c>
      <c r="AJ26" s="11">
        <f t="shared" si="8"/>
        <v>5</v>
      </c>
      <c r="AK26" s="11">
        <f t="shared" si="8"/>
        <v>15</v>
      </c>
      <c r="AL26" s="12">
        <f t="shared" si="6"/>
        <v>119751300</v>
      </c>
      <c r="AM26" s="1">
        <f>'tfg3'!X562</f>
        <v>119854683.5</v>
      </c>
    </row>
    <row r="27" spans="1:39" ht="15.75" customHeight="1" x14ac:dyDescent="0.3">
      <c r="A27" s="5">
        <v>45017</v>
      </c>
      <c r="B27" s="4">
        <v>549318113504</v>
      </c>
      <c r="C27" s="4">
        <v>218493608915</v>
      </c>
      <c r="D27" s="4">
        <v>79717859040</v>
      </c>
      <c r="E27" s="4">
        <v>49769112959</v>
      </c>
      <c r="F27" s="4">
        <v>32524692937</v>
      </c>
      <c r="G27" s="4">
        <v>26600884290</v>
      </c>
      <c r="H27" s="4">
        <v>13660549392</v>
      </c>
      <c r="I27" s="4">
        <v>11663497828</v>
      </c>
      <c r="J27" s="4">
        <v>10099097844</v>
      </c>
      <c r="K27" s="4">
        <v>8132653146</v>
      </c>
      <c r="L27" s="2">
        <f t="shared" si="2"/>
        <v>99998006985.5</v>
      </c>
      <c r="M27" s="2">
        <f t="shared" si="3"/>
        <v>119751299999.99998</v>
      </c>
      <c r="N27" s="3">
        <v>11975.13</v>
      </c>
      <c r="O27" s="2"/>
      <c r="P27" s="11">
        <f t="shared" si="7"/>
        <v>9</v>
      </c>
      <c r="Q27" s="11">
        <f t="shared" si="4"/>
        <v>10</v>
      </c>
      <c r="R27" s="11">
        <f t="shared" si="4"/>
        <v>5</v>
      </c>
      <c r="S27" s="11">
        <f t="shared" si="4"/>
        <v>11</v>
      </c>
      <c r="T27" s="11">
        <f t="shared" si="4"/>
        <v>24</v>
      </c>
      <c r="U27" s="11">
        <f t="shared" si="4"/>
        <v>8</v>
      </c>
      <c r="V27" s="11">
        <f t="shared" si="4"/>
        <v>16</v>
      </c>
      <c r="W27" s="11">
        <f t="shared" si="4"/>
        <v>10</v>
      </c>
      <c r="X27" s="11">
        <f t="shared" si="4"/>
        <v>9</v>
      </c>
      <c r="Y27" s="11">
        <f t="shared" si="4"/>
        <v>19</v>
      </c>
      <c r="Z27" s="11">
        <f t="shared" si="4"/>
        <v>9</v>
      </c>
      <c r="AA27" s="11">
        <f t="shared" si="8"/>
        <v>16</v>
      </c>
      <c r="AB27" s="11">
        <f t="shared" si="8"/>
        <v>15</v>
      </c>
      <c r="AC27" s="11">
        <f t="shared" si="8"/>
        <v>20</v>
      </c>
      <c r="AD27" s="11">
        <f t="shared" si="8"/>
        <v>14</v>
      </c>
      <c r="AE27" s="11">
        <f t="shared" si="8"/>
        <v>1</v>
      </c>
      <c r="AF27" s="11">
        <f t="shared" si="8"/>
        <v>17</v>
      </c>
      <c r="AG27" s="11">
        <f t="shared" si="8"/>
        <v>9</v>
      </c>
      <c r="AH27" s="11">
        <f t="shared" si="8"/>
        <v>15</v>
      </c>
      <c r="AI27" s="11">
        <f t="shared" si="8"/>
        <v>16</v>
      </c>
      <c r="AJ27" s="11">
        <f t="shared" si="8"/>
        <v>6</v>
      </c>
      <c r="AK27" s="11">
        <f t="shared" si="8"/>
        <v>16</v>
      </c>
      <c r="AL27" s="12">
        <f t="shared" si="6"/>
        <v>119751300</v>
      </c>
      <c r="AM27" s="1">
        <f>'tfg3'!X563</f>
        <v>118903017.8</v>
      </c>
    </row>
    <row r="28" spans="1:39" ht="15.75" customHeight="1" x14ac:dyDescent="0.3">
      <c r="A28" s="5">
        <v>45016</v>
      </c>
      <c r="B28" s="4">
        <v>550593053897</v>
      </c>
      <c r="C28" s="4">
        <v>219476732220</v>
      </c>
      <c r="D28" s="4">
        <v>79682243497</v>
      </c>
      <c r="E28" s="4">
        <v>50056964246</v>
      </c>
      <c r="F28" s="4">
        <v>32525339347</v>
      </c>
      <c r="G28" s="4">
        <v>27828271565</v>
      </c>
      <c r="H28" s="4">
        <v>13859662621</v>
      </c>
      <c r="I28" s="4">
        <v>10688721915</v>
      </c>
      <c r="J28" s="4">
        <v>10162513886</v>
      </c>
      <c r="K28" s="4">
        <v>8163409987</v>
      </c>
      <c r="L28" s="2">
        <f t="shared" si="2"/>
        <v>100303691318.10001</v>
      </c>
      <c r="M28" s="2">
        <f t="shared" si="3"/>
        <v>119751299999.99998</v>
      </c>
      <c r="N28" s="3">
        <v>11975.13</v>
      </c>
      <c r="O28" s="2"/>
      <c r="P28" s="11">
        <f t="shared" si="7"/>
        <v>9</v>
      </c>
      <c r="Q28" s="11">
        <f t="shared" si="4"/>
        <v>10</v>
      </c>
      <c r="R28" s="11">
        <f t="shared" si="4"/>
        <v>5</v>
      </c>
      <c r="S28" s="11">
        <f t="shared" si="4"/>
        <v>10</v>
      </c>
      <c r="T28" s="11">
        <f t="shared" si="4"/>
        <v>24</v>
      </c>
      <c r="U28" s="11">
        <f t="shared" si="4"/>
        <v>7</v>
      </c>
      <c r="V28" s="11">
        <f t="shared" si="4"/>
        <v>16</v>
      </c>
      <c r="W28" s="11">
        <f t="shared" si="4"/>
        <v>14</v>
      </c>
      <c r="X28" s="11">
        <f t="shared" si="4"/>
        <v>9</v>
      </c>
      <c r="Y28" s="11">
        <f t="shared" si="4"/>
        <v>19</v>
      </c>
      <c r="Z28" s="11">
        <f t="shared" si="4"/>
        <v>9</v>
      </c>
      <c r="AA28" s="11">
        <f t="shared" si="8"/>
        <v>16</v>
      </c>
      <c r="AB28" s="11">
        <f t="shared" si="8"/>
        <v>15</v>
      </c>
      <c r="AC28" s="11">
        <f t="shared" si="8"/>
        <v>20</v>
      </c>
      <c r="AD28" s="11">
        <f t="shared" si="8"/>
        <v>15</v>
      </c>
      <c r="AE28" s="11">
        <f t="shared" si="8"/>
        <v>1</v>
      </c>
      <c r="AF28" s="11">
        <f t="shared" si="8"/>
        <v>18</v>
      </c>
      <c r="AG28" s="11">
        <f t="shared" si="8"/>
        <v>9</v>
      </c>
      <c r="AH28" s="11">
        <f t="shared" si="8"/>
        <v>11</v>
      </c>
      <c r="AI28" s="11">
        <f t="shared" si="8"/>
        <v>16</v>
      </c>
      <c r="AJ28" s="11">
        <f t="shared" si="8"/>
        <v>6</v>
      </c>
      <c r="AK28" s="11">
        <f t="shared" si="8"/>
        <v>16</v>
      </c>
      <c r="AL28" s="12">
        <f t="shared" si="6"/>
        <v>119751300</v>
      </c>
      <c r="AM28" s="1">
        <f>'tfg3'!X564</f>
        <v>120289434.09999999</v>
      </c>
    </row>
    <row r="29" spans="1:39" ht="15.75" customHeight="1" x14ac:dyDescent="0.3">
      <c r="A29" s="5">
        <v>45015</v>
      </c>
      <c r="B29" s="4">
        <v>541964802720</v>
      </c>
      <c r="C29" s="4">
        <v>219384174417</v>
      </c>
      <c r="D29" s="4">
        <v>79648319999</v>
      </c>
      <c r="E29" s="4">
        <v>49982441631</v>
      </c>
      <c r="F29" s="4">
        <v>32858380631</v>
      </c>
      <c r="G29" s="4">
        <v>27609013087</v>
      </c>
      <c r="H29" s="4">
        <v>13079186409</v>
      </c>
      <c r="I29" s="4">
        <v>10300573896</v>
      </c>
      <c r="J29" s="4">
        <v>9919612293</v>
      </c>
      <c r="K29" s="4">
        <v>7916279051</v>
      </c>
      <c r="L29" s="2">
        <f t="shared" si="2"/>
        <v>99266278413.399994</v>
      </c>
      <c r="M29" s="2">
        <f t="shared" si="3"/>
        <v>119751299999.99998</v>
      </c>
      <c r="N29" s="3">
        <v>11975.13</v>
      </c>
      <c r="O29" s="2"/>
      <c r="P29" s="11">
        <f t="shared" si="7"/>
        <v>10</v>
      </c>
      <c r="Q29" s="11">
        <f t="shared" si="4"/>
        <v>10</v>
      </c>
      <c r="R29" s="11">
        <f t="shared" si="4"/>
        <v>5</v>
      </c>
      <c r="S29" s="11">
        <f t="shared" si="4"/>
        <v>11</v>
      </c>
      <c r="T29" s="11">
        <f t="shared" si="4"/>
        <v>23</v>
      </c>
      <c r="U29" s="11">
        <f t="shared" si="4"/>
        <v>7</v>
      </c>
      <c r="V29" s="11">
        <f t="shared" ref="V29:Z79" si="9">INT(RANK(H29,H$4:H$482,V$1)/20)+1</f>
        <v>18</v>
      </c>
      <c r="W29" s="11">
        <f t="shared" si="9"/>
        <v>15</v>
      </c>
      <c r="X29" s="11">
        <f t="shared" si="9"/>
        <v>10</v>
      </c>
      <c r="Y29" s="11">
        <f t="shared" si="9"/>
        <v>20</v>
      </c>
      <c r="Z29" s="11">
        <f t="shared" si="9"/>
        <v>10</v>
      </c>
      <c r="AA29" s="11">
        <f t="shared" si="8"/>
        <v>15</v>
      </c>
      <c r="AB29" s="11">
        <f t="shared" si="8"/>
        <v>15</v>
      </c>
      <c r="AC29" s="11">
        <f t="shared" si="8"/>
        <v>20</v>
      </c>
      <c r="AD29" s="11">
        <f t="shared" si="8"/>
        <v>14</v>
      </c>
      <c r="AE29" s="11">
        <f t="shared" si="8"/>
        <v>2</v>
      </c>
      <c r="AF29" s="11">
        <f t="shared" si="8"/>
        <v>18</v>
      </c>
      <c r="AG29" s="11">
        <f t="shared" si="8"/>
        <v>7</v>
      </c>
      <c r="AH29" s="11">
        <f t="shared" si="8"/>
        <v>10</v>
      </c>
      <c r="AI29" s="11">
        <f t="shared" si="8"/>
        <v>15</v>
      </c>
      <c r="AJ29" s="11">
        <f t="shared" si="8"/>
        <v>5</v>
      </c>
      <c r="AK29" s="11">
        <f t="shared" si="8"/>
        <v>15</v>
      </c>
      <c r="AL29" s="12">
        <f t="shared" si="6"/>
        <v>119390800</v>
      </c>
      <c r="AM29" s="1">
        <f>'tfg3'!X565</f>
        <v>120284248.09999999</v>
      </c>
    </row>
    <row r="30" spans="1:39" ht="15.75" customHeight="1" x14ac:dyDescent="0.3">
      <c r="A30" s="5">
        <v>45014</v>
      </c>
      <c r="B30" s="4">
        <v>548025510533</v>
      </c>
      <c r="C30" s="4">
        <v>219416572784</v>
      </c>
      <c r="D30" s="4">
        <v>79519982629</v>
      </c>
      <c r="E30" s="4">
        <v>49552135790</v>
      </c>
      <c r="F30" s="4">
        <v>33262642010</v>
      </c>
      <c r="G30" s="4">
        <v>28091096061</v>
      </c>
      <c r="H30" s="4">
        <v>13254754310</v>
      </c>
      <c r="I30" s="4">
        <v>10033549236</v>
      </c>
      <c r="J30" s="4">
        <v>10196009545</v>
      </c>
      <c r="K30" s="4">
        <v>8120560069</v>
      </c>
      <c r="L30" s="2">
        <f t="shared" si="2"/>
        <v>99947281296.699997</v>
      </c>
      <c r="M30" s="2">
        <f t="shared" si="3"/>
        <v>119390800000</v>
      </c>
      <c r="N30" s="3">
        <v>11939.08</v>
      </c>
      <c r="O30" s="2"/>
      <c r="P30" s="11">
        <f t="shared" si="7"/>
        <v>9</v>
      </c>
      <c r="Q30" s="11">
        <f t="shared" si="7"/>
        <v>10</v>
      </c>
      <c r="R30" s="11">
        <f t="shared" si="7"/>
        <v>6</v>
      </c>
      <c r="S30" s="11">
        <f t="shared" si="7"/>
        <v>11</v>
      </c>
      <c r="T30" s="11">
        <f t="shared" si="7"/>
        <v>23</v>
      </c>
      <c r="U30" s="11">
        <f t="shared" si="7"/>
        <v>7</v>
      </c>
      <c r="V30" s="11">
        <f t="shared" si="9"/>
        <v>18</v>
      </c>
      <c r="W30" s="11">
        <f t="shared" si="9"/>
        <v>16</v>
      </c>
      <c r="X30" s="11">
        <f t="shared" si="9"/>
        <v>9</v>
      </c>
      <c r="Y30" s="11">
        <f t="shared" si="9"/>
        <v>19</v>
      </c>
      <c r="Z30" s="11">
        <f t="shared" si="9"/>
        <v>9</v>
      </c>
      <c r="AA30" s="11">
        <f t="shared" si="8"/>
        <v>16</v>
      </c>
      <c r="AB30" s="11">
        <f t="shared" si="8"/>
        <v>15</v>
      </c>
      <c r="AC30" s="11">
        <f t="shared" si="8"/>
        <v>19</v>
      </c>
      <c r="AD30" s="11">
        <f t="shared" si="8"/>
        <v>14</v>
      </c>
      <c r="AE30" s="11">
        <f t="shared" si="8"/>
        <v>2</v>
      </c>
      <c r="AF30" s="11">
        <f t="shared" si="8"/>
        <v>18</v>
      </c>
      <c r="AG30" s="11">
        <f t="shared" si="8"/>
        <v>7</v>
      </c>
      <c r="AH30" s="11">
        <f t="shared" si="8"/>
        <v>9</v>
      </c>
      <c r="AI30" s="11">
        <f t="shared" si="8"/>
        <v>16</v>
      </c>
      <c r="AJ30" s="11">
        <f t="shared" si="8"/>
        <v>6</v>
      </c>
      <c r="AK30" s="11">
        <f t="shared" si="8"/>
        <v>16</v>
      </c>
      <c r="AL30" s="12">
        <f t="shared" si="6"/>
        <v>120817600</v>
      </c>
      <c r="AM30" s="1">
        <f>'tfg3'!X566</f>
        <v>120921923.3</v>
      </c>
    </row>
    <row r="31" spans="1:39" ht="15.75" customHeight="1" x14ac:dyDescent="0.3">
      <c r="A31" s="5">
        <v>45013</v>
      </c>
      <c r="B31" s="4">
        <v>527117850101</v>
      </c>
      <c r="C31" s="4">
        <v>216942634875</v>
      </c>
      <c r="D31" s="4">
        <v>79480373920</v>
      </c>
      <c r="E31" s="4">
        <v>49460441504</v>
      </c>
      <c r="F31" s="4">
        <v>33317773425</v>
      </c>
      <c r="G31" s="4">
        <v>26617281708</v>
      </c>
      <c r="H31" s="4">
        <v>12793325141</v>
      </c>
      <c r="I31" s="4">
        <v>9794188582</v>
      </c>
      <c r="J31" s="4">
        <v>9876517483</v>
      </c>
      <c r="K31" s="4">
        <v>7871459537</v>
      </c>
      <c r="L31" s="2">
        <f t="shared" si="2"/>
        <v>97327184627.600006</v>
      </c>
      <c r="M31" s="2">
        <f t="shared" si="3"/>
        <v>120817600000</v>
      </c>
      <c r="N31" s="3">
        <v>12081.76</v>
      </c>
      <c r="O31" s="2"/>
      <c r="P31" s="11">
        <f t="shared" si="7"/>
        <v>10</v>
      </c>
      <c r="Q31" s="11">
        <f t="shared" si="7"/>
        <v>10</v>
      </c>
      <c r="R31" s="11">
        <f t="shared" si="7"/>
        <v>6</v>
      </c>
      <c r="S31" s="11">
        <f t="shared" si="7"/>
        <v>11</v>
      </c>
      <c r="T31" s="11">
        <f t="shared" si="7"/>
        <v>23</v>
      </c>
      <c r="U31" s="11">
        <f t="shared" si="7"/>
        <v>8</v>
      </c>
      <c r="V31" s="11">
        <f t="shared" si="9"/>
        <v>18</v>
      </c>
      <c r="W31" s="11">
        <f t="shared" si="9"/>
        <v>17</v>
      </c>
      <c r="X31" s="11">
        <f t="shared" si="9"/>
        <v>10</v>
      </c>
      <c r="Y31" s="11">
        <f t="shared" si="9"/>
        <v>20</v>
      </c>
      <c r="Z31" s="11">
        <f t="shared" si="9"/>
        <v>10</v>
      </c>
      <c r="AA31" s="11">
        <f t="shared" si="8"/>
        <v>15</v>
      </c>
      <c r="AB31" s="11">
        <f t="shared" si="8"/>
        <v>15</v>
      </c>
      <c r="AC31" s="11">
        <f t="shared" si="8"/>
        <v>19</v>
      </c>
      <c r="AD31" s="11">
        <f t="shared" si="8"/>
        <v>14</v>
      </c>
      <c r="AE31" s="11">
        <f t="shared" si="8"/>
        <v>2</v>
      </c>
      <c r="AF31" s="11">
        <f t="shared" si="8"/>
        <v>17</v>
      </c>
      <c r="AG31" s="11">
        <f t="shared" si="8"/>
        <v>7</v>
      </c>
      <c r="AH31" s="11">
        <f t="shared" si="8"/>
        <v>8</v>
      </c>
      <c r="AI31" s="11">
        <f t="shared" si="8"/>
        <v>15</v>
      </c>
      <c r="AJ31" s="11">
        <f t="shared" si="8"/>
        <v>5</v>
      </c>
      <c r="AK31" s="11">
        <f t="shared" si="8"/>
        <v>15</v>
      </c>
      <c r="AL31" s="12">
        <f t="shared" si="6"/>
        <v>122084900</v>
      </c>
      <c r="AM31" s="1">
        <f>'tfg3'!X567</f>
        <v>121518002.59999999</v>
      </c>
    </row>
    <row r="32" spans="1:39" ht="15.75" customHeight="1" x14ac:dyDescent="0.3">
      <c r="A32" s="5">
        <v>45012</v>
      </c>
      <c r="B32" s="4">
        <v>524615890807</v>
      </c>
      <c r="C32" s="4">
        <v>209927572136</v>
      </c>
      <c r="D32" s="4">
        <v>79198869533</v>
      </c>
      <c r="E32" s="4">
        <v>49095551997</v>
      </c>
      <c r="F32" s="4">
        <v>33461188939</v>
      </c>
      <c r="G32" s="4">
        <v>24805077972</v>
      </c>
      <c r="H32" s="4">
        <v>11999892719</v>
      </c>
      <c r="I32" s="4">
        <v>9670972505</v>
      </c>
      <c r="J32" s="4">
        <v>9506986084</v>
      </c>
      <c r="K32" s="4">
        <v>7650501908</v>
      </c>
      <c r="L32" s="2">
        <f t="shared" si="2"/>
        <v>95993250460</v>
      </c>
      <c r="M32" s="2">
        <f t="shared" si="3"/>
        <v>122084900000</v>
      </c>
      <c r="N32" s="3">
        <v>12208.49</v>
      </c>
      <c r="O32" s="2"/>
      <c r="P32" s="11">
        <f t="shared" si="7"/>
        <v>11</v>
      </c>
      <c r="Q32" s="11">
        <f t="shared" si="7"/>
        <v>11</v>
      </c>
      <c r="R32" s="11">
        <f t="shared" si="7"/>
        <v>6</v>
      </c>
      <c r="S32" s="11">
        <f t="shared" si="7"/>
        <v>12</v>
      </c>
      <c r="T32" s="11">
        <f t="shared" si="7"/>
        <v>23</v>
      </c>
      <c r="U32" s="11">
        <f t="shared" si="7"/>
        <v>8</v>
      </c>
      <c r="V32" s="11">
        <f t="shared" si="9"/>
        <v>20</v>
      </c>
      <c r="W32" s="11">
        <f t="shared" si="9"/>
        <v>17</v>
      </c>
      <c r="X32" s="11">
        <f t="shared" si="9"/>
        <v>11</v>
      </c>
      <c r="Y32" s="11">
        <f t="shared" si="9"/>
        <v>21</v>
      </c>
      <c r="Z32" s="11">
        <f t="shared" si="9"/>
        <v>11</v>
      </c>
      <c r="AA32" s="11">
        <f t="shared" si="8"/>
        <v>14</v>
      </c>
      <c r="AB32" s="11">
        <f t="shared" si="8"/>
        <v>14</v>
      </c>
      <c r="AC32" s="11">
        <f t="shared" si="8"/>
        <v>19</v>
      </c>
      <c r="AD32" s="11">
        <f t="shared" si="8"/>
        <v>13</v>
      </c>
      <c r="AE32" s="11">
        <f t="shared" si="8"/>
        <v>2</v>
      </c>
      <c r="AF32" s="11">
        <f t="shared" si="8"/>
        <v>17</v>
      </c>
      <c r="AG32" s="11">
        <f t="shared" si="8"/>
        <v>5</v>
      </c>
      <c r="AH32" s="11">
        <f t="shared" si="8"/>
        <v>8</v>
      </c>
      <c r="AI32" s="11">
        <f t="shared" si="8"/>
        <v>14</v>
      </c>
      <c r="AJ32" s="11">
        <f t="shared" si="8"/>
        <v>4</v>
      </c>
      <c r="AK32" s="11">
        <f t="shared" si="8"/>
        <v>14</v>
      </c>
      <c r="AL32" s="12">
        <f t="shared" si="6"/>
        <v>121460900</v>
      </c>
      <c r="AM32" s="1">
        <f>'tfg3'!X568</f>
        <v>121565768.3</v>
      </c>
    </row>
    <row r="33" spans="1:39" ht="15.75" customHeight="1" x14ac:dyDescent="0.3">
      <c r="A33" s="5">
        <v>45011</v>
      </c>
      <c r="B33" s="4">
        <v>541106062438</v>
      </c>
      <c r="C33" s="4">
        <v>217296429099</v>
      </c>
      <c r="D33" s="4">
        <v>79092873689</v>
      </c>
      <c r="E33" s="4">
        <v>51927975468</v>
      </c>
      <c r="F33" s="4">
        <v>33879174437</v>
      </c>
      <c r="G33" s="4">
        <v>22867642501</v>
      </c>
      <c r="H33" s="4">
        <v>12372765631</v>
      </c>
      <c r="I33" s="4">
        <v>9872998520</v>
      </c>
      <c r="J33" s="4">
        <v>10039352279</v>
      </c>
      <c r="K33" s="4">
        <v>8052508484</v>
      </c>
      <c r="L33" s="2">
        <f t="shared" si="2"/>
        <v>98650778254.600006</v>
      </c>
      <c r="M33" s="2">
        <f t="shared" si="3"/>
        <v>121460900000</v>
      </c>
      <c r="N33" s="3">
        <v>12146.09</v>
      </c>
      <c r="O33" s="2"/>
      <c r="P33" s="11">
        <f t="shared" si="7"/>
        <v>10</v>
      </c>
      <c r="Q33" s="11">
        <f t="shared" si="7"/>
        <v>10</v>
      </c>
      <c r="R33" s="11">
        <f t="shared" si="7"/>
        <v>6</v>
      </c>
      <c r="S33" s="11">
        <f t="shared" si="7"/>
        <v>9</v>
      </c>
      <c r="T33" s="11">
        <f t="shared" si="7"/>
        <v>23</v>
      </c>
      <c r="U33" s="11">
        <f t="shared" si="7"/>
        <v>11</v>
      </c>
      <c r="V33" s="11">
        <f t="shared" si="9"/>
        <v>20</v>
      </c>
      <c r="W33" s="11">
        <f t="shared" si="9"/>
        <v>16</v>
      </c>
      <c r="X33" s="11">
        <f t="shared" si="9"/>
        <v>10</v>
      </c>
      <c r="Y33" s="11">
        <f t="shared" si="9"/>
        <v>20</v>
      </c>
      <c r="Z33" s="11">
        <f t="shared" si="9"/>
        <v>10</v>
      </c>
      <c r="AA33" s="11">
        <f t="shared" si="8"/>
        <v>15</v>
      </c>
      <c r="AB33" s="11">
        <f t="shared" si="8"/>
        <v>15</v>
      </c>
      <c r="AC33" s="11">
        <f t="shared" si="8"/>
        <v>19</v>
      </c>
      <c r="AD33" s="11">
        <f t="shared" si="8"/>
        <v>16</v>
      </c>
      <c r="AE33" s="11">
        <f t="shared" si="8"/>
        <v>2</v>
      </c>
      <c r="AF33" s="11">
        <f t="shared" si="8"/>
        <v>14</v>
      </c>
      <c r="AG33" s="11">
        <f t="shared" si="8"/>
        <v>5</v>
      </c>
      <c r="AH33" s="11">
        <f t="shared" si="8"/>
        <v>9</v>
      </c>
      <c r="AI33" s="11">
        <f t="shared" si="8"/>
        <v>15</v>
      </c>
      <c r="AJ33" s="11">
        <f t="shared" si="8"/>
        <v>5</v>
      </c>
      <c r="AK33" s="11">
        <f t="shared" si="8"/>
        <v>15</v>
      </c>
      <c r="AL33" s="12">
        <f t="shared" si="6"/>
        <v>121460900</v>
      </c>
      <c r="AM33" s="1">
        <f>'tfg3'!X569</f>
        <v>121565783.8</v>
      </c>
    </row>
    <row r="34" spans="1:39" ht="15.75" customHeight="1" x14ac:dyDescent="0.3">
      <c r="A34" s="5">
        <v>45010</v>
      </c>
      <c r="B34" s="4">
        <v>531424045823</v>
      </c>
      <c r="C34" s="4">
        <v>213391238626</v>
      </c>
      <c r="D34" s="4">
        <v>79089332696</v>
      </c>
      <c r="E34" s="4">
        <v>50946789304</v>
      </c>
      <c r="F34" s="4">
        <v>33908793710</v>
      </c>
      <c r="G34" s="4">
        <v>22658711029</v>
      </c>
      <c r="H34" s="4">
        <v>12225176330</v>
      </c>
      <c r="I34" s="4">
        <v>9823505288</v>
      </c>
      <c r="J34" s="4">
        <v>9799679375</v>
      </c>
      <c r="K34" s="4">
        <v>7849492543</v>
      </c>
      <c r="L34" s="2">
        <f t="shared" si="2"/>
        <v>97111676472.399994</v>
      </c>
      <c r="M34" s="2">
        <f t="shared" si="3"/>
        <v>121460900000</v>
      </c>
      <c r="N34" s="3">
        <v>12146.09</v>
      </c>
      <c r="O34" s="2"/>
      <c r="P34" s="11">
        <f t="shared" si="7"/>
        <v>10</v>
      </c>
      <c r="Q34" s="11">
        <f t="shared" si="7"/>
        <v>11</v>
      </c>
      <c r="R34" s="11">
        <f t="shared" si="7"/>
        <v>6</v>
      </c>
      <c r="S34" s="11">
        <f t="shared" si="7"/>
        <v>10</v>
      </c>
      <c r="T34" s="11">
        <f t="shared" si="7"/>
        <v>23</v>
      </c>
      <c r="U34" s="11">
        <f t="shared" si="7"/>
        <v>11</v>
      </c>
      <c r="V34" s="11">
        <f t="shared" si="9"/>
        <v>20</v>
      </c>
      <c r="W34" s="11">
        <f t="shared" si="9"/>
        <v>16</v>
      </c>
      <c r="X34" s="11">
        <f t="shared" si="9"/>
        <v>10</v>
      </c>
      <c r="Y34" s="11">
        <f t="shared" si="9"/>
        <v>20</v>
      </c>
      <c r="Z34" s="11">
        <f t="shared" si="9"/>
        <v>10</v>
      </c>
      <c r="AA34" s="11">
        <f t="shared" si="8"/>
        <v>15</v>
      </c>
      <c r="AB34" s="11">
        <f t="shared" si="8"/>
        <v>14</v>
      </c>
      <c r="AC34" s="11">
        <f t="shared" si="8"/>
        <v>19</v>
      </c>
      <c r="AD34" s="11">
        <f t="shared" si="8"/>
        <v>15</v>
      </c>
      <c r="AE34" s="11">
        <f t="shared" si="8"/>
        <v>2</v>
      </c>
      <c r="AF34" s="11">
        <f t="shared" si="8"/>
        <v>14</v>
      </c>
      <c r="AG34" s="11">
        <f t="shared" si="8"/>
        <v>5</v>
      </c>
      <c r="AH34" s="11">
        <f t="shared" si="8"/>
        <v>9</v>
      </c>
      <c r="AI34" s="11">
        <f t="shared" si="8"/>
        <v>15</v>
      </c>
      <c r="AJ34" s="11">
        <f t="shared" si="8"/>
        <v>5</v>
      </c>
      <c r="AK34" s="11">
        <f t="shared" si="8"/>
        <v>15</v>
      </c>
      <c r="AL34" s="12">
        <f t="shared" si="6"/>
        <v>121460900</v>
      </c>
      <c r="AM34" s="1">
        <f>'tfg3'!X570</f>
        <v>121178914.5</v>
      </c>
    </row>
    <row r="35" spans="1:39" ht="15.75" customHeight="1" x14ac:dyDescent="0.3">
      <c r="A35" s="5">
        <v>45009</v>
      </c>
      <c r="B35" s="4">
        <v>531370969956</v>
      </c>
      <c r="C35" s="4">
        <v>214404502911</v>
      </c>
      <c r="D35" s="4">
        <v>78584893830</v>
      </c>
      <c r="E35" s="4">
        <v>50897314960</v>
      </c>
      <c r="F35" s="4">
        <v>33918227485</v>
      </c>
      <c r="G35" s="4">
        <v>21700105315</v>
      </c>
      <c r="H35" s="4">
        <v>12503489161</v>
      </c>
      <c r="I35" s="4">
        <v>9907836546</v>
      </c>
      <c r="J35" s="4">
        <v>10973975959</v>
      </c>
      <c r="K35" s="4">
        <v>7938656315</v>
      </c>
      <c r="L35" s="2">
        <f t="shared" si="2"/>
        <v>97219997243.800003</v>
      </c>
      <c r="M35" s="2">
        <f t="shared" si="3"/>
        <v>121460900000</v>
      </c>
      <c r="N35" s="3">
        <v>12146.09</v>
      </c>
      <c r="O35" s="2"/>
      <c r="P35" s="11">
        <f t="shared" si="7"/>
        <v>10</v>
      </c>
      <c r="Q35" s="11">
        <f t="shared" si="7"/>
        <v>11</v>
      </c>
      <c r="R35" s="11">
        <f t="shared" si="7"/>
        <v>6</v>
      </c>
      <c r="S35" s="11">
        <f t="shared" si="7"/>
        <v>10</v>
      </c>
      <c r="T35" s="11">
        <f t="shared" si="7"/>
        <v>23</v>
      </c>
      <c r="U35" s="11">
        <f t="shared" si="7"/>
        <v>11</v>
      </c>
      <c r="V35" s="11">
        <f t="shared" si="9"/>
        <v>19</v>
      </c>
      <c r="W35" s="11">
        <f t="shared" si="9"/>
        <v>16</v>
      </c>
      <c r="X35" s="11">
        <f t="shared" si="9"/>
        <v>6</v>
      </c>
      <c r="Y35" s="11">
        <f t="shared" si="9"/>
        <v>20</v>
      </c>
      <c r="Z35" s="11">
        <f t="shared" si="9"/>
        <v>10</v>
      </c>
      <c r="AA35" s="11">
        <f t="shared" si="8"/>
        <v>15</v>
      </c>
      <c r="AB35" s="11">
        <f t="shared" si="8"/>
        <v>14</v>
      </c>
      <c r="AC35" s="11">
        <f t="shared" si="8"/>
        <v>19</v>
      </c>
      <c r="AD35" s="11">
        <f t="shared" si="8"/>
        <v>15</v>
      </c>
      <c r="AE35" s="11">
        <f t="shared" si="8"/>
        <v>2</v>
      </c>
      <c r="AF35" s="11">
        <f t="shared" si="8"/>
        <v>14</v>
      </c>
      <c r="AG35" s="11">
        <f t="shared" si="8"/>
        <v>6</v>
      </c>
      <c r="AH35" s="11">
        <f t="shared" si="8"/>
        <v>9</v>
      </c>
      <c r="AI35" s="11">
        <f t="shared" si="8"/>
        <v>19</v>
      </c>
      <c r="AJ35" s="11">
        <f t="shared" si="8"/>
        <v>5</v>
      </c>
      <c r="AK35" s="11">
        <f t="shared" si="8"/>
        <v>15</v>
      </c>
      <c r="AL35" s="12">
        <f t="shared" si="6"/>
        <v>120315400</v>
      </c>
      <c r="AM35" s="1">
        <f>'tfg3'!X571</f>
        <v>121340348.8</v>
      </c>
    </row>
    <row r="36" spans="1:39" ht="15.75" customHeight="1" x14ac:dyDescent="0.3">
      <c r="A36" s="5">
        <v>45008</v>
      </c>
      <c r="B36" s="4">
        <v>547590658474</v>
      </c>
      <c r="C36" s="4">
        <v>222280524748</v>
      </c>
      <c r="D36" s="4">
        <v>78121147532</v>
      </c>
      <c r="E36" s="4">
        <v>52078037493</v>
      </c>
      <c r="F36" s="4">
        <v>34379543261</v>
      </c>
      <c r="G36" s="4">
        <v>22665534571</v>
      </c>
      <c r="H36" s="4">
        <v>12917063951</v>
      </c>
      <c r="I36" s="4">
        <v>10270276504</v>
      </c>
      <c r="J36" s="4">
        <v>9931126052</v>
      </c>
      <c r="K36" s="4">
        <v>8526335021</v>
      </c>
      <c r="L36" s="2">
        <f t="shared" si="2"/>
        <v>99876024760.699997</v>
      </c>
      <c r="M36" s="2">
        <f t="shared" si="3"/>
        <v>120315400000.00002</v>
      </c>
      <c r="N36" s="3">
        <v>12031.54</v>
      </c>
      <c r="O36" s="2"/>
      <c r="P36" s="11">
        <f t="shared" si="7"/>
        <v>9</v>
      </c>
      <c r="Q36" s="11">
        <f t="shared" si="7"/>
        <v>9</v>
      </c>
      <c r="R36" s="11">
        <f t="shared" si="7"/>
        <v>8</v>
      </c>
      <c r="S36" s="11">
        <f t="shared" si="7"/>
        <v>9</v>
      </c>
      <c r="T36" s="11">
        <f t="shared" si="7"/>
        <v>23</v>
      </c>
      <c r="U36" s="11">
        <f t="shared" si="7"/>
        <v>11</v>
      </c>
      <c r="V36" s="11">
        <f t="shared" si="9"/>
        <v>18</v>
      </c>
      <c r="W36" s="11">
        <f t="shared" si="9"/>
        <v>15</v>
      </c>
      <c r="X36" s="11">
        <f t="shared" si="9"/>
        <v>10</v>
      </c>
      <c r="Y36" s="11">
        <f t="shared" si="9"/>
        <v>18</v>
      </c>
      <c r="Z36" s="11">
        <f t="shared" si="9"/>
        <v>9</v>
      </c>
      <c r="AA36" s="11">
        <f t="shared" si="8"/>
        <v>16</v>
      </c>
      <c r="AB36" s="11">
        <f t="shared" si="8"/>
        <v>16</v>
      </c>
      <c r="AC36" s="11">
        <f t="shared" si="8"/>
        <v>17</v>
      </c>
      <c r="AD36" s="11">
        <f t="shared" si="8"/>
        <v>16</v>
      </c>
      <c r="AE36" s="11">
        <f t="shared" si="8"/>
        <v>2</v>
      </c>
      <c r="AF36" s="11">
        <f t="shared" si="8"/>
        <v>14</v>
      </c>
      <c r="AG36" s="11">
        <f t="shared" si="8"/>
        <v>7</v>
      </c>
      <c r="AH36" s="11">
        <f t="shared" si="8"/>
        <v>10</v>
      </c>
      <c r="AI36" s="11">
        <f t="shared" si="8"/>
        <v>15</v>
      </c>
      <c r="AJ36" s="11">
        <f t="shared" si="8"/>
        <v>7</v>
      </c>
      <c r="AK36" s="11">
        <f t="shared" si="8"/>
        <v>16</v>
      </c>
      <c r="AL36" s="12">
        <f t="shared" si="6"/>
        <v>120104500</v>
      </c>
      <c r="AM36" s="1">
        <f>'tfg3'!X572</f>
        <v>122972943</v>
      </c>
    </row>
    <row r="37" spans="1:39" ht="15.75" customHeight="1" x14ac:dyDescent="0.3">
      <c r="A37" s="5">
        <v>45007</v>
      </c>
      <c r="B37" s="4">
        <v>527720639354</v>
      </c>
      <c r="C37" s="4">
        <v>212651145920</v>
      </c>
      <c r="D37" s="4">
        <v>77581818037</v>
      </c>
      <c r="E37" s="4">
        <v>50822991270</v>
      </c>
      <c r="F37" s="4">
        <v>34700614697</v>
      </c>
      <c r="G37" s="4">
        <v>21525747665</v>
      </c>
      <c r="H37" s="4">
        <v>12520190263</v>
      </c>
      <c r="I37" s="4">
        <v>9817491556</v>
      </c>
      <c r="J37" s="4">
        <v>9694672185</v>
      </c>
      <c r="K37" s="4">
        <v>8243270038</v>
      </c>
      <c r="L37" s="2">
        <f t="shared" si="2"/>
        <v>96527858098.5</v>
      </c>
      <c r="M37" s="2">
        <f t="shared" si="3"/>
        <v>120104500000</v>
      </c>
      <c r="N37" s="3">
        <v>12010.45</v>
      </c>
      <c r="O37" s="2"/>
      <c r="P37" s="11">
        <f t="shared" si="7"/>
        <v>10</v>
      </c>
      <c r="Q37" s="11">
        <f t="shared" si="7"/>
        <v>11</v>
      </c>
      <c r="R37" s="11">
        <f t="shared" si="7"/>
        <v>9</v>
      </c>
      <c r="S37" s="11">
        <f t="shared" si="7"/>
        <v>10</v>
      </c>
      <c r="T37" s="11">
        <f t="shared" si="7"/>
        <v>23</v>
      </c>
      <c r="U37" s="11">
        <f t="shared" si="7"/>
        <v>11</v>
      </c>
      <c r="V37" s="11">
        <f t="shared" si="9"/>
        <v>19</v>
      </c>
      <c r="W37" s="11">
        <f t="shared" si="9"/>
        <v>16</v>
      </c>
      <c r="X37" s="11">
        <f t="shared" si="9"/>
        <v>11</v>
      </c>
      <c r="Y37" s="11">
        <f t="shared" si="9"/>
        <v>19</v>
      </c>
      <c r="Z37" s="11">
        <f t="shared" si="9"/>
        <v>10</v>
      </c>
      <c r="AA37" s="11">
        <f t="shared" si="8"/>
        <v>15</v>
      </c>
      <c r="AB37" s="11">
        <f t="shared" si="8"/>
        <v>14</v>
      </c>
      <c r="AC37" s="11">
        <f t="shared" si="8"/>
        <v>16</v>
      </c>
      <c r="AD37" s="11">
        <f t="shared" si="8"/>
        <v>15</v>
      </c>
      <c r="AE37" s="11">
        <f t="shared" si="8"/>
        <v>2</v>
      </c>
      <c r="AF37" s="11">
        <f t="shared" si="8"/>
        <v>14</v>
      </c>
      <c r="AG37" s="11">
        <f t="shared" si="8"/>
        <v>6</v>
      </c>
      <c r="AH37" s="11">
        <f t="shared" si="8"/>
        <v>9</v>
      </c>
      <c r="AI37" s="11">
        <f t="shared" si="8"/>
        <v>14</v>
      </c>
      <c r="AJ37" s="11">
        <f t="shared" si="8"/>
        <v>6</v>
      </c>
      <c r="AK37" s="11">
        <f t="shared" si="8"/>
        <v>15</v>
      </c>
      <c r="AL37" s="12">
        <f t="shared" si="6"/>
        <v>118555900</v>
      </c>
      <c r="AM37" s="1">
        <f>'tfg3'!X573</f>
        <v>118507909.90000001</v>
      </c>
    </row>
    <row r="38" spans="1:39" ht="15.75" customHeight="1" x14ac:dyDescent="0.3">
      <c r="A38" s="5">
        <v>45006</v>
      </c>
      <c r="B38" s="4">
        <v>544473344615</v>
      </c>
      <c r="C38" s="4">
        <v>221100296684</v>
      </c>
      <c r="D38" s="4">
        <v>76974469336</v>
      </c>
      <c r="E38" s="4">
        <v>52942208089</v>
      </c>
      <c r="F38" s="4">
        <v>35237609420</v>
      </c>
      <c r="G38" s="4">
        <v>23932164232</v>
      </c>
      <c r="H38" s="4">
        <v>12888999617</v>
      </c>
      <c r="I38" s="4">
        <v>10201528051</v>
      </c>
      <c r="J38" s="4">
        <v>10101302484</v>
      </c>
      <c r="K38" s="4">
        <v>8676355479</v>
      </c>
      <c r="L38" s="2">
        <f t="shared" si="2"/>
        <v>99652827800.699997</v>
      </c>
      <c r="M38" s="2">
        <f t="shared" si="3"/>
        <v>118555900000</v>
      </c>
      <c r="N38" s="3">
        <v>11855.59</v>
      </c>
      <c r="O38" s="2"/>
      <c r="P38" s="11">
        <f t="shared" si="7"/>
        <v>10</v>
      </c>
      <c r="Q38" s="11">
        <f t="shared" si="7"/>
        <v>10</v>
      </c>
      <c r="R38" s="11">
        <f t="shared" si="7"/>
        <v>9</v>
      </c>
      <c r="S38" s="11">
        <f t="shared" si="7"/>
        <v>8</v>
      </c>
      <c r="T38" s="11">
        <f t="shared" si="7"/>
        <v>23</v>
      </c>
      <c r="U38" s="11">
        <f t="shared" si="7"/>
        <v>9</v>
      </c>
      <c r="V38" s="11">
        <f t="shared" si="9"/>
        <v>18</v>
      </c>
      <c r="W38" s="11">
        <f t="shared" si="9"/>
        <v>15</v>
      </c>
      <c r="X38" s="11">
        <f t="shared" si="9"/>
        <v>9</v>
      </c>
      <c r="Y38" s="11">
        <f t="shared" si="9"/>
        <v>18</v>
      </c>
      <c r="Z38" s="11">
        <f t="shared" si="9"/>
        <v>9</v>
      </c>
      <c r="AA38" s="11">
        <f t="shared" si="8"/>
        <v>15</v>
      </c>
      <c r="AB38" s="11">
        <f t="shared" si="8"/>
        <v>15</v>
      </c>
      <c r="AC38" s="11">
        <f t="shared" si="8"/>
        <v>16</v>
      </c>
      <c r="AD38" s="11">
        <f t="shared" si="8"/>
        <v>17</v>
      </c>
      <c r="AE38" s="11">
        <f t="shared" si="8"/>
        <v>2</v>
      </c>
      <c r="AF38" s="11">
        <f t="shared" si="8"/>
        <v>16</v>
      </c>
      <c r="AG38" s="11">
        <f t="shared" si="8"/>
        <v>7</v>
      </c>
      <c r="AH38" s="11">
        <f t="shared" si="8"/>
        <v>10</v>
      </c>
      <c r="AI38" s="11">
        <f t="shared" si="8"/>
        <v>16</v>
      </c>
      <c r="AJ38" s="11">
        <f t="shared" si="8"/>
        <v>7</v>
      </c>
      <c r="AK38" s="11">
        <f t="shared" si="8"/>
        <v>16</v>
      </c>
      <c r="AL38" s="12">
        <f t="shared" si="6"/>
        <v>117527600</v>
      </c>
      <c r="AM38" s="1">
        <f>'tfg3'!X574</f>
        <v>118374995.7</v>
      </c>
    </row>
    <row r="39" spans="1:39" ht="15.75" customHeight="1" x14ac:dyDescent="0.3">
      <c r="A39" s="5">
        <v>45005</v>
      </c>
      <c r="B39" s="4">
        <v>536553055078</v>
      </c>
      <c r="C39" s="4">
        <v>212357972798</v>
      </c>
      <c r="D39" s="4">
        <v>76246216708</v>
      </c>
      <c r="E39" s="4">
        <v>52565516823</v>
      </c>
      <c r="F39" s="4">
        <v>35317237968</v>
      </c>
      <c r="G39" s="4">
        <v>19087613742</v>
      </c>
      <c r="H39" s="4">
        <v>11547419916</v>
      </c>
      <c r="I39" s="4">
        <v>9484198878</v>
      </c>
      <c r="J39" s="4">
        <v>9643536324</v>
      </c>
      <c r="K39" s="4">
        <v>8507167040</v>
      </c>
      <c r="L39" s="2">
        <f t="shared" si="2"/>
        <v>97130993527.5</v>
      </c>
      <c r="M39" s="2">
        <f t="shared" si="3"/>
        <v>117527600000</v>
      </c>
      <c r="N39" s="3">
        <v>11752.76</v>
      </c>
      <c r="O39" s="2"/>
      <c r="P39" s="11">
        <f t="shared" si="7"/>
        <v>10</v>
      </c>
      <c r="Q39" s="11">
        <f t="shared" si="7"/>
        <v>11</v>
      </c>
      <c r="R39" s="11">
        <f t="shared" si="7"/>
        <v>9</v>
      </c>
      <c r="S39" s="11">
        <f t="shared" si="7"/>
        <v>8</v>
      </c>
      <c r="T39" s="11">
        <f t="shared" si="7"/>
        <v>23</v>
      </c>
      <c r="U39" s="11">
        <f t="shared" si="7"/>
        <v>17</v>
      </c>
      <c r="V39" s="11">
        <f t="shared" si="9"/>
        <v>21</v>
      </c>
      <c r="W39" s="11">
        <f t="shared" si="9"/>
        <v>17</v>
      </c>
      <c r="X39" s="11">
        <f t="shared" si="9"/>
        <v>11</v>
      </c>
      <c r="Y39" s="11">
        <f t="shared" si="9"/>
        <v>18</v>
      </c>
      <c r="Z39" s="11">
        <f t="shared" si="9"/>
        <v>10</v>
      </c>
      <c r="AA39" s="11">
        <f t="shared" si="8"/>
        <v>15</v>
      </c>
      <c r="AB39" s="11">
        <f t="shared" si="8"/>
        <v>14</v>
      </c>
      <c r="AC39" s="11">
        <f t="shared" si="8"/>
        <v>16</v>
      </c>
      <c r="AD39" s="11">
        <f t="shared" si="8"/>
        <v>17</v>
      </c>
      <c r="AE39" s="11">
        <f t="shared" si="8"/>
        <v>2</v>
      </c>
      <c r="AF39" s="11">
        <f t="shared" si="8"/>
        <v>8</v>
      </c>
      <c r="AG39" s="11">
        <f t="shared" si="8"/>
        <v>4</v>
      </c>
      <c r="AH39" s="11">
        <f t="shared" si="8"/>
        <v>8</v>
      </c>
      <c r="AI39" s="11">
        <f t="shared" si="8"/>
        <v>14</v>
      </c>
      <c r="AJ39" s="11">
        <f t="shared" si="8"/>
        <v>7</v>
      </c>
      <c r="AK39" s="11">
        <f t="shared" si="8"/>
        <v>15</v>
      </c>
      <c r="AL39" s="12">
        <f t="shared" si="6"/>
        <v>118685400</v>
      </c>
      <c r="AM39" s="1">
        <f>'tfg3'!X575</f>
        <v>118333799.7</v>
      </c>
    </row>
    <row r="40" spans="1:39" ht="15.75" customHeight="1" x14ac:dyDescent="0.3">
      <c r="A40" s="5">
        <v>45004</v>
      </c>
      <c r="B40" s="4">
        <v>541771324421</v>
      </c>
      <c r="C40" s="4">
        <v>218507909797</v>
      </c>
      <c r="D40" s="4">
        <v>76450055219</v>
      </c>
      <c r="E40" s="4">
        <v>53205871425</v>
      </c>
      <c r="F40" s="4">
        <v>36218653594</v>
      </c>
      <c r="G40" s="4">
        <v>19792636070</v>
      </c>
      <c r="H40" s="4">
        <v>12010700679</v>
      </c>
      <c r="I40" s="4">
        <v>9925476913</v>
      </c>
      <c r="J40" s="4">
        <v>10210043821</v>
      </c>
      <c r="K40" s="4">
        <v>8399587656</v>
      </c>
      <c r="L40" s="2">
        <f t="shared" si="2"/>
        <v>98649225959.5</v>
      </c>
      <c r="M40" s="2">
        <f t="shared" si="3"/>
        <v>118685400000.00002</v>
      </c>
      <c r="N40" s="3">
        <v>11868.54</v>
      </c>
      <c r="O40" s="2"/>
      <c r="P40" s="11">
        <f t="shared" si="7"/>
        <v>10</v>
      </c>
      <c r="Q40" s="11">
        <f t="shared" si="7"/>
        <v>10</v>
      </c>
      <c r="R40" s="11">
        <f t="shared" si="7"/>
        <v>9</v>
      </c>
      <c r="S40" s="11">
        <f t="shared" si="7"/>
        <v>7</v>
      </c>
      <c r="T40" s="11">
        <f t="shared" si="7"/>
        <v>23</v>
      </c>
      <c r="U40" s="11">
        <f t="shared" si="7"/>
        <v>14</v>
      </c>
      <c r="V40" s="11">
        <f t="shared" si="9"/>
        <v>20</v>
      </c>
      <c r="W40" s="11">
        <f t="shared" si="9"/>
        <v>16</v>
      </c>
      <c r="X40" s="11">
        <f t="shared" si="9"/>
        <v>9</v>
      </c>
      <c r="Y40" s="11">
        <f t="shared" si="9"/>
        <v>19</v>
      </c>
      <c r="Z40" s="11">
        <f t="shared" si="9"/>
        <v>10</v>
      </c>
      <c r="AA40" s="11">
        <f t="shared" si="8"/>
        <v>15</v>
      </c>
      <c r="AB40" s="11">
        <f t="shared" si="8"/>
        <v>15</v>
      </c>
      <c r="AC40" s="11">
        <f t="shared" si="8"/>
        <v>16</v>
      </c>
      <c r="AD40" s="11">
        <f t="shared" si="8"/>
        <v>18</v>
      </c>
      <c r="AE40" s="11">
        <f t="shared" si="8"/>
        <v>2</v>
      </c>
      <c r="AF40" s="11">
        <f t="shared" si="8"/>
        <v>11</v>
      </c>
      <c r="AG40" s="11">
        <f t="shared" si="8"/>
        <v>5</v>
      </c>
      <c r="AH40" s="11">
        <f t="shared" si="8"/>
        <v>9</v>
      </c>
      <c r="AI40" s="11">
        <f t="shared" si="8"/>
        <v>16</v>
      </c>
      <c r="AJ40" s="11">
        <f t="shared" si="8"/>
        <v>6</v>
      </c>
      <c r="AK40" s="11">
        <f t="shared" si="8"/>
        <v>15</v>
      </c>
      <c r="AL40" s="12">
        <f t="shared" si="6"/>
        <v>118685400</v>
      </c>
      <c r="AM40" s="1">
        <f>'tfg3'!X576</f>
        <v>118878245</v>
      </c>
    </row>
    <row r="41" spans="1:39" ht="15.75" customHeight="1" x14ac:dyDescent="0.3">
      <c r="A41" s="5">
        <v>45003</v>
      </c>
      <c r="B41" s="4">
        <v>521018360376</v>
      </c>
      <c r="C41" s="4">
        <v>215581106420</v>
      </c>
      <c r="D41" s="4">
        <v>76359029716</v>
      </c>
      <c r="E41" s="4">
        <v>52344805502</v>
      </c>
      <c r="F41" s="4">
        <v>36227118739</v>
      </c>
      <c r="G41" s="4">
        <v>19077717828</v>
      </c>
      <c r="H41" s="4">
        <v>11721052690</v>
      </c>
      <c r="I41" s="4">
        <v>9691534500</v>
      </c>
      <c r="J41" s="4">
        <v>10233234216</v>
      </c>
      <c r="K41" s="4">
        <v>8128292460</v>
      </c>
      <c r="L41" s="2">
        <f t="shared" si="2"/>
        <v>96038225244.699997</v>
      </c>
      <c r="M41" s="2">
        <f t="shared" si="3"/>
        <v>118685400000.00002</v>
      </c>
      <c r="N41" s="3">
        <v>11868.54</v>
      </c>
      <c r="O41" s="2"/>
      <c r="P41" s="11">
        <f t="shared" si="7"/>
        <v>11</v>
      </c>
      <c r="Q41" s="11">
        <f t="shared" si="7"/>
        <v>11</v>
      </c>
      <c r="R41" s="11">
        <f t="shared" si="7"/>
        <v>9</v>
      </c>
      <c r="S41" s="11">
        <f t="shared" si="7"/>
        <v>8</v>
      </c>
      <c r="T41" s="11">
        <f t="shared" si="7"/>
        <v>23</v>
      </c>
      <c r="U41" s="11">
        <f t="shared" si="7"/>
        <v>17</v>
      </c>
      <c r="V41" s="11">
        <f t="shared" si="9"/>
        <v>21</v>
      </c>
      <c r="W41" s="11">
        <f t="shared" si="9"/>
        <v>17</v>
      </c>
      <c r="X41" s="11">
        <f t="shared" si="9"/>
        <v>9</v>
      </c>
      <c r="Y41" s="11">
        <f t="shared" si="9"/>
        <v>19</v>
      </c>
      <c r="Z41" s="11">
        <f t="shared" si="9"/>
        <v>10</v>
      </c>
      <c r="AA41" s="11">
        <f t="shared" si="8"/>
        <v>14</v>
      </c>
      <c r="AB41" s="11">
        <f t="shared" si="8"/>
        <v>14</v>
      </c>
      <c r="AC41" s="11">
        <f t="shared" si="8"/>
        <v>16</v>
      </c>
      <c r="AD41" s="11">
        <f t="shared" si="8"/>
        <v>17</v>
      </c>
      <c r="AE41" s="11">
        <f t="shared" si="8"/>
        <v>2</v>
      </c>
      <c r="AF41" s="11">
        <f t="shared" si="8"/>
        <v>8</v>
      </c>
      <c r="AG41" s="11">
        <f t="shared" si="8"/>
        <v>4</v>
      </c>
      <c r="AH41" s="11">
        <f t="shared" si="8"/>
        <v>8</v>
      </c>
      <c r="AI41" s="11">
        <f t="shared" si="8"/>
        <v>16</v>
      </c>
      <c r="AJ41" s="11">
        <f t="shared" ref="AJ41:AK104" si="10">25-Y41</f>
        <v>6</v>
      </c>
      <c r="AK41" s="11">
        <f t="shared" si="10"/>
        <v>15</v>
      </c>
      <c r="AL41" s="12">
        <f t="shared" si="6"/>
        <v>118685400</v>
      </c>
      <c r="AM41" s="1">
        <f>'tfg3'!X577</f>
        <v>118787876.5</v>
      </c>
    </row>
    <row r="42" spans="1:39" ht="15.75" customHeight="1" x14ac:dyDescent="0.3">
      <c r="A42" s="5">
        <v>45002</v>
      </c>
      <c r="B42" s="4">
        <v>529839581714</v>
      </c>
      <c r="C42" s="4">
        <v>219353336789</v>
      </c>
      <c r="D42" s="4">
        <v>75346033752</v>
      </c>
      <c r="E42" s="4">
        <v>53538037406</v>
      </c>
      <c r="F42" s="4">
        <v>36259387462</v>
      </c>
      <c r="G42" s="4">
        <v>19380800908</v>
      </c>
      <c r="H42" s="4">
        <v>12165718142</v>
      </c>
      <c r="I42" s="4">
        <v>10150506287</v>
      </c>
      <c r="J42" s="4">
        <v>10695169755</v>
      </c>
      <c r="K42" s="4">
        <v>8291613412</v>
      </c>
      <c r="L42" s="2">
        <f t="shared" si="2"/>
        <v>97502018562.699997</v>
      </c>
      <c r="M42" s="2">
        <f t="shared" si="3"/>
        <v>118685400000.00002</v>
      </c>
      <c r="N42" s="3">
        <v>11868.54</v>
      </c>
      <c r="O42" s="2"/>
      <c r="P42" s="11">
        <f t="shared" si="7"/>
        <v>10</v>
      </c>
      <c r="Q42" s="11">
        <f t="shared" si="7"/>
        <v>10</v>
      </c>
      <c r="R42" s="11">
        <f t="shared" si="7"/>
        <v>9</v>
      </c>
      <c r="S42" s="11">
        <f t="shared" si="7"/>
        <v>7</v>
      </c>
      <c r="T42" s="11">
        <f t="shared" si="7"/>
        <v>23</v>
      </c>
      <c r="U42" s="11">
        <f t="shared" si="7"/>
        <v>15</v>
      </c>
      <c r="V42" s="11">
        <f t="shared" si="9"/>
        <v>20</v>
      </c>
      <c r="W42" s="11">
        <f t="shared" si="9"/>
        <v>15</v>
      </c>
      <c r="X42" s="11">
        <f t="shared" si="9"/>
        <v>7</v>
      </c>
      <c r="Y42" s="11">
        <f t="shared" si="9"/>
        <v>19</v>
      </c>
      <c r="Z42" s="11">
        <f t="shared" si="9"/>
        <v>10</v>
      </c>
      <c r="AA42" s="11">
        <f t="shared" ref="AA42:AI70" si="11">25-P42</f>
        <v>15</v>
      </c>
      <c r="AB42" s="11">
        <f t="shared" si="11"/>
        <v>15</v>
      </c>
      <c r="AC42" s="11">
        <f t="shared" si="11"/>
        <v>16</v>
      </c>
      <c r="AD42" s="11">
        <f t="shared" si="11"/>
        <v>18</v>
      </c>
      <c r="AE42" s="11">
        <f t="shared" si="11"/>
        <v>2</v>
      </c>
      <c r="AF42" s="11">
        <f t="shared" si="11"/>
        <v>10</v>
      </c>
      <c r="AG42" s="11">
        <f t="shared" si="11"/>
        <v>5</v>
      </c>
      <c r="AH42" s="11">
        <f t="shared" si="11"/>
        <v>10</v>
      </c>
      <c r="AI42" s="11">
        <f t="shared" si="11"/>
        <v>18</v>
      </c>
      <c r="AJ42" s="11">
        <f t="shared" si="10"/>
        <v>6</v>
      </c>
      <c r="AK42" s="11">
        <f t="shared" si="10"/>
        <v>15</v>
      </c>
      <c r="AL42" s="12">
        <f t="shared" si="6"/>
        <v>117476200</v>
      </c>
      <c r="AM42" s="1">
        <f>'tfg3'!X578</f>
        <v>118701652.59999999</v>
      </c>
    </row>
    <row r="43" spans="1:39" ht="15.75" customHeight="1" x14ac:dyDescent="0.3">
      <c r="A43" s="5">
        <v>45001</v>
      </c>
      <c r="B43" s="4">
        <v>484005642387</v>
      </c>
      <c r="C43" s="4">
        <v>205247345637</v>
      </c>
      <c r="D43" s="4">
        <v>74410346747</v>
      </c>
      <c r="E43" s="4">
        <v>52082308342</v>
      </c>
      <c r="F43" s="4">
        <v>36882633431</v>
      </c>
      <c r="G43" s="4">
        <v>18649316295</v>
      </c>
      <c r="H43" s="4">
        <v>11293174613</v>
      </c>
      <c r="I43" s="4">
        <v>9647612830</v>
      </c>
      <c r="J43" s="4">
        <v>10050991353</v>
      </c>
      <c r="K43" s="4">
        <v>7564303954</v>
      </c>
      <c r="L43" s="2">
        <f t="shared" si="2"/>
        <v>90983367558.899994</v>
      </c>
      <c r="M43" s="2">
        <f t="shared" si="3"/>
        <v>117476200000.00002</v>
      </c>
      <c r="N43" s="3">
        <v>11747.62</v>
      </c>
      <c r="O43" s="2"/>
      <c r="P43" s="11">
        <f t="shared" si="7"/>
        <v>11</v>
      </c>
      <c r="Q43" s="11">
        <f t="shared" si="7"/>
        <v>12</v>
      </c>
      <c r="R43" s="11">
        <f t="shared" si="7"/>
        <v>9</v>
      </c>
      <c r="S43" s="11">
        <f t="shared" si="7"/>
        <v>9</v>
      </c>
      <c r="T43" s="11">
        <f t="shared" si="7"/>
        <v>23</v>
      </c>
      <c r="U43" s="11">
        <f t="shared" si="7"/>
        <v>18</v>
      </c>
      <c r="V43" s="11">
        <f t="shared" si="9"/>
        <v>21</v>
      </c>
      <c r="W43" s="11">
        <f t="shared" si="9"/>
        <v>17</v>
      </c>
      <c r="X43" s="11">
        <f t="shared" si="9"/>
        <v>9</v>
      </c>
      <c r="Y43" s="11">
        <f t="shared" si="9"/>
        <v>21</v>
      </c>
      <c r="Z43" s="11">
        <f t="shared" si="9"/>
        <v>11</v>
      </c>
      <c r="AA43" s="11">
        <f t="shared" si="11"/>
        <v>14</v>
      </c>
      <c r="AB43" s="11">
        <f t="shared" si="11"/>
        <v>13</v>
      </c>
      <c r="AC43" s="11">
        <f t="shared" si="11"/>
        <v>16</v>
      </c>
      <c r="AD43" s="11">
        <f t="shared" si="11"/>
        <v>16</v>
      </c>
      <c r="AE43" s="11">
        <f t="shared" si="11"/>
        <v>2</v>
      </c>
      <c r="AF43" s="11">
        <f t="shared" si="11"/>
        <v>7</v>
      </c>
      <c r="AG43" s="11">
        <f t="shared" si="11"/>
        <v>4</v>
      </c>
      <c r="AH43" s="11">
        <f t="shared" si="11"/>
        <v>8</v>
      </c>
      <c r="AI43" s="11">
        <f t="shared" si="11"/>
        <v>16</v>
      </c>
      <c r="AJ43" s="11">
        <f t="shared" si="10"/>
        <v>4</v>
      </c>
      <c r="AK43" s="11">
        <f t="shared" si="10"/>
        <v>14</v>
      </c>
      <c r="AL43" s="12">
        <f t="shared" si="6"/>
        <v>118113200</v>
      </c>
      <c r="AM43" s="1">
        <f>'tfg3'!X579</f>
        <v>118185681.90000001</v>
      </c>
    </row>
    <row r="44" spans="1:39" ht="15.75" customHeight="1" x14ac:dyDescent="0.3">
      <c r="A44" s="5">
        <v>45000</v>
      </c>
      <c r="B44" s="4">
        <v>470908667057</v>
      </c>
      <c r="C44" s="4">
        <v>202673213631</v>
      </c>
      <c r="D44" s="4">
        <v>73688347085</v>
      </c>
      <c r="E44" s="4">
        <v>48492559791</v>
      </c>
      <c r="F44" s="4">
        <v>37542363191</v>
      </c>
      <c r="G44" s="4">
        <v>18370734851</v>
      </c>
      <c r="H44" s="4">
        <v>11267301606</v>
      </c>
      <c r="I44" s="4">
        <v>9269225080</v>
      </c>
      <c r="J44" s="4">
        <v>9732158980</v>
      </c>
      <c r="K44" s="4">
        <v>7392053745</v>
      </c>
      <c r="L44" s="2">
        <f t="shared" si="2"/>
        <v>88933662501.699997</v>
      </c>
      <c r="M44" s="2">
        <f t="shared" si="3"/>
        <v>118113200000</v>
      </c>
      <c r="N44" s="3">
        <v>11811.32</v>
      </c>
      <c r="O44" s="2"/>
      <c r="P44" s="11">
        <f t="shared" si="7"/>
        <v>11</v>
      </c>
      <c r="Q44" s="11">
        <f t="shared" si="7"/>
        <v>12</v>
      </c>
      <c r="R44" s="11">
        <f t="shared" si="7"/>
        <v>10</v>
      </c>
      <c r="S44" s="11">
        <f t="shared" si="7"/>
        <v>13</v>
      </c>
      <c r="T44" s="11">
        <f t="shared" si="7"/>
        <v>22</v>
      </c>
      <c r="U44" s="11">
        <f t="shared" si="7"/>
        <v>19</v>
      </c>
      <c r="V44" s="11">
        <f t="shared" si="9"/>
        <v>21</v>
      </c>
      <c r="W44" s="11">
        <f t="shared" si="9"/>
        <v>18</v>
      </c>
      <c r="X44" s="11">
        <f t="shared" si="9"/>
        <v>10</v>
      </c>
      <c r="Y44" s="11">
        <f t="shared" si="9"/>
        <v>21</v>
      </c>
      <c r="Z44" s="11">
        <f t="shared" si="9"/>
        <v>12</v>
      </c>
      <c r="AA44" s="11">
        <f t="shared" si="11"/>
        <v>14</v>
      </c>
      <c r="AB44" s="11">
        <f t="shared" si="11"/>
        <v>13</v>
      </c>
      <c r="AC44" s="11">
        <f t="shared" si="11"/>
        <v>15</v>
      </c>
      <c r="AD44" s="11">
        <f t="shared" si="11"/>
        <v>12</v>
      </c>
      <c r="AE44" s="11">
        <f t="shared" si="11"/>
        <v>3</v>
      </c>
      <c r="AF44" s="11">
        <f t="shared" si="11"/>
        <v>6</v>
      </c>
      <c r="AG44" s="11">
        <f t="shared" si="11"/>
        <v>4</v>
      </c>
      <c r="AH44" s="11">
        <f t="shared" si="11"/>
        <v>7</v>
      </c>
      <c r="AI44" s="11">
        <f t="shared" si="11"/>
        <v>15</v>
      </c>
      <c r="AJ44" s="11">
        <f t="shared" si="10"/>
        <v>4</v>
      </c>
      <c r="AK44" s="11">
        <f t="shared" si="10"/>
        <v>13</v>
      </c>
      <c r="AL44" s="12">
        <f t="shared" si="6"/>
        <v>118575000</v>
      </c>
      <c r="AM44" s="1">
        <f>'tfg3'!X580</f>
        <v>117562808.5</v>
      </c>
    </row>
    <row r="45" spans="1:39" ht="15.75" customHeight="1" x14ac:dyDescent="0.3">
      <c r="A45" s="5">
        <v>44999</v>
      </c>
      <c r="B45" s="4">
        <v>478037073215</v>
      </c>
      <c r="C45" s="4">
        <v>208464753139</v>
      </c>
      <c r="D45" s="4">
        <v>73136281603</v>
      </c>
      <c r="E45" s="4">
        <v>48847234567</v>
      </c>
      <c r="F45" s="4">
        <v>38394255193</v>
      </c>
      <c r="G45" s="4">
        <v>19069843645</v>
      </c>
      <c r="H45" s="4">
        <v>11947457709</v>
      </c>
      <c r="I45" s="4">
        <v>9922056499</v>
      </c>
      <c r="J45" s="4">
        <v>10487815770</v>
      </c>
      <c r="K45" s="4">
        <v>8017180804</v>
      </c>
      <c r="L45" s="2">
        <f t="shared" si="2"/>
        <v>90632395214.399994</v>
      </c>
      <c r="M45" s="2">
        <f t="shared" si="3"/>
        <v>118575000000</v>
      </c>
      <c r="N45" s="3">
        <v>11857.5</v>
      </c>
      <c r="O45" s="2"/>
      <c r="P45" s="11">
        <f t="shared" si="7"/>
        <v>11</v>
      </c>
      <c r="Q45" s="11">
        <f t="shared" si="7"/>
        <v>11</v>
      </c>
      <c r="R45" s="11">
        <f t="shared" si="7"/>
        <v>10</v>
      </c>
      <c r="S45" s="11">
        <f t="shared" si="7"/>
        <v>12</v>
      </c>
      <c r="T45" s="11">
        <f t="shared" si="7"/>
        <v>22</v>
      </c>
      <c r="U45" s="11">
        <f t="shared" si="7"/>
        <v>17</v>
      </c>
      <c r="V45" s="11">
        <f t="shared" si="9"/>
        <v>20</v>
      </c>
      <c r="W45" s="11">
        <f t="shared" si="9"/>
        <v>16</v>
      </c>
      <c r="X45" s="11">
        <f t="shared" si="9"/>
        <v>8</v>
      </c>
      <c r="Y45" s="11">
        <f t="shared" si="9"/>
        <v>20</v>
      </c>
      <c r="Z45" s="11">
        <f t="shared" si="9"/>
        <v>11</v>
      </c>
      <c r="AA45" s="11">
        <f t="shared" si="11"/>
        <v>14</v>
      </c>
      <c r="AB45" s="11">
        <f t="shared" si="11"/>
        <v>14</v>
      </c>
      <c r="AC45" s="11">
        <f t="shared" si="11"/>
        <v>15</v>
      </c>
      <c r="AD45" s="11">
        <f t="shared" si="11"/>
        <v>13</v>
      </c>
      <c r="AE45" s="11">
        <f t="shared" si="11"/>
        <v>3</v>
      </c>
      <c r="AF45" s="11">
        <f t="shared" si="11"/>
        <v>8</v>
      </c>
      <c r="AG45" s="11">
        <f t="shared" si="11"/>
        <v>5</v>
      </c>
      <c r="AH45" s="11">
        <f t="shared" si="11"/>
        <v>9</v>
      </c>
      <c r="AI45" s="11">
        <f t="shared" si="11"/>
        <v>17</v>
      </c>
      <c r="AJ45" s="11">
        <f t="shared" si="10"/>
        <v>5</v>
      </c>
      <c r="AK45" s="11">
        <f t="shared" si="10"/>
        <v>14</v>
      </c>
      <c r="AL45" s="12">
        <f t="shared" si="6"/>
        <v>117647900</v>
      </c>
      <c r="AM45" s="1">
        <f>'tfg3'!X581</f>
        <v>118690951.90000001</v>
      </c>
    </row>
    <row r="46" spans="1:39" ht="15.75" customHeight="1" x14ac:dyDescent="0.3">
      <c r="A46" s="5">
        <v>44998</v>
      </c>
      <c r="B46" s="4">
        <v>467417380967</v>
      </c>
      <c r="C46" s="4">
        <v>205625908298</v>
      </c>
      <c r="D46" s="4">
        <v>72834565866</v>
      </c>
      <c r="E46" s="4">
        <v>48774894447</v>
      </c>
      <c r="F46" s="4">
        <v>39467866519</v>
      </c>
      <c r="G46" s="4">
        <v>19044718113</v>
      </c>
      <c r="H46" s="4">
        <v>11955424331</v>
      </c>
      <c r="I46" s="4">
        <v>9690358173</v>
      </c>
      <c r="J46" s="4">
        <v>10423538816</v>
      </c>
      <c r="K46" s="4">
        <v>7828101949</v>
      </c>
      <c r="L46" s="2">
        <f t="shared" si="2"/>
        <v>89306275747.899994</v>
      </c>
      <c r="M46" s="2">
        <f t="shared" si="3"/>
        <v>117647900000.00002</v>
      </c>
      <c r="N46" s="3">
        <v>11764.79</v>
      </c>
      <c r="O46" s="2"/>
      <c r="P46" s="11">
        <f t="shared" si="7"/>
        <v>11</v>
      </c>
      <c r="Q46" s="11">
        <f t="shared" si="7"/>
        <v>12</v>
      </c>
      <c r="R46" s="11">
        <f t="shared" si="7"/>
        <v>10</v>
      </c>
      <c r="S46" s="11">
        <f t="shared" si="7"/>
        <v>12</v>
      </c>
      <c r="T46" s="11">
        <f t="shared" si="7"/>
        <v>22</v>
      </c>
      <c r="U46" s="11">
        <f t="shared" si="7"/>
        <v>17</v>
      </c>
      <c r="V46" s="11">
        <f t="shared" si="9"/>
        <v>20</v>
      </c>
      <c r="W46" s="11">
        <f t="shared" si="9"/>
        <v>17</v>
      </c>
      <c r="X46" s="11">
        <f t="shared" si="9"/>
        <v>8</v>
      </c>
      <c r="Y46" s="11">
        <f t="shared" si="9"/>
        <v>20</v>
      </c>
      <c r="Z46" s="11">
        <f t="shared" si="9"/>
        <v>12</v>
      </c>
      <c r="AA46" s="11">
        <f t="shared" si="11"/>
        <v>14</v>
      </c>
      <c r="AB46" s="11">
        <f t="shared" si="11"/>
        <v>13</v>
      </c>
      <c r="AC46" s="11">
        <f t="shared" si="11"/>
        <v>15</v>
      </c>
      <c r="AD46" s="11">
        <f t="shared" si="11"/>
        <v>13</v>
      </c>
      <c r="AE46" s="11">
        <f t="shared" si="11"/>
        <v>3</v>
      </c>
      <c r="AF46" s="11">
        <f t="shared" si="11"/>
        <v>8</v>
      </c>
      <c r="AG46" s="11">
        <f t="shared" si="11"/>
        <v>5</v>
      </c>
      <c r="AH46" s="11">
        <f t="shared" si="11"/>
        <v>8</v>
      </c>
      <c r="AI46" s="11">
        <f t="shared" si="11"/>
        <v>17</v>
      </c>
      <c r="AJ46" s="11">
        <f t="shared" si="10"/>
        <v>5</v>
      </c>
      <c r="AK46" s="11">
        <f t="shared" si="10"/>
        <v>13</v>
      </c>
      <c r="AL46" s="12">
        <f t="shared" si="6"/>
        <v>116143900</v>
      </c>
      <c r="AM46" s="1">
        <f>'tfg3'!X582</f>
        <v>116445089.09999999</v>
      </c>
    </row>
    <row r="47" spans="1:39" ht="15.75" customHeight="1" x14ac:dyDescent="0.3">
      <c r="A47" s="5">
        <v>44997</v>
      </c>
      <c r="B47" s="4">
        <v>428114557465</v>
      </c>
      <c r="C47" s="4">
        <v>194610296522</v>
      </c>
      <c r="D47" s="4">
        <v>72632240658</v>
      </c>
      <c r="E47" s="4">
        <v>45737678820</v>
      </c>
      <c r="F47" s="4">
        <v>40315868122</v>
      </c>
      <c r="G47" s="4">
        <v>19020903152</v>
      </c>
      <c r="H47" s="4">
        <v>11502814323</v>
      </c>
      <c r="I47" s="4">
        <v>9419770532</v>
      </c>
      <c r="J47" s="4">
        <v>10105499451</v>
      </c>
      <c r="K47" s="4">
        <v>7778097445</v>
      </c>
      <c r="L47" s="2">
        <f t="shared" si="2"/>
        <v>83923772649</v>
      </c>
      <c r="M47" s="2">
        <f t="shared" si="3"/>
        <v>116143900000</v>
      </c>
      <c r="N47" s="3">
        <v>11614.39</v>
      </c>
      <c r="O47" s="2"/>
      <c r="P47" s="11">
        <f t="shared" si="7"/>
        <v>15</v>
      </c>
      <c r="Q47" s="11">
        <f t="shared" si="7"/>
        <v>14</v>
      </c>
      <c r="R47" s="11">
        <f t="shared" si="7"/>
        <v>10</v>
      </c>
      <c r="S47" s="11">
        <f t="shared" si="7"/>
        <v>17</v>
      </c>
      <c r="T47" s="11">
        <f t="shared" si="7"/>
        <v>22</v>
      </c>
      <c r="U47" s="11">
        <f t="shared" si="7"/>
        <v>17</v>
      </c>
      <c r="V47" s="11">
        <f t="shared" si="9"/>
        <v>21</v>
      </c>
      <c r="W47" s="11">
        <f t="shared" si="9"/>
        <v>18</v>
      </c>
      <c r="X47" s="11">
        <f t="shared" si="9"/>
        <v>9</v>
      </c>
      <c r="Y47" s="11">
        <f t="shared" si="9"/>
        <v>21</v>
      </c>
      <c r="Z47" s="11">
        <f t="shared" si="9"/>
        <v>15</v>
      </c>
      <c r="AA47" s="11">
        <f t="shared" si="11"/>
        <v>10</v>
      </c>
      <c r="AB47" s="11">
        <f t="shared" si="11"/>
        <v>11</v>
      </c>
      <c r="AC47" s="11">
        <f t="shared" si="11"/>
        <v>15</v>
      </c>
      <c r="AD47" s="11">
        <f t="shared" si="11"/>
        <v>8</v>
      </c>
      <c r="AE47" s="11">
        <f t="shared" si="11"/>
        <v>3</v>
      </c>
      <c r="AF47" s="11">
        <f t="shared" si="11"/>
        <v>8</v>
      </c>
      <c r="AG47" s="11">
        <f t="shared" si="11"/>
        <v>4</v>
      </c>
      <c r="AH47" s="11">
        <f t="shared" si="11"/>
        <v>7</v>
      </c>
      <c r="AI47" s="11">
        <f t="shared" si="11"/>
        <v>16</v>
      </c>
      <c r="AJ47" s="11">
        <f t="shared" si="10"/>
        <v>4</v>
      </c>
      <c r="AK47" s="11">
        <f t="shared" si="10"/>
        <v>10</v>
      </c>
      <c r="AL47" s="12">
        <f t="shared" si="6"/>
        <v>116143900</v>
      </c>
      <c r="AM47" s="1">
        <f>'tfg3'!X583</f>
        <v>116244175.7</v>
      </c>
    </row>
    <row r="48" spans="1:39" ht="15.75" customHeight="1" x14ac:dyDescent="0.3">
      <c r="A48" s="5">
        <v>44996</v>
      </c>
      <c r="B48" s="4">
        <v>398509689462</v>
      </c>
      <c r="C48" s="4">
        <v>181433531480</v>
      </c>
      <c r="D48" s="4">
        <v>72628751184</v>
      </c>
      <c r="E48" s="4">
        <v>43888118188</v>
      </c>
      <c r="F48" s="4">
        <v>39692025360</v>
      </c>
      <c r="G48" s="4">
        <v>18690407768</v>
      </c>
      <c r="H48" s="4">
        <v>10662752897</v>
      </c>
      <c r="I48" s="4">
        <v>8835092065</v>
      </c>
      <c r="J48" s="4">
        <v>9295779746</v>
      </c>
      <c r="K48" s="4">
        <v>6979769156</v>
      </c>
      <c r="L48" s="2">
        <f t="shared" si="2"/>
        <v>79061591730.600006</v>
      </c>
      <c r="M48" s="2">
        <f t="shared" si="3"/>
        <v>116143900000</v>
      </c>
      <c r="N48" s="3">
        <v>11614.39</v>
      </c>
      <c r="O48" s="2"/>
      <c r="P48" s="11">
        <f t="shared" si="7"/>
        <v>17</v>
      </c>
      <c r="Q48" s="11">
        <f t="shared" si="7"/>
        <v>17</v>
      </c>
      <c r="R48" s="11">
        <f t="shared" si="7"/>
        <v>10</v>
      </c>
      <c r="S48" s="11">
        <f t="shared" si="7"/>
        <v>20</v>
      </c>
      <c r="T48" s="11">
        <f t="shared" si="7"/>
        <v>22</v>
      </c>
      <c r="U48" s="11">
        <f t="shared" si="7"/>
        <v>18</v>
      </c>
      <c r="V48" s="11">
        <f t="shared" si="9"/>
        <v>23</v>
      </c>
      <c r="W48" s="11">
        <f t="shared" si="9"/>
        <v>20</v>
      </c>
      <c r="X48" s="11">
        <f t="shared" si="9"/>
        <v>11</v>
      </c>
      <c r="Y48" s="11">
        <f t="shared" si="9"/>
        <v>21</v>
      </c>
      <c r="Z48" s="11">
        <f t="shared" si="9"/>
        <v>17</v>
      </c>
      <c r="AA48" s="11">
        <f t="shared" si="11"/>
        <v>8</v>
      </c>
      <c r="AB48" s="11">
        <f t="shared" si="11"/>
        <v>8</v>
      </c>
      <c r="AC48" s="11">
        <f t="shared" si="11"/>
        <v>15</v>
      </c>
      <c r="AD48" s="11">
        <f t="shared" si="11"/>
        <v>5</v>
      </c>
      <c r="AE48" s="11">
        <f t="shared" si="11"/>
        <v>3</v>
      </c>
      <c r="AF48" s="11">
        <f t="shared" si="11"/>
        <v>7</v>
      </c>
      <c r="AG48" s="11">
        <f t="shared" si="11"/>
        <v>2</v>
      </c>
      <c r="AH48" s="11">
        <f t="shared" si="11"/>
        <v>5</v>
      </c>
      <c r="AI48" s="11">
        <f t="shared" si="11"/>
        <v>14</v>
      </c>
      <c r="AJ48" s="11">
        <f t="shared" si="10"/>
        <v>4</v>
      </c>
      <c r="AK48" s="11">
        <f t="shared" si="10"/>
        <v>8</v>
      </c>
      <c r="AL48" s="12">
        <f t="shared" si="6"/>
        <v>116143900</v>
      </c>
      <c r="AM48" s="1">
        <f>'tfg3'!X584</f>
        <v>116244107.7</v>
      </c>
    </row>
    <row r="49" spans="1:39" ht="15.75" customHeight="1" x14ac:dyDescent="0.3">
      <c r="A49" s="5">
        <v>44995</v>
      </c>
      <c r="B49" s="4">
        <v>389890609884</v>
      </c>
      <c r="C49" s="4">
        <v>174891606136</v>
      </c>
      <c r="D49" s="4">
        <v>71979477538</v>
      </c>
      <c r="E49" s="4">
        <v>43802636228</v>
      </c>
      <c r="F49" s="4">
        <v>42727237990</v>
      </c>
      <c r="G49" s="4">
        <v>18883549994</v>
      </c>
      <c r="H49" s="4">
        <v>10940893217</v>
      </c>
      <c r="I49" s="4">
        <v>8734127334</v>
      </c>
      <c r="J49" s="4">
        <v>9248805104</v>
      </c>
      <c r="K49" s="4">
        <v>6988737402</v>
      </c>
      <c r="L49" s="2">
        <f t="shared" si="2"/>
        <v>77808768082.699997</v>
      </c>
      <c r="M49" s="2">
        <f t="shared" si="3"/>
        <v>116143900000</v>
      </c>
      <c r="N49" s="3">
        <v>11614.39</v>
      </c>
      <c r="O49" s="2"/>
      <c r="P49" s="11">
        <f t="shared" si="7"/>
        <v>17</v>
      </c>
      <c r="Q49" s="11">
        <f t="shared" si="7"/>
        <v>18</v>
      </c>
      <c r="R49" s="11">
        <f t="shared" si="7"/>
        <v>11</v>
      </c>
      <c r="S49" s="11">
        <f t="shared" si="7"/>
        <v>20</v>
      </c>
      <c r="T49" s="11">
        <f t="shared" si="7"/>
        <v>20</v>
      </c>
      <c r="U49" s="11">
        <f t="shared" si="7"/>
        <v>17</v>
      </c>
      <c r="V49" s="11">
        <f t="shared" si="9"/>
        <v>22</v>
      </c>
      <c r="W49" s="11">
        <f t="shared" si="9"/>
        <v>20</v>
      </c>
      <c r="X49" s="11">
        <f t="shared" si="9"/>
        <v>11</v>
      </c>
      <c r="Y49" s="11">
        <f t="shared" si="9"/>
        <v>21</v>
      </c>
      <c r="Z49" s="11">
        <f t="shared" si="9"/>
        <v>18</v>
      </c>
      <c r="AA49" s="11">
        <f t="shared" si="11"/>
        <v>8</v>
      </c>
      <c r="AB49" s="11">
        <f t="shared" si="11"/>
        <v>7</v>
      </c>
      <c r="AC49" s="11">
        <f t="shared" si="11"/>
        <v>14</v>
      </c>
      <c r="AD49" s="11">
        <f t="shared" si="11"/>
        <v>5</v>
      </c>
      <c r="AE49" s="11">
        <f t="shared" si="11"/>
        <v>5</v>
      </c>
      <c r="AF49" s="11">
        <f t="shared" si="11"/>
        <v>8</v>
      </c>
      <c r="AG49" s="11">
        <f t="shared" si="11"/>
        <v>3</v>
      </c>
      <c r="AH49" s="11">
        <f t="shared" si="11"/>
        <v>5</v>
      </c>
      <c r="AI49" s="11">
        <f t="shared" si="11"/>
        <v>14</v>
      </c>
      <c r="AJ49" s="11">
        <f t="shared" si="10"/>
        <v>4</v>
      </c>
      <c r="AK49" s="11">
        <f t="shared" si="10"/>
        <v>7</v>
      </c>
      <c r="AL49" s="12">
        <f t="shared" si="6"/>
        <v>116963400</v>
      </c>
      <c r="AM49" s="1">
        <f>'tfg3'!X585</f>
        <v>115302415.09999999</v>
      </c>
    </row>
    <row r="50" spans="1:39" ht="15.75" customHeight="1" x14ac:dyDescent="0.3">
      <c r="A50" s="5">
        <v>44994</v>
      </c>
      <c r="B50" s="4">
        <v>393268847888</v>
      </c>
      <c r="C50" s="4">
        <v>176054474765</v>
      </c>
      <c r="D50" s="4">
        <v>71739464275</v>
      </c>
      <c r="E50" s="4">
        <v>43783204223</v>
      </c>
      <c r="F50" s="4">
        <v>43415394187</v>
      </c>
      <c r="G50" s="4">
        <v>18960379511</v>
      </c>
      <c r="H50" s="4">
        <v>10742108814</v>
      </c>
      <c r="I50" s="4">
        <v>8754591056</v>
      </c>
      <c r="J50" s="4">
        <v>8868513130</v>
      </c>
      <c r="K50" s="4">
        <v>6628088185</v>
      </c>
      <c r="L50" s="2">
        <f t="shared" si="2"/>
        <v>78221506603.399994</v>
      </c>
      <c r="M50" s="2">
        <f t="shared" si="3"/>
        <v>116963400000</v>
      </c>
      <c r="N50" s="3">
        <v>11696.34</v>
      </c>
      <c r="O50" s="2"/>
      <c r="P50" s="11">
        <f t="shared" si="7"/>
        <v>17</v>
      </c>
      <c r="Q50" s="11">
        <f t="shared" si="7"/>
        <v>17</v>
      </c>
      <c r="R50" s="11">
        <f t="shared" si="7"/>
        <v>11</v>
      </c>
      <c r="S50" s="11">
        <f t="shared" si="7"/>
        <v>20</v>
      </c>
      <c r="T50" s="11">
        <f t="shared" si="7"/>
        <v>19</v>
      </c>
      <c r="U50" s="11">
        <f t="shared" si="7"/>
        <v>17</v>
      </c>
      <c r="V50" s="11">
        <f t="shared" si="9"/>
        <v>23</v>
      </c>
      <c r="W50" s="11">
        <f t="shared" si="9"/>
        <v>20</v>
      </c>
      <c r="X50" s="11">
        <f t="shared" si="9"/>
        <v>11</v>
      </c>
      <c r="Y50" s="11">
        <f t="shared" si="9"/>
        <v>21</v>
      </c>
      <c r="Z50" s="11">
        <f t="shared" si="9"/>
        <v>18</v>
      </c>
      <c r="AA50" s="11">
        <f t="shared" si="11"/>
        <v>8</v>
      </c>
      <c r="AB50" s="11">
        <f t="shared" si="11"/>
        <v>8</v>
      </c>
      <c r="AC50" s="11">
        <f t="shared" si="11"/>
        <v>14</v>
      </c>
      <c r="AD50" s="11">
        <f t="shared" si="11"/>
        <v>5</v>
      </c>
      <c r="AE50" s="11">
        <f t="shared" si="11"/>
        <v>6</v>
      </c>
      <c r="AF50" s="11">
        <f t="shared" si="11"/>
        <v>8</v>
      </c>
      <c r="AG50" s="11">
        <f t="shared" si="11"/>
        <v>2</v>
      </c>
      <c r="AH50" s="11">
        <f t="shared" si="11"/>
        <v>5</v>
      </c>
      <c r="AI50" s="11">
        <f t="shared" si="11"/>
        <v>14</v>
      </c>
      <c r="AJ50" s="11">
        <f t="shared" si="10"/>
        <v>4</v>
      </c>
      <c r="AK50" s="11">
        <f t="shared" si="10"/>
        <v>7</v>
      </c>
      <c r="AL50" s="12">
        <f t="shared" si="6"/>
        <v>113848700</v>
      </c>
      <c r="AM50" s="1">
        <f>'tfg3'!X586</f>
        <v>114812582.5</v>
      </c>
    </row>
    <row r="51" spans="1:39" ht="15.75" customHeight="1" x14ac:dyDescent="0.3">
      <c r="A51" s="5">
        <v>44993</v>
      </c>
      <c r="B51" s="4">
        <v>419421447158</v>
      </c>
      <c r="C51" s="4">
        <v>187732308103</v>
      </c>
      <c r="D51" s="4">
        <v>71736909135</v>
      </c>
      <c r="E51" s="4">
        <v>45294444955</v>
      </c>
      <c r="F51" s="4">
        <v>43470601161</v>
      </c>
      <c r="G51" s="4">
        <v>19829460172</v>
      </c>
      <c r="H51" s="4">
        <v>11014605649</v>
      </c>
      <c r="I51" s="4">
        <v>9436859932</v>
      </c>
      <c r="J51" s="4">
        <v>9186646147</v>
      </c>
      <c r="K51" s="4">
        <v>7054346524</v>
      </c>
      <c r="L51" s="2">
        <f t="shared" si="2"/>
        <v>82417762893.600006</v>
      </c>
      <c r="M51" s="2">
        <f t="shared" si="3"/>
        <v>113848700000.00002</v>
      </c>
      <c r="N51" s="3">
        <v>11384.87</v>
      </c>
      <c r="O51" s="2"/>
      <c r="P51" s="11">
        <f t="shared" si="7"/>
        <v>15</v>
      </c>
      <c r="Q51" s="11">
        <f t="shared" si="7"/>
        <v>16</v>
      </c>
      <c r="R51" s="11">
        <f t="shared" si="7"/>
        <v>11</v>
      </c>
      <c r="S51" s="11">
        <f t="shared" si="7"/>
        <v>17</v>
      </c>
      <c r="T51" s="11">
        <f t="shared" si="7"/>
        <v>18</v>
      </c>
      <c r="U51" s="11">
        <f t="shared" si="7"/>
        <v>14</v>
      </c>
      <c r="V51" s="11">
        <f t="shared" si="9"/>
        <v>22</v>
      </c>
      <c r="W51" s="11">
        <f t="shared" si="9"/>
        <v>18</v>
      </c>
      <c r="X51" s="11">
        <f t="shared" si="9"/>
        <v>11</v>
      </c>
      <c r="Y51" s="11">
        <f t="shared" si="9"/>
        <v>21</v>
      </c>
      <c r="Z51" s="11">
        <f t="shared" si="9"/>
        <v>16</v>
      </c>
      <c r="AA51" s="11">
        <f t="shared" si="11"/>
        <v>10</v>
      </c>
      <c r="AB51" s="11">
        <f t="shared" si="11"/>
        <v>9</v>
      </c>
      <c r="AC51" s="11">
        <f t="shared" si="11"/>
        <v>14</v>
      </c>
      <c r="AD51" s="11">
        <f t="shared" si="11"/>
        <v>8</v>
      </c>
      <c r="AE51" s="11">
        <f t="shared" si="11"/>
        <v>7</v>
      </c>
      <c r="AF51" s="11">
        <f t="shared" si="11"/>
        <v>11</v>
      </c>
      <c r="AG51" s="11">
        <f t="shared" si="11"/>
        <v>3</v>
      </c>
      <c r="AH51" s="11">
        <f t="shared" si="11"/>
        <v>7</v>
      </c>
      <c r="AI51" s="11">
        <f t="shared" si="11"/>
        <v>14</v>
      </c>
      <c r="AJ51" s="11">
        <f t="shared" si="10"/>
        <v>4</v>
      </c>
      <c r="AK51" s="11">
        <f t="shared" si="10"/>
        <v>9</v>
      </c>
      <c r="AL51" s="12">
        <f t="shared" si="6"/>
        <v>113973500</v>
      </c>
      <c r="AM51" s="1">
        <f>'tfg3'!X587</f>
        <v>115042749.59999999</v>
      </c>
    </row>
    <row r="52" spans="1:39" ht="15.75" customHeight="1" x14ac:dyDescent="0.3">
      <c r="A52" s="5">
        <v>44992</v>
      </c>
      <c r="B52" s="4">
        <v>429090671120</v>
      </c>
      <c r="C52" s="4">
        <v>191139794721</v>
      </c>
      <c r="D52" s="4">
        <v>71592425628</v>
      </c>
      <c r="E52" s="4">
        <v>45685558981</v>
      </c>
      <c r="F52" s="4">
        <v>43600019880</v>
      </c>
      <c r="G52" s="4">
        <v>19389246274</v>
      </c>
      <c r="H52" s="4">
        <v>11462183051</v>
      </c>
      <c r="I52" s="4">
        <v>9823982587</v>
      </c>
      <c r="J52" s="4">
        <v>10040881081</v>
      </c>
      <c r="K52" s="4">
        <v>7750027547</v>
      </c>
      <c r="L52" s="2">
        <f t="shared" si="2"/>
        <v>83957479087</v>
      </c>
      <c r="M52" s="2">
        <f t="shared" si="3"/>
        <v>113973500000</v>
      </c>
      <c r="N52" s="3">
        <v>11397.35</v>
      </c>
      <c r="O52" s="2"/>
      <c r="P52" s="11">
        <f t="shared" si="7"/>
        <v>14</v>
      </c>
      <c r="Q52" s="11">
        <f t="shared" si="7"/>
        <v>16</v>
      </c>
      <c r="R52" s="11">
        <f t="shared" si="7"/>
        <v>11</v>
      </c>
      <c r="S52" s="11">
        <f t="shared" si="7"/>
        <v>17</v>
      </c>
      <c r="T52" s="11">
        <f t="shared" si="7"/>
        <v>18</v>
      </c>
      <c r="U52" s="11">
        <f t="shared" si="7"/>
        <v>15</v>
      </c>
      <c r="V52" s="11">
        <f t="shared" si="9"/>
        <v>21</v>
      </c>
      <c r="W52" s="11">
        <f t="shared" si="9"/>
        <v>16</v>
      </c>
      <c r="X52" s="11">
        <f t="shared" si="9"/>
        <v>9</v>
      </c>
      <c r="Y52" s="11">
        <f t="shared" si="9"/>
        <v>21</v>
      </c>
      <c r="Z52" s="11">
        <f t="shared" si="9"/>
        <v>15</v>
      </c>
      <c r="AA52" s="11">
        <f t="shared" si="11"/>
        <v>11</v>
      </c>
      <c r="AB52" s="11">
        <f t="shared" si="11"/>
        <v>9</v>
      </c>
      <c r="AC52" s="11">
        <f t="shared" si="11"/>
        <v>14</v>
      </c>
      <c r="AD52" s="11">
        <f t="shared" si="11"/>
        <v>8</v>
      </c>
      <c r="AE52" s="11">
        <f t="shared" si="11"/>
        <v>7</v>
      </c>
      <c r="AF52" s="11">
        <f t="shared" si="11"/>
        <v>10</v>
      </c>
      <c r="AG52" s="11">
        <f t="shared" si="11"/>
        <v>4</v>
      </c>
      <c r="AH52" s="11">
        <f t="shared" si="11"/>
        <v>9</v>
      </c>
      <c r="AI52" s="11">
        <f t="shared" si="11"/>
        <v>16</v>
      </c>
      <c r="AJ52" s="11">
        <f t="shared" si="10"/>
        <v>4</v>
      </c>
      <c r="AK52" s="11">
        <f t="shared" si="10"/>
        <v>10</v>
      </c>
      <c r="AL52" s="12">
        <f t="shared" si="6"/>
        <v>113577300</v>
      </c>
      <c r="AM52" s="1">
        <f>'tfg3'!X588</f>
        <v>111683701.3</v>
      </c>
    </row>
    <row r="53" spans="1:39" ht="15.75" customHeight="1" x14ac:dyDescent="0.3">
      <c r="A53" s="5">
        <v>44991</v>
      </c>
      <c r="B53" s="4">
        <v>433122543176</v>
      </c>
      <c r="C53" s="4">
        <v>191808639047</v>
      </c>
      <c r="D53" s="4">
        <v>71480244045</v>
      </c>
      <c r="E53" s="4">
        <v>45482133750</v>
      </c>
      <c r="F53" s="4">
        <v>43691939892</v>
      </c>
      <c r="G53" s="4">
        <v>18875845025</v>
      </c>
      <c r="H53" s="4">
        <v>11473897110</v>
      </c>
      <c r="I53" s="4">
        <v>9924407557</v>
      </c>
      <c r="J53" s="4">
        <v>9885080078</v>
      </c>
      <c r="K53" s="4">
        <v>7888834905</v>
      </c>
      <c r="L53" s="2">
        <f t="shared" si="2"/>
        <v>84363356458.5</v>
      </c>
      <c r="M53" s="2">
        <f t="shared" si="3"/>
        <v>113577300000</v>
      </c>
      <c r="N53" s="3">
        <v>11357.73</v>
      </c>
      <c r="O53" s="2"/>
      <c r="P53" s="11">
        <f t="shared" si="7"/>
        <v>14</v>
      </c>
      <c r="Q53" s="11">
        <f t="shared" si="7"/>
        <v>15</v>
      </c>
      <c r="R53" s="11">
        <f t="shared" si="7"/>
        <v>11</v>
      </c>
      <c r="S53" s="11">
        <f t="shared" si="7"/>
        <v>17</v>
      </c>
      <c r="T53" s="11">
        <f t="shared" si="7"/>
        <v>18</v>
      </c>
      <c r="U53" s="11">
        <f t="shared" si="7"/>
        <v>17</v>
      </c>
      <c r="V53" s="11">
        <f t="shared" si="9"/>
        <v>21</v>
      </c>
      <c r="W53" s="11">
        <f t="shared" si="9"/>
        <v>16</v>
      </c>
      <c r="X53" s="11">
        <f t="shared" si="9"/>
        <v>10</v>
      </c>
      <c r="Y53" s="11">
        <f t="shared" si="9"/>
        <v>20</v>
      </c>
      <c r="Z53" s="11">
        <f t="shared" si="9"/>
        <v>15</v>
      </c>
      <c r="AA53" s="11">
        <f t="shared" si="11"/>
        <v>11</v>
      </c>
      <c r="AB53" s="11">
        <f t="shared" si="11"/>
        <v>10</v>
      </c>
      <c r="AC53" s="11">
        <f t="shared" si="11"/>
        <v>14</v>
      </c>
      <c r="AD53" s="11">
        <f t="shared" si="11"/>
        <v>8</v>
      </c>
      <c r="AE53" s="11">
        <f t="shared" si="11"/>
        <v>7</v>
      </c>
      <c r="AF53" s="11">
        <f t="shared" si="11"/>
        <v>8</v>
      </c>
      <c r="AG53" s="11">
        <f t="shared" si="11"/>
        <v>4</v>
      </c>
      <c r="AH53" s="11">
        <f t="shared" si="11"/>
        <v>9</v>
      </c>
      <c r="AI53" s="11">
        <f t="shared" si="11"/>
        <v>15</v>
      </c>
      <c r="AJ53" s="11">
        <f t="shared" si="10"/>
        <v>5</v>
      </c>
      <c r="AK53" s="11">
        <f t="shared" si="10"/>
        <v>10</v>
      </c>
      <c r="AL53" s="12">
        <f t="shared" si="6"/>
        <v>110414600</v>
      </c>
      <c r="AM53" s="1">
        <f>'tfg3'!X589</f>
        <v>112200927.59999999</v>
      </c>
    </row>
    <row r="54" spans="1:39" ht="15.75" customHeight="1" x14ac:dyDescent="0.3">
      <c r="A54" s="5">
        <v>44990</v>
      </c>
      <c r="B54" s="4">
        <v>433216160786</v>
      </c>
      <c r="C54" s="4">
        <v>191450085930</v>
      </c>
      <c r="D54" s="4">
        <v>71450370819</v>
      </c>
      <c r="E54" s="4">
        <v>45583995084</v>
      </c>
      <c r="F54" s="4">
        <v>43980818760</v>
      </c>
      <c r="G54" s="4">
        <v>18708866161</v>
      </c>
      <c r="H54" s="4">
        <v>11691782767</v>
      </c>
      <c r="I54" s="4">
        <v>9923061954</v>
      </c>
      <c r="J54" s="4">
        <v>9934851223</v>
      </c>
      <c r="K54" s="4">
        <v>8019674678</v>
      </c>
      <c r="L54" s="2">
        <f t="shared" si="2"/>
        <v>84395966816.199997</v>
      </c>
      <c r="M54" s="2">
        <f t="shared" si="3"/>
        <v>110414599999.99998</v>
      </c>
      <c r="N54" s="3">
        <v>11041.46</v>
      </c>
      <c r="O54" s="2"/>
      <c r="P54" s="11">
        <f t="shared" si="7"/>
        <v>14</v>
      </c>
      <c r="Q54" s="11">
        <f t="shared" si="7"/>
        <v>16</v>
      </c>
      <c r="R54" s="11">
        <f t="shared" si="7"/>
        <v>11</v>
      </c>
      <c r="S54" s="11">
        <f t="shared" si="7"/>
        <v>17</v>
      </c>
      <c r="T54" s="11">
        <f t="shared" si="7"/>
        <v>16</v>
      </c>
      <c r="U54" s="11">
        <f t="shared" si="7"/>
        <v>18</v>
      </c>
      <c r="V54" s="11">
        <f t="shared" si="9"/>
        <v>21</v>
      </c>
      <c r="W54" s="11">
        <f t="shared" si="9"/>
        <v>16</v>
      </c>
      <c r="X54" s="11">
        <f t="shared" si="9"/>
        <v>10</v>
      </c>
      <c r="Y54" s="11">
        <f t="shared" si="9"/>
        <v>20</v>
      </c>
      <c r="Z54" s="11">
        <f t="shared" si="9"/>
        <v>15</v>
      </c>
      <c r="AA54" s="11">
        <f t="shared" si="11"/>
        <v>11</v>
      </c>
      <c r="AB54" s="11">
        <f t="shared" si="11"/>
        <v>9</v>
      </c>
      <c r="AC54" s="11">
        <f t="shared" si="11"/>
        <v>14</v>
      </c>
      <c r="AD54" s="11">
        <f t="shared" si="11"/>
        <v>8</v>
      </c>
      <c r="AE54" s="11">
        <f t="shared" si="11"/>
        <v>9</v>
      </c>
      <c r="AF54" s="11">
        <f t="shared" si="11"/>
        <v>7</v>
      </c>
      <c r="AG54" s="11">
        <f t="shared" si="11"/>
        <v>4</v>
      </c>
      <c r="AH54" s="11">
        <f t="shared" si="11"/>
        <v>9</v>
      </c>
      <c r="AI54" s="11">
        <f t="shared" si="11"/>
        <v>15</v>
      </c>
      <c r="AJ54" s="11">
        <f t="shared" si="10"/>
        <v>5</v>
      </c>
      <c r="AK54" s="11">
        <f t="shared" si="10"/>
        <v>10</v>
      </c>
      <c r="AL54" s="12">
        <f t="shared" si="6"/>
        <v>110414600</v>
      </c>
      <c r="AM54" s="1">
        <f>'tfg3'!X590</f>
        <v>110509963.59999999</v>
      </c>
    </row>
    <row r="55" spans="1:39" ht="15.75" customHeight="1" x14ac:dyDescent="0.3">
      <c r="A55" s="5">
        <v>44989</v>
      </c>
      <c r="B55" s="4">
        <v>431607268094</v>
      </c>
      <c r="C55" s="4">
        <v>191750540945</v>
      </c>
      <c r="D55" s="4">
        <v>71367261624</v>
      </c>
      <c r="E55" s="4">
        <v>45711023161</v>
      </c>
      <c r="F55" s="4">
        <v>43827273129</v>
      </c>
      <c r="G55" s="4">
        <v>19046115908</v>
      </c>
      <c r="H55" s="4">
        <v>11668407058</v>
      </c>
      <c r="I55" s="4">
        <v>9891452842</v>
      </c>
      <c r="J55" s="4">
        <v>9838727038</v>
      </c>
      <c r="K55" s="4">
        <v>7946100439</v>
      </c>
      <c r="L55" s="2">
        <f t="shared" si="2"/>
        <v>84265417023.800003</v>
      </c>
      <c r="M55" s="2">
        <f t="shared" si="3"/>
        <v>110414599999.99998</v>
      </c>
      <c r="N55" s="3">
        <v>11041.46</v>
      </c>
      <c r="O55" s="2"/>
      <c r="P55" s="11">
        <f t="shared" si="7"/>
        <v>14</v>
      </c>
      <c r="Q55" s="11">
        <f t="shared" si="7"/>
        <v>15</v>
      </c>
      <c r="R55" s="11">
        <f t="shared" si="7"/>
        <v>11</v>
      </c>
      <c r="S55" s="11">
        <f t="shared" si="7"/>
        <v>17</v>
      </c>
      <c r="T55" s="11">
        <f t="shared" si="7"/>
        <v>17</v>
      </c>
      <c r="U55" s="11">
        <f t="shared" si="7"/>
        <v>17</v>
      </c>
      <c r="V55" s="11">
        <f t="shared" si="9"/>
        <v>21</v>
      </c>
      <c r="W55" s="11">
        <f t="shared" si="9"/>
        <v>16</v>
      </c>
      <c r="X55" s="11">
        <f t="shared" si="9"/>
        <v>10</v>
      </c>
      <c r="Y55" s="11">
        <f t="shared" si="9"/>
        <v>20</v>
      </c>
      <c r="Z55" s="11">
        <f t="shared" si="9"/>
        <v>15</v>
      </c>
      <c r="AA55" s="11">
        <f t="shared" si="11"/>
        <v>11</v>
      </c>
      <c r="AB55" s="11">
        <f t="shared" si="11"/>
        <v>10</v>
      </c>
      <c r="AC55" s="11">
        <f t="shared" si="11"/>
        <v>14</v>
      </c>
      <c r="AD55" s="11">
        <f t="shared" si="11"/>
        <v>8</v>
      </c>
      <c r="AE55" s="11">
        <f t="shared" si="11"/>
        <v>8</v>
      </c>
      <c r="AF55" s="11">
        <f t="shared" si="11"/>
        <v>8</v>
      </c>
      <c r="AG55" s="11">
        <f t="shared" si="11"/>
        <v>4</v>
      </c>
      <c r="AH55" s="11">
        <f t="shared" si="11"/>
        <v>9</v>
      </c>
      <c r="AI55" s="11">
        <f t="shared" si="11"/>
        <v>15</v>
      </c>
      <c r="AJ55" s="11">
        <f t="shared" si="10"/>
        <v>5</v>
      </c>
      <c r="AK55" s="11">
        <f t="shared" si="10"/>
        <v>10</v>
      </c>
      <c r="AL55" s="12">
        <f t="shared" si="6"/>
        <v>110414600</v>
      </c>
      <c r="AM55" s="1">
        <f>'tfg3'!X591</f>
        <v>111498411.5</v>
      </c>
    </row>
    <row r="56" spans="1:39" ht="15.75" customHeight="1" x14ac:dyDescent="0.3">
      <c r="A56" s="5">
        <v>44988</v>
      </c>
      <c r="B56" s="4">
        <v>431765463286</v>
      </c>
      <c r="C56" s="4">
        <v>192025112412</v>
      </c>
      <c r="D56" s="4">
        <v>71123749441</v>
      </c>
      <c r="E56" s="4">
        <v>45834074108</v>
      </c>
      <c r="F56" s="4">
        <v>43532136634</v>
      </c>
      <c r="G56" s="4">
        <v>19242687647</v>
      </c>
      <c r="H56" s="4">
        <v>11883046879</v>
      </c>
      <c r="I56" s="4">
        <v>10186027366</v>
      </c>
      <c r="J56" s="4">
        <v>10199558808</v>
      </c>
      <c r="K56" s="4">
        <v>8110041433</v>
      </c>
      <c r="L56" s="2">
        <f t="shared" si="2"/>
        <v>84390189801.399994</v>
      </c>
      <c r="M56" s="2">
        <f t="shared" si="3"/>
        <v>110414599999.99998</v>
      </c>
      <c r="N56" s="3">
        <v>11041.46</v>
      </c>
      <c r="O56" s="2"/>
      <c r="P56" s="11">
        <f t="shared" si="7"/>
        <v>14</v>
      </c>
      <c r="Q56" s="11">
        <f t="shared" si="7"/>
        <v>15</v>
      </c>
      <c r="R56" s="11">
        <f t="shared" si="7"/>
        <v>11</v>
      </c>
      <c r="S56" s="11">
        <f t="shared" si="7"/>
        <v>16</v>
      </c>
      <c r="T56" s="11">
        <f t="shared" si="7"/>
        <v>18</v>
      </c>
      <c r="U56" s="11">
        <f t="shared" si="7"/>
        <v>16</v>
      </c>
      <c r="V56" s="11">
        <f t="shared" si="9"/>
        <v>21</v>
      </c>
      <c r="W56" s="11">
        <f t="shared" si="9"/>
        <v>15</v>
      </c>
      <c r="X56" s="11">
        <f t="shared" si="9"/>
        <v>9</v>
      </c>
      <c r="Y56" s="11">
        <f t="shared" si="9"/>
        <v>19</v>
      </c>
      <c r="Z56" s="11">
        <f t="shared" si="9"/>
        <v>15</v>
      </c>
      <c r="AA56" s="11">
        <f t="shared" si="11"/>
        <v>11</v>
      </c>
      <c r="AB56" s="11">
        <f t="shared" si="11"/>
        <v>10</v>
      </c>
      <c r="AC56" s="11">
        <f t="shared" si="11"/>
        <v>14</v>
      </c>
      <c r="AD56" s="11">
        <f t="shared" si="11"/>
        <v>9</v>
      </c>
      <c r="AE56" s="11">
        <f t="shared" si="11"/>
        <v>7</v>
      </c>
      <c r="AF56" s="11">
        <f t="shared" si="11"/>
        <v>9</v>
      </c>
      <c r="AG56" s="11">
        <f t="shared" si="11"/>
        <v>4</v>
      </c>
      <c r="AH56" s="11">
        <f t="shared" si="11"/>
        <v>10</v>
      </c>
      <c r="AI56" s="11">
        <f t="shared" si="11"/>
        <v>16</v>
      </c>
      <c r="AJ56" s="11">
        <f t="shared" si="10"/>
        <v>6</v>
      </c>
      <c r="AK56" s="11">
        <f t="shared" si="10"/>
        <v>10</v>
      </c>
      <c r="AL56" s="12">
        <f t="shared" si="6"/>
        <v>113253600</v>
      </c>
      <c r="AM56" s="1">
        <f>'tfg3'!X592</f>
        <v>111071783.40000001</v>
      </c>
    </row>
    <row r="57" spans="1:39" ht="15.75" customHeight="1" x14ac:dyDescent="0.3">
      <c r="A57" s="5">
        <v>44987</v>
      </c>
      <c r="B57" s="4">
        <v>453226586696</v>
      </c>
      <c r="C57" s="4">
        <v>201588829112</v>
      </c>
      <c r="D57" s="4">
        <v>71069270126</v>
      </c>
      <c r="E57" s="4">
        <v>47359929587</v>
      </c>
      <c r="F57" s="4">
        <v>43154780191</v>
      </c>
      <c r="G57" s="4">
        <v>19238025098</v>
      </c>
      <c r="H57" s="4">
        <v>12141992461</v>
      </c>
      <c r="I57" s="4">
        <v>10682666199</v>
      </c>
      <c r="J57" s="4">
        <v>10697556470</v>
      </c>
      <c r="K57" s="4">
        <v>8329009786</v>
      </c>
      <c r="L57" s="2">
        <f t="shared" si="2"/>
        <v>87748864572.600006</v>
      </c>
      <c r="M57" s="2">
        <f t="shared" si="3"/>
        <v>113253600000</v>
      </c>
      <c r="N57" s="3">
        <v>11325.36</v>
      </c>
      <c r="O57" s="2"/>
      <c r="P57" s="11">
        <f t="shared" si="7"/>
        <v>12</v>
      </c>
      <c r="Q57" s="11">
        <f t="shared" si="7"/>
        <v>13</v>
      </c>
      <c r="R57" s="11">
        <f t="shared" si="7"/>
        <v>11</v>
      </c>
      <c r="S57" s="11">
        <f t="shared" si="7"/>
        <v>15</v>
      </c>
      <c r="T57" s="11">
        <f t="shared" si="7"/>
        <v>19</v>
      </c>
      <c r="U57" s="11">
        <f t="shared" si="7"/>
        <v>16</v>
      </c>
      <c r="V57" s="11">
        <f t="shared" si="9"/>
        <v>20</v>
      </c>
      <c r="W57" s="11">
        <f t="shared" si="9"/>
        <v>14</v>
      </c>
      <c r="X57" s="11">
        <f t="shared" si="9"/>
        <v>7</v>
      </c>
      <c r="Y57" s="11">
        <f t="shared" si="9"/>
        <v>19</v>
      </c>
      <c r="Z57" s="11">
        <f t="shared" si="9"/>
        <v>13</v>
      </c>
      <c r="AA57" s="11">
        <f t="shared" si="11"/>
        <v>13</v>
      </c>
      <c r="AB57" s="11">
        <f t="shared" si="11"/>
        <v>12</v>
      </c>
      <c r="AC57" s="11">
        <f t="shared" si="11"/>
        <v>14</v>
      </c>
      <c r="AD57" s="11">
        <f t="shared" si="11"/>
        <v>10</v>
      </c>
      <c r="AE57" s="11">
        <f t="shared" si="11"/>
        <v>6</v>
      </c>
      <c r="AF57" s="11">
        <f t="shared" si="11"/>
        <v>9</v>
      </c>
      <c r="AG57" s="11">
        <f t="shared" si="11"/>
        <v>5</v>
      </c>
      <c r="AH57" s="11">
        <f t="shared" si="11"/>
        <v>11</v>
      </c>
      <c r="AI57" s="11">
        <f t="shared" si="11"/>
        <v>18</v>
      </c>
      <c r="AJ57" s="11">
        <f t="shared" si="10"/>
        <v>6</v>
      </c>
      <c r="AK57" s="11">
        <f t="shared" si="10"/>
        <v>12</v>
      </c>
      <c r="AL57" s="12">
        <f t="shared" si="6"/>
        <v>115783100</v>
      </c>
      <c r="AM57" s="1">
        <f>'tfg3'!X593</f>
        <v>114873735.3</v>
      </c>
    </row>
    <row r="58" spans="1:39" ht="15.75" customHeight="1" x14ac:dyDescent="0.3">
      <c r="A58" s="5">
        <v>44986</v>
      </c>
      <c r="B58" s="4">
        <v>456508161673</v>
      </c>
      <c r="C58" s="4">
        <v>203560807724</v>
      </c>
      <c r="D58" s="4">
        <v>70978653648</v>
      </c>
      <c r="E58" s="4">
        <v>47827580738</v>
      </c>
      <c r="F58" s="4">
        <v>42561287473</v>
      </c>
      <c r="G58" s="4">
        <v>19558985493</v>
      </c>
      <c r="H58" s="4">
        <v>12493887443</v>
      </c>
      <c r="I58" s="4">
        <v>10874289911</v>
      </c>
      <c r="J58" s="4">
        <v>10902485920</v>
      </c>
      <c r="K58" s="4">
        <v>8526627438</v>
      </c>
      <c r="L58" s="2">
        <f t="shared" si="2"/>
        <v>88379276746.100006</v>
      </c>
      <c r="M58" s="2">
        <f t="shared" si="3"/>
        <v>115783100000</v>
      </c>
      <c r="N58" s="3">
        <v>11578.31</v>
      </c>
      <c r="O58" s="2"/>
      <c r="P58" s="11">
        <f t="shared" si="7"/>
        <v>12</v>
      </c>
      <c r="Q58" s="11">
        <f t="shared" si="7"/>
        <v>12</v>
      </c>
      <c r="R58" s="11">
        <f t="shared" si="7"/>
        <v>12</v>
      </c>
      <c r="S58" s="11">
        <f t="shared" si="7"/>
        <v>14</v>
      </c>
      <c r="T58" s="11">
        <f t="shared" si="7"/>
        <v>21</v>
      </c>
      <c r="U58" s="11">
        <f t="shared" si="7"/>
        <v>15</v>
      </c>
      <c r="V58" s="11">
        <f t="shared" si="9"/>
        <v>19</v>
      </c>
      <c r="W58" s="11">
        <f t="shared" si="9"/>
        <v>13</v>
      </c>
      <c r="X58" s="11">
        <f t="shared" si="9"/>
        <v>6</v>
      </c>
      <c r="Y58" s="11">
        <f t="shared" si="9"/>
        <v>18</v>
      </c>
      <c r="Z58" s="11">
        <f t="shared" si="9"/>
        <v>12</v>
      </c>
      <c r="AA58" s="11">
        <f t="shared" si="11"/>
        <v>13</v>
      </c>
      <c r="AB58" s="11">
        <f t="shared" si="11"/>
        <v>13</v>
      </c>
      <c r="AC58" s="11">
        <f t="shared" si="11"/>
        <v>13</v>
      </c>
      <c r="AD58" s="11">
        <f t="shared" si="11"/>
        <v>11</v>
      </c>
      <c r="AE58" s="11">
        <f t="shared" si="11"/>
        <v>4</v>
      </c>
      <c r="AF58" s="11">
        <f t="shared" si="11"/>
        <v>10</v>
      </c>
      <c r="AG58" s="11">
        <f t="shared" si="11"/>
        <v>6</v>
      </c>
      <c r="AH58" s="11">
        <f t="shared" si="11"/>
        <v>12</v>
      </c>
      <c r="AI58" s="11">
        <f t="shared" si="11"/>
        <v>19</v>
      </c>
      <c r="AJ58" s="11">
        <f t="shared" si="10"/>
        <v>7</v>
      </c>
      <c r="AK58" s="11">
        <f t="shared" si="10"/>
        <v>13</v>
      </c>
      <c r="AL58" s="12">
        <f t="shared" si="6"/>
        <v>115530900</v>
      </c>
      <c r="AM58" s="1">
        <f>'tfg3'!X594</f>
        <v>116333104</v>
      </c>
    </row>
    <row r="59" spans="1:39" ht="15.75" customHeight="1" x14ac:dyDescent="0.3">
      <c r="A59" s="5">
        <v>44985</v>
      </c>
      <c r="B59" s="4">
        <v>446846764116</v>
      </c>
      <c r="C59" s="4">
        <v>196519595896</v>
      </c>
      <c r="D59" s="4">
        <v>70941051093</v>
      </c>
      <c r="E59" s="4">
        <v>47601444433</v>
      </c>
      <c r="F59" s="4">
        <v>42439077740</v>
      </c>
      <c r="G59" s="4">
        <v>19216118796</v>
      </c>
      <c r="H59" s="4">
        <v>12219933289</v>
      </c>
      <c r="I59" s="4">
        <v>10713046353</v>
      </c>
      <c r="J59" s="4">
        <v>10439600872</v>
      </c>
      <c r="K59" s="4">
        <v>8293114613</v>
      </c>
      <c r="L59" s="2">
        <f t="shared" si="2"/>
        <v>86522974720.100006</v>
      </c>
      <c r="M59" s="2">
        <f t="shared" si="3"/>
        <v>115530900000</v>
      </c>
      <c r="N59" s="3">
        <v>11553.09</v>
      </c>
      <c r="O59" s="2"/>
      <c r="P59" s="11">
        <f t="shared" si="7"/>
        <v>12</v>
      </c>
      <c r="Q59" s="11">
        <f t="shared" si="7"/>
        <v>14</v>
      </c>
      <c r="R59" s="11">
        <f t="shared" si="7"/>
        <v>12</v>
      </c>
      <c r="S59" s="11">
        <f t="shared" si="7"/>
        <v>14</v>
      </c>
      <c r="T59" s="11">
        <f t="shared" si="7"/>
        <v>21</v>
      </c>
      <c r="U59" s="11">
        <f t="shared" si="7"/>
        <v>16</v>
      </c>
      <c r="V59" s="11">
        <f t="shared" si="9"/>
        <v>20</v>
      </c>
      <c r="W59" s="11">
        <f t="shared" si="9"/>
        <v>14</v>
      </c>
      <c r="X59" s="11">
        <f t="shared" si="9"/>
        <v>8</v>
      </c>
      <c r="Y59" s="11">
        <f t="shared" si="9"/>
        <v>19</v>
      </c>
      <c r="Z59" s="11">
        <f t="shared" si="9"/>
        <v>13</v>
      </c>
      <c r="AA59" s="11">
        <f t="shared" si="11"/>
        <v>13</v>
      </c>
      <c r="AB59" s="11">
        <f t="shared" si="11"/>
        <v>11</v>
      </c>
      <c r="AC59" s="11">
        <f t="shared" si="11"/>
        <v>13</v>
      </c>
      <c r="AD59" s="11">
        <f t="shared" si="11"/>
        <v>11</v>
      </c>
      <c r="AE59" s="11">
        <f t="shared" si="11"/>
        <v>4</v>
      </c>
      <c r="AF59" s="11">
        <f t="shared" si="11"/>
        <v>9</v>
      </c>
      <c r="AG59" s="11">
        <f t="shared" si="11"/>
        <v>5</v>
      </c>
      <c r="AH59" s="11">
        <f t="shared" si="11"/>
        <v>11</v>
      </c>
      <c r="AI59" s="11">
        <f t="shared" si="11"/>
        <v>17</v>
      </c>
      <c r="AJ59" s="11">
        <f t="shared" si="10"/>
        <v>6</v>
      </c>
      <c r="AK59" s="11">
        <f t="shared" si="10"/>
        <v>12</v>
      </c>
      <c r="AL59" s="12">
        <f t="shared" si="6"/>
        <v>116709800</v>
      </c>
      <c r="AM59" s="1">
        <f>'tfg3'!X595</f>
        <v>116882277.8</v>
      </c>
    </row>
    <row r="60" spans="1:39" ht="15.75" customHeight="1" x14ac:dyDescent="0.3">
      <c r="A60" s="5">
        <v>44984</v>
      </c>
      <c r="B60" s="4">
        <v>454075216420</v>
      </c>
      <c r="C60" s="4">
        <v>199998836364</v>
      </c>
      <c r="D60" s="4">
        <v>70896112177</v>
      </c>
      <c r="E60" s="4">
        <v>48135374451</v>
      </c>
      <c r="F60" s="4">
        <v>42568713399</v>
      </c>
      <c r="G60" s="4">
        <v>19316258144</v>
      </c>
      <c r="H60" s="4">
        <v>12648721552</v>
      </c>
      <c r="I60" s="4">
        <v>10793363610</v>
      </c>
      <c r="J60" s="4">
        <v>10791111120</v>
      </c>
      <c r="K60" s="4">
        <v>8586734683</v>
      </c>
      <c r="L60" s="2">
        <f t="shared" si="2"/>
        <v>87781044192</v>
      </c>
      <c r="M60" s="2">
        <f t="shared" si="3"/>
        <v>116709800000</v>
      </c>
      <c r="N60" s="3">
        <v>11670.98</v>
      </c>
      <c r="O60" s="2"/>
      <c r="P60" s="11">
        <f t="shared" si="7"/>
        <v>12</v>
      </c>
      <c r="Q60" s="11">
        <f t="shared" si="7"/>
        <v>13</v>
      </c>
      <c r="R60" s="11">
        <f t="shared" si="7"/>
        <v>12</v>
      </c>
      <c r="S60" s="11">
        <f t="shared" si="7"/>
        <v>14</v>
      </c>
      <c r="T60" s="11">
        <f t="shared" si="7"/>
        <v>20</v>
      </c>
      <c r="U60" s="11">
        <f t="shared" si="7"/>
        <v>16</v>
      </c>
      <c r="V60" s="11">
        <f t="shared" si="9"/>
        <v>19</v>
      </c>
      <c r="W60" s="11">
        <f t="shared" si="9"/>
        <v>14</v>
      </c>
      <c r="X60" s="11">
        <f t="shared" si="9"/>
        <v>7</v>
      </c>
      <c r="Y60" s="11">
        <f t="shared" si="9"/>
        <v>18</v>
      </c>
      <c r="Z60" s="11">
        <f t="shared" si="9"/>
        <v>13</v>
      </c>
      <c r="AA60" s="11">
        <f t="shared" si="11"/>
        <v>13</v>
      </c>
      <c r="AB60" s="11">
        <f t="shared" si="11"/>
        <v>12</v>
      </c>
      <c r="AC60" s="11">
        <f t="shared" si="11"/>
        <v>13</v>
      </c>
      <c r="AD60" s="11">
        <f t="shared" si="11"/>
        <v>11</v>
      </c>
      <c r="AE60" s="11">
        <f t="shared" si="11"/>
        <v>5</v>
      </c>
      <c r="AF60" s="11">
        <f t="shared" si="11"/>
        <v>9</v>
      </c>
      <c r="AG60" s="11">
        <f t="shared" si="11"/>
        <v>6</v>
      </c>
      <c r="AH60" s="11">
        <f t="shared" si="11"/>
        <v>11</v>
      </c>
      <c r="AI60" s="11">
        <f t="shared" si="11"/>
        <v>18</v>
      </c>
      <c r="AJ60" s="11">
        <f t="shared" si="10"/>
        <v>7</v>
      </c>
      <c r="AK60" s="11">
        <f t="shared" si="10"/>
        <v>12</v>
      </c>
      <c r="AL60" s="12">
        <f t="shared" si="6"/>
        <v>117368700</v>
      </c>
      <c r="AM60" s="1">
        <f>'tfg3'!X596</f>
        <v>115655339.7</v>
      </c>
    </row>
    <row r="61" spans="1:39" ht="15.75" customHeight="1" x14ac:dyDescent="0.3">
      <c r="A61" s="5">
        <v>44983</v>
      </c>
      <c r="B61" s="4">
        <v>454795165823</v>
      </c>
      <c r="C61" s="4">
        <v>200793139093</v>
      </c>
      <c r="D61" s="4">
        <v>70853056161</v>
      </c>
      <c r="E61" s="4">
        <v>48789334459</v>
      </c>
      <c r="F61" s="4">
        <v>42627802559</v>
      </c>
      <c r="G61" s="4">
        <v>19261559274</v>
      </c>
      <c r="H61" s="4">
        <v>12788186747</v>
      </c>
      <c r="I61" s="4">
        <v>10905805148</v>
      </c>
      <c r="J61" s="4">
        <v>11190260042</v>
      </c>
      <c r="K61" s="4">
        <v>8796808992</v>
      </c>
      <c r="L61" s="2">
        <f t="shared" si="2"/>
        <v>88080111829.800003</v>
      </c>
      <c r="M61" s="2">
        <f t="shared" si="3"/>
        <v>117368700000.00002</v>
      </c>
      <c r="N61" s="3">
        <v>11736.87</v>
      </c>
      <c r="O61" s="2"/>
      <c r="P61" s="11">
        <f t="shared" si="7"/>
        <v>12</v>
      </c>
      <c r="Q61" s="11">
        <f t="shared" si="7"/>
        <v>13</v>
      </c>
      <c r="R61" s="11">
        <f t="shared" si="7"/>
        <v>12</v>
      </c>
      <c r="S61" s="11">
        <f t="shared" si="7"/>
        <v>12</v>
      </c>
      <c r="T61" s="11">
        <f t="shared" si="7"/>
        <v>20</v>
      </c>
      <c r="U61" s="11">
        <f t="shared" si="7"/>
        <v>16</v>
      </c>
      <c r="V61" s="11">
        <f t="shared" si="9"/>
        <v>18</v>
      </c>
      <c r="W61" s="11">
        <f t="shared" si="9"/>
        <v>13</v>
      </c>
      <c r="X61" s="11">
        <f t="shared" si="9"/>
        <v>5</v>
      </c>
      <c r="Y61" s="11">
        <f t="shared" si="9"/>
        <v>18</v>
      </c>
      <c r="Z61" s="11">
        <f t="shared" si="9"/>
        <v>13</v>
      </c>
      <c r="AA61" s="11">
        <f t="shared" si="11"/>
        <v>13</v>
      </c>
      <c r="AB61" s="11">
        <f t="shared" si="11"/>
        <v>12</v>
      </c>
      <c r="AC61" s="11">
        <f t="shared" si="11"/>
        <v>13</v>
      </c>
      <c r="AD61" s="11">
        <f t="shared" si="11"/>
        <v>13</v>
      </c>
      <c r="AE61" s="11">
        <f t="shared" si="11"/>
        <v>5</v>
      </c>
      <c r="AF61" s="11">
        <f t="shared" si="11"/>
        <v>9</v>
      </c>
      <c r="AG61" s="11">
        <f t="shared" si="11"/>
        <v>7</v>
      </c>
      <c r="AH61" s="11">
        <f t="shared" si="11"/>
        <v>12</v>
      </c>
      <c r="AI61" s="11">
        <f t="shared" si="11"/>
        <v>20</v>
      </c>
      <c r="AJ61" s="11">
        <f t="shared" si="10"/>
        <v>7</v>
      </c>
      <c r="AK61" s="11">
        <f t="shared" si="10"/>
        <v>12</v>
      </c>
      <c r="AL61" s="12">
        <f t="shared" si="6"/>
        <v>117368700</v>
      </c>
      <c r="AM61" s="1">
        <f>'tfg3'!X597</f>
        <v>117481805.59999999</v>
      </c>
    </row>
    <row r="62" spans="1:39" ht="15.75" customHeight="1" x14ac:dyDescent="0.3">
      <c r="A62" s="5">
        <v>44982</v>
      </c>
      <c r="B62" s="4">
        <v>447323985683</v>
      </c>
      <c r="C62" s="4">
        <v>195175909086</v>
      </c>
      <c r="D62" s="4">
        <v>70807584543</v>
      </c>
      <c r="E62" s="4">
        <v>47745317304</v>
      </c>
      <c r="F62" s="4">
        <v>42552497477</v>
      </c>
      <c r="G62" s="4">
        <v>19263772901</v>
      </c>
      <c r="H62" s="4">
        <v>12559092275</v>
      </c>
      <c r="I62" s="4">
        <v>10717881956</v>
      </c>
      <c r="J62" s="4">
        <v>10907852367</v>
      </c>
      <c r="K62" s="4">
        <v>8521883475</v>
      </c>
      <c r="L62" s="2">
        <f t="shared" si="2"/>
        <v>86557577706.699997</v>
      </c>
      <c r="M62" s="2">
        <f t="shared" si="3"/>
        <v>117368700000.00002</v>
      </c>
      <c r="N62" s="3">
        <v>11736.87</v>
      </c>
      <c r="O62" s="2"/>
      <c r="P62" s="11">
        <f t="shared" si="7"/>
        <v>12</v>
      </c>
      <c r="Q62" s="11">
        <f t="shared" si="7"/>
        <v>14</v>
      </c>
      <c r="R62" s="11">
        <f t="shared" si="7"/>
        <v>12</v>
      </c>
      <c r="S62" s="11">
        <f t="shared" si="7"/>
        <v>14</v>
      </c>
      <c r="T62" s="11">
        <f t="shared" si="7"/>
        <v>21</v>
      </c>
      <c r="U62" s="11">
        <f t="shared" si="7"/>
        <v>16</v>
      </c>
      <c r="V62" s="11">
        <f t="shared" si="9"/>
        <v>19</v>
      </c>
      <c r="W62" s="11">
        <f t="shared" si="9"/>
        <v>14</v>
      </c>
      <c r="X62" s="11">
        <f t="shared" si="9"/>
        <v>6</v>
      </c>
      <c r="Y62" s="11">
        <f t="shared" si="9"/>
        <v>18</v>
      </c>
      <c r="Z62" s="11">
        <f t="shared" si="9"/>
        <v>13</v>
      </c>
      <c r="AA62" s="11">
        <f t="shared" si="11"/>
        <v>13</v>
      </c>
      <c r="AB62" s="11">
        <f t="shared" si="11"/>
        <v>11</v>
      </c>
      <c r="AC62" s="11">
        <f t="shared" si="11"/>
        <v>13</v>
      </c>
      <c r="AD62" s="11">
        <f t="shared" si="11"/>
        <v>11</v>
      </c>
      <c r="AE62" s="11">
        <f t="shared" si="11"/>
        <v>4</v>
      </c>
      <c r="AF62" s="11">
        <f t="shared" si="11"/>
        <v>9</v>
      </c>
      <c r="AG62" s="11">
        <f t="shared" si="11"/>
        <v>6</v>
      </c>
      <c r="AH62" s="11">
        <f t="shared" si="11"/>
        <v>11</v>
      </c>
      <c r="AI62" s="11">
        <f t="shared" si="11"/>
        <v>19</v>
      </c>
      <c r="AJ62" s="11">
        <f t="shared" si="10"/>
        <v>7</v>
      </c>
      <c r="AK62" s="11">
        <f t="shared" si="10"/>
        <v>12</v>
      </c>
      <c r="AL62" s="12">
        <f t="shared" si="6"/>
        <v>117368700</v>
      </c>
      <c r="AM62" s="1">
        <f>'tfg3'!X598</f>
        <v>116003829.8</v>
      </c>
    </row>
    <row r="63" spans="1:39" ht="15.75" customHeight="1" x14ac:dyDescent="0.3">
      <c r="A63" s="5">
        <v>44981</v>
      </c>
      <c r="B63" s="4">
        <v>447747058644</v>
      </c>
      <c r="C63" s="4">
        <v>196822841716</v>
      </c>
      <c r="D63" s="4">
        <v>70692707055</v>
      </c>
      <c r="E63" s="4">
        <v>47693139026</v>
      </c>
      <c r="F63" s="4">
        <v>42579478050</v>
      </c>
      <c r="G63" s="4">
        <v>19283730483</v>
      </c>
      <c r="H63" s="4">
        <v>12678841755</v>
      </c>
      <c r="I63" s="4">
        <v>10733124752</v>
      </c>
      <c r="J63" s="4">
        <v>11057269381</v>
      </c>
      <c r="K63" s="4">
        <v>8720714083</v>
      </c>
      <c r="L63" s="2">
        <f t="shared" si="2"/>
        <v>86800890494.5</v>
      </c>
      <c r="M63" s="2">
        <f t="shared" si="3"/>
        <v>117368700000.00002</v>
      </c>
      <c r="N63" s="3">
        <v>11736.87</v>
      </c>
      <c r="O63" s="2"/>
      <c r="P63" s="11">
        <f t="shared" si="7"/>
        <v>12</v>
      </c>
      <c r="Q63" s="11">
        <f t="shared" si="7"/>
        <v>14</v>
      </c>
      <c r="R63" s="11">
        <f t="shared" si="7"/>
        <v>12</v>
      </c>
      <c r="S63" s="11">
        <f t="shared" si="7"/>
        <v>14</v>
      </c>
      <c r="T63" s="11">
        <f t="shared" si="7"/>
        <v>20</v>
      </c>
      <c r="U63" s="11">
        <f t="shared" si="7"/>
        <v>16</v>
      </c>
      <c r="V63" s="11">
        <f t="shared" si="9"/>
        <v>19</v>
      </c>
      <c r="W63" s="11">
        <f t="shared" si="9"/>
        <v>14</v>
      </c>
      <c r="X63" s="11">
        <f t="shared" si="9"/>
        <v>6</v>
      </c>
      <c r="Y63" s="11">
        <f t="shared" si="9"/>
        <v>18</v>
      </c>
      <c r="Z63" s="11">
        <f t="shared" si="9"/>
        <v>13</v>
      </c>
      <c r="AA63" s="11">
        <f t="shared" si="11"/>
        <v>13</v>
      </c>
      <c r="AB63" s="11">
        <f t="shared" si="11"/>
        <v>11</v>
      </c>
      <c r="AC63" s="11">
        <f t="shared" si="11"/>
        <v>13</v>
      </c>
      <c r="AD63" s="11">
        <f t="shared" si="11"/>
        <v>11</v>
      </c>
      <c r="AE63" s="11">
        <f t="shared" si="11"/>
        <v>5</v>
      </c>
      <c r="AF63" s="11">
        <f t="shared" si="11"/>
        <v>9</v>
      </c>
      <c r="AG63" s="11">
        <f t="shared" si="11"/>
        <v>6</v>
      </c>
      <c r="AH63" s="11">
        <f t="shared" si="11"/>
        <v>11</v>
      </c>
      <c r="AI63" s="11">
        <f t="shared" si="11"/>
        <v>19</v>
      </c>
      <c r="AJ63" s="11">
        <f t="shared" si="10"/>
        <v>7</v>
      </c>
      <c r="AK63" s="11">
        <f t="shared" si="10"/>
        <v>12</v>
      </c>
      <c r="AL63" s="12">
        <f t="shared" si="6"/>
        <v>115246500</v>
      </c>
      <c r="AM63" s="1">
        <f>'tfg3'!X599</f>
        <v>116608592.09999999</v>
      </c>
    </row>
    <row r="64" spans="1:39" ht="15.75" customHeight="1" x14ac:dyDescent="0.3">
      <c r="A64" s="5">
        <v>44980</v>
      </c>
      <c r="B64" s="4">
        <v>462189287816</v>
      </c>
      <c r="C64" s="4">
        <v>202048296021</v>
      </c>
      <c r="D64" s="4">
        <v>70599373897</v>
      </c>
      <c r="E64" s="4">
        <v>48716410747</v>
      </c>
      <c r="F64" s="4">
        <v>42181572705</v>
      </c>
      <c r="G64" s="4">
        <v>19826512169</v>
      </c>
      <c r="H64" s="4">
        <v>13275125753</v>
      </c>
      <c r="I64" s="4">
        <v>11183044914</v>
      </c>
      <c r="J64" s="4">
        <v>11832392437</v>
      </c>
      <c r="K64" s="4">
        <v>9041194661</v>
      </c>
      <c r="L64" s="2">
        <f t="shared" si="2"/>
        <v>89089321112</v>
      </c>
      <c r="M64" s="2">
        <f t="shared" si="3"/>
        <v>115246500000</v>
      </c>
      <c r="N64" s="3">
        <v>11524.65</v>
      </c>
      <c r="O64" s="2"/>
      <c r="P64" s="11">
        <f t="shared" si="7"/>
        <v>11</v>
      </c>
      <c r="Q64" s="11">
        <f t="shared" si="7"/>
        <v>13</v>
      </c>
      <c r="R64" s="11">
        <f t="shared" si="7"/>
        <v>12</v>
      </c>
      <c r="S64" s="11">
        <f t="shared" si="7"/>
        <v>13</v>
      </c>
      <c r="T64" s="11">
        <f t="shared" si="7"/>
        <v>21</v>
      </c>
      <c r="U64" s="11">
        <f t="shared" si="7"/>
        <v>14</v>
      </c>
      <c r="V64" s="11">
        <f t="shared" si="9"/>
        <v>18</v>
      </c>
      <c r="W64" s="11">
        <f t="shared" si="9"/>
        <v>12</v>
      </c>
      <c r="X64" s="11">
        <f t="shared" si="9"/>
        <v>4</v>
      </c>
      <c r="Y64" s="11">
        <f t="shared" si="9"/>
        <v>17</v>
      </c>
      <c r="Z64" s="11">
        <f t="shared" si="9"/>
        <v>12</v>
      </c>
      <c r="AA64" s="11">
        <f t="shared" si="11"/>
        <v>14</v>
      </c>
      <c r="AB64" s="11">
        <f t="shared" si="11"/>
        <v>12</v>
      </c>
      <c r="AC64" s="11">
        <f t="shared" si="11"/>
        <v>13</v>
      </c>
      <c r="AD64" s="11">
        <f t="shared" si="11"/>
        <v>12</v>
      </c>
      <c r="AE64" s="11">
        <f t="shared" si="11"/>
        <v>4</v>
      </c>
      <c r="AF64" s="11">
        <f t="shared" si="11"/>
        <v>11</v>
      </c>
      <c r="AG64" s="11">
        <f t="shared" si="11"/>
        <v>7</v>
      </c>
      <c r="AH64" s="11">
        <f t="shared" si="11"/>
        <v>13</v>
      </c>
      <c r="AI64" s="11">
        <f t="shared" si="11"/>
        <v>21</v>
      </c>
      <c r="AJ64" s="11">
        <f t="shared" si="10"/>
        <v>8</v>
      </c>
      <c r="AK64" s="11">
        <f t="shared" si="10"/>
        <v>13</v>
      </c>
      <c r="AL64" s="12">
        <f t="shared" si="6"/>
        <v>112737700</v>
      </c>
      <c r="AM64" s="1">
        <f>'tfg3'!X600</f>
        <v>114232971.90000001</v>
      </c>
    </row>
    <row r="65" spans="1:39" ht="15.75" customHeight="1" x14ac:dyDescent="0.3">
      <c r="A65" s="5">
        <v>44979</v>
      </c>
      <c r="B65" s="4">
        <v>466821375594</v>
      </c>
      <c r="C65" s="4">
        <v>201088617497</v>
      </c>
      <c r="D65" s="4">
        <v>70466752057</v>
      </c>
      <c r="E65" s="4">
        <v>49387101205</v>
      </c>
      <c r="F65" s="4">
        <v>42072872833</v>
      </c>
      <c r="G65" s="4">
        <v>20155453553</v>
      </c>
      <c r="H65" s="4">
        <v>13476741666</v>
      </c>
      <c r="I65" s="4">
        <v>11347820986</v>
      </c>
      <c r="J65" s="4">
        <v>12202050023</v>
      </c>
      <c r="K65" s="4">
        <v>9144049830</v>
      </c>
      <c r="L65" s="2">
        <f t="shared" si="2"/>
        <v>89616283524.399994</v>
      </c>
      <c r="M65" s="2">
        <f t="shared" si="3"/>
        <v>112737700000</v>
      </c>
      <c r="N65" s="3">
        <v>11273.77</v>
      </c>
      <c r="O65" s="2"/>
      <c r="P65" s="11">
        <f t="shared" si="7"/>
        <v>11</v>
      </c>
      <c r="Q65" s="11">
        <f t="shared" si="7"/>
        <v>13</v>
      </c>
      <c r="R65" s="11">
        <f t="shared" si="7"/>
        <v>12</v>
      </c>
      <c r="S65" s="11">
        <f t="shared" si="7"/>
        <v>11</v>
      </c>
      <c r="T65" s="11">
        <f t="shared" si="7"/>
        <v>21</v>
      </c>
      <c r="U65" s="11">
        <f t="shared" si="7"/>
        <v>13</v>
      </c>
      <c r="V65" s="11">
        <f t="shared" si="9"/>
        <v>17</v>
      </c>
      <c r="W65" s="11">
        <f t="shared" si="9"/>
        <v>12</v>
      </c>
      <c r="X65" s="11">
        <f t="shared" si="9"/>
        <v>3</v>
      </c>
      <c r="Y65" s="11">
        <f t="shared" si="9"/>
        <v>17</v>
      </c>
      <c r="Z65" s="11">
        <f t="shared" si="9"/>
        <v>12</v>
      </c>
      <c r="AA65" s="11">
        <f t="shared" si="11"/>
        <v>14</v>
      </c>
      <c r="AB65" s="11">
        <f t="shared" si="11"/>
        <v>12</v>
      </c>
      <c r="AC65" s="11">
        <f t="shared" si="11"/>
        <v>13</v>
      </c>
      <c r="AD65" s="11">
        <f t="shared" si="11"/>
        <v>14</v>
      </c>
      <c r="AE65" s="11">
        <f t="shared" si="11"/>
        <v>4</v>
      </c>
      <c r="AF65" s="11">
        <f t="shared" si="11"/>
        <v>12</v>
      </c>
      <c r="AG65" s="11">
        <f t="shared" si="11"/>
        <v>8</v>
      </c>
      <c r="AH65" s="11">
        <f t="shared" si="11"/>
        <v>13</v>
      </c>
      <c r="AI65" s="11">
        <f t="shared" si="11"/>
        <v>22</v>
      </c>
      <c r="AJ65" s="11">
        <f t="shared" si="10"/>
        <v>8</v>
      </c>
      <c r="AK65" s="11">
        <f t="shared" si="10"/>
        <v>13</v>
      </c>
      <c r="AL65" s="12">
        <f t="shared" si="6"/>
        <v>114475800</v>
      </c>
      <c r="AM65" s="1">
        <f>'tfg3'!X601</f>
        <v>114574621.7</v>
      </c>
    </row>
    <row r="66" spans="1:39" ht="15.75" customHeight="1" x14ac:dyDescent="0.3">
      <c r="A66" s="5">
        <v>44978</v>
      </c>
      <c r="B66" s="4">
        <v>471577656114</v>
      </c>
      <c r="C66" s="4">
        <v>202900324404</v>
      </c>
      <c r="D66" s="4">
        <v>70448766451</v>
      </c>
      <c r="E66" s="4">
        <v>49180469394</v>
      </c>
      <c r="F66" s="4">
        <v>42135365251</v>
      </c>
      <c r="G66" s="4">
        <v>19908418400</v>
      </c>
      <c r="H66" s="4">
        <v>13595981032</v>
      </c>
      <c r="I66" s="4">
        <v>11331777471</v>
      </c>
      <c r="J66" s="4">
        <v>12096470168</v>
      </c>
      <c r="K66" s="4">
        <v>9436984115</v>
      </c>
      <c r="L66" s="2">
        <f t="shared" si="2"/>
        <v>90261221280</v>
      </c>
      <c r="M66" s="2">
        <f t="shared" si="3"/>
        <v>114475800000</v>
      </c>
      <c r="N66" s="3">
        <v>11447.58</v>
      </c>
      <c r="O66" s="2"/>
      <c r="P66" s="11">
        <f t="shared" si="7"/>
        <v>11</v>
      </c>
      <c r="Q66" s="11">
        <f t="shared" si="7"/>
        <v>12</v>
      </c>
      <c r="R66" s="11">
        <f t="shared" si="7"/>
        <v>12</v>
      </c>
      <c r="S66" s="11">
        <f t="shared" si="7"/>
        <v>12</v>
      </c>
      <c r="T66" s="11">
        <f t="shared" si="7"/>
        <v>21</v>
      </c>
      <c r="U66" s="11">
        <f t="shared" si="7"/>
        <v>14</v>
      </c>
      <c r="V66" s="11">
        <f t="shared" si="9"/>
        <v>17</v>
      </c>
      <c r="W66" s="11">
        <f t="shared" si="9"/>
        <v>12</v>
      </c>
      <c r="X66" s="11">
        <f t="shared" si="9"/>
        <v>4</v>
      </c>
      <c r="Y66" s="11">
        <f t="shared" si="9"/>
        <v>17</v>
      </c>
      <c r="Z66" s="11">
        <f t="shared" si="9"/>
        <v>11</v>
      </c>
      <c r="AA66" s="11">
        <f t="shared" si="11"/>
        <v>14</v>
      </c>
      <c r="AB66" s="11">
        <f t="shared" si="11"/>
        <v>13</v>
      </c>
      <c r="AC66" s="11">
        <f t="shared" si="11"/>
        <v>13</v>
      </c>
      <c r="AD66" s="11">
        <f t="shared" si="11"/>
        <v>13</v>
      </c>
      <c r="AE66" s="11">
        <f t="shared" si="11"/>
        <v>4</v>
      </c>
      <c r="AF66" s="11">
        <f t="shared" si="11"/>
        <v>11</v>
      </c>
      <c r="AG66" s="11">
        <f t="shared" si="11"/>
        <v>8</v>
      </c>
      <c r="AH66" s="11">
        <f t="shared" si="11"/>
        <v>13</v>
      </c>
      <c r="AI66" s="11">
        <f t="shared" si="11"/>
        <v>21</v>
      </c>
      <c r="AJ66" s="11">
        <f t="shared" si="10"/>
        <v>8</v>
      </c>
      <c r="AK66" s="11">
        <f t="shared" si="10"/>
        <v>14</v>
      </c>
      <c r="AL66" s="12">
        <f t="shared" si="6"/>
        <v>114510500</v>
      </c>
      <c r="AM66" s="1">
        <f>'tfg3'!X602</f>
        <v>117225028.5</v>
      </c>
    </row>
    <row r="67" spans="1:39" ht="15.75" customHeight="1" x14ac:dyDescent="0.3">
      <c r="A67" s="5">
        <v>44977</v>
      </c>
      <c r="B67" s="4">
        <v>479132405758</v>
      </c>
      <c r="C67" s="4">
        <v>208362936842</v>
      </c>
      <c r="D67" s="4">
        <v>70416405948</v>
      </c>
      <c r="E67" s="4">
        <v>49797193703</v>
      </c>
      <c r="F67" s="4">
        <v>41939938487</v>
      </c>
      <c r="G67" s="4">
        <v>20244683947</v>
      </c>
      <c r="H67" s="4">
        <v>13997338457</v>
      </c>
      <c r="I67" s="4">
        <v>11702676475</v>
      </c>
      <c r="J67" s="4">
        <v>12877246422</v>
      </c>
      <c r="K67" s="4">
        <v>9899764060</v>
      </c>
      <c r="L67" s="2">
        <f t="shared" si="2"/>
        <v>91837059009.899994</v>
      </c>
      <c r="M67" s="2">
        <f t="shared" si="3"/>
        <v>114510500000</v>
      </c>
      <c r="N67" s="3">
        <v>11451.05</v>
      </c>
      <c r="O67" s="2"/>
      <c r="P67" s="11">
        <f t="shared" si="7"/>
        <v>11</v>
      </c>
      <c r="Q67" s="11">
        <f t="shared" si="7"/>
        <v>11</v>
      </c>
      <c r="R67" s="11">
        <f t="shared" si="7"/>
        <v>12</v>
      </c>
      <c r="S67" s="11">
        <f t="shared" si="7"/>
        <v>11</v>
      </c>
      <c r="T67" s="11">
        <f t="shared" si="7"/>
        <v>21</v>
      </c>
      <c r="U67" s="11">
        <f t="shared" si="7"/>
        <v>13</v>
      </c>
      <c r="V67" s="11">
        <f t="shared" si="9"/>
        <v>15</v>
      </c>
      <c r="W67" s="11">
        <f t="shared" si="9"/>
        <v>10</v>
      </c>
      <c r="X67" s="11">
        <f t="shared" si="9"/>
        <v>2</v>
      </c>
      <c r="Y67" s="11">
        <f t="shared" si="9"/>
        <v>16</v>
      </c>
      <c r="Z67" s="11">
        <f t="shared" si="9"/>
        <v>11</v>
      </c>
      <c r="AA67" s="11">
        <f t="shared" si="11"/>
        <v>14</v>
      </c>
      <c r="AB67" s="11">
        <f t="shared" si="11"/>
        <v>14</v>
      </c>
      <c r="AC67" s="11">
        <f t="shared" si="11"/>
        <v>13</v>
      </c>
      <c r="AD67" s="11">
        <f t="shared" si="11"/>
        <v>14</v>
      </c>
      <c r="AE67" s="11">
        <f t="shared" si="11"/>
        <v>4</v>
      </c>
      <c r="AF67" s="11">
        <f t="shared" si="11"/>
        <v>12</v>
      </c>
      <c r="AG67" s="11">
        <f t="shared" si="11"/>
        <v>10</v>
      </c>
      <c r="AH67" s="11">
        <f t="shared" si="11"/>
        <v>15</v>
      </c>
      <c r="AI67" s="11">
        <f t="shared" si="11"/>
        <v>23</v>
      </c>
      <c r="AJ67" s="11">
        <f t="shared" si="10"/>
        <v>9</v>
      </c>
      <c r="AK67" s="11">
        <f t="shared" si="10"/>
        <v>14</v>
      </c>
      <c r="AL67" s="12">
        <f t="shared" si="6"/>
        <v>115171900</v>
      </c>
      <c r="AM67" s="1">
        <f>'tfg3'!X603</f>
        <v>114320547.5</v>
      </c>
    </row>
    <row r="68" spans="1:39" ht="15.75" customHeight="1" x14ac:dyDescent="0.3">
      <c r="A68" s="5">
        <v>44976</v>
      </c>
      <c r="B68" s="4">
        <v>469431477134</v>
      </c>
      <c r="C68" s="4">
        <v>205763839950</v>
      </c>
      <c r="D68" s="4">
        <v>70419857845</v>
      </c>
      <c r="E68" s="4">
        <v>49253849848</v>
      </c>
      <c r="F68" s="4">
        <v>41861245787</v>
      </c>
      <c r="G68" s="4">
        <v>19624545306</v>
      </c>
      <c r="H68" s="4">
        <v>13862380128</v>
      </c>
      <c r="I68" s="4">
        <v>11537848507</v>
      </c>
      <c r="J68" s="4">
        <v>12914141714</v>
      </c>
      <c r="K68" s="4">
        <v>9392350578</v>
      </c>
      <c r="L68" s="2">
        <f t="shared" ref="L68:L131" si="12">AVERAGE(B68:K68)</f>
        <v>90406153679.699997</v>
      </c>
      <c r="M68" s="2">
        <f t="shared" ref="M68:M131" si="13">N68*10000000</f>
        <v>115171900000</v>
      </c>
      <c r="N68" s="3">
        <v>11517.19</v>
      </c>
      <c r="O68" s="2"/>
      <c r="P68" s="11">
        <f t="shared" si="7"/>
        <v>11</v>
      </c>
      <c r="Q68" s="11">
        <f t="shared" si="7"/>
        <v>12</v>
      </c>
      <c r="R68" s="11">
        <f t="shared" ref="R68:Z102" si="14">INT(RANK(D68,D$4:D$482,R$1)/20)+1</f>
        <v>12</v>
      </c>
      <c r="S68" s="11">
        <f t="shared" si="14"/>
        <v>12</v>
      </c>
      <c r="T68" s="11">
        <f t="shared" si="14"/>
        <v>22</v>
      </c>
      <c r="U68" s="11">
        <f t="shared" si="14"/>
        <v>14</v>
      </c>
      <c r="V68" s="11">
        <f t="shared" si="9"/>
        <v>16</v>
      </c>
      <c r="W68" s="11">
        <f t="shared" si="9"/>
        <v>11</v>
      </c>
      <c r="X68" s="11">
        <f t="shared" si="9"/>
        <v>2</v>
      </c>
      <c r="Y68" s="11">
        <f t="shared" si="9"/>
        <v>17</v>
      </c>
      <c r="Z68" s="11">
        <f t="shared" si="9"/>
        <v>11</v>
      </c>
      <c r="AA68" s="11">
        <f t="shared" si="11"/>
        <v>14</v>
      </c>
      <c r="AB68" s="11">
        <f t="shared" si="11"/>
        <v>13</v>
      </c>
      <c r="AC68" s="11">
        <f t="shared" si="11"/>
        <v>13</v>
      </c>
      <c r="AD68" s="11">
        <f t="shared" si="11"/>
        <v>13</v>
      </c>
      <c r="AE68" s="11">
        <f t="shared" si="11"/>
        <v>3</v>
      </c>
      <c r="AF68" s="11">
        <f t="shared" si="11"/>
        <v>11</v>
      </c>
      <c r="AG68" s="11">
        <f t="shared" si="11"/>
        <v>9</v>
      </c>
      <c r="AH68" s="11">
        <f t="shared" si="11"/>
        <v>14</v>
      </c>
      <c r="AI68" s="11">
        <f t="shared" si="11"/>
        <v>23</v>
      </c>
      <c r="AJ68" s="11">
        <f t="shared" si="10"/>
        <v>8</v>
      </c>
      <c r="AK68" s="11">
        <f t="shared" si="10"/>
        <v>14</v>
      </c>
      <c r="AL68" s="12">
        <f t="shared" ref="AL68:AL131" si="15">INT(M69/1000)</f>
        <v>115171900</v>
      </c>
      <c r="AM68" s="1">
        <f>'tfg3'!X604</f>
        <v>113940229.3</v>
      </c>
    </row>
    <row r="69" spans="1:39" ht="15.75" customHeight="1" x14ac:dyDescent="0.3">
      <c r="A69" s="5">
        <v>44975</v>
      </c>
      <c r="B69" s="4">
        <v>475459130855</v>
      </c>
      <c r="C69" s="4">
        <v>207034487856</v>
      </c>
      <c r="D69" s="4">
        <v>70306720827</v>
      </c>
      <c r="E69" s="4">
        <v>50003435480</v>
      </c>
      <c r="F69" s="4">
        <v>41841117667</v>
      </c>
      <c r="G69" s="4">
        <v>20046859910</v>
      </c>
      <c r="H69" s="4">
        <v>14078014843</v>
      </c>
      <c r="I69" s="4">
        <v>11797997109</v>
      </c>
      <c r="J69" s="4">
        <v>12986536083</v>
      </c>
      <c r="K69" s="4">
        <v>8877337212</v>
      </c>
      <c r="L69" s="2">
        <f t="shared" si="12"/>
        <v>91243163784.199997</v>
      </c>
      <c r="M69" s="2">
        <f t="shared" si="13"/>
        <v>115171900000</v>
      </c>
      <c r="N69" s="3">
        <v>11517.19</v>
      </c>
      <c r="O69" s="2"/>
      <c r="P69" s="11">
        <f t="shared" ref="P69:Z119" si="16">INT(RANK(B69,B$4:B$482,P$1)/20)+1</f>
        <v>11</v>
      </c>
      <c r="Q69" s="11">
        <f t="shared" si="16"/>
        <v>12</v>
      </c>
      <c r="R69" s="11">
        <f t="shared" si="14"/>
        <v>12</v>
      </c>
      <c r="S69" s="11">
        <f t="shared" si="14"/>
        <v>11</v>
      </c>
      <c r="T69" s="11">
        <f t="shared" si="14"/>
        <v>22</v>
      </c>
      <c r="U69" s="11">
        <f t="shared" si="14"/>
        <v>13</v>
      </c>
      <c r="V69" s="11">
        <f t="shared" si="9"/>
        <v>15</v>
      </c>
      <c r="W69" s="11">
        <f t="shared" si="9"/>
        <v>10</v>
      </c>
      <c r="X69" s="11">
        <f t="shared" si="9"/>
        <v>2</v>
      </c>
      <c r="Y69" s="11">
        <f t="shared" si="9"/>
        <v>18</v>
      </c>
      <c r="Z69" s="11">
        <f t="shared" si="9"/>
        <v>11</v>
      </c>
      <c r="AA69" s="11">
        <f t="shared" si="11"/>
        <v>14</v>
      </c>
      <c r="AB69" s="11">
        <f t="shared" si="11"/>
        <v>13</v>
      </c>
      <c r="AC69" s="11">
        <f t="shared" si="11"/>
        <v>13</v>
      </c>
      <c r="AD69" s="11">
        <f t="shared" si="11"/>
        <v>14</v>
      </c>
      <c r="AE69" s="11">
        <f t="shared" si="11"/>
        <v>3</v>
      </c>
      <c r="AF69" s="11">
        <f t="shared" si="11"/>
        <v>12</v>
      </c>
      <c r="AG69" s="11">
        <f t="shared" si="11"/>
        <v>10</v>
      </c>
      <c r="AH69" s="11">
        <f t="shared" si="11"/>
        <v>15</v>
      </c>
      <c r="AI69" s="11">
        <f t="shared" si="11"/>
        <v>23</v>
      </c>
      <c r="AJ69" s="11">
        <f t="shared" si="10"/>
        <v>7</v>
      </c>
      <c r="AK69" s="11">
        <f t="shared" si="10"/>
        <v>14</v>
      </c>
      <c r="AL69" s="12">
        <f t="shared" si="15"/>
        <v>115171900</v>
      </c>
      <c r="AM69" s="1">
        <f>'tfg3'!X605</f>
        <v>114705764.8</v>
      </c>
    </row>
    <row r="70" spans="1:39" ht="15.75" customHeight="1" x14ac:dyDescent="0.3">
      <c r="A70" s="5">
        <v>44974</v>
      </c>
      <c r="B70" s="4">
        <v>473972409615</v>
      </c>
      <c r="C70" s="4">
        <v>207397194107</v>
      </c>
      <c r="D70" s="4">
        <v>70169721624</v>
      </c>
      <c r="E70" s="4">
        <v>49481687296</v>
      </c>
      <c r="F70" s="4">
        <v>41836017682</v>
      </c>
      <c r="G70" s="4">
        <v>20080955306</v>
      </c>
      <c r="H70" s="4">
        <v>13992244495</v>
      </c>
      <c r="I70" s="4">
        <v>11643955727</v>
      </c>
      <c r="J70" s="4">
        <v>13324971083</v>
      </c>
      <c r="K70" s="4">
        <v>8756311140</v>
      </c>
      <c r="L70" s="2">
        <f t="shared" si="12"/>
        <v>91065546807.5</v>
      </c>
      <c r="M70" s="2">
        <f t="shared" si="13"/>
        <v>115171900000</v>
      </c>
      <c r="N70" s="3">
        <v>11517.19</v>
      </c>
      <c r="O70" s="2"/>
      <c r="P70" s="11">
        <f t="shared" si="16"/>
        <v>11</v>
      </c>
      <c r="Q70" s="11">
        <f t="shared" si="16"/>
        <v>12</v>
      </c>
      <c r="R70" s="11">
        <f t="shared" si="14"/>
        <v>12</v>
      </c>
      <c r="S70" s="11">
        <f t="shared" si="14"/>
        <v>11</v>
      </c>
      <c r="T70" s="11">
        <f t="shared" si="14"/>
        <v>22</v>
      </c>
      <c r="U70" s="11">
        <f t="shared" si="14"/>
        <v>13</v>
      </c>
      <c r="V70" s="11">
        <f t="shared" si="9"/>
        <v>15</v>
      </c>
      <c r="W70" s="11">
        <f t="shared" si="9"/>
        <v>11</v>
      </c>
      <c r="X70" s="11">
        <f t="shared" si="9"/>
        <v>2</v>
      </c>
      <c r="Y70" s="11">
        <f t="shared" si="9"/>
        <v>18</v>
      </c>
      <c r="Z70" s="11">
        <f t="shared" si="9"/>
        <v>11</v>
      </c>
      <c r="AA70" s="11">
        <f t="shared" si="11"/>
        <v>14</v>
      </c>
      <c r="AB70" s="11">
        <f t="shared" si="11"/>
        <v>13</v>
      </c>
      <c r="AC70" s="11">
        <f t="shared" si="11"/>
        <v>13</v>
      </c>
      <c r="AD70" s="11">
        <f t="shared" ref="AD70:AK110" si="17">25-S70</f>
        <v>14</v>
      </c>
      <c r="AE70" s="11">
        <f t="shared" si="17"/>
        <v>3</v>
      </c>
      <c r="AF70" s="11">
        <f t="shared" si="17"/>
        <v>12</v>
      </c>
      <c r="AG70" s="11">
        <f t="shared" si="17"/>
        <v>10</v>
      </c>
      <c r="AH70" s="11">
        <f t="shared" si="17"/>
        <v>14</v>
      </c>
      <c r="AI70" s="11">
        <f t="shared" si="17"/>
        <v>23</v>
      </c>
      <c r="AJ70" s="11">
        <f t="shared" si="10"/>
        <v>7</v>
      </c>
      <c r="AK70" s="11">
        <f t="shared" si="10"/>
        <v>14</v>
      </c>
      <c r="AL70" s="12">
        <f t="shared" si="15"/>
        <v>114041800</v>
      </c>
      <c r="AM70" s="1">
        <f>'tfg3'!X606</f>
        <v>114140226.90000001</v>
      </c>
    </row>
    <row r="71" spans="1:39" ht="15.75" customHeight="1" x14ac:dyDescent="0.3">
      <c r="A71" s="5">
        <v>44973</v>
      </c>
      <c r="B71" s="4">
        <v>455770787833</v>
      </c>
      <c r="C71" s="4">
        <v>200701412484</v>
      </c>
      <c r="D71" s="4">
        <v>69797136166</v>
      </c>
      <c r="E71" s="4">
        <v>48121587865</v>
      </c>
      <c r="F71" s="4">
        <v>41564693077</v>
      </c>
      <c r="G71" s="4">
        <v>19565603697</v>
      </c>
      <c r="H71" s="4">
        <v>13434788343</v>
      </c>
      <c r="I71" s="4">
        <v>11282898310</v>
      </c>
      <c r="J71" s="4">
        <v>11981060823</v>
      </c>
      <c r="K71" s="4">
        <v>8392672145</v>
      </c>
      <c r="L71" s="2">
        <f t="shared" si="12"/>
        <v>88061264074.300003</v>
      </c>
      <c r="M71" s="2">
        <f t="shared" si="13"/>
        <v>114041800000</v>
      </c>
      <c r="N71" s="3">
        <v>11404.18</v>
      </c>
      <c r="O71" s="2"/>
      <c r="P71" s="11">
        <f t="shared" si="16"/>
        <v>12</v>
      </c>
      <c r="Q71" s="11">
        <f t="shared" si="16"/>
        <v>13</v>
      </c>
      <c r="R71" s="11">
        <f t="shared" si="14"/>
        <v>12</v>
      </c>
      <c r="S71" s="11">
        <f t="shared" si="14"/>
        <v>14</v>
      </c>
      <c r="T71" s="11">
        <f t="shared" si="14"/>
        <v>22</v>
      </c>
      <c r="U71" s="11">
        <f t="shared" si="14"/>
        <v>15</v>
      </c>
      <c r="V71" s="11">
        <f t="shared" si="9"/>
        <v>17</v>
      </c>
      <c r="W71" s="11">
        <f t="shared" si="9"/>
        <v>12</v>
      </c>
      <c r="X71" s="11">
        <f t="shared" si="9"/>
        <v>4</v>
      </c>
      <c r="Y71" s="11">
        <f t="shared" si="9"/>
        <v>19</v>
      </c>
      <c r="Z71" s="11">
        <f t="shared" si="9"/>
        <v>13</v>
      </c>
      <c r="AA71" s="11">
        <f t="shared" ref="AA71:AH127" si="18">25-P71</f>
        <v>13</v>
      </c>
      <c r="AB71" s="11">
        <f t="shared" si="18"/>
        <v>12</v>
      </c>
      <c r="AC71" s="11">
        <f t="shared" si="18"/>
        <v>13</v>
      </c>
      <c r="AD71" s="11">
        <f t="shared" si="17"/>
        <v>11</v>
      </c>
      <c r="AE71" s="11">
        <f t="shared" si="17"/>
        <v>3</v>
      </c>
      <c r="AF71" s="11">
        <f t="shared" si="17"/>
        <v>10</v>
      </c>
      <c r="AG71" s="11">
        <f t="shared" si="17"/>
        <v>8</v>
      </c>
      <c r="AH71" s="11">
        <f t="shared" si="17"/>
        <v>13</v>
      </c>
      <c r="AI71" s="11">
        <f t="shared" si="17"/>
        <v>21</v>
      </c>
      <c r="AJ71" s="11">
        <f t="shared" si="10"/>
        <v>6</v>
      </c>
      <c r="AK71" s="11">
        <f t="shared" si="10"/>
        <v>12</v>
      </c>
      <c r="AL71" s="12">
        <f t="shared" si="15"/>
        <v>116369300</v>
      </c>
      <c r="AM71" s="1">
        <f>'tfg3'!X607</f>
        <v>116469761.90000001</v>
      </c>
    </row>
    <row r="72" spans="1:39" ht="15.75" customHeight="1" x14ac:dyDescent="0.3">
      <c r="A72" s="5">
        <v>44972</v>
      </c>
      <c r="B72" s="4">
        <v>468947166603</v>
      </c>
      <c r="C72" s="4">
        <v>204822771744</v>
      </c>
      <c r="D72" s="4">
        <v>69507446814</v>
      </c>
      <c r="E72" s="4">
        <v>50080477853</v>
      </c>
      <c r="F72" s="4">
        <v>41369796261</v>
      </c>
      <c r="G72" s="4">
        <v>20388301260</v>
      </c>
      <c r="H72" s="4">
        <v>14481152915</v>
      </c>
      <c r="I72" s="4">
        <v>11846290891</v>
      </c>
      <c r="J72" s="4">
        <v>11616921221</v>
      </c>
      <c r="K72" s="4">
        <v>8990838024</v>
      </c>
      <c r="L72" s="2">
        <f t="shared" si="12"/>
        <v>90205116358.600006</v>
      </c>
      <c r="M72" s="2">
        <f t="shared" si="13"/>
        <v>116369300000</v>
      </c>
      <c r="N72" s="3">
        <v>11636.93</v>
      </c>
      <c r="O72" s="2"/>
      <c r="P72" s="11">
        <f t="shared" si="16"/>
        <v>11</v>
      </c>
      <c r="Q72" s="11">
        <f t="shared" si="16"/>
        <v>12</v>
      </c>
      <c r="R72" s="11">
        <f t="shared" si="14"/>
        <v>12</v>
      </c>
      <c r="S72" s="11">
        <f t="shared" si="14"/>
        <v>10</v>
      </c>
      <c r="T72" s="11">
        <f t="shared" si="14"/>
        <v>22</v>
      </c>
      <c r="U72" s="11">
        <f t="shared" si="14"/>
        <v>12</v>
      </c>
      <c r="V72" s="11">
        <f t="shared" si="9"/>
        <v>15</v>
      </c>
      <c r="W72" s="11">
        <f t="shared" si="9"/>
        <v>10</v>
      </c>
      <c r="X72" s="11">
        <f t="shared" si="9"/>
        <v>4</v>
      </c>
      <c r="Y72" s="11">
        <f t="shared" si="9"/>
        <v>17</v>
      </c>
      <c r="Z72" s="11">
        <f t="shared" si="9"/>
        <v>12</v>
      </c>
      <c r="AA72" s="11">
        <f t="shared" si="18"/>
        <v>14</v>
      </c>
      <c r="AB72" s="11">
        <f t="shared" si="18"/>
        <v>13</v>
      </c>
      <c r="AC72" s="11">
        <f t="shared" si="18"/>
        <v>13</v>
      </c>
      <c r="AD72" s="11">
        <f t="shared" si="17"/>
        <v>15</v>
      </c>
      <c r="AE72" s="11">
        <f t="shared" si="17"/>
        <v>3</v>
      </c>
      <c r="AF72" s="11">
        <f t="shared" si="17"/>
        <v>13</v>
      </c>
      <c r="AG72" s="11">
        <f t="shared" si="17"/>
        <v>10</v>
      </c>
      <c r="AH72" s="11">
        <f t="shared" si="17"/>
        <v>15</v>
      </c>
      <c r="AI72" s="11">
        <f t="shared" si="17"/>
        <v>21</v>
      </c>
      <c r="AJ72" s="11">
        <f t="shared" si="10"/>
        <v>8</v>
      </c>
      <c r="AK72" s="11">
        <f t="shared" si="10"/>
        <v>13</v>
      </c>
      <c r="AL72" s="12">
        <f t="shared" si="15"/>
        <v>115172000</v>
      </c>
      <c r="AM72" s="1">
        <f>'tfg3'!X608</f>
        <v>115662060</v>
      </c>
    </row>
    <row r="73" spans="1:39" ht="15.75" customHeight="1" x14ac:dyDescent="0.3">
      <c r="A73" s="5">
        <v>44971</v>
      </c>
      <c r="B73" s="4">
        <v>428662088256</v>
      </c>
      <c r="C73" s="4">
        <v>190520831640</v>
      </c>
      <c r="D73" s="4">
        <v>69210319564</v>
      </c>
      <c r="E73" s="4">
        <v>46756968313</v>
      </c>
      <c r="F73" s="4">
        <v>41251513484</v>
      </c>
      <c r="G73" s="4">
        <v>19425948221</v>
      </c>
      <c r="H73" s="4">
        <v>13384153661</v>
      </c>
      <c r="I73" s="4">
        <v>11082535446</v>
      </c>
      <c r="J73" s="4">
        <v>10994520046</v>
      </c>
      <c r="K73" s="4">
        <v>8215786249</v>
      </c>
      <c r="L73" s="2">
        <f t="shared" si="12"/>
        <v>83950466488</v>
      </c>
      <c r="M73" s="2">
        <f t="shared" si="13"/>
        <v>115172000000</v>
      </c>
      <c r="N73" s="3">
        <v>11517.2</v>
      </c>
      <c r="O73" s="2"/>
      <c r="P73" s="11">
        <f t="shared" si="16"/>
        <v>15</v>
      </c>
      <c r="Q73" s="11">
        <f t="shared" si="16"/>
        <v>16</v>
      </c>
      <c r="R73" s="11">
        <f t="shared" si="14"/>
        <v>13</v>
      </c>
      <c r="S73" s="11">
        <f t="shared" si="14"/>
        <v>15</v>
      </c>
      <c r="T73" s="11">
        <f t="shared" si="14"/>
        <v>22</v>
      </c>
      <c r="U73" s="11">
        <f t="shared" si="14"/>
        <v>15</v>
      </c>
      <c r="V73" s="11">
        <f t="shared" si="9"/>
        <v>17</v>
      </c>
      <c r="W73" s="11">
        <f t="shared" si="9"/>
        <v>13</v>
      </c>
      <c r="X73" s="11">
        <f t="shared" si="9"/>
        <v>6</v>
      </c>
      <c r="Y73" s="11">
        <f t="shared" si="9"/>
        <v>19</v>
      </c>
      <c r="Z73" s="11">
        <f t="shared" si="9"/>
        <v>15</v>
      </c>
      <c r="AA73" s="11">
        <f t="shared" si="18"/>
        <v>10</v>
      </c>
      <c r="AB73" s="11">
        <f t="shared" si="18"/>
        <v>9</v>
      </c>
      <c r="AC73" s="11">
        <f t="shared" si="18"/>
        <v>12</v>
      </c>
      <c r="AD73" s="11">
        <f t="shared" si="17"/>
        <v>10</v>
      </c>
      <c r="AE73" s="11">
        <f t="shared" si="17"/>
        <v>3</v>
      </c>
      <c r="AF73" s="11">
        <f t="shared" si="17"/>
        <v>10</v>
      </c>
      <c r="AG73" s="11">
        <f t="shared" si="17"/>
        <v>8</v>
      </c>
      <c r="AH73" s="11">
        <f t="shared" si="17"/>
        <v>12</v>
      </c>
      <c r="AI73" s="11">
        <f t="shared" si="17"/>
        <v>19</v>
      </c>
      <c r="AJ73" s="11">
        <f t="shared" si="10"/>
        <v>6</v>
      </c>
      <c r="AK73" s="11">
        <f t="shared" si="10"/>
        <v>10</v>
      </c>
      <c r="AL73" s="12">
        <f t="shared" si="15"/>
        <v>116403700</v>
      </c>
      <c r="AM73" s="1">
        <f>'tfg3'!X609</f>
        <v>113794448.5</v>
      </c>
    </row>
    <row r="74" spans="1:39" ht="15.75" customHeight="1" x14ac:dyDescent="0.3">
      <c r="A74" s="5">
        <v>44970</v>
      </c>
      <c r="B74" s="4">
        <v>420678828415</v>
      </c>
      <c r="C74" s="4">
        <v>184437721061</v>
      </c>
      <c r="D74" s="4">
        <v>68475449527</v>
      </c>
      <c r="E74" s="4">
        <v>46497281012</v>
      </c>
      <c r="F74" s="4">
        <v>40951046091</v>
      </c>
      <c r="G74" s="4">
        <v>18880739386</v>
      </c>
      <c r="H74" s="4">
        <v>12454518766</v>
      </c>
      <c r="I74" s="4">
        <v>10899636149</v>
      </c>
      <c r="J74" s="4">
        <v>10366282953</v>
      </c>
      <c r="K74" s="4">
        <v>7805456771</v>
      </c>
      <c r="L74" s="2">
        <f t="shared" si="12"/>
        <v>82144696013.100006</v>
      </c>
      <c r="M74" s="2">
        <f t="shared" si="13"/>
        <v>116403700000.00002</v>
      </c>
      <c r="N74" s="3">
        <v>11640.37</v>
      </c>
      <c r="O74" s="2"/>
      <c r="P74" s="11">
        <f t="shared" si="16"/>
        <v>15</v>
      </c>
      <c r="Q74" s="11">
        <f t="shared" si="16"/>
        <v>17</v>
      </c>
      <c r="R74" s="11">
        <f t="shared" si="14"/>
        <v>13</v>
      </c>
      <c r="S74" s="11">
        <f t="shared" si="14"/>
        <v>16</v>
      </c>
      <c r="T74" s="11">
        <f t="shared" si="14"/>
        <v>22</v>
      </c>
      <c r="U74" s="11">
        <f t="shared" si="14"/>
        <v>17</v>
      </c>
      <c r="V74" s="11">
        <f t="shared" si="9"/>
        <v>19</v>
      </c>
      <c r="W74" s="11">
        <f t="shared" si="9"/>
        <v>13</v>
      </c>
      <c r="X74" s="11">
        <f t="shared" si="9"/>
        <v>8</v>
      </c>
      <c r="Y74" s="11">
        <f t="shared" si="9"/>
        <v>21</v>
      </c>
      <c r="Z74" s="11">
        <f t="shared" si="9"/>
        <v>16</v>
      </c>
      <c r="AA74" s="11">
        <f t="shared" si="18"/>
        <v>10</v>
      </c>
      <c r="AB74" s="11">
        <f t="shared" si="18"/>
        <v>8</v>
      </c>
      <c r="AC74" s="11">
        <f t="shared" si="18"/>
        <v>12</v>
      </c>
      <c r="AD74" s="11">
        <f t="shared" si="17"/>
        <v>9</v>
      </c>
      <c r="AE74" s="11">
        <f t="shared" si="17"/>
        <v>3</v>
      </c>
      <c r="AF74" s="11">
        <f t="shared" si="17"/>
        <v>8</v>
      </c>
      <c r="AG74" s="11">
        <f t="shared" si="17"/>
        <v>6</v>
      </c>
      <c r="AH74" s="11">
        <f t="shared" si="17"/>
        <v>12</v>
      </c>
      <c r="AI74" s="11">
        <f t="shared" si="17"/>
        <v>17</v>
      </c>
      <c r="AJ74" s="11">
        <f t="shared" si="10"/>
        <v>4</v>
      </c>
      <c r="AK74" s="11">
        <f t="shared" si="10"/>
        <v>9</v>
      </c>
      <c r="AL74" s="12">
        <f t="shared" si="15"/>
        <v>116403700</v>
      </c>
      <c r="AM74" s="1">
        <f>'tfg3'!X610</f>
        <v>115756771.7</v>
      </c>
    </row>
    <row r="75" spans="1:39" ht="15.75" customHeight="1" x14ac:dyDescent="0.3">
      <c r="A75" s="5">
        <v>44969</v>
      </c>
      <c r="B75" s="4">
        <v>420274300806</v>
      </c>
      <c r="C75" s="4">
        <v>185400529852</v>
      </c>
      <c r="D75" s="4">
        <v>68401008693</v>
      </c>
      <c r="E75" s="4">
        <v>49411264710</v>
      </c>
      <c r="F75" s="4">
        <v>41222130988</v>
      </c>
      <c r="G75" s="4">
        <v>19064006848</v>
      </c>
      <c r="H75" s="4">
        <v>12614472192</v>
      </c>
      <c r="I75" s="4">
        <v>10898077867</v>
      </c>
      <c r="J75" s="4">
        <v>10817588615</v>
      </c>
      <c r="K75" s="4">
        <v>8065341451</v>
      </c>
      <c r="L75" s="2">
        <f t="shared" si="12"/>
        <v>82616872202.199997</v>
      </c>
      <c r="M75" s="2">
        <f t="shared" si="13"/>
        <v>116403700000.00002</v>
      </c>
      <c r="N75" s="3">
        <v>11640.37</v>
      </c>
      <c r="O75" s="2"/>
      <c r="P75" s="11">
        <f t="shared" si="16"/>
        <v>15</v>
      </c>
      <c r="Q75" s="11">
        <f t="shared" si="16"/>
        <v>17</v>
      </c>
      <c r="R75" s="11">
        <f t="shared" si="14"/>
        <v>14</v>
      </c>
      <c r="S75" s="11">
        <f t="shared" si="14"/>
        <v>11</v>
      </c>
      <c r="T75" s="11">
        <f t="shared" si="14"/>
        <v>22</v>
      </c>
      <c r="U75" s="11">
        <f t="shared" si="14"/>
        <v>17</v>
      </c>
      <c r="V75" s="11">
        <f t="shared" si="9"/>
        <v>19</v>
      </c>
      <c r="W75" s="11">
        <f t="shared" si="9"/>
        <v>13</v>
      </c>
      <c r="X75" s="11">
        <f t="shared" si="9"/>
        <v>7</v>
      </c>
      <c r="Y75" s="11">
        <f t="shared" si="9"/>
        <v>20</v>
      </c>
      <c r="Z75" s="11">
        <f t="shared" si="9"/>
        <v>15</v>
      </c>
      <c r="AA75" s="11">
        <f t="shared" si="18"/>
        <v>10</v>
      </c>
      <c r="AB75" s="11">
        <f t="shared" si="18"/>
        <v>8</v>
      </c>
      <c r="AC75" s="11">
        <f t="shared" si="18"/>
        <v>11</v>
      </c>
      <c r="AD75" s="11">
        <f t="shared" si="17"/>
        <v>14</v>
      </c>
      <c r="AE75" s="11">
        <f t="shared" si="17"/>
        <v>3</v>
      </c>
      <c r="AF75" s="11">
        <f t="shared" si="17"/>
        <v>8</v>
      </c>
      <c r="AG75" s="11">
        <f t="shared" si="17"/>
        <v>6</v>
      </c>
      <c r="AH75" s="11">
        <f t="shared" si="17"/>
        <v>12</v>
      </c>
      <c r="AI75" s="11">
        <f t="shared" si="17"/>
        <v>18</v>
      </c>
      <c r="AJ75" s="11">
        <f t="shared" si="10"/>
        <v>5</v>
      </c>
      <c r="AK75" s="11">
        <f t="shared" si="10"/>
        <v>10</v>
      </c>
      <c r="AL75" s="12">
        <f t="shared" si="15"/>
        <v>116403700</v>
      </c>
      <c r="AM75" s="1">
        <f>'tfg3'!X611</f>
        <v>114750653.59999999</v>
      </c>
    </row>
    <row r="76" spans="1:39" ht="15.75" customHeight="1" x14ac:dyDescent="0.3">
      <c r="A76" s="5">
        <v>44968</v>
      </c>
      <c r="B76" s="4">
        <v>421847190488</v>
      </c>
      <c r="C76" s="4">
        <v>188446792044</v>
      </c>
      <c r="D76" s="4">
        <v>68330558642</v>
      </c>
      <c r="E76" s="4">
        <v>49046008530</v>
      </c>
      <c r="F76" s="4">
        <v>41299901610</v>
      </c>
      <c r="G76" s="4">
        <v>19507269578</v>
      </c>
      <c r="H76" s="4">
        <v>12782570420</v>
      </c>
      <c r="I76" s="4">
        <v>10928347807</v>
      </c>
      <c r="J76" s="4">
        <v>10930232696</v>
      </c>
      <c r="K76" s="4">
        <v>7816989405</v>
      </c>
      <c r="L76" s="2">
        <f t="shared" si="12"/>
        <v>83093586122</v>
      </c>
      <c r="M76" s="2">
        <f t="shared" si="13"/>
        <v>116403700000.00002</v>
      </c>
      <c r="N76" s="3">
        <v>11640.37</v>
      </c>
      <c r="O76" s="2"/>
      <c r="P76" s="11">
        <f t="shared" si="16"/>
        <v>15</v>
      </c>
      <c r="Q76" s="11">
        <f t="shared" si="16"/>
        <v>16</v>
      </c>
      <c r="R76" s="11">
        <f t="shared" si="14"/>
        <v>14</v>
      </c>
      <c r="S76" s="11">
        <f t="shared" si="14"/>
        <v>12</v>
      </c>
      <c r="T76" s="11">
        <f t="shared" si="14"/>
        <v>22</v>
      </c>
      <c r="U76" s="11">
        <f t="shared" si="14"/>
        <v>15</v>
      </c>
      <c r="V76" s="11">
        <f t="shared" si="9"/>
        <v>18</v>
      </c>
      <c r="W76" s="11">
        <f t="shared" si="9"/>
        <v>13</v>
      </c>
      <c r="X76" s="11">
        <f t="shared" si="9"/>
        <v>6</v>
      </c>
      <c r="Y76" s="11">
        <f t="shared" si="9"/>
        <v>20</v>
      </c>
      <c r="Z76" s="11">
        <f t="shared" si="9"/>
        <v>15</v>
      </c>
      <c r="AA76" s="11">
        <f t="shared" si="18"/>
        <v>10</v>
      </c>
      <c r="AB76" s="11">
        <f t="shared" si="18"/>
        <v>9</v>
      </c>
      <c r="AC76" s="11">
        <f t="shared" si="18"/>
        <v>11</v>
      </c>
      <c r="AD76" s="11">
        <f t="shared" si="17"/>
        <v>13</v>
      </c>
      <c r="AE76" s="11">
        <f t="shared" si="17"/>
        <v>3</v>
      </c>
      <c r="AF76" s="11">
        <f t="shared" si="17"/>
        <v>10</v>
      </c>
      <c r="AG76" s="11">
        <f t="shared" si="17"/>
        <v>7</v>
      </c>
      <c r="AH76" s="11">
        <f t="shared" si="17"/>
        <v>12</v>
      </c>
      <c r="AI76" s="11">
        <f t="shared" si="17"/>
        <v>19</v>
      </c>
      <c r="AJ76" s="11">
        <f t="shared" si="10"/>
        <v>5</v>
      </c>
      <c r="AK76" s="11">
        <f t="shared" si="10"/>
        <v>10</v>
      </c>
      <c r="AL76" s="12">
        <f t="shared" si="15"/>
        <v>116403700</v>
      </c>
      <c r="AM76" s="1">
        <f>'tfg3'!X612</f>
        <v>114369054.3</v>
      </c>
    </row>
    <row r="77" spans="1:39" ht="15.75" customHeight="1" x14ac:dyDescent="0.3">
      <c r="A77" s="5">
        <v>44967</v>
      </c>
      <c r="B77" s="4">
        <v>417588395182</v>
      </c>
      <c r="C77" s="4">
        <v>185380394201</v>
      </c>
      <c r="D77" s="4">
        <v>68194815870</v>
      </c>
      <c r="E77" s="4">
        <v>48309960943</v>
      </c>
      <c r="F77" s="4">
        <v>41367020263</v>
      </c>
      <c r="G77" s="4">
        <v>19438033625</v>
      </c>
      <c r="H77" s="4">
        <v>12416714968</v>
      </c>
      <c r="I77" s="4">
        <v>10758235295</v>
      </c>
      <c r="J77" s="4">
        <v>10748407360</v>
      </c>
      <c r="K77" s="4">
        <v>7548273808</v>
      </c>
      <c r="L77" s="2">
        <f t="shared" si="12"/>
        <v>82175025151.5</v>
      </c>
      <c r="M77" s="2">
        <f t="shared" si="13"/>
        <v>116403700000.00002</v>
      </c>
      <c r="N77" s="3">
        <v>11640.37</v>
      </c>
      <c r="O77" s="2"/>
      <c r="P77" s="11">
        <f t="shared" si="16"/>
        <v>15</v>
      </c>
      <c r="Q77" s="11">
        <f t="shared" si="16"/>
        <v>17</v>
      </c>
      <c r="R77" s="11">
        <f t="shared" si="14"/>
        <v>14</v>
      </c>
      <c r="S77" s="11">
        <f t="shared" si="14"/>
        <v>13</v>
      </c>
      <c r="T77" s="11">
        <f t="shared" si="14"/>
        <v>22</v>
      </c>
      <c r="U77" s="11">
        <f t="shared" si="14"/>
        <v>15</v>
      </c>
      <c r="V77" s="11">
        <f t="shared" si="9"/>
        <v>19</v>
      </c>
      <c r="W77" s="11">
        <f t="shared" si="9"/>
        <v>14</v>
      </c>
      <c r="X77" s="11">
        <f t="shared" si="9"/>
        <v>7</v>
      </c>
      <c r="Y77" s="11">
        <f t="shared" si="9"/>
        <v>21</v>
      </c>
      <c r="Z77" s="11">
        <f t="shared" si="9"/>
        <v>16</v>
      </c>
      <c r="AA77" s="11">
        <f t="shared" si="18"/>
        <v>10</v>
      </c>
      <c r="AB77" s="11">
        <f t="shared" si="18"/>
        <v>8</v>
      </c>
      <c r="AC77" s="11">
        <f t="shared" si="18"/>
        <v>11</v>
      </c>
      <c r="AD77" s="11">
        <f t="shared" si="17"/>
        <v>12</v>
      </c>
      <c r="AE77" s="11">
        <f t="shared" si="17"/>
        <v>3</v>
      </c>
      <c r="AF77" s="11">
        <f t="shared" si="17"/>
        <v>10</v>
      </c>
      <c r="AG77" s="11">
        <f t="shared" si="17"/>
        <v>6</v>
      </c>
      <c r="AH77" s="11">
        <f t="shared" si="17"/>
        <v>11</v>
      </c>
      <c r="AI77" s="11">
        <f t="shared" si="17"/>
        <v>18</v>
      </c>
      <c r="AJ77" s="11">
        <f t="shared" si="10"/>
        <v>4</v>
      </c>
      <c r="AK77" s="11">
        <f t="shared" si="10"/>
        <v>9</v>
      </c>
      <c r="AL77" s="12">
        <f t="shared" si="15"/>
        <v>117775000</v>
      </c>
      <c r="AM77" s="1">
        <f>'tfg3'!X613</f>
        <v>115796796.2</v>
      </c>
    </row>
    <row r="78" spans="1:39" ht="15.75" customHeight="1" x14ac:dyDescent="0.3">
      <c r="A78" s="5">
        <v>44966</v>
      </c>
      <c r="B78" s="4">
        <v>420806214870</v>
      </c>
      <c r="C78" s="4">
        <v>189243632233</v>
      </c>
      <c r="D78" s="4">
        <v>68193216976</v>
      </c>
      <c r="E78" s="4">
        <v>48311022691</v>
      </c>
      <c r="F78" s="4">
        <v>41468834414</v>
      </c>
      <c r="G78" s="4">
        <v>19428934744</v>
      </c>
      <c r="H78" s="4">
        <v>12551628409</v>
      </c>
      <c r="I78" s="4">
        <v>10810039741</v>
      </c>
      <c r="J78" s="4">
        <v>10728728710</v>
      </c>
      <c r="K78" s="4">
        <v>7668952354</v>
      </c>
      <c r="L78" s="2">
        <f t="shared" si="12"/>
        <v>82921120514.199997</v>
      </c>
      <c r="M78" s="2">
        <f t="shared" si="13"/>
        <v>117775000000</v>
      </c>
      <c r="N78" s="3">
        <v>11777.5</v>
      </c>
      <c r="O78" s="2"/>
      <c r="P78" s="11">
        <f t="shared" si="16"/>
        <v>15</v>
      </c>
      <c r="Q78" s="11">
        <f t="shared" si="16"/>
        <v>16</v>
      </c>
      <c r="R78" s="11">
        <f t="shared" si="14"/>
        <v>14</v>
      </c>
      <c r="S78" s="11">
        <f t="shared" si="14"/>
        <v>13</v>
      </c>
      <c r="T78" s="11">
        <f t="shared" si="14"/>
        <v>22</v>
      </c>
      <c r="U78" s="11">
        <f t="shared" si="14"/>
        <v>15</v>
      </c>
      <c r="V78" s="11">
        <f t="shared" si="9"/>
        <v>19</v>
      </c>
      <c r="W78" s="11">
        <f t="shared" si="9"/>
        <v>14</v>
      </c>
      <c r="X78" s="11">
        <f t="shared" si="9"/>
        <v>7</v>
      </c>
      <c r="Y78" s="11">
        <f t="shared" si="9"/>
        <v>21</v>
      </c>
      <c r="Z78" s="11">
        <f t="shared" si="9"/>
        <v>15</v>
      </c>
      <c r="AA78" s="11">
        <f t="shared" si="18"/>
        <v>10</v>
      </c>
      <c r="AB78" s="11">
        <f t="shared" si="18"/>
        <v>9</v>
      </c>
      <c r="AC78" s="11">
        <f t="shared" si="18"/>
        <v>11</v>
      </c>
      <c r="AD78" s="11">
        <f t="shared" si="17"/>
        <v>12</v>
      </c>
      <c r="AE78" s="11">
        <f t="shared" si="17"/>
        <v>3</v>
      </c>
      <c r="AF78" s="11">
        <f t="shared" si="17"/>
        <v>10</v>
      </c>
      <c r="AG78" s="11">
        <f t="shared" si="17"/>
        <v>6</v>
      </c>
      <c r="AH78" s="11">
        <f t="shared" si="17"/>
        <v>11</v>
      </c>
      <c r="AI78" s="11">
        <f t="shared" si="17"/>
        <v>18</v>
      </c>
      <c r="AJ78" s="11">
        <f t="shared" si="10"/>
        <v>4</v>
      </c>
      <c r="AK78" s="11">
        <f t="shared" si="10"/>
        <v>10</v>
      </c>
      <c r="AL78" s="12">
        <f t="shared" si="15"/>
        <v>118963100</v>
      </c>
      <c r="AM78" s="1">
        <f>'tfg3'!X614</f>
        <v>115519737.2</v>
      </c>
    </row>
    <row r="79" spans="1:39" ht="15.75" customHeight="1" x14ac:dyDescent="0.3">
      <c r="A79" s="5">
        <v>44965</v>
      </c>
      <c r="B79" s="4">
        <v>442391167095</v>
      </c>
      <c r="C79" s="4">
        <v>202004591056</v>
      </c>
      <c r="D79" s="4">
        <v>68191318367</v>
      </c>
      <c r="E79" s="4">
        <v>51805135267</v>
      </c>
      <c r="F79" s="4">
        <v>41513985661</v>
      </c>
      <c r="G79" s="4">
        <v>20220699735</v>
      </c>
      <c r="H79" s="4">
        <v>13641201530</v>
      </c>
      <c r="I79" s="4">
        <v>11961084826</v>
      </c>
      <c r="J79" s="4">
        <v>11389287142</v>
      </c>
      <c r="K79" s="4">
        <v>8673429360</v>
      </c>
      <c r="L79" s="2">
        <f t="shared" si="12"/>
        <v>87179190003.899994</v>
      </c>
      <c r="M79" s="2">
        <f t="shared" si="13"/>
        <v>118963100000</v>
      </c>
      <c r="N79" s="3">
        <v>11896.31</v>
      </c>
      <c r="O79" s="2"/>
      <c r="P79" s="11">
        <f t="shared" si="16"/>
        <v>13</v>
      </c>
      <c r="Q79" s="11">
        <f t="shared" si="16"/>
        <v>13</v>
      </c>
      <c r="R79" s="11">
        <f t="shared" si="14"/>
        <v>15</v>
      </c>
      <c r="S79" s="11">
        <f t="shared" si="14"/>
        <v>9</v>
      </c>
      <c r="T79" s="11">
        <f t="shared" si="14"/>
        <v>22</v>
      </c>
      <c r="U79" s="11">
        <f t="shared" si="14"/>
        <v>13</v>
      </c>
      <c r="V79" s="11">
        <f t="shared" si="9"/>
        <v>17</v>
      </c>
      <c r="W79" s="11">
        <f t="shared" si="9"/>
        <v>9</v>
      </c>
      <c r="X79" s="11">
        <f t="shared" si="9"/>
        <v>5</v>
      </c>
      <c r="Y79" s="11">
        <f t="shared" si="9"/>
        <v>18</v>
      </c>
      <c r="Z79" s="11">
        <f t="shared" si="9"/>
        <v>13</v>
      </c>
      <c r="AA79" s="11">
        <f t="shared" si="18"/>
        <v>12</v>
      </c>
      <c r="AB79" s="11">
        <f t="shared" si="18"/>
        <v>12</v>
      </c>
      <c r="AC79" s="11">
        <f t="shared" si="18"/>
        <v>10</v>
      </c>
      <c r="AD79" s="11">
        <f t="shared" si="17"/>
        <v>16</v>
      </c>
      <c r="AE79" s="11">
        <f t="shared" si="17"/>
        <v>3</v>
      </c>
      <c r="AF79" s="11">
        <f t="shared" si="17"/>
        <v>12</v>
      </c>
      <c r="AG79" s="11">
        <f t="shared" si="17"/>
        <v>8</v>
      </c>
      <c r="AH79" s="11">
        <f t="shared" si="17"/>
        <v>16</v>
      </c>
      <c r="AI79" s="11">
        <f t="shared" si="17"/>
        <v>20</v>
      </c>
      <c r="AJ79" s="11">
        <f t="shared" si="10"/>
        <v>7</v>
      </c>
      <c r="AK79" s="11">
        <f t="shared" si="10"/>
        <v>12</v>
      </c>
      <c r="AL79" s="12">
        <f t="shared" si="15"/>
        <v>119051200</v>
      </c>
      <c r="AM79" s="1">
        <f>'tfg3'!X615</f>
        <v>119816664.59999999</v>
      </c>
    </row>
    <row r="80" spans="1:39" ht="15.75" customHeight="1" x14ac:dyDescent="0.3">
      <c r="A80" s="5">
        <v>44964</v>
      </c>
      <c r="B80" s="4">
        <v>448636152158</v>
      </c>
      <c r="C80" s="4">
        <v>204609541066</v>
      </c>
      <c r="D80" s="4">
        <v>68188005372</v>
      </c>
      <c r="E80" s="4">
        <v>52616693260</v>
      </c>
      <c r="F80" s="4">
        <v>41770559550</v>
      </c>
      <c r="G80" s="4">
        <v>20517939407</v>
      </c>
      <c r="H80" s="4">
        <v>13816523662</v>
      </c>
      <c r="I80" s="4">
        <v>12282087342</v>
      </c>
      <c r="J80" s="4">
        <v>11083628121</v>
      </c>
      <c r="K80" s="4">
        <v>8905348789</v>
      </c>
      <c r="L80" s="2">
        <f t="shared" si="12"/>
        <v>88242647872.699997</v>
      </c>
      <c r="M80" s="2">
        <f t="shared" si="13"/>
        <v>119051200000.00002</v>
      </c>
      <c r="N80" s="3">
        <v>11905.12</v>
      </c>
      <c r="O80" s="2"/>
      <c r="P80" s="11">
        <f t="shared" si="16"/>
        <v>12</v>
      </c>
      <c r="Q80" s="11">
        <f t="shared" si="16"/>
        <v>12</v>
      </c>
      <c r="R80" s="11">
        <f t="shared" si="14"/>
        <v>15</v>
      </c>
      <c r="S80" s="11">
        <f t="shared" si="14"/>
        <v>8</v>
      </c>
      <c r="T80" s="11">
        <f t="shared" si="14"/>
        <v>22</v>
      </c>
      <c r="U80" s="11">
        <f t="shared" si="14"/>
        <v>12</v>
      </c>
      <c r="V80" s="11">
        <f t="shared" si="14"/>
        <v>16</v>
      </c>
      <c r="W80" s="11">
        <f t="shared" si="14"/>
        <v>9</v>
      </c>
      <c r="X80" s="11">
        <f t="shared" si="14"/>
        <v>6</v>
      </c>
      <c r="Y80" s="11">
        <f t="shared" si="14"/>
        <v>18</v>
      </c>
      <c r="Z80" s="11">
        <f t="shared" si="14"/>
        <v>12</v>
      </c>
      <c r="AA80" s="11">
        <f t="shared" si="18"/>
        <v>13</v>
      </c>
      <c r="AB80" s="11">
        <f t="shared" si="18"/>
        <v>13</v>
      </c>
      <c r="AC80" s="11">
        <f t="shared" si="18"/>
        <v>10</v>
      </c>
      <c r="AD80" s="11">
        <f t="shared" si="17"/>
        <v>17</v>
      </c>
      <c r="AE80" s="11">
        <f t="shared" si="17"/>
        <v>3</v>
      </c>
      <c r="AF80" s="11">
        <f t="shared" si="17"/>
        <v>13</v>
      </c>
      <c r="AG80" s="11">
        <f t="shared" si="17"/>
        <v>9</v>
      </c>
      <c r="AH80" s="11">
        <f t="shared" si="17"/>
        <v>16</v>
      </c>
      <c r="AI80" s="11">
        <f t="shared" si="17"/>
        <v>19</v>
      </c>
      <c r="AJ80" s="11">
        <f t="shared" si="10"/>
        <v>7</v>
      </c>
      <c r="AK80" s="11">
        <f t="shared" si="10"/>
        <v>13</v>
      </c>
      <c r="AL80" s="12">
        <f t="shared" si="15"/>
        <v>118082000</v>
      </c>
      <c r="AM80" s="1">
        <f>'tfg3'!X616</f>
        <v>119257442.09999999</v>
      </c>
    </row>
    <row r="81" spans="1:39" ht="15.75" customHeight="1" x14ac:dyDescent="0.3">
      <c r="A81" s="5">
        <v>44963</v>
      </c>
      <c r="B81" s="4">
        <v>438893838655</v>
      </c>
      <c r="C81" s="4">
        <v>197786409641</v>
      </c>
      <c r="D81" s="4">
        <v>68071593636</v>
      </c>
      <c r="E81" s="4">
        <v>51258714745</v>
      </c>
      <c r="F81" s="4">
        <v>41891483689</v>
      </c>
      <c r="G81" s="4">
        <v>19955080919</v>
      </c>
      <c r="H81" s="4">
        <v>13235450307</v>
      </c>
      <c r="I81" s="4">
        <v>11880478652</v>
      </c>
      <c r="J81" s="4">
        <v>10397460340</v>
      </c>
      <c r="K81" s="4">
        <v>8462646069</v>
      </c>
      <c r="L81" s="2">
        <f t="shared" si="12"/>
        <v>86183315665.300003</v>
      </c>
      <c r="M81" s="2">
        <f t="shared" si="13"/>
        <v>118082000000</v>
      </c>
      <c r="N81" s="3">
        <v>11808.2</v>
      </c>
      <c r="O81" s="2"/>
      <c r="P81" s="11">
        <f t="shared" si="16"/>
        <v>14</v>
      </c>
      <c r="Q81" s="11">
        <f t="shared" si="16"/>
        <v>14</v>
      </c>
      <c r="R81" s="11">
        <f t="shared" si="14"/>
        <v>15</v>
      </c>
      <c r="S81" s="11">
        <f t="shared" si="14"/>
        <v>9</v>
      </c>
      <c r="T81" s="11">
        <f t="shared" si="14"/>
        <v>22</v>
      </c>
      <c r="U81" s="11">
        <f t="shared" si="14"/>
        <v>13</v>
      </c>
      <c r="V81" s="11">
        <f t="shared" si="14"/>
        <v>18</v>
      </c>
      <c r="W81" s="11">
        <f t="shared" si="14"/>
        <v>10</v>
      </c>
      <c r="X81" s="11">
        <f t="shared" si="14"/>
        <v>8</v>
      </c>
      <c r="Y81" s="11">
        <f t="shared" si="14"/>
        <v>19</v>
      </c>
      <c r="Z81" s="11">
        <f t="shared" si="14"/>
        <v>14</v>
      </c>
      <c r="AA81" s="11">
        <f t="shared" si="18"/>
        <v>11</v>
      </c>
      <c r="AB81" s="11">
        <f t="shared" si="18"/>
        <v>11</v>
      </c>
      <c r="AC81" s="11">
        <f t="shared" si="18"/>
        <v>10</v>
      </c>
      <c r="AD81" s="11">
        <f t="shared" si="17"/>
        <v>16</v>
      </c>
      <c r="AE81" s="11">
        <f t="shared" si="17"/>
        <v>3</v>
      </c>
      <c r="AF81" s="11">
        <f t="shared" si="17"/>
        <v>12</v>
      </c>
      <c r="AG81" s="11">
        <f t="shared" si="17"/>
        <v>7</v>
      </c>
      <c r="AH81" s="11">
        <f t="shared" si="17"/>
        <v>15</v>
      </c>
      <c r="AI81" s="11">
        <f t="shared" si="17"/>
        <v>17</v>
      </c>
      <c r="AJ81" s="11">
        <f t="shared" si="10"/>
        <v>6</v>
      </c>
      <c r="AK81" s="11">
        <f t="shared" si="10"/>
        <v>11</v>
      </c>
      <c r="AL81" s="12">
        <f t="shared" si="15"/>
        <v>117590900</v>
      </c>
      <c r="AM81" s="1">
        <f>'tfg3'!X617</f>
        <v>120406463.5</v>
      </c>
    </row>
    <row r="82" spans="1:39" ht="15.75" customHeight="1" x14ac:dyDescent="0.3">
      <c r="A82" s="5">
        <v>44962</v>
      </c>
      <c r="B82" s="4">
        <v>442642331536</v>
      </c>
      <c r="C82" s="4">
        <v>199670814562</v>
      </c>
      <c r="D82" s="4">
        <v>68078110243</v>
      </c>
      <c r="E82" s="4">
        <v>51770723359</v>
      </c>
      <c r="F82" s="4">
        <v>42031783646</v>
      </c>
      <c r="G82" s="4">
        <v>20265653497</v>
      </c>
      <c r="H82" s="4">
        <v>13583144198</v>
      </c>
      <c r="I82" s="4">
        <v>12218343438</v>
      </c>
      <c r="J82" s="4">
        <v>10520492555</v>
      </c>
      <c r="K82" s="4">
        <v>8752875130</v>
      </c>
      <c r="L82" s="2">
        <f t="shared" si="12"/>
        <v>86953427216.399994</v>
      </c>
      <c r="M82" s="2">
        <f t="shared" si="13"/>
        <v>117590900000</v>
      </c>
      <c r="N82" s="3">
        <v>11759.09</v>
      </c>
      <c r="O82" s="2"/>
      <c r="P82" s="11">
        <f t="shared" si="16"/>
        <v>13</v>
      </c>
      <c r="Q82" s="11">
        <f t="shared" si="16"/>
        <v>13</v>
      </c>
      <c r="R82" s="11">
        <f t="shared" si="14"/>
        <v>15</v>
      </c>
      <c r="S82" s="11">
        <f t="shared" si="14"/>
        <v>9</v>
      </c>
      <c r="T82" s="11">
        <f t="shared" si="14"/>
        <v>21</v>
      </c>
      <c r="U82" s="11">
        <f t="shared" si="14"/>
        <v>13</v>
      </c>
      <c r="V82" s="11">
        <f t="shared" si="14"/>
        <v>17</v>
      </c>
      <c r="W82" s="11">
        <f t="shared" si="14"/>
        <v>9</v>
      </c>
      <c r="X82" s="11">
        <f t="shared" si="14"/>
        <v>8</v>
      </c>
      <c r="Y82" s="11">
        <f t="shared" si="14"/>
        <v>18</v>
      </c>
      <c r="Z82" s="11">
        <f t="shared" si="14"/>
        <v>13</v>
      </c>
      <c r="AA82" s="11">
        <f t="shared" si="18"/>
        <v>12</v>
      </c>
      <c r="AB82" s="11">
        <f t="shared" si="18"/>
        <v>12</v>
      </c>
      <c r="AC82" s="11">
        <f t="shared" si="18"/>
        <v>10</v>
      </c>
      <c r="AD82" s="11">
        <f t="shared" si="17"/>
        <v>16</v>
      </c>
      <c r="AE82" s="11">
        <f t="shared" si="17"/>
        <v>4</v>
      </c>
      <c r="AF82" s="11">
        <f t="shared" si="17"/>
        <v>12</v>
      </c>
      <c r="AG82" s="11">
        <f t="shared" si="17"/>
        <v>8</v>
      </c>
      <c r="AH82" s="11">
        <f t="shared" si="17"/>
        <v>16</v>
      </c>
      <c r="AI82" s="11">
        <f t="shared" si="17"/>
        <v>17</v>
      </c>
      <c r="AJ82" s="11">
        <f t="shared" si="10"/>
        <v>7</v>
      </c>
      <c r="AK82" s="11">
        <f t="shared" si="10"/>
        <v>12</v>
      </c>
      <c r="AL82" s="12">
        <f t="shared" si="15"/>
        <v>117590900</v>
      </c>
      <c r="AM82" s="1">
        <f>'tfg3'!X618</f>
        <v>119217397.59999999</v>
      </c>
    </row>
    <row r="83" spans="1:39" ht="15.75" customHeight="1" x14ac:dyDescent="0.3">
      <c r="A83" s="5">
        <v>44961</v>
      </c>
      <c r="B83" s="4">
        <v>449874457148</v>
      </c>
      <c r="C83" s="4">
        <v>204004483832</v>
      </c>
      <c r="D83" s="4">
        <v>68035414442</v>
      </c>
      <c r="E83" s="4">
        <v>52204662734</v>
      </c>
      <c r="F83" s="4">
        <v>41947523527</v>
      </c>
      <c r="G83" s="4">
        <v>20893933584</v>
      </c>
      <c r="H83" s="4">
        <v>13834409751</v>
      </c>
      <c r="I83" s="4">
        <v>12707495340</v>
      </c>
      <c r="J83" s="4">
        <v>10923379361</v>
      </c>
      <c r="K83" s="4">
        <v>9060009009</v>
      </c>
      <c r="L83" s="2">
        <f t="shared" si="12"/>
        <v>88348576872.800003</v>
      </c>
      <c r="M83" s="2">
        <f t="shared" si="13"/>
        <v>117590900000</v>
      </c>
      <c r="N83" s="3">
        <v>11759.09</v>
      </c>
      <c r="O83" s="2"/>
      <c r="P83" s="11">
        <f t="shared" si="16"/>
        <v>12</v>
      </c>
      <c r="Q83" s="11">
        <f t="shared" si="16"/>
        <v>12</v>
      </c>
      <c r="R83" s="11">
        <f t="shared" si="14"/>
        <v>15</v>
      </c>
      <c r="S83" s="11">
        <f t="shared" si="14"/>
        <v>8</v>
      </c>
      <c r="T83" s="11">
        <f t="shared" si="14"/>
        <v>21</v>
      </c>
      <c r="U83" s="11">
        <f t="shared" si="14"/>
        <v>12</v>
      </c>
      <c r="V83" s="11">
        <f t="shared" si="14"/>
        <v>16</v>
      </c>
      <c r="W83" s="11">
        <f t="shared" si="14"/>
        <v>9</v>
      </c>
      <c r="X83" s="11">
        <f t="shared" si="14"/>
        <v>6</v>
      </c>
      <c r="Y83" s="11">
        <f t="shared" si="14"/>
        <v>17</v>
      </c>
      <c r="Z83" s="11">
        <f t="shared" si="14"/>
        <v>12</v>
      </c>
      <c r="AA83" s="11">
        <f t="shared" si="18"/>
        <v>13</v>
      </c>
      <c r="AB83" s="11">
        <f t="shared" si="18"/>
        <v>13</v>
      </c>
      <c r="AC83" s="11">
        <f t="shared" si="18"/>
        <v>10</v>
      </c>
      <c r="AD83" s="11">
        <f t="shared" si="17"/>
        <v>17</v>
      </c>
      <c r="AE83" s="11">
        <f t="shared" si="17"/>
        <v>4</v>
      </c>
      <c r="AF83" s="11">
        <f t="shared" si="17"/>
        <v>13</v>
      </c>
      <c r="AG83" s="11">
        <f t="shared" si="17"/>
        <v>9</v>
      </c>
      <c r="AH83" s="11">
        <f t="shared" si="17"/>
        <v>16</v>
      </c>
      <c r="AI83" s="11">
        <f t="shared" si="17"/>
        <v>19</v>
      </c>
      <c r="AJ83" s="11">
        <f t="shared" si="10"/>
        <v>8</v>
      </c>
      <c r="AK83" s="11">
        <f t="shared" si="10"/>
        <v>13</v>
      </c>
      <c r="AL83" s="12">
        <f t="shared" si="15"/>
        <v>117590900</v>
      </c>
      <c r="AM83" s="1">
        <f>'tfg3'!X619</f>
        <v>119083712.2</v>
      </c>
    </row>
    <row r="84" spans="1:39" ht="15.75" customHeight="1" x14ac:dyDescent="0.3">
      <c r="A84" s="5">
        <v>44960</v>
      </c>
      <c r="B84" s="4">
        <v>452119476084</v>
      </c>
      <c r="C84" s="4">
        <v>203721353154</v>
      </c>
      <c r="D84" s="4">
        <v>68037530807</v>
      </c>
      <c r="E84" s="4">
        <v>52465524136</v>
      </c>
      <c r="F84" s="4">
        <v>41948965073</v>
      </c>
      <c r="G84" s="4">
        <v>20939632902</v>
      </c>
      <c r="H84" s="4">
        <v>13990062728</v>
      </c>
      <c r="I84" s="4">
        <v>12336635854</v>
      </c>
      <c r="J84" s="4">
        <v>10867470975</v>
      </c>
      <c r="K84" s="4">
        <v>9193991676</v>
      </c>
      <c r="L84" s="2">
        <f t="shared" si="12"/>
        <v>88562064338.899994</v>
      </c>
      <c r="M84" s="2">
        <f t="shared" si="13"/>
        <v>117590900000</v>
      </c>
      <c r="N84" s="3">
        <v>11759.09</v>
      </c>
      <c r="O84" s="2"/>
      <c r="P84" s="11">
        <f t="shared" si="16"/>
        <v>12</v>
      </c>
      <c r="Q84" s="11">
        <f t="shared" si="16"/>
        <v>12</v>
      </c>
      <c r="R84" s="11">
        <f t="shared" si="14"/>
        <v>15</v>
      </c>
      <c r="S84" s="11">
        <f t="shared" si="14"/>
        <v>8</v>
      </c>
      <c r="T84" s="11">
        <f t="shared" si="14"/>
        <v>21</v>
      </c>
      <c r="U84" s="11">
        <f t="shared" si="14"/>
        <v>12</v>
      </c>
      <c r="V84" s="11">
        <f t="shared" si="14"/>
        <v>15</v>
      </c>
      <c r="W84" s="11">
        <f t="shared" si="14"/>
        <v>9</v>
      </c>
      <c r="X84" s="11">
        <f t="shared" si="14"/>
        <v>7</v>
      </c>
      <c r="Y84" s="11">
        <f t="shared" si="14"/>
        <v>17</v>
      </c>
      <c r="Z84" s="11">
        <f t="shared" si="14"/>
        <v>12</v>
      </c>
      <c r="AA84" s="11">
        <f t="shared" si="18"/>
        <v>13</v>
      </c>
      <c r="AB84" s="11">
        <f t="shared" si="18"/>
        <v>13</v>
      </c>
      <c r="AC84" s="11">
        <f t="shared" si="18"/>
        <v>10</v>
      </c>
      <c r="AD84" s="11">
        <f t="shared" si="17"/>
        <v>17</v>
      </c>
      <c r="AE84" s="11">
        <f t="shared" si="17"/>
        <v>4</v>
      </c>
      <c r="AF84" s="11">
        <f t="shared" si="17"/>
        <v>13</v>
      </c>
      <c r="AG84" s="11">
        <f t="shared" si="17"/>
        <v>10</v>
      </c>
      <c r="AH84" s="11">
        <f t="shared" si="17"/>
        <v>16</v>
      </c>
      <c r="AI84" s="11">
        <f t="shared" si="17"/>
        <v>18</v>
      </c>
      <c r="AJ84" s="11">
        <f t="shared" si="10"/>
        <v>8</v>
      </c>
      <c r="AK84" s="11">
        <f t="shared" si="10"/>
        <v>13</v>
      </c>
      <c r="AL84" s="12">
        <f t="shared" si="15"/>
        <v>117146000</v>
      </c>
      <c r="AM84" s="1">
        <f>'tfg3'!X620</f>
        <v>117783985.8</v>
      </c>
    </row>
    <row r="85" spans="1:39" ht="15.75" customHeight="1" x14ac:dyDescent="0.3">
      <c r="A85" s="5">
        <v>44959</v>
      </c>
      <c r="B85" s="4">
        <v>452534728124</v>
      </c>
      <c r="C85" s="4">
        <v>201089826316</v>
      </c>
      <c r="D85" s="4">
        <v>67824776234</v>
      </c>
      <c r="E85" s="4">
        <v>51057292061</v>
      </c>
      <c r="F85" s="4">
        <v>42381938671</v>
      </c>
      <c r="G85" s="4">
        <v>20816618785</v>
      </c>
      <c r="H85" s="4">
        <v>13755720410</v>
      </c>
      <c r="I85" s="4">
        <v>12070233606</v>
      </c>
      <c r="J85" s="4">
        <v>10310368765</v>
      </c>
      <c r="K85" s="4">
        <v>9030649061</v>
      </c>
      <c r="L85" s="2">
        <f t="shared" si="12"/>
        <v>88087215203.300003</v>
      </c>
      <c r="M85" s="2">
        <f t="shared" si="13"/>
        <v>117146000000</v>
      </c>
      <c r="N85" s="3">
        <v>11714.6</v>
      </c>
      <c r="O85" s="2"/>
      <c r="P85" s="11">
        <f t="shared" si="16"/>
        <v>12</v>
      </c>
      <c r="Q85" s="11">
        <f t="shared" si="16"/>
        <v>13</v>
      </c>
      <c r="R85" s="11">
        <f t="shared" si="14"/>
        <v>16</v>
      </c>
      <c r="S85" s="11">
        <f t="shared" si="14"/>
        <v>9</v>
      </c>
      <c r="T85" s="11">
        <f t="shared" si="14"/>
        <v>21</v>
      </c>
      <c r="U85" s="11">
        <f t="shared" si="14"/>
        <v>12</v>
      </c>
      <c r="V85" s="11">
        <f t="shared" si="14"/>
        <v>16</v>
      </c>
      <c r="W85" s="11">
        <f t="shared" si="14"/>
        <v>9</v>
      </c>
      <c r="X85" s="11">
        <f t="shared" si="14"/>
        <v>8</v>
      </c>
      <c r="Y85" s="11">
        <f t="shared" si="14"/>
        <v>17</v>
      </c>
      <c r="Z85" s="11">
        <f t="shared" si="14"/>
        <v>12</v>
      </c>
      <c r="AA85" s="11">
        <f t="shared" si="18"/>
        <v>13</v>
      </c>
      <c r="AB85" s="11">
        <f t="shared" si="18"/>
        <v>12</v>
      </c>
      <c r="AC85" s="11">
        <f t="shared" si="18"/>
        <v>9</v>
      </c>
      <c r="AD85" s="11">
        <f t="shared" si="17"/>
        <v>16</v>
      </c>
      <c r="AE85" s="11">
        <f t="shared" si="17"/>
        <v>4</v>
      </c>
      <c r="AF85" s="11">
        <f t="shared" si="17"/>
        <v>13</v>
      </c>
      <c r="AG85" s="11">
        <f t="shared" si="17"/>
        <v>9</v>
      </c>
      <c r="AH85" s="11">
        <f t="shared" si="17"/>
        <v>16</v>
      </c>
      <c r="AI85" s="11">
        <f t="shared" si="17"/>
        <v>17</v>
      </c>
      <c r="AJ85" s="11">
        <f t="shared" si="10"/>
        <v>8</v>
      </c>
      <c r="AK85" s="11">
        <f t="shared" si="10"/>
        <v>13</v>
      </c>
      <c r="AL85" s="12">
        <f t="shared" si="15"/>
        <v>120691000</v>
      </c>
      <c r="AM85" s="1">
        <f>'tfg3'!X621</f>
        <v>119087935.90000001</v>
      </c>
    </row>
    <row r="86" spans="1:39" ht="15.75" customHeight="1" x14ac:dyDescent="0.3">
      <c r="A86" s="5">
        <v>44958</v>
      </c>
      <c r="B86" s="4">
        <v>457370104398</v>
      </c>
      <c r="C86" s="4">
        <v>200912519458</v>
      </c>
      <c r="D86" s="4">
        <v>67799609229</v>
      </c>
      <c r="E86" s="4">
        <v>50129351591</v>
      </c>
      <c r="F86" s="4">
        <v>42303765538</v>
      </c>
      <c r="G86" s="4">
        <v>21027200595</v>
      </c>
      <c r="H86" s="4">
        <v>13742092479</v>
      </c>
      <c r="I86" s="4">
        <v>12493728323</v>
      </c>
      <c r="J86" s="4">
        <v>10437224559</v>
      </c>
      <c r="K86" s="4">
        <v>9301721268</v>
      </c>
      <c r="L86" s="2">
        <f t="shared" si="12"/>
        <v>88551731743.800003</v>
      </c>
      <c r="M86" s="2">
        <f t="shared" si="13"/>
        <v>120691000000</v>
      </c>
      <c r="N86" s="3">
        <v>12069.1</v>
      </c>
      <c r="O86" s="2"/>
      <c r="P86" s="11">
        <f t="shared" si="16"/>
        <v>12</v>
      </c>
      <c r="Q86" s="11">
        <f t="shared" si="16"/>
        <v>13</v>
      </c>
      <c r="R86" s="11">
        <f t="shared" si="14"/>
        <v>16</v>
      </c>
      <c r="S86" s="11">
        <f t="shared" si="14"/>
        <v>10</v>
      </c>
      <c r="T86" s="11">
        <f t="shared" si="14"/>
        <v>21</v>
      </c>
      <c r="U86" s="11">
        <f t="shared" si="14"/>
        <v>11</v>
      </c>
      <c r="V86" s="11">
        <f t="shared" si="14"/>
        <v>16</v>
      </c>
      <c r="W86" s="11">
        <f t="shared" si="14"/>
        <v>9</v>
      </c>
      <c r="X86" s="11">
        <f t="shared" si="14"/>
        <v>8</v>
      </c>
      <c r="Y86" s="11">
        <f t="shared" si="14"/>
        <v>17</v>
      </c>
      <c r="Z86" s="11">
        <f t="shared" si="14"/>
        <v>12</v>
      </c>
      <c r="AA86" s="11">
        <f t="shared" si="18"/>
        <v>13</v>
      </c>
      <c r="AB86" s="11">
        <f t="shared" si="18"/>
        <v>12</v>
      </c>
      <c r="AC86" s="11">
        <f t="shared" si="18"/>
        <v>9</v>
      </c>
      <c r="AD86" s="11">
        <f t="shared" si="17"/>
        <v>15</v>
      </c>
      <c r="AE86" s="11">
        <f t="shared" si="17"/>
        <v>4</v>
      </c>
      <c r="AF86" s="11">
        <f t="shared" si="17"/>
        <v>14</v>
      </c>
      <c r="AG86" s="11">
        <f t="shared" si="17"/>
        <v>9</v>
      </c>
      <c r="AH86" s="11">
        <f t="shared" si="17"/>
        <v>16</v>
      </c>
      <c r="AI86" s="11">
        <f t="shared" si="17"/>
        <v>17</v>
      </c>
      <c r="AJ86" s="11">
        <f t="shared" si="10"/>
        <v>8</v>
      </c>
      <c r="AK86" s="11">
        <f t="shared" si="10"/>
        <v>13</v>
      </c>
      <c r="AL86" s="12">
        <f t="shared" si="15"/>
        <v>120691200</v>
      </c>
      <c r="AM86" s="1">
        <f>'tfg3'!X622</f>
        <v>119166909</v>
      </c>
    </row>
    <row r="87" spans="1:39" ht="15.75" customHeight="1" x14ac:dyDescent="0.3">
      <c r="A87" s="5">
        <v>44957</v>
      </c>
      <c r="B87" s="4">
        <v>446082285297</v>
      </c>
      <c r="C87" s="4">
        <v>194150467600</v>
      </c>
      <c r="D87" s="4">
        <v>67819253148</v>
      </c>
      <c r="E87" s="4">
        <v>49322298701</v>
      </c>
      <c r="F87" s="4">
        <v>42405363469</v>
      </c>
      <c r="G87" s="4">
        <v>20646015949</v>
      </c>
      <c r="H87" s="4">
        <v>13523562625</v>
      </c>
      <c r="I87" s="4">
        <v>12758594171</v>
      </c>
      <c r="J87" s="4">
        <v>9706731332</v>
      </c>
      <c r="K87" s="4">
        <v>8902683090</v>
      </c>
      <c r="L87" s="2">
        <f t="shared" si="12"/>
        <v>86531725538.199997</v>
      </c>
      <c r="M87" s="2">
        <f t="shared" si="13"/>
        <v>120691200000.00002</v>
      </c>
      <c r="N87" s="3">
        <v>12069.12</v>
      </c>
      <c r="O87" s="2"/>
      <c r="P87" s="11">
        <f t="shared" si="16"/>
        <v>13</v>
      </c>
      <c r="Q87" s="11">
        <f t="shared" si="16"/>
        <v>15</v>
      </c>
      <c r="R87" s="11">
        <f t="shared" si="14"/>
        <v>16</v>
      </c>
      <c r="S87" s="11">
        <f t="shared" si="14"/>
        <v>12</v>
      </c>
      <c r="T87" s="11">
        <f t="shared" si="14"/>
        <v>21</v>
      </c>
      <c r="U87" s="11">
        <f t="shared" si="14"/>
        <v>12</v>
      </c>
      <c r="V87" s="11">
        <f t="shared" si="14"/>
        <v>17</v>
      </c>
      <c r="W87" s="11">
        <f t="shared" si="14"/>
        <v>8</v>
      </c>
      <c r="X87" s="11">
        <f t="shared" si="14"/>
        <v>10</v>
      </c>
      <c r="Y87" s="11">
        <f t="shared" si="14"/>
        <v>18</v>
      </c>
      <c r="Z87" s="11">
        <f t="shared" si="14"/>
        <v>13</v>
      </c>
      <c r="AA87" s="11">
        <f t="shared" si="18"/>
        <v>12</v>
      </c>
      <c r="AB87" s="11">
        <f t="shared" si="18"/>
        <v>10</v>
      </c>
      <c r="AC87" s="11">
        <f t="shared" si="18"/>
        <v>9</v>
      </c>
      <c r="AD87" s="11">
        <f t="shared" si="17"/>
        <v>13</v>
      </c>
      <c r="AE87" s="11">
        <f t="shared" si="17"/>
        <v>4</v>
      </c>
      <c r="AF87" s="11">
        <f t="shared" si="17"/>
        <v>13</v>
      </c>
      <c r="AG87" s="11">
        <f t="shared" si="17"/>
        <v>8</v>
      </c>
      <c r="AH87" s="11">
        <f t="shared" si="17"/>
        <v>17</v>
      </c>
      <c r="AI87" s="11">
        <f t="shared" si="17"/>
        <v>15</v>
      </c>
      <c r="AJ87" s="11">
        <f t="shared" si="10"/>
        <v>7</v>
      </c>
      <c r="AK87" s="11">
        <f t="shared" si="10"/>
        <v>12</v>
      </c>
      <c r="AL87" s="12">
        <f t="shared" si="15"/>
        <v>118912500</v>
      </c>
      <c r="AM87" s="1">
        <f>'tfg3'!X623</f>
        <v>115836720.7</v>
      </c>
    </row>
    <row r="88" spans="1:39" ht="15.75" customHeight="1" x14ac:dyDescent="0.3">
      <c r="A88" s="5">
        <v>44956</v>
      </c>
      <c r="B88" s="4">
        <v>440298767855</v>
      </c>
      <c r="C88" s="4">
        <v>191799801099</v>
      </c>
      <c r="D88" s="4">
        <v>67782342614</v>
      </c>
      <c r="E88" s="4">
        <v>48486730039</v>
      </c>
      <c r="F88" s="4">
        <v>42712729290</v>
      </c>
      <c r="G88" s="4">
        <v>20046644678</v>
      </c>
      <c r="H88" s="4">
        <v>12886517172</v>
      </c>
      <c r="I88" s="4">
        <v>11719727298</v>
      </c>
      <c r="J88" s="4">
        <v>9496253311</v>
      </c>
      <c r="K88" s="4">
        <v>8899824159</v>
      </c>
      <c r="L88" s="2">
        <f t="shared" si="12"/>
        <v>85412933751.5</v>
      </c>
      <c r="M88" s="2">
        <f t="shared" si="13"/>
        <v>118912500000</v>
      </c>
      <c r="N88" s="3">
        <v>11891.25</v>
      </c>
      <c r="O88" s="2"/>
      <c r="P88" s="11">
        <f t="shared" si="16"/>
        <v>13</v>
      </c>
      <c r="Q88" s="11">
        <f t="shared" si="16"/>
        <v>15</v>
      </c>
      <c r="R88" s="11">
        <f t="shared" si="14"/>
        <v>16</v>
      </c>
      <c r="S88" s="11">
        <f t="shared" si="14"/>
        <v>13</v>
      </c>
      <c r="T88" s="11">
        <f t="shared" si="14"/>
        <v>20</v>
      </c>
      <c r="U88" s="11">
        <f t="shared" si="14"/>
        <v>13</v>
      </c>
      <c r="V88" s="11">
        <f t="shared" si="14"/>
        <v>18</v>
      </c>
      <c r="W88" s="11">
        <f t="shared" si="14"/>
        <v>10</v>
      </c>
      <c r="X88" s="11">
        <f t="shared" si="14"/>
        <v>11</v>
      </c>
      <c r="Y88" s="11">
        <f t="shared" si="14"/>
        <v>18</v>
      </c>
      <c r="Z88" s="11">
        <f t="shared" si="14"/>
        <v>14</v>
      </c>
      <c r="AA88" s="11">
        <f t="shared" si="18"/>
        <v>12</v>
      </c>
      <c r="AB88" s="11">
        <f t="shared" si="18"/>
        <v>10</v>
      </c>
      <c r="AC88" s="11">
        <f t="shared" si="18"/>
        <v>9</v>
      </c>
      <c r="AD88" s="11">
        <f t="shared" si="17"/>
        <v>12</v>
      </c>
      <c r="AE88" s="11">
        <f t="shared" si="17"/>
        <v>5</v>
      </c>
      <c r="AF88" s="11">
        <f t="shared" si="17"/>
        <v>12</v>
      </c>
      <c r="AG88" s="11">
        <f t="shared" si="17"/>
        <v>7</v>
      </c>
      <c r="AH88" s="11">
        <f t="shared" si="17"/>
        <v>15</v>
      </c>
      <c r="AI88" s="11">
        <f t="shared" si="17"/>
        <v>14</v>
      </c>
      <c r="AJ88" s="11">
        <f t="shared" si="10"/>
        <v>7</v>
      </c>
      <c r="AK88" s="11">
        <f t="shared" si="10"/>
        <v>11</v>
      </c>
      <c r="AL88" s="12">
        <f t="shared" si="15"/>
        <v>119044100</v>
      </c>
      <c r="AM88" s="1">
        <f>'tfg3'!X624</f>
        <v>116421755.90000001</v>
      </c>
    </row>
    <row r="89" spans="1:39" ht="15.75" customHeight="1" x14ac:dyDescent="0.3">
      <c r="A89" s="5">
        <v>44955</v>
      </c>
      <c r="B89" s="4">
        <v>458291157032</v>
      </c>
      <c r="C89" s="4">
        <v>201446423702</v>
      </c>
      <c r="D89" s="4">
        <v>67626927729</v>
      </c>
      <c r="E89" s="4">
        <v>50108027167</v>
      </c>
      <c r="F89" s="4">
        <v>43086077903</v>
      </c>
      <c r="G89" s="4">
        <v>21020729836</v>
      </c>
      <c r="H89" s="4">
        <v>13709953818</v>
      </c>
      <c r="I89" s="4">
        <v>11971321807</v>
      </c>
      <c r="J89" s="4">
        <v>10287973681</v>
      </c>
      <c r="K89" s="4">
        <v>9712320322</v>
      </c>
      <c r="L89" s="2">
        <f t="shared" si="12"/>
        <v>88726091299.699997</v>
      </c>
      <c r="M89" s="2">
        <f t="shared" si="13"/>
        <v>119044100000</v>
      </c>
      <c r="N89" s="3">
        <v>11904.41</v>
      </c>
      <c r="O89" s="2"/>
      <c r="P89" s="11">
        <f t="shared" si="16"/>
        <v>11</v>
      </c>
      <c r="Q89" s="11">
        <f t="shared" si="16"/>
        <v>13</v>
      </c>
      <c r="R89" s="11">
        <f t="shared" si="14"/>
        <v>16</v>
      </c>
      <c r="S89" s="11">
        <f t="shared" si="14"/>
        <v>10</v>
      </c>
      <c r="T89" s="11">
        <f t="shared" si="14"/>
        <v>19</v>
      </c>
      <c r="U89" s="11">
        <f t="shared" si="14"/>
        <v>11</v>
      </c>
      <c r="V89" s="11">
        <f t="shared" si="14"/>
        <v>16</v>
      </c>
      <c r="W89" s="11">
        <f t="shared" si="14"/>
        <v>9</v>
      </c>
      <c r="X89" s="11">
        <f t="shared" si="14"/>
        <v>9</v>
      </c>
      <c r="Y89" s="11">
        <f t="shared" si="14"/>
        <v>16</v>
      </c>
      <c r="Z89" s="11">
        <f t="shared" si="14"/>
        <v>12</v>
      </c>
      <c r="AA89" s="11">
        <f t="shared" si="18"/>
        <v>14</v>
      </c>
      <c r="AB89" s="11">
        <f t="shared" si="18"/>
        <v>12</v>
      </c>
      <c r="AC89" s="11">
        <f t="shared" si="18"/>
        <v>9</v>
      </c>
      <c r="AD89" s="11">
        <f t="shared" si="17"/>
        <v>15</v>
      </c>
      <c r="AE89" s="11">
        <f t="shared" si="17"/>
        <v>6</v>
      </c>
      <c r="AF89" s="11">
        <f t="shared" si="17"/>
        <v>14</v>
      </c>
      <c r="AG89" s="11">
        <f t="shared" si="17"/>
        <v>9</v>
      </c>
      <c r="AH89" s="11">
        <f t="shared" si="17"/>
        <v>16</v>
      </c>
      <c r="AI89" s="11">
        <f t="shared" si="17"/>
        <v>16</v>
      </c>
      <c r="AJ89" s="11">
        <f t="shared" si="10"/>
        <v>9</v>
      </c>
      <c r="AK89" s="11">
        <f t="shared" si="10"/>
        <v>13</v>
      </c>
      <c r="AL89" s="12">
        <f t="shared" si="15"/>
        <v>119044100</v>
      </c>
      <c r="AM89" s="1">
        <f>'tfg3'!X625</f>
        <v>114511958.09999999</v>
      </c>
    </row>
    <row r="90" spans="1:39" ht="15.75" customHeight="1" x14ac:dyDescent="0.3">
      <c r="A90" s="5">
        <v>44954</v>
      </c>
      <c r="B90" s="4">
        <v>443936922524</v>
      </c>
      <c r="C90" s="4">
        <v>192424955723</v>
      </c>
      <c r="D90" s="4">
        <v>67517556583</v>
      </c>
      <c r="E90" s="4">
        <v>48356662482</v>
      </c>
      <c r="F90" s="4">
        <v>43093041225</v>
      </c>
      <c r="G90" s="4">
        <v>20734689639</v>
      </c>
      <c r="H90" s="4">
        <v>13223841546</v>
      </c>
      <c r="I90" s="4">
        <v>11646893474</v>
      </c>
      <c r="J90" s="4">
        <v>9994082204</v>
      </c>
      <c r="K90" s="4">
        <v>8909861433</v>
      </c>
      <c r="L90" s="2">
        <f t="shared" si="12"/>
        <v>85983850683.300003</v>
      </c>
      <c r="M90" s="2">
        <f t="shared" si="13"/>
        <v>119044100000</v>
      </c>
      <c r="N90" s="3">
        <v>11904.41</v>
      </c>
      <c r="O90" s="2"/>
      <c r="P90" s="11">
        <f t="shared" si="16"/>
        <v>13</v>
      </c>
      <c r="Q90" s="11">
        <f t="shared" si="16"/>
        <v>15</v>
      </c>
      <c r="R90" s="11">
        <f t="shared" si="14"/>
        <v>18</v>
      </c>
      <c r="S90" s="11">
        <f t="shared" si="14"/>
        <v>13</v>
      </c>
      <c r="T90" s="11">
        <f t="shared" si="14"/>
        <v>19</v>
      </c>
      <c r="U90" s="11">
        <f t="shared" si="14"/>
        <v>12</v>
      </c>
      <c r="V90" s="11">
        <f t="shared" si="14"/>
        <v>18</v>
      </c>
      <c r="W90" s="11">
        <f t="shared" si="14"/>
        <v>11</v>
      </c>
      <c r="X90" s="11">
        <f t="shared" si="14"/>
        <v>10</v>
      </c>
      <c r="Y90" s="11">
        <f t="shared" si="14"/>
        <v>18</v>
      </c>
      <c r="Z90" s="11">
        <f t="shared" si="14"/>
        <v>14</v>
      </c>
      <c r="AA90" s="11">
        <f t="shared" si="18"/>
        <v>12</v>
      </c>
      <c r="AB90" s="11">
        <f t="shared" si="18"/>
        <v>10</v>
      </c>
      <c r="AC90" s="11">
        <f t="shared" si="18"/>
        <v>7</v>
      </c>
      <c r="AD90" s="11">
        <f t="shared" si="17"/>
        <v>12</v>
      </c>
      <c r="AE90" s="11">
        <f t="shared" si="17"/>
        <v>6</v>
      </c>
      <c r="AF90" s="11">
        <f t="shared" si="17"/>
        <v>13</v>
      </c>
      <c r="AG90" s="11">
        <f t="shared" si="17"/>
        <v>7</v>
      </c>
      <c r="AH90" s="11">
        <f t="shared" si="17"/>
        <v>14</v>
      </c>
      <c r="AI90" s="11">
        <f t="shared" si="17"/>
        <v>15</v>
      </c>
      <c r="AJ90" s="11">
        <f t="shared" si="10"/>
        <v>7</v>
      </c>
      <c r="AK90" s="11">
        <f t="shared" si="10"/>
        <v>11</v>
      </c>
      <c r="AL90" s="12">
        <f t="shared" si="15"/>
        <v>119044100</v>
      </c>
      <c r="AM90" s="1">
        <f>'tfg3'!X626</f>
        <v>117565953.2</v>
      </c>
    </row>
    <row r="91" spans="1:39" ht="15.75" customHeight="1" x14ac:dyDescent="0.3">
      <c r="A91" s="5">
        <v>44953</v>
      </c>
      <c r="B91" s="4">
        <v>444830940521</v>
      </c>
      <c r="C91" s="4">
        <v>195572592023</v>
      </c>
      <c r="D91" s="4">
        <v>67337515832</v>
      </c>
      <c r="E91" s="4">
        <v>48653379654</v>
      </c>
      <c r="F91" s="4">
        <v>43085379437</v>
      </c>
      <c r="G91" s="4">
        <v>20971290063</v>
      </c>
      <c r="H91" s="4">
        <v>13452776122</v>
      </c>
      <c r="I91" s="4">
        <v>11558717347</v>
      </c>
      <c r="J91" s="4">
        <v>10116730207</v>
      </c>
      <c r="K91" s="4">
        <v>9068174482</v>
      </c>
      <c r="L91" s="2">
        <f t="shared" si="12"/>
        <v>86464749568.800003</v>
      </c>
      <c r="M91" s="2">
        <f t="shared" si="13"/>
        <v>119044100000</v>
      </c>
      <c r="N91" s="3">
        <v>11904.41</v>
      </c>
      <c r="O91" s="2"/>
      <c r="P91" s="11">
        <f t="shared" si="16"/>
        <v>13</v>
      </c>
      <c r="Q91" s="11">
        <f t="shared" si="16"/>
        <v>14</v>
      </c>
      <c r="R91" s="11">
        <f t="shared" si="14"/>
        <v>18</v>
      </c>
      <c r="S91" s="11">
        <f t="shared" si="14"/>
        <v>13</v>
      </c>
      <c r="T91" s="11">
        <f t="shared" si="14"/>
        <v>19</v>
      </c>
      <c r="U91" s="11">
        <f t="shared" si="14"/>
        <v>12</v>
      </c>
      <c r="V91" s="11">
        <f t="shared" si="14"/>
        <v>17</v>
      </c>
      <c r="W91" s="11">
        <f t="shared" si="14"/>
        <v>11</v>
      </c>
      <c r="X91" s="11">
        <f t="shared" si="14"/>
        <v>9</v>
      </c>
      <c r="Y91" s="11">
        <f t="shared" si="14"/>
        <v>17</v>
      </c>
      <c r="Z91" s="11">
        <f t="shared" si="14"/>
        <v>13</v>
      </c>
      <c r="AA91" s="11">
        <f t="shared" si="18"/>
        <v>12</v>
      </c>
      <c r="AB91" s="11">
        <f t="shared" si="18"/>
        <v>11</v>
      </c>
      <c r="AC91" s="11">
        <f t="shared" si="18"/>
        <v>7</v>
      </c>
      <c r="AD91" s="11">
        <f t="shared" si="17"/>
        <v>12</v>
      </c>
      <c r="AE91" s="11">
        <f t="shared" si="17"/>
        <v>6</v>
      </c>
      <c r="AF91" s="11">
        <f t="shared" si="17"/>
        <v>13</v>
      </c>
      <c r="AG91" s="11">
        <f t="shared" si="17"/>
        <v>8</v>
      </c>
      <c r="AH91" s="11">
        <f t="shared" si="17"/>
        <v>14</v>
      </c>
      <c r="AI91" s="11">
        <f t="shared" si="17"/>
        <v>16</v>
      </c>
      <c r="AJ91" s="11">
        <f t="shared" si="10"/>
        <v>8</v>
      </c>
      <c r="AK91" s="11">
        <f t="shared" si="10"/>
        <v>12</v>
      </c>
      <c r="AL91" s="12">
        <f t="shared" si="15"/>
        <v>119468600</v>
      </c>
      <c r="AM91" s="1">
        <f>'tfg3'!X627</f>
        <v>120162984</v>
      </c>
    </row>
    <row r="92" spans="1:39" ht="15.75" customHeight="1" x14ac:dyDescent="0.3">
      <c r="A92" s="5">
        <v>44952</v>
      </c>
      <c r="B92" s="4">
        <v>443923229458</v>
      </c>
      <c r="C92" s="4">
        <v>196178270960</v>
      </c>
      <c r="D92" s="4">
        <v>67193850383</v>
      </c>
      <c r="E92" s="4">
        <v>48139219171</v>
      </c>
      <c r="F92" s="4">
        <v>43297905509</v>
      </c>
      <c r="G92" s="4">
        <v>20831970200</v>
      </c>
      <c r="H92" s="4">
        <v>13144285079</v>
      </c>
      <c r="I92" s="4">
        <v>11459228982</v>
      </c>
      <c r="J92" s="4">
        <v>9802577160</v>
      </c>
      <c r="K92" s="4">
        <v>9046927155</v>
      </c>
      <c r="L92" s="2">
        <f t="shared" si="12"/>
        <v>86301746405.699997</v>
      </c>
      <c r="M92" s="2">
        <f t="shared" si="13"/>
        <v>119468600000</v>
      </c>
      <c r="N92" s="3">
        <v>11946.86</v>
      </c>
      <c r="O92" s="2"/>
      <c r="P92" s="11">
        <f t="shared" si="16"/>
        <v>13</v>
      </c>
      <c r="Q92" s="11">
        <f t="shared" si="16"/>
        <v>14</v>
      </c>
      <c r="R92" s="11">
        <f t="shared" si="14"/>
        <v>18</v>
      </c>
      <c r="S92" s="11">
        <f t="shared" si="14"/>
        <v>14</v>
      </c>
      <c r="T92" s="11">
        <f t="shared" si="14"/>
        <v>19</v>
      </c>
      <c r="U92" s="11">
        <f t="shared" si="14"/>
        <v>12</v>
      </c>
      <c r="V92" s="11">
        <f t="shared" si="14"/>
        <v>18</v>
      </c>
      <c r="W92" s="11">
        <f t="shared" si="14"/>
        <v>11</v>
      </c>
      <c r="X92" s="11">
        <f t="shared" si="14"/>
        <v>10</v>
      </c>
      <c r="Y92" s="11">
        <f t="shared" si="14"/>
        <v>17</v>
      </c>
      <c r="Z92" s="11">
        <f t="shared" si="14"/>
        <v>14</v>
      </c>
      <c r="AA92" s="11">
        <f t="shared" si="18"/>
        <v>12</v>
      </c>
      <c r="AB92" s="11">
        <f t="shared" si="18"/>
        <v>11</v>
      </c>
      <c r="AC92" s="11">
        <f t="shared" si="18"/>
        <v>7</v>
      </c>
      <c r="AD92" s="11">
        <f t="shared" si="17"/>
        <v>11</v>
      </c>
      <c r="AE92" s="11">
        <f t="shared" si="17"/>
        <v>6</v>
      </c>
      <c r="AF92" s="11">
        <f t="shared" si="17"/>
        <v>13</v>
      </c>
      <c r="AG92" s="11">
        <f t="shared" si="17"/>
        <v>7</v>
      </c>
      <c r="AH92" s="11">
        <f t="shared" si="17"/>
        <v>14</v>
      </c>
      <c r="AI92" s="11">
        <f t="shared" si="17"/>
        <v>15</v>
      </c>
      <c r="AJ92" s="11">
        <f t="shared" si="10"/>
        <v>8</v>
      </c>
      <c r="AK92" s="11">
        <f t="shared" si="10"/>
        <v>11</v>
      </c>
      <c r="AL92" s="12">
        <f t="shared" si="15"/>
        <v>120651500</v>
      </c>
      <c r="AM92" s="1">
        <f>'tfg3'!X628</f>
        <v>119022259.7</v>
      </c>
    </row>
    <row r="93" spans="1:39" ht="15.75" customHeight="1" x14ac:dyDescent="0.3">
      <c r="A93" s="5">
        <v>44951</v>
      </c>
      <c r="B93" s="4">
        <v>445539806080</v>
      </c>
      <c r="C93" s="4">
        <v>197231311510</v>
      </c>
      <c r="D93" s="4">
        <v>67120135817</v>
      </c>
      <c r="E93" s="4">
        <v>48524730886</v>
      </c>
      <c r="F93" s="4">
        <v>43491997138</v>
      </c>
      <c r="G93" s="4">
        <v>21217485483</v>
      </c>
      <c r="H93" s="4">
        <v>12914354081</v>
      </c>
      <c r="I93" s="4">
        <v>11488491728</v>
      </c>
      <c r="J93" s="4">
        <v>8678620448</v>
      </c>
      <c r="K93" s="4">
        <v>9124390153</v>
      </c>
      <c r="L93" s="2">
        <f t="shared" si="12"/>
        <v>86533132332.399994</v>
      </c>
      <c r="M93" s="2">
        <f t="shared" si="13"/>
        <v>120651500000</v>
      </c>
      <c r="N93" s="3">
        <v>12065.15</v>
      </c>
      <c r="O93" s="2"/>
      <c r="P93" s="11">
        <f t="shared" si="16"/>
        <v>13</v>
      </c>
      <c r="Q93" s="11">
        <f t="shared" si="16"/>
        <v>14</v>
      </c>
      <c r="R93" s="11">
        <f t="shared" si="14"/>
        <v>18</v>
      </c>
      <c r="S93" s="11">
        <f t="shared" si="14"/>
        <v>13</v>
      </c>
      <c r="T93" s="11">
        <f t="shared" si="14"/>
        <v>18</v>
      </c>
      <c r="U93" s="11">
        <f t="shared" si="14"/>
        <v>11</v>
      </c>
      <c r="V93" s="11">
        <f t="shared" si="14"/>
        <v>18</v>
      </c>
      <c r="W93" s="11">
        <f t="shared" si="14"/>
        <v>11</v>
      </c>
      <c r="X93" s="11">
        <f t="shared" si="14"/>
        <v>12</v>
      </c>
      <c r="Y93" s="11">
        <f t="shared" si="14"/>
        <v>17</v>
      </c>
      <c r="Z93" s="11">
        <f t="shared" si="14"/>
        <v>13</v>
      </c>
      <c r="AA93" s="11">
        <f t="shared" si="18"/>
        <v>12</v>
      </c>
      <c r="AB93" s="11">
        <f t="shared" si="18"/>
        <v>11</v>
      </c>
      <c r="AC93" s="11">
        <f t="shared" si="18"/>
        <v>7</v>
      </c>
      <c r="AD93" s="11">
        <f t="shared" si="17"/>
        <v>12</v>
      </c>
      <c r="AE93" s="11">
        <f t="shared" si="17"/>
        <v>7</v>
      </c>
      <c r="AF93" s="11">
        <f t="shared" si="17"/>
        <v>14</v>
      </c>
      <c r="AG93" s="11">
        <f t="shared" si="17"/>
        <v>7</v>
      </c>
      <c r="AH93" s="11">
        <f t="shared" si="17"/>
        <v>14</v>
      </c>
      <c r="AI93" s="11">
        <f t="shared" si="17"/>
        <v>13</v>
      </c>
      <c r="AJ93" s="11">
        <f t="shared" si="10"/>
        <v>8</v>
      </c>
      <c r="AK93" s="11">
        <f t="shared" si="10"/>
        <v>12</v>
      </c>
      <c r="AL93" s="12">
        <f t="shared" si="15"/>
        <v>115731400</v>
      </c>
      <c r="AM93" s="1">
        <f>'tfg3'!X629</f>
        <v>114925244.7</v>
      </c>
    </row>
    <row r="94" spans="1:39" ht="15.75" customHeight="1" x14ac:dyDescent="0.3">
      <c r="A94" s="5">
        <v>44950</v>
      </c>
      <c r="B94" s="4">
        <v>436237993964</v>
      </c>
      <c r="C94" s="4">
        <v>190487679000</v>
      </c>
      <c r="D94" s="4">
        <v>66863090249</v>
      </c>
      <c r="E94" s="4">
        <v>47467581558</v>
      </c>
      <c r="F94" s="4">
        <v>43614916486</v>
      </c>
      <c r="G94" s="4">
        <v>20710242909</v>
      </c>
      <c r="H94" s="4">
        <v>12421707288</v>
      </c>
      <c r="I94" s="4">
        <v>11137744759</v>
      </c>
      <c r="J94" s="4">
        <v>8349379672</v>
      </c>
      <c r="K94" s="4">
        <v>8464994463</v>
      </c>
      <c r="L94" s="2">
        <f t="shared" si="12"/>
        <v>84575533034.800003</v>
      </c>
      <c r="M94" s="2">
        <f t="shared" si="13"/>
        <v>115731400000</v>
      </c>
      <c r="N94" s="3">
        <v>11573.14</v>
      </c>
      <c r="O94" s="2"/>
      <c r="P94" s="11">
        <f t="shared" si="16"/>
        <v>14</v>
      </c>
      <c r="Q94" s="11">
        <f t="shared" si="16"/>
        <v>16</v>
      </c>
      <c r="R94" s="11">
        <f t="shared" si="14"/>
        <v>18</v>
      </c>
      <c r="S94" s="11">
        <f t="shared" si="14"/>
        <v>15</v>
      </c>
      <c r="T94" s="11">
        <f t="shared" si="14"/>
        <v>18</v>
      </c>
      <c r="U94" s="11">
        <f t="shared" si="14"/>
        <v>12</v>
      </c>
      <c r="V94" s="11">
        <f t="shared" si="14"/>
        <v>19</v>
      </c>
      <c r="W94" s="11">
        <f t="shared" si="14"/>
        <v>12</v>
      </c>
      <c r="X94" s="11">
        <f t="shared" si="14"/>
        <v>12</v>
      </c>
      <c r="Y94" s="11">
        <f t="shared" si="14"/>
        <v>19</v>
      </c>
      <c r="Z94" s="11">
        <f t="shared" si="14"/>
        <v>14</v>
      </c>
      <c r="AA94" s="11">
        <f t="shared" si="18"/>
        <v>11</v>
      </c>
      <c r="AB94" s="11">
        <f t="shared" si="18"/>
        <v>9</v>
      </c>
      <c r="AC94" s="11">
        <f t="shared" si="18"/>
        <v>7</v>
      </c>
      <c r="AD94" s="11">
        <f t="shared" si="17"/>
        <v>10</v>
      </c>
      <c r="AE94" s="11">
        <f t="shared" si="17"/>
        <v>7</v>
      </c>
      <c r="AF94" s="11">
        <f t="shared" si="17"/>
        <v>13</v>
      </c>
      <c r="AG94" s="11">
        <f t="shared" si="17"/>
        <v>6</v>
      </c>
      <c r="AH94" s="11">
        <f t="shared" si="17"/>
        <v>13</v>
      </c>
      <c r="AI94" s="11">
        <f t="shared" si="17"/>
        <v>13</v>
      </c>
      <c r="AJ94" s="11">
        <f t="shared" si="10"/>
        <v>6</v>
      </c>
      <c r="AK94" s="11">
        <f t="shared" si="10"/>
        <v>11</v>
      </c>
      <c r="AL94" s="12">
        <f t="shared" si="15"/>
        <v>113985800</v>
      </c>
      <c r="AM94" s="1">
        <f>'tfg3'!X630</f>
        <v>111315485.09999999</v>
      </c>
    </row>
    <row r="95" spans="1:39" ht="15.75" customHeight="1" x14ac:dyDescent="0.3">
      <c r="A95" s="5">
        <v>44949</v>
      </c>
      <c r="B95" s="4">
        <v>441960667797</v>
      </c>
      <c r="C95" s="4">
        <v>199255375048</v>
      </c>
      <c r="D95" s="4">
        <v>66757951122</v>
      </c>
      <c r="E95" s="4">
        <v>48240055474</v>
      </c>
      <c r="F95" s="4">
        <v>43485738354</v>
      </c>
      <c r="G95" s="4">
        <v>21585790614</v>
      </c>
      <c r="H95" s="4">
        <v>12982008638</v>
      </c>
      <c r="I95" s="4">
        <v>11755355649</v>
      </c>
      <c r="J95" s="4">
        <v>8692293216</v>
      </c>
      <c r="K95" s="4">
        <v>9041528050</v>
      </c>
      <c r="L95" s="2">
        <f t="shared" si="12"/>
        <v>86375676396.199997</v>
      </c>
      <c r="M95" s="2">
        <f t="shared" si="13"/>
        <v>113985800000</v>
      </c>
      <c r="N95" s="3">
        <v>11398.58</v>
      </c>
      <c r="O95" s="2"/>
      <c r="P95" s="11">
        <f t="shared" si="16"/>
        <v>13</v>
      </c>
      <c r="Q95" s="11">
        <f t="shared" si="16"/>
        <v>13</v>
      </c>
      <c r="R95" s="11">
        <f t="shared" si="14"/>
        <v>19</v>
      </c>
      <c r="S95" s="11">
        <f t="shared" si="14"/>
        <v>13</v>
      </c>
      <c r="T95" s="11">
        <f t="shared" si="14"/>
        <v>18</v>
      </c>
      <c r="U95" s="11">
        <f t="shared" si="14"/>
        <v>11</v>
      </c>
      <c r="V95" s="11">
        <f t="shared" si="14"/>
        <v>18</v>
      </c>
      <c r="W95" s="11">
        <f t="shared" si="14"/>
        <v>10</v>
      </c>
      <c r="X95" s="11">
        <f t="shared" si="14"/>
        <v>12</v>
      </c>
      <c r="Y95" s="11">
        <f t="shared" si="14"/>
        <v>17</v>
      </c>
      <c r="Z95" s="11">
        <f t="shared" si="14"/>
        <v>14</v>
      </c>
      <c r="AA95" s="11">
        <f t="shared" si="18"/>
        <v>12</v>
      </c>
      <c r="AB95" s="11">
        <f t="shared" si="18"/>
        <v>12</v>
      </c>
      <c r="AC95" s="11">
        <f t="shared" si="18"/>
        <v>6</v>
      </c>
      <c r="AD95" s="11">
        <f t="shared" si="17"/>
        <v>12</v>
      </c>
      <c r="AE95" s="11">
        <f t="shared" si="17"/>
        <v>7</v>
      </c>
      <c r="AF95" s="11">
        <f t="shared" si="17"/>
        <v>14</v>
      </c>
      <c r="AG95" s="11">
        <f t="shared" si="17"/>
        <v>7</v>
      </c>
      <c r="AH95" s="11">
        <f t="shared" si="17"/>
        <v>15</v>
      </c>
      <c r="AI95" s="11">
        <f t="shared" si="17"/>
        <v>13</v>
      </c>
      <c r="AJ95" s="11">
        <f t="shared" si="10"/>
        <v>8</v>
      </c>
      <c r="AK95" s="11">
        <f t="shared" si="10"/>
        <v>11</v>
      </c>
      <c r="AL95" s="12">
        <f t="shared" si="15"/>
        <v>115123400</v>
      </c>
      <c r="AM95" s="1">
        <f>'tfg3'!X631</f>
        <v>114982070.2</v>
      </c>
    </row>
    <row r="96" spans="1:39" ht="15.75" customHeight="1" x14ac:dyDescent="0.3">
      <c r="A96" s="5">
        <v>44948</v>
      </c>
      <c r="B96" s="4">
        <v>437814457018</v>
      </c>
      <c r="C96" s="4">
        <v>199271406210</v>
      </c>
      <c r="D96" s="4">
        <v>66713141593</v>
      </c>
      <c r="E96" s="4">
        <v>47852041126</v>
      </c>
      <c r="F96" s="4">
        <v>43480831666</v>
      </c>
      <c r="G96" s="4">
        <v>20367877364</v>
      </c>
      <c r="H96" s="4">
        <v>13019719666</v>
      </c>
      <c r="I96" s="4">
        <v>11715406938</v>
      </c>
      <c r="J96" s="4">
        <v>8682715242</v>
      </c>
      <c r="K96" s="4">
        <v>8995147220</v>
      </c>
      <c r="L96" s="2">
        <f t="shared" si="12"/>
        <v>85791274404.300003</v>
      </c>
      <c r="M96" s="2">
        <f t="shared" si="13"/>
        <v>115123400000</v>
      </c>
      <c r="N96" s="3">
        <v>11512.34</v>
      </c>
      <c r="O96" s="2"/>
      <c r="P96" s="11">
        <f t="shared" si="16"/>
        <v>14</v>
      </c>
      <c r="Q96" s="11">
        <f t="shared" si="16"/>
        <v>13</v>
      </c>
      <c r="R96" s="11">
        <f t="shared" si="14"/>
        <v>19</v>
      </c>
      <c r="S96" s="11">
        <f t="shared" si="14"/>
        <v>14</v>
      </c>
      <c r="T96" s="11">
        <f t="shared" si="14"/>
        <v>18</v>
      </c>
      <c r="U96" s="11">
        <f t="shared" si="14"/>
        <v>13</v>
      </c>
      <c r="V96" s="11">
        <f t="shared" si="14"/>
        <v>18</v>
      </c>
      <c r="W96" s="11">
        <f t="shared" si="14"/>
        <v>10</v>
      </c>
      <c r="X96" s="11">
        <f t="shared" si="14"/>
        <v>12</v>
      </c>
      <c r="Y96" s="11">
        <f t="shared" si="14"/>
        <v>17</v>
      </c>
      <c r="Z96" s="11">
        <f t="shared" si="14"/>
        <v>14</v>
      </c>
      <c r="AA96" s="11">
        <f t="shared" si="18"/>
        <v>11</v>
      </c>
      <c r="AB96" s="11">
        <f t="shared" si="18"/>
        <v>12</v>
      </c>
      <c r="AC96" s="11">
        <f t="shared" si="18"/>
        <v>6</v>
      </c>
      <c r="AD96" s="11">
        <f t="shared" si="17"/>
        <v>11</v>
      </c>
      <c r="AE96" s="11">
        <f t="shared" si="17"/>
        <v>7</v>
      </c>
      <c r="AF96" s="11">
        <f t="shared" si="17"/>
        <v>12</v>
      </c>
      <c r="AG96" s="11">
        <f t="shared" si="17"/>
        <v>7</v>
      </c>
      <c r="AH96" s="11">
        <f t="shared" si="17"/>
        <v>15</v>
      </c>
      <c r="AI96" s="11">
        <f t="shared" si="17"/>
        <v>13</v>
      </c>
      <c r="AJ96" s="11">
        <f t="shared" si="10"/>
        <v>8</v>
      </c>
      <c r="AK96" s="11">
        <f t="shared" si="10"/>
        <v>11</v>
      </c>
      <c r="AL96" s="12">
        <f t="shared" si="15"/>
        <v>115123400</v>
      </c>
      <c r="AM96" s="1">
        <f>'tfg3'!X632</f>
        <v>113174680.8</v>
      </c>
    </row>
    <row r="97" spans="1:39" ht="15.75" customHeight="1" x14ac:dyDescent="0.3">
      <c r="A97" s="5">
        <v>44947</v>
      </c>
      <c r="B97" s="4">
        <v>438896650641</v>
      </c>
      <c r="C97" s="4">
        <v>199116747175</v>
      </c>
      <c r="D97" s="4">
        <v>66499261963</v>
      </c>
      <c r="E97" s="4">
        <v>47254381543</v>
      </c>
      <c r="F97" s="4">
        <v>43349621956</v>
      </c>
      <c r="G97" s="4">
        <v>20498230600</v>
      </c>
      <c r="H97" s="4">
        <v>12758076290</v>
      </c>
      <c r="I97" s="4">
        <v>11245805170</v>
      </c>
      <c r="J97" s="4">
        <v>8646770323</v>
      </c>
      <c r="K97" s="4">
        <v>9141811766</v>
      </c>
      <c r="L97" s="2">
        <f t="shared" si="12"/>
        <v>85740735742.699997</v>
      </c>
      <c r="M97" s="2">
        <f t="shared" si="13"/>
        <v>115123400000</v>
      </c>
      <c r="N97" s="3">
        <v>11512.34</v>
      </c>
      <c r="O97" s="2"/>
      <c r="P97" s="11">
        <f t="shared" si="16"/>
        <v>14</v>
      </c>
      <c r="Q97" s="11">
        <f t="shared" si="16"/>
        <v>14</v>
      </c>
      <c r="R97" s="11">
        <f t="shared" si="14"/>
        <v>19</v>
      </c>
      <c r="S97" s="11">
        <f t="shared" si="14"/>
        <v>15</v>
      </c>
      <c r="T97" s="11">
        <f t="shared" si="14"/>
        <v>19</v>
      </c>
      <c r="U97" s="11">
        <f t="shared" si="14"/>
        <v>12</v>
      </c>
      <c r="V97" s="11">
        <f t="shared" si="14"/>
        <v>19</v>
      </c>
      <c r="W97" s="11">
        <f t="shared" si="14"/>
        <v>12</v>
      </c>
      <c r="X97" s="11">
        <f t="shared" si="14"/>
        <v>12</v>
      </c>
      <c r="Y97" s="11">
        <f t="shared" si="14"/>
        <v>17</v>
      </c>
      <c r="Z97" s="11">
        <f t="shared" si="14"/>
        <v>14</v>
      </c>
      <c r="AA97" s="11">
        <f t="shared" si="18"/>
        <v>11</v>
      </c>
      <c r="AB97" s="11">
        <f t="shared" si="18"/>
        <v>11</v>
      </c>
      <c r="AC97" s="11">
        <f t="shared" si="18"/>
        <v>6</v>
      </c>
      <c r="AD97" s="11">
        <f t="shared" si="17"/>
        <v>10</v>
      </c>
      <c r="AE97" s="11">
        <f t="shared" si="17"/>
        <v>6</v>
      </c>
      <c r="AF97" s="11">
        <f t="shared" si="17"/>
        <v>13</v>
      </c>
      <c r="AG97" s="11">
        <f t="shared" si="17"/>
        <v>6</v>
      </c>
      <c r="AH97" s="11">
        <f t="shared" si="17"/>
        <v>13</v>
      </c>
      <c r="AI97" s="11">
        <f t="shared" si="17"/>
        <v>13</v>
      </c>
      <c r="AJ97" s="11">
        <f t="shared" si="10"/>
        <v>8</v>
      </c>
      <c r="AK97" s="11">
        <f t="shared" si="10"/>
        <v>11</v>
      </c>
      <c r="AL97" s="12">
        <f t="shared" si="15"/>
        <v>115123400</v>
      </c>
      <c r="AM97" s="1">
        <f>'tfg3'!X633</f>
        <v>115068544.90000001</v>
      </c>
    </row>
    <row r="98" spans="1:39" ht="15.75" customHeight="1" x14ac:dyDescent="0.3">
      <c r="A98" s="5">
        <v>44946</v>
      </c>
      <c r="B98" s="4">
        <v>436928964721</v>
      </c>
      <c r="C98" s="4">
        <v>203110528556</v>
      </c>
      <c r="D98" s="4">
        <v>66496730384</v>
      </c>
      <c r="E98" s="4">
        <v>48156400534</v>
      </c>
      <c r="F98" s="4">
        <v>43107645805</v>
      </c>
      <c r="G98" s="4">
        <v>20996583989</v>
      </c>
      <c r="H98" s="4">
        <v>12604579071</v>
      </c>
      <c r="I98" s="4">
        <v>11463151612</v>
      </c>
      <c r="J98" s="4">
        <v>8963597153</v>
      </c>
      <c r="K98" s="4">
        <v>9480050214</v>
      </c>
      <c r="L98" s="2">
        <f t="shared" si="12"/>
        <v>86130823203.899994</v>
      </c>
      <c r="M98" s="2">
        <f t="shared" si="13"/>
        <v>115123400000</v>
      </c>
      <c r="N98" s="3">
        <v>11512.34</v>
      </c>
      <c r="O98" s="2"/>
      <c r="P98" s="11">
        <f t="shared" si="16"/>
        <v>14</v>
      </c>
      <c r="Q98" s="11">
        <f t="shared" si="16"/>
        <v>12</v>
      </c>
      <c r="R98" s="11">
        <f t="shared" si="14"/>
        <v>19</v>
      </c>
      <c r="S98" s="11">
        <f t="shared" si="14"/>
        <v>13</v>
      </c>
      <c r="T98" s="11">
        <f t="shared" si="14"/>
        <v>19</v>
      </c>
      <c r="U98" s="11">
        <f t="shared" si="14"/>
        <v>11</v>
      </c>
      <c r="V98" s="11">
        <f t="shared" si="14"/>
        <v>19</v>
      </c>
      <c r="W98" s="11">
        <f t="shared" si="14"/>
        <v>11</v>
      </c>
      <c r="X98" s="11">
        <f t="shared" si="14"/>
        <v>11</v>
      </c>
      <c r="Y98" s="11">
        <f t="shared" si="14"/>
        <v>16</v>
      </c>
      <c r="Z98" s="11">
        <f t="shared" si="14"/>
        <v>14</v>
      </c>
      <c r="AA98" s="11">
        <f t="shared" si="18"/>
        <v>11</v>
      </c>
      <c r="AB98" s="11">
        <f t="shared" si="18"/>
        <v>13</v>
      </c>
      <c r="AC98" s="11">
        <f t="shared" si="18"/>
        <v>6</v>
      </c>
      <c r="AD98" s="11">
        <f t="shared" si="17"/>
        <v>12</v>
      </c>
      <c r="AE98" s="11">
        <f t="shared" si="17"/>
        <v>6</v>
      </c>
      <c r="AF98" s="11">
        <f t="shared" si="17"/>
        <v>14</v>
      </c>
      <c r="AG98" s="11">
        <f t="shared" si="17"/>
        <v>6</v>
      </c>
      <c r="AH98" s="11">
        <f t="shared" si="17"/>
        <v>14</v>
      </c>
      <c r="AI98" s="11">
        <f t="shared" si="17"/>
        <v>14</v>
      </c>
      <c r="AJ98" s="11">
        <f t="shared" si="10"/>
        <v>9</v>
      </c>
      <c r="AK98" s="11">
        <f t="shared" si="10"/>
        <v>11</v>
      </c>
      <c r="AL98" s="12">
        <f t="shared" si="15"/>
        <v>114704700</v>
      </c>
      <c r="AM98" s="1">
        <f>'tfg3'!X634</f>
        <v>117085970.5</v>
      </c>
    </row>
    <row r="99" spans="1:39" ht="15.75" customHeight="1" x14ac:dyDescent="0.3">
      <c r="A99" s="5">
        <v>44945</v>
      </c>
      <c r="B99" s="4">
        <v>406279900295</v>
      </c>
      <c r="C99" s="4">
        <v>189992347923</v>
      </c>
      <c r="D99" s="4">
        <v>66486384877</v>
      </c>
      <c r="E99" s="4">
        <v>46558310526</v>
      </c>
      <c r="F99" s="4">
        <v>42879100828</v>
      </c>
      <c r="G99" s="4">
        <v>19970150795</v>
      </c>
      <c r="H99" s="4">
        <v>11719156377</v>
      </c>
      <c r="I99" s="4">
        <v>10833941746</v>
      </c>
      <c r="J99" s="4">
        <v>8322843984</v>
      </c>
      <c r="K99" s="4">
        <v>7950646839</v>
      </c>
      <c r="L99" s="2">
        <f t="shared" si="12"/>
        <v>81099278419</v>
      </c>
      <c r="M99" s="2">
        <f t="shared" si="13"/>
        <v>114704700000</v>
      </c>
      <c r="N99" s="3">
        <v>11470.47</v>
      </c>
      <c r="O99" s="2"/>
      <c r="P99" s="11">
        <f t="shared" si="16"/>
        <v>16</v>
      </c>
      <c r="Q99" s="11">
        <f t="shared" si="16"/>
        <v>16</v>
      </c>
      <c r="R99" s="11">
        <f t="shared" si="14"/>
        <v>19</v>
      </c>
      <c r="S99" s="11">
        <f t="shared" si="14"/>
        <v>16</v>
      </c>
      <c r="T99" s="11">
        <f t="shared" si="14"/>
        <v>20</v>
      </c>
      <c r="U99" s="11">
        <f t="shared" si="14"/>
        <v>13</v>
      </c>
      <c r="V99" s="11">
        <f t="shared" si="14"/>
        <v>21</v>
      </c>
      <c r="W99" s="11">
        <f t="shared" si="14"/>
        <v>14</v>
      </c>
      <c r="X99" s="11">
        <f t="shared" si="14"/>
        <v>12</v>
      </c>
      <c r="Y99" s="11">
        <f t="shared" si="14"/>
        <v>20</v>
      </c>
      <c r="Z99" s="11">
        <f t="shared" si="14"/>
        <v>16</v>
      </c>
      <c r="AA99" s="11">
        <f t="shared" si="18"/>
        <v>9</v>
      </c>
      <c r="AB99" s="11">
        <f t="shared" si="18"/>
        <v>9</v>
      </c>
      <c r="AC99" s="11">
        <f t="shared" si="18"/>
        <v>6</v>
      </c>
      <c r="AD99" s="11">
        <f t="shared" si="17"/>
        <v>9</v>
      </c>
      <c r="AE99" s="11">
        <f t="shared" si="17"/>
        <v>5</v>
      </c>
      <c r="AF99" s="11">
        <f t="shared" si="17"/>
        <v>12</v>
      </c>
      <c r="AG99" s="11">
        <f t="shared" si="17"/>
        <v>4</v>
      </c>
      <c r="AH99" s="11">
        <f t="shared" si="17"/>
        <v>11</v>
      </c>
      <c r="AI99" s="11">
        <f t="shared" si="17"/>
        <v>13</v>
      </c>
      <c r="AJ99" s="11">
        <f t="shared" si="10"/>
        <v>5</v>
      </c>
      <c r="AK99" s="11">
        <f t="shared" si="10"/>
        <v>9</v>
      </c>
      <c r="AL99" s="12">
        <f t="shared" si="15"/>
        <v>114584000</v>
      </c>
      <c r="AM99" s="1">
        <f>'tfg3'!X635</f>
        <v>114413346.5</v>
      </c>
    </row>
    <row r="100" spans="1:39" ht="15.75" customHeight="1" x14ac:dyDescent="0.3">
      <c r="A100" s="5">
        <v>44944</v>
      </c>
      <c r="B100" s="4">
        <v>398593008037</v>
      </c>
      <c r="C100" s="4">
        <v>185458451766</v>
      </c>
      <c r="D100" s="4">
        <v>66484164731</v>
      </c>
      <c r="E100" s="4">
        <v>45317067482</v>
      </c>
      <c r="F100" s="4">
        <v>43088733130</v>
      </c>
      <c r="G100" s="4">
        <v>19243271452</v>
      </c>
      <c r="H100" s="4">
        <v>11295307182</v>
      </c>
      <c r="I100" s="4">
        <v>10638963800</v>
      </c>
      <c r="J100" s="4">
        <v>8211312102</v>
      </c>
      <c r="K100" s="4">
        <v>7732679757</v>
      </c>
      <c r="L100" s="2">
        <f t="shared" si="12"/>
        <v>79606295943.899994</v>
      </c>
      <c r="M100" s="2">
        <f t="shared" si="13"/>
        <v>114584000000</v>
      </c>
      <c r="N100" s="3">
        <v>11458.4</v>
      </c>
      <c r="O100" s="2"/>
      <c r="P100" s="11">
        <f t="shared" si="16"/>
        <v>16</v>
      </c>
      <c r="Q100" s="11">
        <f t="shared" si="16"/>
        <v>17</v>
      </c>
      <c r="R100" s="11">
        <f t="shared" si="14"/>
        <v>19</v>
      </c>
      <c r="S100" s="11">
        <f t="shared" si="14"/>
        <v>17</v>
      </c>
      <c r="T100" s="11">
        <f t="shared" si="14"/>
        <v>19</v>
      </c>
      <c r="U100" s="11">
        <f t="shared" si="14"/>
        <v>16</v>
      </c>
      <c r="V100" s="11">
        <f t="shared" si="14"/>
        <v>21</v>
      </c>
      <c r="W100" s="11">
        <f t="shared" si="14"/>
        <v>14</v>
      </c>
      <c r="X100" s="11">
        <f t="shared" si="14"/>
        <v>12</v>
      </c>
      <c r="Y100" s="11">
        <f t="shared" si="14"/>
        <v>21</v>
      </c>
      <c r="Z100" s="11">
        <f t="shared" si="14"/>
        <v>17</v>
      </c>
      <c r="AA100" s="11">
        <f t="shared" si="18"/>
        <v>9</v>
      </c>
      <c r="AB100" s="11">
        <f t="shared" si="18"/>
        <v>8</v>
      </c>
      <c r="AC100" s="11">
        <f t="shared" si="18"/>
        <v>6</v>
      </c>
      <c r="AD100" s="11">
        <f t="shared" si="17"/>
        <v>8</v>
      </c>
      <c r="AE100" s="11">
        <f t="shared" si="17"/>
        <v>6</v>
      </c>
      <c r="AF100" s="11">
        <f t="shared" si="17"/>
        <v>9</v>
      </c>
      <c r="AG100" s="11">
        <f t="shared" si="17"/>
        <v>4</v>
      </c>
      <c r="AH100" s="11">
        <f t="shared" si="17"/>
        <v>11</v>
      </c>
      <c r="AI100" s="11">
        <f t="shared" si="17"/>
        <v>13</v>
      </c>
      <c r="AJ100" s="11">
        <f t="shared" si="10"/>
        <v>4</v>
      </c>
      <c r="AK100" s="11">
        <f t="shared" si="10"/>
        <v>8</v>
      </c>
      <c r="AL100" s="12">
        <f t="shared" si="15"/>
        <v>111465300</v>
      </c>
      <c r="AM100" s="1">
        <f>'tfg3'!X636</f>
        <v>113776987.5</v>
      </c>
    </row>
    <row r="101" spans="1:39" ht="15.75" customHeight="1" x14ac:dyDescent="0.3">
      <c r="A101" s="5">
        <v>44943</v>
      </c>
      <c r="B101" s="4">
        <v>407681958151</v>
      </c>
      <c r="C101" s="4">
        <v>191863382801</v>
      </c>
      <c r="D101" s="4">
        <v>66491710112</v>
      </c>
      <c r="E101" s="4">
        <v>47343587830</v>
      </c>
      <c r="F101" s="4">
        <v>43562303528</v>
      </c>
      <c r="G101" s="4">
        <v>19662095659</v>
      </c>
      <c r="H101" s="4">
        <v>11949367444</v>
      </c>
      <c r="I101" s="4">
        <v>11009257200</v>
      </c>
      <c r="J101" s="4">
        <v>8699480921</v>
      </c>
      <c r="K101" s="4">
        <v>8485865652</v>
      </c>
      <c r="L101" s="2">
        <f t="shared" si="12"/>
        <v>81674900929.800003</v>
      </c>
      <c r="M101" s="2">
        <f t="shared" si="13"/>
        <v>111465300000</v>
      </c>
      <c r="N101" s="3">
        <v>11146.53</v>
      </c>
      <c r="O101" s="2"/>
      <c r="P101" s="11">
        <f t="shared" si="16"/>
        <v>16</v>
      </c>
      <c r="Q101" s="11">
        <f t="shared" si="16"/>
        <v>15</v>
      </c>
      <c r="R101" s="11">
        <f t="shared" si="14"/>
        <v>19</v>
      </c>
      <c r="S101" s="11">
        <f t="shared" si="14"/>
        <v>15</v>
      </c>
      <c r="T101" s="11">
        <f t="shared" si="14"/>
        <v>18</v>
      </c>
      <c r="U101" s="11">
        <f t="shared" si="14"/>
        <v>14</v>
      </c>
      <c r="V101" s="11">
        <f t="shared" si="14"/>
        <v>20</v>
      </c>
      <c r="W101" s="11">
        <f t="shared" si="14"/>
        <v>13</v>
      </c>
      <c r="X101" s="11">
        <f t="shared" si="14"/>
        <v>12</v>
      </c>
      <c r="Y101" s="11">
        <f t="shared" si="14"/>
        <v>19</v>
      </c>
      <c r="Z101" s="11">
        <f t="shared" si="14"/>
        <v>16</v>
      </c>
      <c r="AA101" s="11">
        <f t="shared" si="18"/>
        <v>9</v>
      </c>
      <c r="AB101" s="11">
        <f t="shared" si="18"/>
        <v>10</v>
      </c>
      <c r="AC101" s="11">
        <f t="shared" si="18"/>
        <v>6</v>
      </c>
      <c r="AD101" s="11">
        <f t="shared" si="17"/>
        <v>10</v>
      </c>
      <c r="AE101" s="11">
        <f t="shared" si="17"/>
        <v>7</v>
      </c>
      <c r="AF101" s="11">
        <f t="shared" si="17"/>
        <v>11</v>
      </c>
      <c r="AG101" s="11">
        <f t="shared" si="17"/>
        <v>5</v>
      </c>
      <c r="AH101" s="11">
        <f t="shared" si="17"/>
        <v>12</v>
      </c>
      <c r="AI101" s="11">
        <f t="shared" si="17"/>
        <v>13</v>
      </c>
      <c r="AJ101" s="11">
        <f t="shared" si="10"/>
        <v>6</v>
      </c>
      <c r="AK101" s="11">
        <f t="shared" si="10"/>
        <v>9</v>
      </c>
      <c r="AL101" s="12">
        <f t="shared" si="15"/>
        <v>113029300</v>
      </c>
      <c r="AM101" s="1">
        <f>'tfg3'!X637</f>
        <v>113197597.59999999</v>
      </c>
    </row>
    <row r="102" spans="1:39" ht="15.75" customHeight="1" x14ac:dyDescent="0.3">
      <c r="A102" s="5">
        <v>44942</v>
      </c>
      <c r="B102" s="4">
        <v>407818156777</v>
      </c>
      <c r="C102" s="4">
        <v>192963212849</v>
      </c>
      <c r="D102" s="4">
        <v>66363754798</v>
      </c>
      <c r="E102" s="4">
        <v>47828458630</v>
      </c>
      <c r="F102" s="4">
        <v>43851959331</v>
      </c>
      <c r="G102" s="4">
        <v>19604528433</v>
      </c>
      <c r="H102" s="4">
        <v>12082814362</v>
      </c>
      <c r="I102" s="4">
        <v>11096046663</v>
      </c>
      <c r="J102" s="4">
        <v>8904570793</v>
      </c>
      <c r="K102" s="4">
        <v>8741457357</v>
      </c>
      <c r="L102" s="2">
        <f t="shared" si="12"/>
        <v>81925495999.300003</v>
      </c>
      <c r="M102" s="2">
        <f t="shared" si="13"/>
        <v>113029300000</v>
      </c>
      <c r="N102" s="3">
        <v>11302.93</v>
      </c>
      <c r="O102" s="2"/>
      <c r="P102" s="11">
        <f t="shared" si="16"/>
        <v>16</v>
      </c>
      <c r="Q102" s="11">
        <f t="shared" si="16"/>
        <v>15</v>
      </c>
      <c r="R102" s="11">
        <f t="shared" si="14"/>
        <v>20</v>
      </c>
      <c r="S102" s="11">
        <f t="shared" si="14"/>
        <v>14</v>
      </c>
      <c r="T102" s="11">
        <f t="shared" si="14"/>
        <v>17</v>
      </c>
      <c r="U102" s="11">
        <f t="shared" si="14"/>
        <v>15</v>
      </c>
      <c r="V102" s="11">
        <f t="shared" si="14"/>
        <v>20</v>
      </c>
      <c r="W102" s="11">
        <f t="shared" si="14"/>
        <v>13</v>
      </c>
      <c r="X102" s="11">
        <f t="shared" si="14"/>
        <v>11</v>
      </c>
      <c r="Y102" s="11">
        <f t="shared" si="14"/>
        <v>18</v>
      </c>
      <c r="Z102" s="11">
        <f t="shared" si="14"/>
        <v>16</v>
      </c>
      <c r="AA102" s="11">
        <f t="shared" si="18"/>
        <v>9</v>
      </c>
      <c r="AB102" s="11">
        <f t="shared" si="18"/>
        <v>10</v>
      </c>
      <c r="AC102" s="11">
        <f t="shared" si="18"/>
        <v>5</v>
      </c>
      <c r="AD102" s="11">
        <f t="shared" si="17"/>
        <v>11</v>
      </c>
      <c r="AE102" s="11">
        <f t="shared" si="17"/>
        <v>8</v>
      </c>
      <c r="AF102" s="11">
        <f t="shared" si="17"/>
        <v>10</v>
      </c>
      <c r="AG102" s="11">
        <f t="shared" si="17"/>
        <v>5</v>
      </c>
      <c r="AH102" s="11">
        <f t="shared" si="17"/>
        <v>12</v>
      </c>
      <c r="AI102" s="11">
        <f t="shared" si="17"/>
        <v>14</v>
      </c>
      <c r="AJ102" s="11">
        <f t="shared" si="10"/>
        <v>7</v>
      </c>
      <c r="AK102" s="11">
        <f t="shared" si="10"/>
        <v>9</v>
      </c>
      <c r="AL102" s="12">
        <f t="shared" si="15"/>
        <v>111719400</v>
      </c>
      <c r="AM102" s="1">
        <f>'tfg3'!X638</f>
        <v>113841157.8</v>
      </c>
    </row>
    <row r="103" spans="1:39" ht="15.75" customHeight="1" x14ac:dyDescent="0.3">
      <c r="A103" s="5">
        <v>44941</v>
      </c>
      <c r="B103" s="4">
        <v>402234665331</v>
      </c>
      <c r="C103" s="4">
        <v>189982916190</v>
      </c>
      <c r="D103" s="4">
        <v>66380183924</v>
      </c>
      <c r="E103" s="4">
        <v>48319824359</v>
      </c>
      <c r="F103" s="4">
        <v>43893297850</v>
      </c>
      <c r="G103" s="4">
        <v>19518617706</v>
      </c>
      <c r="H103" s="4">
        <v>12105718917</v>
      </c>
      <c r="I103" s="4">
        <v>11427062081</v>
      </c>
      <c r="J103" s="4">
        <v>8590354227</v>
      </c>
      <c r="K103" s="4">
        <v>8477324165</v>
      </c>
      <c r="L103" s="2">
        <f t="shared" si="12"/>
        <v>81092996475</v>
      </c>
      <c r="M103" s="2">
        <f t="shared" si="13"/>
        <v>111719400000</v>
      </c>
      <c r="N103" s="3">
        <v>11171.94</v>
      </c>
      <c r="O103" s="2"/>
      <c r="P103" s="11">
        <f t="shared" si="16"/>
        <v>16</v>
      </c>
      <c r="Q103" s="11">
        <f t="shared" si="16"/>
        <v>16</v>
      </c>
      <c r="R103" s="11">
        <f t="shared" si="16"/>
        <v>20</v>
      </c>
      <c r="S103" s="11">
        <f t="shared" si="16"/>
        <v>13</v>
      </c>
      <c r="T103" s="11">
        <f t="shared" si="16"/>
        <v>17</v>
      </c>
      <c r="U103" s="11">
        <f t="shared" si="16"/>
        <v>15</v>
      </c>
      <c r="V103" s="11">
        <f t="shared" si="16"/>
        <v>20</v>
      </c>
      <c r="W103" s="11">
        <f t="shared" si="16"/>
        <v>11</v>
      </c>
      <c r="X103" s="11">
        <f t="shared" si="16"/>
        <v>12</v>
      </c>
      <c r="Y103" s="11">
        <f t="shared" si="16"/>
        <v>19</v>
      </c>
      <c r="Z103" s="11">
        <f t="shared" si="16"/>
        <v>16</v>
      </c>
      <c r="AA103" s="11">
        <f t="shared" si="18"/>
        <v>9</v>
      </c>
      <c r="AB103" s="11">
        <f t="shared" si="18"/>
        <v>9</v>
      </c>
      <c r="AC103" s="11">
        <f t="shared" si="18"/>
        <v>5</v>
      </c>
      <c r="AD103" s="11">
        <f t="shared" si="17"/>
        <v>12</v>
      </c>
      <c r="AE103" s="11">
        <f t="shared" si="17"/>
        <v>8</v>
      </c>
      <c r="AF103" s="11">
        <f t="shared" si="17"/>
        <v>10</v>
      </c>
      <c r="AG103" s="11">
        <f t="shared" si="17"/>
        <v>5</v>
      </c>
      <c r="AH103" s="11">
        <f t="shared" si="17"/>
        <v>14</v>
      </c>
      <c r="AI103" s="11">
        <f t="shared" si="17"/>
        <v>13</v>
      </c>
      <c r="AJ103" s="11">
        <f t="shared" si="10"/>
        <v>6</v>
      </c>
      <c r="AK103" s="11">
        <f t="shared" si="10"/>
        <v>9</v>
      </c>
      <c r="AL103" s="12">
        <f t="shared" si="15"/>
        <v>111719400</v>
      </c>
      <c r="AM103" s="1">
        <f>'tfg3'!X639</f>
        <v>110141430.59999999</v>
      </c>
    </row>
    <row r="104" spans="1:39" ht="15.75" customHeight="1" x14ac:dyDescent="0.3">
      <c r="A104" s="5">
        <v>44940</v>
      </c>
      <c r="B104" s="4">
        <v>404052157141</v>
      </c>
      <c r="C104" s="4">
        <v>189765994313</v>
      </c>
      <c r="D104" s="4">
        <v>66283004520</v>
      </c>
      <c r="E104" s="4">
        <v>48827039541</v>
      </c>
      <c r="F104" s="4">
        <v>43660587269</v>
      </c>
      <c r="G104" s="4">
        <v>20054205585</v>
      </c>
      <c r="H104" s="4">
        <v>12181196333</v>
      </c>
      <c r="I104" s="4">
        <v>11585273514</v>
      </c>
      <c r="J104" s="4">
        <v>8731442837</v>
      </c>
      <c r="K104" s="4">
        <v>8987372936</v>
      </c>
      <c r="L104" s="2">
        <f t="shared" si="12"/>
        <v>81412827398.899994</v>
      </c>
      <c r="M104" s="2">
        <f t="shared" si="13"/>
        <v>111719400000</v>
      </c>
      <c r="N104" s="3">
        <v>11171.94</v>
      </c>
      <c r="O104" s="2"/>
      <c r="P104" s="11">
        <f t="shared" si="16"/>
        <v>16</v>
      </c>
      <c r="Q104" s="11">
        <f t="shared" si="16"/>
        <v>16</v>
      </c>
      <c r="R104" s="11">
        <f t="shared" si="16"/>
        <v>20</v>
      </c>
      <c r="S104" s="11">
        <f t="shared" si="16"/>
        <v>12</v>
      </c>
      <c r="T104" s="11">
        <f t="shared" si="16"/>
        <v>18</v>
      </c>
      <c r="U104" s="11">
        <f t="shared" si="16"/>
        <v>13</v>
      </c>
      <c r="V104" s="11">
        <f t="shared" si="16"/>
        <v>20</v>
      </c>
      <c r="W104" s="11">
        <f t="shared" si="16"/>
        <v>11</v>
      </c>
      <c r="X104" s="11">
        <f t="shared" si="16"/>
        <v>11</v>
      </c>
      <c r="Y104" s="11">
        <f t="shared" si="16"/>
        <v>17</v>
      </c>
      <c r="Z104" s="11">
        <f t="shared" si="16"/>
        <v>16</v>
      </c>
      <c r="AA104" s="11">
        <f t="shared" si="18"/>
        <v>9</v>
      </c>
      <c r="AB104" s="11">
        <f t="shared" si="18"/>
        <v>9</v>
      </c>
      <c r="AC104" s="11">
        <f t="shared" si="18"/>
        <v>5</v>
      </c>
      <c r="AD104" s="11">
        <f t="shared" si="17"/>
        <v>13</v>
      </c>
      <c r="AE104" s="11">
        <f t="shared" si="17"/>
        <v>7</v>
      </c>
      <c r="AF104" s="11">
        <f t="shared" si="17"/>
        <v>12</v>
      </c>
      <c r="AG104" s="11">
        <f t="shared" si="17"/>
        <v>5</v>
      </c>
      <c r="AH104" s="11">
        <f t="shared" si="17"/>
        <v>14</v>
      </c>
      <c r="AI104" s="11">
        <f t="shared" si="17"/>
        <v>14</v>
      </c>
      <c r="AJ104" s="11">
        <f t="shared" si="10"/>
        <v>8</v>
      </c>
      <c r="AK104" s="11">
        <f t="shared" si="10"/>
        <v>9</v>
      </c>
      <c r="AL104" s="12">
        <f t="shared" si="15"/>
        <v>111719400</v>
      </c>
      <c r="AM104" s="1">
        <f>'tfg3'!X640</f>
        <v>114556274.90000001</v>
      </c>
    </row>
    <row r="105" spans="1:39" ht="15.75" customHeight="1" x14ac:dyDescent="0.3">
      <c r="A105" s="5">
        <v>44939</v>
      </c>
      <c r="B105" s="4">
        <v>383483154874</v>
      </c>
      <c r="C105" s="4">
        <v>177639720158</v>
      </c>
      <c r="D105" s="4">
        <v>66286766011</v>
      </c>
      <c r="E105" s="4">
        <v>46986237688</v>
      </c>
      <c r="F105" s="4">
        <v>43440525488</v>
      </c>
      <c r="G105" s="4">
        <v>19565403265</v>
      </c>
      <c r="H105" s="4">
        <v>11946863298</v>
      </c>
      <c r="I105" s="4">
        <v>11202457807</v>
      </c>
      <c r="J105" s="4">
        <v>8132542560</v>
      </c>
      <c r="K105" s="4">
        <v>6775673243</v>
      </c>
      <c r="L105" s="2">
        <f t="shared" si="12"/>
        <v>77545934439.199997</v>
      </c>
      <c r="M105" s="2">
        <f t="shared" si="13"/>
        <v>111719400000</v>
      </c>
      <c r="N105" s="3">
        <v>11171.94</v>
      </c>
      <c r="O105" s="2"/>
      <c r="P105" s="11">
        <f t="shared" si="16"/>
        <v>18</v>
      </c>
      <c r="Q105" s="11">
        <f t="shared" si="16"/>
        <v>17</v>
      </c>
      <c r="R105" s="11">
        <f t="shared" si="16"/>
        <v>20</v>
      </c>
      <c r="S105" s="11">
        <f t="shared" si="16"/>
        <v>15</v>
      </c>
      <c r="T105" s="11">
        <f t="shared" si="16"/>
        <v>19</v>
      </c>
      <c r="U105" s="11">
        <f t="shared" si="16"/>
        <v>15</v>
      </c>
      <c r="V105" s="11">
        <f t="shared" si="16"/>
        <v>20</v>
      </c>
      <c r="W105" s="11">
        <f t="shared" si="16"/>
        <v>12</v>
      </c>
      <c r="X105" s="11">
        <f t="shared" si="16"/>
        <v>13</v>
      </c>
      <c r="Y105" s="11">
        <f t="shared" si="16"/>
        <v>21</v>
      </c>
      <c r="Z105" s="11">
        <f t="shared" si="16"/>
        <v>18</v>
      </c>
      <c r="AA105" s="11">
        <f t="shared" si="18"/>
        <v>7</v>
      </c>
      <c r="AB105" s="11">
        <f t="shared" si="18"/>
        <v>8</v>
      </c>
      <c r="AC105" s="11">
        <f t="shared" si="18"/>
        <v>5</v>
      </c>
      <c r="AD105" s="11">
        <f t="shared" si="17"/>
        <v>10</v>
      </c>
      <c r="AE105" s="11">
        <f t="shared" si="17"/>
        <v>6</v>
      </c>
      <c r="AF105" s="11">
        <f t="shared" si="17"/>
        <v>10</v>
      </c>
      <c r="AG105" s="11">
        <f t="shared" si="17"/>
        <v>5</v>
      </c>
      <c r="AH105" s="11">
        <f t="shared" si="17"/>
        <v>13</v>
      </c>
      <c r="AI105" s="11">
        <f t="shared" si="17"/>
        <v>12</v>
      </c>
      <c r="AJ105" s="11">
        <f t="shared" si="17"/>
        <v>4</v>
      </c>
      <c r="AK105" s="11">
        <f t="shared" si="17"/>
        <v>7</v>
      </c>
      <c r="AL105" s="12">
        <f t="shared" si="15"/>
        <v>109246600</v>
      </c>
      <c r="AM105" s="1">
        <f>'tfg3'!X641</f>
        <v>109723124.7</v>
      </c>
    </row>
    <row r="106" spans="1:39" ht="15.75" customHeight="1" x14ac:dyDescent="0.3">
      <c r="A106" s="5">
        <v>44938</v>
      </c>
      <c r="B106" s="4">
        <v>363433455081</v>
      </c>
      <c r="C106" s="4">
        <v>173518619132</v>
      </c>
      <c r="D106" s="4">
        <v>66278686899</v>
      </c>
      <c r="E106" s="4">
        <v>46039203570</v>
      </c>
      <c r="F106" s="4">
        <v>43926215655</v>
      </c>
      <c r="G106" s="4">
        <v>18993713034</v>
      </c>
      <c r="H106" s="4">
        <v>11382814016</v>
      </c>
      <c r="I106" s="4">
        <v>10651569958</v>
      </c>
      <c r="J106" s="4">
        <v>8003160024</v>
      </c>
      <c r="K106" s="4">
        <v>6155124382</v>
      </c>
      <c r="L106" s="2">
        <f t="shared" si="12"/>
        <v>74838256175.100006</v>
      </c>
      <c r="M106" s="2">
        <f t="shared" si="13"/>
        <v>109246600000</v>
      </c>
      <c r="N106" s="3">
        <v>10924.66</v>
      </c>
      <c r="O106" s="2"/>
      <c r="P106" s="11">
        <f t="shared" si="16"/>
        <v>21</v>
      </c>
      <c r="Q106" s="11">
        <f t="shared" si="16"/>
        <v>18</v>
      </c>
      <c r="R106" s="11">
        <f t="shared" si="16"/>
        <v>20</v>
      </c>
      <c r="S106" s="11">
        <f t="shared" si="16"/>
        <v>16</v>
      </c>
      <c r="T106" s="11">
        <f t="shared" si="16"/>
        <v>17</v>
      </c>
      <c r="U106" s="11">
        <f t="shared" si="16"/>
        <v>17</v>
      </c>
      <c r="V106" s="11">
        <f t="shared" si="16"/>
        <v>21</v>
      </c>
      <c r="W106" s="11">
        <f t="shared" si="16"/>
        <v>14</v>
      </c>
      <c r="X106" s="11">
        <f t="shared" si="16"/>
        <v>13</v>
      </c>
      <c r="Y106" s="11">
        <f t="shared" si="16"/>
        <v>21</v>
      </c>
      <c r="Z106" s="11">
        <f t="shared" si="16"/>
        <v>20</v>
      </c>
      <c r="AA106" s="11">
        <f t="shared" si="18"/>
        <v>4</v>
      </c>
      <c r="AB106" s="11">
        <f t="shared" si="18"/>
        <v>7</v>
      </c>
      <c r="AC106" s="11">
        <f t="shared" si="18"/>
        <v>5</v>
      </c>
      <c r="AD106" s="11">
        <f t="shared" si="17"/>
        <v>9</v>
      </c>
      <c r="AE106" s="11">
        <f t="shared" si="17"/>
        <v>8</v>
      </c>
      <c r="AF106" s="11">
        <f t="shared" si="17"/>
        <v>8</v>
      </c>
      <c r="AG106" s="11">
        <f t="shared" si="17"/>
        <v>4</v>
      </c>
      <c r="AH106" s="11">
        <f t="shared" si="17"/>
        <v>11</v>
      </c>
      <c r="AI106" s="11">
        <f t="shared" si="17"/>
        <v>12</v>
      </c>
      <c r="AJ106" s="11">
        <f t="shared" si="17"/>
        <v>4</v>
      </c>
      <c r="AK106" s="11">
        <f t="shared" si="17"/>
        <v>5</v>
      </c>
      <c r="AL106" s="12">
        <f t="shared" si="15"/>
        <v>108904000</v>
      </c>
      <c r="AM106" s="1">
        <f>'tfg3'!X642</f>
        <v>110345303.5</v>
      </c>
    </row>
    <row r="107" spans="1:39" ht="15.75" customHeight="1" x14ac:dyDescent="0.3">
      <c r="A107" s="5">
        <v>44937</v>
      </c>
      <c r="B107" s="4">
        <v>346303640718</v>
      </c>
      <c r="C107" s="4">
        <v>169846691171</v>
      </c>
      <c r="D107" s="4">
        <v>66273821586</v>
      </c>
      <c r="E107" s="4">
        <v>45596828392</v>
      </c>
      <c r="F107" s="4">
        <v>43846451900</v>
      </c>
      <c r="G107" s="4">
        <v>18941118475</v>
      </c>
      <c r="H107" s="4">
        <v>11140864005</v>
      </c>
      <c r="I107" s="4">
        <v>10368674341</v>
      </c>
      <c r="J107" s="4">
        <v>7803485706</v>
      </c>
      <c r="K107" s="4">
        <v>6058983579</v>
      </c>
      <c r="L107" s="2">
        <f t="shared" si="12"/>
        <v>72618055987.300003</v>
      </c>
      <c r="M107" s="2">
        <f t="shared" si="13"/>
        <v>108904000000</v>
      </c>
      <c r="N107" s="3">
        <v>10890.4</v>
      </c>
      <c r="O107" s="2"/>
      <c r="P107" s="11">
        <f t="shared" si="16"/>
        <v>21</v>
      </c>
      <c r="Q107" s="11">
        <f t="shared" si="16"/>
        <v>18</v>
      </c>
      <c r="R107" s="11">
        <f t="shared" si="16"/>
        <v>20</v>
      </c>
      <c r="S107" s="11">
        <f t="shared" si="16"/>
        <v>17</v>
      </c>
      <c r="T107" s="11">
        <f t="shared" si="16"/>
        <v>17</v>
      </c>
      <c r="U107" s="11">
        <f t="shared" si="16"/>
        <v>17</v>
      </c>
      <c r="V107" s="11">
        <f t="shared" si="16"/>
        <v>22</v>
      </c>
      <c r="W107" s="11">
        <f t="shared" si="16"/>
        <v>15</v>
      </c>
      <c r="X107" s="11">
        <f t="shared" si="16"/>
        <v>14</v>
      </c>
      <c r="Y107" s="11">
        <f t="shared" si="16"/>
        <v>21</v>
      </c>
      <c r="Z107" s="11">
        <f t="shared" si="16"/>
        <v>21</v>
      </c>
      <c r="AA107" s="11">
        <f t="shared" si="18"/>
        <v>4</v>
      </c>
      <c r="AB107" s="11">
        <f t="shared" si="18"/>
        <v>7</v>
      </c>
      <c r="AC107" s="11">
        <f t="shared" si="18"/>
        <v>5</v>
      </c>
      <c r="AD107" s="11">
        <f t="shared" si="17"/>
        <v>8</v>
      </c>
      <c r="AE107" s="11">
        <f t="shared" si="17"/>
        <v>8</v>
      </c>
      <c r="AF107" s="11">
        <f t="shared" si="17"/>
        <v>8</v>
      </c>
      <c r="AG107" s="11">
        <f t="shared" si="17"/>
        <v>3</v>
      </c>
      <c r="AH107" s="11">
        <f t="shared" si="17"/>
        <v>10</v>
      </c>
      <c r="AI107" s="11">
        <f t="shared" si="17"/>
        <v>11</v>
      </c>
      <c r="AJ107" s="11">
        <f t="shared" si="17"/>
        <v>4</v>
      </c>
      <c r="AK107" s="11">
        <f t="shared" si="17"/>
        <v>4</v>
      </c>
      <c r="AL107" s="12">
        <f t="shared" si="15"/>
        <v>111709500</v>
      </c>
      <c r="AM107" s="1">
        <f>'tfg3'!X643</f>
        <v>111805981.8</v>
      </c>
    </row>
    <row r="108" spans="1:39" ht="15.75" customHeight="1" x14ac:dyDescent="0.3">
      <c r="A108" s="5">
        <v>44936</v>
      </c>
      <c r="B108" s="4">
        <v>335987993694</v>
      </c>
      <c r="C108" s="4">
        <v>163563210283</v>
      </c>
      <c r="D108" s="4">
        <v>66279120254</v>
      </c>
      <c r="E108" s="4">
        <v>44356071739</v>
      </c>
      <c r="F108" s="4">
        <v>43655800464</v>
      </c>
      <c r="G108" s="4">
        <v>17780977375</v>
      </c>
      <c r="H108" s="4">
        <v>11133187025</v>
      </c>
      <c r="I108" s="4">
        <v>10312306819</v>
      </c>
      <c r="J108" s="4">
        <v>7498099248</v>
      </c>
      <c r="K108" s="4">
        <v>5992920994</v>
      </c>
      <c r="L108" s="2">
        <f t="shared" si="12"/>
        <v>70655968789.5</v>
      </c>
      <c r="M108" s="2">
        <f t="shared" si="13"/>
        <v>111709500000</v>
      </c>
      <c r="N108" s="3">
        <v>11170.95</v>
      </c>
      <c r="O108" s="2"/>
      <c r="P108" s="11">
        <f t="shared" si="16"/>
        <v>22</v>
      </c>
      <c r="Q108" s="11">
        <f t="shared" si="16"/>
        <v>18</v>
      </c>
      <c r="R108" s="11">
        <f t="shared" si="16"/>
        <v>20</v>
      </c>
      <c r="S108" s="11">
        <f t="shared" si="16"/>
        <v>19</v>
      </c>
      <c r="T108" s="11">
        <f t="shared" si="16"/>
        <v>18</v>
      </c>
      <c r="U108" s="11">
        <f t="shared" si="16"/>
        <v>20</v>
      </c>
      <c r="V108" s="11">
        <f t="shared" si="16"/>
        <v>22</v>
      </c>
      <c r="W108" s="11">
        <f t="shared" si="16"/>
        <v>15</v>
      </c>
      <c r="X108" s="11">
        <f t="shared" si="16"/>
        <v>15</v>
      </c>
      <c r="Y108" s="11">
        <f t="shared" si="16"/>
        <v>21</v>
      </c>
      <c r="Z108" s="11">
        <f t="shared" si="16"/>
        <v>21</v>
      </c>
      <c r="AA108" s="11">
        <f t="shared" si="18"/>
        <v>3</v>
      </c>
      <c r="AB108" s="11">
        <f t="shared" si="18"/>
        <v>7</v>
      </c>
      <c r="AC108" s="11">
        <f t="shared" si="18"/>
        <v>5</v>
      </c>
      <c r="AD108" s="11">
        <f t="shared" si="17"/>
        <v>6</v>
      </c>
      <c r="AE108" s="11">
        <f t="shared" si="17"/>
        <v>7</v>
      </c>
      <c r="AF108" s="11">
        <f t="shared" si="17"/>
        <v>5</v>
      </c>
      <c r="AG108" s="11">
        <f t="shared" si="17"/>
        <v>3</v>
      </c>
      <c r="AH108" s="11">
        <f t="shared" si="17"/>
        <v>10</v>
      </c>
      <c r="AI108" s="11">
        <f t="shared" si="17"/>
        <v>10</v>
      </c>
      <c r="AJ108" s="11">
        <f t="shared" si="17"/>
        <v>4</v>
      </c>
      <c r="AK108" s="11">
        <f t="shared" si="17"/>
        <v>4</v>
      </c>
      <c r="AL108" s="12">
        <f t="shared" si="15"/>
        <v>110700000</v>
      </c>
      <c r="AM108" s="1">
        <f>'tfg3'!X644</f>
        <v>111619922.3</v>
      </c>
    </row>
    <row r="109" spans="1:39" ht="15.75" customHeight="1" x14ac:dyDescent="0.3">
      <c r="A109" s="5">
        <v>44935</v>
      </c>
      <c r="B109" s="4">
        <v>331160060320</v>
      </c>
      <c r="C109" s="4">
        <v>161721830240</v>
      </c>
      <c r="D109" s="4">
        <v>66272451376</v>
      </c>
      <c r="E109" s="4">
        <v>43622192228</v>
      </c>
      <c r="F109" s="4">
        <v>43583378612</v>
      </c>
      <c r="G109" s="4">
        <v>17684746759</v>
      </c>
      <c r="H109" s="4">
        <v>10946981861</v>
      </c>
      <c r="I109" s="4">
        <v>10054365218</v>
      </c>
      <c r="J109" s="4">
        <v>7373807901</v>
      </c>
      <c r="K109" s="4">
        <v>6032061166</v>
      </c>
      <c r="L109" s="2">
        <f t="shared" si="12"/>
        <v>69845187568.100006</v>
      </c>
      <c r="M109" s="2">
        <f t="shared" si="13"/>
        <v>110700000000</v>
      </c>
      <c r="N109" s="3">
        <v>11070</v>
      </c>
      <c r="O109" s="2"/>
      <c r="P109" s="11">
        <f t="shared" si="16"/>
        <v>22</v>
      </c>
      <c r="Q109" s="11">
        <f t="shared" si="16"/>
        <v>19</v>
      </c>
      <c r="R109" s="11">
        <f t="shared" si="16"/>
        <v>20</v>
      </c>
      <c r="S109" s="11">
        <f t="shared" si="16"/>
        <v>20</v>
      </c>
      <c r="T109" s="11">
        <f t="shared" si="16"/>
        <v>18</v>
      </c>
      <c r="U109" s="11">
        <f t="shared" si="16"/>
        <v>20</v>
      </c>
      <c r="V109" s="11">
        <f t="shared" si="16"/>
        <v>22</v>
      </c>
      <c r="W109" s="11">
        <f t="shared" si="16"/>
        <v>16</v>
      </c>
      <c r="X109" s="11">
        <f t="shared" si="16"/>
        <v>16</v>
      </c>
      <c r="Y109" s="11">
        <f t="shared" si="16"/>
        <v>21</v>
      </c>
      <c r="Z109" s="11">
        <f t="shared" si="16"/>
        <v>22</v>
      </c>
      <c r="AA109" s="11">
        <f t="shared" si="18"/>
        <v>3</v>
      </c>
      <c r="AB109" s="11">
        <f t="shared" si="18"/>
        <v>6</v>
      </c>
      <c r="AC109" s="11">
        <f t="shared" si="18"/>
        <v>5</v>
      </c>
      <c r="AD109" s="11">
        <f t="shared" si="17"/>
        <v>5</v>
      </c>
      <c r="AE109" s="11">
        <f t="shared" si="17"/>
        <v>7</v>
      </c>
      <c r="AF109" s="11">
        <f t="shared" si="17"/>
        <v>5</v>
      </c>
      <c r="AG109" s="11">
        <f t="shared" si="17"/>
        <v>3</v>
      </c>
      <c r="AH109" s="11">
        <f t="shared" si="17"/>
        <v>9</v>
      </c>
      <c r="AI109" s="11">
        <f t="shared" si="17"/>
        <v>9</v>
      </c>
      <c r="AJ109" s="11">
        <f t="shared" si="17"/>
        <v>4</v>
      </c>
      <c r="AK109" s="11">
        <f t="shared" si="17"/>
        <v>3</v>
      </c>
      <c r="AL109" s="12">
        <f t="shared" si="15"/>
        <v>110700000</v>
      </c>
      <c r="AM109" s="1">
        <f>'tfg3'!X645</f>
        <v>111086311.90000001</v>
      </c>
    </row>
    <row r="110" spans="1:39" ht="15.75" customHeight="1" x14ac:dyDescent="0.3">
      <c r="A110" s="5">
        <v>44934</v>
      </c>
      <c r="B110" s="4">
        <v>329114546384</v>
      </c>
      <c r="C110" s="4">
        <v>157539152133</v>
      </c>
      <c r="D110" s="4">
        <v>66269617017</v>
      </c>
      <c r="E110" s="4">
        <v>43891548404</v>
      </c>
      <c r="F110" s="4">
        <v>43950584710</v>
      </c>
      <c r="G110" s="4">
        <v>17462625811</v>
      </c>
      <c r="H110" s="4">
        <v>10191504760</v>
      </c>
      <c r="I110" s="4">
        <v>9764721216</v>
      </c>
      <c r="J110" s="4">
        <v>7340068922</v>
      </c>
      <c r="K110" s="4">
        <v>5296617891</v>
      </c>
      <c r="L110" s="2">
        <f t="shared" si="12"/>
        <v>69082098724.800003</v>
      </c>
      <c r="M110" s="2">
        <f t="shared" si="13"/>
        <v>110700000000</v>
      </c>
      <c r="N110" s="3">
        <v>11070</v>
      </c>
      <c r="O110" s="2"/>
      <c r="P110" s="11">
        <f t="shared" si="16"/>
        <v>22</v>
      </c>
      <c r="Q110" s="11">
        <f t="shared" si="16"/>
        <v>20</v>
      </c>
      <c r="R110" s="11">
        <f t="shared" si="16"/>
        <v>20</v>
      </c>
      <c r="S110" s="11">
        <f t="shared" si="16"/>
        <v>19</v>
      </c>
      <c r="T110" s="11">
        <f t="shared" si="16"/>
        <v>17</v>
      </c>
      <c r="U110" s="11">
        <f t="shared" si="16"/>
        <v>21</v>
      </c>
      <c r="V110" s="11">
        <f t="shared" si="16"/>
        <v>23</v>
      </c>
      <c r="W110" s="11">
        <f t="shared" si="16"/>
        <v>17</v>
      </c>
      <c r="X110" s="11">
        <f t="shared" si="16"/>
        <v>16</v>
      </c>
      <c r="Y110" s="11">
        <f t="shared" si="16"/>
        <v>22</v>
      </c>
      <c r="Z110" s="11">
        <f t="shared" si="16"/>
        <v>22</v>
      </c>
      <c r="AA110" s="11">
        <f t="shared" si="18"/>
        <v>3</v>
      </c>
      <c r="AB110" s="11">
        <f t="shared" si="18"/>
        <v>5</v>
      </c>
      <c r="AC110" s="11">
        <f t="shared" si="18"/>
        <v>5</v>
      </c>
      <c r="AD110" s="11">
        <f t="shared" si="17"/>
        <v>6</v>
      </c>
      <c r="AE110" s="11">
        <f t="shared" si="17"/>
        <v>8</v>
      </c>
      <c r="AF110" s="11">
        <f t="shared" si="17"/>
        <v>4</v>
      </c>
      <c r="AG110" s="11">
        <f t="shared" si="17"/>
        <v>2</v>
      </c>
      <c r="AH110" s="11">
        <f t="shared" si="17"/>
        <v>8</v>
      </c>
      <c r="AI110" s="11">
        <f t="shared" ref="AI110:AK173" si="19">25-X110</f>
        <v>9</v>
      </c>
      <c r="AJ110" s="11">
        <f t="shared" si="19"/>
        <v>3</v>
      </c>
      <c r="AK110" s="11">
        <f t="shared" si="19"/>
        <v>3</v>
      </c>
      <c r="AL110" s="12">
        <f t="shared" si="15"/>
        <v>110700000</v>
      </c>
      <c r="AM110" s="1">
        <f>'tfg3'!X646</f>
        <v>110197639.09999999</v>
      </c>
    </row>
    <row r="111" spans="1:39" ht="15.75" customHeight="1" x14ac:dyDescent="0.3">
      <c r="A111" s="5">
        <v>44933</v>
      </c>
      <c r="B111" s="4">
        <v>326478273137</v>
      </c>
      <c r="C111" s="4">
        <v>154713649605</v>
      </c>
      <c r="D111" s="4">
        <v>66265590692</v>
      </c>
      <c r="E111" s="4">
        <v>41795720412</v>
      </c>
      <c r="F111" s="4">
        <v>43796523902</v>
      </c>
      <c r="G111" s="4">
        <v>17407484301</v>
      </c>
      <c r="H111" s="4">
        <v>9566258070</v>
      </c>
      <c r="I111" s="4">
        <v>9581788863</v>
      </c>
      <c r="J111" s="4">
        <v>7046283080</v>
      </c>
      <c r="K111" s="4">
        <v>4842544146</v>
      </c>
      <c r="L111" s="2">
        <f t="shared" si="12"/>
        <v>68149411620.800003</v>
      </c>
      <c r="M111" s="2">
        <f t="shared" si="13"/>
        <v>110700000000</v>
      </c>
      <c r="N111" s="3">
        <v>11070</v>
      </c>
      <c r="O111" s="2"/>
      <c r="P111" s="11">
        <f t="shared" si="16"/>
        <v>22</v>
      </c>
      <c r="Q111" s="11">
        <f t="shared" si="16"/>
        <v>21</v>
      </c>
      <c r="R111" s="11">
        <f t="shared" si="16"/>
        <v>20</v>
      </c>
      <c r="S111" s="11">
        <f t="shared" si="16"/>
        <v>21</v>
      </c>
      <c r="T111" s="11">
        <f t="shared" si="16"/>
        <v>17</v>
      </c>
      <c r="U111" s="11">
        <f t="shared" si="16"/>
        <v>21</v>
      </c>
      <c r="V111" s="11">
        <f t="shared" si="16"/>
        <v>23</v>
      </c>
      <c r="W111" s="11">
        <f t="shared" si="16"/>
        <v>17</v>
      </c>
      <c r="X111" s="11">
        <f t="shared" si="16"/>
        <v>18</v>
      </c>
      <c r="Y111" s="11">
        <f t="shared" si="16"/>
        <v>23</v>
      </c>
      <c r="Z111" s="11">
        <f t="shared" si="16"/>
        <v>23</v>
      </c>
      <c r="AA111" s="11">
        <f t="shared" si="18"/>
        <v>3</v>
      </c>
      <c r="AB111" s="11">
        <f t="shared" si="18"/>
        <v>4</v>
      </c>
      <c r="AC111" s="11">
        <f t="shared" si="18"/>
        <v>5</v>
      </c>
      <c r="AD111" s="11">
        <f t="shared" si="18"/>
        <v>4</v>
      </c>
      <c r="AE111" s="11">
        <f t="shared" si="18"/>
        <v>8</v>
      </c>
      <c r="AF111" s="11">
        <f t="shared" si="18"/>
        <v>4</v>
      </c>
      <c r="AG111" s="11">
        <f t="shared" si="18"/>
        <v>2</v>
      </c>
      <c r="AH111" s="11">
        <f t="shared" si="18"/>
        <v>8</v>
      </c>
      <c r="AI111" s="11">
        <f t="shared" si="19"/>
        <v>7</v>
      </c>
      <c r="AJ111" s="11">
        <f t="shared" si="19"/>
        <v>2</v>
      </c>
      <c r="AK111" s="11">
        <f t="shared" si="19"/>
        <v>2</v>
      </c>
      <c r="AL111" s="12">
        <f t="shared" si="15"/>
        <v>110700000</v>
      </c>
      <c r="AM111" s="1">
        <f>'tfg3'!X647</f>
        <v>110303965.90000001</v>
      </c>
    </row>
    <row r="112" spans="1:39" ht="15.75" customHeight="1" x14ac:dyDescent="0.3">
      <c r="A112" s="5">
        <v>44932</v>
      </c>
      <c r="B112" s="4">
        <v>326401273259</v>
      </c>
      <c r="C112" s="4">
        <v>155338816370</v>
      </c>
      <c r="D112" s="4">
        <v>66255113261</v>
      </c>
      <c r="E112" s="4">
        <v>41569303200</v>
      </c>
      <c r="F112" s="4">
        <v>43662650871</v>
      </c>
      <c r="G112" s="4">
        <v>17426551243</v>
      </c>
      <c r="H112" s="4">
        <v>9619589528</v>
      </c>
      <c r="I112" s="4">
        <v>9614600394</v>
      </c>
      <c r="J112" s="4">
        <v>6980603176</v>
      </c>
      <c r="K112" s="4">
        <v>4978350844</v>
      </c>
      <c r="L112" s="2">
        <f t="shared" si="12"/>
        <v>68184685214.599998</v>
      </c>
      <c r="M112" s="2">
        <f t="shared" si="13"/>
        <v>110700000000</v>
      </c>
      <c r="N112" s="3">
        <v>11070</v>
      </c>
      <c r="O112" s="2"/>
      <c r="P112" s="11">
        <f t="shared" si="16"/>
        <v>22</v>
      </c>
      <c r="Q112" s="11">
        <f t="shared" si="16"/>
        <v>20</v>
      </c>
      <c r="R112" s="11">
        <f t="shared" si="16"/>
        <v>20</v>
      </c>
      <c r="S112" s="11">
        <f t="shared" si="16"/>
        <v>21</v>
      </c>
      <c r="T112" s="11">
        <f t="shared" si="16"/>
        <v>18</v>
      </c>
      <c r="U112" s="11">
        <f t="shared" si="16"/>
        <v>21</v>
      </c>
      <c r="V112" s="11">
        <f t="shared" si="16"/>
        <v>23</v>
      </c>
      <c r="W112" s="11">
        <f t="shared" si="16"/>
        <v>17</v>
      </c>
      <c r="X112" s="11">
        <f t="shared" si="16"/>
        <v>18</v>
      </c>
      <c r="Y112" s="11">
        <f t="shared" si="16"/>
        <v>23</v>
      </c>
      <c r="Z112" s="11">
        <f t="shared" si="16"/>
        <v>23</v>
      </c>
      <c r="AA112" s="11">
        <f t="shared" si="18"/>
        <v>3</v>
      </c>
      <c r="AB112" s="11">
        <f t="shared" si="18"/>
        <v>5</v>
      </c>
      <c r="AC112" s="11">
        <f t="shared" si="18"/>
        <v>5</v>
      </c>
      <c r="AD112" s="11">
        <f t="shared" si="18"/>
        <v>4</v>
      </c>
      <c r="AE112" s="11">
        <f t="shared" si="18"/>
        <v>7</v>
      </c>
      <c r="AF112" s="11">
        <f t="shared" si="18"/>
        <v>4</v>
      </c>
      <c r="AG112" s="11">
        <f t="shared" si="18"/>
        <v>2</v>
      </c>
      <c r="AH112" s="11">
        <f t="shared" si="18"/>
        <v>8</v>
      </c>
      <c r="AI112" s="11">
        <f t="shared" si="19"/>
        <v>7</v>
      </c>
      <c r="AJ112" s="11">
        <f t="shared" si="19"/>
        <v>2</v>
      </c>
      <c r="AK112" s="11">
        <f t="shared" si="19"/>
        <v>2</v>
      </c>
      <c r="AL112" s="12">
        <f t="shared" si="15"/>
        <v>109063700</v>
      </c>
      <c r="AM112" s="1">
        <f>'tfg3'!X648</f>
        <v>111024257.40000001</v>
      </c>
    </row>
    <row r="113" spans="1:39" ht="15.75" customHeight="1" x14ac:dyDescent="0.3">
      <c r="A113" s="5">
        <v>44931</v>
      </c>
      <c r="B113" s="4">
        <v>324163886550</v>
      </c>
      <c r="C113" s="4">
        <v>153020999980</v>
      </c>
      <c r="D113" s="4">
        <v>66243609255</v>
      </c>
      <c r="E113" s="4">
        <v>41018392454</v>
      </c>
      <c r="F113" s="4">
        <v>43742033331</v>
      </c>
      <c r="G113" s="4">
        <v>17092550653</v>
      </c>
      <c r="H113" s="4">
        <v>9289970275</v>
      </c>
      <c r="I113" s="4">
        <v>9492545948</v>
      </c>
      <c r="J113" s="4">
        <v>6887248874</v>
      </c>
      <c r="K113" s="4">
        <v>4937388070</v>
      </c>
      <c r="L113" s="2">
        <f t="shared" si="12"/>
        <v>67588862539</v>
      </c>
      <c r="M113" s="2">
        <f t="shared" si="13"/>
        <v>109063700000.00002</v>
      </c>
      <c r="N113" s="3">
        <v>10906.37</v>
      </c>
      <c r="O113" s="2"/>
      <c r="P113" s="11">
        <f t="shared" si="16"/>
        <v>23</v>
      </c>
      <c r="Q113" s="11">
        <f t="shared" si="16"/>
        <v>21</v>
      </c>
      <c r="R113" s="11">
        <f t="shared" si="16"/>
        <v>21</v>
      </c>
      <c r="S113" s="11">
        <f t="shared" si="16"/>
        <v>22</v>
      </c>
      <c r="T113" s="11">
        <f t="shared" si="16"/>
        <v>17</v>
      </c>
      <c r="U113" s="11">
        <f t="shared" si="16"/>
        <v>21</v>
      </c>
      <c r="V113" s="11">
        <f t="shared" si="16"/>
        <v>23</v>
      </c>
      <c r="W113" s="11">
        <f t="shared" si="16"/>
        <v>17</v>
      </c>
      <c r="X113" s="11">
        <f t="shared" si="16"/>
        <v>19</v>
      </c>
      <c r="Y113" s="11">
        <f t="shared" si="16"/>
        <v>23</v>
      </c>
      <c r="Z113" s="11">
        <f t="shared" si="16"/>
        <v>23</v>
      </c>
      <c r="AA113" s="11">
        <f t="shared" si="18"/>
        <v>2</v>
      </c>
      <c r="AB113" s="11">
        <f t="shared" si="18"/>
        <v>4</v>
      </c>
      <c r="AC113" s="11">
        <f t="shared" si="18"/>
        <v>4</v>
      </c>
      <c r="AD113" s="11">
        <f t="shared" si="18"/>
        <v>3</v>
      </c>
      <c r="AE113" s="11">
        <f t="shared" si="18"/>
        <v>8</v>
      </c>
      <c r="AF113" s="11">
        <f t="shared" si="18"/>
        <v>4</v>
      </c>
      <c r="AG113" s="11">
        <f t="shared" si="18"/>
        <v>2</v>
      </c>
      <c r="AH113" s="11">
        <f t="shared" si="18"/>
        <v>8</v>
      </c>
      <c r="AI113" s="11">
        <f t="shared" si="19"/>
        <v>6</v>
      </c>
      <c r="AJ113" s="11">
        <f t="shared" si="19"/>
        <v>2</v>
      </c>
      <c r="AK113" s="11">
        <f t="shared" si="19"/>
        <v>2</v>
      </c>
      <c r="AL113" s="12">
        <f t="shared" si="15"/>
        <v>109692600</v>
      </c>
      <c r="AM113" s="1">
        <f>'tfg3'!X649</f>
        <v>110477740.3</v>
      </c>
    </row>
    <row r="114" spans="1:39" ht="15.75" customHeight="1" x14ac:dyDescent="0.3">
      <c r="A114" s="5">
        <v>44930</v>
      </c>
      <c r="B114" s="4">
        <v>324658229825</v>
      </c>
      <c r="C114" s="4">
        <v>153766017387</v>
      </c>
      <c r="D114" s="4">
        <v>66247986170</v>
      </c>
      <c r="E114" s="4">
        <v>41449837473</v>
      </c>
      <c r="F114" s="4">
        <v>44184922270</v>
      </c>
      <c r="G114" s="4">
        <v>17585797404</v>
      </c>
      <c r="H114" s="4">
        <v>9239861465</v>
      </c>
      <c r="I114" s="4">
        <v>9716401773</v>
      </c>
      <c r="J114" s="4">
        <v>7043111178</v>
      </c>
      <c r="K114" s="4">
        <v>4943210591</v>
      </c>
      <c r="L114" s="2">
        <f t="shared" si="12"/>
        <v>67883537553.599998</v>
      </c>
      <c r="M114" s="2">
        <f t="shared" si="13"/>
        <v>109692600000</v>
      </c>
      <c r="N114" s="3">
        <v>10969.26</v>
      </c>
      <c r="O114" s="2"/>
      <c r="P114" s="11">
        <f t="shared" si="16"/>
        <v>23</v>
      </c>
      <c r="Q114" s="11">
        <f t="shared" si="16"/>
        <v>21</v>
      </c>
      <c r="R114" s="11">
        <f t="shared" si="16"/>
        <v>20</v>
      </c>
      <c r="S114" s="11">
        <f t="shared" si="16"/>
        <v>22</v>
      </c>
      <c r="T114" s="11">
        <f t="shared" si="16"/>
        <v>16</v>
      </c>
      <c r="U114" s="11">
        <f t="shared" si="16"/>
        <v>20</v>
      </c>
      <c r="V114" s="11">
        <f t="shared" si="16"/>
        <v>24</v>
      </c>
      <c r="W114" s="11">
        <f t="shared" si="16"/>
        <v>17</v>
      </c>
      <c r="X114" s="11">
        <f t="shared" si="16"/>
        <v>18</v>
      </c>
      <c r="Y114" s="11">
        <f t="shared" si="16"/>
        <v>23</v>
      </c>
      <c r="Z114" s="11">
        <f t="shared" si="16"/>
        <v>23</v>
      </c>
      <c r="AA114" s="11">
        <f t="shared" si="18"/>
        <v>2</v>
      </c>
      <c r="AB114" s="11">
        <f t="shared" si="18"/>
        <v>4</v>
      </c>
      <c r="AC114" s="11">
        <f t="shared" si="18"/>
        <v>5</v>
      </c>
      <c r="AD114" s="11">
        <f t="shared" si="18"/>
        <v>3</v>
      </c>
      <c r="AE114" s="11">
        <f t="shared" si="18"/>
        <v>9</v>
      </c>
      <c r="AF114" s="11">
        <f t="shared" si="18"/>
        <v>5</v>
      </c>
      <c r="AG114" s="11">
        <f t="shared" si="18"/>
        <v>1</v>
      </c>
      <c r="AH114" s="11">
        <f t="shared" si="18"/>
        <v>8</v>
      </c>
      <c r="AI114" s="11">
        <f t="shared" si="19"/>
        <v>7</v>
      </c>
      <c r="AJ114" s="11">
        <f t="shared" si="19"/>
        <v>2</v>
      </c>
      <c r="AK114" s="11">
        <f t="shared" si="19"/>
        <v>2</v>
      </c>
      <c r="AL114" s="12">
        <f t="shared" si="15"/>
        <v>107949900</v>
      </c>
      <c r="AM114" s="1">
        <f>'tfg3'!X650</f>
        <v>105545355.5</v>
      </c>
    </row>
    <row r="115" spans="1:39" ht="15.75" customHeight="1" x14ac:dyDescent="0.3">
      <c r="A115" s="5">
        <v>44929</v>
      </c>
      <c r="B115" s="4">
        <v>321111951655</v>
      </c>
      <c r="C115" s="4">
        <v>148657178663</v>
      </c>
      <c r="D115" s="4">
        <v>66247763508</v>
      </c>
      <c r="E115" s="4">
        <v>39372532275</v>
      </c>
      <c r="F115" s="4">
        <v>44165267146</v>
      </c>
      <c r="G115" s="4">
        <v>17385025779</v>
      </c>
      <c r="H115" s="4">
        <v>8726160615</v>
      </c>
      <c r="I115" s="4">
        <v>9349054553</v>
      </c>
      <c r="J115" s="4">
        <v>6813436725</v>
      </c>
      <c r="K115" s="4">
        <v>4909716150</v>
      </c>
      <c r="L115" s="2">
        <f t="shared" si="12"/>
        <v>66673808706.900002</v>
      </c>
      <c r="M115" s="2">
        <f t="shared" si="13"/>
        <v>107949900000</v>
      </c>
      <c r="N115" s="3">
        <v>10794.99</v>
      </c>
      <c r="O115" s="2"/>
      <c r="P115" s="11">
        <f t="shared" si="16"/>
        <v>23</v>
      </c>
      <c r="Q115" s="11">
        <f t="shared" si="16"/>
        <v>22</v>
      </c>
      <c r="R115" s="11">
        <f t="shared" si="16"/>
        <v>21</v>
      </c>
      <c r="S115" s="11">
        <f t="shared" si="16"/>
        <v>22</v>
      </c>
      <c r="T115" s="11">
        <f t="shared" si="16"/>
        <v>16</v>
      </c>
      <c r="U115" s="11">
        <f t="shared" si="16"/>
        <v>21</v>
      </c>
      <c r="V115" s="11">
        <f t="shared" si="16"/>
        <v>24</v>
      </c>
      <c r="W115" s="11">
        <f t="shared" si="16"/>
        <v>18</v>
      </c>
      <c r="X115" s="11">
        <f t="shared" si="16"/>
        <v>19</v>
      </c>
      <c r="Y115" s="11">
        <f t="shared" si="16"/>
        <v>23</v>
      </c>
      <c r="Z115" s="11">
        <f t="shared" si="16"/>
        <v>24</v>
      </c>
      <c r="AA115" s="11">
        <f t="shared" si="18"/>
        <v>2</v>
      </c>
      <c r="AB115" s="11">
        <f t="shared" si="18"/>
        <v>3</v>
      </c>
      <c r="AC115" s="11">
        <f t="shared" si="18"/>
        <v>4</v>
      </c>
      <c r="AD115" s="11">
        <f t="shared" si="18"/>
        <v>3</v>
      </c>
      <c r="AE115" s="11">
        <f t="shared" si="18"/>
        <v>9</v>
      </c>
      <c r="AF115" s="11">
        <f t="shared" si="18"/>
        <v>4</v>
      </c>
      <c r="AG115" s="11">
        <f t="shared" si="18"/>
        <v>1</v>
      </c>
      <c r="AH115" s="11">
        <f t="shared" si="18"/>
        <v>7</v>
      </c>
      <c r="AI115" s="11">
        <f t="shared" si="19"/>
        <v>6</v>
      </c>
      <c r="AJ115" s="11">
        <f t="shared" si="19"/>
        <v>2</v>
      </c>
      <c r="AK115" s="11">
        <f t="shared" si="19"/>
        <v>1</v>
      </c>
      <c r="AL115" s="12">
        <f t="shared" si="15"/>
        <v>106077200</v>
      </c>
      <c r="AM115" s="1">
        <f>'tfg3'!X651</f>
        <v>107247106.8</v>
      </c>
    </row>
    <row r="116" spans="1:39" ht="15.75" customHeight="1" x14ac:dyDescent="0.3">
      <c r="A116" s="5">
        <v>44928</v>
      </c>
      <c r="B116" s="4">
        <v>321262452551</v>
      </c>
      <c r="C116" s="4">
        <v>148642233522</v>
      </c>
      <c r="D116" s="4">
        <v>66248570202</v>
      </c>
      <c r="E116" s="4">
        <v>39277002027</v>
      </c>
      <c r="F116" s="4">
        <v>44700249571</v>
      </c>
      <c r="G116" s="4">
        <v>17547510208</v>
      </c>
      <c r="H116" s="4">
        <v>8761734389</v>
      </c>
      <c r="I116" s="4">
        <v>9479833048</v>
      </c>
      <c r="J116" s="4">
        <v>6820205881</v>
      </c>
      <c r="K116" s="4">
        <v>4146210011</v>
      </c>
      <c r="L116" s="2">
        <f t="shared" si="12"/>
        <v>66688600141</v>
      </c>
      <c r="M116" s="2">
        <f t="shared" si="13"/>
        <v>106077200000</v>
      </c>
      <c r="N116" s="3">
        <v>10607.72</v>
      </c>
      <c r="O116" s="2"/>
      <c r="P116" s="11">
        <f t="shared" si="16"/>
        <v>23</v>
      </c>
      <c r="Q116" s="11">
        <f t="shared" si="16"/>
        <v>22</v>
      </c>
      <c r="R116" s="11">
        <f t="shared" si="16"/>
        <v>20</v>
      </c>
      <c r="S116" s="11">
        <f t="shared" si="16"/>
        <v>23</v>
      </c>
      <c r="T116" s="11">
        <f t="shared" si="16"/>
        <v>15</v>
      </c>
      <c r="U116" s="11">
        <f t="shared" si="16"/>
        <v>20</v>
      </c>
      <c r="V116" s="11">
        <f t="shared" si="16"/>
        <v>24</v>
      </c>
      <c r="W116" s="11">
        <f t="shared" si="16"/>
        <v>17</v>
      </c>
      <c r="X116" s="11">
        <f t="shared" si="16"/>
        <v>19</v>
      </c>
      <c r="Y116" s="11">
        <f t="shared" si="16"/>
        <v>24</v>
      </c>
      <c r="Z116" s="11">
        <f t="shared" si="16"/>
        <v>24</v>
      </c>
      <c r="AA116" s="11">
        <f t="shared" si="18"/>
        <v>2</v>
      </c>
      <c r="AB116" s="11">
        <f t="shared" si="18"/>
        <v>3</v>
      </c>
      <c r="AC116" s="11">
        <f t="shared" si="18"/>
        <v>5</v>
      </c>
      <c r="AD116" s="11">
        <f t="shared" si="18"/>
        <v>2</v>
      </c>
      <c r="AE116" s="11">
        <f t="shared" si="18"/>
        <v>10</v>
      </c>
      <c r="AF116" s="11">
        <f t="shared" si="18"/>
        <v>5</v>
      </c>
      <c r="AG116" s="11">
        <f t="shared" si="18"/>
        <v>1</v>
      </c>
      <c r="AH116" s="11">
        <f t="shared" si="18"/>
        <v>8</v>
      </c>
      <c r="AI116" s="11">
        <f t="shared" si="19"/>
        <v>6</v>
      </c>
      <c r="AJ116" s="11">
        <f t="shared" si="19"/>
        <v>1</v>
      </c>
      <c r="AK116" s="11">
        <f t="shared" si="19"/>
        <v>1</v>
      </c>
      <c r="AL116" s="12">
        <f t="shared" si="15"/>
        <v>106621000</v>
      </c>
      <c r="AM116" s="1">
        <f>'tfg3'!X652</f>
        <v>104646826.3</v>
      </c>
    </row>
    <row r="117" spans="1:39" ht="15.75" customHeight="1" x14ac:dyDescent="0.3">
      <c r="A117" s="5">
        <v>44927</v>
      </c>
      <c r="B117" s="4">
        <v>320025834692</v>
      </c>
      <c r="C117" s="4">
        <v>146966709631</v>
      </c>
      <c r="D117" s="4">
        <v>66243294943</v>
      </c>
      <c r="E117" s="4">
        <v>39053263491</v>
      </c>
      <c r="F117" s="4">
        <v>44584840756</v>
      </c>
      <c r="G117" s="4">
        <v>17054534692</v>
      </c>
      <c r="H117" s="4">
        <v>8621727158</v>
      </c>
      <c r="I117" s="4">
        <v>9316760629</v>
      </c>
      <c r="J117" s="4">
        <v>6637843574</v>
      </c>
      <c r="K117" s="4">
        <v>3671464072</v>
      </c>
      <c r="L117" s="2">
        <f t="shared" si="12"/>
        <v>66217627363.800003</v>
      </c>
      <c r="M117" s="2">
        <f t="shared" si="13"/>
        <v>106621000000</v>
      </c>
      <c r="N117" s="3">
        <v>10662.1</v>
      </c>
      <c r="O117" s="2"/>
      <c r="P117" s="11">
        <f t="shared" si="16"/>
        <v>24</v>
      </c>
      <c r="Q117" s="11">
        <f t="shared" si="16"/>
        <v>22</v>
      </c>
      <c r="R117" s="11">
        <f t="shared" si="16"/>
        <v>21</v>
      </c>
      <c r="S117" s="11">
        <f t="shared" si="16"/>
        <v>23</v>
      </c>
      <c r="T117" s="11">
        <f t="shared" si="16"/>
        <v>15</v>
      </c>
      <c r="U117" s="11">
        <f t="shared" si="16"/>
        <v>22</v>
      </c>
      <c r="V117" s="11">
        <f t="shared" si="16"/>
        <v>24</v>
      </c>
      <c r="W117" s="11">
        <f t="shared" si="16"/>
        <v>18</v>
      </c>
      <c r="X117" s="11">
        <f t="shared" si="16"/>
        <v>20</v>
      </c>
      <c r="Y117" s="11">
        <f t="shared" si="16"/>
        <v>24</v>
      </c>
      <c r="Z117" s="11">
        <f t="shared" si="16"/>
        <v>24</v>
      </c>
      <c r="AA117" s="11">
        <f t="shared" si="18"/>
        <v>1</v>
      </c>
      <c r="AB117" s="11">
        <f t="shared" si="18"/>
        <v>3</v>
      </c>
      <c r="AC117" s="11">
        <f t="shared" si="18"/>
        <v>4</v>
      </c>
      <c r="AD117" s="11">
        <f t="shared" si="18"/>
        <v>2</v>
      </c>
      <c r="AE117" s="11">
        <f t="shared" si="18"/>
        <v>10</v>
      </c>
      <c r="AF117" s="11">
        <f t="shared" si="18"/>
        <v>3</v>
      </c>
      <c r="AG117" s="11">
        <f t="shared" si="18"/>
        <v>1</v>
      </c>
      <c r="AH117" s="11">
        <f t="shared" si="18"/>
        <v>7</v>
      </c>
      <c r="AI117" s="11">
        <f t="shared" si="19"/>
        <v>5</v>
      </c>
      <c r="AJ117" s="11">
        <f t="shared" si="19"/>
        <v>1</v>
      </c>
      <c r="AK117" s="11">
        <f t="shared" si="19"/>
        <v>1</v>
      </c>
      <c r="AL117" s="12">
        <f t="shared" si="15"/>
        <v>106621000</v>
      </c>
      <c r="AM117" s="1">
        <f>'tfg3'!X653</f>
        <v>107070981.90000001</v>
      </c>
    </row>
    <row r="118" spans="1:39" ht="15.75" customHeight="1" x14ac:dyDescent="0.3">
      <c r="A118" s="5">
        <v>44926</v>
      </c>
      <c r="B118" s="4">
        <v>318516317872</v>
      </c>
      <c r="C118" s="4">
        <v>146453523490</v>
      </c>
      <c r="D118" s="4">
        <v>66242103758</v>
      </c>
      <c r="E118" s="4">
        <v>39407173516</v>
      </c>
      <c r="F118" s="4">
        <v>44540806740</v>
      </c>
      <c r="G118" s="4">
        <v>17113207466</v>
      </c>
      <c r="H118" s="4">
        <v>8505385897</v>
      </c>
      <c r="I118" s="4">
        <v>9325956852</v>
      </c>
      <c r="J118" s="4">
        <v>6625126688</v>
      </c>
      <c r="K118" s="4">
        <v>3658820468</v>
      </c>
      <c r="L118" s="2">
        <f t="shared" si="12"/>
        <v>66038842274.699997</v>
      </c>
      <c r="M118" s="2">
        <f t="shared" si="13"/>
        <v>106621000000</v>
      </c>
      <c r="N118" s="3">
        <v>10662.1</v>
      </c>
      <c r="O118" s="2"/>
      <c r="P118" s="11">
        <f t="shared" si="16"/>
        <v>24</v>
      </c>
      <c r="Q118" s="11">
        <f t="shared" si="16"/>
        <v>23</v>
      </c>
      <c r="R118" s="11">
        <f t="shared" si="16"/>
        <v>21</v>
      </c>
      <c r="S118" s="11">
        <f t="shared" si="16"/>
        <v>22</v>
      </c>
      <c r="T118" s="11">
        <f t="shared" si="16"/>
        <v>15</v>
      </c>
      <c r="U118" s="11">
        <f t="shared" si="16"/>
        <v>21</v>
      </c>
      <c r="V118" s="11">
        <f t="shared" si="16"/>
        <v>24</v>
      </c>
      <c r="W118" s="11">
        <f t="shared" si="16"/>
        <v>18</v>
      </c>
      <c r="X118" s="11">
        <f t="shared" si="16"/>
        <v>20</v>
      </c>
      <c r="Y118" s="11">
        <f t="shared" si="16"/>
        <v>24</v>
      </c>
      <c r="Z118" s="11">
        <f t="shared" si="16"/>
        <v>24</v>
      </c>
      <c r="AA118" s="11">
        <f t="shared" si="18"/>
        <v>1</v>
      </c>
      <c r="AB118" s="11">
        <f t="shared" si="18"/>
        <v>2</v>
      </c>
      <c r="AC118" s="11">
        <f t="shared" si="18"/>
        <v>4</v>
      </c>
      <c r="AD118" s="11">
        <f t="shared" si="18"/>
        <v>3</v>
      </c>
      <c r="AE118" s="11">
        <f t="shared" si="18"/>
        <v>10</v>
      </c>
      <c r="AF118" s="11">
        <f t="shared" si="18"/>
        <v>4</v>
      </c>
      <c r="AG118" s="11">
        <f t="shared" si="18"/>
        <v>1</v>
      </c>
      <c r="AH118" s="11">
        <f t="shared" si="18"/>
        <v>7</v>
      </c>
      <c r="AI118" s="11">
        <f t="shared" si="19"/>
        <v>5</v>
      </c>
      <c r="AJ118" s="11">
        <f t="shared" si="19"/>
        <v>1</v>
      </c>
      <c r="AK118" s="11">
        <f t="shared" si="19"/>
        <v>1</v>
      </c>
      <c r="AL118" s="12">
        <f t="shared" si="15"/>
        <v>106621000</v>
      </c>
      <c r="AM118" s="1">
        <f>'tfg3'!X654</f>
        <v>105952332.2</v>
      </c>
    </row>
    <row r="119" spans="1:39" ht="15.75" customHeight="1" x14ac:dyDescent="0.3">
      <c r="A119" s="5">
        <v>44925</v>
      </c>
      <c r="B119" s="4">
        <v>319559502980</v>
      </c>
      <c r="C119" s="4">
        <v>146754748633</v>
      </c>
      <c r="D119" s="4">
        <v>66241114602</v>
      </c>
      <c r="E119" s="4">
        <v>39316042284</v>
      </c>
      <c r="F119" s="4">
        <v>44497509140</v>
      </c>
      <c r="G119" s="4">
        <v>17369345853</v>
      </c>
      <c r="H119" s="4">
        <v>8475819239</v>
      </c>
      <c r="I119" s="4">
        <v>9075151972</v>
      </c>
      <c r="J119" s="4">
        <v>6642736838</v>
      </c>
      <c r="K119" s="4">
        <v>3629128152</v>
      </c>
      <c r="L119" s="2">
        <f t="shared" si="12"/>
        <v>66156109969.300003</v>
      </c>
      <c r="M119" s="2">
        <f t="shared" si="13"/>
        <v>106621000000</v>
      </c>
      <c r="N119" s="3">
        <v>10662.1</v>
      </c>
      <c r="O119" s="2"/>
      <c r="P119" s="11">
        <f t="shared" si="16"/>
        <v>24</v>
      </c>
      <c r="Q119" s="11">
        <f t="shared" si="16"/>
        <v>23</v>
      </c>
      <c r="R119" s="11">
        <f t="shared" si="16"/>
        <v>21</v>
      </c>
      <c r="S119" s="11">
        <f t="shared" si="16"/>
        <v>22</v>
      </c>
      <c r="T119" s="11">
        <f t="shared" si="16"/>
        <v>15</v>
      </c>
      <c r="U119" s="11">
        <f t="shared" si="16"/>
        <v>21</v>
      </c>
      <c r="V119" s="11">
        <f t="shared" si="16"/>
        <v>24</v>
      </c>
      <c r="W119" s="11">
        <f t="shared" si="16"/>
        <v>19</v>
      </c>
      <c r="X119" s="11">
        <f t="shared" si="16"/>
        <v>20</v>
      </c>
      <c r="Y119" s="11">
        <f t="shared" si="16"/>
        <v>24</v>
      </c>
      <c r="Z119" s="11">
        <f t="shared" si="16"/>
        <v>24</v>
      </c>
      <c r="AA119" s="11">
        <f t="shared" si="18"/>
        <v>1</v>
      </c>
      <c r="AB119" s="11">
        <f t="shared" si="18"/>
        <v>2</v>
      </c>
      <c r="AC119" s="11">
        <f t="shared" si="18"/>
        <v>4</v>
      </c>
      <c r="AD119" s="11">
        <f t="shared" si="18"/>
        <v>3</v>
      </c>
      <c r="AE119" s="11">
        <f t="shared" si="18"/>
        <v>10</v>
      </c>
      <c r="AF119" s="11">
        <f t="shared" si="18"/>
        <v>4</v>
      </c>
      <c r="AG119" s="11">
        <f t="shared" si="18"/>
        <v>1</v>
      </c>
      <c r="AH119" s="11">
        <f t="shared" si="18"/>
        <v>6</v>
      </c>
      <c r="AI119" s="11">
        <f t="shared" si="19"/>
        <v>5</v>
      </c>
      <c r="AJ119" s="11">
        <f t="shared" si="19"/>
        <v>1</v>
      </c>
      <c r="AK119" s="11">
        <f t="shared" si="19"/>
        <v>1</v>
      </c>
      <c r="AL119" s="12">
        <f t="shared" si="15"/>
        <v>103639600</v>
      </c>
      <c r="AM119" s="1">
        <f>'tfg3'!X655</f>
        <v>107331982.59999999</v>
      </c>
    </row>
    <row r="120" spans="1:39" ht="15.75" customHeight="1" x14ac:dyDescent="0.3">
      <c r="A120" s="5">
        <v>44924</v>
      </c>
      <c r="B120" s="4">
        <v>320309344586</v>
      </c>
      <c r="C120" s="4">
        <v>147043867255</v>
      </c>
      <c r="D120" s="4">
        <v>66237616406</v>
      </c>
      <c r="E120" s="4">
        <v>39428145950</v>
      </c>
      <c r="F120" s="4">
        <v>44512703404</v>
      </c>
      <c r="G120" s="4">
        <v>17260084064</v>
      </c>
      <c r="H120" s="4">
        <v>8425105471</v>
      </c>
      <c r="I120" s="4">
        <v>9425135128</v>
      </c>
      <c r="J120" s="4">
        <v>6790221990</v>
      </c>
      <c r="K120" s="4">
        <v>3543974933</v>
      </c>
      <c r="L120" s="2">
        <f t="shared" si="12"/>
        <v>66297619918.699997</v>
      </c>
      <c r="M120" s="2">
        <f t="shared" si="13"/>
        <v>103639599999.99998</v>
      </c>
      <c r="N120" s="3">
        <v>10363.959999999999</v>
      </c>
      <c r="O120" s="2"/>
      <c r="P120" s="11">
        <f t="shared" ref="P120:Z143" si="20">INT(RANK(B120,B$4:B$482,P$1)/20)+1</f>
        <v>23</v>
      </c>
      <c r="Q120" s="11">
        <f t="shared" si="20"/>
        <v>22</v>
      </c>
      <c r="R120" s="11">
        <f t="shared" si="20"/>
        <v>21</v>
      </c>
      <c r="S120" s="11">
        <f t="shared" si="20"/>
        <v>22</v>
      </c>
      <c r="T120" s="11">
        <f t="shared" si="20"/>
        <v>15</v>
      </c>
      <c r="U120" s="11">
        <f t="shared" si="20"/>
        <v>21</v>
      </c>
      <c r="V120" s="11">
        <f t="shared" si="20"/>
        <v>24</v>
      </c>
      <c r="W120" s="11">
        <f t="shared" si="20"/>
        <v>18</v>
      </c>
      <c r="X120" s="11">
        <f t="shared" si="20"/>
        <v>20</v>
      </c>
      <c r="Y120" s="11">
        <f t="shared" si="20"/>
        <v>24</v>
      </c>
      <c r="Z120" s="11">
        <f t="shared" si="20"/>
        <v>24</v>
      </c>
      <c r="AA120" s="11">
        <f t="shared" si="18"/>
        <v>2</v>
      </c>
      <c r="AB120" s="11">
        <f t="shared" si="18"/>
        <v>3</v>
      </c>
      <c r="AC120" s="11">
        <f t="shared" si="18"/>
        <v>4</v>
      </c>
      <c r="AD120" s="11">
        <f t="shared" si="18"/>
        <v>3</v>
      </c>
      <c r="AE120" s="11">
        <f t="shared" si="18"/>
        <v>10</v>
      </c>
      <c r="AF120" s="11">
        <f t="shared" si="18"/>
        <v>4</v>
      </c>
      <c r="AG120" s="11">
        <f t="shared" si="18"/>
        <v>1</v>
      </c>
      <c r="AH120" s="11">
        <f t="shared" si="18"/>
        <v>7</v>
      </c>
      <c r="AI120" s="11">
        <f t="shared" si="19"/>
        <v>5</v>
      </c>
      <c r="AJ120" s="11">
        <f t="shared" si="19"/>
        <v>1</v>
      </c>
      <c r="AK120" s="11">
        <f t="shared" si="19"/>
        <v>1</v>
      </c>
      <c r="AL120" s="12">
        <f t="shared" si="15"/>
        <v>103903100</v>
      </c>
      <c r="AM120" s="1">
        <f>'tfg3'!X656</f>
        <v>107010217.40000001</v>
      </c>
    </row>
    <row r="121" spans="1:39" ht="15.75" customHeight="1" x14ac:dyDescent="0.3">
      <c r="A121" s="5">
        <v>44923</v>
      </c>
      <c r="B121" s="4">
        <v>318567071312</v>
      </c>
      <c r="C121" s="4">
        <v>145623194889</v>
      </c>
      <c r="D121" s="4">
        <v>66226814164</v>
      </c>
      <c r="E121" s="4">
        <v>39054223214</v>
      </c>
      <c r="F121" s="4">
        <v>44392174543</v>
      </c>
      <c r="G121" s="4">
        <v>17949002163</v>
      </c>
      <c r="H121" s="4">
        <v>8571407498</v>
      </c>
      <c r="I121" s="4">
        <v>9337540717</v>
      </c>
      <c r="J121" s="4">
        <v>6837493058</v>
      </c>
      <c r="K121" s="4">
        <v>3582216473</v>
      </c>
      <c r="L121" s="2">
        <f t="shared" si="12"/>
        <v>66014113803.099998</v>
      </c>
      <c r="M121" s="2">
        <f t="shared" si="13"/>
        <v>103903100000</v>
      </c>
      <c r="N121" s="3">
        <v>10390.31</v>
      </c>
      <c r="O121" s="2"/>
      <c r="P121" s="11">
        <f t="shared" si="20"/>
        <v>24</v>
      </c>
      <c r="Q121" s="11">
        <f t="shared" si="20"/>
        <v>23</v>
      </c>
      <c r="R121" s="11">
        <f t="shared" si="20"/>
        <v>21</v>
      </c>
      <c r="S121" s="11">
        <f t="shared" si="20"/>
        <v>23</v>
      </c>
      <c r="T121" s="11">
        <f t="shared" si="20"/>
        <v>15</v>
      </c>
      <c r="U121" s="11">
        <f t="shared" si="20"/>
        <v>19</v>
      </c>
      <c r="V121" s="11">
        <f t="shared" si="20"/>
        <v>24</v>
      </c>
      <c r="W121" s="11">
        <f t="shared" si="20"/>
        <v>18</v>
      </c>
      <c r="X121" s="11">
        <f t="shared" si="20"/>
        <v>19</v>
      </c>
      <c r="Y121" s="11">
        <f t="shared" si="20"/>
        <v>24</v>
      </c>
      <c r="Z121" s="11">
        <f t="shared" si="20"/>
        <v>24</v>
      </c>
      <c r="AA121" s="11">
        <f t="shared" si="18"/>
        <v>1</v>
      </c>
      <c r="AB121" s="11">
        <f t="shared" si="18"/>
        <v>2</v>
      </c>
      <c r="AC121" s="11">
        <f t="shared" si="18"/>
        <v>4</v>
      </c>
      <c r="AD121" s="11">
        <f t="shared" si="18"/>
        <v>2</v>
      </c>
      <c r="AE121" s="11">
        <f t="shared" si="18"/>
        <v>10</v>
      </c>
      <c r="AF121" s="11">
        <f t="shared" si="18"/>
        <v>6</v>
      </c>
      <c r="AG121" s="11">
        <f t="shared" si="18"/>
        <v>1</v>
      </c>
      <c r="AH121" s="11">
        <f t="shared" si="18"/>
        <v>7</v>
      </c>
      <c r="AI121" s="11">
        <f t="shared" si="19"/>
        <v>6</v>
      </c>
      <c r="AJ121" s="11">
        <f t="shared" si="19"/>
        <v>1</v>
      </c>
      <c r="AK121" s="11">
        <f t="shared" si="19"/>
        <v>1</v>
      </c>
      <c r="AL121" s="12">
        <f t="shared" si="15"/>
        <v>104678200</v>
      </c>
      <c r="AM121" s="1">
        <f>'tfg3'!X657</f>
        <v>106454622.59999999</v>
      </c>
    </row>
    <row r="122" spans="1:39" ht="15.75" customHeight="1" x14ac:dyDescent="0.3">
      <c r="A122" s="5">
        <v>44922</v>
      </c>
      <c r="B122" s="4">
        <v>321717198701</v>
      </c>
      <c r="C122" s="4">
        <v>148414001604</v>
      </c>
      <c r="D122" s="4">
        <v>66237735517</v>
      </c>
      <c r="E122" s="4">
        <v>39446947208</v>
      </c>
      <c r="F122" s="4">
        <v>44187349389</v>
      </c>
      <c r="G122" s="4">
        <v>18532744797</v>
      </c>
      <c r="H122" s="4">
        <v>8985284421</v>
      </c>
      <c r="I122" s="4">
        <v>9780971908</v>
      </c>
      <c r="J122" s="4">
        <v>7040078729</v>
      </c>
      <c r="K122" s="4">
        <v>4070407409</v>
      </c>
      <c r="L122" s="2">
        <f t="shared" si="12"/>
        <v>66841271968.300003</v>
      </c>
      <c r="M122" s="2">
        <f t="shared" si="13"/>
        <v>104678200000</v>
      </c>
      <c r="N122" s="3">
        <v>10467.82</v>
      </c>
      <c r="O122" s="2"/>
      <c r="P122" s="11">
        <f t="shared" si="20"/>
        <v>23</v>
      </c>
      <c r="Q122" s="11">
        <f t="shared" si="20"/>
        <v>22</v>
      </c>
      <c r="R122" s="11">
        <f t="shared" si="20"/>
        <v>21</v>
      </c>
      <c r="S122" s="11">
        <f t="shared" si="20"/>
        <v>22</v>
      </c>
      <c r="T122" s="11">
        <f t="shared" si="20"/>
        <v>16</v>
      </c>
      <c r="U122" s="11">
        <f t="shared" si="20"/>
        <v>18</v>
      </c>
      <c r="V122" s="11">
        <f t="shared" si="20"/>
        <v>24</v>
      </c>
      <c r="W122" s="11">
        <f t="shared" si="20"/>
        <v>17</v>
      </c>
      <c r="X122" s="11">
        <f t="shared" si="20"/>
        <v>18</v>
      </c>
      <c r="Y122" s="11">
        <f t="shared" si="20"/>
        <v>24</v>
      </c>
      <c r="Z122" s="11">
        <f t="shared" si="20"/>
        <v>24</v>
      </c>
      <c r="AA122" s="11">
        <f t="shared" si="18"/>
        <v>2</v>
      </c>
      <c r="AB122" s="11">
        <f t="shared" si="18"/>
        <v>3</v>
      </c>
      <c r="AC122" s="11">
        <f t="shared" si="18"/>
        <v>4</v>
      </c>
      <c r="AD122" s="11">
        <f t="shared" si="18"/>
        <v>3</v>
      </c>
      <c r="AE122" s="11">
        <f t="shared" si="18"/>
        <v>9</v>
      </c>
      <c r="AF122" s="11">
        <f t="shared" si="18"/>
        <v>7</v>
      </c>
      <c r="AG122" s="11">
        <f t="shared" si="18"/>
        <v>1</v>
      </c>
      <c r="AH122" s="11">
        <f t="shared" si="18"/>
        <v>8</v>
      </c>
      <c r="AI122" s="11">
        <f t="shared" si="19"/>
        <v>7</v>
      </c>
      <c r="AJ122" s="11">
        <f t="shared" si="19"/>
        <v>1</v>
      </c>
      <c r="AK122" s="11">
        <f t="shared" si="19"/>
        <v>1</v>
      </c>
      <c r="AL122" s="12">
        <f t="shared" si="15"/>
        <v>105620600</v>
      </c>
      <c r="AM122" s="1">
        <f>'tfg3'!X658</f>
        <v>107516424.2</v>
      </c>
    </row>
    <row r="123" spans="1:39" ht="15.75" customHeight="1" x14ac:dyDescent="0.3">
      <c r="A123" s="5">
        <v>44921</v>
      </c>
      <c r="B123" s="4">
        <v>325604307791</v>
      </c>
      <c r="C123" s="4">
        <v>150149593574</v>
      </c>
      <c r="D123" s="4">
        <v>66247317684</v>
      </c>
      <c r="E123" s="4">
        <v>39063326955</v>
      </c>
      <c r="F123" s="4">
        <v>44458548787</v>
      </c>
      <c r="G123" s="4">
        <v>18411763328</v>
      </c>
      <c r="H123" s="4">
        <v>9155306256</v>
      </c>
      <c r="I123" s="4">
        <v>10054165880</v>
      </c>
      <c r="J123" s="4">
        <v>7105512020</v>
      </c>
      <c r="K123" s="4">
        <v>4150156916</v>
      </c>
      <c r="L123" s="2">
        <f t="shared" si="12"/>
        <v>67439999919.099998</v>
      </c>
      <c r="M123" s="2">
        <f t="shared" si="13"/>
        <v>105620600000</v>
      </c>
      <c r="N123" s="3">
        <v>10562.06</v>
      </c>
      <c r="O123" s="2"/>
      <c r="P123" s="11">
        <f t="shared" si="20"/>
        <v>22</v>
      </c>
      <c r="Q123" s="11">
        <f t="shared" si="20"/>
        <v>21</v>
      </c>
      <c r="R123" s="11">
        <f t="shared" si="20"/>
        <v>21</v>
      </c>
      <c r="S123" s="11">
        <f t="shared" si="20"/>
        <v>23</v>
      </c>
      <c r="T123" s="11">
        <f t="shared" si="20"/>
        <v>15</v>
      </c>
      <c r="U123" s="11">
        <f t="shared" si="20"/>
        <v>18</v>
      </c>
      <c r="V123" s="11">
        <f t="shared" si="20"/>
        <v>24</v>
      </c>
      <c r="W123" s="11">
        <f t="shared" si="20"/>
        <v>16</v>
      </c>
      <c r="X123" s="11">
        <f t="shared" si="20"/>
        <v>18</v>
      </c>
      <c r="Y123" s="11">
        <f t="shared" si="20"/>
        <v>24</v>
      </c>
      <c r="Z123" s="11">
        <f t="shared" si="20"/>
        <v>23</v>
      </c>
      <c r="AA123" s="11">
        <f t="shared" si="18"/>
        <v>3</v>
      </c>
      <c r="AB123" s="11">
        <f t="shared" si="18"/>
        <v>4</v>
      </c>
      <c r="AC123" s="11">
        <f t="shared" si="18"/>
        <v>4</v>
      </c>
      <c r="AD123" s="11">
        <f t="shared" si="18"/>
        <v>2</v>
      </c>
      <c r="AE123" s="11">
        <f t="shared" si="18"/>
        <v>10</v>
      </c>
      <c r="AF123" s="11">
        <f t="shared" si="18"/>
        <v>7</v>
      </c>
      <c r="AG123" s="11">
        <f t="shared" si="18"/>
        <v>1</v>
      </c>
      <c r="AH123" s="11">
        <f t="shared" si="18"/>
        <v>9</v>
      </c>
      <c r="AI123" s="11">
        <f t="shared" si="19"/>
        <v>7</v>
      </c>
      <c r="AJ123" s="11">
        <f t="shared" si="19"/>
        <v>1</v>
      </c>
      <c r="AK123" s="11">
        <f t="shared" si="19"/>
        <v>2</v>
      </c>
      <c r="AL123" s="12">
        <f t="shared" si="15"/>
        <v>105620600</v>
      </c>
      <c r="AM123" s="1">
        <f>'tfg3'!X659</f>
        <v>105138015.09999999</v>
      </c>
    </row>
    <row r="124" spans="1:39" ht="15.75" customHeight="1" x14ac:dyDescent="0.3">
      <c r="A124" s="5">
        <v>44920</v>
      </c>
      <c r="B124" s="4">
        <v>324093186301</v>
      </c>
      <c r="C124" s="4">
        <v>149169092950</v>
      </c>
      <c r="D124" s="4">
        <v>66243849259</v>
      </c>
      <c r="E124" s="4">
        <v>38894316963</v>
      </c>
      <c r="F124" s="4">
        <v>44348890607</v>
      </c>
      <c r="G124" s="4">
        <v>17438570226</v>
      </c>
      <c r="H124" s="4">
        <v>8945785641</v>
      </c>
      <c r="I124" s="4">
        <v>10076566957</v>
      </c>
      <c r="J124" s="4">
        <v>6944943117</v>
      </c>
      <c r="K124" s="4">
        <v>4180006176</v>
      </c>
      <c r="L124" s="2">
        <f t="shared" si="12"/>
        <v>67033520819.699997</v>
      </c>
      <c r="M124" s="2">
        <f t="shared" si="13"/>
        <v>105620600000</v>
      </c>
      <c r="N124" s="3">
        <v>10562.06</v>
      </c>
      <c r="O124" s="2"/>
      <c r="P124" s="11">
        <f t="shared" si="20"/>
        <v>23</v>
      </c>
      <c r="Q124" s="11">
        <f t="shared" si="20"/>
        <v>22</v>
      </c>
      <c r="R124" s="11">
        <f t="shared" si="20"/>
        <v>21</v>
      </c>
      <c r="S124" s="11">
        <f t="shared" si="20"/>
        <v>23</v>
      </c>
      <c r="T124" s="11">
        <f t="shared" si="20"/>
        <v>15</v>
      </c>
      <c r="U124" s="11">
        <f t="shared" si="20"/>
        <v>21</v>
      </c>
      <c r="V124" s="11">
        <f t="shared" si="20"/>
        <v>24</v>
      </c>
      <c r="W124" s="11">
        <f t="shared" si="20"/>
        <v>16</v>
      </c>
      <c r="X124" s="11">
        <f t="shared" si="20"/>
        <v>19</v>
      </c>
      <c r="Y124" s="11">
        <f t="shared" si="20"/>
        <v>24</v>
      </c>
      <c r="Z124" s="11">
        <f t="shared" si="20"/>
        <v>24</v>
      </c>
      <c r="AA124" s="11">
        <f t="shared" si="18"/>
        <v>2</v>
      </c>
      <c r="AB124" s="11">
        <f t="shared" si="18"/>
        <v>3</v>
      </c>
      <c r="AC124" s="11">
        <f t="shared" si="18"/>
        <v>4</v>
      </c>
      <c r="AD124" s="11">
        <f t="shared" si="18"/>
        <v>2</v>
      </c>
      <c r="AE124" s="11">
        <f t="shared" si="18"/>
        <v>10</v>
      </c>
      <c r="AF124" s="11">
        <f t="shared" si="18"/>
        <v>4</v>
      </c>
      <c r="AG124" s="11">
        <f t="shared" si="18"/>
        <v>1</v>
      </c>
      <c r="AH124" s="11">
        <f t="shared" si="18"/>
        <v>9</v>
      </c>
      <c r="AI124" s="11">
        <f t="shared" si="19"/>
        <v>6</v>
      </c>
      <c r="AJ124" s="11">
        <f t="shared" si="19"/>
        <v>1</v>
      </c>
      <c r="AK124" s="11">
        <f t="shared" si="19"/>
        <v>1</v>
      </c>
      <c r="AL124" s="12">
        <f t="shared" si="15"/>
        <v>105620600</v>
      </c>
      <c r="AM124" s="1">
        <f>'tfg3'!X660</f>
        <v>105006926</v>
      </c>
    </row>
    <row r="125" spans="1:39" ht="15.75" customHeight="1" x14ac:dyDescent="0.3">
      <c r="A125" s="5">
        <v>44919</v>
      </c>
      <c r="B125" s="4">
        <v>324190184506</v>
      </c>
      <c r="C125" s="4">
        <v>149436675609</v>
      </c>
      <c r="D125" s="4">
        <v>66247148297</v>
      </c>
      <c r="E125" s="4">
        <v>39133349164</v>
      </c>
      <c r="F125" s="4">
        <v>44217845875</v>
      </c>
      <c r="G125" s="4">
        <v>17729913121</v>
      </c>
      <c r="H125" s="4">
        <v>8948199841</v>
      </c>
      <c r="I125" s="4">
        <v>10301579920</v>
      </c>
      <c r="J125" s="4">
        <v>6952464466</v>
      </c>
      <c r="K125" s="4">
        <v>4199217232</v>
      </c>
      <c r="L125" s="2">
        <f t="shared" si="12"/>
        <v>67135657803.099998</v>
      </c>
      <c r="M125" s="2">
        <f t="shared" si="13"/>
        <v>105620600000</v>
      </c>
      <c r="N125" s="3">
        <v>10562.06</v>
      </c>
      <c r="O125" s="2"/>
      <c r="P125" s="11">
        <f t="shared" si="20"/>
        <v>23</v>
      </c>
      <c r="Q125" s="11">
        <f t="shared" si="20"/>
        <v>21</v>
      </c>
      <c r="R125" s="11">
        <f t="shared" si="20"/>
        <v>21</v>
      </c>
      <c r="S125" s="11">
        <f t="shared" si="20"/>
        <v>23</v>
      </c>
      <c r="T125" s="11">
        <f t="shared" si="20"/>
        <v>16</v>
      </c>
      <c r="U125" s="11">
        <f t="shared" si="20"/>
        <v>20</v>
      </c>
      <c r="V125" s="11">
        <f t="shared" si="20"/>
        <v>24</v>
      </c>
      <c r="W125" s="11">
        <f t="shared" si="20"/>
        <v>15</v>
      </c>
      <c r="X125" s="11">
        <f t="shared" si="20"/>
        <v>19</v>
      </c>
      <c r="Y125" s="11">
        <f t="shared" si="20"/>
        <v>24</v>
      </c>
      <c r="Z125" s="11">
        <f t="shared" si="20"/>
        <v>23</v>
      </c>
      <c r="AA125" s="11">
        <f t="shared" si="18"/>
        <v>2</v>
      </c>
      <c r="AB125" s="11">
        <f t="shared" si="18"/>
        <v>4</v>
      </c>
      <c r="AC125" s="11">
        <f t="shared" si="18"/>
        <v>4</v>
      </c>
      <c r="AD125" s="11">
        <f t="shared" si="18"/>
        <v>2</v>
      </c>
      <c r="AE125" s="11">
        <f t="shared" si="18"/>
        <v>9</v>
      </c>
      <c r="AF125" s="11">
        <f t="shared" si="18"/>
        <v>5</v>
      </c>
      <c r="AG125" s="11">
        <f t="shared" si="18"/>
        <v>1</v>
      </c>
      <c r="AH125" s="11">
        <f t="shared" si="18"/>
        <v>10</v>
      </c>
      <c r="AI125" s="11">
        <f t="shared" si="19"/>
        <v>6</v>
      </c>
      <c r="AJ125" s="11">
        <f t="shared" si="19"/>
        <v>1</v>
      </c>
      <c r="AK125" s="11">
        <f t="shared" si="19"/>
        <v>2</v>
      </c>
      <c r="AL125" s="12">
        <f t="shared" si="15"/>
        <v>105620600</v>
      </c>
      <c r="AM125" s="1">
        <f>'tfg3'!X661</f>
        <v>105122727.90000001</v>
      </c>
    </row>
    <row r="126" spans="1:39" ht="15.75" customHeight="1" x14ac:dyDescent="0.3">
      <c r="A126" s="5">
        <v>44918</v>
      </c>
      <c r="B126" s="4">
        <v>323203056786</v>
      </c>
      <c r="C126" s="4">
        <v>149315624697</v>
      </c>
      <c r="D126" s="4">
        <v>66246416322</v>
      </c>
      <c r="E126" s="4">
        <v>39375368363</v>
      </c>
      <c r="F126" s="4">
        <v>44121016268</v>
      </c>
      <c r="G126" s="4">
        <v>17835345727</v>
      </c>
      <c r="H126" s="4">
        <v>8949518920</v>
      </c>
      <c r="I126" s="4">
        <v>10232697942</v>
      </c>
      <c r="J126" s="4">
        <v>6976393951</v>
      </c>
      <c r="K126" s="4">
        <v>4324676761</v>
      </c>
      <c r="L126" s="2">
        <f t="shared" si="12"/>
        <v>67058011573.699997</v>
      </c>
      <c r="M126" s="2">
        <f t="shared" si="13"/>
        <v>105620600000</v>
      </c>
      <c r="N126" s="3">
        <v>10562.06</v>
      </c>
      <c r="O126" s="2"/>
      <c r="P126" s="11">
        <f t="shared" si="20"/>
        <v>23</v>
      </c>
      <c r="Q126" s="11">
        <f t="shared" si="20"/>
        <v>21</v>
      </c>
      <c r="R126" s="11">
        <f t="shared" si="20"/>
        <v>21</v>
      </c>
      <c r="S126" s="11">
        <f t="shared" si="20"/>
        <v>22</v>
      </c>
      <c r="T126" s="11">
        <f t="shared" si="20"/>
        <v>16</v>
      </c>
      <c r="U126" s="11">
        <f t="shared" si="20"/>
        <v>20</v>
      </c>
      <c r="V126" s="11">
        <f t="shared" si="20"/>
        <v>24</v>
      </c>
      <c r="W126" s="11">
        <f t="shared" si="20"/>
        <v>15</v>
      </c>
      <c r="X126" s="11">
        <f t="shared" si="20"/>
        <v>18</v>
      </c>
      <c r="Y126" s="11">
        <f t="shared" si="20"/>
        <v>24</v>
      </c>
      <c r="Z126" s="11">
        <f t="shared" si="20"/>
        <v>23</v>
      </c>
      <c r="AA126" s="11">
        <f t="shared" si="18"/>
        <v>2</v>
      </c>
      <c r="AB126" s="11">
        <f t="shared" si="18"/>
        <v>4</v>
      </c>
      <c r="AC126" s="11">
        <f t="shared" si="18"/>
        <v>4</v>
      </c>
      <c r="AD126" s="11">
        <f t="shared" si="18"/>
        <v>3</v>
      </c>
      <c r="AE126" s="11">
        <f t="shared" si="18"/>
        <v>9</v>
      </c>
      <c r="AF126" s="11">
        <f t="shared" si="18"/>
        <v>5</v>
      </c>
      <c r="AG126" s="11">
        <f t="shared" si="18"/>
        <v>1</v>
      </c>
      <c r="AH126" s="11">
        <f t="shared" si="18"/>
        <v>10</v>
      </c>
      <c r="AI126" s="11">
        <f t="shared" si="19"/>
        <v>7</v>
      </c>
      <c r="AJ126" s="11">
        <f t="shared" si="19"/>
        <v>1</v>
      </c>
      <c r="AK126" s="11">
        <f t="shared" si="19"/>
        <v>2</v>
      </c>
      <c r="AL126" s="12">
        <f t="shared" si="15"/>
        <v>103683700</v>
      </c>
      <c r="AM126" s="1">
        <f>'tfg3'!X662</f>
        <v>105596664.8</v>
      </c>
    </row>
    <row r="127" spans="1:39" ht="15.75" customHeight="1" x14ac:dyDescent="0.3">
      <c r="A127" s="5">
        <v>44917</v>
      </c>
      <c r="B127" s="4">
        <v>323831438044</v>
      </c>
      <c r="C127" s="4">
        <v>149073659685</v>
      </c>
      <c r="D127" s="4">
        <v>66248412922</v>
      </c>
      <c r="E127" s="4">
        <v>39334222657</v>
      </c>
      <c r="F127" s="4">
        <v>44195695676</v>
      </c>
      <c r="G127" s="4">
        <v>17600066503</v>
      </c>
      <c r="H127" s="4">
        <v>8849277113</v>
      </c>
      <c r="I127" s="4">
        <v>10211269267</v>
      </c>
      <c r="J127" s="4">
        <v>6950144381</v>
      </c>
      <c r="K127" s="4">
        <v>4326607964</v>
      </c>
      <c r="L127" s="2">
        <f t="shared" si="12"/>
        <v>67062079421.199997</v>
      </c>
      <c r="M127" s="2">
        <f t="shared" si="13"/>
        <v>103683700000.00002</v>
      </c>
      <c r="N127" s="3">
        <v>10368.370000000001</v>
      </c>
      <c r="O127" s="2"/>
      <c r="P127" s="11">
        <f t="shared" si="20"/>
        <v>23</v>
      </c>
      <c r="Q127" s="11">
        <f t="shared" si="20"/>
        <v>22</v>
      </c>
      <c r="R127" s="11">
        <f t="shared" si="20"/>
        <v>20</v>
      </c>
      <c r="S127" s="11">
        <f t="shared" si="20"/>
        <v>22</v>
      </c>
      <c r="T127" s="11">
        <f t="shared" si="20"/>
        <v>16</v>
      </c>
      <c r="U127" s="11">
        <f t="shared" si="20"/>
        <v>20</v>
      </c>
      <c r="V127" s="11">
        <f t="shared" si="20"/>
        <v>24</v>
      </c>
      <c r="W127" s="11">
        <f t="shared" si="20"/>
        <v>15</v>
      </c>
      <c r="X127" s="11">
        <f t="shared" si="20"/>
        <v>19</v>
      </c>
      <c r="Y127" s="11">
        <f t="shared" si="20"/>
        <v>24</v>
      </c>
      <c r="Z127" s="11">
        <f t="shared" si="20"/>
        <v>23</v>
      </c>
      <c r="AA127" s="11">
        <f t="shared" si="18"/>
        <v>2</v>
      </c>
      <c r="AB127" s="11">
        <f t="shared" si="18"/>
        <v>3</v>
      </c>
      <c r="AC127" s="11">
        <f t="shared" si="18"/>
        <v>5</v>
      </c>
      <c r="AD127" s="11">
        <f t="shared" si="18"/>
        <v>3</v>
      </c>
      <c r="AE127" s="11">
        <f t="shared" si="18"/>
        <v>9</v>
      </c>
      <c r="AF127" s="11">
        <f t="shared" si="18"/>
        <v>5</v>
      </c>
      <c r="AG127" s="11">
        <f t="shared" si="18"/>
        <v>1</v>
      </c>
      <c r="AH127" s="11">
        <f t="shared" ref="AH127:AK190" si="21">25-W127</f>
        <v>10</v>
      </c>
      <c r="AI127" s="11">
        <f t="shared" si="19"/>
        <v>6</v>
      </c>
      <c r="AJ127" s="11">
        <f t="shared" si="19"/>
        <v>1</v>
      </c>
      <c r="AK127" s="11">
        <f t="shared" si="19"/>
        <v>2</v>
      </c>
      <c r="AL127" s="12">
        <f t="shared" si="15"/>
        <v>103214600</v>
      </c>
      <c r="AM127" s="1">
        <f>'tfg3'!X663</f>
        <v>104280271.5</v>
      </c>
    </row>
    <row r="128" spans="1:39" ht="15.75" customHeight="1" x14ac:dyDescent="0.3">
      <c r="A128" s="5">
        <v>44916</v>
      </c>
      <c r="B128" s="4">
        <v>323570505190</v>
      </c>
      <c r="C128" s="4">
        <v>148512923134</v>
      </c>
      <c r="D128" s="4">
        <v>66248041991</v>
      </c>
      <c r="E128" s="4">
        <v>39359267890</v>
      </c>
      <c r="F128" s="4">
        <v>44279860042</v>
      </c>
      <c r="G128" s="4">
        <v>17419840851</v>
      </c>
      <c r="H128" s="4">
        <v>8733063580</v>
      </c>
      <c r="I128" s="4">
        <v>9775063506</v>
      </c>
      <c r="J128" s="4">
        <v>6926278358</v>
      </c>
      <c r="K128" s="4">
        <v>4449190608</v>
      </c>
      <c r="L128" s="2">
        <f t="shared" si="12"/>
        <v>66927403515</v>
      </c>
      <c r="M128" s="2">
        <f t="shared" si="13"/>
        <v>103214599999.99998</v>
      </c>
      <c r="N128" s="3">
        <v>10321.459999999999</v>
      </c>
      <c r="O128" s="2"/>
      <c r="P128" s="11">
        <f t="shared" si="20"/>
        <v>23</v>
      </c>
      <c r="Q128" s="11">
        <f t="shared" si="20"/>
        <v>22</v>
      </c>
      <c r="R128" s="11">
        <f t="shared" si="20"/>
        <v>20</v>
      </c>
      <c r="S128" s="11">
        <f t="shared" si="20"/>
        <v>22</v>
      </c>
      <c r="T128" s="11">
        <f t="shared" si="20"/>
        <v>16</v>
      </c>
      <c r="U128" s="11">
        <f t="shared" si="20"/>
        <v>21</v>
      </c>
      <c r="V128" s="11">
        <f t="shared" si="20"/>
        <v>24</v>
      </c>
      <c r="W128" s="11">
        <f t="shared" si="20"/>
        <v>17</v>
      </c>
      <c r="X128" s="11">
        <f t="shared" si="20"/>
        <v>19</v>
      </c>
      <c r="Y128" s="11">
        <f t="shared" si="20"/>
        <v>24</v>
      </c>
      <c r="Z128" s="11">
        <f t="shared" si="20"/>
        <v>24</v>
      </c>
      <c r="AA128" s="11">
        <f t="shared" ref="AA128:AG164" si="22">25-P128</f>
        <v>2</v>
      </c>
      <c r="AB128" s="11">
        <f t="shared" si="22"/>
        <v>3</v>
      </c>
      <c r="AC128" s="11">
        <f t="shared" si="22"/>
        <v>5</v>
      </c>
      <c r="AD128" s="11">
        <f t="shared" si="22"/>
        <v>3</v>
      </c>
      <c r="AE128" s="11">
        <f t="shared" si="22"/>
        <v>9</v>
      </c>
      <c r="AF128" s="11">
        <f t="shared" si="22"/>
        <v>4</v>
      </c>
      <c r="AG128" s="11">
        <f t="shared" si="22"/>
        <v>1</v>
      </c>
      <c r="AH128" s="11">
        <f t="shared" si="21"/>
        <v>8</v>
      </c>
      <c r="AI128" s="11">
        <f t="shared" si="19"/>
        <v>6</v>
      </c>
      <c r="AJ128" s="11">
        <f t="shared" si="19"/>
        <v>1</v>
      </c>
      <c r="AK128" s="11">
        <f t="shared" si="19"/>
        <v>1</v>
      </c>
      <c r="AL128" s="12">
        <f t="shared" si="15"/>
        <v>103392000</v>
      </c>
      <c r="AM128" s="1">
        <f>'tfg3'!X664</f>
        <v>105895735.8</v>
      </c>
    </row>
    <row r="129" spans="1:39" ht="15.75" customHeight="1" x14ac:dyDescent="0.3">
      <c r="A129" s="5">
        <v>44915</v>
      </c>
      <c r="B129" s="4">
        <v>325263465985</v>
      </c>
      <c r="C129" s="4">
        <v>149015094982</v>
      </c>
      <c r="D129" s="4">
        <v>66216896860</v>
      </c>
      <c r="E129" s="4">
        <v>40270721918</v>
      </c>
      <c r="F129" s="4">
        <v>44463257143</v>
      </c>
      <c r="G129" s="4">
        <v>17588658613</v>
      </c>
      <c r="H129" s="4">
        <v>8934323407</v>
      </c>
      <c r="I129" s="4">
        <v>9941646872</v>
      </c>
      <c r="J129" s="4">
        <v>7010787481</v>
      </c>
      <c r="K129" s="4">
        <v>4504786633</v>
      </c>
      <c r="L129" s="2">
        <f t="shared" si="12"/>
        <v>67320963989.400002</v>
      </c>
      <c r="M129" s="2">
        <f t="shared" si="13"/>
        <v>103392000000</v>
      </c>
      <c r="N129" s="3">
        <v>10339.200000000001</v>
      </c>
      <c r="O129" s="2"/>
      <c r="P129" s="11">
        <f t="shared" si="20"/>
        <v>22</v>
      </c>
      <c r="Q129" s="11">
        <f t="shared" si="20"/>
        <v>22</v>
      </c>
      <c r="R129" s="11">
        <f t="shared" si="20"/>
        <v>21</v>
      </c>
      <c r="S129" s="11">
        <f t="shared" si="20"/>
        <v>22</v>
      </c>
      <c r="T129" s="11">
        <f t="shared" si="20"/>
        <v>15</v>
      </c>
      <c r="U129" s="11">
        <f t="shared" si="20"/>
        <v>20</v>
      </c>
      <c r="V129" s="11">
        <f t="shared" si="20"/>
        <v>24</v>
      </c>
      <c r="W129" s="11">
        <f t="shared" si="20"/>
        <v>16</v>
      </c>
      <c r="X129" s="11">
        <f t="shared" si="20"/>
        <v>18</v>
      </c>
      <c r="Y129" s="11">
        <f t="shared" si="20"/>
        <v>24</v>
      </c>
      <c r="Z129" s="11">
        <f t="shared" si="20"/>
        <v>23</v>
      </c>
      <c r="AA129" s="11">
        <f t="shared" si="22"/>
        <v>3</v>
      </c>
      <c r="AB129" s="11">
        <f t="shared" si="22"/>
        <v>3</v>
      </c>
      <c r="AC129" s="11">
        <f t="shared" si="22"/>
        <v>4</v>
      </c>
      <c r="AD129" s="11">
        <f t="shared" si="22"/>
        <v>3</v>
      </c>
      <c r="AE129" s="11">
        <f t="shared" si="22"/>
        <v>10</v>
      </c>
      <c r="AF129" s="11">
        <f t="shared" si="22"/>
        <v>5</v>
      </c>
      <c r="AG129" s="11">
        <f t="shared" si="22"/>
        <v>1</v>
      </c>
      <c r="AH129" s="11">
        <f t="shared" si="21"/>
        <v>9</v>
      </c>
      <c r="AI129" s="11">
        <f t="shared" si="19"/>
        <v>7</v>
      </c>
      <c r="AJ129" s="11">
        <f t="shared" si="19"/>
        <v>1</v>
      </c>
      <c r="AK129" s="11">
        <f t="shared" si="19"/>
        <v>2</v>
      </c>
      <c r="AL129" s="12">
        <f t="shared" si="15"/>
        <v>104621900</v>
      </c>
      <c r="AM129" s="1">
        <f>'tfg3'!X665</f>
        <v>103173751.8</v>
      </c>
    </row>
    <row r="130" spans="1:39" ht="15.75" customHeight="1" x14ac:dyDescent="0.3">
      <c r="A130" s="5">
        <v>44914</v>
      </c>
      <c r="B130" s="4">
        <v>316271488937</v>
      </c>
      <c r="C130" s="4">
        <v>142884939549</v>
      </c>
      <c r="D130" s="4">
        <v>66162378428</v>
      </c>
      <c r="E130" s="4">
        <v>38497257994</v>
      </c>
      <c r="F130" s="4">
        <v>44615147691</v>
      </c>
      <c r="G130" s="4">
        <v>17059893035</v>
      </c>
      <c r="H130" s="4">
        <v>8723912154</v>
      </c>
      <c r="I130" s="4">
        <v>9476598805</v>
      </c>
      <c r="J130" s="4">
        <v>6749697338</v>
      </c>
      <c r="K130" s="4">
        <v>4375662115</v>
      </c>
      <c r="L130" s="2">
        <f t="shared" si="12"/>
        <v>65481697604.599998</v>
      </c>
      <c r="M130" s="2">
        <f t="shared" si="13"/>
        <v>104621900000</v>
      </c>
      <c r="N130" s="3">
        <v>10462.19</v>
      </c>
      <c r="O130" s="2"/>
      <c r="P130" s="11">
        <f t="shared" si="20"/>
        <v>24</v>
      </c>
      <c r="Q130" s="11">
        <f t="shared" si="20"/>
        <v>23</v>
      </c>
      <c r="R130" s="11">
        <f t="shared" si="20"/>
        <v>21</v>
      </c>
      <c r="S130" s="11">
        <f t="shared" si="20"/>
        <v>23</v>
      </c>
      <c r="T130" s="11">
        <f t="shared" si="20"/>
        <v>15</v>
      </c>
      <c r="U130" s="11">
        <f t="shared" si="20"/>
        <v>22</v>
      </c>
      <c r="V130" s="11">
        <f t="shared" si="20"/>
        <v>24</v>
      </c>
      <c r="W130" s="11">
        <f t="shared" si="20"/>
        <v>17</v>
      </c>
      <c r="X130" s="11">
        <f t="shared" si="20"/>
        <v>20</v>
      </c>
      <c r="Y130" s="11">
        <f t="shared" si="20"/>
        <v>24</v>
      </c>
      <c r="Z130" s="11">
        <f t="shared" si="20"/>
        <v>24</v>
      </c>
      <c r="AA130" s="11">
        <f t="shared" si="22"/>
        <v>1</v>
      </c>
      <c r="AB130" s="11">
        <f t="shared" si="22"/>
        <v>2</v>
      </c>
      <c r="AC130" s="11">
        <f t="shared" si="22"/>
        <v>4</v>
      </c>
      <c r="AD130" s="11">
        <f t="shared" si="22"/>
        <v>2</v>
      </c>
      <c r="AE130" s="11">
        <f t="shared" si="22"/>
        <v>10</v>
      </c>
      <c r="AF130" s="11">
        <f t="shared" si="22"/>
        <v>3</v>
      </c>
      <c r="AG130" s="11">
        <f t="shared" si="22"/>
        <v>1</v>
      </c>
      <c r="AH130" s="11">
        <f t="shared" si="21"/>
        <v>8</v>
      </c>
      <c r="AI130" s="11">
        <f t="shared" si="19"/>
        <v>5</v>
      </c>
      <c r="AJ130" s="11">
        <f t="shared" si="19"/>
        <v>1</v>
      </c>
      <c r="AK130" s="11">
        <f t="shared" si="19"/>
        <v>1</v>
      </c>
      <c r="AL130" s="12">
        <f t="shared" si="15"/>
        <v>104621900</v>
      </c>
      <c r="AM130" s="1">
        <f>'tfg3'!X666</f>
        <v>105481032.5</v>
      </c>
    </row>
    <row r="131" spans="1:39" ht="15.75" customHeight="1" x14ac:dyDescent="0.3">
      <c r="A131" s="5">
        <v>44913</v>
      </c>
      <c r="B131" s="4">
        <v>322379914497</v>
      </c>
      <c r="C131" s="4">
        <v>144978183336</v>
      </c>
      <c r="D131" s="4">
        <v>66167363728</v>
      </c>
      <c r="E131" s="4">
        <v>40176732868</v>
      </c>
      <c r="F131" s="4">
        <v>44963115133</v>
      </c>
      <c r="G131" s="4">
        <v>17633841640</v>
      </c>
      <c r="H131" s="4">
        <v>9184444799</v>
      </c>
      <c r="I131" s="4">
        <v>10433338197</v>
      </c>
      <c r="J131" s="4">
        <v>7108547488</v>
      </c>
      <c r="K131" s="4">
        <v>4551858597</v>
      </c>
      <c r="L131" s="2">
        <f t="shared" si="12"/>
        <v>66757734028.300003</v>
      </c>
      <c r="M131" s="2">
        <f t="shared" si="13"/>
        <v>104621900000</v>
      </c>
      <c r="N131" s="3">
        <v>10462.19</v>
      </c>
      <c r="O131" s="2"/>
      <c r="P131" s="11">
        <f t="shared" si="20"/>
        <v>23</v>
      </c>
      <c r="Q131" s="11">
        <f t="shared" si="20"/>
        <v>23</v>
      </c>
      <c r="R131" s="11">
        <f t="shared" si="20"/>
        <v>21</v>
      </c>
      <c r="S131" s="11">
        <f t="shared" si="20"/>
        <v>22</v>
      </c>
      <c r="T131" s="11">
        <f t="shared" si="20"/>
        <v>14</v>
      </c>
      <c r="U131" s="11">
        <f t="shared" si="20"/>
        <v>20</v>
      </c>
      <c r="V131" s="11">
        <f t="shared" si="20"/>
        <v>24</v>
      </c>
      <c r="W131" s="11">
        <f t="shared" si="20"/>
        <v>15</v>
      </c>
      <c r="X131" s="11">
        <f t="shared" si="20"/>
        <v>17</v>
      </c>
      <c r="Y131" s="11">
        <f t="shared" si="20"/>
        <v>24</v>
      </c>
      <c r="Z131" s="11">
        <f t="shared" si="20"/>
        <v>24</v>
      </c>
      <c r="AA131" s="11">
        <f t="shared" si="22"/>
        <v>2</v>
      </c>
      <c r="AB131" s="11">
        <f t="shared" si="22"/>
        <v>2</v>
      </c>
      <c r="AC131" s="11">
        <f t="shared" si="22"/>
        <v>4</v>
      </c>
      <c r="AD131" s="11">
        <f t="shared" si="22"/>
        <v>3</v>
      </c>
      <c r="AE131" s="11">
        <f t="shared" si="22"/>
        <v>11</v>
      </c>
      <c r="AF131" s="11">
        <f t="shared" si="22"/>
        <v>5</v>
      </c>
      <c r="AG131" s="11">
        <f t="shared" si="22"/>
        <v>1</v>
      </c>
      <c r="AH131" s="11">
        <f t="shared" si="21"/>
        <v>10</v>
      </c>
      <c r="AI131" s="11">
        <f t="shared" si="19"/>
        <v>8</v>
      </c>
      <c r="AJ131" s="11">
        <f t="shared" si="19"/>
        <v>1</v>
      </c>
      <c r="AK131" s="11">
        <f t="shared" si="19"/>
        <v>1</v>
      </c>
      <c r="AL131" s="12">
        <f t="shared" si="15"/>
        <v>104621900</v>
      </c>
      <c r="AM131" s="1">
        <f>'tfg3'!X667</f>
        <v>101818241.2</v>
      </c>
    </row>
    <row r="132" spans="1:39" ht="15.75" customHeight="1" x14ac:dyDescent="0.3">
      <c r="A132" s="5">
        <v>44912</v>
      </c>
      <c r="B132" s="4">
        <v>323078968932</v>
      </c>
      <c r="C132" s="4">
        <v>145398457166</v>
      </c>
      <c r="D132" s="4">
        <v>66062840064</v>
      </c>
      <c r="E132" s="4">
        <v>38796722023</v>
      </c>
      <c r="F132" s="4">
        <v>44936687161</v>
      </c>
      <c r="G132" s="4">
        <v>17862371950</v>
      </c>
      <c r="H132" s="4">
        <v>9203922594</v>
      </c>
      <c r="I132" s="4">
        <v>10516394111</v>
      </c>
      <c r="J132" s="4">
        <v>7128441201</v>
      </c>
      <c r="K132" s="4">
        <v>4583736807</v>
      </c>
      <c r="L132" s="2">
        <f t="shared" ref="L132:L195" si="23">AVERAGE(B132:K132)</f>
        <v>66756854200.900002</v>
      </c>
      <c r="M132" s="2">
        <f t="shared" ref="M132:M195" si="24">N132*10000000</f>
        <v>104621900000</v>
      </c>
      <c r="N132" s="3">
        <v>10462.19</v>
      </c>
      <c r="O132" s="2"/>
      <c r="P132" s="11">
        <f t="shared" si="20"/>
        <v>23</v>
      </c>
      <c r="Q132" s="11">
        <f t="shared" si="20"/>
        <v>23</v>
      </c>
      <c r="R132" s="11">
        <f t="shared" si="20"/>
        <v>22</v>
      </c>
      <c r="S132" s="11">
        <f t="shared" si="20"/>
        <v>23</v>
      </c>
      <c r="T132" s="11">
        <f t="shared" si="20"/>
        <v>15</v>
      </c>
      <c r="U132" s="11">
        <f t="shared" si="20"/>
        <v>19</v>
      </c>
      <c r="V132" s="11">
        <f t="shared" si="20"/>
        <v>24</v>
      </c>
      <c r="W132" s="11">
        <f t="shared" si="20"/>
        <v>15</v>
      </c>
      <c r="X132" s="11">
        <f t="shared" si="20"/>
        <v>17</v>
      </c>
      <c r="Y132" s="11">
        <f t="shared" si="20"/>
        <v>23</v>
      </c>
      <c r="Z132" s="11">
        <f t="shared" si="20"/>
        <v>24</v>
      </c>
      <c r="AA132" s="11">
        <f t="shared" si="22"/>
        <v>2</v>
      </c>
      <c r="AB132" s="11">
        <f t="shared" si="22"/>
        <v>2</v>
      </c>
      <c r="AC132" s="11">
        <f t="shared" si="22"/>
        <v>3</v>
      </c>
      <c r="AD132" s="11">
        <f t="shared" si="22"/>
        <v>2</v>
      </c>
      <c r="AE132" s="11">
        <f t="shared" si="22"/>
        <v>10</v>
      </c>
      <c r="AF132" s="11">
        <f t="shared" si="22"/>
        <v>6</v>
      </c>
      <c r="AG132" s="11">
        <f t="shared" si="22"/>
        <v>1</v>
      </c>
      <c r="AH132" s="11">
        <f t="shared" si="21"/>
        <v>10</v>
      </c>
      <c r="AI132" s="11">
        <f t="shared" si="19"/>
        <v>8</v>
      </c>
      <c r="AJ132" s="11">
        <f t="shared" si="19"/>
        <v>2</v>
      </c>
      <c r="AK132" s="11">
        <f t="shared" si="19"/>
        <v>1</v>
      </c>
      <c r="AL132" s="12">
        <f t="shared" ref="AL132:AL195" si="25">INT(M133/1000)</f>
        <v>104621900</v>
      </c>
      <c r="AM132" s="1">
        <f>'tfg3'!X668</f>
        <v>106366086.2</v>
      </c>
    </row>
    <row r="133" spans="1:39" ht="15.75" customHeight="1" x14ac:dyDescent="0.3">
      <c r="A133" s="5">
        <v>44911</v>
      </c>
      <c r="B133" s="4">
        <v>320225997954</v>
      </c>
      <c r="C133" s="4">
        <v>142964413923</v>
      </c>
      <c r="D133" s="4">
        <v>66050364005</v>
      </c>
      <c r="E133" s="4">
        <v>36989640968</v>
      </c>
      <c r="F133" s="4">
        <v>44971380864</v>
      </c>
      <c r="G133" s="4">
        <v>17720304137</v>
      </c>
      <c r="H133" s="4">
        <v>9105451013</v>
      </c>
      <c r="I133" s="4">
        <v>10075240068</v>
      </c>
      <c r="J133" s="4">
        <v>6950722282</v>
      </c>
      <c r="K133" s="4">
        <v>4496435713</v>
      </c>
      <c r="L133" s="2">
        <f t="shared" si="23"/>
        <v>65954995092.699997</v>
      </c>
      <c r="M133" s="2">
        <f t="shared" si="24"/>
        <v>104621900000</v>
      </c>
      <c r="N133" s="3">
        <v>10462.19</v>
      </c>
      <c r="O133" s="2"/>
      <c r="P133" s="11">
        <f t="shared" si="20"/>
        <v>24</v>
      </c>
      <c r="Q133" s="11">
        <f t="shared" si="20"/>
        <v>23</v>
      </c>
      <c r="R133" s="11">
        <f t="shared" si="20"/>
        <v>22</v>
      </c>
      <c r="S133" s="11">
        <f t="shared" si="20"/>
        <v>24</v>
      </c>
      <c r="T133" s="11">
        <f t="shared" si="20"/>
        <v>14</v>
      </c>
      <c r="U133" s="11">
        <f t="shared" si="20"/>
        <v>20</v>
      </c>
      <c r="V133" s="11">
        <f t="shared" si="20"/>
        <v>24</v>
      </c>
      <c r="W133" s="11">
        <f t="shared" si="20"/>
        <v>16</v>
      </c>
      <c r="X133" s="11">
        <f t="shared" si="20"/>
        <v>19</v>
      </c>
      <c r="Y133" s="11">
        <f t="shared" si="20"/>
        <v>24</v>
      </c>
      <c r="Z133" s="11">
        <f t="shared" si="20"/>
        <v>24</v>
      </c>
      <c r="AA133" s="11">
        <f t="shared" si="22"/>
        <v>1</v>
      </c>
      <c r="AB133" s="11">
        <f t="shared" si="22"/>
        <v>2</v>
      </c>
      <c r="AC133" s="11">
        <f t="shared" si="22"/>
        <v>3</v>
      </c>
      <c r="AD133" s="11">
        <f t="shared" si="22"/>
        <v>1</v>
      </c>
      <c r="AE133" s="11">
        <f t="shared" si="22"/>
        <v>11</v>
      </c>
      <c r="AF133" s="11">
        <f t="shared" si="22"/>
        <v>5</v>
      </c>
      <c r="AG133" s="11">
        <f t="shared" si="22"/>
        <v>1</v>
      </c>
      <c r="AH133" s="11">
        <f t="shared" si="21"/>
        <v>9</v>
      </c>
      <c r="AI133" s="11">
        <f t="shared" si="19"/>
        <v>6</v>
      </c>
      <c r="AJ133" s="11">
        <f t="shared" si="19"/>
        <v>1</v>
      </c>
      <c r="AK133" s="11">
        <f t="shared" si="19"/>
        <v>1</v>
      </c>
      <c r="AL133" s="12">
        <f t="shared" si="25"/>
        <v>104377500</v>
      </c>
      <c r="AM133" s="1">
        <f>'tfg3'!X669</f>
        <v>103252324</v>
      </c>
    </row>
    <row r="134" spans="1:39" ht="15.75" customHeight="1" x14ac:dyDescent="0.3">
      <c r="A134" s="5">
        <v>44910</v>
      </c>
      <c r="B134" s="4">
        <v>334010450284</v>
      </c>
      <c r="C134" s="4">
        <v>154968626311</v>
      </c>
      <c r="D134" s="4">
        <v>65977267639</v>
      </c>
      <c r="E134" s="4">
        <v>41315420629</v>
      </c>
      <c r="F134" s="4">
        <v>45091709113</v>
      </c>
      <c r="G134" s="4">
        <v>19061409182</v>
      </c>
      <c r="H134" s="4">
        <v>10351291543</v>
      </c>
      <c r="I134" s="4">
        <v>11240093053</v>
      </c>
      <c r="J134" s="4">
        <v>7668562240</v>
      </c>
      <c r="K134" s="4">
        <v>5139781836</v>
      </c>
      <c r="L134" s="2">
        <f t="shared" si="23"/>
        <v>69482461183</v>
      </c>
      <c r="M134" s="2">
        <f t="shared" si="24"/>
        <v>104377500000</v>
      </c>
      <c r="N134" s="3">
        <v>10437.75</v>
      </c>
      <c r="O134" s="2"/>
      <c r="P134" s="11">
        <f t="shared" si="20"/>
        <v>22</v>
      </c>
      <c r="Q134" s="11">
        <f t="shared" si="20"/>
        <v>20</v>
      </c>
      <c r="R134" s="11">
        <f t="shared" si="20"/>
        <v>22</v>
      </c>
      <c r="S134" s="11">
        <f t="shared" si="20"/>
        <v>22</v>
      </c>
      <c r="T134" s="11">
        <f t="shared" si="20"/>
        <v>14</v>
      </c>
      <c r="U134" s="11">
        <f t="shared" si="20"/>
        <v>17</v>
      </c>
      <c r="V134" s="11">
        <f t="shared" si="20"/>
        <v>23</v>
      </c>
      <c r="W134" s="11">
        <f t="shared" si="20"/>
        <v>12</v>
      </c>
      <c r="X134" s="11">
        <f t="shared" si="20"/>
        <v>15</v>
      </c>
      <c r="Y134" s="11">
        <f t="shared" si="20"/>
        <v>22</v>
      </c>
      <c r="Z134" s="11">
        <f t="shared" si="20"/>
        <v>22</v>
      </c>
      <c r="AA134" s="11">
        <f t="shared" si="22"/>
        <v>3</v>
      </c>
      <c r="AB134" s="11">
        <f t="shared" si="22"/>
        <v>5</v>
      </c>
      <c r="AC134" s="11">
        <f t="shared" si="22"/>
        <v>3</v>
      </c>
      <c r="AD134" s="11">
        <f t="shared" si="22"/>
        <v>3</v>
      </c>
      <c r="AE134" s="11">
        <f t="shared" si="22"/>
        <v>11</v>
      </c>
      <c r="AF134" s="11">
        <f t="shared" si="22"/>
        <v>8</v>
      </c>
      <c r="AG134" s="11">
        <f t="shared" si="22"/>
        <v>2</v>
      </c>
      <c r="AH134" s="11">
        <f t="shared" si="21"/>
        <v>13</v>
      </c>
      <c r="AI134" s="11">
        <f t="shared" si="19"/>
        <v>10</v>
      </c>
      <c r="AJ134" s="11">
        <f t="shared" si="19"/>
        <v>3</v>
      </c>
      <c r="AK134" s="11">
        <f t="shared" si="19"/>
        <v>3</v>
      </c>
      <c r="AL134" s="12">
        <f t="shared" si="25"/>
        <v>105864600</v>
      </c>
      <c r="AM134" s="1">
        <f>'tfg3'!X670</f>
        <v>104463027.2</v>
      </c>
    </row>
    <row r="135" spans="1:39" ht="15.75" customHeight="1" x14ac:dyDescent="0.3">
      <c r="A135" s="5">
        <v>44909</v>
      </c>
      <c r="B135" s="4">
        <v>339521782854</v>
      </c>
      <c r="C135" s="4">
        <v>157685851385</v>
      </c>
      <c r="D135" s="4">
        <v>65979015052</v>
      </c>
      <c r="E135" s="4">
        <v>42014706714</v>
      </c>
      <c r="F135" s="4">
        <v>45185110439</v>
      </c>
      <c r="G135" s="4">
        <v>19151759659</v>
      </c>
      <c r="H135" s="4">
        <v>10623473959</v>
      </c>
      <c r="I135" s="4">
        <v>11538041705</v>
      </c>
      <c r="J135" s="4">
        <v>7890122578</v>
      </c>
      <c r="K135" s="4">
        <v>5183344546</v>
      </c>
      <c r="L135" s="2">
        <f t="shared" si="23"/>
        <v>70477320889.100006</v>
      </c>
      <c r="M135" s="2">
        <f t="shared" si="24"/>
        <v>105864599999.99998</v>
      </c>
      <c r="N135" s="3">
        <v>10586.46</v>
      </c>
      <c r="O135" s="2"/>
      <c r="P135" s="11">
        <f t="shared" si="20"/>
        <v>21</v>
      </c>
      <c r="Q135" s="11">
        <f t="shared" si="20"/>
        <v>20</v>
      </c>
      <c r="R135" s="11">
        <f t="shared" si="20"/>
        <v>22</v>
      </c>
      <c r="S135" s="11">
        <f t="shared" si="20"/>
        <v>21</v>
      </c>
      <c r="T135" s="11">
        <f t="shared" si="20"/>
        <v>14</v>
      </c>
      <c r="U135" s="11">
        <f t="shared" si="20"/>
        <v>16</v>
      </c>
      <c r="V135" s="11">
        <f t="shared" si="20"/>
        <v>23</v>
      </c>
      <c r="W135" s="11">
        <f t="shared" si="20"/>
        <v>11</v>
      </c>
      <c r="X135" s="11">
        <f t="shared" si="20"/>
        <v>14</v>
      </c>
      <c r="Y135" s="11">
        <f t="shared" si="20"/>
        <v>22</v>
      </c>
      <c r="Z135" s="11">
        <f t="shared" si="20"/>
        <v>21</v>
      </c>
      <c r="AA135" s="11">
        <f t="shared" si="22"/>
        <v>4</v>
      </c>
      <c r="AB135" s="11">
        <f t="shared" si="22"/>
        <v>5</v>
      </c>
      <c r="AC135" s="11">
        <f t="shared" si="22"/>
        <v>3</v>
      </c>
      <c r="AD135" s="11">
        <f t="shared" si="22"/>
        <v>4</v>
      </c>
      <c r="AE135" s="11">
        <f t="shared" si="22"/>
        <v>11</v>
      </c>
      <c r="AF135" s="11">
        <f t="shared" si="22"/>
        <v>9</v>
      </c>
      <c r="AG135" s="11">
        <f t="shared" si="22"/>
        <v>2</v>
      </c>
      <c r="AH135" s="11">
        <f t="shared" si="21"/>
        <v>14</v>
      </c>
      <c r="AI135" s="11">
        <f t="shared" si="19"/>
        <v>11</v>
      </c>
      <c r="AJ135" s="11">
        <f t="shared" si="19"/>
        <v>3</v>
      </c>
      <c r="AK135" s="11">
        <f t="shared" si="19"/>
        <v>4</v>
      </c>
      <c r="AL135" s="12">
        <f t="shared" si="25"/>
        <v>105920000</v>
      </c>
      <c r="AM135" s="1">
        <f>'tfg3'!X671</f>
        <v>105240663.59999999</v>
      </c>
    </row>
    <row r="136" spans="1:39" ht="15.75" customHeight="1" x14ac:dyDescent="0.3">
      <c r="A136" s="5">
        <v>44908</v>
      </c>
      <c r="B136" s="4">
        <v>341988994228</v>
      </c>
      <c r="C136" s="4">
        <v>161600715739</v>
      </c>
      <c r="D136" s="4">
        <v>65793194417</v>
      </c>
      <c r="E136" s="4">
        <v>43503575941</v>
      </c>
      <c r="F136" s="4">
        <v>44456385165</v>
      </c>
      <c r="G136" s="4">
        <v>19911364617</v>
      </c>
      <c r="H136" s="4">
        <v>10785044277</v>
      </c>
      <c r="I136" s="4">
        <v>12065045472</v>
      </c>
      <c r="J136" s="4">
        <v>8065564914</v>
      </c>
      <c r="K136" s="4">
        <v>5068968361</v>
      </c>
      <c r="L136" s="2">
        <f t="shared" si="23"/>
        <v>71323885313.100006</v>
      </c>
      <c r="M136" s="2">
        <f t="shared" si="24"/>
        <v>105920000000</v>
      </c>
      <c r="N136" s="3">
        <v>10592</v>
      </c>
      <c r="O136" s="2"/>
      <c r="P136" s="11">
        <f t="shared" si="20"/>
        <v>21</v>
      </c>
      <c r="Q136" s="11">
        <f t="shared" si="20"/>
        <v>19</v>
      </c>
      <c r="R136" s="11">
        <f t="shared" si="20"/>
        <v>23</v>
      </c>
      <c r="S136" s="11">
        <f t="shared" si="20"/>
        <v>20</v>
      </c>
      <c r="T136" s="11">
        <f t="shared" si="20"/>
        <v>15</v>
      </c>
      <c r="U136" s="11">
        <f t="shared" si="20"/>
        <v>14</v>
      </c>
      <c r="V136" s="11">
        <f t="shared" si="20"/>
        <v>23</v>
      </c>
      <c r="W136" s="11">
        <f t="shared" si="20"/>
        <v>9</v>
      </c>
      <c r="X136" s="11">
        <f t="shared" si="20"/>
        <v>13</v>
      </c>
      <c r="Y136" s="11">
        <f t="shared" si="20"/>
        <v>22</v>
      </c>
      <c r="Z136" s="11">
        <f t="shared" si="20"/>
        <v>21</v>
      </c>
      <c r="AA136" s="11">
        <f t="shared" si="22"/>
        <v>4</v>
      </c>
      <c r="AB136" s="11">
        <f t="shared" si="22"/>
        <v>6</v>
      </c>
      <c r="AC136" s="11">
        <f t="shared" si="22"/>
        <v>2</v>
      </c>
      <c r="AD136" s="11">
        <f t="shared" si="22"/>
        <v>5</v>
      </c>
      <c r="AE136" s="11">
        <f t="shared" si="22"/>
        <v>10</v>
      </c>
      <c r="AF136" s="11">
        <f t="shared" si="22"/>
        <v>11</v>
      </c>
      <c r="AG136" s="11">
        <f t="shared" si="22"/>
        <v>2</v>
      </c>
      <c r="AH136" s="11">
        <f t="shared" si="21"/>
        <v>16</v>
      </c>
      <c r="AI136" s="11">
        <f t="shared" si="19"/>
        <v>12</v>
      </c>
      <c r="AJ136" s="11">
        <f t="shared" si="19"/>
        <v>3</v>
      </c>
      <c r="AK136" s="11">
        <f t="shared" si="19"/>
        <v>4</v>
      </c>
      <c r="AL136" s="12">
        <f t="shared" si="25"/>
        <v>104908900</v>
      </c>
      <c r="AM136" s="1">
        <f>'tfg3'!X672</f>
        <v>106005920.90000001</v>
      </c>
    </row>
    <row r="137" spans="1:39" ht="15.75" customHeight="1" x14ac:dyDescent="0.3">
      <c r="A137" s="5">
        <v>44907</v>
      </c>
      <c r="B137" s="4">
        <v>330914961275</v>
      </c>
      <c r="C137" s="4">
        <v>155980061934</v>
      </c>
      <c r="D137" s="4">
        <v>65715224907</v>
      </c>
      <c r="E137" s="4">
        <v>44195717778</v>
      </c>
      <c r="F137" s="4">
        <v>42539382220</v>
      </c>
      <c r="G137" s="4">
        <v>19522893732</v>
      </c>
      <c r="H137" s="4">
        <v>10581074376</v>
      </c>
      <c r="I137" s="4">
        <v>11974609745</v>
      </c>
      <c r="J137" s="4">
        <v>7953234755</v>
      </c>
      <c r="K137" s="4">
        <v>4880019005</v>
      </c>
      <c r="L137" s="2">
        <f t="shared" si="23"/>
        <v>69425717972.699997</v>
      </c>
      <c r="M137" s="2">
        <f t="shared" si="24"/>
        <v>104908900000</v>
      </c>
      <c r="N137" s="3">
        <v>10490.89</v>
      </c>
      <c r="O137" s="2"/>
      <c r="P137" s="11">
        <f t="shared" si="20"/>
        <v>22</v>
      </c>
      <c r="Q137" s="11">
        <f t="shared" si="20"/>
        <v>20</v>
      </c>
      <c r="R137" s="11">
        <f t="shared" si="20"/>
        <v>23</v>
      </c>
      <c r="S137" s="11">
        <f t="shared" si="20"/>
        <v>19</v>
      </c>
      <c r="T137" s="11">
        <f t="shared" si="20"/>
        <v>21</v>
      </c>
      <c r="U137" s="11">
        <f t="shared" si="20"/>
        <v>15</v>
      </c>
      <c r="V137" s="11">
        <f t="shared" si="20"/>
        <v>23</v>
      </c>
      <c r="W137" s="11">
        <f t="shared" si="20"/>
        <v>9</v>
      </c>
      <c r="X137" s="11">
        <f t="shared" si="20"/>
        <v>13</v>
      </c>
      <c r="Y137" s="11">
        <f t="shared" si="20"/>
        <v>23</v>
      </c>
      <c r="Z137" s="11">
        <f t="shared" si="20"/>
        <v>22</v>
      </c>
      <c r="AA137" s="11">
        <f t="shared" si="22"/>
        <v>3</v>
      </c>
      <c r="AB137" s="11">
        <f t="shared" si="22"/>
        <v>5</v>
      </c>
      <c r="AC137" s="11">
        <f t="shared" si="22"/>
        <v>2</v>
      </c>
      <c r="AD137" s="11">
        <f t="shared" si="22"/>
        <v>6</v>
      </c>
      <c r="AE137" s="11">
        <f t="shared" si="22"/>
        <v>4</v>
      </c>
      <c r="AF137" s="11">
        <f t="shared" si="22"/>
        <v>10</v>
      </c>
      <c r="AG137" s="11">
        <f t="shared" si="22"/>
        <v>2</v>
      </c>
      <c r="AH137" s="11">
        <f t="shared" si="21"/>
        <v>16</v>
      </c>
      <c r="AI137" s="11">
        <f t="shared" si="19"/>
        <v>12</v>
      </c>
      <c r="AJ137" s="11">
        <f t="shared" si="19"/>
        <v>2</v>
      </c>
      <c r="AK137" s="11">
        <f t="shared" si="19"/>
        <v>3</v>
      </c>
      <c r="AL137" s="12">
        <f t="shared" si="25"/>
        <v>107074400</v>
      </c>
      <c r="AM137" s="1">
        <f>'tfg3'!X673</f>
        <v>108364360.3</v>
      </c>
    </row>
    <row r="138" spans="1:39" ht="15.75" customHeight="1" x14ac:dyDescent="0.3">
      <c r="A138" s="5">
        <v>44906</v>
      </c>
      <c r="B138" s="4">
        <v>328933297476</v>
      </c>
      <c r="C138" s="4">
        <v>154664480620</v>
      </c>
      <c r="D138" s="4">
        <v>65713319159</v>
      </c>
      <c r="E138" s="4">
        <v>45493467669</v>
      </c>
      <c r="F138" s="4">
        <v>42753610681</v>
      </c>
      <c r="G138" s="4">
        <v>19238421246</v>
      </c>
      <c r="H138" s="4">
        <v>10607356054</v>
      </c>
      <c r="I138" s="4">
        <v>12321781630</v>
      </c>
      <c r="J138" s="4">
        <v>7801777343</v>
      </c>
      <c r="K138" s="4">
        <v>4918327639</v>
      </c>
      <c r="L138" s="2">
        <f t="shared" si="23"/>
        <v>69244583951.699997</v>
      </c>
      <c r="M138" s="2">
        <f t="shared" si="24"/>
        <v>107074400000</v>
      </c>
      <c r="N138" s="3">
        <v>10707.44</v>
      </c>
      <c r="O138" s="2"/>
      <c r="P138" s="11">
        <f t="shared" si="20"/>
        <v>22</v>
      </c>
      <c r="Q138" s="11">
        <f t="shared" si="20"/>
        <v>21</v>
      </c>
      <c r="R138" s="11">
        <f t="shared" si="20"/>
        <v>24</v>
      </c>
      <c r="S138" s="11">
        <f t="shared" si="20"/>
        <v>17</v>
      </c>
      <c r="T138" s="11">
        <f t="shared" si="20"/>
        <v>20</v>
      </c>
      <c r="U138" s="11">
        <f t="shared" si="20"/>
        <v>16</v>
      </c>
      <c r="V138" s="11">
        <f t="shared" si="20"/>
        <v>23</v>
      </c>
      <c r="W138" s="11">
        <f t="shared" si="20"/>
        <v>9</v>
      </c>
      <c r="X138" s="11">
        <f t="shared" si="20"/>
        <v>14</v>
      </c>
      <c r="Y138" s="11">
        <f t="shared" si="20"/>
        <v>23</v>
      </c>
      <c r="Z138" s="11">
        <f t="shared" si="20"/>
        <v>22</v>
      </c>
      <c r="AA138" s="11">
        <f t="shared" si="22"/>
        <v>3</v>
      </c>
      <c r="AB138" s="11">
        <f t="shared" si="22"/>
        <v>4</v>
      </c>
      <c r="AC138" s="11">
        <f t="shared" si="22"/>
        <v>1</v>
      </c>
      <c r="AD138" s="11">
        <f t="shared" si="22"/>
        <v>8</v>
      </c>
      <c r="AE138" s="11">
        <f t="shared" si="22"/>
        <v>5</v>
      </c>
      <c r="AF138" s="11">
        <f t="shared" si="22"/>
        <v>9</v>
      </c>
      <c r="AG138" s="11">
        <f t="shared" si="22"/>
        <v>2</v>
      </c>
      <c r="AH138" s="11">
        <f t="shared" si="21"/>
        <v>16</v>
      </c>
      <c r="AI138" s="11">
        <f t="shared" si="19"/>
        <v>11</v>
      </c>
      <c r="AJ138" s="11">
        <f t="shared" si="19"/>
        <v>2</v>
      </c>
      <c r="AK138" s="11">
        <f t="shared" si="19"/>
        <v>3</v>
      </c>
      <c r="AL138" s="12">
        <f t="shared" si="25"/>
        <v>107074400</v>
      </c>
      <c r="AM138" s="1">
        <f>'tfg3'!X674</f>
        <v>109024717.09999999</v>
      </c>
    </row>
    <row r="139" spans="1:39" ht="15.75" customHeight="1" x14ac:dyDescent="0.3">
      <c r="A139" s="5">
        <v>44905</v>
      </c>
      <c r="B139" s="4">
        <v>329389313683</v>
      </c>
      <c r="C139" s="4">
        <v>154972318288</v>
      </c>
      <c r="D139" s="4">
        <v>65711185951</v>
      </c>
      <c r="E139" s="4">
        <v>46090966906</v>
      </c>
      <c r="F139" s="4">
        <v>42748698048</v>
      </c>
      <c r="G139" s="4">
        <v>19487806149</v>
      </c>
      <c r="H139" s="4">
        <v>10775171840</v>
      </c>
      <c r="I139" s="4">
        <v>12797000670</v>
      </c>
      <c r="J139" s="4">
        <v>7932957073</v>
      </c>
      <c r="K139" s="4">
        <v>4970727968</v>
      </c>
      <c r="L139" s="2">
        <f t="shared" si="23"/>
        <v>69487614657.600006</v>
      </c>
      <c r="M139" s="2">
        <f t="shared" si="24"/>
        <v>107074400000</v>
      </c>
      <c r="N139" s="3">
        <v>10707.44</v>
      </c>
      <c r="O139" s="2"/>
      <c r="P139" s="11">
        <f t="shared" si="20"/>
        <v>22</v>
      </c>
      <c r="Q139" s="11">
        <f t="shared" si="20"/>
        <v>20</v>
      </c>
      <c r="R139" s="11">
        <f t="shared" si="20"/>
        <v>24</v>
      </c>
      <c r="S139" s="11">
        <f t="shared" si="20"/>
        <v>16</v>
      </c>
      <c r="T139" s="11">
        <f t="shared" si="20"/>
        <v>20</v>
      </c>
      <c r="U139" s="11">
        <f t="shared" si="20"/>
        <v>15</v>
      </c>
      <c r="V139" s="11">
        <f t="shared" si="20"/>
        <v>23</v>
      </c>
      <c r="W139" s="11">
        <f t="shared" si="20"/>
        <v>8</v>
      </c>
      <c r="X139" s="11">
        <f t="shared" si="20"/>
        <v>14</v>
      </c>
      <c r="Y139" s="11">
        <f t="shared" si="20"/>
        <v>23</v>
      </c>
      <c r="Z139" s="11">
        <f t="shared" si="20"/>
        <v>22</v>
      </c>
      <c r="AA139" s="11">
        <f t="shared" si="22"/>
        <v>3</v>
      </c>
      <c r="AB139" s="11">
        <f t="shared" si="22"/>
        <v>5</v>
      </c>
      <c r="AC139" s="11">
        <f t="shared" si="22"/>
        <v>1</v>
      </c>
      <c r="AD139" s="11">
        <f t="shared" si="22"/>
        <v>9</v>
      </c>
      <c r="AE139" s="11">
        <f t="shared" si="22"/>
        <v>5</v>
      </c>
      <c r="AF139" s="11">
        <f t="shared" si="22"/>
        <v>10</v>
      </c>
      <c r="AG139" s="11">
        <f t="shared" si="22"/>
        <v>2</v>
      </c>
      <c r="AH139" s="11">
        <f t="shared" si="21"/>
        <v>17</v>
      </c>
      <c r="AI139" s="11">
        <f t="shared" si="19"/>
        <v>11</v>
      </c>
      <c r="AJ139" s="11">
        <f t="shared" si="19"/>
        <v>2</v>
      </c>
      <c r="AK139" s="11">
        <f t="shared" si="19"/>
        <v>3</v>
      </c>
      <c r="AL139" s="12">
        <f t="shared" si="25"/>
        <v>107074400</v>
      </c>
      <c r="AM139" s="1">
        <f>'tfg3'!X675</f>
        <v>108992018.90000001</v>
      </c>
    </row>
    <row r="140" spans="1:39" ht="15.75" customHeight="1" x14ac:dyDescent="0.3">
      <c r="A140" s="5">
        <v>44904</v>
      </c>
      <c r="B140" s="4">
        <v>329458400093</v>
      </c>
      <c r="C140" s="4">
        <v>154715412873</v>
      </c>
      <c r="D140" s="4">
        <v>65711417925</v>
      </c>
      <c r="E140" s="4">
        <v>45765515255</v>
      </c>
      <c r="F140" s="4">
        <v>42815415274</v>
      </c>
      <c r="G140" s="4">
        <v>19611540209</v>
      </c>
      <c r="H140" s="4">
        <v>10741574465</v>
      </c>
      <c r="I140" s="4">
        <v>12824254997</v>
      </c>
      <c r="J140" s="4">
        <v>7943991948</v>
      </c>
      <c r="K140" s="4">
        <v>4971563353</v>
      </c>
      <c r="L140" s="2">
        <f t="shared" si="23"/>
        <v>69455908639.199997</v>
      </c>
      <c r="M140" s="2">
        <f t="shared" si="24"/>
        <v>107074400000</v>
      </c>
      <c r="N140" s="3">
        <v>10707.44</v>
      </c>
      <c r="O140" s="2"/>
      <c r="P140" s="11">
        <f t="shared" si="20"/>
        <v>22</v>
      </c>
      <c r="Q140" s="11">
        <f t="shared" si="20"/>
        <v>21</v>
      </c>
      <c r="R140" s="11">
        <f t="shared" si="20"/>
        <v>24</v>
      </c>
      <c r="S140" s="11">
        <f t="shared" si="20"/>
        <v>17</v>
      </c>
      <c r="T140" s="11">
        <f t="shared" si="20"/>
        <v>20</v>
      </c>
      <c r="U140" s="11">
        <f t="shared" si="20"/>
        <v>14</v>
      </c>
      <c r="V140" s="11">
        <f t="shared" si="20"/>
        <v>23</v>
      </c>
      <c r="W140" s="11">
        <f t="shared" si="20"/>
        <v>8</v>
      </c>
      <c r="X140" s="11">
        <f t="shared" si="20"/>
        <v>13</v>
      </c>
      <c r="Y140" s="11">
        <f t="shared" si="20"/>
        <v>23</v>
      </c>
      <c r="Z140" s="11">
        <f t="shared" si="20"/>
        <v>22</v>
      </c>
      <c r="AA140" s="11">
        <f t="shared" si="22"/>
        <v>3</v>
      </c>
      <c r="AB140" s="11">
        <f t="shared" si="22"/>
        <v>4</v>
      </c>
      <c r="AC140" s="11">
        <f t="shared" si="22"/>
        <v>1</v>
      </c>
      <c r="AD140" s="11">
        <f t="shared" si="22"/>
        <v>8</v>
      </c>
      <c r="AE140" s="11">
        <f t="shared" si="22"/>
        <v>5</v>
      </c>
      <c r="AF140" s="11">
        <f t="shared" si="22"/>
        <v>11</v>
      </c>
      <c r="AG140" s="11">
        <f t="shared" si="22"/>
        <v>2</v>
      </c>
      <c r="AH140" s="11">
        <f t="shared" si="21"/>
        <v>17</v>
      </c>
      <c r="AI140" s="11">
        <f t="shared" si="19"/>
        <v>12</v>
      </c>
      <c r="AJ140" s="11">
        <f t="shared" si="19"/>
        <v>2</v>
      </c>
      <c r="AK140" s="11">
        <f t="shared" si="19"/>
        <v>3</v>
      </c>
      <c r="AL140" s="12">
        <f t="shared" si="25"/>
        <v>107676300</v>
      </c>
      <c r="AM140" s="1">
        <f>'tfg3'!X676</f>
        <v>109228918.3</v>
      </c>
    </row>
    <row r="141" spans="1:39" ht="15.75" customHeight="1" x14ac:dyDescent="0.3">
      <c r="A141" s="5">
        <v>44903</v>
      </c>
      <c r="B141" s="4">
        <v>331370511898</v>
      </c>
      <c r="C141" s="4">
        <v>156775156224</v>
      </c>
      <c r="D141" s="4">
        <v>65693567500</v>
      </c>
      <c r="E141" s="4">
        <v>46476916921</v>
      </c>
      <c r="F141" s="4">
        <v>42776562428</v>
      </c>
      <c r="G141" s="4">
        <v>19829987452</v>
      </c>
      <c r="H141" s="4">
        <v>10849250281</v>
      </c>
      <c r="I141" s="4">
        <v>13073353736</v>
      </c>
      <c r="J141" s="4">
        <v>8103530059</v>
      </c>
      <c r="K141" s="4">
        <v>5009720672</v>
      </c>
      <c r="L141" s="2">
        <f t="shared" si="23"/>
        <v>69995855717.100006</v>
      </c>
      <c r="M141" s="2">
        <f t="shared" si="24"/>
        <v>107676299999.99998</v>
      </c>
      <c r="N141" s="3">
        <v>10767.63</v>
      </c>
      <c r="O141" s="2"/>
      <c r="P141" s="11">
        <f t="shared" si="20"/>
        <v>22</v>
      </c>
      <c r="Q141" s="11">
        <f t="shared" si="20"/>
        <v>20</v>
      </c>
      <c r="R141" s="11">
        <f t="shared" si="20"/>
        <v>24</v>
      </c>
      <c r="S141" s="11">
        <f t="shared" si="20"/>
        <v>16</v>
      </c>
      <c r="T141" s="11">
        <f t="shared" si="20"/>
        <v>20</v>
      </c>
      <c r="U141" s="11">
        <f t="shared" si="20"/>
        <v>14</v>
      </c>
      <c r="V141" s="11">
        <f t="shared" si="20"/>
        <v>22</v>
      </c>
      <c r="W141" s="11">
        <f t="shared" si="20"/>
        <v>8</v>
      </c>
      <c r="X141" s="11">
        <f t="shared" si="20"/>
        <v>13</v>
      </c>
      <c r="Y141" s="11">
        <f t="shared" si="20"/>
        <v>22</v>
      </c>
      <c r="Z141" s="11">
        <f t="shared" si="20"/>
        <v>22</v>
      </c>
      <c r="AA141" s="11">
        <f t="shared" si="22"/>
        <v>3</v>
      </c>
      <c r="AB141" s="11">
        <f t="shared" si="22"/>
        <v>5</v>
      </c>
      <c r="AC141" s="11">
        <f t="shared" si="22"/>
        <v>1</v>
      </c>
      <c r="AD141" s="11">
        <f t="shared" si="22"/>
        <v>9</v>
      </c>
      <c r="AE141" s="11">
        <f t="shared" si="22"/>
        <v>5</v>
      </c>
      <c r="AF141" s="11">
        <f t="shared" si="22"/>
        <v>11</v>
      </c>
      <c r="AG141" s="11">
        <f t="shared" si="22"/>
        <v>3</v>
      </c>
      <c r="AH141" s="11">
        <f t="shared" si="21"/>
        <v>17</v>
      </c>
      <c r="AI141" s="11">
        <f t="shared" si="19"/>
        <v>12</v>
      </c>
      <c r="AJ141" s="11">
        <f t="shared" si="19"/>
        <v>3</v>
      </c>
      <c r="AK141" s="11">
        <f t="shared" si="19"/>
        <v>3</v>
      </c>
      <c r="AL141" s="12">
        <f t="shared" si="25"/>
        <v>110126200</v>
      </c>
      <c r="AM141" s="1">
        <f>'tfg3'!X677</f>
        <v>111829547.2</v>
      </c>
    </row>
    <row r="142" spans="1:39" ht="15.75" customHeight="1" x14ac:dyDescent="0.3">
      <c r="A142" s="5">
        <v>44902</v>
      </c>
      <c r="B142" s="4">
        <v>323943465219</v>
      </c>
      <c r="C142" s="4">
        <v>150818134579</v>
      </c>
      <c r="D142" s="4">
        <v>65685368289</v>
      </c>
      <c r="E142" s="4">
        <v>45476734072</v>
      </c>
      <c r="F142" s="4">
        <v>42822351295</v>
      </c>
      <c r="G142" s="4">
        <v>19285998618</v>
      </c>
      <c r="H142" s="4">
        <v>10693392744</v>
      </c>
      <c r="I142" s="4">
        <v>12707613697</v>
      </c>
      <c r="J142" s="4">
        <v>7827860079</v>
      </c>
      <c r="K142" s="4">
        <v>4930063883</v>
      </c>
      <c r="L142" s="2">
        <f t="shared" si="23"/>
        <v>68419098247.5</v>
      </c>
      <c r="M142" s="2">
        <f t="shared" si="24"/>
        <v>110126200000.00002</v>
      </c>
      <c r="N142" s="3">
        <v>11012.62</v>
      </c>
      <c r="O142" s="2"/>
      <c r="P142" s="11">
        <f t="shared" si="20"/>
        <v>23</v>
      </c>
      <c r="Q142" s="11">
        <f t="shared" si="20"/>
        <v>21</v>
      </c>
      <c r="R142" s="11">
        <f t="shared" si="20"/>
        <v>24</v>
      </c>
      <c r="S142" s="11">
        <f t="shared" si="20"/>
        <v>17</v>
      </c>
      <c r="T142" s="11">
        <f t="shared" si="20"/>
        <v>20</v>
      </c>
      <c r="U142" s="11">
        <f t="shared" si="20"/>
        <v>16</v>
      </c>
      <c r="V142" s="11">
        <f t="shared" si="20"/>
        <v>23</v>
      </c>
      <c r="W142" s="11">
        <f t="shared" si="20"/>
        <v>8</v>
      </c>
      <c r="X142" s="11">
        <f t="shared" si="20"/>
        <v>14</v>
      </c>
      <c r="Y142" s="11">
        <f t="shared" si="20"/>
        <v>23</v>
      </c>
      <c r="Z142" s="11">
        <f t="shared" si="20"/>
        <v>22</v>
      </c>
      <c r="AA142" s="11">
        <f t="shared" si="22"/>
        <v>2</v>
      </c>
      <c r="AB142" s="11">
        <f t="shared" si="22"/>
        <v>4</v>
      </c>
      <c r="AC142" s="11">
        <f t="shared" si="22"/>
        <v>1</v>
      </c>
      <c r="AD142" s="11">
        <f t="shared" si="22"/>
        <v>8</v>
      </c>
      <c r="AE142" s="11">
        <f t="shared" si="22"/>
        <v>5</v>
      </c>
      <c r="AF142" s="11">
        <f t="shared" si="22"/>
        <v>9</v>
      </c>
      <c r="AG142" s="11">
        <f t="shared" si="22"/>
        <v>2</v>
      </c>
      <c r="AH142" s="11">
        <f t="shared" si="21"/>
        <v>17</v>
      </c>
      <c r="AI142" s="11">
        <f t="shared" si="19"/>
        <v>11</v>
      </c>
      <c r="AJ142" s="11">
        <f t="shared" si="19"/>
        <v>2</v>
      </c>
      <c r="AK142" s="11">
        <f t="shared" si="19"/>
        <v>3</v>
      </c>
      <c r="AL142" s="12">
        <f t="shared" si="25"/>
        <v>112480900</v>
      </c>
      <c r="AM142" s="1">
        <f>'tfg3'!X678</f>
        <v>111029161.59999999</v>
      </c>
    </row>
    <row r="143" spans="1:39" ht="15.75" customHeight="1" x14ac:dyDescent="0.3">
      <c r="A143" s="5">
        <v>44901</v>
      </c>
      <c r="B143" s="4">
        <v>328566216152</v>
      </c>
      <c r="C143" s="4">
        <v>155617197226</v>
      </c>
      <c r="D143" s="4">
        <v>65581760637</v>
      </c>
      <c r="E143" s="4">
        <v>46447810674</v>
      </c>
      <c r="F143" s="4">
        <v>43031808749</v>
      </c>
      <c r="G143" s="4">
        <v>19706800625</v>
      </c>
      <c r="H143" s="4">
        <v>10974001625</v>
      </c>
      <c r="I143" s="4">
        <v>13304008821</v>
      </c>
      <c r="J143" s="4">
        <v>8012763172</v>
      </c>
      <c r="K143" s="4">
        <v>5200609281</v>
      </c>
      <c r="L143" s="2">
        <f t="shared" si="23"/>
        <v>69644297696.199997</v>
      </c>
      <c r="M143" s="2">
        <f t="shared" si="24"/>
        <v>112480900000</v>
      </c>
      <c r="N143" s="3">
        <v>11248.09</v>
      </c>
      <c r="O143" s="2"/>
      <c r="P143" s="11">
        <f t="shared" si="20"/>
        <v>22</v>
      </c>
      <c r="Q143" s="11">
        <f t="shared" si="20"/>
        <v>20</v>
      </c>
      <c r="R143" s="11">
        <f t="shared" ref="R143:Z171" si="26">INT(RANK(D143,D$4:D$482,R$1)/20)+1</f>
        <v>24</v>
      </c>
      <c r="S143" s="11">
        <f t="shared" si="26"/>
        <v>16</v>
      </c>
      <c r="T143" s="11">
        <f t="shared" si="26"/>
        <v>20</v>
      </c>
      <c r="U143" s="11">
        <f t="shared" si="26"/>
        <v>14</v>
      </c>
      <c r="V143" s="11">
        <f t="shared" si="26"/>
        <v>22</v>
      </c>
      <c r="W143" s="11">
        <f t="shared" si="26"/>
        <v>8</v>
      </c>
      <c r="X143" s="11">
        <f t="shared" si="26"/>
        <v>13</v>
      </c>
      <c r="Y143" s="11">
        <f t="shared" si="26"/>
        <v>22</v>
      </c>
      <c r="Z143" s="11">
        <f t="shared" si="26"/>
        <v>22</v>
      </c>
      <c r="AA143" s="11">
        <f t="shared" si="22"/>
        <v>3</v>
      </c>
      <c r="AB143" s="11">
        <f t="shared" si="22"/>
        <v>5</v>
      </c>
      <c r="AC143" s="11">
        <f t="shared" si="22"/>
        <v>1</v>
      </c>
      <c r="AD143" s="11">
        <f t="shared" si="22"/>
        <v>9</v>
      </c>
      <c r="AE143" s="11">
        <f t="shared" si="22"/>
        <v>5</v>
      </c>
      <c r="AF143" s="11">
        <f t="shared" si="22"/>
        <v>11</v>
      </c>
      <c r="AG143" s="11">
        <f t="shared" si="22"/>
        <v>3</v>
      </c>
      <c r="AH143" s="11">
        <f t="shared" si="21"/>
        <v>17</v>
      </c>
      <c r="AI143" s="11">
        <f t="shared" si="19"/>
        <v>12</v>
      </c>
      <c r="AJ143" s="11">
        <f t="shared" si="19"/>
        <v>3</v>
      </c>
      <c r="AK143" s="11">
        <f t="shared" si="19"/>
        <v>3</v>
      </c>
      <c r="AL143" s="12">
        <f t="shared" si="25"/>
        <v>115428400</v>
      </c>
      <c r="AM143" s="1">
        <f>'tfg3'!X679</f>
        <v>111829547.2</v>
      </c>
    </row>
    <row r="144" spans="1:39" ht="15.75" customHeight="1" x14ac:dyDescent="0.3">
      <c r="A144" s="5">
        <v>44900</v>
      </c>
      <c r="B144" s="4">
        <v>326346115860</v>
      </c>
      <c r="C144" s="4">
        <v>154151507928</v>
      </c>
      <c r="D144" s="4">
        <v>65499776441</v>
      </c>
      <c r="E144" s="4">
        <v>46147098395</v>
      </c>
      <c r="F144" s="4">
        <v>43154450167</v>
      </c>
      <c r="G144" s="4">
        <v>19580668440</v>
      </c>
      <c r="H144" s="4">
        <v>11010330604</v>
      </c>
      <c r="I144" s="4">
        <v>13462658633</v>
      </c>
      <c r="J144" s="4">
        <v>7958178305</v>
      </c>
      <c r="K144" s="4">
        <v>5034021318</v>
      </c>
      <c r="L144" s="2">
        <f t="shared" si="23"/>
        <v>69234480609.100006</v>
      </c>
      <c r="M144" s="2">
        <f t="shared" si="24"/>
        <v>115428400000</v>
      </c>
      <c r="N144" s="3">
        <v>11542.84</v>
      </c>
      <c r="O144" s="2"/>
      <c r="P144" s="11">
        <f t="shared" ref="P144:T207" si="27">INT(RANK(B144,B$4:B$482,P$1)/20)+1</f>
        <v>22</v>
      </c>
      <c r="Q144" s="11">
        <f t="shared" si="27"/>
        <v>21</v>
      </c>
      <c r="R144" s="11">
        <f t="shared" si="26"/>
        <v>24</v>
      </c>
      <c r="S144" s="11">
        <f t="shared" si="26"/>
        <v>16</v>
      </c>
      <c r="T144" s="11">
        <f t="shared" si="26"/>
        <v>19</v>
      </c>
      <c r="U144" s="11">
        <f t="shared" si="26"/>
        <v>15</v>
      </c>
      <c r="V144" s="11">
        <f t="shared" si="26"/>
        <v>22</v>
      </c>
      <c r="W144" s="11">
        <f t="shared" si="26"/>
        <v>8</v>
      </c>
      <c r="X144" s="11">
        <f t="shared" si="26"/>
        <v>13</v>
      </c>
      <c r="Y144" s="11">
        <f t="shared" si="26"/>
        <v>22</v>
      </c>
      <c r="Z144" s="11">
        <f t="shared" si="26"/>
        <v>22</v>
      </c>
      <c r="AA144" s="11">
        <f t="shared" si="22"/>
        <v>3</v>
      </c>
      <c r="AB144" s="11">
        <f t="shared" si="22"/>
        <v>4</v>
      </c>
      <c r="AC144" s="11">
        <f t="shared" si="22"/>
        <v>1</v>
      </c>
      <c r="AD144" s="11">
        <f t="shared" si="22"/>
        <v>9</v>
      </c>
      <c r="AE144" s="11">
        <f t="shared" si="22"/>
        <v>6</v>
      </c>
      <c r="AF144" s="11">
        <f t="shared" si="22"/>
        <v>10</v>
      </c>
      <c r="AG144" s="11">
        <f t="shared" si="22"/>
        <v>3</v>
      </c>
      <c r="AH144" s="11">
        <f t="shared" si="21"/>
        <v>17</v>
      </c>
      <c r="AI144" s="11">
        <f t="shared" si="19"/>
        <v>12</v>
      </c>
      <c r="AJ144" s="11">
        <f t="shared" si="19"/>
        <v>3</v>
      </c>
      <c r="AK144" s="11">
        <f t="shared" si="19"/>
        <v>3</v>
      </c>
      <c r="AL144" s="12">
        <f t="shared" si="25"/>
        <v>110154800</v>
      </c>
      <c r="AM144" s="1">
        <f>'tfg3'!X680</f>
        <v>111496064.40000001</v>
      </c>
    </row>
    <row r="145" spans="1:39" ht="15.75" customHeight="1" x14ac:dyDescent="0.3">
      <c r="A145" s="5">
        <v>44899</v>
      </c>
      <c r="B145" s="4">
        <v>329323845089</v>
      </c>
      <c r="C145" s="4">
        <v>156669949121</v>
      </c>
      <c r="D145" s="4">
        <v>65504085441</v>
      </c>
      <c r="E145" s="4">
        <v>46757282793</v>
      </c>
      <c r="F145" s="4">
        <v>43408651649</v>
      </c>
      <c r="G145" s="4">
        <v>19638535967</v>
      </c>
      <c r="H145" s="4">
        <v>11119224611</v>
      </c>
      <c r="I145" s="4">
        <v>13835723612</v>
      </c>
      <c r="J145" s="4">
        <v>8054081647</v>
      </c>
      <c r="K145" s="4">
        <v>4991178197</v>
      </c>
      <c r="L145" s="2">
        <f t="shared" si="23"/>
        <v>69930255812.699997</v>
      </c>
      <c r="M145" s="2">
        <f t="shared" si="24"/>
        <v>110154800000</v>
      </c>
      <c r="N145" s="3">
        <v>11015.48</v>
      </c>
      <c r="O145" s="2"/>
      <c r="P145" s="11">
        <f t="shared" si="27"/>
        <v>22</v>
      </c>
      <c r="Q145" s="11">
        <f t="shared" si="27"/>
        <v>20</v>
      </c>
      <c r="R145" s="11">
        <f t="shared" si="26"/>
        <v>24</v>
      </c>
      <c r="S145" s="11">
        <f t="shared" si="26"/>
        <v>15</v>
      </c>
      <c r="T145" s="11">
        <f t="shared" si="26"/>
        <v>19</v>
      </c>
      <c r="U145" s="11">
        <f t="shared" si="26"/>
        <v>14</v>
      </c>
      <c r="V145" s="11">
        <f t="shared" si="26"/>
        <v>22</v>
      </c>
      <c r="W145" s="11">
        <f t="shared" si="26"/>
        <v>8</v>
      </c>
      <c r="X145" s="11">
        <f t="shared" si="26"/>
        <v>13</v>
      </c>
      <c r="Y145" s="11">
        <f t="shared" si="26"/>
        <v>22</v>
      </c>
      <c r="Z145" s="11">
        <f t="shared" si="26"/>
        <v>22</v>
      </c>
      <c r="AA145" s="11">
        <f t="shared" si="22"/>
        <v>3</v>
      </c>
      <c r="AB145" s="11">
        <f t="shared" si="22"/>
        <v>5</v>
      </c>
      <c r="AC145" s="11">
        <f t="shared" si="22"/>
        <v>1</v>
      </c>
      <c r="AD145" s="11">
        <f t="shared" si="22"/>
        <v>10</v>
      </c>
      <c r="AE145" s="11">
        <f t="shared" si="22"/>
        <v>6</v>
      </c>
      <c r="AF145" s="11">
        <f t="shared" si="22"/>
        <v>11</v>
      </c>
      <c r="AG145" s="11">
        <f t="shared" si="22"/>
        <v>3</v>
      </c>
      <c r="AH145" s="11">
        <f t="shared" si="21"/>
        <v>17</v>
      </c>
      <c r="AI145" s="11">
        <f t="shared" si="19"/>
        <v>12</v>
      </c>
      <c r="AJ145" s="11">
        <f t="shared" si="19"/>
        <v>3</v>
      </c>
      <c r="AK145" s="11">
        <f t="shared" si="19"/>
        <v>3</v>
      </c>
      <c r="AL145" s="12">
        <f t="shared" si="25"/>
        <v>110154800</v>
      </c>
      <c r="AM145" s="1">
        <f>'tfg3'!X681</f>
        <v>111664524.8</v>
      </c>
    </row>
    <row r="146" spans="1:39" ht="15.75" customHeight="1" x14ac:dyDescent="0.3">
      <c r="A146" s="5">
        <v>44898</v>
      </c>
      <c r="B146" s="4">
        <v>325037180855</v>
      </c>
      <c r="C146" s="4">
        <v>152151698373</v>
      </c>
      <c r="D146" s="4">
        <v>65448401518</v>
      </c>
      <c r="E146" s="4">
        <v>46481371529</v>
      </c>
      <c r="F146" s="4">
        <v>43297629508</v>
      </c>
      <c r="G146" s="4">
        <v>19508455691</v>
      </c>
      <c r="H146" s="4">
        <v>11010992668</v>
      </c>
      <c r="I146" s="4">
        <v>13243695994</v>
      </c>
      <c r="J146" s="4">
        <v>7888729906</v>
      </c>
      <c r="K146" s="4">
        <v>4839921670</v>
      </c>
      <c r="L146" s="2">
        <f t="shared" si="23"/>
        <v>68890807771.199997</v>
      </c>
      <c r="M146" s="2">
        <f t="shared" si="24"/>
        <v>110154800000</v>
      </c>
      <c r="N146" s="3">
        <v>11015.48</v>
      </c>
      <c r="O146" s="2"/>
      <c r="P146" s="11">
        <f t="shared" si="27"/>
        <v>23</v>
      </c>
      <c r="Q146" s="11">
        <f t="shared" si="27"/>
        <v>21</v>
      </c>
      <c r="R146" s="11">
        <f t="shared" si="26"/>
        <v>24</v>
      </c>
      <c r="S146" s="11">
        <f t="shared" si="26"/>
        <v>16</v>
      </c>
      <c r="T146" s="11">
        <f t="shared" si="26"/>
        <v>19</v>
      </c>
      <c r="U146" s="11">
        <f t="shared" si="26"/>
        <v>15</v>
      </c>
      <c r="V146" s="11">
        <f t="shared" si="26"/>
        <v>22</v>
      </c>
      <c r="W146" s="11">
        <f t="shared" si="26"/>
        <v>8</v>
      </c>
      <c r="X146" s="11">
        <f t="shared" si="26"/>
        <v>14</v>
      </c>
      <c r="Y146" s="11">
        <f t="shared" si="26"/>
        <v>23</v>
      </c>
      <c r="Z146" s="11">
        <f t="shared" si="26"/>
        <v>22</v>
      </c>
      <c r="AA146" s="11">
        <f t="shared" si="22"/>
        <v>2</v>
      </c>
      <c r="AB146" s="11">
        <f t="shared" si="22"/>
        <v>4</v>
      </c>
      <c r="AC146" s="11">
        <f t="shared" si="22"/>
        <v>1</v>
      </c>
      <c r="AD146" s="11">
        <f t="shared" si="22"/>
        <v>9</v>
      </c>
      <c r="AE146" s="11">
        <f t="shared" si="22"/>
        <v>6</v>
      </c>
      <c r="AF146" s="11">
        <f t="shared" si="22"/>
        <v>10</v>
      </c>
      <c r="AG146" s="11">
        <f t="shared" si="22"/>
        <v>3</v>
      </c>
      <c r="AH146" s="11">
        <f t="shared" si="21"/>
        <v>17</v>
      </c>
      <c r="AI146" s="11">
        <f t="shared" si="19"/>
        <v>11</v>
      </c>
      <c r="AJ146" s="11">
        <f t="shared" si="19"/>
        <v>2</v>
      </c>
      <c r="AK146" s="11">
        <f t="shared" si="19"/>
        <v>3</v>
      </c>
      <c r="AL146" s="12">
        <f t="shared" si="25"/>
        <v>110154800</v>
      </c>
      <c r="AM146" s="1">
        <f>'tfg3'!X682</f>
        <v>111245948.59999999</v>
      </c>
    </row>
    <row r="147" spans="1:39" ht="15.75" customHeight="1" x14ac:dyDescent="0.3">
      <c r="A147" s="5">
        <v>44897</v>
      </c>
      <c r="B147" s="4">
        <v>328491679165</v>
      </c>
      <c r="C147" s="4">
        <v>158388908312</v>
      </c>
      <c r="D147" s="4">
        <v>65366898692</v>
      </c>
      <c r="E147" s="4">
        <v>46955638515</v>
      </c>
      <c r="F147" s="4">
        <v>43173589503</v>
      </c>
      <c r="G147" s="4">
        <v>19916879146</v>
      </c>
      <c r="H147" s="4">
        <v>11002500418</v>
      </c>
      <c r="I147" s="4">
        <v>13552009301</v>
      </c>
      <c r="J147" s="4">
        <v>8264396158</v>
      </c>
      <c r="K147" s="4">
        <v>4988527058</v>
      </c>
      <c r="L147" s="2">
        <f t="shared" si="23"/>
        <v>70010102626.800003</v>
      </c>
      <c r="M147" s="2">
        <f t="shared" si="24"/>
        <v>110154800000</v>
      </c>
      <c r="N147" s="3">
        <v>11015.48</v>
      </c>
      <c r="O147" s="2"/>
      <c r="P147" s="11">
        <f t="shared" si="27"/>
        <v>22</v>
      </c>
      <c r="Q147" s="11">
        <f t="shared" si="27"/>
        <v>20</v>
      </c>
      <c r="R147" s="11">
        <f t="shared" si="26"/>
        <v>24</v>
      </c>
      <c r="S147" s="11">
        <f t="shared" si="26"/>
        <v>15</v>
      </c>
      <c r="T147" s="11">
        <f t="shared" si="26"/>
        <v>19</v>
      </c>
      <c r="U147" s="11">
        <f t="shared" si="26"/>
        <v>14</v>
      </c>
      <c r="V147" s="11">
        <f t="shared" si="26"/>
        <v>22</v>
      </c>
      <c r="W147" s="11">
        <f t="shared" si="26"/>
        <v>8</v>
      </c>
      <c r="X147" s="11">
        <f t="shared" si="26"/>
        <v>12</v>
      </c>
      <c r="Y147" s="11">
        <f t="shared" si="26"/>
        <v>23</v>
      </c>
      <c r="Z147" s="11">
        <f t="shared" si="26"/>
        <v>22</v>
      </c>
      <c r="AA147" s="11">
        <f t="shared" si="22"/>
        <v>3</v>
      </c>
      <c r="AB147" s="11">
        <f t="shared" si="22"/>
        <v>5</v>
      </c>
      <c r="AC147" s="11">
        <f t="shared" si="22"/>
        <v>1</v>
      </c>
      <c r="AD147" s="11">
        <f t="shared" si="22"/>
        <v>10</v>
      </c>
      <c r="AE147" s="11">
        <f t="shared" si="22"/>
        <v>6</v>
      </c>
      <c r="AF147" s="11">
        <f t="shared" si="22"/>
        <v>11</v>
      </c>
      <c r="AG147" s="11">
        <f t="shared" si="22"/>
        <v>3</v>
      </c>
      <c r="AH147" s="11">
        <f t="shared" si="21"/>
        <v>17</v>
      </c>
      <c r="AI147" s="11">
        <f t="shared" si="19"/>
        <v>13</v>
      </c>
      <c r="AJ147" s="11">
        <f t="shared" si="19"/>
        <v>2</v>
      </c>
      <c r="AK147" s="11">
        <f t="shared" si="19"/>
        <v>3</v>
      </c>
      <c r="AL147" s="12">
        <f t="shared" si="25"/>
        <v>110381700</v>
      </c>
      <c r="AM147" s="1">
        <f>'tfg3'!X683</f>
        <v>110125747.09999999</v>
      </c>
    </row>
    <row r="148" spans="1:39" ht="15.75" customHeight="1" x14ac:dyDescent="0.3">
      <c r="A148" s="5">
        <v>44896</v>
      </c>
      <c r="B148" s="4">
        <v>326142124579</v>
      </c>
      <c r="C148" s="4">
        <v>156182574200</v>
      </c>
      <c r="D148" s="4">
        <v>65365585069</v>
      </c>
      <c r="E148" s="4">
        <v>46713966636</v>
      </c>
      <c r="F148" s="4">
        <v>43049959266</v>
      </c>
      <c r="G148" s="4">
        <v>19950475177</v>
      </c>
      <c r="H148" s="4">
        <v>10832906105</v>
      </c>
      <c r="I148" s="4">
        <v>13477200488</v>
      </c>
      <c r="J148" s="4">
        <v>7934046828</v>
      </c>
      <c r="K148" s="4">
        <v>4903185920</v>
      </c>
      <c r="L148" s="2">
        <f t="shared" si="23"/>
        <v>69455202426.800003</v>
      </c>
      <c r="M148" s="2">
        <f t="shared" si="24"/>
        <v>110381700000</v>
      </c>
      <c r="N148" s="3">
        <v>11038.17</v>
      </c>
      <c r="O148" s="2"/>
      <c r="P148" s="11">
        <f t="shared" si="27"/>
        <v>22</v>
      </c>
      <c r="Q148" s="11">
        <f t="shared" si="27"/>
        <v>20</v>
      </c>
      <c r="R148" s="11">
        <f t="shared" si="26"/>
        <v>24</v>
      </c>
      <c r="S148" s="11">
        <f t="shared" si="26"/>
        <v>15</v>
      </c>
      <c r="T148" s="11">
        <f t="shared" si="26"/>
        <v>19</v>
      </c>
      <c r="U148" s="11">
        <f t="shared" si="26"/>
        <v>13</v>
      </c>
      <c r="V148" s="11">
        <f t="shared" si="26"/>
        <v>22</v>
      </c>
      <c r="W148" s="11">
        <f t="shared" si="26"/>
        <v>8</v>
      </c>
      <c r="X148" s="11">
        <f t="shared" si="26"/>
        <v>13</v>
      </c>
      <c r="Y148" s="11">
        <f t="shared" si="26"/>
        <v>23</v>
      </c>
      <c r="Z148" s="11">
        <f t="shared" si="26"/>
        <v>22</v>
      </c>
      <c r="AA148" s="11">
        <f t="shared" si="22"/>
        <v>3</v>
      </c>
      <c r="AB148" s="11">
        <f t="shared" si="22"/>
        <v>5</v>
      </c>
      <c r="AC148" s="11">
        <f t="shared" si="22"/>
        <v>1</v>
      </c>
      <c r="AD148" s="11">
        <f t="shared" si="22"/>
        <v>10</v>
      </c>
      <c r="AE148" s="11">
        <f t="shared" si="22"/>
        <v>6</v>
      </c>
      <c r="AF148" s="11">
        <f t="shared" si="22"/>
        <v>12</v>
      </c>
      <c r="AG148" s="11">
        <f t="shared" si="22"/>
        <v>3</v>
      </c>
      <c r="AH148" s="11">
        <f t="shared" si="21"/>
        <v>17</v>
      </c>
      <c r="AI148" s="11">
        <f t="shared" si="19"/>
        <v>12</v>
      </c>
      <c r="AJ148" s="11">
        <f t="shared" si="19"/>
        <v>2</v>
      </c>
      <c r="AK148" s="11">
        <f t="shared" si="19"/>
        <v>3</v>
      </c>
      <c r="AL148" s="12">
        <f t="shared" si="25"/>
        <v>110113300</v>
      </c>
      <c r="AM148" s="1">
        <f>'tfg3'!X684</f>
        <v>110717157.40000001</v>
      </c>
    </row>
    <row r="149" spans="1:39" ht="15.75" customHeight="1" x14ac:dyDescent="0.3">
      <c r="A149" s="5">
        <v>44895</v>
      </c>
      <c r="B149" s="4">
        <v>329997633644</v>
      </c>
      <c r="C149" s="4">
        <v>158558424120</v>
      </c>
      <c r="D149" s="4">
        <v>65363690424</v>
      </c>
      <c r="E149" s="4">
        <v>48118283430</v>
      </c>
      <c r="F149" s="4">
        <v>43214397960</v>
      </c>
      <c r="G149" s="4">
        <v>20555697300</v>
      </c>
      <c r="H149" s="4">
        <v>10984442289</v>
      </c>
      <c r="I149" s="4">
        <v>14177170963</v>
      </c>
      <c r="J149" s="4">
        <v>8184020314</v>
      </c>
      <c r="K149" s="4">
        <v>5127151961</v>
      </c>
      <c r="L149" s="2">
        <f t="shared" si="23"/>
        <v>70428091240.5</v>
      </c>
      <c r="M149" s="2">
        <f t="shared" si="24"/>
        <v>110113300000</v>
      </c>
      <c r="N149" s="3">
        <v>11011.33</v>
      </c>
      <c r="O149" s="2"/>
      <c r="P149" s="11">
        <f t="shared" si="27"/>
        <v>22</v>
      </c>
      <c r="Q149" s="11">
        <f t="shared" si="27"/>
        <v>20</v>
      </c>
      <c r="R149" s="11">
        <f t="shared" si="26"/>
        <v>24</v>
      </c>
      <c r="S149" s="11">
        <f t="shared" si="26"/>
        <v>14</v>
      </c>
      <c r="T149" s="11">
        <f t="shared" si="26"/>
        <v>19</v>
      </c>
      <c r="U149" s="11">
        <f t="shared" si="26"/>
        <v>12</v>
      </c>
      <c r="V149" s="11">
        <f t="shared" si="26"/>
        <v>22</v>
      </c>
      <c r="W149" s="11">
        <f t="shared" si="26"/>
        <v>8</v>
      </c>
      <c r="X149" s="11">
        <f t="shared" si="26"/>
        <v>13</v>
      </c>
      <c r="Y149" s="11">
        <f t="shared" si="26"/>
        <v>22</v>
      </c>
      <c r="Z149" s="11">
        <f t="shared" si="26"/>
        <v>22</v>
      </c>
      <c r="AA149" s="11">
        <f t="shared" si="22"/>
        <v>3</v>
      </c>
      <c r="AB149" s="11">
        <f t="shared" si="22"/>
        <v>5</v>
      </c>
      <c r="AC149" s="11">
        <f t="shared" si="22"/>
        <v>1</v>
      </c>
      <c r="AD149" s="11">
        <f t="shared" si="22"/>
        <v>11</v>
      </c>
      <c r="AE149" s="11">
        <f t="shared" si="22"/>
        <v>6</v>
      </c>
      <c r="AF149" s="11">
        <f t="shared" si="22"/>
        <v>13</v>
      </c>
      <c r="AG149" s="11">
        <f t="shared" si="22"/>
        <v>3</v>
      </c>
      <c r="AH149" s="11">
        <f t="shared" si="21"/>
        <v>17</v>
      </c>
      <c r="AI149" s="11">
        <f t="shared" si="19"/>
        <v>12</v>
      </c>
      <c r="AJ149" s="11">
        <f t="shared" si="19"/>
        <v>3</v>
      </c>
      <c r="AK149" s="11">
        <f t="shared" si="19"/>
        <v>3</v>
      </c>
      <c r="AL149" s="12">
        <f t="shared" si="25"/>
        <v>109639500</v>
      </c>
      <c r="AM149" s="1">
        <f>'tfg3'!X685</f>
        <v>112127469.2</v>
      </c>
    </row>
    <row r="150" spans="1:39" ht="15.75" customHeight="1" x14ac:dyDescent="0.3">
      <c r="A150" s="5">
        <v>44894</v>
      </c>
      <c r="B150" s="4">
        <v>316074930083</v>
      </c>
      <c r="C150" s="4">
        <v>148916903134</v>
      </c>
      <c r="D150" s="4">
        <v>65345956019</v>
      </c>
      <c r="E150" s="4">
        <v>47271122271</v>
      </c>
      <c r="F150" s="4">
        <v>43274212887</v>
      </c>
      <c r="G150" s="4">
        <v>20043018277</v>
      </c>
      <c r="H150" s="4">
        <v>10654448435</v>
      </c>
      <c r="I150" s="4">
        <v>13512895531</v>
      </c>
      <c r="J150" s="4">
        <v>7327151186</v>
      </c>
      <c r="K150" s="4">
        <v>4856299844</v>
      </c>
      <c r="L150" s="2">
        <f t="shared" si="23"/>
        <v>67727693766.699997</v>
      </c>
      <c r="M150" s="2">
        <f t="shared" si="24"/>
        <v>109639500000</v>
      </c>
      <c r="N150" s="3">
        <v>10963.95</v>
      </c>
      <c r="O150" s="2"/>
      <c r="P150" s="11">
        <f t="shared" si="27"/>
        <v>24</v>
      </c>
      <c r="Q150" s="11">
        <f t="shared" si="27"/>
        <v>22</v>
      </c>
      <c r="R150" s="11">
        <f t="shared" si="26"/>
        <v>24</v>
      </c>
      <c r="S150" s="11">
        <f t="shared" si="26"/>
        <v>15</v>
      </c>
      <c r="T150" s="11">
        <f t="shared" si="26"/>
        <v>19</v>
      </c>
      <c r="U150" s="11">
        <f t="shared" si="26"/>
        <v>13</v>
      </c>
      <c r="V150" s="11">
        <f t="shared" si="26"/>
        <v>23</v>
      </c>
      <c r="W150" s="11">
        <f t="shared" si="26"/>
        <v>8</v>
      </c>
      <c r="X150" s="11">
        <f t="shared" si="26"/>
        <v>16</v>
      </c>
      <c r="Y150" s="11">
        <f t="shared" si="26"/>
        <v>23</v>
      </c>
      <c r="Z150" s="11">
        <f t="shared" si="26"/>
        <v>23</v>
      </c>
      <c r="AA150" s="11">
        <f t="shared" si="22"/>
        <v>1</v>
      </c>
      <c r="AB150" s="11">
        <f t="shared" si="22"/>
        <v>3</v>
      </c>
      <c r="AC150" s="11">
        <f t="shared" si="22"/>
        <v>1</v>
      </c>
      <c r="AD150" s="11">
        <f t="shared" si="22"/>
        <v>10</v>
      </c>
      <c r="AE150" s="11">
        <f t="shared" si="22"/>
        <v>6</v>
      </c>
      <c r="AF150" s="11">
        <f t="shared" si="22"/>
        <v>12</v>
      </c>
      <c r="AG150" s="11">
        <f t="shared" si="22"/>
        <v>2</v>
      </c>
      <c r="AH150" s="11">
        <f t="shared" si="21"/>
        <v>17</v>
      </c>
      <c r="AI150" s="11">
        <f t="shared" si="19"/>
        <v>9</v>
      </c>
      <c r="AJ150" s="11">
        <f t="shared" si="19"/>
        <v>2</v>
      </c>
      <c r="AK150" s="11">
        <f t="shared" si="19"/>
        <v>2</v>
      </c>
      <c r="AL150" s="12">
        <f t="shared" si="25"/>
        <v>112284200</v>
      </c>
      <c r="AM150" s="1">
        <f>'tfg3'!X686</f>
        <v>112941994.5</v>
      </c>
    </row>
    <row r="151" spans="1:39" ht="15.75" customHeight="1" x14ac:dyDescent="0.3">
      <c r="A151" s="5">
        <v>44893</v>
      </c>
      <c r="B151" s="4">
        <v>311686396568</v>
      </c>
      <c r="C151" s="4">
        <v>143187967151</v>
      </c>
      <c r="D151" s="4">
        <v>65340594942</v>
      </c>
      <c r="E151" s="4">
        <v>46955899032</v>
      </c>
      <c r="F151" s="4">
        <v>43686634355</v>
      </c>
      <c r="G151" s="4">
        <v>19632523704</v>
      </c>
      <c r="H151" s="4">
        <v>10560890351</v>
      </c>
      <c r="I151" s="4">
        <v>12619870242</v>
      </c>
      <c r="J151" s="4">
        <v>7185709433</v>
      </c>
      <c r="K151" s="4">
        <v>4867955079</v>
      </c>
      <c r="L151" s="2">
        <f t="shared" si="23"/>
        <v>66572444085.699997</v>
      </c>
      <c r="M151" s="2">
        <f t="shared" si="24"/>
        <v>112284200000</v>
      </c>
      <c r="N151" s="3">
        <v>11228.42</v>
      </c>
      <c r="O151" s="2"/>
      <c r="P151" s="11">
        <f t="shared" si="27"/>
        <v>24</v>
      </c>
      <c r="Q151" s="11">
        <f t="shared" si="27"/>
        <v>23</v>
      </c>
      <c r="R151" s="11">
        <f t="shared" si="26"/>
        <v>24</v>
      </c>
      <c r="S151" s="11">
        <f t="shared" si="26"/>
        <v>15</v>
      </c>
      <c r="T151" s="11">
        <f t="shared" si="26"/>
        <v>18</v>
      </c>
      <c r="U151" s="11">
        <f t="shared" si="26"/>
        <v>14</v>
      </c>
      <c r="V151" s="11">
        <f t="shared" si="26"/>
        <v>23</v>
      </c>
      <c r="W151" s="11">
        <f t="shared" si="26"/>
        <v>9</v>
      </c>
      <c r="X151" s="11">
        <f t="shared" si="26"/>
        <v>17</v>
      </c>
      <c r="Y151" s="11">
        <f t="shared" si="26"/>
        <v>23</v>
      </c>
      <c r="Z151" s="11">
        <f t="shared" si="26"/>
        <v>24</v>
      </c>
      <c r="AA151" s="11">
        <f t="shared" si="22"/>
        <v>1</v>
      </c>
      <c r="AB151" s="11">
        <f t="shared" si="22"/>
        <v>2</v>
      </c>
      <c r="AC151" s="11">
        <f t="shared" si="22"/>
        <v>1</v>
      </c>
      <c r="AD151" s="11">
        <f t="shared" si="22"/>
        <v>10</v>
      </c>
      <c r="AE151" s="11">
        <f t="shared" si="22"/>
        <v>7</v>
      </c>
      <c r="AF151" s="11">
        <f t="shared" si="22"/>
        <v>11</v>
      </c>
      <c r="AG151" s="11">
        <f t="shared" si="22"/>
        <v>2</v>
      </c>
      <c r="AH151" s="11">
        <f t="shared" si="21"/>
        <v>16</v>
      </c>
      <c r="AI151" s="11">
        <f t="shared" si="19"/>
        <v>8</v>
      </c>
      <c r="AJ151" s="11">
        <f t="shared" si="19"/>
        <v>2</v>
      </c>
      <c r="AK151" s="11">
        <f t="shared" si="19"/>
        <v>1</v>
      </c>
      <c r="AL151" s="12">
        <f t="shared" si="25"/>
        <v>113809900</v>
      </c>
      <c r="AM151" s="1">
        <f>'tfg3'!X687</f>
        <v>110627756.7</v>
      </c>
    </row>
    <row r="152" spans="1:39" ht="15.75" customHeight="1" x14ac:dyDescent="0.3">
      <c r="A152" s="5">
        <v>44892</v>
      </c>
      <c r="B152" s="4">
        <v>316040534592</v>
      </c>
      <c r="C152" s="4">
        <v>146252301744</v>
      </c>
      <c r="D152" s="4">
        <v>65336770716</v>
      </c>
      <c r="E152" s="4">
        <v>49179890751</v>
      </c>
      <c r="F152" s="4">
        <v>44238097614</v>
      </c>
      <c r="G152" s="4">
        <v>19959580741</v>
      </c>
      <c r="H152" s="4">
        <v>10759011470</v>
      </c>
      <c r="I152" s="4">
        <v>13096141897</v>
      </c>
      <c r="J152" s="4">
        <v>7379662277</v>
      </c>
      <c r="K152" s="4">
        <v>5124488710</v>
      </c>
      <c r="L152" s="2">
        <f t="shared" si="23"/>
        <v>67736648051.199997</v>
      </c>
      <c r="M152" s="2">
        <f t="shared" si="24"/>
        <v>113809900000</v>
      </c>
      <c r="N152" s="3">
        <v>11380.99</v>
      </c>
      <c r="O152" s="2"/>
      <c r="P152" s="11">
        <f t="shared" si="27"/>
        <v>24</v>
      </c>
      <c r="Q152" s="11">
        <f t="shared" si="27"/>
        <v>23</v>
      </c>
      <c r="R152" s="11">
        <f t="shared" si="26"/>
        <v>24</v>
      </c>
      <c r="S152" s="11">
        <f t="shared" si="26"/>
        <v>12</v>
      </c>
      <c r="T152" s="11">
        <f t="shared" si="26"/>
        <v>16</v>
      </c>
      <c r="U152" s="11">
        <f t="shared" si="26"/>
        <v>13</v>
      </c>
      <c r="V152" s="11">
        <f t="shared" si="26"/>
        <v>23</v>
      </c>
      <c r="W152" s="11">
        <f t="shared" si="26"/>
        <v>8</v>
      </c>
      <c r="X152" s="11">
        <f t="shared" si="26"/>
        <v>16</v>
      </c>
      <c r="Y152" s="11">
        <f t="shared" si="26"/>
        <v>22</v>
      </c>
      <c r="Z152" s="11">
        <f t="shared" si="26"/>
        <v>23</v>
      </c>
      <c r="AA152" s="11">
        <f t="shared" si="22"/>
        <v>1</v>
      </c>
      <c r="AB152" s="11">
        <f t="shared" si="22"/>
        <v>2</v>
      </c>
      <c r="AC152" s="11">
        <f t="shared" si="22"/>
        <v>1</v>
      </c>
      <c r="AD152" s="11">
        <f t="shared" si="22"/>
        <v>13</v>
      </c>
      <c r="AE152" s="11">
        <f t="shared" si="22"/>
        <v>9</v>
      </c>
      <c r="AF152" s="11">
        <f t="shared" si="22"/>
        <v>12</v>
      </c>
      <c r="AG152" s="11">
        <f t="shared" si="22"/>
        <v>2</v>
      </c>
      <c r="AH152" s="11">
        <f t="shared" si="21"/>
        <v>17</v>
      </c>
      <c r="AI152" s="11">
        <f t="shared" si="19"/>
        <v>9</v>
      </c>
      <c r="AJ152" s="11">
        <f t="shared" si="19"/>
        <v>3</v>
      </c>
      <c r="AK152" s="11">
        <f t="shared" si="19"/>
        <v>2</v>
      </c>
      <c r="AL152" s="12">
        <f t="shared" si="25"/>
        <v>113809900</v>
      </c>
      <c r="AM152" s="1">
        <f>'tfg3'!X688</f>
        <v>112173488.90000001</v>
      </c>
    </row>
    <row r="153" spans="1:39" ht="15.75" customHeight="1" x14ac:dyDescent="0.3">
      <c r="A153" s="5">
        <v>44891</v>
      </c>
      <c r="B153" s="4">
        <v>316404791285</v>
      </c>
      <c r="C153" s="4">
        <v>147570393015</v>
      </c>
      <c r="D153" s="4">
        <v>65334834067</v>
      </c>
      <c r="E153" s="4">
        <v>49813311436</v>
      </c>
      <c r="F153" s="4">
        <v>44056847002</v>
      </c>
      <c r="G153" s="4">
        <v>19949935573</v>
      </c>
      <c r="H153" s="4">
        <v>10805018099</v>
      </c>
      <c r="I153" s="4">
        <v>11806132933</v>
      </c>
      <c r="J153" s="4">
        <v>7394864961</v>
      </c>
      <c r="K153" s="4">
        <v>5140267406</v>
      </c>
      <c r="L153" s="2">
        <f t="shared" si="23"/>
        <v>67827639577.699997</v>
      </c>
      <c r="M153" s="2">
        <f t="shared" si="24"/>
        <v>113809900000</v>
      </c>
      <c r="N153" s="3">
        <v>11380.99</v>
      </c>
      <c r="O153" s="2"/>
      <c r="P153" s="11">
        <f t="shared" si="27"/>
        <v>24</v>
      </c>
      <c r="Q153" s="11">
        <f t="shared" si="27"/>
        <v>22</v>
      </c>
      <c r="R153" s="11">
        <f t="shared" si="26"/>
        <v>24</v>
      </c>
      <c r="S153" s="11">
        <f t="shared" si="26"/>
        <v>11</v>
      </c>
      <c r="T153" s="11">
        <f t="shared" si="26"/>
        <v>16</v>
      </c>
      <c r="U153" s="11">
        <f t="shared" si="26"/>
        <v>13</v>
      </c>
      <c r="V153" s="11">
        <f t="shared" si="26"/>
        <v>22</v>
      </c>
      <c r="W153" s="11">
        <f t="shared" si="26"/>
        <v>10</v>
      </c>
      <c r="X153" s="11">
        <f t="shared" si="26"/>
        <v>16</v>
      </c>
      <c r="Y153" s="11">
        <f t="shared" si="26"/>
        <v>22</v>
      </c>
      <c r="Z153" s="11">
        <f t="shared" si="26"/>
        <v>23</v>
      </c>
      <c r="AA153" s="11">
        <f t="shared" si="22"/>
        <v>1</v>
      </c>
      <c r="AB153" s="11">
        <f t="shared" si="22"/>
        <v>3</v>
      </c>
      <c r="AC153" s="11">
        <f t="shared" si="22"/>
        <v>1</v>
      </c>
      <c r="AD153" s="11">
        <f t="shared" si="22"/>
        <v>14</v>
      </c>
      <c r="AE153" s="11">
        <f t="shared" si="22"/>
        <v>9</v>
      </c>
      <c r="AF153" s="11">
        <f t="shared" si="22"/>
        <v>12</v>
      </c>
      <c r="AG153" s="11">
        <f t="shared" si="22"/>
        <v>3</v>
      </c>
      <c r="AH153" s="11">
        <f t="shared" si="21"/>
        <v>15</v>
      </c>
      <c r="AI153" s="11">
        <f t="shared" si="19"/>
        <v>9</v>
      </c>
      <c r="AJ153" s="11">
        <f t="shared" si="19"/>
        <v>3</v>
      </c>
      <c r="AK153" s="11">
        <f t="shared" si="19"/>
        <v>2</v>
      </c>
      <c r="AL153" s="12">
        <f t="shared" si="25"/>
        <v>113809900</v>
      </c>
      <c r="AM153" s="1">
        <f>'tfg3'!X689</f>
        <v>115676373.8</v>
      </c>
    </row>
    <row r="154" spans="1:39" ht="15.75" customHeight="1" x14ac:dyDescent="0.3">
      <c r="A154" s="5">
        <v>44890</v>
      </c>
      <c r="B154" s="4">
        <v>317499392769</v>
      </c>
      <c r="C154" s="4">
        <v>146717202126</v>
      </c>
      <c r="D154" s="4">
        <v>65335066420</v>
      </c>
      <c r="E154" s="4">
        <v>48083958346</v>
      </c>
      <c r="F154" s="4">
        <v>43883957510</v>
      </c>
      <c r="G154" s="4">
        <v>20542585996</v>
      </c>
      <c r="H154" s="4">
        <v>10846337644</v>
      </c>
      <c r="I154" s="4">
        <v>11870758194</v>
      </c>
      <c r="J154" s="4">
        <v>7373634622</v>
      </c>
      <c r="K154" s="4">
        <v>5103645623</v>
      </c>
      <c r="L154" s="2">
        <f t="shared" si="23"/>
        <v>67725653925</v>
      </c>
      <c r="M154" s="2">
        <f t="shared" si="24"/>
        <v>113809900000</v>
      </c>
      <c r="N154" s="3">
        <v>11380.99</v>
      </c>
      <c r="O154" s="2"/>
      <c r="P154" s="11">
        <f t="shared" si="27"/>
        <v>24</v>
      </c>
      <c r="Q154" s="11">
        <f t="shared" si="27"/>
        <v>23</v>
      </c>
      <c r="R154" s="11">
        <f t="shared" si="26"/>
        <v>24</v>
      </c>
      <c r="S154" s="11">
        <f t="shared" si="26"/>
        <v>14</v>
      </c>
      <c r="T154" s="11">
        <f t="shared" si="26"/>
        <v>17</v>
      </c>
      <c r="U154" s="11">
        <f t="shared" si="26"/>
        <v>12</v>
      </c>
      <c r="V154" s="11">
        <f t="shared" si="26"/>
        <v>22</v>
      </c>
      <c r="W154" s="11">
        <f t="shared" si="26"/>
        <v>10</v>
      </c>
      <c r="X154" s="11">
        <f t="shared" si="26"/>
        <v>16</v>
      </c>
      <c r="Y154" s="11">
        <f t="shared" si="26"/>
        <v>22</v>
      </c>
      <c r="Z154" s="11">
        <f t="shared" si="26"/>
        <v>23</v>
      </c>
      <c r="AA154" s="11">
        <f t="shared" si="22"/>
        <v>1</v>
      </c>
      <c r="AB154" s="11">
        <f t="shared" si="22"/>
        <v>2</v>
      </c>
      <c r="AC154" s="11">
        <f t="shared" si="22"/>
        <v>1</v>
      </c>
      <c r="AD154" s="11">
        <f t="shared" si="22"/>
        <v>11</v>
      </c>
      <c r="AE154" s="11">
        <f t="shared" si="22"/>
        <v>8</v>
      </c>
      <c r="AF154" s="11">
        <f t="shared" si="22"/>
        <v>13</v>
      </c>
      <c r="AG154" s="11">
        <f t="shared" si="22"/>
        <v>3</v>
      </c>
      <c r="AH154" s="11">
        <f t="shared" si="21"/>
        <v>15</v>
      </c>
      <c r="AI154" s="11">
        <f t="shared" si="19"/>
        <v>9</v>
      </c>
      <c r="AJ154" s="11">
        <f t="shared" si="19"/>
        <v>3</v>
      </c>
      <c r="AK154" s="11">
        <f t="shared" si="19"/>
        <v>2</v>
      </c>
      <c r="AL154" s="12">
        <f t="shared" si="25"/>
        <v>113083800</v>
      </c>
      <c r="AM154" s="1">
        <f>'tfg3'!X690</f>
        <v>114487045.09999999</v>
      </c>
    </row>
    <row r="155" spans="1:39" ht="15.75" customHeight="1" x14ac:dyDescent="0.3">
      <c r="A155" s="5">
        <v>44889</v>
      </c>
      <c r="B155" s="4">
        <v>319074189335</v>
      </c>
      <c r="C155" s="4">
        <v>147336079453</v>
      </c>
      <c r="D155" s="4">
        <v>65324717866</v>
      </c>
      <c r="E155" s="4">
        <v>48060047574</v>
      </c>
      <c r="F155" s="4">
        <v>44032562708</v>
      </c>
      <c r="G155" s="4">
        <v>20219699925</v>
      </c>
      <c r="H155" s="4">
        <v>10894454967</v>
      </c>
      <c r="I155" s="4">
        <v>10810100363</v>
      </c>
      <c r="J155" s="4">
        <v>7418055041</v>
      </c>
      <c r="K155" s="4">
        <v>5292084938</v>
      </c>
      <c r="L155" s="2">
        <f t="shared" si="23"/>
        <v>67846199217</v>
      </c>
      <c r="M155" s="2">
        <f t="shared" si="24"/>
        <v>113083799999.99998</v>
      </c>
      <c r="N155" s="3">
        <v>11308.38</v>
      </c>
      <c r="O155" s="2"/>
      <c r="P155" s="11">
        <f t="shared" si="27"/>
        <v>24</v>
      </c>
      <c r="Q155" s="11">
        <f t="shared" si="27"/>
        <v>22</v>
      </c>
      <c r="R155" s="11">
        <f t="shared" si="26"/>
        <v>24</v>
      </c>
      <c r="S155" s="11">
        <f t="shared" si="26"/>
        <v>14</v>
      </c>
      <c r="T155" s="11">
        <f t="shared" si="26"/>
        <v>16</v>
      </c>
      <c r="U155" s="11">
        <f t="shared" si="26"/>
        <v>13</v>
      </c>
      <c r="V155" s="11">
        <f t="shared" si="26"/>
        <v>22</v>
      </c>
      <c r="W155" s="11">
        <f t="shared" si="26"/>
        <v>14</v>
      </c>
      <c r="X155" s="11">
        <f t="shared" si="26"/>
        <v>16</v>
      </c>
      <c r="Y155" s="11">
        <f t="shared" si="26"/>
        <v>22</v>
      </c>
      <c r="Z155" s="11">
        <f t="shared" si="26"/>
        <v>23</v>
      </c>
      <c r="AA155" s="11">
        <f t="shared" si="22"/>
        <v>1</v>
      </c>
      <c r="AB155" s="11">
        <f t="shared" si="22"/>
        <v>3</v>
      </c>
      <c r="AC155" s="11">
        <f t="shared" si="22"/>
        <v>1</v>
      </c>
      <c r="AD155" s="11">
        <f t="shared" si="22"/>
        <v>11</v>
      </c>
      <c r="AE155" s="11">
        <f t="shared" si="22"/>
        <v>9</v>
      </c>
      <c r="AF155" s="11">
        <f t="shared" si="22"/>
        <v>12</v>
      </c>
      <c r="AG155" s="11">
        <f t="shared" si="22"/>
        <v>3</v>
      </c>
      <c r="AH155" s="11">
        <f t="shared" si="21"/>
        <v>11</v>
      </c>
      <c r="AI155" s="11">
        <f t="shared" si="19"/>
        <v>9</v>
      </c>
      <c r="AJ155" s="11">
        <f t="shared" si="19"/>
        <v>3</v>
      </c>
      <c r="AK155" s="11">
        <f t="shared" si="19"/>
        <v>2</v>
      </c>
      <c r="AL155" s="12">
        <f t="shared" si="25"/>
        <v>114751700</v>
      </c>
      <c r="AM155" s="1">
        <f>'tfg3'!X691</f>
        <v>114673618.59999999</v>
      </c>
    </row>
    <row r="156" spans="1:39" ht="15.75" customHeight="1" x14ac:dyDescent="0.3">
      <c r="A156" s="5">
        <v>44888</v>
      </c>
      <c r="B156" s="4">
        <v>319180537510</v>
      </c>
      <c r="C156" s="4">
        <v>144792704215</v>
      </c>
      <c r="D156" s="4">
        <v>65455873609</v>
      </c>
      <c r="E156" s="4">
        <v>47647318082</v>
      </c>
      <c r="F156" s="4">
        <v>43965435108</v>
      </c>
      <c r="G156" s="4">
        <v>19193064767</v>
      </c>
      <c r="H156" s="4">
        <v>10956925800</v>
      </c>
      <c r="I156" s="4">
        <v>10850635449</v>
      </c>
      <c r="J156" s="4">
        <v>7521787190</v>
      </c>
      <c r="K156" s="4">
        <v>5206479875</v>
      </c>
      <c r="L156" s="2">
        <f t="shared" si="23"/>
        <v>67477076160.5</v>
      </c>
      <c r="M156" s="2">
        <f t="shared" si="24"/>
        <v>114751700000</v>
      </c>
      <c r="N156" s="3">
        <v>11475.17</v>
      </c>
      <c r="O156" s="2"/>
      <c r="P156" s="11">
        <f t="shared" si="27"/>
        <v>24</v>
      </c>
      <c r="Q156" s="11">
        <f t="shared" si="27"/>
        <v>23</v>
      </c>
      <c r="R156" s="11">
        <f t="shared" si="26"/>
        <v>24</v>
      </c>
      <c r="S156" s="11">
        <f t="shared" si="26"/>
        <v>14</v>
      </c>
      <c r="T156" s="11">
        <f t="shared" si="26"/>
        <v>16</v>
      </c>
      <c r="U156" s="11">
        <f t="shared" si="26"/>
        <v>16</v>
      </c>
      <c r="V156" s="11">
        <f t="shared" si="26"/>
        <v>22</v>
      </c>
      <c r="W156" s="11">
        <f t="shared" si="26"/>
        <v>14</v>
      </c>
      <c r="X156" s="11">
        <f t="shared" si="26"/>
        <v>15</v>
      </c>
      <c r="Y156" s="11">
        <f t="shared" si="26"/>
        <v>22</v>
      </c>
      <c r="Z156" s="11">
        <f t="shared" si="26"/>
        <v>23</v>
      </c>
      <c r="AA156" s="11">
        <f t="shared" si="22"/>
        <v>1</v>
      </c>
      <c r="AB156" s="11">
        <f t="shared" si="22"/>
        <v>2</v>
      </c>
      <c r="AC156" s="11">
        <f t="shared" si="22"/>
        <v>1</v>
      </c>
      <c r="AD156" s="11">
        <f t="shared" si="22"/>
        <v>11</v>
      </c>
      <c r="AE156" s="11">
        <f t="shared" si="22"/>
        <v>9</v>
      </c>
      <c r="AF156" s="11">
        <f t="shared" si="22"/>
        <v>9</v>
      </c>
      <c r="AG156" s="11">
        <f t="shared" si="22"/>
        <v>3</v>
      </c>
      <c r="AH156" s="11">
        <f t="shared" si="21"/>
        <v>11</v>
      </c>
      <c r="AI156" s="11">
        <f t="shared" si="19"/>
        <v>10</v>
      </c>
      <c r="AJ156" s="11">
        <f t="shared" si="19"/>
        <v>3</v>
      </c>
      <c r="AK156" s="11">
        <f t="shared" si="19"/>
        <v>2</v>
      </c>
      <c r="AL156" s="12">
        <f t="shared" si="25"/>
        <v>109952000</v>
      </c>
      <c r="AM156" s="1">
        <f>'tfg3'!X692</f>
        <v>113533047</v>
      </c>
    </row>
    <row r="157" spans="1:39" ht="15.75" customHeight="1" x14ac:dyDescent="0.3">
      <c r="A157" s="5">
        <v>44887</v>
      </c>
      <c r="B157" s="4">
        <v>311078520949</v>
      </c>
      <c r="C157" s="4">
        <v>138915559235</v>
      </c>
      <c r="D157" s="4">
        <v>65451433603</v>
      </c>
      <c r="E157" s="4">
        <v>42604562673</v>
      </c>
      <c r="F157" s="4">
        <v>44095238058</v>
      </c>
      <c r="G157" s="4">
        <v>18915378392</v>
      </c>
      <c r="H157" s="4">
        <v>10736814752</v>
      </c>
      <c r="I157" s="4">
        <v>10413128152</v>
      </c>
      <c r="J157" s="4">
        <v>7424264120</v>
      </c>
      <c r="K157" s="4">
        <v>4511441152</v>
      </c>
      <c r="L157" s="2">
        <f t="shared" si="23"/>
        <v>65414634108.599998</v>
      </c>
      <c r="M157" s="2">
        <f t="shared" si="24"/>
        <v>109952000000</v>
      </c>
      <c r="N157" s="3">
        <v>10995.2</v>
      </c>
      <c r="O157" s="2"/>
      <c r="P157" s="11">
        <f t="shared" si="27"/>
        <v>24</v>
      </c>
      <c r="Q157" s="11">
        <f t="shared" si="27"/>
        <v>23</v>
      </c>
      <c r="R157" s="11">
        <f t="shared" si="26"/>
        <v>24</v>
      </c>
      <c r="S157" s="11">
        <f t="shared" si="26"/>
        <v>21</v>
      </c>
      <c r="T157" s="11">
        <f t="shared" si="26"/>
        <v>16</v>
      </c>
      <c r="U157" s="11">
        <f t="shared" si="26"/>
        <v>17</v>
      </c>
      <c r="V157" s="11">
        <f t="shared" si="26"/>
        <v>23</v>
      </c>
      <c r="W157" s="11">
        <f t="shared" si="26"/>
        <v>15</v>
      </c>
      <c r="X157" s="11">
        <f t="shared" si="26"/>
        <v>16</v>
      </c>
      <c r="Y157" s="11">
        <f t="shared" si="26"/>
        <v>24</v>
      </c>
      <c r="Z157" s="11">
        <f t="shared" si="26"/>
        <v>24</v>
      </c>
      <c r="AA157" s="11">
        <f t="shared" si="22"/>
        <v>1</v>
      </c>
      <c r="AB157" s="11">
        <f t="shared" si="22"/>
        <v>2</v>
      </c>
      <c r="AC157" s="11">
        <f t="shared" si="22"/>
        <v>1</v>
      </c>
      <c r="AD157" s="11">
        <f t="shared" si="22"/>
        <v>4</v>
      </c>
      <c r="AE157" s="11">
        <f t="shared" si="22"/>
        <v>9</v>
      </c>
      <c r="AF157" s="11">
        <f t="shared" si="22"/>
        <v>8</v>
      </c>
      <c r="AG157" s="11">
        <f t="shared" si="22"/>
        <v>2</v>
      </c>
      <c r="AH157" s="11">
        <f t="shared" si="21"/>
        <v>10</v>
      </c>
      <c r="AI157" s="11">
        <f t="shared" si="19"/>
        <v>9</v>
      </c>
      <c r="AJ157" s="11">
        <f t="shared" si="19"/>
        <v>1</v>
      </c>
      <c r="AK157" s="11">
        <f t="shared" si="19"/>
        <v>1</v>
      </c>
      <c r="AL157" s="12">
        <f t="shared" si="25"/>
        <v>110600200</v>
      </c>
      <c r="AM157" s="1">
        <f>'tfg3'!X693</f>
        <v>109654970.90000001</v>
      </c>
    </row>
    <row r="158" spans="1:39" ht="15.75" customHeight="1" x14ac:dyDescent="0.3">
      <c r="A158" s="5">
        <v>44886</v>
      </c>
      <c r="B158" s="4">
        <v>303332140407</v>
      </c>
      <c r="C158" s="4">
        <v>135633447403</v>
      </c>
      <c r="D158" s="4">
        <v>65824944069</v>
      </c>
      <c r="E158" s="4">
        <v>40659978959</v>
      </c>
      <c r="F158" s="4">
        <v>44322091652</v>
      </c>
      <c r="G158" s="4">
        <v>18348913563</v>
      </c>
      <c r="H158" s="4">
        <v>10482985008</v>
      </c>
      <c r="I158" s="4">
        <v>9911968411</v>
      </c>
      <c r="J158" s="4">
        <v>6954993071</v>
      </c>
      <c r="K158" s="4">
        <v>4296086534</v>
      </c>
      <c r="L158" s="2">
        <f t="shared" si="23"/>
        <v>63976754907.699997</v>
      </c>
      <c r="M158" s="2">
        <f t="shared" si="24"/>
        <v>110600200000</v>
      </c>
      <c r="N158" s="3">
        <v>11060.02</v>
      </c>
      <c r="O158" s="2"/>
      <c r="P158" s="11">
        <f t="shared" si="27"/>
        <v>24</v>
      </c>
      <c r="Q158" s="11">
        <f t="shared" si="27"/>
        <v>24</v>
      </c>
      <c r="R158" s="11">
        <f t="shared" si="26"/>
        <v>23</v>
      </c>
      <c r="S158" s="11">
        <f t="shared" si="26"/>
        <v>22</v>
      </c>
      <c r="T158" s="11">
        <f t="shared" si="26"/>
        <v>16</v>
      </c>
      <c r="U158" s="11">
        <f t="shared" si="26"/>
        <v>19</v>
      </c>
      <c r="V158" s="11">
        <f t="shared" si="26"/>
        <v>23</v>
      </c>
      <c r="W158" s="11">
        <f t="shared" si="26"/>
        <v>16</v>
      </c>
      <c r="X158" s="11">
        <f t="shared" si="26"/>
        <v>18</v>
      </c>
      <c r="Y158" s="11">
        <f t="shared" si="26"/>
        <v>24</v>
      </c>
      <c r="Z158" s="11">
        <f t="shared" si="26"/>
        <v>24</v>
      </c>
      <c r="AA158" s="11">
        <f t="shared" si="22"/>
        <v>1</v>
      </c>
      <c r="AB158" s="11">
        <f t="shared" si="22"/>
        <v>1</v>
      </c>
      <c r="AC158" s="11">
        <f t="shared" si="22"/>
        <v>2</v>
      </c>
      <c r="AD158" s="11">
        <f t="shared" si="22"/>
        <v>3</v>
      </c>
      <c r="AE158" s="11">
        <f t="shared" si="22"/>
        <v>9</v>
      </c>
      <c r="AF158" s="11">
        <f t="shared" si="22"/>
        <v>6</v>
      </c>
      <c r="AG158" s="11">
        <f t="shared" si="22"/>
        <v>2</v>
      </c>
      <c r="AH158" s="11">
        <f t="shared" si="21"/>
        <v>9</v>
      </c>
      <c r="AI158" s="11">
        <f t="shared" si="19"/>
        <v>7</v>
      </c>
      <c r="AJ158" s="11">
        <f t="shared" si="19"/>
        <v>1</v>
      </c>
      <c r="AK158" s="11">
        <f t="shared" si="19"/>
        <v>1</v>
      </c>
      <c r="AL158" s="12">
        <f t="shared" si="25"/>
        <v>111475700</v>
      </c>
      <c r="AM158" s="1">
        <f>'tfg3'!X694</f>
        <v>109000744.40000001</v>
      </c>
    </row>
    <row r="159" spans="1:39" ht="15.75" customHeight="1" x14ac:dyDescent="0.3">
      <c r="A159" s="5">
        <v>44885</v>
      </c>
      <c r="B159" s="4">
        <v>313012826680</v>
      </c>
      <c r="C159" s="4">
        <v>139808065218</v>
      </c>
      <c r="D159" s="4">
        <v>65817845549</v>
      </c>
      <c r="E159" s="4">
        <v>42270466526</v>
      </c>
      <c r="F159" s="4">
        <v>44459023734</v>
      </c>
      <c r="G159" s="4">
        <v>18205365404</v>
      </c>
      <c r="H159" s="4">
        <v>10750077836</v>
      </c>
      <c r="I159" s="4">
        <v>10238717743</v>
      </c>
      <c r="J159" s="4">
        <v>7053603934</v>
      </c>
      <c r="K159" s="4">
        <v>4443562135</v>
      </c>
      <c r="L159" s="2">
        <f t="shared" si="23"/>
        <v>65605955475.900002</v>
      </c>
      <c r="M159" s="2">
        <f t="shared" si="24"/>
        <v>111475700000</v>
      </c>
      <c r="N159" s="3">
        <v>11147.57</v>
      </c>
      <c r="O159" s="2"/>
      <c r="P159" s="11">
        <f t="shared" si="27"/>
        <v>24</v>
      </c>
      <c r="Q159" s="11">
        <f t="shared" si="27"/>
        <v>23</v>
      </c>
      <c r="R159" s="11">
        <f t="shared" si="26"/>
        <v>23</v>
      </c>
      <c r="S159" s="11">
        <f t="shared" si="26"/>
        <v>21</v>
      </c>
      <c r="T159" s="11">
        <f t="shared" si="26"/>
        <v>15</v>
      </c>
      <c r="U159" s="11">
        <f t="shared" si="26"/>
        <v>19</v>
      </c>
      <c r="V159" s="11">
        <f t="shared" si="26"/>
        <v>23</v>
      </c>
      <c r="W159" s="11">
        <f t="shared" si="26"/>
        <v>15</v>
      </c>
      <c r="X159" s="11">
        <f t="shared" si="26"/>
        <v>18</v>
      </c>
      <c r="Y159" s="11">
        <f t="shared" si="26"/>
        <v>24</v>
      </c>
      <c r="Z159" s="11">
        <f t="shared" si="26"/>
        <v>24</v>
      </c>
      <c r="AA159" s="11">
        <f t="shared" si="22"/>
        <v>1</v>
      </c>
      <c r="AB159" s="11">
        <f t="shared" si="22"/>
        <v>2</v>
      </c>
      <c r="AC159" s="11">
        <f t="shared" si="22"/>
        <v>2</v>
      </c>
      <c r="AD159" s="11">
        <f t="shared" si="22"/>
        <v>4</v>
      </c>
      <c r="AE159" s="11">
        <f t="shared" si="22"/>
        <v>10</v>
      </c>
      <c r="AF159" s="11">
        <f t="shared" si="22"/>
        <v>6</v>
      </c>
      <c r="AG159" s="11">
        <f t="shared" si="22"/>
        <v>2</v>
      </c>
      <c r="AH159" s="11">
        <f t="shared" si="21"/>
        <v>10</v>
      </c>
      <c r="AI159" s="11">
        <f t="shared" si="19"/>
        <v>7</v>
      </c>
      <c r="AJ159" s="11">
        <f t="shared" si="19"/>
        <v>1</v>
      </c>
      <c r="AK159" s="11">
        <f t="shared" si="19"/>
        <v>1</v>
      </c>
      <c r="AL159" s="12">
        <f t="shared" si="25"/>
        <v>111475700</v>
      </c>
      <c r="AM159" s="1">
        <f>'tfg3'!X695</f>
        <v>110552989.2</v>
      </c>
    </row>
    <row r="160" spans="1:39" ht="15.75" customHeight="1" x14ac:dyDescent="0.3">
      <c r="A160" s="5">
        <v>44884</v>
      </c>
      <c r="B160" s="4">
        <v>321061621176</v>
      </c>
      <c r="C160" s="4">
        <v>149103599323</v>
      </c>
      <c r="D160" s="4">
        <v>65885732666</v>
      </c>
      <c r="E160" s="4">
        <v>43576320416</v>
      </c>
      <c r="F160" s="4">
        <v>44407654908</v>
      </c>
      <c r="G160" s="4">
        <v>19349879043</v>
      </c>
      <c r="H160" s="4">
        <v>11305246945</v>
      </c>
      <c r="I160" s="4">
        <v>11221458410</v>
      </c>
      <c r="J160" s="4">
        <v>7652095559</v>
      </c>
      <c r="K160" s="4">
        <v>4660507540</v>
      </c>
      <c r="L160" s="2">
        <f t="shared" si="23"/>
        <v>67822411598.599998</v>
      </c>
      <c r="M160" s="2">
        <f t="shared" si="24"/>
        <v>111475700000</v>
      </c>
      <c r="N160" s="3">
        <v>11147.57</v>
      </c>
      <c r="O160" s="2"/>
      <c r="P160" s="11">
        <f t="shared" si="27"/>
        <v>23</v>
      </c>
      <c r="Q160" s="11">
        <f t="shared" si="27"/>
        <v>22</v>
      </c>
      <c r="R160" s="11">
        <f t="shared" si="26"/>
        <v>23</v>
      </c>
      <c r="S160" s="11">
        <f t="shared" si="26"/>
        <v>20</v>
      </c>
      <c r="T160" s="11">
        <f t="shared" si="26"/>
        <v>15</v>
      </c>
      <c r="U160" s="11">
        <f t="shared" si="26"/>
        <v>16</v>
      </c>
      <c r="V160" s="11">
        <f t="shared" si="26"/>
        <v>21</v>
      </c>
      <c r="W160" s="11">
        <f t="shared" si="26"/>
        <v>12</v>
      </c>
      <c r="X160" s="11">
        <f t="shared" si="26"/>
        <v>15</v>
      </c>
      <c r="Y160" s="11">
        <f t="shared" si="26"/>
        <v>23</v>
      </c>
      <c r="Z160" s="11">
        <f t="shared" si="26"/>
        <v>23</v>
      </c>
      <c r="AA160" s="11">
        <f t="shared" si="22"/>
        <v>2</v>
      </c>
      <c r="AB160" s="11">
        <f t="shared" si="22"/>
        <v>3</v>
      </c>
      <c r="AC160" s="11">
        <f t="shared" si="22"/>
        <v>2</v>
      </c>
      <c r="AD160" s="11">
        <f t="shared" si="22"/>
        <v>5</v>
      </c>
      <c r="AE160" s="11">
        <f t="shared" si="22"/>
        <v>10</v>
      </c>
      <c r="AF160" s="11">
        <f t="shared" si="22"/>
        <v>9</v>
      </c>
      <c r="AG160" s="11">
        <f t="shared" si="22"/>
        <v>4</v>
      </c>
      <c r="AH160" s="11">
        <f t="shared" si="21"/>
        <v>13</v>
      </c>
      <c r="AI160" s="11">
        <f t="shared" si="19"/>
        <v>10</v>
      </c>
      <c r="AJ160" s="11">
        <f t="shared" si="19"/>
        <v>2</v>
      </c>
      <c r="AK160" s="11">
        <f t="shared" si="19"/>
        <v>2</v>
      </c>
      <c r="AL160" s="12">
        <f t="shared" si="25"/>
        <v>111475700</v>
      </c>
      <c r="AM160" s="1">
        <f>'tfg3'!X696</f>
        <v>109729291</v>
      </c>
    </row>
    <row r="161" spans="1:39" ht="15.75" customHeight="1" x14ac:dyDescent="0.3">
      <c r="A161" s="5">
        <v>44883</v>
      </c>
      <c r="B161" s="4">
        <v>320781106963</v>
      </c>
      <c r="C161" s="4">
        <v>148353868235</v>
      </c>
      <c r="D161" s="4">
        <v>65889509668</v>
      </c>
      <c r="E161" s="4">
        <v>43819908780</v>
      </c>
      <c r="F161" s="4">
        <v>44004117363</v>
      </c>
      <c r="G161" s="4">
        <v>19267598675</v>
      </c>
      <c r="H161" s="4">
        <v>11224873203</v>
      </c>
      <c r="I161" s="4">
        <v>11233551369</v>
      </c>
      <c r="J161" s="4">
        <v>7688718421</v>
      </c>
      <c r="K161" s="4">
        <v>4815626853</v>
      </c>
      <c r="L161" s="2">
        <f t="shared" si="23"/>
        <v>67707887953</v>
      </c>
      <c r="M161" s="2">
        <f t="shared" si="24"/>
        <v>111475700000</v>
      </c>
      <c r="N161" s="3">
        <v>11147.57</v>
      </c>
      <c r="O161" s="2"/>
      <c r="P161" s="11">
        <f t="shared" si="27"/>
        <v>23</v>
      </c>
      <c r="Q161" s="11">
        <f t="shared" si="27"/>
        <v>22</v>
      </c>
      <c r="R161" s="11">
        <f t="shared" si="26"/>
        <v>23</v>
      </c>
      <c r="S161" s="11">
        <f t="shared" si="26"/>
        <v>20</v>
      </c>
      <c r="T161" s="11">
        <f t="shared" si="26"/>
        <v>16</v>
      </c>
      <c r="U161" s="11">
        <f t="shared" si="26"/>
        <v>16</v>
      </c>
      <c r="V161" s="11">
        <f t="shared" si="26"/>
        <v>22</v>
      </c>
      <c r="W161" s="11">
        <f t="shared" si="26"/>
        <v>12</v>
      </c>
      <c r="X161" s="11">
        <f t="shared" si="26"/>
        <v>14</v>
      </c>
      <c r="Y161" s="11">
        <f t="shared" si="26"/>
        <v>23</v>
      </c>
      <c r="Z161" s="11">
        <f t="shared" si="26"/>
        <v>23</v>
      </c>
      <c r="AA161" s="11">
        <f t="shared" si="22"/>
        <v>2</v>
      </c>
      <c r="AB161" s="11">
        <f t="shared" si="22"/>
        <v>3</v>
      </c>
      <c r="AC161" s="11">
        <f t="shared" si="22"/>
        <v>2</v>
      </c>
      <c r="AD161" s="11">
        <f t="shared" si="22"/>
        <v>5</v>
      </c>
      <c r="AE161" s="11">
        <f t="shared" si="22"/>
        <v>9</v>
      </c>
      <c r="AF161" s="11">
        <f t="shared" si="22"/>
        <v>9</v>
      </c>
      <c r="AG161" s="11">
        <f t="shared" si="22"/>
        <v>3</v>
      </c>
      <c r="AH161" s="11">
        <f t="shared" si="21"/>
        <v>13</v>
      </c>
      <c r="AI161" s="11">
        <f t="shared" si="19"/>
        <v>11</v>
      </c>
      <c r="AJ161" s="11">
        <f t="shared" si="19"/>
        <v>2</v>
      </c>
      <c r="AK161" s="11">
        <f t="shared" si="19"/>
        <v>2</v>
      </c>
      <c r="AL161" s="12">
        <f t="shared" si="25"/>
        <v>112310000</v>
      </c>
      <c r="AM161" s="1">
        <f>'tfg3'!X697</f>
        <v>111290358</v>
      </c>
    </row>
    <row r="162" spans="1:39" ht="15.75" customHeight="1" x14ac:dyDescent="0.3">
      <c r="A162" s="5">
        <v>44882</v>
      </c>
      <c r="B162" s="4">
        <v>320570440521</v>
      </c>
      <c r="C162" s="4">
        <v>146947591531</v>
      </c>
      <c r="D162" s="4">
        <v>65905244432</v>
      </c>
      <c r="E162" s="4">
        <v>42858741189</v>
      </c>
      <c r="F162" s="4">
        <v>44107545211</v>
      </c>
      <c r="G162" s="4">
        <v>19216121055</v>
      </c>
      <c r="H162" s="4">
        <v>11178002268</v>
      </c>
      <c r="I162" s="4">
        <v>11245845536</v>
      </c>
      <c r="J162" s="4">
        <v>7641502945</v>
      </c>
      <c r="K162" s="4">
        <v>4942583109</v>
      </c>
      <c r="L162" s="2">
        <f t="shared" si="23"/>
        <v>67461361779.699997</v>
      </c>
      <c r="M162" s="2">
        <f t="shared" si="24"/>
        <v>112310000000</v>
      </c>
      <c r="N162" s="3">
        <v>11231</v>
      </c>
      <c r="O162" s="2"/>
      <c r="P162" s="11">
        <f t="shared" si="27"/>
        <v>23</v>
      </c>
      <c r="Q162" s="11">
        <f t="shared" si="27"/>
        <v>22</v>
      </c>
      <c r="R162" s="11">
        <f t="shared" si="26"/>
        <v>22</v>
      </c>
      <c r="S162" s="11">
        <f t="shared" si="26"/>
        <v>21</v>
      </c>
      <c r="T162" s="11">
        <f t="shared" si="26"/>
        <v>16</v>
      </c>
      <c r="U162" s="11">
        <f t="shared" si="26"/>
        <v>16</v>
      </c>
      <c r="V162" s="11">
        <f t="shared" si="26"/>
        <v>22</v>
      </c>
      <c r="W162" s="11">
        <f t="shared" si="26"/>
        <v>12</v>
      </c>
      <c r="X162" s="11">
        <f t="shared" si="26"/>
        <v>15</v>
      </c>
      <c r="Y162" s="11">
        <f t="shared" si="26"/>
        <v>23</v>
      </c>
      <c r="Z162" s="11">
        <f t="shared" si="26"/>
        <v>23</v>
      </c>
      <c r="AA162" s="11">
        <f t="shared" si="22"/>
        <v>2</v>
      </c>
      <c r="AB162" s="11">
        <f t="shared" si="22"/>
        <v>3</v>
      </c>
      <c r="AC162" s="11">
        <f t="shared" si="22"/>
        <v>3</v>
      </c>
      <c r="AD162" s="11">
        <f t="shared" si="22"/>
        <v>4</v>
      </c>
      <c r="AE162" s="11">
        <f t="shared" si="22"/>
        <v>9</v>
      </c>
      <c r="AF162" s="11">
        <f t="shared" si="22"/>
        <v>9</v>
      </c>
      <c r="AG162" s="11">
        <f t="shared" si="22"/>
        <v>3</v>
      </c>
      <c r="AH162" s="11">
        <f t="shared" si="21"/>
        <v>13</v>
      </c>
      <c r="AI162" s="11">
        <f t="shared" si="19"/>
        <v>10</v>
      </c>
      <c r="AJ162" s="11">
        <f t="shared" si="19"/>
        <v>2</v>
      </c>
      <c r="AK162" s="11">
        <f t="shared" si="19"/>
        <v>2</v>
      </c>
      <c r="AL162" s="12">
        <f t="shared" si="25"/>
        <v>112310000</v>
      </c>
      <c r="AM162" s="1">
        <f>'tfg3'!X698</f>
        <v>111996134.90000001</v>
      </c>
    </row>
    <row r="163" spans="1:39" ht="15.75" customHeight="1" x14ac:dyDescent="0.3">
      <c r="A163" s="5">
        <v>44881</v>
      </c>
      <c r="B163" s="4">
        <v>320208159887</v>
      </c>
      <c r="C163" s="4">
        <v>148757983065</v>
      </c>
      <c r="D163" s="4">
        <v>66007639797</v>
      </c>
      <c r="E163" s="4">
        <v>43525943306</v>
      </c>
      <c r="F163" s="4">
        <v>44417678196</v>
      </c>
      <c r="G163" s="4">
        <v>18902513070</v>
      </c>
      <c r="H163" s="4">
        <v>11436873170</v>
      </c>
      <c r="I163" s="4">
        <v>11354307056</v>
      </c>
      <c r="J163" s="4">
        <v>7865580500</v>
      </c>
      <c r="K163" s="4">
        <v>5175158919</v>
      </c>
      <c r="L163" s="2">
        <f t="shared" si="23"/>
        <v>67765183696.599998</v>
      </c>
      <c r="M163" s="2">
        <f t="shared" si="24"/>
        <v>112310000000</v>
      </c>
      <c r="N163" s="3">
        <v>11231</v>
      </c>
      <c r="O163" s="2"/>
      <c r="P163" s="11">
        <f t="shared" si="27"/>
        <v>24</v>
      </c>
      <c r="Q163" s="11">
        <f t="shared" si="27"/>
        <v>22</v>
      </c>
      <c r="R163" s="11">
        <f t="shared" si="26"/>
        <v>22</v>
      </c>
      <c r="S163" s="11">
        <f t="shared" si="26"/>
        <v>20</v>
      </c>
      <c r="T163" s="11">
        <f t="shared" si="26"/>
        <v>15</v>
      </c>
      <c r="U163" s="11">
        <f t="shared" si="26"/>
        <v>17</v>
      </c>
      <c r="V163" s="11">
        <f t="shared" si="26"/>
        <v>21</v>
      </c>
      <c r="W163" s="11">
        <f t="shared" si="26"/>
        <v>11</v>
      </c>
      <c r="X163" s="11">
        <f t="shared" si="26"/>
        <v>14</v>
      </c>
      <c r="Y163" s="11">
        <f t="shared" si="26"/>
        <v>22</v>
      </c>
      <c r="Z163" s="11">
        <f t="shared" si="26"/>
        <v>23</v>
      </c>
      <c r="AA163" s="11">
        <f t="shared" si="22"/>
        <v>1</v>
      </c>
      <c r="AB163" s="11">
        <f t="shared" si="22"/>
        <v>3</v>
      </c>
      <c r="AC163" s="11">
        <f t="shared" si="22"/>
        <v>3</v>
      </c>
      <c r="AD163" s="11">
        <f t="shared" si="22"/>
        <v>5</v>
      </c>
      <c r="AE163" s="11">
        <f t="shared" si="22"/>
        <v>10</v>
      </c>
      <c r="AF163" s="11">
        <f t="shared" si="22"/>
        <v>8</v>
      </c>
      <c r="AG163" s="11">
        <f t="shared" si="22"/>
        <v>4</v>
      </c>
      <c r="AH163" s="11">
        <f t="shared" si="21"/>
        <v>14</v>
      </c>
      <c r="AI163" s="11">
        <f t="shared" si="19"/>
        <v>11</v>
      </c>
      <c r="AJ163" s="11">
        <f t="shared" si="19"/>
        <v>3</v>
      </c>
      <c r="AK163" s="11">
        <f t="shared" si="19"/>
        <v>2</v>
      </c>
      <c r="AL163" s="12">
        <f t="shared" si="25"/>
        <v>111746100</v>
      </c>
      <c r="AM163" s="1">
        <f>'tfg3'!X699</f>
        <v>111472928.5</v>
      </c>
    </row>
    <row r="164" spans="1:39" ht="15.75" customHeight="1" x14ac:dyDescent="0.3">
      <c r="A164" s="5">
        <v>44880</v>
      </c>
      <c r="B164" s="4">
        <v>324326299580</v>
      </c>
      <c r="C164" s="4">
        <v>153179798257</v>
      </c>
      <c r="D164" s="4">
        <v>66001094931</v>
      </c>
      <c r="E164" s="4">
        <v>44292678773</v>
      </c>
      <c r="F164" s="4">
        <v>44454062720</v>
      </c>
      <c r="G164" s="4">
        <v>19516350636</v>
      </c>
      <c r="H164" s="4">
        <v>11595044193</v>
      </c>
      <c r="I164" s="4">
        <v>11538545274</v>
      </c>
      <c r="J164" s="4">
        <v>8211429546</v>
      </c>
      <c r="K164" s="4">
        <v>5180801276</v>
      </c>
      <c r="L164" s="2">
        <f t="shared" si="23"/>
        <v>68829610518.600006</v>
      </c>
      <c r="M164" s="2">
        <f t="shared" si="24"/>
        <v>111746100000</v>
      </c>
      <c r="N164" s="3">
        <v>11174.61</v>
      </c>
      <c r="O164" s="2"/>
      <c r="P164" s="11">
        <f t="shared" si="27"/>
        <v>23</v>
      </c>
      <c r="Q164" s="11">
        <f t="shared" si="27"/>
        <v>21</v>
      </c>
      <c r="R164" s="11">
        <f t="shared" si="26"/>
        <v>22</v>
      </c>
      <c r="S164" s="11">
        <f t="shared" si="26"/>
        <v>19</v>
      </c>
      <c r="T164" s="11">
        <f t="shared" si="26"/>
        <v>15</v>
      </c>
      <c r="U164" s="11">
        <f t="shared" si="26"/>
        <v>15</v>
      </c>
      <c r="V164" s="11">
        <f t="shared" si="26"/>
        <v>21</v>
      </c>
      <c r="W164" s="11">
        <f t="shared" si="26"/>
        <v>11</v>
      </c>
      <c r="X164" s="11">
        <f t="shared" si="26"/>
        <v>12</v>
      </c>
      <c r="Y164" s="11">
        <f t="shared" si="26"/>
        <v>22</v>
      </c>
      <c r="Z164" s="11">
        <f t="shared" si="26"/>
        <v>22</v>
      </c>
      <c r="AA164" s="11">
        <f t="shared" si="22"/>
        <v>2</v>
      </c>
      <c r="AB164" s="11">
        <f t="shared" si="22"/>
        <v>4</v>
      </c>
      <c r="AC164" s="11">
        <f t="shared" si="22"/>
        <v>3</v>
      </c>
      <c r="AD164" s="11">
        <f t="shared" ref="AD164:AK209" si="28">25-S164</f>
        <v>6</v>
      </c>
      <c r="AE164" s="11">
        <f t="shared" si="28"/>
        <v>10</v>
      </c>
      <c r="AF164" s="11">
        <f t="shared" si="28"/>
        <v>10</v>
      </c>
      <c r="AG164" s="11">
        <f t="shared" si="28"/>
        <v>4</v>
      </c>
      <c r="AH164" s="11">
        <f t="shared" si="21"/>
        <v>14</v>
      </c>
      <c r="AI164" s="11">
        <f t="shared" si="19"/>
        <v>13</v>
      </c>
      <c r="AJ164" s="11">
        <f t="shared" si="19"/>
        <v>3</v>
      </c>
      <c r="AK164" s="11">
        <f t="shared" si="19"/>
        <v>3</v>
      </c>
      <c r="AL164" s="12">
        <f t="shared" si="25"/>
        <v>110585600</v>
      </c>
      <c r="AM164" s="1">
        <f>'tfg3'!X700</f>
        <v>110681077.7</v>
      </c>
    </row>
    <row r="165" spans="1:39" ht="15.75" customHeight="1" x14ac:dyDescent="0.3">
      <c r="A165" s="5">
        <v>44879</v>
      </c>
      <c r="B165" s="4">
        <v>319192915033</v>
      </c>
      <c r="C165" s="4">
        <v>151939907866</v>
      </c>
      <c r="D165" s="4">
        <v>66316877821</v>
      </c>
      <c r="E165" s="4">
        <v>44565408018</v>
      </c>
      <c r="F165" s="4">
        <v>44288579896</v>
      </c>
      <c r="G165" s="4">
        <v>18907756411</v>
      </c>
      <c r="H165" s="4">
        <v>11415610199</v>
      </c>
      <c r="I165" s="4">
        <v>11393632585</v>
      </c>
      <c r="J165" s="4">
        <v>7998090620</v>
      </c>
      <c r="K165" s="4">
        <v>5072306279</v>
      </c>
      <c r="L165" s="2">
        <f t="shared" si="23"/>
        <v>68109108472.800003</v>
      </c>
      <c r="M165" s="2">
        <f t="shared" si="24"/>
        <v>110585600000</v>
      </c>
      <c r="N165" s="3">
        <v>11058.56</v>
      </c>
      <c r="O165" s="2"/>
      <c r="P165" s="11">
        <f t="shared" si="27"/>
        <v>24</v>
      </c>
      <c r="Q165" s="11">
        <f t="shared" si="27"/>
        <v>21</v>
      </c>
      <c r="R165" s="11">
        <f t="shared" si="26"/>
        <v>20</v>
      </c>
      <c r="S165" s="11">
        <f t="shared" si="26"/>
        <v>19</v>
      </c>
      <c r="T165" s="11">
        <f t="shared" si="26"/>
        <v>16</v>
      </c>
      <c r="U165" s="11">
        <f t="shared" si="26"/>
        <v>17</v>
      </c>
      <c r="V165" s="11">
        <f t="shared" si="26"/>
        <v>21</v>
      </c>
      <c r="W165" s="11">
        <f t="shared" si="26"/>
        <v>11</v>
      </c>
      <c r="X165" s="11">
        <f t="shared" si="26"/>
        <v>13</v>
      </c>
      <c r="Y165" s="11">
        <f t="shared" si="26"/>
        <v>22</v>
      </c>
      <c r="Z165" s="11">
        <f t="shared" si="26"/>
        <v>23</v>
      </c>
      <c r="AA165" s="11">
        <f t="shared" ref="AA165:AF228" si="29">25-P165</f>
        <v>1</v>
      </c>
      <c r="AB165" s="11">
        <f t="shared" si="29"/>
        <v>4</v>
      </c>
      <c r="AC165" s="11">
        <f t="shared" si="29"/>
        <v>5</v>
      </c>
      <c r="AD165" s="11">
        <f t="shared" si="28"/>
        <v>6</v>
      </c>
      <c r="AE165" s="11">
        <f t="shared" si="28"/>
        <v>9</v>
      </c>
      <c r="AF165" s="11">
        <f t="shared" si="28"/>
        <v>8</v>
      </c>
      <c r="AG165" s="11">
        <f t="shared" si="28"/>
        <v>4</v>
      </c>
      <c r="AH165" s="11">
        <f t="shared" si="21"/>
        <v>14</v>
      </c>
      <c r="AI165" s="11">
        <f t="shared" si="19"/>
        <v>12</v>
      </c>
      <c r="AJ165" s="11">
        <f t="shared" si="19"/>
        <v>3</v>
      </c>
      <c r="AK165" s="11">
        <f t="shared" si="19"/>
        <v>2</v>
      </c>
      <c r="AL165" s="12">
        <f t="shared" si="25"/>
        <v>110910100</v>
      </c>
      <c r="AM165" s="1">
        <f>'tfg3'!X701</f>
        <v>110961024.3</v>
      </c>
    </row>
    <row r="166" spans="1:39" ht="15.75" customHeight="1" x14ac:dyDescent="0.3">
      <c r="A166" s="5">
        <v>44878</v>
      </c>
      <c r="B166" s="4">
        <v>314093257178</v>
      </c>
      <c r="C166" s="4">
        <v>149518741493</v>
      </c>
      <c r="D166" s="4">
        <v>66350624518</v>
      </c>
      <c r="E166" s="4">
        <v>44245687908</v>
      </c>
      <c r="F166" s="4">
        <v>44075987661</v>
      </c>
      <c r="G166" s="4">
        <v>17088087648</v>
      </c>
      <c r="H166" s="4">
        <v>11355096055</v>
      </c>
      <c r="I166" s="4">
        <v>11262817197</v>
      </c>
      <c r="J166" s="4">
        <v>7756599335</v>
      </c>
      <c r="K166" s="4">
        <v>4775608031</v>
      </c>
      <c r="L166" s="2">
        <f t="shared" si="23"/>
        <v>67052250702.400002</v>
      </c>
      <c r="M166" s="2">
        <f t="shared" si="24"/>
        <v>110910100000</v>
      </c>
      <c r="N166" s="3">
        <v>11091.01</v>
      </c>
      <c r="O166" s="2"/>
      <c r="P166" s="11">
        <f t="shared" si="27"/>
        <v>24</v>
      </c>
      <c r="Q166" s="11">
        <f t="shared" si="27"/>
        <v>21</v>
      </c>
      <c r="R166" s="11">
        <f t="shared" si="26"/>
        <v>20</v>
      </c>
      <c r="S166" s="11">
        <f t="shared" si="26"/>
        <v>19</v>
      </c>
      <c r="T166" s="11">
        <f t="shared" si="26"/>
        <v>16</v>
      </c>
      <c r="U166" s="11">
        <f t="shared" si="26"/>
        <v>22</v>
      </c>
      <c r="V166" s="11">
        <f t="shared" si="26"/>
        <v>21</v>
      </c>
      <c r="W166" s="11">
        <f t="shared" si="26"/>
        <v>12</v>
      </c>
      <c r="X166" s="11">
        <f t="shared" si="26"/>
        <v>14</v>
      </c>
      <c r="Y166" s="11">
        <f t="shared" si="26"/>
        <v>23</v>
      </c>
      <c r="Z166" s="11">
        <f t="shared" si="26"/>
        <v>24</v>
      </c>
      <c r="AA166" s="11">
        <f t="shared" si="29"/>
        <v>1</v>
      </c>
      <c r="AB166" s="11">
        <f t="shared" si="29"/>
        <v>4</v>
      </c>
      <c r="AC166" s="11">
        <f t="shared" si="29"/>
        <v>5</v>
      </c>
      <c r="AD166" s="11">
        <f t="shared" si="28"/>
        <v>6</v>
      </c>
      <c r="AE166" s="11">
        <f t="shared" si="28"/>
        <v>9</v>
      </c>
      <c r="AF166" s="11">
        <f t="shared" si="28"/>
        <v>3</v>
      </c>
      <c r="AG166" s="11">
        <f t="shared" si="28"/>
        <v>4</v>
      </c>
      <c r="AH166" s="11">
        <f t="shared" si="21"/>
        <v>13</v>
      </c>
      <c r="AI166" s="11">
        <f t="shared" si="19"/>
        <v>11</v>
      </c>
      <c r="AJ166" s="11">
        <f t="shared" si="19"/>
        <v>2</v>
      </c>
      <c r="AK166" s="11">
        <f t="shared" si="19"/>
        <v>1</v>
      </c>
      <c r="AL166" s="12">
        <f t="shared" si="25"/>
        <v>110910100</v>
      </c>
      <c r="AM166" s="1">
        <f>'tfg3'!X702</f>
        <v>111005884.5</v>
      </c>
    </row>
    <row r="167" spans="1:39" ht="15.75" customHeight="1" x14ac:dyDescent="0.3">
      <c r="A167" s="5">
        <v>44877</v>
      </c>
      <c r="B167" s="4">
        <v>322642084634</v>
      </c>
      <c r="C167" s="4">
        <v>153612038147</v>
      </c>
      <c r="D167" s="4">
        <v>67326601827</v>
      </c>
      <c r="E167" s="4">
        <v>45167505778</v>
      </c>
      <c r="F167" s="4">
        <v>44157589321</v>
      </c>
      <c r="G167" s="4">
        <v>18262147322</v>
      </c>
      <c r="H167" s="4">
        <v>11665245315</v>
      </c>
      <c r="I167" s="4">
        <v>11680260926</v>
      </c>
      <c r="J167" s="4">
        <v>8201288693</v>
      </c>
      <c r="K167" s="4">
        <v>5272294845</v>
      </c>
      <c r="L167" s="2">
        <f t="shared" si="23"/>
        <v>68798705680.800003</v>
      </c>
      <c r="M167" s="2">
        <f t="shared" si="24"/>
        <v>110910100000</v>
      </c>
      <c r="N167" s="3">
        <v>11091.01</v>
      </c>
      <c r="O167" s="2"/>
      <c r="P167" s="11">
        <f t="shared" si="27"/>
        <v>23</v>
      </c>
      <c r="Q167" s="11">
        <f t="shared" si="27"/>
        <v>21</v>
      </c>
      <c r="R167" s="11">
        <f t="shared" si="26"/>
        <v>18</v>
      </c>
      <c r="S167" s="11">
        <f t="shared" si="26"/>
        <v>18</v>
      </c>
      <c r="T167" s="11">
        <f t="shared" si="26"/>
        <v>16</v>
      </c>
      <c r="U167" s="11">
        <f t="shared" si="26"/>
        <v>19</v>
      </c>
      <c r="V167" s="11">
        <f t="shared" si="26"/>
        <v>21</v>
      </c>
      <c r="W167" s="11">
        <f t="shared" si="26"/>
        <v>10</v>
      </c>
      <c r="X167" s="11">
        <f t="shared" si="26"/>
        <v>12</v>
      </c>
      <c r="Y167" s="11">
        <f t="shared" si="26"/>
        <v>22</v>
      </c>
      <c r="Z167" s="11">
        <f t="shared" si="26"/>
        <v>22</v>
      </c>
      <c r="AA167" s="11">
        <f t="shared" si="29"/>
        <v>2</v>
      </c>
      <c r="AB167" s="11">
        <f t="shared" si="29"/>
        <v>4</v>
      </c>
      <c r="AC167" s="11">
        <f t="shared" si="29"/>
        <v>7</v>
      </c>
      <c r="AD167" s="11">
        <f t="shared" si="28"/>
        <v>7</v>
      </c>
      <c r="AE167" s="11">
        <f t="shared" si="28"/>
        <v>9</v>
      </c>
      <c r="AF167" s="11">
        <f t="shared" si="28"/>
        <v>6</v>
      </c>
      <c r="AG167" s="11">
        <f t="shared" si="28"/>
        <v>4</v>
      </c>
      <c r="AH167" s="11">
        <f t="shared" si="21"/>
        <v>15</v>
      </c>
      <c r="AI167" s="11">
        <f t="shared" si="19"/>
        <v>13</v>
      </c>
      <c r="AJ167" s="11">
        <f t="shared" si="19"/>
        <v>3</v>
      </c>
      <c r="AK167" s="11">
        <f t="shared" si="19"/>
        <v>3</v>
      </c>
      <c r="AL167" s="12">
        <f t="shared" si="25"/>
        <v>110910100</v>
      </c>
      <c r="AM167" s="1">
        <f>'tfg3'!X703</f>
        <v>111087136.59999999</v>
      </c>
    </row>
    <row r="168" spans="1:39" ht="15.75" customHeight="1" x14ac:dyDescent="0.3">
      <c r="A168" s="5">
        <v>44876</v>
      </c>
      <c r="B168" s="4">
        <v>327139766936</v>
      </c>
      <c r="C168" s="4">
        <v>157522222703</v>
      </c>
      <c r="D168" s="4">
        <v>68150169644</v>
      </c>
      <c r="E168" s="4">
        <v>46364088779</v>
      </c>
      <c r="F168" s="4">
        <v>43825134484</v>
      </c>
      <c r="G168" s="4">
        <v>19290648473</v>
      </c>
      <c r="H168" s="4">
        <v>12185192122</v>
      </c>
      <c r="I168" s="4">
        <v>11261764685</v>
      </c>
      <c r="J168" s="4">
        <v>9275728557</v>
      </c>
      <c r="K168" s="4">
        <v>5920632241</v>
      </c>
      <c r="L168" s="2">
        <f t="shared" si="23"/>
        <v>70093534862.399994</v>
      </c>
      <c r="M168" s="2">
        <f t="shared" si="24"/>
        <v>110910100000</v>
      </c>
      <c r="N168" s="3">
        <v>11091.01</v>
      </c>
      <c r="O168" s="2"/>
      <c r="P168" s="11">
        <f t="shared" si="27"/>
        <v>22</v>
      </c>
      <c r="Q168" s="11">
        <f t="shared" si="27"/>
        <v>20</v>
      </c>
      <c r="R168" s="11">
        <f t="shared" si="26"/>
        <v>15</v>
      </c>
      <c r="S168" s="11">
        <f t="shared" si="26"/>
        <v>16</v>
      </c>
      <c r="T168" s="11">
        <f t="shared" si="26"/>
        <v>17</v>
      </c>
      <c r="U168" s="11">
        <f t="shared" si="26"/>
        <v>16</v>
      </c>
      <c r="V168" s="11">
        <f t="shared" si="26"/>
        <v>20</v>
      </c>
      <c r="W168" s="11">
        <f t="shared" si="26"/>
        <v>12</v>
      </c>
      <c r="X168" s="11">
        <f t="shared" si="26"/>
        <v>11</v>
      </c>
      <c r="Y168" s="11">
        <f t="shared" si="26"/>
        <v>22</v>
      </c>
      <c r="Z168" s="11">
        <f t="shared" si="26"/>
        <v>22</v>
      </c>
      <c r="AA168" s="11">
        <f t="shared" si="29"/>
        <v>3</v>
      </c>
      <c r="AB168" s="11">
        <f t="shared" si="29"/>
        <v>5</v>
      </c>
      <c r="AC168" s="11">
        <f t="shared" si="29"/>
        <v>10</v>
      </c>
      <c r="AD168" s="11">
        <f t="shared" si="28"/>
        <v>9</v>
      </c>
      <c r="AE168" s="11">
        <f t="shared" si="28"/>
        <v>8</v>
      </c>
      <c r="AF168" s="11">
        <f t="shared" si="28"/>
        <v>9</v>
      </c>
      <c r="AG168" s="11">
        <f t="shared" si="28"/>
        <v>5</v>
      </c>
      <c r="AH168" s="11">
        <f t="shared" si="21"/>
        <v>13</v>
      </c>
      <c r="AI168" s="11">
        <f t="shared" si="19"/>
        <v>14</v>
      </c>
      <c r="AJ168" s="11">
        <f t="shared" si="19"/>
        <v>3</v>
      </c>
      <c r="AK168" s="11">
        <f t="shared" si="19"/>
        <v>3</v>
      </c>
      <c r="AL168" s="12">
        <f t="shared" si="25"/>
        <v>112570100</v>
      </c>
      <c r="AM168" s="1">
        <f>'tfg3'!X704</f>
        <v>111464452.2</v>
      </c>
    </row>
    <row r="169" spans="1:39" ht="15.75" customHeight="1" x14ac:dyDescent="0.3">
      <c r="A169" s="5">
        <v>44875</v>
      </c>
      <c r="B169" s="4">
        <v>337735690620</v>
      </c>
      <c r="C169" s="4">
        <v>159020508320</v>
      </c>
      <c r="D169" s="4">
        <v>68348821733</v>
      </c>
      <c r="E169" s="4">
        <v>48645327658</v>
      </c>
      <c r="F169" s="4">
        <v>43584112291</v>
      </c>
      <c r="G169" s="4">
        <v>19870450816</v>
      </c>
      <c r="H169" s="4">
        <v>12676834729</v>
      </c>
      <c r="I169" s="4">
        <v>11912384868</v>
      </c>
      <c r="J169" s="4">
        <v>9825757525</v>
      </c>
      <c r="K169" s="4">
        <v>6408950960</v>
      </c>
      <c r="L169" s="2">
        <f t="shared" si="23"/>
        <v>71802883952</v>
      </c>
      <c r="M169" s="2">
        <f t="shared" si="24"/>
        <v>112570100000</v>
      </c>
      <c r="N169" s="3">
        <v>11257.01</v>
      </c>
      <c r="O169" s="2"/>
      <c r="P169" s="11">
        <f t="shared" si="27"/>
        <v>21</v>
      </c>
      <c r="Q169" s="11">
        <f t="shared" si="27"/>
        <v>19</v>
      </c>
      <c r="R169" s="11">
        <f t="shared" si="26"/>
        <v>14</v>
      </c>
      <c r="S169" s="11">
        <f t="shared" si="26"/>
        <v>13</v>
      </c>
      <c r="T169" s="11">
        <f t="shared" si="26"/>
        <v>18</v>
      </c>
      <c r="U169" s="11">
        <f t="shared" si="26"/>
        <v>14</v>
      </c>
      <c r="V169" s="11">
        <f t="shared" si="26"/>
        <v>19</v>
      </c>
      <c r="W169" s="11">
        <f t="shared" si="26"/>
        <v>10</v>
      </c>
      <c r="X169" s="11">
        <f t="shared" si="26"/>
        <v>10</v>
      </c>
      <c r="Y169" s="11">
        <f t="shared" si="26"/>
        <v>21</v>
      </c>
      <c r="Z169" s="11">
        <f t="shared" si="26"/>
        <v>21</v>
      </c>
      <c r="AA169" s="11">
        <f t="shared" si="29"/>
        <v>4</v>
      </c>
      <c r="AB169" s="11">
        <f t="shared" si="29"/>
        <v>6</v>
      </c>
      <c r="AC169" s="11">
        <f t="shared" si="29"/>
        <v>11</v>
      </c>
      <c r="AD169" s="11">
        <f t="shared" si="28"/>
        <v>12</v>
      </c>
      <c r="AE169" s="11">
        <f t="shared" si="28"/>
        <v>7</v>
      </c>
      <c r="AF169" s="11">
        <f t="shared" si="28"/>
        <v>11</v>
      </c>
      <c r="AG169" s="11">
        <f t="shared" si="28"/>
        <v>6</v>
      </c>
      <c r="AH169" s="11">
        <f t="shared" si="21"/>
        <v>15</v>
      </c>
      <c r="AI169" s="11">
        <f t="shared" si="19"/>
        <v>15</v>
      </c>
      <c r="AJ169" s="11">
        <f t="shared" si="19"/>
        <v>4</v>
      </c>
      <c r="AK169" s="11">
        <f t="shared" si="19"/>
        <v>4</v>
      </c>
      <c r="AL169" s="12">
        <f t="shared" si="25"/>
        <v>110086700</v>
      </c>
      <c r="AM169" s="1">
        <f>'tfg3'!X705</f>
        <v>113330697.40000001</v>
      </c>
    </row>
    <row r="170" spans="1:39" ht="15.75" customHeight="1" x14ac:dyDescent="0.3">
      <c r="A170" s="5">
        <v>44874</v>
      </c>
      <c r="B170" s="4">
        <v>304958504278</v>
      </c>
      <c r="C170" s="4">
        <v>134632026975</v>
      </c>
      <c r="D170" s="4">
        <v>69765124874</v>
      </c>
      <c r="E170" s="4">
        <v>42690010298</v>
      </c>
      <c r="F170" s="4">
        <v>42938513019</v>
      </c>
      <c r="G170" s="4">
        <v>16730760051</v>
      </c>
      <c r="H170" s="4">
        <v>10917133872</v>
      </c>
      <c r="I170" s="4">
        <v>9855782890</v>
      </c>
      <c r="J170" s="4">
        <v>7102781655</v>
      </c>
      <c r="K170" s="4">
        <v>5051209329</v>
      </c>
      <c r="L170" s="2">
        <f t="shared" si="23"/>
        <v>64464184724.099998</v>
      </c>
      <c r="M170" s="2">
        <f t="shared" si="24"/>
        <v>110086700000</v>
      </c>
      <c r="N170" s="3">
        <v>11008.67</v>
      </c>
      <c r="O170" s="2"/>
      <c r="P170" s="11">
        <f t="shared" si="27"/>
        <v>24</v>
      </c>
      <c r="Q170" s="11">
        <f t="shared" si="27"/>
        <v>24</v>
      </c>
      <c r="R170" s="11">
        <f t="shared" si="26"/>
        <v>12</v>
      </c>
      <c r="S170" s="11">
        <f t="shared" si="26"/>
        <v>21</v>
      </c>
      <c r="T170" s="11">
        <f t="shared" si="26"/>
        <v>20</v>
      </c>
      <c r="U170" s="11">
        <f t="shared" si="26"/>
        <v>22</v>
      </c>
      <c r="V170" s="11">
        <f t="shared" si="26"/>
        <v>22</v>
      </c>
      <c r="W170" s="11">
        <f t="shared" si="26"/>
        <v>16</v>
      </c>
      <c r="X170" s="11">
        <f t="shared" si="26"/>
        <v>18</v>
      </c>
      <c r="Y170" s="11">
        <f t="shared" si="26"/>
        <v>22</v>
      </c>
      <c r="Z170" s="11">
        <f t="shared" si="26"/>
        <v>24</v>
      </c>
      <c r="AA170" s="11">
        <f t="shared" si="29"/>
        <v>1</v>
      </c>
      <c r="AB170" s="11">
        <f t="shared" si="29"/>
        <v>1</v>
      </c>
      <c r="AC170" s="11">
        <f t="shared" si="29"/>
        <v>13</v>
      </c>
      <c r="AD170" s="11">
        <f t="shared" si="28"/>
        <v>4</v>
      </c>
      <c r="AE170" s="11">
        <f t="shared" si="28"/>
        <v>5</v>
      </c>
      <c r="AF170" s="11">
        <f t="shared" si="28"/>
        <v>3</v>
      </c>
      <c r="AG170" s="11">
        <f t="shared" si="28"/>
        <v>3</v>
      </c>
      <c r="AH170" s="11">
        <f t="shared" si="21"/>
        <v>9</v>
      </c>
      <c r="AI170" s="11">
        <f t="shared" si="19"/>
        <v>7</v>
      </c>
      <c r="AJ170" s="11">
        <f t="shared" si="19"/>
        <v>3</v>
      </c>
      <c r="AK170" s="11">
        <f t="shared" si="19"/>
        <v>1</v>
      </c>
      <c r="AL170" s="12">
        <f t="shared" si="25"/>
        <v>112601000</v>
      </c>
      <c r="AM170" s="1">
        <f>'tfg3'!X706</f>
        <v>112698171.59999999</v>
      </c>
    </row>
    <row r="171" spans="1:39" ht="15.75" customHeight="1" x14ac:dyDescent="0.3">
      <c r="A171" s="5">
        <v>44873</v>
      </c>
      <c r="B171" s="4">
        <v>356030188153</v>
      </c>
      <c r="C171" s="4">
        <v>163104244541</v>
      </c>
      <c r="D171" s="4">
        <v>69526710682</v>
      </c>
      <c r="E171" s="4">
        <v>52422579607</v>
      </c>
      <c r="F171" s="4">
        <v>42805884318</v>
      </c>
      <c r="G171" s="4">
        <v>20399541868</v>
      </c>
      <c r="H171" s="4">
        <v>12770172251</v>
      </c>
      <c r="I171" s="4">
        <v>11729470505</v>
      </c>
      <c r="J171" s="4">
        <v>9122288249</v>
      </c>
      <c r="K171" s="4">
        <v>8736899293</v>
      </c>
      <c r="L171" s="2">
        <f t="shared" si="23"/>
        <v>74664797946.699997</v>
      </c>
      <c r="M171" s="2">
        <f t="shared" si="24"/>
        <v>112601000000</v>
      </c>
      <c r="N171" s="3">
        <v>11260.1</v>
      </c>
      <c r="O171" s="2"/>
      <c r="P171" s="11">
        <f t="shared" si="27"/>
        <v>21</v>
      </c>
      <c r="Q171" s="11">
        <f t="shared" si="27"/>
        <v>18</v>
      </c>
      <c r="R171" s="11">
        <f t="shared" si="26"/>
        <v>12</v>
      </c>
      <c r="S171" s="11">
        <f t="shared" si="26"/>
        <v>8</v>
      </c>
      <c r="T171" s="11">
        <f t="shared" si="26"/>
        <v>20</v>
      </c>
      <c r="U171" s="11">
        <f t="shared" ref="U171:Z213" si="30">INT(RANK(G171,G$4:G$482,U$1)/20)+1</f>
        <v>12</v>
      </c>
      <c r="V171" s="11">
        <f t="shared" si="30"/>
        <v>19</v>
      </c>
      <c r="W171" s="11">
        <f t="shared" si="30"/>
        <v>10</v>
      </c>
      <c r="X171" s="11">
        <f t="shared" si="30"/>
        <v>11</v>
      </c>
      <c r="Y171" s="11">
        <f t="shared" si="30"/>
        <v>18</v>
      </c>
      <c r="Z171" s="11">
        <f t="shared" si="30"/>
        <v>20</v>
      </c>
      <c r="AA171" s="11">
        <f t="shared" si="29"/>
        <v>4</v>
      </c>
      <c r="AB171" s="11">
        <f t="shared" si="29"/>
        <v>7</v>
      </c>
      <c r="AC171" s="11">
        <f t="shared" si="29"/>
        <v>13</v>
      </c>
      <c r="AD171" s="11">
        <f t="shared" si="28"/>
        <v>17</v>
      </c>
      <c r="AE171" s="11">
        <f t="shared" si="28"/>
        <v>5</v>
      </c>
      <c r="AF171" s="11">
        <f t="shared" si="28"/>
        <v>13</v>
      </c>
      <c r="AG171" s="11">
        <f t="shared" si="28"/>
        <v>6</v>
      </c>
      <c r="AH171" s="11">
        <f t="shared" si="21"/>
        <v>15</v>
      </c>
      <c r="AI171" s="11">
        <f t="shared" si="19"/>
        <v>14</v>
      </c>
      <c r="AJ171" s="11">
        <f t="shared" si="19"/>
        <v>7</v>
      </c>
      <c r="AK171" s="11">
        <f t="shared" si="19"/>
        <v>5</v>
      </c>
      <c r="AL171" s="12">
        <f t="shared" si="25"/>
        <v>114748200</v>
      </c>
      <c r="AM171" s="1">
        <f>'tfg3'!X707</f>
        <v>114793234.8</v>
      </c>
    </row>
    <row r="172" spans="1:39" ht="15.75" customHeight="1" x14ac:dyDescent="0.3">
      <c r="A172" s="5">
        <v>44872</v>
      </c>
      <c r="B172" s="4">
        <v>395596352770</v>
      </c>
      <c r="C172" s="4">
        <v>191954575288</v>
      </c>
      <c r="D172" s="4">
        <v>69503191642</v>
      </c>
      <c r="E172" s="4">
        <v>53914349553</v>
      </c>
      <c r="F172" s="4">
        <v>43278043799</v>
      </c>
      <c r="G172" s="4">
        <v>23393125567</v>
      </c>
      <c r="H172" s="4">
        <v>13883778362</v>
      </c>
      <c r="I172" s="4">
        <v>14766064919</v>
      </c>
      <c r="J172" s="4">
        <v>10939285165</v>
      </c>
      <c r="K172" s="4">
        <v>10691117755</v>
      </c>
      <c r="L172" s="2">
        <f t="shared" si="23"/>
        <v>82791988482</v>
      </c>
      <c r="M172" s="2">
        <f t="shared" si="24"/>
        <v>114748200000</v>
      </c>
      <c r="N172" s="3">
        <v>11474.82</v>
      </c>
      <c r="O172" s="2"/>
      <c r="P172" s="11">
        <f t="shared" si="27"/>
        <v>17</v>
      </c>
      <c r="Q172" s="11">
        <f t="shared" si="27"/>
        <v>15</v>
      </c>
      <c r="R172" s="11">
        <f t="shared" si="27"/>
        <v>12</v>
      </c>
      <c r="S172" s="11">
        <f t="shared" si="27"/>
        <v>7</v>
      </c>
      <c r="T172" s="11">
        <f t="shared" si="27"/>
        <v>19</v>
      </c>
      <c r="U172" s="11">
        <f t="shared" si="30"/>
        <v>10</v>
      </c>
      <c r="V172" s="11">
        <f t="shared" si="30"/>
        <v>16</v>
      </c>
      <c r="W172" s="11">
        <f t="shared" si="30"/>
        <v>7</v>
      </c>
      <c r="X172" s="11">
        <f t="shared" si="30"/>
        <v>6</v>
      </c>
      <c r="Y172" s="11">
        <f t="shared" si="30"/>
        <v>15</v>
      </c>
      <c r="Z172" s="11">
        <f t="shared" si="30"/>
        <v>15</v>
      </c>
      <c r="AA172" s="11">
        <f t="shared" si="29"/>
        <v>8</v>
      </c>
      <c r="AB172" s="11">
        <f t="shared" si="29"/>
        <v>10</v>
      </c>
      <c r="AC172" s="11">
        <f t="shared" si="29"/>
        <v>13</v>
      </c>
      <c r="AD172" s="11">
        <f t="shared" si="28"/>
        <v>18</v>
      </c>
      <c r="AE172" s="11">
        <f t="shared" si="28"/>
        <v>6</v>
      </c>
      <c r="AF172" s="11">
        <f t="shared" si="28"/>
        <v>15</v>
      </c>
      <c r="AG172" s="11">
        <f t="shared" si="28"/>
        <v>9</v>
      </c>
      <c r="AH172" s="11">
        <f t="shared" si="21"/>
        <v>18</v>
      </c>
      <c r="AI172" s="11">
        <f t="shared" si="19"/>
        <v>19</v>
      </c>
      <c r="AJ172" s="11">
        <f t="shared" si="19"/>
        <v>10</v>
      </c>
      <c r="AK172" s="11">
        <f t="shared" si="19"/>
        <v>10</v>
      </c>
      <c r="AL172" s="12">
        <f t="shared" si="25"/>
        <v>112339000</v>
      </c>
      <c r="AM172" s="1">
        <f>'tfg3'!X708</f>
        <v>111373183.90000001</v>
      </c>
    </row>
    <row r="173" spans="1:39" ht="15.75" customHeight="1" x14ac:dyDescent="0.3">
      <c r="A173" s="5">
        <v>44871</v>
      </c>
      <c r="B173" s="4">
        <v>401792318391</v>
      </c>
      <c r="C173" s="4">
        <v>192400441552</v>
      </c>
      <c r="D173" s="4">
        <v>69366918016</v>
      </c>
      <c r="E173" s="4">
        <v>54294354064</v>
      </c>
      <c r="F173" s="4">
        <v>42187827668</v>
      </c>
      <c r="G173" s="4">
        <v>23634830441</v>
      </c>
      <c r="H173" s="4">
        <v>13840734880</v>
      </c>
      <c r="I173" s="4">
        <v>15204923054</v>
      </c>
      <c r="J173" s="4">
        <v>9939375600</v>
      </c>
      <c r="K173" s="4">
        <v>11740670593</v>
      </c>
      <c r="L173" s="2">
        <f t="shared" si="23"/>
        <v>83440239425.899994</v>
      </c>
      <c r="M173" s="2">
        <f t="shared" si="24"/>
        <v>112339000000</v>
      </c>
      <c r="N173" s="3">
        <v>11233.9</v>
      </c>
      <c r="O173" s="2"/>
      <c r="P173" s="11">
        <f t="shared" si="27"/>
        <v>16</v>
      </c>
      <c r="Q173" s="11">
        <f t="shared" si="27"/>
        <v>15</v>
      </c>
      <c r="R173" s="11">
        <f t="shared" si="27"/>
        <v>13</v>
      </c>
      <c r="S173" s="11">
        <f t="shared" si="27"/>
        <v>7</v>
      </c>
      <c r="T173" s="11">
        <f t="shared" si="27"/>
        <v>21</v>
      </c>
      <c r="U173" s="11">
        <f t="shared" si="30"/>
        <v>10</v>
      </c>
      <c r="V173" s="11">
        <f t="shared" si="30"/>
        <v>16</v>
      </c>
      <c r="W173" s="11">
        <f t="shared" si="30"/>
        <v>7</v>
      </c>
      <c r="X173" s="11">
        <f t="shared" si="30"/>
        <v>10</v>
      </c>
      <c r="Y173" s="11">
        <f t="shared" si="30"/>
        <v>13</v>
      </c>
      <c r="Z173" s="11">
        <f t="shared" si="30"/>
        <v>15</v>
      </c>
      <c r="AA173" s="11">
        <f t="shared" si="29"/>
        <v>9</v>
      </c>
      <c r="AB173" s="11">
        <f t="shared" si="29"/>
        <v>10</v>
      </c>
      <c r="AC173" s="11">
        <f t="shared" si="29"/>
        <v>12</v>
      </c>
      <c r="AD173" s="11">
        <f t="shared" si="28"/>
        <v>18</v>
      </c>
      <c r="AE173" s="11">
        <f t="shared" si="28"/>
        <v>4</v>
      </c>
      <c r="AF173" s="11">
        <f t="shared" si="28"/>
        <v>15</v>
      </c>
      <c r="AG173" s="11">
        <f t="shared" si="28"/>
        <v>9</v>
      </c>
      <c r="AH173" s="11">
        <f t="shared" si="21"/>
        <v>18</v>
      </c>
      <c r="AI173" s="11">
        <f t="shared" si="19"/>
        <v>15</v>
      </c>
      <c r="AJ173" s="11">
        <f t="shared" si="19"/>
        <v>12</v>
      </c>
      <c r="AK173" s="11">
        <f t="shared" si="19"/>
        <v>10</v>
      </c>
      <c r="AL173" s="12">
        <f t="shared" si="25"/>
        <v>112339000</v>
      </c>
      <c r="AM173" s="1">
        <f>'tfg3'!X709</f>
        <v>112963491.59999999</v>
      </c>
    </row>
    <row r="174" spans="1:39" ht="15.75" customHeight="1" x14ac:dyDescent="0.3">
      <c r="A174" s="5">
        <v>44870</v>
      </c>
      <c r="B174" s="4">
        <v>408613690153</v>
      </c>
      <c r="C174" s="4">
        <v>199220740932</v>
      </c>
      <c r="D174" s="4">
        <v>69368920101</v>
      </c>
      <c r="E174" s="4">
        <v>55872507022</v>
      </c>
      <c r="F174" s="4">
        <v>42000361913</v>
      </c>
      <c r="G174" s="4">
        <v>24772691849</v>
      </c>
      <c r="H174" s="4">
        <v>14655703632</v>
      </c>
      <c r="I174" s="4">
        <v>16502674701</v>
      </c>
      <c r="J174" s="4">
        <v>10339000857</v>
      </c>
      <c r="K174" s="4">
        <v>13207108003</v>
      </c>
      <c r="L174" s="2">
        <f t="shared" si="23"/>
        <v>85455339916.300003</v>
      </c>
      <c r="M174" s="2">
        <f t="shared" si="24"/>
        <v>112339000000</v>
      </c>
      <c r="N174" s="3">
        <v>11233.9</v>
      </c>
      <c r="O174" s="2"/>
      <c r="P174" s="11">
        <f t="shared" si="27"/>
        <v>16</v>
      </c>
      <c r="Q174" s="11">
        <f t="shared" si="27"/>
        <v>13</v>
      </c>
      <c r="R174" s="11">
        <f t="shared" si="27"/>
        <v>13</v>
      </c>
      <c r="S174" s="11">
        <f t="shared" si="27"/>
        <v>7</v>
      </c>
      <c r="T174" s="11">
        <f t="shared" si="27"/>
        <v>21</v>
      </c>
      <c r="U174" s="11">
        <f t="shared" si="30"/>
        <v>9</v>
      </c>
      <c r="V174" s="11">
        <f t="shared" si="30"/>
        <v>15</v>
      </c>
      <c r="W174" s="11">
        <f t="shared" si="30"/>
        <v>6</v>
      </c>
      <c r="X174" s="11">
        <f t="shared" si="30"/>
        <v>8</v>
      </c>
      <c r="Y174" s="11">
        <f t="shared" si="30"/>
        <v>10</v>
      </c>
      <c r="Z174" s="11">
        <f t="shared" si="30"/>
        <v>14</v>
      </c>
      <c r="AA174" s="11">
        <f t="shared" si="29"/>
        <v>9</v>
      </c>
      <c r="AB174" s="11">
        <f t="shared" si="29"/>
        <v>12</v>
      </c>
      <c r="AC174" s="11">
        <f t="shared" si="29"/>
        <v>12</v>
      </c>
      <c r="AD174" s="11">
        <f t="shared" si="28"/>
        <v>18</v>
      </c>
      <c r="AE174" s="11">
        <f t="shared" si="28"/>
        <v>4</v>
      </c>
      <c r="AF174" s="11">
        <f t="shared" si="28"/>
        <v>16</v>
      </c>
      <c r="AG174" s="11">
        <f t="shared" si="28"/>
        <v>10</v>
      </c>
      <c r="AH174" s="11">
        <f t="shared" si="21"/>
        <v>19</v>
      </c>
      <c r="AI174" s="11">
        <f t="shared" si="21"/>
        <v>17</v>
      </c>
      <c r="AJ174" s="11">
        <f t="shared" si="21"/>
        <v>15</v>
      </c>
      <c r="AK174" s="11">
        <f t="shared" si="21"/>
        <v>11</v>
      </c>
      <c r="AL174" s="12">
        <f t="shared" si="25"/>
        <v>112339000</v>
      </c>
      <c r="AM174" s="1">
        <f>'tfg3'!X710</f>
        <v>115265310.59999999</v>
      </c>
    </row>
    <row r="175" spans="1:39" ht="15.75" customHeight="1" x14ac:dyDescent="0.3">
      <c r="A175" s="5">
        <v>44869</v>
      </c>
      <c r="B175" s="4">
        <v>405992446611</v>
      </c>
      <c r="C175" s="4">
        <v>201316434920</v>
      </c>
      <c r="D175" s="4">
        <v>69355955190</v>
      </c>
      <c r="E175" s="4">
        <v>56696907534</v>
      </c>
      <c r="F175" s="4">
        <v>42186095523</v>
      </c>
      <c r="G175" s="4">
        <v>25328813288</v>
      </c>
      <c r="H175" s="4">
        <v>14473406443</v>
      </c>
      <c r="I175" s="4">
        <v>16753683862</v>
      </c>
      <c r="J175" s="4">
        <v>10216935267</v>
      </c>
      <c r="K175" s="4">
        <v>12130041764</v>
      </c>
      <c r="L175" s="2">
        <f t="shared" si="23"/>
        <v>85445072040.199997</v>
      </c>
      <c r="M175" s="2">
        <f t="shared" si="24"/>
        <v>112339000000</v>
      </c>
      <c r="N175" s="3">
        <v>11233.9</v>
      </c>
      <c r="O175" s="2"/>
      <c r="P175" s="11">
        <f t="shared" si="27"/>
        <v>16</v>
      </c>
      <c r="Q175" s="11">
        <f t="shared" si="27"/>
        <v>13</v>
      </c>
      <c r="R175" s="11">
        <f t="shared" si="27"/>
        <v>13</v>
      </c>
      <c r="S175" s="11">
        <f t="shared" si="27"/>
        <v>7</v>
      </c>
      <c r="T175" s="11">
        <f t="shared" si="27"/>
        <v>21</v>
      </c>
      <c r="U175" s="11">
        <f t="shared" si="30"/>
        <v>8</v>
      </c>
      <c r="V175" s="11">
        <f t="shared" si="30"/>
        <v>15</v>
      </c>
      <c r="W175" s="11">
        <f t="shared" si="30"/>
        <v>6</v>
      </c>
      <c r="X175" s="11">
        <f t="shared" si="30"/>
        <v>9</v>
      </c>
      <c r="Y175" s="11">
        <f t="shared" si="30"/>
        <v>12</v>
      </c>
      <c r="Z175" s="11">
        <f t="shared" si="30"/>
        <v>14</v>
      </c>
      <c r="AA175" s="11">
        <f t="shared" si="29"/>
        <v>9</v>
      </c>
      <c r="AB175" s="11">
        <f t="shared" si="29"/>
        <v>12</v>
      </c>
      <c r="AC175" s="11">
        <f t="shared" si="29"/>
        <v>12</v>
      </c>
      <c r="AD175" s="11">
        <f t="shared" si="28"/>
        <v>18</v>
      </c>
      <c r="AE175" s="11">
        <f t="shared" si="28"/>
        <v>4</v>
      </c>
      <c r="AF175" s="11">
        <f t="shared" si="28"/>
        <v>17</v>
      </c>
      <c r="AG175" s="11">
        <f t="shared" si="28"/>
        <v>10</v>
      </c>
      <c r="AH175" s="11">
        <f t="shared" si="21"/>
        <v>19</v>
      </c>
      <c r="AI175" s="11">
        <f t="shared" si="21"/>
        <v>16</v>
      </c>
      <c r="AJ175" s="11">
        <f t="shared" si="21"/>
        <v>13</v>
      </c>
      <c r="AK175" s="11">
        <f t="shared" si="21"/>
        <v>11</v>
      </c>
      <c r="AL175" s="12">
        <f t="shared" si="25"/>
        <v>111247500</v>
      </c>
      <c r="AM175" s="1">
        <f>'tfg3'!X711</f>
        <v>110421968.7</v>
      </c>
    </row>
    <row r="176" spans="1:39" ht="15.75" customHeight="1" x14ac:dyDescent="0.3">
      <c r="A176" s="5">
        <v>44868</v>
      </c>
      <c r="B176" s="4">
        <v>387983112928</v>
      </c>
      <c r="C176" s="4">
        <v>187420674445</v>
      </c>
      <c r="D176" s="4">
        <v>69351145665</v>
      </c>
      <c r="E176" s="4">
        <v>52747289289</v>
      </c>
      <c r="F176" s="4">
        <v>42121440316</v>
      </c>
      <c r="G176" s="4">
        <v>22795640616</v>
      </c>
      <c r="H176" s="4">
        <v>13369159374</v>
      </c>
      <c r="I176" s="4">
        <v>16264400488</v>
      </c>
      <c r="J176" s="4">
        <v>8316136023</v>
      </c>
      <c r="K176" s="4">
        <v>11075455358</v>
      </c>
      <c r="L176" s="2">
        <f t="shared" si="23"/>
        <v>81144445450.199997</v>
      </c>
      <c r="M176" s="2">
        <f t="shared" si="24"/>
        <v>111247500000</v>
      </c>
      <c r="N176" s="3">
        <v>11124.75</v>
      </c>
      <c r="O176" s="2"/>
      <c r="P176" s="11">
        <f t="shared" si="27"/>
        <v>18</v>
      </c>
      <c r="Q176" s="11">
        <f t="shared" si="27"/>
        <v>16</v>
      </c>
      <c r="R176" s="11">
        <f t="shared" si="27"/>
        <v>13</v>
      </c>
      <c r="S176" s="11">
        <f t="shared" si="27"/>
        <v>8</v>
      </c>
      <c r="T176" s="11">
        <f t="shared" si="27"/>
        <v>21</v>
      </c>
      <c r="U176" s="11">
        <f t="shared" si="30"/>
        <v>11</v>
      </c>
      <c r="V176" s="11">
        <f t="shared" si="30"/>
        <v>17</v>
      </c>
      <c r="W176" s="11">
        <f t="shared" si="30"/>
        <v>6</v>
      </c>
      <c r="X176" s="11">
        <f t="shared" si="30"/>
        <v>12</v>
      </c>
      <c r="Y176" s="11">
        <f t="shared" si="30"/>
        <v>15</v>
      </c>
      <c r="Z176" s="11">
        <f t="shared" si="30"/>
        <v>16</v>
      </c>
      <c r="AA176" s="11">
        <f t="shared" si="29"/>
        <v>7</v>
      </c>
      <c r="AB176" s="11">
        <f t="shared" si="29"/>
        <v>9</v>
      </c>
      <c r="AC176" s="11">
        <f t="shared" si="29"/>
        <v>12</v>
      </c>
      <c r="AD176" s="11">
        <f t="shared" si="28"/>
        <v>17</v>
      </c>
      <c r="AE176" s="11">
        <f t="shared" si="28"/>
        <v>4</v>
      </c>
      <c r="AF176" s="11">
        <f t="shared" si="28"/>
        <v>14</v>
      </c>
      <c r="AG176" s="11">
        <f t="shared" si="28"/>
        <v>8</v>
      </c>
      <c r="AH176" s="11">
        <f t="shared" si="21"/>
        <v>19</v>
      </c>
      <c r="AI176" s="11">
        <f t="shared" si="21"/>
        <v>13</v>
      </c>
      <c r="AJ176" s="11">
        <f t="shared" si="21"/>
        <v>10</v>
      </c>
      <c r="AK176" s="11">
        <f t="shared" si="21"/>
        <v>9</v>
      </c>
      <c r="AL176" s="12">
        <f t="shared" si="25"/>
        <v>108691700</v>
      </c>
      <c r="AM176" s="1">
        <f>'tfg3'!X712</f>
        <v>108565371.3</v>
      </c>
    </row>
    <row r="177" spans="1:39" ht="15.75" customHeight="1" x14ac:dyDescent="0.3">
      <c r="A177" s="5">
        <v>44867</v>
      </c>
      <c r="B177" s="4">
        <v>386993271474</v>
      </c>
      <c r="C177" s="4">
        <v>185973007218</v>
      </c>
      <c r="D177" s="4">
        <v>69419674992</v>
      </c>
      <c r="E177" s="4">
        <v>51216971698</v>
      </c>
      <c r="F177" s="4">
        <v>42535914246</v>
      </c>
      <c r="G177" s="4">
        <v>22582217542</v>
      </c>
      <c r="H177" s="4">
        <v>13254346618</v>
      </c>
      <c r="I177" s="4">
        <v>16959267168</v>
      </c>
      <c r="J177" s="4">
        <v>7613864899</v>
      </c>
      <c r="K177" s="4">
        <v>11063118806</v>
      </c>
      <c r="L177" s="2">
        <f t="shared" si="23"/>
        <v>80761165466.100006</v>
      </c>
      <c r="M177" s="2">
        <f t="shared" si="24"/>
        <v>108691700000</v>
      </c>
      <c r="N177" s="3">
        <v>10869.17</v>
      </c>
      <c r="O177" s="2"/>
      <c r="P177" s="11">
        <f t="shared" si="27"/>
        <v>18</v>
      </c>
      <c r="Q177" s="11">
        <f t="shared" si="27"/>
        <v>17</v>
      </c>
      <c r="R177" s="11">
        <f t="shared" si="27"/>
        <v>13</v>
      </c>
      <c r="S177" s="11">
        <f t="shared" si="27"/>
        <v>9</v>
      </c>
      <c r="T177" s="11">
        <f t="shared" si="27"/>
        <v>21</v>
      </c>
      <c r="U177" s="11">
        <f t="shared" si="30"/>
        <v>11</v>
      </c>
      <c r="V177" s="11">
        <f t="shared" si="30"/>
        <v>18</v>
      </c>
      <c r="W177" s="11">
        <f t="shared" si="30"/>
        <v>6</v>
      </c>
      <c r="X177" s="11">
        <f t="shared" si="30"/>
        <v>15</v>
      </c>
      <c r="Y177" s="11">
        <f t="shared" si="30"/>
        <v>15</v>
      </c>
      <c r="Z177" s="11">
        <f t="shared" si="30"/>
        <v>16</v>
      </c>
      <c r="AA177" s="11">
        <f t="shared" si="29"/>
        <v>7</v>
      </c>
      <c r="AB177" s="11">
        <f t="shared" si="29"/>
        <v>8</v>
      </c>
      <c r="AC177" s="11">
        <f t="shared" si="29"/>
        <v>12</v>
      </c>
      <c r="AD177" s="11">
        <f t="shared" si="28"/>
        <v>16</v>
      </c>
      <c r="AE177" s="11">
        <f t="shared" si="28"/>
        <v>4</v>
      </c>
      <c r="AF177" s="11">
        <f t="shared" si="28"/>
        <v>14</v>
      </c>
      <c r="AG177" s="11">
        <f t="shared" si="28"/>
        <v>7</v>
      </c>
      <c r="AH177" s="11">
        <f t="shared" si="21"/>
        <v>19</v>
      </c>
      <c r="AI177" s="11">
        <f t="shared" si="21"/>
        <v>10</v>
      </c>
      <c r="AJ177" s="11">
        <f t="shared" si="21"/>
        <v>10</v>
      </c>
      <c r="AK177" s="11">
        <f t="shared" si="21"/>
        <v>9</v>
      </c>
      <c r="AL177" s="12">
        <f t="shared" si="25"/>
        <v>105316400</v>
      </c>
      <c r="AM177" s="1">
        <f>'tfg3'!X713</f>
        <v>105407306.40000001</v>
      </c>
    </row>
    <row r="178" spans="1:39" ht="15.75" customHeight="1" x14ac:dyDescent="0.3">
      <c r="A178" s="5">
        <v>44866</v>
      </c>
      <c r="B178" s="4">
        <v>393230695988</v>
      </c>
      <c r="C178" s="4">
        <v>193314548592</v>
      </c>
      <c r="D178" s="4">
        <v>69414628719</v>
      </c>
      <c r="E178" s="4">
        <v>51925582975</v>
      </c>
      <c r="F178" s="4">
        <v>43049181261</v>
      </c>
      <c r="G178" s="4">
        <v>23268532975</v>
      </c>
      <c r="H178" s="4">
        <v>13780486410</v>
      </c>
      <c r="I178" s="4">
        <v>18915505663</v>
      </c>
      <c r="J178" s="4">
        <v>7645440496</v>
      </c>
      <c r="K178" s="4">
        <v>11587894782</v>
      </c>
      <c r="L178" s="2">
        <f t="shared" si="23"/>
        <v>82613249786.100006</v>
      </c>
      <c r="M178" s="2">
        <f t="shared" si="24"/>
        <v>105316400000</v>
      </c>
      <c r="N178" s="3">
        <v>10531.64</v>
      </c>
      <c r="O178" s="2"/>
      <c r="P178" s="11">
        <f t="shared" si="27"/>
        <v>17</v>
      </c>
      <c r="Q178" s="11">
        <f t="shared" si="27"/>
        <v>15</v>
      </c>
      <c r="R178" s="11">
        <f t="shared" si="27"/>
        <v>13</v>
      </c>
      <c r="S178" s="11">
        <f t="shared" si="27"/>
        <v>9</v>
      </c>
      <c r="T178" s="11">
        <f t="shared" si="27"/>
        <v>20</v>
      </c>
      <c r="U178" s="11">
        <f t="shared" si="30"/>
        <v>10</v>
      </c>
      <c r="V178" s="11">
        <f t="shared" si="30"/>
        <v>16</v>
      </c>
      <c r="W178" s="11">
        <f t="shared" si="30"/>
        <v>3</v>
      </c>
      <c r="X178" s="11">
        <f t="shared" si="30"/>
        <v>15</v>
      </c>
      <c r="Y178" s="11">
        <f t="shared" si="30"/>
        <v>13</v>
      </c>
      <c r="Z178" s="11">
        <f t="shared" si="30"/>
        <v>15</v>
      </c>
      <c r="AA178" s="11">
        <f t="shared" si="29"/>
        <v>8</v>
      </c>
      <c r="AB178" s="11">
        <f t="shared" si="29"/>
        <v>10</v>
      </c>
      <c r="AC178" s="11">
        <f t="shared" si="29"/>
        <v>12</v>
      </c>
      <c r="AD178" s="11">
        <f t="shared" si="28"/>
        <v>16</v>
      </c>
      <c r="AE178" s="11">
        <f t="shared" si="28"/>
        <v>5</v>
      </c>
      <c r="AF178" s="11">
        <f t="shared" si="28"/>
        <v>15</v>
      </c>
      <c r="AG178" s="11">
        <f t="shared" si="28"/>
        <v>9</v>
      </c>
      <c r="AH178" s="11">
        <f t="shared" si="21"/>
        <v>22</v>
      </c>
      <c r="AI178" s="11">
        <f t="shared" si="21"/>
        <v>10</v>
      </c>
      <c r="AJ178" s="11">
        <f t="shared" si="21"/>
        <v>12</v>
      </c>
      <c r="AK178" s="11">
        <f t="shared" si="21"/>
        <v>10</v>
      </c>
      <c r="AL178" s="12">
        <f t="shared" si="25"/>
        <v>106115300</v>
      </c>
      <c r="AM178" s="1">
        <f>'tfg3'!X714</f>
        <v>107433115.3</v>
      </c>
    </row>
    <row r="179" spans="1:39" ht="15.75" customHeight="1" x14ac:dyDescent="0.3">
      <c r="A179" s="5">
        <v>44865</v>
      </c>
      <c r="B179" s="4">
        <v>393413045573</v>
      </c>
      <c r="C179" s="4">
        <v>192459145336</v>
      </c>
      <c r="D179" s="4">
        <v>69416268972</v>
      </c>
      <c r="E179" s="4">
        <v>52210645189</v>
      </c>
      <c r="F179" s="4">
        <v>43537884267</v>
      </c>
      <c r="G179" s="4">
        <v>23335529040</v>
      </c>
      <c r="H179" s="4">
        <v>13949931881</v>
      </c>
      <c r="I179" s="4">
        <v>16852635357</v>
      </c>
      <c r="J179" s="4">
        <v>7895715934</v>
      </c>
      <c r="K179" s="4">
        <v>11700034113</v>
      </c>
      <c r="L179" s="2">
        <f t="shared" si="23"/>
        <v>82477083566.199997</v>
      </c>
      <c r="M179" s="2">
        <f t="shared" si="24"/>
        <v>106115300000</v>
      </c>
      <c r="N179" s="3">
        <v>10611.53</v>
      </c>
      <c r="O179" s="2"/>
      <c r="P179" s="11">
        <f t="shared" si="27"/>
        <v>17</v>
      </c>
      <c r="Q179" s="11">
        <f t="shared" si="27"/>
        <v>15</v>
      </c>
      <c r="R179" s="11">
        <f t="shared" si="27"/>
        <v>13</v>
      </c>
      <c r="S179" s="11">
        <f t="shared" si="27"/>
        <v>8</v>
      </c>
      <c r="T179" s="11">
        <f t="shared" si="27"/>
        <v>18</v>
      </c>
      <c r="U179" s="11">
        <f t="shared" si="30"/>
        <v>10</v>
      </c>
      <c r="V179" s="11">
        <f t="shared" si="30"/>
        <v>16</v>
      </c>
      <c r="W179" s="11">
        <f t="shared" si="30"/>
        <v>6</v>
      </c>
      <c r="X179" s="11">
        <f t="shared" si="30"/>
        <v>14</v>
      </c>
      <c r="Y179" s="11">
        <f t="shared" si="30"/>
        <v>13</v>
      </c>
      <c r="Z179" s="11">
        <f t="shared" si="30"/>
        <v>15</v>
      </c>
      <c r="AA179" s="11">
        <f t="shared" si="29"/>
        <v>8</v>
      </c>
      <c r="AB179" s="11">
        <f t="shared" si="29"/>
        <v>10</v>
      </c>
      <c r="AC179" s="11">
        <f t="shared" si="29"/>
        <v>12</v>
      </c>
      <c r="AD179" s="11">
        <f t="shared" si="28"/>
        <v>17</v>
      </c>
      <c r="AE179" s="11">
        <f t="shared" si="28"/>
        <v>7</v>
      </c>
      <c r="AF179" s="11">
        <f t="shared" si="28"/>
        <v>15</v>
      </c>
      <c r="AG179" s="11">
        <f t="shared" si="28"/>
        <v>9</v>
      </c>
      <c r="AH179" s="11">
        <f t="shared" si="21"/>
        <v>19</v>
      </c>
      <c r="AI179" s="11">
        <f t="shared" si="21"/>
        <v>11</v>
      </c>
      <c r="AJ179" s="11">
        <f t="shared" si="21"/>
        <v>12</v>
      </c>
      <c r="AK179" s="11">
        <f t="shared" si="21"/>
        <v>10</v>
      </c>
      <c r="AL179" s="12">
        <f t="shared" si="25"/>
        <v>105169400</v>
      </c>
      <c r="AM179" s="1">
        <f>'tfg3'!X715</f>
        <v>106090431.8</v>
      </c>
    </row>
    <row r="180" spans="1:39" ht="15.75" customHeight="1" x14ac:dyDescent="0.3">
      <c r="A180" s="5">
        <v>44864</v>
      </c>
      <c r="B180" s="4">
        <v>396075135322</v>
      </c>
      <c r="C180" s="4">
        <v>194670301517</v>
      </c>
      <c r="D180" s="4">
        <v>69115463004</v>
      </c>
      <c r="E180" s="4">
        <v>50194052761</v>
      </c>
      <c r="F180" s="4">
        <v>43701223014</v>
      </c>
      <c r="G180" s="4">
        <v>22961905543</v>
      </c>
      <c r="H180" s="4">
        <v>13936754372</v>
      </c>
      <c r="I180" s="4">
        <v>15628919762</v>
      </c>
      <c r="J180" s="4">
        <v>7938190101</v>
      </c>
      <c r="K180" s="4">
        <v>11827394126</v>
      </c>
      <c r="L180" s="2">
        <f t="shared" si="23"/>
        <v>82604933952.199997</v>
      </c>
      <c r="M180" s="2">
        <f t="shared" si="24"/>
        <v>105169400000</v>
      </c>
      <c r="N180" s="3">
        <v>10516.94</v>
      </c>
      <c r="O180" s="2"/>
      <c r="P180" s="11">
        <f t="shared" si="27"/>
        <v>17</v>
      </c>
      <c r="Q180" s="11">
        <f t="shared" si="27"/>
        <v>14</v>
      </c>
      <c r="R180" s="11">
        <f t="shared" si="27"/>
        <v>13</v>
      </c>
      <c r="S180" s="11">
        <f t="shared" si="27"/>
        <v>10</v>
      </c>
      <c r="T180" s="11">
        <f t="shared" si="27"/>
        <v>18</v>
      </c>
      <c r="U180" s="11">
        <f t="shared" si="30"/>
        <v>10</v>
      </c>
      <c r="V180" s="11">
        <f t="shared" si="30"/>
        <v>16</v>
      </c>
      <c r="W180" s="11">
        <f t="shared" si="30"/>
        <v>7</v>
      </c>
      <c r="X180" s="11">
        <f t="shared" si="30"/>
        <v>13</v>
      </c>
      <c r="Y180" s="11">
        <f t="shared" si="30"/>
        <v>12</v>
      </c>
      <c r="Z180" s="11">
        <f t="shared" si="30"/>
        <v>15</v>
      </c>
      <c r="AA180" s="11">
        <f t="shared" si="29"/>
        <v>8</v>
      </c>
      <c r="AB180" s="11">
        <f t="shared" si="29"/>
        <v>11</v>
      </c>
      <c r="AC180" s="11">
        <f t="shared" si="29"/>
        <v>12</v>
      </c>
      <c r="AD180" s="11">
        <f t="shared" si="28"/>
        <v>15</v>
      </c>
      <c r="AE180" s="11">
        <f t="shared" si="28"/>
        <v>7</v>
      </c>
      <c r="AF180" s="11">
        <f t="shared" si="28"/>
        <v>15</v>
      </c>
      <c r="AG180" s="11">
        <f t="shared" si="28"/>
        <v>9</v>
      </c>
      <c r="AH180" s="11">
        <f t="shared" si="21"/>
        <v>18</v>
      </c>
      <c r="AI180" s="11">
        <f t="shared" si="21"/>
        <v>12</v>
      </c>
      <c r="AJ180" s="11">
        <f t="shared" si="21"/>
        <v>13</v>
      </c>
      <c r="AK180" s="11">
        <f t="shared" si="21"/>
        <v>10</v>
      </c>
      <c r="AL180" s="12">
        <f t="shared" si="25"/>
        <v>105169400</v>
      </c>
      <c r="AM180" s="1">
        <f>'tfg3'!X716</f>
        <v>107697363.3</v>
      </c>
    </row>
    <row r="181" spans="1:39" ht="15.75" customHeight="1" x14ac:dyDescent="0.3">
      <c r="A181" s="5">
        <v>44863</v>
      </c>
      <c r="B181" s="4">
        <v>399567972100</v>
      </c>
      <c r="C181" s="4">
        <v>198208758107</v>
      </c>
      <c r="D181" s="4">
        <v>68992652340</v>
      </c>
      <c r="E181" s="4">
        <v>48668443564</v>
      </c>
      <c r="F181" s="4">
        <v>43731445119</v>
      </c>
      <c r="G181" s="4">
        <v>23560983657</v>
      </c>
      <c r="H181" s="4">
        <v>14405977662</v>
      </c>
      <c r="I181" s="4">
        <v>16133195507</v>
      </c>
      <c r="J181" s="4">
        <v>8156205019</v>
      </c>
      <c r="K181" s="4">
        <v>11788391586</v>
      </c>
      <c r="L181" s="2">
        <f t="shared" si="23"/>
        <v>83321402466.100006</v>
      </c>
      <c r="M181" s="2">
        <f t="shared" si="24"/>
        <v>105169400000</v>
      </c>
      <c r="N181" s="3">
        <v>10516.94</v>
      </c>
      <c r="O181" s="2"/>
      <c r="P181" s="11">
        <f t="shared" si="27"/>
        <v>16</v>
      </c>
      <c r="Q181" s="11">
        <f t="shared" si="27"/>
        <v>14</v>
      </c>
      <c r="R181" s="11">
        <f t="shared" si="27"/>
        <v>13</v>
      </c>
      <c r="S181" s="11">
        <f t="shared" si="27"/>
        <v>13</v>
      </c>
      <c r="T181" s="11">
        <f t="shared" si="27"/>
        <v>18</v>
      </c>
      <c r="U181" s="11">
        <f t="shared" si="30"/>
        <v>10</v>
      </c>
      <c r="V181" s="11">
        <f t="shared" si="30"/>
        <v>15</v>
      </c>
      <c r="W181" s="11">
        <f t="shared" si="30"/>
        <v>7</v>
      </c>
      <c r="X181" s="11">
        <f t="shared" si="30"/>
        <v>13</v>
      </c>
      <c r="Y181" s="11">
        <f t="shared" si="30"/>
        <v>13</v>
      </c>
      <c r="Z181" s="11">
        <f t="shared" si="30"/>
        <v>15</v>
      </c>
      <c r="AA181" s="11">
        <f t="shared" si="29"/>
        <v>9</v>
      </c>
      <c r="AB181" s="11">
        <f t="shared" si="29"/>
        <v>11</v>
      </c>
      <c r="AC181" s="11">
        <f t="shared" si="29"/>
        <v>12</v>
      </c>
      <c r="AD181" s="11">
        <f t="shared" si="28"/>
        <v>12</v>
      </c>
      <c r="AE181" s="11">
        <f t="shared" si="28"/>
        <v>7</v>
      </c>
      <c r="AF181" s="11">
        <f t="shared" si="28"/>
        <v>15</v>
      </c>
      <c r="AG181" s="11">
        <f t="shared" si="28"/>
        <v>10</v>
      </c>
      <c r="AH181" s="11">
        <f t="shared" si="21"/>
        <v>18</v>
      </c>
      <c r="AI181" s="11">
        <f t="shared" si="21"/>
        <v>12</v>
      </c>
      <c r="AJ181" s="11">
        <f t="shared" si="21"/>
        <v>12</v>
      </c>
      <c r="AK181" s="11">
        <f t="shared" si="21"/>
        <v>10</v>
      </c>
      <c r="AL181" s="12">
        <f t="shared" si="25"/>
        <v>105169400</v>
      </c>
      <c r="AM181" s="1">
        <f>'tfg3'!X717</f>
        <v>105540747.59999999</v>
      </c>
    </row>
    <row r="182" spans="1:39" ht="15.75" customHeight="1" x14ac:dyDescent="0.3">
      <c r="A182" s="5">
        <v>44862</v>
      </c>
      <c r="B182" s="4">
        <v>395266756395</v>
      </c>
      <c r="C182" s="4">
        <v>190349837407</v>
      </c>
      <c r="D182" s="4">
        <v>68897317112</v>
      </c>
      <c r="E182" s="4">
        <v>47676042557</v>
      </c>
      <c r="F182" s="4">
        <v>43766758333</v>
      </c>
      <c r="G182" s="4">
        <v>23739538030</v>
      </c>
      <c r="H182" s="4">
        <v>13881881539</v>
      </c>
      <c r="I182" s="4">
        <v>11130694833</v>
      </c>
      <c r="J182" s="4">
        <v>8252604511</v>
      </c>
      <c r="K182" s="4">
        <v>11516583031</v>
      </c>
      <c r="L182" s="2">
        <f t="shared" si="23"/>
        <v>81447801374.800003</v>
      </c>
      <c r="M182" s="2">
        <f t="shared" si="24"/>
        <v>105169400000</v>
      </c>
      <c r="N182" s="3">
        <v>10516.94</v>
      </c>
      <c r="O182" s="2"/>
      <c r="P182" s="11">
        <f t="shared" si="27"/>
        <v>17</v>
      </c>
      <c r="Q182" s="11">
        <f t="shared" si="27"/>
        <v>16</v>
      </c>
      <c r="R182" s="11">
        <f t="shared" si="27"/>
        <v>13</v>
      </c>
      <c r="S182" s="11">
        <f t="shared" si="27"/>
        <v>14</v>
      </c>
      <c r="T182" s="11">
        <f t="shared" si="27"/>
        <v>17</v>
      </c>
      <c r="U182" s="11">
        <f t="shared" si="30"/>
        <v>10</v>
      </c>
      <c r="V182" s="11">
        <f t="shared" si="30"/>
        <v>16</v>
      </c>
      <c r="W182" s="11">
        <f t="shared" si="30"/>
        <v>12</v>
      </c>
      <c r="X182" s="11">
        <f t="shared" si="30"/>
        <v>12</v>
      </c>
      <c r="Y182" s="11">
        <f t="shared" si="30"/>
        <v>14</v>
      </c>
      <c r="Z182" s="11">
        <f t="shared" si="30"/>
        <v>16</v>
      </c>
      <c r="AA182" s="11">
        <f t="shared" si="29"/>
        <v>8</v>
      </c>
      <c r="AB182" s="11">
        <f t="shared" si="29"/>
        <v>9</v>
      </c>
      <c r="AC182" s="11">
        <f t="shared" si="29"/>
        <v>12</v>
      </c>
      <c r="AD182" s="11">
        <f t="shared" si="28"/>
        <v>11</v>
      </c>
      <c r="AE182" s="11">
        <f t="shared" si="28"/>
        <v>8</v>
      </c>
      <c r="AF182" s="11">
        <f t="shared" si="28"/>
        <v>15</v>
      </c>
      <c r="AG182" s="11">
        <f t="shared" si="28"/>
        <v>9</v>
      </c>
      <c r="AH182" s="11">
        <f t="shared" si="21"/>
        <v>13</v>
      </c>
      <c r="AI182" s="11">
        <f t="shared" si="21"/>
        <v>13</v>
      </c>
      <c r="AJ182" s="11">
        <f t="shared" si="21"/>
        <v>11</v>
      </c>
      <c r="AK182" s="11">
        <f t="shared" si="21"/>
        <v>9</v>
      </c>
      <c r="AL182" s="12">
        <f t="shared" si="25"/>
        <v>105481400</v>
      </c>
      <c r="AM182" s="1">
        <f>'tfg3'!X718</f>
        <v>106516043.09999999</v>
      </c>
    </row>
    <row r="183" spans="1:39" ht="15.75" customHeight="1" x14ac:dyDescent="0.3">
      <c r="A183" s="5">
        <v>44861</v>
      </c>
      <c r="B183" s="4">
        <v>389306507854</v>
      </c>
      <c r="C183" s="4">
        <v>185319902025</v>
      </c>
      <c r="D183" s="4">
        <v>68893643673</v>
      </c>
      <c r="E183" s="4">
        <v>45889133084</v>
      </c>
      <c r="F183" s="4">
        <v>43890658315</v>
      </c>
      <c r="G183" s="4">
        <v>23159818758</v>
      </c>
      <c r="H183" s="4">
        <v>13339330804</v>
      </c>
      <c r="I183" s="4">
        <v>10218101947</v>
      </c>
      <c r="J183" s="4">
        <v>7903111065</v>
      </c>
      <c r="K183" s="4">
        <v>10985589067</v>
      </c>
      <c r="L183" s="2">
        <f t="shared" si="23"/>
        <v>79890579659.199997</v>
      </c>
      <c r="M183" s="2">
        <f t="shared" si="24"/>
        <v>105481400000</v>
      </c>
      <c r="N183" s="3">
        <v>10548.14</v>
      </c>
      <c r="O183" s="2"/>
      <c r="P183" s="11">
        <f t="shared" si="27"/>
        <v>18</v>
      </c>
      <c r="Q183" s="11">
        <f t="shared" si="27"/>
        <v>17</v>
      </c>
      <c r="R183" s="11">
        <f t="shared" si="27"/>
        <v>13</v>
      </c>
      <c r="S183" s="11">
        <f t="shared" si="27"/>
        <v>16</v>
      </c>
      <c r="T183" s="11">
        <f t="shared" si="27"/>
        <v>17</v>
      </c>
      <c r="U183" s="11">
        <f t="shared" si="30"/>
        <v>10</v>
      </c>
      <c r="V183" s="11">
        <f t="shared" si="30"/>
        <v>17</v>
      </c>
      <c r="W183" s="11">
        <f t="shared" si="30"/>
        <v>15</v>
      </c>
      <c r="X183" s="11">
        <f t="shared" si="30"/>
        <v>14</v>
      </c>
      <c r="Y183" s="11">
        <f t="shared" si="30"/>
        <v>15</v>
      </c>
      <c r="Z183" s="11">
        <f t="shared" si="30"/>
        <v>17</v>
      </c>
      <c r="AA183" s="11">
        <f t="shared" si="29"/>
        <v>7</v>
      </c>
      <c r="AB183" s="11">
        <f t="shared" si="29"/>
        <v>8</v>
      </c>
      <c r="AC183" s="11">
        <f t="shared" si="29"/>
        <v>12</v>
      </c>
      <c r="AD183" s="11">
        <f t="shared" si="28"/>
        <v>9</v>
      </c>
      <c r="AE183" s="11">
        <f t="shared" si="28"/>
        <v>8</v>
      </c>
      <c r="AF183" s="11">
        <f t="shared" si="28"/>
        <v>15</v>
      </c>
      <c r="AG183" s="11">
        <f t="shared" si="28"/>
        <v>8</v>
      </c>
      <c r="AH183" s="11">
        <f t="shared" si="21"/>
        <v>10</v>
      </c>
      <c r="AI183" s="11">
        <f t="shared" si="21"/>
        <v>11</v>
      </c>
      <c r="AJ183" s="11">
        <f t="shared" si="21"/>
        <v>10</v>
      </c>
      <c r="AK183" s="11">
        <f t="shared" si="21"/>
        <v>8</v>
      </c>
      <c r="AL183" s="12">
        <f t="shared" si="25"/>
        <v>103994500</v>
      </c>
      <c r="AM183" s="1">
        <f>'tfg3'!X719</f>
        <v>104516316.59999999</v>
      </c>
    </row>
    <row r="184" spans="1:39" ht="15.75" customHeight="1" x14ac:dyDescent="0.3">
      <c r="A184" s="5">
        <v>44860</v>
      </c>
      <c r="B184" s="4">
        <v>398588922091</v>
      </c>
      <c r="C184" s="4">
        <v>191706811085</v>
      </c>
      <c r="D184" s="4">
        <v>68527526268</v>
      </c>
      <c r="E184" s="4">
        <v>46454401105</v>
      </c>
      <c r="F184" s="4">
        <v>43924087051</v>
      </c>
      <c r="G184" s="4">
        <v>23508876432</v>
      </c>
      <c r="H184" s="4">
        <v>13845770836</v>
      </c>
      <c r="I184" s="4">
        <v>9658415951</v>
      </c>
      <c r="J184" s="4">
        <v>8193991809</v>
      </c>
      <c r="K184" s="4">
        <v>11216078159</v>
      </c>
      <c r="L184" s="2">
        <f t="shared" si="23"/>
        <v>81562488078.699997</v>
      </c>
      <c r="M184" s="2">
        <f t="shared" si="24"/>
        <v>103994500000</v>
      </c>
      <c r="N184" s="3">
        <v>10399.450000000001</v>
      </c>
      <c r="O184" s="2"/>
      <c r="P184" s="11">
        <f t="shared" si="27"/>
        <v>17</v>
      </c>
      <c r="Q184" s="11">
        <f t="shared" si="27"/>
        <v>15</v>
      </c>
      <c r="R184" s="11">
        <f t="shared" si="27"/>
        <v>13</v>
      </c>
      <c r="S184" s="11">
        <f t="shared" si="27"/>
        <v>16</v>
      </c>
      <c r="T184" s="11">
        <f t="shared" si="27"/>
        <v>17</v>
      </c>
      <c r="U184" s="11">
        <f t="shared" si="30"/>
        <v>10</v>
      </c>
      <c r="V184" s="11">
        <f t="shared" si="30"/>
        <v>16</v>
      </c>
      <c r="W184" s="11">
        <f t="shared" si="30"/>
        <v>17</v>
      </c>
      <c r="X184" s="11">
        <f t="shared" si="30"/>
        <v>13</v>
      </c>
      <c r="Y184" s="11">
        <f t="shared" si="30"/>
        <v>14</v>
      </c>
      <c r="Z184" s="11">
        <f t="shared" si="30"/>
        <v>16</v>
      </c>
      <c r="AA184" s="11">
        <f t="shared" si="29"/>
        <v>8</v>
      </c>
      <c r="AB184" s="11">
        <f t="shared" si="29"/>
        <v>10</v>
      </c>
      <c r="AC184" s="11">
        <f t="shared" si="29"/>
        <v>12</v>
      </c>
      <c r="AD184" s="11">
        <f t="shared" si="28"/>
        <v>9</v>
      </c>
      <c r="AE184" s="11">
        <f t="shared" si="28"/>
        <v>8</v>
      </c>
      <c r="AF184" s="11">
        <f t="shared" si="28"/>
        <v>15</v>
      </c>
      <c r="AG184" s="11">
        <f t="shared" si="28"/>
        <v>9</v>
      </c>
      <c r="AH184" s="11">
        <f t="shared" si="21"/>
        <v>8</v>
      </c>
      <c r="AI184" s="11">
        <f t="shared" si="21"/>
        <v>12</v>
      </c>
      <c r="AJ184" s="11">
        <f t="shared" si="21"/>
        <v>11</v>
      </c>
      <c r="AK184" s="11">
        <f t="shared" si="21"/>
        <v>9</v>
      </c>
      <c r="AL184" s="12">
        <f t="shared" si="25"/>
        <v>108850100</v>
      </c>
      <c r="AM184" s="1">
        <f>'tfg3'!X720</f>
        <v>107320245.40000001</v>
      </c>
    </row>
    <row r="185" spans="1:39" ht="15.75" customHeight="1" x14ac:dyDescent="0.3">
      <c r="A185" s="5">
        <v>44859</v>
      </c>
      <c r="B185" s="4">
        <v>385624152242</v>
      </c>
      <c r="C185" s="4">
        <v>178869645044</v>
      </c>
      <c r="D185" s="4">
        <v>68487349188</v>
      </c>
      <c r="E185" s="4">
        <v>45503479951</v>
      </c>
      <c r="F185" s="4">
        <v>43835589555</v>
      </c>
      <c r="G185" s="4">
        <v>23025074861</v>
      </c>
      <c r="H185" s="4">
        <v>13792213191</v>
      </c>
      <c r="I185" s="4">
        <v>8342594266</v>
      </c>
      <c r="J185" s="4">
        <v>8033292644</v>
      </c>
      <c r="K185" s="4">
        <v>11092512250</v>
      </c>
      <c r="L185" s="2">
        <f t="shared" si="23"/>
        <v>78660590319.199997</v>
      </c>
      <c r="M185" s="2">
        <f t="shared" si="24"/>
        <v>108850100000</v>
      </c>
      <c r="N185" s="3">
        <v>10885.01</v>
      </c>
      <c r="O185" s="2"/>
      <c r="P185" s="11">
        <f t="shared" si="27"/>
        <v>18</v>
      </c>
      <c r="Q185" s="11">
        <f t="shared" si="27"/>
        <v>17</v>
      </c>
      <c r="R185" s="11">
        <f t="shared" si="27"/>
        <v>13</v>
      </c>
      <c r="S185" s="11">
        <f t="shared" si="27"/>
        <v>17</v>
      </c>
      <c r="T185" s="11">
        <f t="shared" si="27"/>
        <v>17</v>
      </c>
      <c r="U185" s="11">
        <f t="shared" si="30"/>
        <v>10</v>
      </c>
      <c r="V185" s="11">
        <f t="shared" si="30"/>
        <v>16</v>
      </c>
      <c r="W185" s="11">
        <f t="shared" si="30"/>
        <v>21</v>
      </c>
      <c r="X185" s="11">
        <f t="shared" si="30"/>
        <v>13</v>
      </c>
      <c r="Y185" s="11">
        <f t="shared" si="30"/>
        <v>14</v>
      </c>
      <c r="Z185" s="11">
        <f t="shared" si="30"/>
        <v>17</v>
      </c>
      <c r="AA185" s="11">
        <f t="shared" si="29"/>
        <v>7</v>
      </c>
      <c r="AB185" s="11">
        <f t="shared" si="29"/>
        <v>8</v>
      </c>
      <c r="AC185" s="11">
        <f t="shared" si="29"/>
        <v>12</v>
      </c>
      <c r="AD185" s="11">
        <f t="shared" si="28"/>
        <v>8</v>
      </c>
      <c r="AE185" s="11">
        <f t="shared" si="28"/>
        <v>8</v>
      </c>
      <c r="AF185" s="11">
        <f t="shared" si="28"/>
        <v>15</v>
      </c>
      <c r="AG185" s="11">
        <f t="shared" si="28"/>
        <v>9</v>
      </c>
      <c r="AH185" s="11">
        <f t="shared" si="21"/>
        <v>4</v>
      </c>
      <c r="AI185" s="11">
        <f t="shared" si="21"/>
        <v>12</v>
      </c>
      <c r="AJ185" s="11">
        <f t="shared" si="21"/>
        <v>11</v>
      </c>
      <c r="AK185" s="11">
        <f t="shared" si="21"/>
        <v>8</v>
      </c>
      <c r="AL185" s="12">
        <f t="shared" si="25"/>
        <v>111547400</v>
      </c>
      <c r="AM185" s="1">
        <f>'tfg3'!X721</f>
        <v>109589060</v>
      </c>
    </row>
    <row r="186" spans="1:39" ht="15.75" customHeight="1" x14ac:dyDescent="0.3">
      <c r="A186" s="5">
        <v>44858</v>
      </c>
      <c r="B186" s="4">
        <v>371211779873</v>
      </c>
      <c r="C186" s="4">
        <v>164592661444</v>
      </c>
      <c r="D186" s="4">
        <v>68456986510</v>
      </c>
      <c r="E186" s="4">
        <v>43830941989</v>
      </c>
      <c r="F186" s="4">
        <v>43853276613</v>
      </c>
      <c r="G186" s="4">
        <v>22639752900</v>
      </c>
      <c r="H186" s="4">
        <v>12276296712</v>
      </c>
      <c r="I186" s="4">
        <v>7894713938</v>
      </c>
      <c r="J186" s="4">
        <v>7807403033</v>
      </c>
      <c r="K186" s="4">
        <v>10145550218</v>
      </c>
      <c r="L186" s="2">
        <f t="shared" si="23"/>
        <v>75270936323</v>
      </c>
      <c r="M186" s="2">
        <f t="shared" si="24"/>
        <v>111547400000</v>
      </c>
      <c r="N186" s="3">
        <v>11154.74</v>
      </c>
      <c r="O186" s="2"/>
      <c r="P186" s="11">
        <f t="shared" si="27"/>
        <v>20</v>
      </c>
      <c r="Q186" s="11">
        <f t="shared" si="27"/>
        <v>18</v>
      </c>
      <c r="R186" s="11">
        <f t="shared" si="27"/>
        <v>13</v>
      </c>
      <c r="S186" s="11">
        <f t="shared" si="27"/>
        <v>20</v>
      </c>
      <c r="T186" s="11">
        <f t="shared" si="27"/>
        <v>17</v>
      </c>
      <c r="U186" s="11">
        <f t="shared" si="30"/>
        <v>11</v>
      </c>
      <c r="V186" s="11">
        <f t="shared" si="30"/>
        <v>20</v>
      </c>
      <c r="W186" s="11">
        <f t="shared" si="30"/>
        <v>24</v>
      </c>
      <c r="X186" s="11">
        <f t="shared" si="30"/>
        <v>14</v>
      </c>
      <c r="Y186" s="11">
        <f t="shared" si="30"/>
        <v>16</v>
      </c>
      <c r="Z186" s="11">
        <f t="shared" si="30"/>
        <v>19</v>
      </c>
      <c r="AA186" s="11">
        <f t="shared" si="29"/>
        <v>5</v>
      </c>
      <c r="AB186" s="11">
        <f t="shared" si="29"/>
        <v>7</v>
      </c>
      <c r="AC186" s="11">
        <f t="shared" si="29"/>
        <v>12</v>
      </c>
      <c r="AD186" s="11">
        <f t="shared" si="28"/>
        <v>5</v>
      </c>
      <c r="AE186" s="11">
        <f t="shared" si="28"/>
        <v>8</v>
      </c>
      <c r="AF186" s="11">
        <f t="shared" si="28"/>
        <v>14</v>
      </c>
      <c r="AG186" s="11">
        <f t="shared" si="28"/>
        <v>5</v>
      </c>
      <c r="AH186" s="11">
        <f t="shared" si="21"/>
        <v>1</v>
      </c>
      <c r="AI186" s="11">
        <f t="shared" si="21"/>
        <v>11</v>
      </c>
      <c r="AJ186" s="11">
        <f t="shared" si="21"/>
        <v>9</v>
      </c>
      <c r="AK186" s="11">
        <f t="shared" si="21"/>
        <v>6</v>
      </c>
      <c r="AL186" s="12">
        <f t="shared" si="25"/>
        <v>110284300</v>
      </c>
      <c r="AM186" s="1">
        <f>'tfg3'!X722</f>
        <v>109700335.5</v>
      </c>
    </row>
    <row r="187" spans="1:39" ht="15.75" customHeight="1" x14ac:dyDescent="0.3">
      <c r="A187" s="5">
        <v>44857</v>
      </c>
      <c r="B187" s="4">
        <v>375444263357</v>
      </c>
      <c r="C187" s="4">
        <v>166850284146</v>
      </c>
      <c r="D187" s="4">
        <v>68458351755</v>
      </c>
      <c r="E187" s="4">
        <v>44155896393</v>
      </c>
      <c r="F187" s="4">
        <v>43948066114</v>
      </c>
      <c r="G187" s="4">
        <v>23398675902</v>
      </c>
      <c r="H187" s="4">
        <v>12421822428</v>
      </c>
      <c r="I187" s="4">
        <v>8006327877</v>
      </c>
      <c r="J187" s="4">
        <v>7859466192</v>
      </c>
      <c r="K187" s="4">
        <v>10489621424</v>
      </c>
      <c r="L187" s="2">
        <f t="shared" si="23"/>
        <v>76103277558.800003</v>
      </c>
      <c r="M187" s="2">
        <f t="shared" si="24"/>
        <v>110284300000</v>
      </c>
      <c r="N187" s="3">
        <v>11028.43</v>
      </c>
      <c r="O187" s="2"/>
      <c r="P187" s="11">
        <f t="shared" si="27"/>
        <v>19</v>
      </c>
      <c r="Q187" s="11">
        <f t="shared" si="27"/>
        <v>18</v>
      </c>
      <c r="R187" s="11">
        <f t="shared" si="27"/>
        <v>13</v>
      </c>
      <c r="S187" s="11">
        <f t="shared" si="27"/>
        <v>19</v>
      </c>
      <c r="T187" s="11">
        <f t="shared" si="27"/>
        <v>17</v>
      </c>
      <c r="U187" s="11">
        <f t="shared" si="30"/>
        <v>10</v>
      </c>
      <c r="V187" s="11">
        <f t="shared" si="30"/>
        <v>19</v>
      </c>
      <c r="W187" s="11">
        <f t="shared" si="30"/>
        <v>23</v>
      </c>
      <c r="X187" s="11">
        <f t="shared" si="30"/>
        <v>14</v>
      </c>
      <c r="Y187" s="11">
        <f t="shared" si="30"/>
        <v>16</v>
      </c>
      <c r="Z187" s="11">
        <f t="shared" si="30"/>
        <v>19</v>
      </c>
      <c r="AA187" s="11">
        <f t="shared" si="29"/>
        <v>6</v>
      </c>
      <c r="AB187" s="11">
        <f t="shared" si="29"/>
        <v>7</v>
      </c>
      <c r="AC187" s="11">
        <f t="shared" si="29"/>
        <v>12</v>
      </c>
      <c r="AD187" s="11">
        <f t="shared" si="28"/>
        <v>6</v>
      </c>
      <c r="AE187" s="11">
        <f t="shared" si="28"/>
        <v>8</v>
      </c>
      <c r="AF187" s="11">
        <f t="shared" si="28"/>
        <v>15</v>
      </c>
      <c r="AG187" s="11">
        <f t="shared" si="28"/>
        <v>6</v>
      </c>
      <c r="AH187" s="11">
        <f t="shared" si="21"/>
        <v>2</v>
      </c>
      <c r="AI187" s="11">
        <f t="shared" si="21"/>
        <v>11</v>
      </c>
      <c r="AJ187" s="11">
        <f t="shared" si="21"/>
        <v>9</v>
      </c>
      <c r="AK187" s="11">
        <f t="shared" si="21"/>
        <v>6</v>
      </c>
      <c r="AL187" s="12">
        <f t="shared" si="25"/>
        <v>110284300</v>
      </c>
      <c r="AM187" s="1">
        <f>'tfg3'!X723</f>
        <v>109746333.7</v>
      </c>
    </row>
    <row r="188" spans="1:39" ht="15.75" customHeight="1" x14ac:dyDescent="0.3">
      <c r="A188" s="5">
        <v>44856</v>
      </c>
      <c r="B188" s="4">
        <v>368541303588</v>
      </c>
      <c r="C188" s="4">
        <v>160835874209</v>
      </c>
      <c r="D188" s="4">
        <v>68458949891</v>
      </c>
      <c r="E188" s="4">
        <v>43271477490</v>
      </c>
      <c r="F188" s="4">
        <v>43928990213</v>
      </c>
      <c r="G188" s="4">
        <v>23220931124</v>
      </c>
      <c r="H188" s="4">
        <v>12055098737</v>
      </c>
      <c r="I188" s="4">
        <v>7919649250</v>
      </c>
      <c r="J188" s="4">
        <v>7270315414</v>
      </c>
      <c r="K188" s="4">
        <v>10039459024</v>
      </c>
      <c r="L188" s="2">
        <f t="shared" si="23"/>
        <v>74554204894</v>
      </c>
      <c r="M188" s="2">
        <f t="shared" si="24"/>
        <v>110284300000</v>
      </c>
      <c r="N188" s="3">
        <v>11028.43</v>
      </c>
      <c r="O188" s="2"/>
      <c r="P188" s="11">
        <f t="shared" si="27"/>
        <v>20</v>
      </c>
      <c r="Q188" s="11">
        <f t="shared" si="27"/>
        <v>19</v>
      </c>
      <c r="R188" s="11">
        <f t="shared" si="27"/>
        <v>13</v>
      </c>
      <c r="S188" s="11">
        <f t="shared" si="27"/>
        <v>21</v>
      </c>
      <c r="T188" s="11">
        <f t="shared" si="27"/>
        <v>17</v>
      </c>
      <c r="U188" s="11">
        <f t="shared" si="30"/>
        <v>10</v>
      </c>
      <c r="V188" s="11">
        <f t="shared" si="30"/>
        <v>20</v>
      </c>
      <c r="W188" s="11">
        <f t="shared" si="30"/>
        <v>23</v>
      </c>
      <c r="X188" s="11">
        <f t="shared" si="30"/>
        <v>17</v>
      </c>
      <c r="Y188" s="11">
        <f t="shared" si="30"/>
        <v>16</v>
      </c>
      <c r="Z188" s="11">
        <f t="shared" si="30"/>
        <v>20</v>
      </c>
      <c r="AA188" s="11">
        <f t="shared" si="29"/>
        <v>5</v>
      </c>
      <c r="AB188" s="11">
        <f t="shared" si="29"/>
        <v>6</v>
      </c>
      <c r="AC188" s="11">
        <f t="shared" si="29"/>
        <v>12</v>
      </c>
      <c r="AD188" s="11">
        <f t="shared" si="28"/>
        <v>4</v>
      </c>
      <c r="AE188" s="11">
        <f t="shared" si="28"/>
        <v>8</v>
      </c>
      <c r="AF188" s="11">
        <f t="shared" si="28"/>
        <v>15</v>
      </c>
      <c r="AG188" s="11">
        <f t="shared" si="28"/>
        <v>5</v>
      </c>
      <c r="AH188" s="11">
        <f t="shared" si="21"/>
        <v>2</v>
      </c>
      <c r="AI188" s="11">
        <f t="shared" si="21"/>
        <v>8</v>
      </c>
      <c r="AJ188" s="11">
        <f t="shared" si="21"/>
        <v>9</v>
      </c>
      <c r="AK188" s="11">
        <f t="shared" si="21"/>
        <v>5</v>
      </c>
      <c r="AL188" s="12">
        <f t="shared" si="25"/>
        <v>110284300</v>
      </c>
      <c r="AM188" s="1">
        <f>'tfg3'!X724</f>
        <v>108931210.40000001</v>
      </c>
    </row>
    <row r="189" spans="1:39" ht="15.75" customHeight="1" x14ac:dyDescent="0.3">
      <c r="A189" s="5">
        <v>44855</v>
      </c>
      <c r="B189" s="4">
        <v>367839754255</v>
      </c>
      <c r="C189" s="4">
        <v>159079468497</v>
      </c>
      <c r="D189" s="4">
        <v>68461070858</v>
      </c>
      <c r="E189" s="4">
        <v>43200999361</v>
      </c>
      <c r="F189" s="4">
        <v>43884301898</v>
      </c>
      <c r="G189" s="4">
        <v>23002804543</v>
      </c>
      <c r="H189" s="4">
        <v>11974159638</v>
      </c>
      <c r="I189" s="4">
        <v>7871920977</v>
      </c>
      <c r="J189" s="4">
        <v>7267765755</v>
      </c>
      <c r="K189" s="4">
        <v>10069754943</v>
      </c>
      <c r="L189" s="2">
        <f t="shared" si="23"/>
        <v>74265200072.5</v>
      </c>
      <c r="M189" s="2">
        <f t="shared" si="24"/>
        <v>110284300000</v>
      </c>
      <c r="N189" s="3">
        <v>11028.43</v>
      </c>
      <c r="O189" s="2"/>
      <c r="P189" s="11">
        <f t="shared" si="27"/>
        <v>20</v>
      </c>
      <c r="Q189" s="11">
        <f t="shared" si="27"/>
        <v>19</v>
      </c>
      <c r="R189" s="11">
        <f t="shared" si="27"/>
        <v>13</v>
      </c>
      <c r="S189" s="11">
        <f t="shared" si="27"/>
        <v>21</v>
      </c>
      <c r="T189" s="11">
        <f t="shared" si="27"/>
        <v>17</v>
      </c>
      <c r="U189" s="11">
        <f t="shared" si="30"/>
        <v>10</v>
      </c>
      <c r="V189" s="11">
        <f t="shared" si="30"/>
        <v>20</v>
      </c>
      <c r="W189" s="11">
        <f t="shared" si="30"/>
        <v>24</v>
      </c>
      <c r="X189" s="11">
        <f t="shared" si="30"/>
        <v>17</v>
      </c>
      <c r="Y189" s="11">
        <f t="shared" si="30"/>
        <v>16</v>
      </c>
      <c r="Z189" s="11">
        <f t="shared" si="30"/>
        <v>20</v>
      </c>
      <c r="AA189" s="11">
        <f t="shared" si="29"/>
        <v>5</v>
      </c>
      <c r="AB189" s="11">
        <f t="shared" si="29"/>
        <v>6</v>
      </c>
      <c r="AC189" s="11">
        <f t="shared" si="29"/>
        <v>12</v>
      </c>
      <c r="AD189" s="11">
        <f t="shared" si="28"/>
        <v>4</v>
      </c>
      <c r="AE189" s="11">
        <f t="shared" si="28"/>
        <v>8</v>
      </c>
      <c r="AF189" s="11">
        <f t="shared" si="28"/>
        <v>15</v>
      </c>
      <c r="AG189" s="11">
        <f t="shared" si="28"/>
        <v>5</v>
      </c>
      <c r="AH189" s="11">
        <f t="shared" si="21"/>
        <v>1</v>
      </c>
      <c r="AI189" s="11">
        <f t="shared" si="21"/>
        <v>8</v>
      </c>
      <c r="AJ189" s="11">
        <f t="shared" si="21"/>
        <v>9</v>
      </c>
      <c r="AK189" s="11">
        <f t="shared" si="21"/>
        <v>5</v>
      </c>
      <c r="AL189" s="12">
        <f t="shared" si="25"/>
        <v>107662000</v>
      </c>
      <c r="AM189" s="1">
        <f>'tfg3'!X725</f>
        <v>109014103.40000001</v>
      </c>
    </row>
    <row r="190" spans="1:39" ht="15.75" customHeight="1" x14ac:dyDescent="0.3">
      <c r="A190" s="5">
        <v>44854</v>
      </c>
      <c r="B190" s="4">
        <v>365543015077</v>
      </c>
      <c r="C190" s="4">
        <v>157030254550</v>
      </c>
      <c r="D190" s="4">
        <v>68452145181</v>
      </c>
      <c r="E190" s="4">
        <v>43352990987</v>
      </c>
      <c r="F190" s="4">
        <v>43959091193</v>
      </c>
      <c r="G190" s="4">
        <v>22353590914</v>
      </c>
      <c r="H190" s="4">
        <v>11669724978</v>
      </c>
      <c r="I190" s="4">
        <v>7898638415</v>
      </c>
      <c r="J190" s="4">
        <v>7075810499</v>
      </c>
      <c r="K190" s="4">
        <v>10061337228</v>
      </c>
      <c r="L190" s="2">
        <f t="shared" si="23"/>
        <v>73739659902.199997</v>
      </c>
      <c r="M190" s="2">
        <f t="shared" si="24"/>
        <v>107662000000</v>
      </c>
      <c r="N190" s="3">
        <v>10766.2</v>
      </c>
      <c r="O190" s="2"/>
      <c r="P190" s="11">
        <f t="shared" si="27"/>
        <v>21</v>
      </c>
      <c r="Q190" s="11">
        <f t="shared" si="27"/>
        <v>20</v>
      </c>
      <c r="R190" s="11">
        <f t="shared" si="27"/>
        <v>14</v>
      </c>
      <c r="S190" s="11">
        <f t="shared" si="27"/>
        <v>20</v>
      </c>
      <c r="T190" s="11">
        <f t="shared" si="27"/>
        <v>17</v>
      </c>
      <c r="U190" s="11">
        <f t="shared" si="30"/>
        <v>11</v>
      </c>
      <c r="V190" s="11">
        <f t="shared" si="30"/>
        <v>21</v>
      </c>
      <c r="W190" s="11">
        <f t="shared" si="30"/>
        <v>24</v>
      </c>
      <c r="X190" s="11">
        <f t="shared" si="30"/>
        <v>18</v>
      </c>
      <c r="Y190" s="11">
        <f t="shared" si="30"/>
        <v>16</v>
      </c>
      <c r="Z190" s="11">
        <f t="shared" si="30"/>
        <v>21</v>
      </c>
      <c r="AA190" s="11">
        <f t="shared" si="29"/>
        <v>4</v>
      </c>
      <c r="AB190" s="11">
        <f t="shared" si="29"/>
        <v>5</v>
      </c>
      <c r="AC190" s="11">
        <f t="shared" si="29"/>
        <v>11</v>
      </c>
      <c r="AD190" s="11">
        <f t="shared" si="28"/>
        <v>5</v>
      </c>
      <c r="AE190" s="11">
        <f t="shared" si="28"/>
        <v>8</v>
      </c>
      <c r="AF190" s="11">
        <f t="shared" si="28"/>
        <v>14</v>
      </c>
      <c r="AG190" s="11">
        <f t="shared" si="28"/>
        <v>4</v>
      </c>
      <c r="AH190" s="11">
        <f t="shared" si="21"/>
        <v>1</v>
      </c>
      <c r="AI190" s="11">
        <f t="shared" si="21"/>
        <v>7</v>
      </c>
      <c r="AJ190" s="11">
        <f t="shared" si="21"/>
        <v>9</v>
      </c>
      <c r="AK190" s="11">
        <f t="shared" si="21"/>
        <v>4</v>
      </c>
      <c r="AL190" s="12">
        <f t="shared" si="25"/>
        <v>109719500</v>
      </c>
      <c r="AM190" s="1">
        <f>'tfg3'!X726</f>
        <v>110270021.59999999</v>
      </c>
    </row>
    <row r="191" spans="1:39" ht="15.75" customHeight="1" x14ac:dyDescent="0.3">
      <c r="A191" s="5">
        <v>44853</v>
      </c>
      <c r="B191" s="4">
        <v>367171621206</v>
      </c>
      <c r="C191" s="4">
        <v>157341486087</v>
      </c>
      <c r="D191" s="4">
        <v>68456657001</v>
      </c>
      <c r="E191" s="4">
        <v>43789393911</v>
      </c>
      <c r="F191" s="4">
        <v>44378254288</v>
      </c>
      <c r="G191" s="4">
        <v>22510367891</v>
      </c>
      <c r="H191" s="4">
        <v>12003328905</v>
      </c>
      <c r="I191" s="4">
        <v>7789514567</v>
      </c>
      <c r="J191" s="4">
        <v>7389983303</v>
      </c>
      <c r="K191" s="4">
        <v>10349774574</v>
      </c>
      <c r="L191" s="2">
        <f t="shared" si="23"/>
        <v>74118038173.300003</v>
      </c>
      <c r="M191" s="2">
        <f t="shared" si="24"/>
        <v>109719500000</v>
      </c>
      <c r="N191" s="3">
        <v>10971.95</v>
      </c>
      <c r="O191" s="2"/>
      <c r="P191" s="11">
        <f t="shared" si="27"/>
        <v>21</v>
      </c>
      <c r="Q191" s="11">
        <f t="shared" si="27"/>
        <v>20</v>
      </c>
      <c r="R191" s="11">
        <f t="shared" si="27"/>
        <v>14</v>
      </c>
      <c r="S191" s="11">
        <f t="shared" si="27"/>
        <v>20</v>
      </c>
      <c r="T191" s="11">
        <f t="shared" si="27"/>
        <v>15</v>
      </c>
      <c r="U191" s="11">
        <f t="shared" si="30"/>
        <v>11</v>
      </c>
      <c r="V191" s="11">
        <f t="shared" si="30"/>
        <v>20</v>
      </c>
      <c r="W191" s="11">
        <f t="shared" si="30"/>
        <v>24</v>
      </c>
      <c r="X191" s="11">
        <f t="shared" si="30"/>
        <v>16</v>
      </c>
      <c r="Y191" s="11">
        <f t="shared" si="30"/>
        <v>16</v>
      </c>
      <c r="Z191" s="11">
        <f t="shared" si="30"/>
        <v>20</v>
      </c>
      <c r="AA191" s="11">
        <f t="shared" si="29"/>
        <v>4</v>
      </c>
      <c r="AB191" s="11">
        <f t="shared" si="29"/>
        <v>5</v>
      </c>
      <c r="AC191" s="11">
        <f t="shared" si="29"/>
        <v>11</v>
      </c>
      <c r="AD191" s="11">
        <f t="shared" si="28"/>
        <v>5</v>
      </c>
      <c r="AE191" s="11">
        <f t="shared" si="28"/>
        <v>10</v>
      </c>
      <c r="AF191" s="11">
        <f t="shared" si="28"/>
        <v>14</v>
      </c>
      <c r="AG191" s="11">
        <f t="shared" si="28"/>
        <v>5</v>
      </c>
      <c r="AH191" s="11">
        <f t="shared" si="28"/>
        <v>1</v>
      </c>
      <c r="AI191" s="11">
        <f t="shared" si="28"/>
        <v>9</v>
      </c>
      <c r="AJ191" s="11">
        <f t="shared" si="28"/>
        <v>9</v>
      </c>
      <c r="AK191" s="11">
        <f t="shared" si="28"/>
        <v>5</v>
      </c>
      <c r="AL191" s="12">
        <f t="shared" si="25"/>
        <v>109690200</v>
      </c>
      <c r="AM191" s="1">
        <f>'tfg3'!X727</f>
        <v>108657555.8</v>
      </c>
    </row>
    <row r="192" spans="1:39" ht="15.75" customHeight="1" x14ac:dyDescent="0.3">
      <c r="A192" s="5">
        <v>44852</v>
      </c>
      <c r="B192" s="4">
        <v>370891718468</v>
      </c>
      <c r="C192" s="4">
        <v>160364466786</v>
      </c>
      <c r="D192" s="4">
        <v>68449787611</v>
      </c>
      <c r="E192" s="4">
        <v>44079687878</v>
      </c>
      <c r="F192" s="4">
        <v>44654828931</v>
      </c>
      <c r="G192" s="4">
        <v>23246220237</v>
      </c>
      <c r="H192" s="4">
        <v>12407546681</v>
      </c>
      <c r="I192" s="4">
        <v>7930501780</v>
      </c>
      <c r="J192" s="4">
        <v>7550903643</v>
      </c>
      <c r="K192" s="4">
        <v>10802291647</v>
      </c>
      <c r="L192" s="2">
        <f t="shared" si="23"/>
        <v>75037795366.199997</v>
      </c>
      <c r="M192" s="2">
        <f t="shared" si="24"/>
        <v>109690200000</v>
      </c>
      <c r="N192" s="3">
        <v>10969.02</v>
      </c>
      <c r="O192" s="2"/>
      <c r="P192" s="11">
        <f t="shared" si="27"/>
        <v>20</v>
      </c>
      <c r="Q192" s="11">
        <f t="shared" si="27"/>
        <v>19</v>
      </c>
      <c r="R192" s="11">
        <f t="shared" si="27"/>
        <v>14</v>
      </c>
      <c r="S192" s="11">
        <f t="shared" si="27"/>
        <v>19</v>
      </c>
      <c r="T192" s="11">
        <f t="shared" si="27"/>
        <v>15</v>
      </c>
      <c r="U192" s="11">
        <f t="shared" si="30"/>
        <v>10</v>
      </c>
      <c r="V192" s="11">
        <f t="shared" si="30"/>
        <v>20</v>
      </c>
      <c r="W192" s="11">
        <f t="shared" si="30"/>
        <v>23</v>
      </c>
      <c r="X192" s="11">
        <f t="shared" si="30"/>
        <v>15</v>
      </c>
      <c r="Y192" s="11">
        <f t="shared" si="30"/>
        <v>15</v>
      </c>
      <c r="Z192" s="11">
        <f t="shared" si="30"/>
        <v>20</v>
      </c>
      <c r="AA192" s="11">
        <f t="shared" si="29"/>
        <v>5</v>
      </c>
      <c r="AB192" s="11">
        <f t="shared" si="29"/>
        <v>6</v>
      </c>
      <c r="AC192" s="11">
        <f t="shared" si="29"/>
        <v>11</v>
      </c>
      <c r="AD192" s="11">
        <f t="shared" si="28"/>
        <v>6</v>
      </c>
      <c r="AE192" s="11">
        <f t="shared" si="28"/>
        <v>10</v>
      </c>
      <c r="AF192" s="11">
        <f t="shared" si="28"/>
        <v>15</v>
      </c>
      <c r="AG192" s="11">
        <f t="shared" si="28"/>
        <v>5</v>
      </c>
      <c r="AH192" s="11">
        <f t="shared" si="28"/>
        <v>2</v>
      </c>
      <c r="AI192" s="11">
        <f t="shared" si="28"/>
        <v>10</v>
      </c>
      <c r="AJ192" s="11">
        <f t="shared" si="28"/>
        <v>10</v>
      </c>
      <c r="AK192" s="11">
        <f t="shared" si="28"/>
        <v>5</v>
      </c>
      <c r="AL192" s="12">
        <f t="shared" si="25"/>
        <v>109969700</v>
      </c>
      <c r="AM192" s="1">
        <f>'tfg3'!X728</f>
        <v>109141353.7</v>
      </c>
    </row>
    <row r="193" spans="1:39" ht="15.75" customHeight="1" x14ac:dyDescent="0.3">
      <c r="A193" s="5">
        <v>44851</v>
      </c>
      <c r="B193" s="4">
        <v>375024092834</v>
      </c>
      <c r="C193" s="4">
        <v>162966939318</v>
      </c>
      <c r="D193" s="4">
        <v>68437281969</v>
      </c>
      <c r="E193" s="4">
        <v>44450444229</v>
      </c>
      <c r="F193" s="4">
        <v>44824966350</v>
      </c>
      <c r="G193" s="4">
        <v>23941672564</v>
      </c>
      <c r="H193" s="4">
        <v>12768504362</v>
      </c>
      <c r="I193" s="4">
        <v>7951682992</v>
      </c>
      <c r="J193" s="4">
        <v>7400230588</v>
      </c>
      <c r="K193" s="4">
        <v>11177998241</v>
      </c>
      <c r="L193" s="2">
        <f t="shared" si="23"/>
        <v>75894381344.699997</v>
      </c>
      <c r="M193" s="2">
        <f t="shared" si="24"/>
        <v>109969700000</v>
      </c>
      <c r="N193" s="3">
        <v>10996.97</v>
      </c>
      <c r="O193" s="2"/>
      <c r="P193" s="11">
        <f t="shared" si="27"/>
        <v>19</v>
      </c>
      <c r="Q193" s="11">
        <f t="shared" si="27"/>
        <v>18</v>
      </c>
      <c r="R193" s="11">
        <f t="shared" si="27"/>
        <v>14</v>
      </c>
      <c r="S193" s="11">
        <f t="shared" si="27"/>
        <v>19</v>
      </c>
      <c r="T193" s="11">
        <f t="shared" si="27"/>
        <v>15</v>
      </c>
      <c r="U193" s="11">
        <f t="shared" si="30"/>
        <v>9</v>
      </c>
      <c r="V193" s="11">
        <f t="shared" si="30"/>
        <v>19</v>
      </c>
      <c r="W193" s="11">
        <f t="shared" si="30"/>
        <v>23</v>
      </c>
      <c r="X193" s="11">
        <f t="shared" si="30"/>
        <v>16</v>
      </c>
      <c r="Y193" s="11">
        <f t="shared" si="30"/>
        <v>14</v>
      </c>
      <c r="Z193" s="11">
        <f t="shared" si="30"/>
        <v>19</v>
      </c>
      <c r="AA193" s="11">
        <f t="shared" si="29"/>
        <v>6</v>
      </c>
      <c r="AB193" s="11">
        <f t="shared" si="29"/>
        <v>7</v>
      </c>
      <c r="AC193" s="11">
        <f t="shared" si="29"/>
        <v>11</v>
      </c>
      <c r="AD193" s="11">
        <f t="shared" si="28"/>
        <v>6</v>
      </c>
      <c r="AE193" s="11">
        <f t="shared" si="28"/>
        <v>10</v>
      </c>
      <c r="AF193" s="11">
        <f t="shared" si="28"/>
        <v>16</v>
      </c>
      <c r="AG193" s="11">
        <f t="shared" si="28"/>
        <v>6</v>
      </c>
      <c r="AH193" s="11">
        <f t="shared" si="28"/>
        <v>2</v>
      </c>
      <c r="AI193" s="11">
        <f t="shared" si="28"/>
        <v>9</v>
      </c>
      <c r="AJ193" s="11">
        <f t="shared" si="28"/>
        <v>11</v>
      </c>
      <c r="AK193" s="11">
        <f t="shared" si="28"/>
        <v>6</v>
      </c>
      <c r="AL193" s="12">
        <f t="shared" si="25"/>
        <v>108670700</v>
      </c>
      <c r="AM193" s="1">
        <f>'tfg3'!X729</f>
        <v>110459746.3</v>
      </c>
    </row>
    <row r="194" spans="1:39" ht="15.75" customHeight="1" x14ac:dyDescent="0.3">
      <c r="A194" s="5">
        <v>44850</v>
      </c>
      <c r="B194" s="4">
        <v>369584293836</v>
      </c>
      <c r="C194" s="4">
        <v>159856564472</v>
      </c>
      <c r="D194" s="4">
        <v>68436428831</v>
      </c>
      <c r="E194" s="4">
        <v>43967624739</v>
      </c>
      <c r="F194" s="4">
        <v>45001378931</v>
      </c>
      <c r="G194" s="4">
        <v>23833409895</v>
      </c>
      <c r="H194" s="4">
        <v>12696667788</v>
      </c>
      <c r="I194" s="4">
        <v>7816135872</v>
      </c>
      <c r="J194" s="4">
        <v>6983635092</v>
      </c>
      <c r="K194" s="4">
        <v>10800988353</v>
      </c>
      <c r="L194" s="2">
        <f t="shared" si="23"/>
        <v>74897712780.899994</v>
      </c>
      <c r="M194" s="2">
        <f t="shared" si="24"/>
        <v>108670700000</v>
      </c>
      <c r="N194" s="3">
        <v>10867.07</v>
      </c>
      <c r="O194" s="2"/>
      <c r="P194" s="11">
        <f t="shared" si="27"/>
        <v>20</v>
      </c>
      <c r="Q194" s="11">
        <f t="shared" si="27"/>
        <v>19</v>
      </c>
      <c r="R194" s="11">
        <f t="shared" si="27"/>
        <v>14</v>
      </c>
      <c r="S194" s="11">
        <f t="shared" si="27"/>
        <v>19</v>
      </c>
      <c r="T194" s="11">
        <f t="shared" si="27"/>
        <v>14</v>
      </c>
      <c r="U194" s="11">
        <f t="shared" si="30"/>
        <v>10</v>
      </c>
      <c r="V194" s="11">
        <f t="shared" si="30"/>
        <v>19</v>
      </c>
      <c r="W194" s="11">
        <f t="shared" si="30"/>
        <v>24</v>
      </c>
      <c r="X194" s="11">
        <f t="shared" si="30"/>
        <v>18</v>
      </c>
      <c r="Y194" s="11">
        <f t="shared" si="30"/>
        <v>15</v>
      </c>
      <c r="Z194" s="11">
        <f t="shared" si="30"/>
        <v>20</v>
      </c>
      <c r="AA194" s="11">
        <f t="shared" si="29"/>
        <v>5</v>
      </c>
      <c r="AB194" s="11">
        <f t="shared" si="29"/>
        <v>6</v>
      </c>
      <c r="AC194" s="11">
        <f t="shared" si="29"/>
        <v>11</v>
      </c>
      <c r="AD194" s="11">
        <f t="shared" si="28"/>
        <v>6</v>
      </c>
      <c r="AE194" s="11">
        <f t="shared" si="28"/>
        <v>11</v>
      </c>
      <c r="AF194" s="11">
        <f t="shared" si="28"/>
        <v>15</v>
      </c>
      <c r="AG194" s="11">
        <f t="shared" si="28"/>
        <v>6</v>
      </c>
      <c r="AH194" s="11">
        <f t="shared" si="28"/>
        <v>1</v>
      </c>
      <c r="AI194" s="11">
        <f t="shared" si="28"/>
        <v>7</v>
      </c>
      <c r="AJ194" s="11">
        <f t="shared" si="28"/>
        <v>10</v>
      </c>
      <c r="AK194" s="11">
        <f t="shared" si="28"/>
        <v>5</v>
      </c>
      <c r="AL194" s="12">
        <f t="shared" si="25"/>
        <v>108670700</v>
      </c>
      <c r="AM194" s="1">
        <f>'tfg3'!X730</f>
        <v>107434127.2</v>
      </c>
    </row>
    <row r="195" spans="1:39" ht="15.75" customHeight="1" x14ac:dyDescent="0.3">
      <c r="A195" s="5">
        <v>44849</v>
      </c>
      <c r="B195" s="4">
        <v>365722351005</v>
      </c>
      <c r="C195" s="4">
        <v>156569408718</v>
      </c>
      <c r="D195" s="4">
        <v>68438518111</v>
      </c>
      <c r="E195" s="4">
        <v>43303579986</v>
      </c>
      <c r="F195" s="4">
        <v>45005916750</v>
      </c>
      <c r="G195" s="4">
        <v>24058110512</v>
      </c>
      <c r="H195" s="4">
        <v>12470594901</v>
      </c>
      <c r="I195" s="4">
        <v>7771900212</v>
      </c>
      <c r="J195" s="4">
        <v>6900996188</v>
      </c>
      <c r="K195" s="4">
        <v>10588517508</v>
      </c>
      <c r="L195" s="2">
        <f t="shared" si="23"/>
        <v>74082989389.100006</v>
      </c>
      <c r="M195" s="2">
        <f t="shared" si="24"/>
        <v>108670700000</v>
      </c>
      <c r="N195" s="3">
        <v>10867.07</v>
      </c>
      <c r="O195" s="2"/>
      <c r="P195" s="11">
        <f t="shared" si="27"/>
        <v>21</v>
      </c>
      <c r="Q195" s="11">
        <f t="shared" si="27"/>
        <v>20</v>
      </c>
      <c r="R195" s="11">
        <f t="shared" si="27"/>
        <v>14</v>
      </c>
      <c r="S195" s="11">
        <f t="shared" si="27"/>
        <v>20</v>
      </c>
      <c r="T195" s="11">
        <f t="shared" si="27"/>
        <v>14</v>
      </c>
      <c r="U195" s="11">
        <f t="shared" si="30"/>
        <v>9</v>
      </c>
      <c r="V195" s="11">
        <f t="shared" si="30"/>
        <v>19</v>
      </c>
      <c r="W195" s="11">
        <f t="shared" si="30"/>
        <v>24</v>
      </c>
      <c r="X195" s="11">
        <f t="shared" si="30"/>
        <v>19</v>
      </c>
      <c r="Y195" s="11">
        <f t="shared" si="30"/>
        <v>16</v>
      </c>
      <c r="Z195" s="11">
        <f t="shared" si="30"/>
        <v>21</v>
      </c>
      <c r="AA195" s="11">
        <f t="shared" si="29"/>
        <v>4</v>
      </c>
      <c r="AB195" s="11">
        <f t="shared" si="29"/>
        <v>5</v>
      </c>
      <c r="AC195" s="11">
        <f t="shared" si="29"/>
        <v>11</v>
      </c>
      <c r="AD195" s="11">
        <f t="shared" si="28"/>
        <v>5</v>
      </c>
      <c r="AE195" s="11">
        <f t="shared" si="28"/>
        <v>11</v>
      </c>
      <c r="AF195" s="11">
        <f t="shared" si="28"/>
        <v>16</v>
      </c>
      <c r="AG195" s="11">
        <f t="shared" si="28"/>
        <v>6</v>
      </c>
      <c r="AH195" s="11">
        <f t="shared" si="28"/>
        <v>1</v>
      </c>
      <c r="AI195" s="11">
        <f t="shared" si="28"/>
        <v>6</v>
      </c>
      <c r="AJ195" s="11">
        <f t="shared" si="28"/>
        <v>9</v>
      </c>
      <c r="AK195" s="11">
        <f t="shared" si="28"/>
        <v>4</v>
      </c>
      <c r="AL195" s="12">
        <f t="shared" si="25"/>
        <v>108670700</v>
      </c>
      <c r="AM195" s="1">
        <f>'tfg3'!X731</f>
        <v>107684440.7</v>
      </c>
    </row>
    <row r="196" spans="1:39" ht="15.75" customHeight="1" x14ac:dyDescent="0.3">
      <c r="A196" s="5">
        <v>44848</v>
      </c>
      <c r="B196" s="4">
        <v>367967465553</v>
      </c>
      <c r="C196" s="4">
        <v>159320275670</v>
      </c>
      <c r="D196" s="4">
        <v>68427521157</v>
      </c>
      <c r="E196" s="4">
        <v>43491230300</v>
      </c>
      <c r="F196" s="4">
        <v>45017271781</v>
      </c>
      <c r="G196" s="4">
        <v>24430778153</v>
      </c>
      <c r="H196" s="4">
        <v>12575288220</v>
      </c>
      <c r="I196" s="4">
        <v>7780255732</v>
      </c>
      <c r="J196" s="4">
        <v>6923897416</v>
      </c>
      <c r="K196" s="4">
        <v>10739225738</v>
      </c>
      <c r="L196" s="2">
        <f t="shared" ref="L196:L259" si="31">AVERAGE(B196:K196)</f>
        <v>74667320972</v>
      </c>
      <c r="M196" s="2">
        <f t="shared" ref="M196:M259" si="32">N196*10000000</f>
        <v>108670700000</v>
      </c>
      <c r="N196" s="3">
        <v>10867.07</v>
      </c>
      <c r="O196" s="2"/>
      <c r="P196" s="11">
        <f t="shared" si="27"/>
        <v>20</v>
      </c>
      <c r="Q196" s="11">
        <f t="shared" si="27"/>
        <v>19</v>
      </c>
      <c r="R196" s="11">
        <f t="shared" si="27"/>
        <v>14</v>
      </c>
      <c r="S196" s="11">
        <f t="shared" si="27"/>
        <v>20</v>
      </c>
      <c r="T196" s="11">
        <f t="shared" si="27"/>
        <v>14</v>
      </c>
      <c r="U196" s="11">
        <f t="shared" si="30"/>
        <v>9</v>
      </c>
      <c r="V196" s="11">
        <f t="shared" si="30"/>
        <v>19</v>
      </c>
      <c r="W196" s="11">
        <f t="shared" si="30"/>
        <v>24</v>
      </c>
      <c r="X196" s="11">
        <f t="shared" si="30"/>
        <v>19</v>
      </c>
      <c r="Y196" s="11">
        <f t="shared" si="30"/>
        <v>15</v>
      </c>
      <c r="Z196" s="11">
        <f t="shared" si="30"/>
        <v>20</v>
      </c>
      <c r="AA196" s="11">
        <f t="shared" si="29"/>
        <v>5</v>
      </c>
      <c r="AB196" s="11">
        <f t="shared" si="29"/>
        <v>6</v>
      </c>
      <c r="AC196" s="11">
        <f t="shared" si="29"/>
        <v>11</v>
      </c>
      <c r="AD196" s="11">
        <f t="shared" si="28"/>
        <v>5</v>
      </c>
      <c r="AE196" s="11">
        <f t="shared" si="28"/>
        <v>11</v>
      </c>
      <c r="AF196" s="11">
        <f t="shared" si="28"/>
        <v>16</v>
      </c>
      <c r="AG196" s="11">
        <f t="shared" si="28"/>
        <v>6</v>
      </c>
      <c r="AH196" s="11">
        <f t="shared" si="28"/>
        <v>1</v>
      </c>
      <c r="AI196" s="11">
        <f t="shared" si="28"/>
        <v>6</v>
      </c>
      <c r="AJ196" s="11">
        <f t="shared" si="28"/>
        <v>10</v>
      </c>
      <c r="AK196" s="11">
        <f t="shared" si="28"/>
        <v>5</v>
      </c>
      <c r="AL196" s="12">
        <f t="shared" ref="AL196:AL259" si="33">INT(M197/1000)</f>
        <v>105760400</v>
      </c>
      <c r="AM196" s="1">
        <f>'tfg3'!X732</f>
        <v>107658535.8</v>
      </c>
    </row>
    <row r="197" spans="1:39" ht="15.75" customHeight="1" x14ac:dyDescent="0.3">
      <c r="A197" s="5">
        <v>44847</v>
      </c>
      <c r="B197" s="4">
        <v>371731749298</v>
      </c>
      <c r="C197" s="4">
        <v>158160024665</v>
      </c>
      <c r="D197" s="4">
        <v>68427231800</v>
      </c>
      <c r="E197" s="4">
        <v>43859763700</v>
      </c>
      <c r="F197" s="4">
        <v>45816499986</v>
      </c>
      <c r="G197" s="4">
        <v>24023362892</v>
      </c>
      <c r="H197" s="4">
        <v>12945062371</v>
      </c>
      <c r="I197" s="4">
        <v>7916929107</v>
      </c>
      <c r="J197" s="4">
        <v>6776269609</v>
      </c>
      <c r="K197" s="4">
        <v>10930880565</v>
      </c>
      <c r="L197" s="2">
        <f t="shared" si="31"/>
        <v>75058777399.300003</v>
      </c>
      <c r="M197" s="2">
        <f t="shared" si="32"/>
        <v>105760400000.00002</v>
      </c>
      <c r="N197" s="3">
        <v>10576.04</v>
      </c>
      <c r="O197" s="2"/>
      <c r="P197" s="11">
        <f t="shared" si="27"/>
        <v>20</v>
      </c>
      <c r="Q197" s="11">
        <f t="shared" si="27"/>
        <v>20</v>
      </c>
      <c r="R197" s="11">
        <f t="shared" si="27"/>
        <v>14</v>
      </c>
      <c r="S197" s="11">
        <f t="shared" si="27"/>
        <v>20</v>
      </c>
      <c r="T197" s="11">
        <f t="shared" si="27"/>
        <v>14</v>
      </c>
      <c r="U197" s="11">
        <f t="shared" si="30"/>
        <v>9</v>
      </c>
      <c r="V197" s="11">
        <f t="shared" si="30"/>
        <v>18</v>
      </c>
      <c r="W197" s="11">
        <f t="shared" si="30"/>
        <v>23</v>
      </c>
      <c r="X197" s="11">
        <f t="shared" si="30"/>
        <v>20</v>
      </c>
      <c r="Y197" s="11">
        <f t="shared" si="30"/>
        <v>15</v>
      </c>
      <c r="Z197" s="11">
        <f t="shared" si="30"/>
        <v>20</v>
      </c>
      <c r="AA197" s="11">
        <f t="shared" si="29"/>
        <v>5</v>
      </c>
      <c r="AB197" s="11">
        <f t="shared" si="29"/>
        <v>5</v>
      </c>
      <c r="AC197" s="11">
        <f t="shared" si="29"/>
        <v>11</v>
      </c>
      <c r="AD197" s="11">
        <f t="shared" si="28"/>
        <v>5</v>
      </c>
      <c r="AE197" s="11">
        <f t="shared" si="28"/>
        <v>11</v>
      </c>
      <c r="AF197" s="11">
        <f t="shared" si="28"/>
        <v>16</v>
      </c>
      <c r="AG197" s="11">
        <f t="shared" si="28"/>
        <v>7</v>
      </c>
      <c r="AH197" s="11">
        <f t="shared" si="28"/>
        <v>2</v>
      </c>
      <c r="AI197" s="11">
        <f t="shared" si="28"/>
        <v>5</v>
      </c>
      <c r="AJ197" s="11">
        <f t="shared" si="28"/>
        <v>10</v>
      </c>
      <c r="AK197" s="11">
        <f t="shared" si="28"/>
        <v>5</v>
      </c>
      <c r="AL197" s="12">
        <f t="shared" si="33"/>
        <v>106574100</v>
      </c>
      <c r="AM197" s="1">
        <f>'tfg3'!X733</f>
        <v>105843573.3</v>
      </c>
    </row>
    <row r="198" spans="1:39" ht="15.75" customHeight="1" x14ac:dyDescent="0.3">
      <c r="A198" s="5">
        <v>44846</v>
      </c>
      <c r="B198" s="4">
        <v>367391447230</v>
      </c>
      <c r="C198" s="4">
        <v>158974260182</v>
      </c>
      <c r="D198" s="4">
        <v>68421321796</v>
      </c>
      <c r="E198" s="4">
        <v>43717719231</v>
      </c>
      <c r="F198" s="4">
        <v>45869723381</v>
      </c>
      <c r="G198" s="4">
        <v>24401024216</v>
      </c>
      <c r="H198" s="4">
        <v>13070612449</v>
      </c>
      <c r="I198" s="4">
        <v>7944514180</v>
      </c>
      <c r="J198" s="4">
        <v>6850445868</v>
      </c>
      <c r="K198" s="4">
        <v>11140349383</v>
      </c>
      <c r="L198" s="2">
        <f t="shared" si="31"/>
        <v>74778141791.600006</v>
      </c>
      <c r="M198" s="2">
        <f t="shared" si="32"/>
        <v>106574100000</v>
      </c>
      <c r="N198" s="3">
        <v>10657.41</v>
      </c>
      <c r="O198" s="2"/>
      <c r="P198" s="11">
        <f t="shared" si="27"/>
        <v>20</v>
      </c>
      <c r="Q198" s="11">
        <f t="shared" si="27"/>
        <v>19</v>
      </c>
      <c r="R198" s="11">
        <f t="shared" si="27"/>
        <v>14</v>
      </c>
      <c r="S198" s="11">
        <f t="shared" si="27"/>
        <v>20</v>
      </c>
      <c r="T198" s="11">
        <f t="shared" si="27"/>
        <v>14</v>
      </c>
      <c r="U198" s="11">
        <f t="shared" si="30"/>
        <v>9</v>
      </c>
      <c r="V198" s="11">
        <f t="shared" si="30"/>
        <v>18</v>
      </c>
      <c r="W198" s="11">
        <f t="shared" si="30"/>
        <v>23</v>
      </c>
      <c r="X198" s="11">
        <f t="shared" si="30"/>
        <v>19</v>
      </c>
      <c r="Y198" s="11">
        <f t="shared" si="30"/>
        <v>14</v>
      </c>
      <c r="Z198" s="11">
        <f t="shared" si="30"/>
        <v>20</v>
      </c>
      <c r="AA198" s="11">
        <f t="shared" si="29"/>
        <v>5</v>
      </c>
      <c r="AB198" s="11">
        <f t="shared" si="29"/>
        <v>6</v>
      </c>
      <c r="AC198" s="11">
        <f t="shared" si="29"/>
        <v>11</v>
      </c>
      <c r="AD198" s="11">
        <f t="shared" si="28"/>
        <v>5</v>
      </c>
      <c r="AE198" s="11">
        <f t="shared" si="28"/>
        <v>11</v>
      </c>
      <c r="AF198" s="11">
        <f t="shared" si="28"/>
        <v>16</v>
      </c>
      <c r="AG198" s="11">
        <f t="shared" si="28"/>
        <v>7</v>
      </c>
      <c r="AH198" s="11">
        <f t="shared" si="28"/>
        <v>2</v>
      </c>
      <c r="AI198" s="11">
        <f t="shared" si="28"/>
        <v>6</v>
      </c>
      <c r="AJ198" s="11">
        <f t="shared" si="28"/>
        <v>11</v>
      </c>
      <c r="AK198" s="11">
        <f t="shared" si="28"/>
        <v>5</v>
      </c>
      <c r="AL198" s="12">
        <f t="shared" si="33"/>
        <v>106893100</v>
      </c>
      <c r="AM198" s="1">
        <f>'tfg3'!X734</f>
        <v>107332953.40000001</v>
      </c>
    </row>
    <row r="199" spans="1:39" ht="15.75" customHeight="1" x14ac:dyDescent="0.3">
      <c r="A199" s="5">
        <v>44845</v>
      </c>
      <c r="B199" s="4">
        <v>365340817941</v>
      </c>
      <c r="C199" s="4">
        <v>157073807505</v>
      </c>
      <c r="D199" s="4">
        <v>68415115914</v>
      </c>
      <c r="E199" s="4">
        <v>43782320108</v>
      </c>
      <c r="F199" s="4">
        <v>46032675764</v>
      </c>
      <c r="G199" s="4">
        <v>24252485456</v>
      </c>
      <c r="H199" s="4">
        <v>13387358945</v>
      </c>
      <c r="I199" s="4">
        <v>7994516055</v>
      </c>
      <c r="J199" s="4">
        <v>6904860753</v>
      </c>
      <c r="K199" s="4">
        <v>11001461002</v>
      </c>
      <c r="L199" s="2">
        <f t="shared" si="31"/>
        <v>74418541944.300003</v>
      </c>
      <c r="M199" s="2">
        <f t="shared" si="32"/>
        <v>106893100000</v>
      </c>
      <c r="N199" s="3">
        <v>10689.31</v>
      </c>
      <c r="O199" s="2"/>
      <c r="P199" s="11">
        <f t="shared" si="27"/>
        <v>21</v>
      </c>
      <c r="Q199" s="11">
        <f t="shared" si="27"/>
        <v>20</v>
      </c>
      <c r="R199" s="11">
        <f t="shared" si="27"/>
        <v>14</v>
      </c>
      <c r="S199" s="11">
        <f t="shared" si="27"/>
        <v>20</v>
      </c>
      <c r="T199" s="11">
        <f t="shared" si="27"/>
        <v>14</v>
      </c>
      <c r="U199" s="11">
        <f t="shared" si="30"/>
        <v>9</v>
      </c>
      <c r="V199" s="11">
        <f t="shared" si="30"/>
        <v>17</v>
      </c>
      <c r="W199" s="11">
        <f t="shared" si="30"/>
        <v>23</v>
      </c>
      <c r="X199" s="11">
        <f t="shared" si="30"/>
        <v>19</v>
      </c>
      <c r="Y199" s="11">
        <f t="shared" si="30"/>
        <v>15</v>
      </c>
      <c r="Z199" s="11">
        <f t="shared" si="30"/>
        <v>20</v>
      </c>
      <c r="AA199" s="11">
        <f t="shared" si="29"/>
        <v>4</v>
      </c>
      <c r="AB199" s="11">
        <f t="shared" si="29"/>
        <v>5</v>
      </c>
      <c r="AC199" s="11">
        <f t="shared" si="29"/>
        <v>11</v>
      </c>
      <c r="AD199" s="11">
        <f t="shared" si="28"/>
        <v>5</v>
      </c>
      <c r="AE199" s="11">
        <f t="shared" si="28"/>
        <v>11</v>
      </c>
      <c r="AF199" s="11">
        <f t="shared" si="28"/>
        <v>16</v>
      </c>
      <c r="AG199" s="11">
        <f t="shared" si="28"/>
        <v>8</v>
      </c>
      <c r="AH199" s="11">
        <f t="shared" si="28"/>
        <v>2</v>
      </c>
      <c r="AI199" s="11">
        <f t="shared" si="28"/>
        <v>6</v>
      </c>
      <c r="AJ199" s="11">
        <f t="shared" si="28"/>
        <v>10</v>
      </c>
      <c r="AK199" s="11">
        <f t="shared" si="28"/>
        <v>5</v>
      </c>
      <c r="AL199" s="12">
        <f t="shared" si="33"/>
        <v>109639900</v>
      </c>
      <c r="AM199" s="1">
        <f>'tfg3'!X735</f>
        <v>108064674.8</v>
      </c>
    </row>
    <row r="200" spans="1:39" ht="15.75" customHeight="1" x14ac:dyDescent="0.3">
      <c r="A200" s="5">
        <v>44844</v>
      </c>
      <c r="B200" s="4">
        <v>367049182259</v>
      </c>
      <c r="C200" s="4">
        <v>158499128157</v>
      </c>
      <c r="D200" s="4">
        <v>68373109844</v>
      </c>
      <c r="E200" s="4">
        <v>43852446092</v>
      </c>
      <c r="F200" s="4">
        <v>46058989926</v>
      </c>
      <c r="G200" s="4">
        <v>24780401212</v>
      </c>
      <c r="H200" s="4">
        <v>13770149026</v>
      </c>
      <c r="I200" s="4">
        <v>7895699950</v>
      </c>
      <c r="J200" s="4">
        <v>7120953383</v>
      </c>
      <c r="K200" s="4">
        <v>11422898166</v>
      </c>
      <c r="L200" s="2">
        <f t="shared" si="31"/>
        <v>74882295801.5</v>
      </c>
      <c r="M200" s="2">
        <f t="shared" si="32"/>
        <v>109639900000</v>
      </c>
      <c r="N200" s="3">
        <v>10963.99</v>
      </c>
      <c r="O200" s="2"/>
      <c r="P200" s="11">
        <f t="shared" si="27"/>
        <v>21</v>
      </c>
      <c r="Q200" s="11">
        <f t="shared" si="27"/>
        <v>20</v>
      </c>
      <c r="R200" s="11">
        <f t="shared" si="27"/>
        <v>14</v>
      </c>
      <c r="S200" s="11">
        <f t="shared" si="27"/>
        <v>20</v>
      </c>
      <c r="T200" s="11">
        <f t="shared" si="27"/>
        <v>14</v>
      </c>
      <c r="U200" s="11">
        <f t="shared" si="30"/>
        <v>8</v>
      </c>
      <c r="V200" s="11">
        <f t="shared" si="30"/>
        <v>16</v>
      </c>
      <c r="W200" s="11">
        <f t="shared" si="30"/>
        <v>24</v>
      </c>
      <c r="X200" s="11">
        <f t="shared" si="30"/>
        <v>17</v>
      </c>
      <c r="Y200" s="11">
        <f t="shared" si="30"/>
        <v>14</v>
      </c>
      <c r="Z200" s="11">
        <f t="shared" si="30"/>
        <v>20</v>
      </c>
      <c r="AA200" s="11">
        <f t="shared" si="29"/>
        <v>4</v>
      </c>
      <c r="AB200" s="11">
        <f t="shared" si="29"/>
        <v>5</v>
      </c>
      <c r="AC200" s="11">
        <f t="shared" si="29"/>
        <v>11</v>
      </c>
      <c r="AD200" s="11">
        <f t="shared" si="28"/>
        <v>5</v>
      </c>
      <c r="AE200" s="11">
        <f t="shared" si="28"/>
        <v>11</v>
      </c>
      <c r="AF200" s="11">
        <f t="shared" si="28"/>
        <v>17</v>
      </c>
      <c r="AG200" s="11">
        <f t="shared" si="28"/>
        <v>9</v>
      </c>
      <c r="AH200" s="11">
        <f t="shared" si="28"/>
        <v>1</v>
      </c>
      <c r="AI200" s="11">
        <f t="shared" si="28"/>
        <v>8</v>
      </c>
      <c r="AJ200" s="11">
        <f t="shared" si="28"/>
        <v>11</v>
      </c>
      <c r="AK200" s="11">
        <f t="shared" si="28"/>
        <v>5</v>
      </c>
      <c r="AL200" s="12">
        <f t="shared" si="33"/>
        <v>105756500</v>
      </c>
      <c r="AM200" s="1">
        <f>'tfg3'!X736</f>
        <v>108618028.7</v>
      </c>
    </row>
    <row r="201" spans="1:39" ht="15.75" customHeight="1" x14ac:dyDescent="0.3">
      <c r="A201" s="5">
        <v>44843</v>
      </c>
      <c r="B201" s="4">
        <v>372876821416</v>
      </c>
      <c r="C201" s="4">
        <v>162317860621</v>
      </c>
      <c r="D201" s="4">
        <v>68382659680</v>
      </c>
      <c r="E201" s="4">
        <v>44890165690</v>
      </c>
      <c r="F201" s="4">
        <v>46061806383</v>
      </c>
      <c r="G201" s="4">
        <v>26627502147</v>
      </c>
      <c r="H201" s="4">
        <v>14497057763</v>
      </c>
      <c r="I201" s="4">
        <v>8246227943</v>
      </c>
      <c r="J201" s="4">
        <v>7209102274</v>
      </c>
      <c r="K201" s="4">
        <v>11755441424</v>
      </c>
      <c r="L201" s="2">
        <f t="shared" si="31"/>
        <v>76286464534.100006</v>
      </c>
      <c r="M201" s="2">
        <f t="shared" si="32"/>
        <v>105756500000</v>
      </c>
      <c r="N201" s="3">
        <v>10575.65</v>
      </c>
      <c r="O201" s="2"/>
      <c r="P201" s="11">
        <f t="shared" si="27"/>
        <v>19</v>
      </c>
      <c r="Q201" s="11">
        <f t="shared" si="27"/>
        <v>19</v>
      </c>
      <c r="R201" s="11">
        <f t="shared" si="27"/>
        <v>14</v>
      </c>
      <c r="S201" s="11">
        <f t="shared" si="27"/>
        <v>18</v>
      </c>
      <c r="T201" s="11">
        <f t="shared" si="27"/>
        <v>14</v>
      </c>
      <c r="U201" s="11">
        <f t="shared" si="30"/>
        <v>7</v>
      </c>
      <c r="V201" s="11">
        <f t="shared" si="30"/>
        <v>15</v>
      </c>
      <c r="W201" s="11">
        <f t="shared" si="30"/>
        <v>22</v>
      </c>
      <c r="X201" s="11">
        <f t="shared" si="30"/>
        <v>17</v>
      </c>
      <c r="Y201" s="11">
        <f t="shared" si="30"/>
        <v>13</v>
      </c>
      <c r="Z201" s="11">
        <f t="shared" si="30"/>
        <v>19</v>
      </c>
      <c r="AA201" s="11">
        <f t="shared" si="29"/>
        <v>6</v>
      </c>
      <c r="AB201" s="11">
        <f t="shared" si="29"/>
        <v>6</v>
      </c>
      <c r="AC201" s="11">
        <f t="shared" si="29"/>
        <v>11</v>
      </c>
      <c r="AD201" s="11">
        <f t="shared" si="28"/>
        <v>7</v>
      </c>
      <c r="AE201" s="11">
        <f t="shared" si="28"/>
        <v>11</v>
      </c>
      <c r="AF201" s="11">
        <f t="shared" si="28"/>
        <v>18</v>
      </c>
      <c r="AG201" s="11">
        <f t="shared" si="28"/>
        <v>10</v>
      </c>
      <c r="AH201" s="11">
        <f t="shared" si="28"/>
        <v>3</v>
      </c>
      <c r="AI201" s="11">
        <f t="shared" si="28"/>
        <v>8</v>
      </c>
      <c r="AJ201" s="11">
        <f t="shared" si="28"/>
        <v>12</v>
      </c>
      <c r="AK201" s="11">
        <f t="shared" si="28"/>
        <v>6</v>
      </c>
      <c r="AL201" s="12">
        <f t="shared" si="33"/>
        <v>105756500</v>
      </c>
      <c r="AM201" s="1">
        <f>'tfg3'!X737</f>
        <v>104704501.5</v>
      </c>
    </row>
    <row r="202" spans="1:39" ht="15.75" customHeight="1" x14ac:dyDescent="0.3">
      <c r="A202" s="5">
        <v>44842</v>
      </c>
      <c r="B202" s="4">
        <v>372284398575</v>
      </c>
      <c r="C202" s="4">
        <v>161427190438</v>
      </c>
      <c r="D202" s="4">
        <v>68338729369</v>
      </c>
      <c r="E202" s="4">
        <v>44604842765</v>
      </c>
      <c r="F202" s="4">
        <v>46068954346</v>
      </c>
      <c r="G202" s="4">
        <v>25782535420</v>
      </c>
      <c r="H202" s="4">
        <v>14451251309</v>
      </c>
      <c r="I202" s="4">
        <v>8182834473</v>
      </c>
      <c r="J202" s="4">
        <v>7106580779</v>
      </c>
      <c r="K202" s="4">
        <v>11635484142</v>
      </c>
      <c r="L202" s="2">
        <f t="shared" si="31"/>
        <v>75988280161.600006</v>
      </c>
      <c r="M202" s="2">
        <f t="shared" si="32"/>
        <v>105756500000</v>
      </c>
      <c r="N202" s="3">
        <v>10575.65</v>
      </c>
      <c r="O202" s="2"/>
      <c r="P202" s="11">
        <f t="shared" si="27"/>
        <v>20</v>
      </c>
      <c r="Q202" s="11">
        <f t="shared" si="27"/>
        <v>19</v>
      </c>
      <c r="R202" s="11">
        <f t="shared" si="27"/>
        <v>14</v>
      </c>
      <c r="S202" s="11">
        <f t="shared" si="27"/>
        <v>18</v>
      </c>
      <c r="T202" s="11">
        <f t="shared" si="27"/>
        <v>14</v>
      </c>
      <c r="U202" s="11">
        <f t="shared" si="30"/>
        <v>8</v>
      </c>
      <c r="V202" s="11">
        <f t="shared" si="30"/>
        <v>15</v>
      </c>
      <c r="W202" s="11">
        <f t="shared" si="30"/>
        <v>22</v>
      </c>
      <c r="X202" s="11">
        <f t="shared" si="30"/>
        <v>18</v>
      </c>
      <c r="Y202" s="11">
        <f t="shared" si="30"/>
        <v>13</v>
      </c>
      <c r="Z202" s="11">
        <f t="shared" si="30"/>
        <v>19</v>
      </c>
      <c r="AA202" s="11">
        <f t="shared" si="29"/>
        <v>5</v>
      </c>
      <c r="AB202" s="11">
        <f t="shared" si="29"/>
        <v>6</v>
      </c>
      <c r="AC202" s="11">
        <f t="shared" si="29"/>
        <v>11</v>
      </c>
      <c r="AD202" s="11">
        <f t="shared" si="28"/>
        <v>7</v>
      </c>
      <c r="AE202" s="11">
        <f t="shared" si="28"/>
        <v>11</v>
      </c>
      <c r="AF202" s="11">
        <f t="shared" si="28"/>
        <v>17</v>
      </c>
      <c r="AG202" s="11">
        <f t="shared" si="28"/>
        <v>10</v>
      </c>
      <c r="AH202" s="11">
        <f t="shared" si="28"/>
        <v>3</v>
      </c>
      <c r="AI202" s="11">
        <f t="shared" si="28"/>
        <v>7</v>
      </c>
      <c r="AJ202" s="11">
        <f t="shared" si="28"/>
        <v>12</v>
      </c>
      <c r="AK202" s="11">
        <f t="shared" si="28"/>
        <v>6</v>
      </c>
      <c r="AL202" s="12">
        <f t="shared" si="33"/>
        <v>105756500</v>
      </c>
      <c r="AM202" s="1">
        <f>'tfg3'!X738</f>
        <v>105297117.8</v>
      </c>
    </row>
    <row r="203" spans="1:39" ht="15.75" customHeight="1" x14ac:dyDescent="0.3">
      <c r="A203" s="5">
        <v>44841</v>
      </c>
      <c r="B203" s="4">
        <v>374761116006</v>
      </c>
      <c r="C203" s="4">
        <v>163496205911</v>
      </c>
      <c r="D203" s="4">
        <v>68341409502</v>
      </c>
      <c r="E203" s="4">
        <v>45687917102</v>
      </c>
      <c r="F203" s="4">
        <v>46123970674</v>
      </c>
      <c r="G203" s="4">
        <v>25840612947</v>
      </c>
      <c r="H203" s="4">
        <v>14539806957</v>
      </c>
      <c r="I203" s="4">
        <v>8279889101</v>
      </c>
      <c r="J203" s="4">
        <v>7266078521</v>
      </c>
      <c r="K203" s="4">
        <v>11739434829</v>
      </c>
      <c r="L203" s="2">
        <f t="shared" si="31"/>
        <v>76607644155</v>
      </c>
      <c r="M203" s="2">
        <f t="shared" si="32"/>
        <v>105756500000</v>
      </c>
      <c r="N203" s="3">
        <v>10575.65</v>
      </c>
      <c r="O203" s="2"/>
      <c r="P203" s="11">
        <f t="shared" si="27"/>
        <v>19</v>
      </c>
      <c r="Q203" s="11">
        <f t="shared" si="27"/>
        <v>18</v>
      </c>
      <c r="R203" s="11">
        <f t="shared" si="27"/>
        <v>14</v>
      </c>
      <c r="S203" s="11">
        <f t="shared" si="27"/>
        <v>17</v>
      </c>
      <c r="T203" s="11">
        <f t="shared" si="27"/>
        <v>13</v>
      </c>
      <c r="U203" s="11">
        <f t="shared" si="30"/>
        <v>8</v>
      </c>
      <c r="V203" s="11">
        <f t="shared" si="30"/>
        <v>15</v>
      </c>
      <c r="W203" s="11">
        <f t="shared" si="30"/>
        <v>22</v>
      </c>
      <c r="X203" s="11">
        <f t="shared" si="30"/>
        <v>17</v>
      </c>
      <c r="Y203" s="11">
        <f t="shared" si="30"/>
        <v>13</v>
      </c>
      <c r="Z203" s="11">
        <f t="shared" si="30"/>
        <v>18</v>
      </c>
      <c r="AA203" s="11">
        <f t="shared" si="29"/>
        <v>6</v>
      </c>
      <c r="AB203" s="11">
        <f t="shared" si="29"/>
        <v>7</v>
      </c>
      <c r="AC203" s="11">
        <f t="shared" si="29"/>
        <v>11</v>
      </c>
      <c r="AD203" s="11">
        <f t="shared" si="28"/>
        <v>8</v>
      </c>
      <c r="AE203" s="11">
        <f t="shared" si="28"/>
        <v>12</v>
      </c>
      <c r="AF203" s="11">
        <f t="shared" si="28"/>
        <v>17</v>
      </c>
      <c r="AG203" s="11">
        <f t="shared" si="28"/>
        <v>10</v>
      </c>
      <c r="AH203" s="11">
        <f t="shared" si="28"/>
        <v>3</v>
      </c>
      <c r="AI203" s="11">
        <f t="shared" si="28"/>
        <v>8</v>
      </c>
      <c r="AJ203" s="11">
        <f t="shared" si="28"/>
        <v>12</v>
      </c>
      <c r="AK203" s="11">
        <f t="shared" si="28"/>
        <v>7</v>
      </c>
      <c r="AL203" s="12">
        <f t="shared" si="33"/>
        <v>107428100</v>
      </c>
      <c r="AM203" s="1">
        <f>'tfg3'!X739</f>
        <v>105798121.09999999</v>
      </c>
    </row>
    <row r="204" spans="1:39" ht="15.75" customHeight="1" x14ac:dyDescent="0.3">
      <c r="A204" s="5">
        <v>44840</v>
      </c>
      <c r="B204" s="4">
        <v>382574032286</v>
      </c>
      <c r="C204" s="4">
        <v>165831763020</v>
      </c>
      <c r="D204" s="4">
        <v>68222297902</v>
      </c>
      <c r="E204" s="4">
        <v>46244769578</v>
      </c>
      <c r="F204" s="4">
        <v>46255489868</v>
      </c>
      <c r="G204" s="4">
        <v>24589449780</v>
      </c>
      <c r="H204" s="4">
        <v>14689488559</v>
      </c>
      <c r="I204" s="4">
        <v>8417110770</v>
      </c>
      <c r="J204" s="4">
        <v>7276143864</v>
      </c>
      <c r="K204" s="4">
        <v>11844090547</v>
      </c>
      <c r="L204" s="2">
        <f t="shared" si="31"/>
        <v>77594463617.399994</v>
      </c>
      <c r="M204" s="2">
        <f t="shared" si="32"/>
        <v>107428100000</v>
      </c>
      <c r="N204" s="3">
        <v>10742.81</v>
      </c>
      <c r="O204" s="2"/>
      <c r="P204" s="11">
        <f t="shared" si="27"/>
        <v>19</v>
      </c>
      <c r="Q204" s="11">
        <f t="shared" si="27"/>
        <v>18</v>
      </c>
      <c r="R204" s="11">
        <f t="shared" si="27"/>
        <v>14</v>
      </c>
      <c r="S204" s="11">
        <f t="shared" si="27"/>
        <v>16</v>
      </c>
      <c r="T204" s="11">
        <f t="shared" si="27"/>
        <v>13</v>
      </c>
      <c r="U204" s="11">
        <f t="shared" si="30"/>
        <v>9</v>
      </c>
      <c r="V204" s="11">
        <f t="shared" si="30"/>
        <v>15</v>
      </c>
      <c r="W204" s="11">
        <f t="shared" si="30"/>
        <v>21</v>
      </c>
      <c r="X204" s="11">
        <f t="shared" si="30"/>
        <v>17</v>
      </c>
      <c r="Y204" s="11">
        <f t="shared" si="30"/>
        <v>12</v>
      </c>
      <c r="Z204" s="11">
        <f t="shared" si="30"/>
        <v>18</v>
      </c>
      <c r="AA204" s="11">
        <f t="shared" si="29"/>
        <v>6</v>
      </c>
      <c r="AB204" s="11">
        <f t="shared" si="29"/>
        <v>7</v>
      </c>
      <c r="AC204" s="11">
        <f t="shared" si="29"/>
        <v>11</v>
      </c>
      <c r="AD204" s="11">
        <f t="shared" si="28"/>
        <v>9</v>
      </c>
      <c r="AE204" s="11">
        <f t="shared" si="28"/>
        <v>12</v>
      </c>
      <c r="AF204" s="11">
        <f t="shared" si="28"/>
        <v>16</v>
      </c>
      <c r="AG204" s="11">
        <f t="shared" si="28"/>
        <v>10</v>
      </c>
      <c r="AH204" s="11">
        <f t="shared" si="28"/>
        <v>4</v>
      </c>
      <c r="AI204" s="11">
        <f t="shared" si="28"/>
        <v>8</v>
      </c>
      <c r="AJ204" s="11">
        <f t="shared" si="28"/>
        <v>13</v>
      </c>
      <c r="AK204" s="11">
        <f t="shared" si="28"/>
        <v>7</v>
      </c>
      <c r="AL204" s="12">
        <f t="shared" si="33"/>
        <v>101318200</v>
      </c>
      <c r="AM204" s="1">
        <f>'tfg3'!X740</f>
        <v>103449651.3</v>
      </c>
    </row>
    <row r="205" spans="1:39" ht="15.75" customHeight="1" x14ac:dyDescent="0.3">
      <c r="A205" s="5">
        <v>44839</v>
      </c>
      <c r="B205" s="4">
        <v>386489739243</v>
      </c>
      <c r="C205" s="4">
        <v>165950737480</v>
      </c>
      <c r="D205" s="4">
        <v>68069989507</v>
      </c>
      <c r="E205" s="4">
        <v>47455366376</v>
      </c>
      <c r="F205" s="4">
        <v>46425082108</v>
      </c>
      <c r="G205" s="4">
        <v>24414916892</v>
      </c>
      <c r="H205" s="4">
        <v>14774574874</v>
      </c>
      <c r="I205" s="4">
        <v>8588387007</v>
      </c>
      <c r="J205" s="4">
        <v>7436069484</v>
      </c>
      <c r="K205" s="4">
        <v>12103633784</v>
      </c>
      <c r="L205" s="2">
        <f t="shared" si="31"/>
        <v>78170849675.5</v>
      </c>
      <c r="M205" s="2">
        <f t="shared" si="32"/>
        <v>101318200000</v>
      </c>
      <c r="N205" s="3">
        <v>10131.82</v>
      </c>
      <c r="O205" s="2"/>
      <c r="P205" s="11">
        <f t="shared" si="27"/>
        <v>18</v>
      </c>
      <c r="Q205" s="11">
        <f t="shared" si="27"/>
        <v>18</v>
      </c>
      <c r="R205" s="11">
        <f t="shared" si="27"/>
        <v>15</v>
      </c>
      <c r="S205" s="11">
        <f t="shared" si="27"/>
        <v>15</v>
      </c>
      <c r="T205" s="11">
        <f t="shared" si="27"/>
        <v>13</v>
      </c>
      <c r="U205" s="11">
        <f t="shared" si="30"/>
        <v>9</v>
      </c>
      <c r="V205" s="11">
        <f t="shared" si="30"/>
        <v>14</v>
      </c>
      <c r="W205" s="11">
        <f t="shared" si="30"/>
        <v>21</v>
      </c>
      <c r="X205" s="11">
        <f t="shared" si="30"/>
        <v>16</v>
      </c>
      <c r="Y205" s="11">
        <f t="shared" si="30"/>
        <v>12</v>
      </c>
      <c r="Z205" s="11">
        <f t="shared" si="30"/>
        <v>18</v>
      </c>
      <c r="AA205" s="11">
        <f t="shared" si="29"/>
        <v>7</v>
      </c>
      <c r="AB205" s="11">
        <f t="shared" si="29"/>
        <v>7</v>
      </c>
      <c r="AC205" s="11">
        <f t="shared" si="29"/>
        <v>10</v>
      </c>
      <c r="AD205" s="11">
        <f t="shared" si="28"/>
        <v>10</v>
      </c>
      <c r="AE205" s="11">
        <f t="shared" si="28"/>
        <v>12</v>
      </c>
      <c r="AF205" s="11">
        <f t="shared" si="28"/>
        <v>16</v>
      </c>
      <c r="AG205" s="11">
        <f t="shared" si="28"/>
        <v>11</v>
      </c>
      <c r="AH205" s="11">
        <f t="shared" si="28"/>
        <v>4</v>
      </c>
      <c r="AI205" s="11">
        <f t="shared" si="28"/>
        <v>9</v>
      </c>
      <c r="AJ205" s="11">
        <f t="shared" si="28"/>
        <v>13</v>
      </c>
      <c r="AK205" s="11">
        <f t="shared" si="28"/>
        <v>7</v>
      </c>
      <c r="AL205" s="12">
        <f t="shared" si="33"/>
        <v>104370000</v>
      </c>
      <c r="AM205" s="1">
        <f>'tfg3'!X741</f>
        <v>105405666.5</v>
      </c>
    </row>
    <row r="206" spans="1:39" ht="15.75" customHeight="1" x14ac:dyDescent="0.3">
      <c r="A206" s="5">
        <v>44838</v>
      </c>
      <c r="B206" s="4">
        <v>389843287588</v>
      </c>
      <c r="C206" s="4">
        <v>167070804931</v>
      </c>
      <c r="D206" s="4">
        <v>67966646706</v>
      </c>
      <c r="E206" s="4">
        <v>47803983107</v>
      </c>
      <c r="F206" s="4">
        <v>46786928283</v>
      </c>
      <c r="G206" s="4">
        <v>23940784014</v>
      </c>
      <c r="H206" s="4">
        <v>14926326000</v>
      </c>
      <c r="I206" s="4">
        <v>8751179629</v>
      </c>
      <c r="J206" s="4">
        <v>7303022964</v>
      </c>
      <c r="K206" s="4">
        <v>12116396797</v>
      </c>
      <c r="L206" s="2">
        <f t="shared" si="31"/>
        <v>78650936001.899994</v>
      </c>
      <c r="M206" s="2">
        <f t="shared" si="32"/>
        <v>104370000000</v>
      </c>
      <c r="N206" s="3">
        <v>10437</v>
      </c>
      <c r="O206" s="2"/>
      <c r="P206" s="11">
        <f t="shared" si="27"/>
        <v>17</v>
      </c>
      <c r="Q206" s="11">
        <f t="shared" si="27"/>
        <v>18</v>
      </c>
      <c r="R206" s="11">
        <f t="shared" si="27"/>
        <v>15</v>
      </c>
      <c r="S206" s="11">
        <f t="shared" si="27"/>
        <v>14</v>
      </c>
      <c r="T206" s="11">
        <f t="shared" si="27"/>
        <v>13</v>
      </c>
      <c r="U206" s="11">
        <f t="shared" si="30"/>
        <v>9</v>
      </c>
      <c r="V206" s="11">
        <f t="shared" si="30"/>
        <v>14</v>
      </c>
      <c r="W206" s="11">
        <f t="shared" si="30"/>
        <v>20</v>
      </c>
      <c r="X206" s="11">
        <f t="shared" si="30"/>
        <v>16</v>
      </c>
      <c r="Y206" s="11">
        <f t="shared" si="30"/>
        <v>12</v>
      </c>
      <c r="Z206" s="11">
        <f t="shared" si="30"/>
        <v>17</v>
      </c>
      <c r="AA206" s="11">
        <f t="shared" si="29"/>
        <v>8</v>
      </c>
      <c r="AB206" s="11">
        <f t="shared" si="29"/>
        <v>7</v>
      </c>
      <c r="AC206" s="11">
        <f t="shared" si="29"/>
        <v>10</v>
      </c>
      <c r="AD206" s="11">
        <f t="shared" si="28"/>
        <v>11</v>
      </c>
      <c r="AE206" s="11">
        <f t="shared" si="28"/>
        <v>12</v>
      </c>
      <c r="AF206" s="11">
        <f t="shared" si="28"/>
        <v>16</v>
      </c>
      <c r="AG206" s="11">
        <f t="shared" si="28"/>
        <v>11</v>
      </c>
      <c r="AH206" s="11">
        <f t="shared" si="28"/>
        <v>5</v>
      </c>
      <c r="AI206" s="11">
        <f t="shared" si="28"/>
        <v>9</v>
      </c>
      <c r="AJ206" s="11">
        <f t="shared" si="28"/>
        <v>13</v>
      </c>
      <c r="AK206" s="11">
        <f t="shared" si="28"/>
        <v>8</v>
      </c>
      <c r="AL206" s="12">
        <f t="shared" si="33"/>
        <v>104843700</v>
      </c>
      <c r="AM206" s="1">
        <f>'tfg3'!X742</f>
        <v>107323900.09999999</v>
      </c>
    </row>
    <row r="207" spans="1:39" ht="15.75" customHeight="1" x14ac:dyDescent="0.3">
      <c r="A207" s="5">
        <v>44837</v>
      </c>
      <c r="B207" s="4">
        <v>376151028151</v>
      </c>
      <c r="C207" s="4">
        <v>162306742246</v>
      </c>
      <c r="D207" s="4">
        <v>67955464989</v>
      </c>
      <c r="E207" s="4">
        <v>46308955784</v>
      </c>
      <c r="F207" s="4">
        <v>47192138930</v>
      </c>
      <c r="G207" s="4">
        <v>23097957383</v>
      </c>
      <c r="H207" s="4">
        <v>14660264626</v>
      </c>
      <c r="I207" s="4">
        <v>8011200975</v>
      </c>
      <c r="J207" s="4">
        <v>7003215461</v>
      </c>
      <c r="K207" s="4">
        <v>11706353015</v>
      </c>
      <c r="L207" s="2">
        <f t="shared" si="31"/>
        <v>76439332156</v>
      </c>
      <c r="M207" s="2">
        <f t="shared" si="32"/>
        <v>104843700000.00002</v>
      </c>
      <c r="N207" s="3">
        <v>10484.370000000001</v>
      </c>
      <c r="O207" s="2"/>
      <c r="P207" s="11">
        <f t="shared" si="27"/>
        <v>19</v>
      </c>
      <c r="Q207" s="11">
        <f t="shared" si="27"/>
        <v>19</v>
      </c>
      <c r="R207" s="11">
        <f t="shared" si="27"/>
        <v>15</v>
      </c>
      <c r="S207" s="11">
        <f t="shared" si="27"/>
        <v>16</v>
      </c>
      <c r="T207" s="11">
        <f t="shared" si="27"/>
        <v>13</v>
      </c>
      <c r="U207" s="11">
        <f t="shared" si="30"/>
        <v>10</v>
      </c>
      <c r="V207" s="11">
        <f t="shared" si="30"/>
        <v>15</v>
      </c>
      <c r="W207" s="11">
        <f t="shared" si="30"/>
        <v>23</v>
      </c>
      <c r="X207" s="11">
        <f t="shared" si="30"/>
        <v>18</v>
      </c>
      <c r="Y207" s="11">
        <f t="shared" si="30"/>
        <v>13</v>
      </c>
      <c r="Z207" s="11">
        <f t="shared" si="30"/>
        <v>19</v>
      </c>
      <c r="AA207" s="11">
        <f t="shared" si="29"/>
        <v>6</v>
      </c>
      <c r="AB207" s="11">
        <f t="shared" si="29"/>
        <v>6</v>
      </c>
      <c r="AC207" s="11">
        <f t="shared" si="29"/>
        <v>10</v>
      </c>
      <c r="AD207" s="11">
        <f t="shared" si="28"/>
        <v>9</v>
      </c>
      <c r="AE207" s="11">
        <f t="shared" si="28"/>
        <v>12</v>
      </c>
      <c r="AF207" s="11">
        <f t="shared" si="28"/>
        <v>15</v>
      </c>
      <c r="AG207" s="11">
        <f t="shared" si="28"/>
        <v>10</v>
      </c>
      <c r="AH207" s="11">
        <f t="shared" si="28"/>
        <v>2</v>
      </c>
      <c r="AI207" s="11">
        <f t="shared" si="28"/>
        <v>7</v>
      </c>
      <c r="AJ207" s="11">
        <f t="shared" si="28"/>
        <v>12</v>
      </c>
      <c r="AK207" s="11">
        <f t="shared" si="28"/>
        <v>6</v>
      </c>
      <c r="AL207" s="12">
        <f t="shared" si="33"/>
        <v>106599500</v>
      </c>
      <c r="AM207" s="1">
        <f>'tfg3'!X743</f>
        <v>105547734.59999999</v>
      </c>
    </row>
    <row r="208" spans="1:39" ht="15.75" customHeight="1" x14ac:dyDescent="0.3">
      <c r="A208" s="5">
        <v>44836</v>
      </c>
      <c r="B208" s="4">
        <v>365024821954</v>
      </c>
      <c r="C208" s="4">
        <v>156481992825</v>
      </c>
      <c r="D208" s="4">
        <v>67953496945</v>
      </c>
      <c r="E208" s="4">
        <v>45889655979</v>
      </c>
      <c r="F208" s="4">
        <v>47325233841</v>
      </c>
      <c r="G208" s="4">
        <v>22397914680</v>
      </c>
      <c r="H208" s="4">
        <v>14373740433</v>
      </c>
      <c r="I208" s="4">
        <v>7865818785</v>
      </c>
      <c r="J208" s="4">
        <v>6675209425</v>
      </c>
      <c r="K208" s="4">
        <v>11393119249</v>
      </c>
      <c r="L208" s="2">
        <f t="shared" si="31"/>
        <v>74538100411.600006</v>
      </c>
      <c r="M208" s="2">
        <f t="shared" si="32"/>
        <v>106599500000</v>
      </c>
      <c r="N208" s="3">
        <v>10659.95</v>
      </c>
      <c r="O208" s="2"/>
      <c r="P208" s="11">
        <f t="shared" ref="P208:W242" si="34">INT(RANK(B208,B$4:B$482,P$1)/20)+1</f>
        <v>21</v>
      </c>
      <c r="Q208" s="11">
        <f t="shared" si="34"/>
        <v>20</v>
      </c>
      <c r="R208" s="11">
        <f t="shared" si="34"/>
        <v>16</v>
      </c>
      <c r="S208" s="11">
        <f t="shared" si="34"/>
        <v>16</v>
      </c>
      <c r="T208" s="11">
        <f t="shared" si="34"/>
        <v>13</v>
      </c>
      <c r="U208" s="11">
        <f t="shared" si="30"/>
        <v>11</v>
      </c>
      <c r="V208" s="11">
        <f t="shared" si="30"/>
        <v>15</v>
      </c>
      <c r="W208" s="11">
        <f t="shared" si="30"/>
        <v>24</v>
      </c>
      <c r="X208" s="11">
        <f t="shared" si="30"/>
        <v>20</v>
      </c>
      <c r="Y208" s="11">
        <f t="shared" si="30"/>
        <v>14</v>
      </c>
      <c r="Z208" s="11">
        <f t="shared" si="30"/>
        <v>20</v>
      </c>
      <c r="AA208" s="11">
        <f t="shared" si="29"/>
        <v>4</v>
      </c>
      <c r="AB208" s="11">
        <f t="shared" si="29"/>
        <v>5</v>
      </c>
      <c r="AC208" s="11">
        <f t="shared" si="29"/>
        <v>9</v>
      </c>
      <c r="AD208" s="11">
        <f t="shared" si="28"/>
        <v>9</v>
      </c>
      <c r="AE208" s="11">
        <f t="shared" si="28"/>
        <v>12</v>
      </c>
      <c r="AF208" s="11">
        <f t="shared" si="28"/>
        <v>14</v>
      </c>
      <c r="AG208" s="11">
        <f t="shared" si="28"/>
        <v>10</v>
      </c>
      <c r="AH208" s="11">
        <f t="shared" si="28"/>
        <v>1</v>
      </c>
      <c r="AI208" s="11">
        <f t="shared" si="28"/>
        <v>5</v>
      </c>
      <c r="AJ208" s="11">
        <f t="shared" si="28"/>
        <v>11</v>
      </c>
      <c r="AK208" s="11">
        <f t="shared" si="28"/>
        <v>5</v>
      </c>
      <c r="AL208" s="12">
        <f t="shared" si="33"/>
        <v>106599500</v>
      </c>
      <c r="AM208" s="1">
        <f>'tfg3'!X744</f>
        <v>108395277</v>
      </c>
    </row>
    <row r="209" spans="1:39" ht="15.75" customHeight="1" x14ac:dyDescent="0.3">
      <c r="A209" s="5">
        <v>44835</v>
      </c>
      <c r="B209" s="4">
        <v>370142714487</v>
      </c>
      <c r="C209" s="4">
        <v>160822630103</v>
      </c>
      <c r="D209" s="4">
        <v>67952350803</v>
      </c>
      <c r="E209" s="4">
        <v>45637780787</v>
      </c>
      <c r="F209" s="4">
        <v>47256359716</v>
      </c>
      <c r="G209" s="4">
        <v>23708298085</v>
      </c>
      <c r="H209" s="4">
        <v>14738901590</v>
      </c>
      <c r="I209" s="4">
        <v>8043439065</v>
      </c>
      <c r="J209" s="4">
        <v>6689444281</v>
      </c>
      <c r="K209" s="4">
        <v>11535862855</v>
      </c>
      <c r="L209" s="2">
        <f t="shared" si="31"/>
        <v>75652778177.199997</v>
      </c>
      <c r="M209" s="2">
        <f t="shared" si="32"/>
        <v>106599500000</v>
      </c>
      <c r="N209" s="3">
        <v>10659.95</v>
      </c>
      <c r="O209" s="2"/>
      <c r="P209" s="11">
        <f t="shared" si="34"/>
        <v>20</v>
      </c>
      <c r="Q209" s="11">
        <f t="shared" si="34"/>
        <v>19</v>
      </c>
      <c r="R209" s="11">
        <f t="shared" si="34"/>
        <v>16</v>
      </c>
      <c r="S209" s="11">
        <f t="shared" si="34"/>
        <v>17</v>
      </c>
      <c r="T209" s="11">
        <f t="shared" si="34"/>
        <v>13</v>
      </c>
      <c r="U209" s="11">
        <f t="shared" si="30"/>
        <v>10</v>
      </c>
      <c r="V209" s="11">
        <f t="shared" si="30"/>
        <v>14</v>
      </c>
      <c r="W209" s="11">
        <f t="shared" si="30"/>
        <v>23</v>
      </c>
      <c r="X209" s="11">
        <f t="shared" si="30"/>
        <v>20</v>
      </c>
      <c r="Y209" s="11">
        <f t="shared" si="30"/>
        <v>13</v>
      </c>
      <c r="Z209" s="11">
        <f t="shared" si="30"/>
        <v>19</v>
      </c>
      <c r="AA209" s="11">
        <f t="shared" si="29"/>
        <v>5</v>
      </c>
      <c r="AB209" s="11">
        <f t="shared" si="29"/>
        <v>6</v>
      </c>
      <c r="AC209" s="11">
        <f t="shared" si="29"/>
        <v>9</v>
      </c>
      <c r="AD209" s="11">
        <f t="shared" si="28"/>
        <v>8</v>
      </c>
      <c r="AE209" s="11">
        <f t="shared" si="28"/>
        <v>12</v>
      </c>
      <c r="AF209" s="11">
        <f t="shared" si="28"/>
        <v>15</v>
      </c>
      <c r="AG209" s="11">
        <f t="shared" ref="AG209:AK259" si="35">25-V209</f>
        <v>11</v>
      </c>
      <c r="AH209" s="11">
        <f t="shared" si="35"/>
        <v>2</v>
      </c>
      <c r="AI209" s="11">
        <f t="shared" si="35"/>
        <v>5</v>
      </c>
      <c r="AJ209" s="11">
        <f t="shared" si="35"/>
        <v>12</v>
      </c>
      <c r="AK209" s="11">
        <f t="shared" si="35"/>
        <v>6</v>
      </c>
      <c r="AL209" s="12">
        <f t="shared" si="33"/>
        <v>106599500</v>
      </c>
      <c r="AM209" s="1">
        <f>'tfg3'!X745</f>
        <v>108276308.90000001</v>
      </c>
    </row>
    <row r="210" spans="1:39" ht="15.75" customHeight="1" x14ac:dyDescent="0.3">
      <c r="A210" s="5">
        <v>44834</v>
      </c>
      <c r="B210" s="4">
        <v>372414733487</v>
      </c>
      <c r="C210" s="4">
        <v>162806430081</v>
      </c>
      <c r="D210" s="4">
        <v>67959536956</v>
      </c>
      <c r="E210" s="4">
        <v>45850807479</v>
      </c>
      <c r="F210" s="4">
        <v>47377375041</v>
      </c>
      <c r="G210" s="4">
        <v>23941064802</v>
      </c>
      <c r="H210" s="4">
        <v>14876397352</v>
      </c>
      <c r="I210" s="4">
        <v>8179518753</v>
      </c>
      <c r="J210" s="4">
        <v>6790462373</v>
      </c>
      <c r="K210" s="4">
        <v>11787522154</v>
      </c>
      <c r="L210" s="2">
        <f t="shared" si="31"/>
        <v>76198384847.800003</v>
      </c>
      <c r="M210" s="2">
        <f t="shared" si="32"/>
        <v>106599500000</v>
      </c>
      <c r="N210" s="3">
        <v>10659.95</v>
      </c>
      <c r="O210" s="2"/>
      <c r="P210" s="11">
        <f t="shared" si="34"/>
        <v>19</v>
      </c>
      <c r="Q210" s="11">
        <f t="shared" si="34"/>
        <v>19</v>
      </c>
      <c r="R210" s="11">
        <f t="shared" si="34"/>
        <v>15</v>
      </c>
      <c r="S210" s="11">
        <f t="shared" si="34"/>
        <v>16</v>
      </c>
      <c r="T210" s="11">
        <f t="shared" si="34"/>
        <v>13</v>
      </c>
      <c r="U210" s="11">
        <f t="shared" si="30"/>
        <v>9</v>
      </c>
      <c r="V210" s="11">
        <f t="shared" si="30"/>
        <v>14</v>
      </c>
      <c r="W210" s="11">
        <f t="shared" si="30"/>
        <v>22</v>
      </c>
      <c r="X210" s="11">
        <f t="shared" si="30"/>
        <v>20</v>
      </c>
      <c r="Y210" s="11">
        <f t="shared" si="30"/>
        <v>13</v>
      </c>
      <c r="Z210" s="11">
        <f t="shared" si="30"/>
        <v>19</v>
      </c>
      <c r="AA210" s="11">
        <f t="shared" si="29"/>
        <v>6</v>
      </c>
      <c r="AB210" s="11">
        <f t="shared" si="29"/>
        <v>6</v>
      </c>
      <c r="AC210" s="11">
        <f t="shared" si="29"/>
        <v>10</v>
      </c>
      <c r="AD210" s="11">
        <f t="shared" si="29"/>
        <v>9</v>
      </c>
      <c r="AE210" s="11">
        <f t="shared" si="29"/>
        <v>12</v>
      </c>
      <c r="AF210" s="11">
        <f t="shared" si="29"/>
        <v>16</v>
      </c>
      <c r="AG210" s="11">
        <f t="shared" si="35"/>
        <v>11</v>
      </c>
      <c r="AH210" s="11">
        <f t="shared" si="35"/>
        <v>3</v>
      </c>
      <c r="AI210" s="11">
        <f t="shared" si="35"/>
        <v>5</v>
      </c>
      <c r="AJ210" s="11">
        <f t="shared" si="35"/>
        <v>12</v>
      </c>
      <c r="AK210" s="11">
        <f t="shared" si="35"/>
        <v>6</v>
      </c>
      <c r="AL210" s="12">
        <f t="shared" si="33"/>
        <v>108772800</v>
      </c>
      <c r="AM210" s="1">
        <f>'tfg3'!X746</f>
        <v>105808349.40000001</v>
      </c>
    </row>
    <row r="211" spans="1:39" ht="15.75" customHeight="1" x14ac:dyDescent="0.3">
      <c r="A211" s="5">
        <v>44833</v>
      </c>
      <c r="B211" s="4">
        <v>375100872175</v>
      </c>
      <c r="C211" s="4">
        <v>163728077713</v>
      </c>
      <c r="D211" s="4">
        <v>67961601505</v>
      </c>
      <c r="E211" s="4">
        <v>45785742688</v>
      </c>
      <c r="F211" s="4">
        <v>48584261459</v>
      </c>
      <c r="G211" s="4">
        <v>24222633573</v>
      </c>
      <c r="H211" s="4">
        <v>15002962317</v>
      </c>
      <c r="I211" s="4">
        <v>8056784084</v>
      </c>
      <c r="J211" s="4">
        <v>6668772434</v>
      </c>
      <c r="K211" s="4">
        <v>12050180083</v>
      </c>
      <c r="L211" s="2">
        <f t="shared" si="31"/>
        <v>76716188803.100006</v>
      </c>
      <c r="M211" s="2">
        <f t="shared" si="32"/>
        <v>108772800000</v>
      </c>
      <c r="N211" s="3">
        <v>10877.28</v>
      </c>
      <c r="O211" s="2"/>
      <c r="P211" s="11">
        <f t="shared" si="34"/>
        <v>19</v>
      </c>
      <c r="Q211" s="11">
        <f t="shared" si="34"/>
        <v>18</v>
      </c>
      <c r="R211" s="11">
        <f t="shared" si="34"/>
        <v>15</v>
      </c>
      <c r="S211" s="11">
        <f t="shared" si="34"/>
        <v>17</v>
      </c>
      <c r="T211" s="11">
        <f t="shared" si="34"/>
        <v>13</v>
      </c>
      <c r="U211" s="11">
        <f t="shared" si="30"/>
        <v>9</v>
      </c>
      <c r="V211" s="11">
        <f t="shared" si="30"/>
        <v>14</v>
      </c>
      <c r="W211" s="11">
        <f t="shared" si="30"/>
        <v>23</v>
      </c>
      <c r="X211" s="11">
        <f t="shared" si="30"/>
        <v>20</v>
      </c>
      <c r="Y211" s="11">
        <f t="shared" si="30"/>
        <v>12</v>
      </c>
      <c r="Z211" s="11">
        <f t="shared" si="30"/>
        <v>18</v>
      </c>
      <c r="AA211" s="11">
        <f t="shared" si="29"/>
        <v>6</v>
      </c>
      <c r="AB211" s="11">
        <f t="shared" si="29"/>
        <v>7</v>
      </c>
      <c r="AC211" s="11">
        <f t="shared" si="29"/>
        <v>10</v>
      </c>
      <c r="AD211" s="11">
        <f t="shared" si="29"/>
        <v>8</v>
      </c>
      <c r="AE211" s="11">
        <f t="shared" si="29"/>
        <v>12</v>
      </c>
      <c r="AF211" s="11">
        <f t="shared" si="29"/>
        <v>16</v>
      </c>
      <c r="AG211" s="11">
        <f t="shared" si="35"/>
        <v>11</v>
      </c>
      <c r="AH211" s="11">
        <f t="shared" si="35"/>
        <v>2</v>
      </c>
      <c r="AI211" s="11">
        <f t="shared" si="35"/>
        <v>5</v>
      </c>
      <c r="AJ211" s="11">
        <f t="shared" si="35"/>
        <v>13</v>
      </c>
      <c r="AK211" s="11">
        <f t="shared" si="35"/>
        <v>7</v>
      </c>
      <c r="AL211" s="12">
        <f t="shared" si="33"/>
        <v>111290400</v>
      </c>
      <c r="AM211" s="1">
        <f>'tfg3'!X747</f>
        <v>107835388.90000001</v>
      </c>
    </row>
    <row r="212" spans="1:39" ht="15.75" customHeight="1" x14ac:dyDescent="0.3">
      <c r="A212" s="5">
        <v>44832</v>
      </c>
      <c r="B212" s="4">
        <v>372279603227</v>
      </c>
      <c r="C212" s="4">
        <v>163924504661</v>
      </c>
      <c r="D212" s="4">
        <v>67954608843</v>
      </c>
      <c r="E212" s="4">
        <v>45461808208</v>
      </c>
      <c r="F212" s="4">
        <v>48878962550</v>
      </c>
      <c r="G212" s="4">
        <v>22488810461</v>
      </c>
      <c r="H212" s="4">
        <v>14972857894</v>
      </c>
      <c r="I212" s="4">
        <v>8042838684</v>
      </c>
      <c r="J212" s="4">
        <v>6527789059</v>
      </c>
      <c r="K212" s="4">
        <v>11791307084</v>
      </c>
      <c r="L212" s="2">
        <f t="shared" si="31"/>
        <v>76232309067.100006</v>
      </c>
      <c r="M212" s="2">
        <f t="shared" si="32"/>
        <v>111290400000.00002</v>
      </c>
      <c r="N212" s="3">
        <v>11129.04</v>
      </c>
      <c r="O212" s="2"/>
      <c r="P212" s="11">
        <f t="shared" si="34"/>
        <v>20</v>
      </c>
      <c r="Q212" s="11">
        <f t="shared" si="34"/>
        <v>18</v>
      </c>
      <c r="R212" s="11">
        <f t="shared" si="34"/>
        <v>16</v>
      </c>
      <c r="S212" s="11">
        <f t="shared" si="34"/>
        <v>17</v>
      </c>
      <c r="T212" s="11">
        <f t="shared" si="34"/>
        <v>13</v>
      </c>
      <c r="U212" s="11">
        <f t="shared" si="30"/>
        <v>11</v>
      </c>
      <c r="V212" s="11">
        <f t="shared" si="30"/>
        <v>14</v>
      </c>
      <c r="W212" s="11">
        <f t="shared" si="30"/>
        <v>23</v>
      </c>
      <c r="X212" s="11">
        <f t="shared" si="30"/>
        <v>21</v>
      </c>
      <c r="Y212" s="11">
        <f t="shared" si="30"/>
        <v>13</v>
      </c>
      <c r="Z212" s="11">
        <f t="shared" si="30"/>
        <v>19</v>
      </c>
      <c r="AA212" s="11">
        <f t="shared" si="29"/>
        <v>5</v>
      </c>
      <c r="AB212" s="11">
        <f t="shared" si="29"/>
        <v>7</v>
      </c>
      <c r="AC212" s="11">
        <f t="shared" si="29"/>
        <v>9</v>
      </c>
      <c r="AD212" s="11">
        <f t="shared" si="29"/>
        <v>8</v>
      </c>
      <c r="AE212" s="11">
        <f t="shared" si="29"/>
        <v>12</v>
      </c>
      <c r="AF212" s="11">
        <f t="shared" si="29"/>
        <v>14</v>
      </c>
      <c r="AG212" s="11">
        <f t="shared" si="35"/>
        <v>11</v>
      </c>
      <c r="AH212" s="11">
        <f t="shared" si="35"/>
        <v>2</v>
      </c>
      <c r="AI212" s="11">
        <f t="shared" si="35"/>
        <v>4</v>
      </c>
      <c r="AJ212" s="11">
        <f t="shared" si="35"/>
        <v>12</v>
      </c>
      <c r="AK212" s="11">
        <f t="shared" si="35"/>
        <v>6</v>
      </c>
      <c r="AL212" s="12">
        <f t="shared" si="33"/>
        <v>110226700</v>
      </c>
      <c r="AM212" s="1">
        <f>'tfg3'!X748</f>
        <v>110919589.5</v>
      </c>
    </row>
    <row r="213" spans="1:39" ht="15.75" customHeight="1" x14ac:dyDescent="0.3">
      <c r="A213" s="5">
        <v>44831</v>
      </c>
      <c r="B213" s="4">
        <v>366202733264</v>
      </c>
      <c r="C213" s="4">
        <v>163012762381</v>
      </c>
      <c r="D213" s="4">
        <v>67954830952</v>
      </c>
      <c r="E213" s="4">
        <v>43948518789</v>
      </c>
      <c r="F213" s="4">
        <v>49212281314</v>
      </c>
      <c r="G213" s="4">
        <v>22394230954</v>
      </c>
      <c r="H213" s="4">
        <v>15130373751</v>
      </c>
      <c r="I213" s="4">
        <v>8041040940</v>
      </c>
      <c r="J213" s="4">
        <v>6466943409</v>
      </c>
      <c r="K213" s="4">
        <v>11619152544</v>
      </c>
      <c r="L213" s="2">
        <f t="shared" si="31"/>
        <v>75398286829.800003</v>
      </c>
      <c r="M213" s="2">
        <f t="shared" si="32"/>
        <v>110226700000</v>
      </c>
      <c r="N213" s="3">
        <v>11022.67</v>
      </c>
      <c r="O213" s="2"/>
      <c r="P213" s="11">
        <f t="shared" si="34"/>
        <v>21</v>
      </c>
      <c r="Q213" s="11">
        <f t="shared" si="34"/>
        <v>18</v>
      </c>
      <c r="R213" s="11">
        <f t="shared" si="34"/>
        <v>15</v>
      </c>
      <c r="S213" s="11">
        <f t="shared" si="34"/>
        <v>19</v>
      </c>
      <c r="T213" s="11">
        <f t="shared" si="34"/>
        <v>12</v>
      </c>
      <c r="U213" s="11">
        <f t="shared" si="30"/>
        <v>11</v>
      </c>
      <c r="V213" s="11">
        <f t="shared" si="30"/>
        <v>14</v>
      </c>
      <c r="W213" s="11">
        <f t="shared" si="30"/>
        <v>23</v>
      </c>
      <c r="X213" s="11">
        <f t="shared" ref="X213:Z276" si="36">INT(RANK(J213,J$4:J$482,X$1)/20)+1</f>
        <v>21</v>
      </c>
      <c r="Y213" s="11">
        <f t="shared" si="36"/>
        <v>13</v>
      </c>
      <c r="Z213" s="11">
        <f t="shared" si="36"/>
        <v>19</v>
      </c>
      <c r="AA213" s="11">
        <f t="shared" si="29"/>
        <v>4</v>
      </c>
      <c r="AB213" s="11">
        <f t="shared" si="29"/>
        <v>7</v>
      </c>
      <c r="AC213" s="11">
        <f t="shared" si="29"/>
        <v>10</v>
      </c>
      <c r="AD213" s="11">
        <f t="shared" si="29"/>
        <v>6</v>
      </c>
      <c r="AE213" s="11">
        <f t="shared" si="29"/>
        <v>13</v>
      </c>
      <c r="AF213" s="11">
        <f t="shared" si="29"/>
        <v>14</v>
      </c>
      <c r="AG213" s="11">
        <f t="shared" si="35"/>
        <v>11</v>
      </c>
      <c r="AH213" s="11">
        <f t="shared" si="35"/>
        <v>2</v>
      </c>
      <c r="AI213" s="11">
        <f t="shared" si="35"/>
        <v>4</v>
      </c>
      <c r="AJ213" s="11">
        <f t="shared" si="35"/>
        <v>12</v>
      </c>
      <c r="AK213" s="11">
        <f t="shared" si="35"/>
        <v>6</v>
      </c>
      <c r="AL213" s="12">
        <f t="shared" si="33"/>
        <v>110547200</v>
      </c>
      <c r="AM213" s="1">
        <f>'tfg3'!X749</f>
        <v>110809284.40000001</v>
      </c>
    </row>
    <row r="214" spans="1:39" ht="15.75" customHeight="1" x14ac:dyDescent="0.3">
      <c r="A214" s="5">
        <v>44830</v>
      </c>
      <c r="B214" s="4">
        <v>368335944296</v>
      </c>
      <c r="C214" s="4">
        <v>163630053852</v>
      </c>
      <c r="D214" s="4">
        <v>67955303188</v>
      </c>
      <c r="E214" s="4">
        <v>44517443602</v>
      </c>
      <c r="F214" s="4">
        <v>49369158093</v>
      </c>
      <c r="G214" s="4">
        <v>23337442440</v>
      </c>
      <c r="H214" s="4">
        <v>15295559862</v>
      </c>
      <c r="I214" s="4">
        <v>8104729435</v>
      </c>
      <c r="J214" s="4">
        <v>6592258703</v>
      </c>
      <c r="K214" s="4">
        <v>12020234575</v>
      </c>
      <c r="L214" s="2">
        <f t="shared" si="31"/>
        <v>75915812804.600006</v>
      </c>
      <c r="M214" s="2">
        <f t="shared" si="32"/>
        <v>110547200000</v>
      </c>
      <c r="N214" s="3">
        <v>11054.72</v>
      </c>
      <c r="O214" s="2"/>
      <c r="P214" s="11">
        <f t="shared" si="34"/>
        <v>20</v>
      </c>
      <c r="Q214" s="11">
        <f t="shared" si="34"/>
        <v>18</v>
      </c>
      <c r="R214" s="11">
        <f t="shared" si="34"/>
        <v>15</v>
      </c>
      <c r="S214" s="11">
        <f t="shared" si="34"/>
        <v>19</v>
      </c>
      <c r="T214" s="11">
        <f t="shared" si="34"/>
        <v>12</v>
      </c>
      <c r="U214" s="11">
        <f t="shared" si="34"/>
        <v>10</v>
      </c>
      <c r="V214" s="11">
        <f t="shared" si="34"/>
        <v>13</v>
      </c>
      <c r="W214" s="11">
        <f t="shared" si="34"/>
        <v>23</v>
      </c>
      <c r="X214" s="11">
        <f t="shared" si="36"/>
        <v>20</v>
      </c>
      <c r="Y214" s="11">
        <f t="shared" si="36"/>
        <v>12</v>
      </c>
      <c r="Z214" s="11">
        <f t="shared" si="36"/>
        <v>19</v>
      </c>
      <c r="AA214" s="11">
        <f t="shared" si="29"/>
        <v>5</v>
      </c>
      <c r="AB214" s="11">
        <f t="shared" si="29"/>
        <v>7</v>
      </c>
      <c r="AC214" s="11">
        <f t="shared" si="29"/>
        <v>10</v>
      </c>
      <c r="AD214" s="11">
        <f t="shared" si="29"/>
        <v>6</v>
      </c>
      <c r="AE214" s="11">
        <f t="shared" si="29"/>
        <v>13</v>
      </c>
      <c r="AF214" s="11">
        <f t="shared" si="29"/>
        <v>15</v>
      </c>
      <c r="AG214" s="11">
        <f t="shared" si="35"/>
        <v>12</v>
      </c>
      <c r="AH214" s="11">
        <f t="shared" si="35"/>
        <v>2</v>
      </c>
      <c r="AI214" s="11">
        <f t="shared" si="35"/>
        <v>5</v>
      </c>
      <c r="AJ214" s="11">
        <f t="shared" si="35"/>
        <v>13</v>
      </c>
      <c r="AK214" s="11">
        <f t="shared" si="35"/>
        <v>6</v>
      </c>
      <c r="AL214" s="12">
        <f t="shared" si="33"/>
        <v>106590100</v>
      </c>
      <c r="AM214" s="1">
        <f>'tfg3'!X750</f>
        <v>108225379.90000001</v>
      </c>
    </row>
    <row r="215" spans="1:39" ht="15.75" customHeight="1" x14ac:dyDescent="0.3">
      <c r="A215" s="5">
        <v>44829</v>
      </c>
      <c r="B215" s="4">
        <v>360259346858</v>
      </c>
      <c r="C215" s="4">
        <v>158574740489</v>
      </c>
      <c r="D215" s="4">
        <v>67958406853</v>
      </c>
      <c r="E215" s="4">
        <v>44216290549</v>
      </c>
      <c r="F215" s="4">
        <v>49589400501</v>
      </c>
      <c r="G215" s="4">
        <v>24556855664</v>
      </c>
      <c r="H215" s="4">
        <v>15273923718</v>
      </c>
      <c r="I215" s="4">
        <v>8113072988</v>
      </c>
      <c r="J215" s="4">
        <v>6465041549</v>
      </c>
      <c r="K215" s="4">
        <v>11467768426</v>
      </c>
      <c r="L215" s="2">
        <f t="shared" si="31"/>
        <v>74647484759.5</v>
      </c>
      <c r="M215" s="2">
        <f t="shared" si="32"/>
        <v>106590100000</v>
      </c>
      <c r="N215" s="3">
        <v>10659.01</v>
      </c>
      <c r="O215" s="2"/>
      <c r="P215" s="11">
        <f t="shared" si="34"/>
        <v>21</v>
      </c>
      <c r="Q215" s="11">
        <f t="shared" si="34"/>
        <v>19</v>
      </c>
      <c r="R215" s="11">
        <f t="shared" si="34"/>
        <v>15</v>
      </c>
      <c r="S215" s="11">
        <f t="shared" si="34"/>
        <v>19</v>
      </c>
      <c r="T215" s="11">
        <f t="shared" si="34"/>
        <v>12</v>
      </c>
      <c r="U215" s="11">
        <f t="shared" si="34"/>
        <v>9</v>
      </c>
      <c r="V215" s="11">
        <f t="shared" si="34"/>
        <v>13</v>
      </c>
      <c r="W215" s="11">
        <f t="shared" si="34"/>
        <v>22</v>
      </c>
      <c r="X215" s="11">
        <f t="shared" si="36"/>
        <v>21</v>
      </c>
      <c r="Y215" s="11">
        <f t="shared" si="36"/>
        <v>14</v>
      </c>
      <c r="Z215" s="11">
        <f t="shared" si="36"/>
        <v>20</v>
      </c>
      <c r="AA215" s="11">
        <f t="shared" si="29"/>
        <v>4</v>
      </c>
      <c r="AB215" s="11">
        <f t="shared" si="29"/>
        <v>6</v>
      </c>
      <c r="AC215" s="11">
        <f t="shared" si="29"/>
        <v>10</v>
      </c>
      <c r="AD215" s="11">
        <f t="shared" si="29"/>
        <v>6</v>
      </c>
      <c r="AE215" s="11">
        <f t="shared" si="29"/>
        <v>13</v>
      </c>
      <c r="AF215" s="11">
        <f t="shared" si="29"/>
        <v>16</v>
      </c>
      <c r="AG215" s="11">
        <f t="shared" si="35"/>
        <v>12</v>
      </c>
      <c r="AH215" s="11">
        <f t="shared" si="35"/>
        <v>3</v>
      </c>
      <c r="AI215" s="11">
        <f t="shared" si="35"/>
        <v>4</v>
      </c>
      <c r="AJ215" s="11">
        <f t="shared" si="35"/>
        <v>11</v>
      </c>
      <c r="AK215" s="11">
        <f t="shared" si="35"/>
        <v>5</v>
      </c>
      <c r="AL215" s="12">
        <f t="shared" si="33"/>
        <v>106590100</v>
      </c>
      <c r="AM215" s="1">
        <f>'tfg3'!X751</f>
        <v>109501695.2</v>
      </c>
    </row>
    <row r="216" spans="1:39" ht="15.75" customHeight="1" x14ac:dyDescent="0.3">
      <c r="A216" s="5">
        <v>44828</v>
      </c>
      <c r="B216" s="4">
        <v>362826506172</v>
      </c>
      <c r="C216" s="4">
        <v>161469074852</v>
      </c>
      <c r="D216" s="4">
        <v>67958076847</v>
      </c>
      <c r="E216" s="4">
        <v>44389589747</v>
      </c>
      <c r="F216" s="4">
        <v>49713335644</v>
      </c>
      <c r="G216" s="4">
        <v>24361892064</v>
      </c>
      <c r="H216" s="4">
        <v>15456926001</v>
      </c>
      <c r="I216" s="4">
        <v>8389312728</v>
      </c>
      <c r="J216" s="4">
        <v>6587080201</v>
      </c>
      <c r="K216" s="4">
        <v>11867593383</v>
      </c>
      <c r="L216" s="2">
        <f t="shared" si="31"/>
        <v>75301938763.899994</v>
      </c>
      <c r="M216" s="2">
        <f t="shared" si="32"/>
        <v>106590100000</v>
      </c>
      <c r="N216" s="3">
        <v>10659.01</v>
      </c>
      <c r="O216" s="2"/>
      <c r="P216" s="11">
        <f t="shared" si="34"/>
        <v>21</v>
      </c>
      <c r="Q216" s="11">
        <f t="shared" si="34"/>
        <v>19</v>
      </c>
      <c r="R216" s="11">
        <f t="shared" si="34"/>
        <v>15</v>
      </c>
      <c r="S216" s="11">
        <f t="shared" si="34"/>
        <v>19</v>
      </c>
      <c r="T216" s="11">
        <f t="shared" si="34"/>
        <v>12</v>
      </c>
      <c r="U216" s="11">
        <f t="shared" si="34"/>
        <v>9</v>
      </c>
      <c r="V216" s="11">
        <f t="shared" si="34"/>
        <v>13</v>
      </c>
      <c r="W216" s="11">
        <f t="shared" si="34"/>
        <v>21</v>
      </c>
      <c r="X216" s="11">
        <f t="shared" si="36"/>
        <v>20</v>
      </c>
      <c r="Y216" s="11">
        <f t="shared" si="36"/>
        <v>12</v>
      </c>
      <c r="Z216" s="11">
        <f t="shared" si="36"/>
        <v>19</v>
      </c>
      <c r="AA216" s="11">
        <f t="shared" si="29"/>
        <v>4</v>
      </c>
      <c r="AB216" s="11">
        <f t="shared" si="29"/>
        <v>6</v>
      </c>
      <c r="AC216" s="11">
        <f t="shared" si="29"/>
        <v>10</v>
      </c>
      <c r="AD216" s="11">
        <f t="shared" si="29"/>
        <v>6</v>
      </c>
      <c r="AE216" s="11">
        <f t="shared" si="29"/>
        <v>13</v>
      </c>
      <c r="AF216" s="11">
        <f t="shared" si="29"/>
        <v>16</v>
      </c>
      <c r="AG216" s="11">
        <f t="shared" si="35"/>
        <v>12</v>
      </c>
      <c r="AH216" s="11">
        <f t="shared" si="35"/>
        <v>4</v>
      </c>
      <c r="AI216" s="11">
        <f t="shared" si="35"/>
        <v>5</v>
      </c>
      <c r="AJ216" s="11">
        <f t="shared" si="35"/>
        <v>13</v>
      </c>
      <c r="AK216" s="11">
        <f t="shared" si="35"/>
        <v>6</v>
      </c>
      <c r="AL216" s="12">
        <f t="shared" si="33"/>
        <v>106590100</v>
      </c>
      <c r="AM216" s="1">
        <f>'tfg3'!X752</f>
        <v>105830575.09999999</v>
      </c>
    </row>
    <row r="217" spans="1:39" ht="15.75" customHeight="1" x14ac:dyDescent="0.3">
      <c r="A217" s="5">
        <v>44827</v>
      </c>
      <c r="B217" s="4">
        <v>369718966325</v>
      </c>
      <c r="C217" s="4">
        <v>162707764850</v>
      </c>
      <c r="D217" s="4">
        <v>67953444672</v>
      </c>
      <c r="E217" s="4">
        <v>44630120018</v>
      </c>
      <c r="F217" s="4">
        <v>49740906431</v>
      </c>
      <c r="G217" s="4">
        <v>25281849966</v>
      </c>
      <c r="H217" s="4">
        <v>15806751683</v>
      </c>
      <c r="I217" s="4">
        <v>8402822198</v>
      </c>
      <c r="J217" s="4">
        <v>6801499268</v>
      </c>
      <c r="K217" s="4">
        <v>11939083169</v>
      </c>
      <c r="L217" s="2">
        <f t="shared" si="31"/>
        <v>76298320858</v>
      </c>
      <c r="M217" s="2">
        <f t="shared" si="32"/>
        <v>106590100000</v>
      </c>
      <c r="N217" s="3">
        <v>10659.01</v>
      </c>
      <c r="O217" s="2"/>
      <c r="P217" s="11">
        <f t="shared" si="34"/>
        <v>20</v>
      </c>
      <c r="Q217" s="11">
        <f t="shared" si="34"/>
        <v>19</v>
      </c>
      <c r="R217" s="11">
        <f t="shared" si="34"/>
        <v>16</v>
      </c>
      <c r="S217" s="11">
        <f t="shared" si="34"/>
        <v>18</v>
      </c>
      <c r="T217" s="11">
        <f t="shared" si="34"/>
        <v>12</v>
      </c>
      <c r="U217" s="11">
        <f t="shared" si="34"/>
        <v>8</v>
      </c>
      <c r="V217" s="11">
        <f t="shared" si="34"/>
        <v>12</v>
      </c>
      <c r="W217" s="11">
        <f t="shared" si="34"/>
        <v>21</v>
      </c>
      <c r="X217" s="11">
        <f t="shared" si="36"/>
        <v>19</v>
      </c>
      <c r="Y217" s="11">
        <f t="shared" si="36"/>
        <v>12</v>
      </c>
      <c r="Z217" s="11">
        <f t="shared" si="36"/>
        <v>19</v>
      </c>
      <c r="AA217" s="11">
        <f t="shared" si="29"/>
        <v>5</v>
      </c>
      <c r="AB217" s="11">
        <f t="shared" si="29"/>
        <v>6</v>
      </c>
      <c r="AC217" s="11">
        <f t="shared" si="29"/>
        <v>9</v>
      </c>
      <c r="AD217" s="11">
        <f t="shared" si="29"/>
        <v>7</v>
      </c>
      <c r="AE217" s="11">
        <f t="shared" si="29"/>
        <v>13</v>
      </c>
      <c r="AF217" s="11">
        <f t="shared" si="29"/>
        <v>17</v>
      </c>
      <c r="AG217" s="11">
        <f t="shared" si="35"/>
        <v>13</v>
      </c>
      <c r="AH217" s="11">
        <f t="shared" si="35"/>
        <v>4</v>
      </c>
      <c r="AI217" s="11">
        <f t="shared" si="35"/>
        <v>6</v>
      </c>
      <c r="AJ217" s="11">
        <f t="shared" si="35"/>
        <v>13</v>
      </c>
      <c r="AK217" s="11">
        <f t="shared" si="35"/>
        <v>6</v>
      </c>
      <c r="AL217" s="12">
        <f t="shared" si="33"/>
        <v>106977100</v>
      </c>
      <c r="AM217" s="1">
        <f>'tfg3'!X753</f>
        <v>106924308.8</v>
      </c>
    </row>
    <row r="218" spans="1:39" ht="15.75" customHeight="1" x14ac:dyDescent="0.3">
      <c r="A218" s="5">
        <v>44826</v>
      </c>
      <c r="B218" s="4">
        <v>371923967755</v>
      </c>
      <c r="C218" s="4">
        <v>162617761176</v>
      </c>
      <c r="D218" s="4">
        <v>67968530325</v>
      </c>
      <c r="E218" s="4">
        <v>44448461252</v>
      </c>
      <c r="F218" s="4">
        <v>49906300346</v>
      </c>
      <c r="G218" s="4">
        <v>24181658725</v>
      </c>
      <c r="H218" s="4">
        <v>15709058102</v>
      </c>
      <c r="I218" s="4">
        <v>7906993348</v>
      </c>
      <c r="J218" s="4">
        <v>6575468117</v>
      </c>
      <c r="K218" s="4">
        <v>11489673166</v>
      </c>
      <c r="L218" s="2">
        <f t="shared" si="31"/>
        <v>76272787231.199997</v>
      </c>
      <c r="M218" s="2">
        <f t="shared" si="32"/>
        <v>106977099999.99998</v>
      </c>
      <c r="N218" s="3">
        <v>10697.71</v>
      </c>
      <c r="O218" s="2"/>
      <c r="P218" s="11">
        <f t="shared" si="34"/>
        <v>20</v>
      </c>
      <c r="Q218" s="11">
        <f t="shared" si="34"/>
        <v>19</v>
      </c>
      <c r="R218" s="11">
        <f t="shared" si="34"/>
        <v>15</v>
      </c>
      <c r="S218" s="11">
        <f t="shared" si="34"/>
        <v>19</v>
      </c>
      <c r="T218" s="11">
        <f t="shared" si="34"/>
        <v>11</v>
      </c>
      <c r="U218" s="11">
        <f t="shared" si="34"/>
        <v>9</v>
      </c>
      <c r="V218" s="11">
        <f t="shared" si="34"/>
        <v>12</v>
      </c>
      <c r="W218" s="11">
        <f t="shared" si="34"/>
        <v>23</v>
      </c>
      <c r="X218" s="11">
        <f t="shared" si="36"/>
        <v>20</v>
      </c>
      <c r="Y218" s="11">
        <f t="shared" si="36"/>
        <v>14</v>
      </c>
      <c r="Z218" s="11">
        <f t="shared" si="36"/>
        <v>19</v>
      </c>
      <c r="AA218" s="11">
        <f t="shared" si="29"/>
        <v>5</v>
      </c>
      <c r="AB218" s="11">
        <f t="shared" si="29"/>
        <v>6</v>
      </c>
      <c r="AC218" s="11">
        <f t="shared" si="29"/>
        <v>10</v>
      </c>
      <c r="AD218" s="11">
        <f t="shared" si="29"/>
        <v>6</v>
      </c>
      <c r="AE218" s="11">
        <f t="shared" si="29"/>
        <v>14</v>
      </c>
      <c r="AF218" s="11">
        <f t="shared" si="29"/>
        <v>16</v>
      </c>
      <c r="AG218" s="11">
        <f t="shared" si="35"/>
        <v>13</v>
      </c>
      <c r="AH218" s="11">
        <f t="shared" si="35"/>
        <v>2</v>
      </c>
      <c r="AI218" s="11">
        <f t="shared" si="35"/>
        <v>5</v>
      </c>
      <c r="AJ218" s="11">
        <f t="shared" si="35"/>
        <v>11</v>
      </c>
      <c r="AK218" s="11">
        <f t="shared" si="35"/>
        <v>6</v>
      </c>
      <c r="AL218" s="12">
        <f t="shared" si="33"/>
        <v>108944400</v>
      </c>
      <c r="AM218" s="1">
        <f>'tfg3'!X754</f>
        <v>108495381.90000001</v>
      </c>
    </row>
    <row r="219" spans="1:39" ht="15.75" customHeight="1" x14ac:dyDescent="0.3">
      <c r="A219" s="5">
        <v>44825</v>
      </c>
      <c r="B219" s="4">
        <v>355314855624</v>
      </c>
      <c r="C219" s="4">
        <v>153404799858</v>
      </c>
      <c r="D219" s="4">
        <v>67968428582</v>
      </c>
      <c r="E219" s="4">
        <v>42720828475</v>
      </c>
      <c r="F219" s="4">
        <v>50010199691</v>
      </c>
      <c r="G219" s="4">
        <v>19781367193</v>
      </c>
      <c r="H219" s="4">
        <v>15079724852</v>
      </c>
      <c r="I219" s="4">
        <v>7615814271</v>
      </c>
      <c r="J219" s="4">
        <v>6150916344</v>
      </c>
      <c r="K219" s="4">
        <v>10914413726</v>
      </c>
      <c r="L219" s="2">
        <f t="shared" si="31"/>
        <v>72896134861.600006</v>
      </c>
      <c r="M219" s="2">
        <f t="shared" si="32"/>
        <v>108944400000</v>
      </c>
      <c r="N219" s="3">
        <v>10894.44</v>
      </c>
      <c r="O219" s="2"/>
      <c r="P219" s="11">
        <f t="shared" si="34"/>
        <v>21</v>
      </c>
      <c r="Q219" s="11">
        <f t="shared" si="34"/>
        <v>21</v>
      </c>
      <c r="R219" s="11">
        <f t="shared" si="34"/>
        <v>15</v>
      </c>
      <c r="S219" s="11">
        <f t="shared" si="34"/>
        <v>21</v>
      </c>
      <c r="T219" s="11">
        <f t="shared" si="34"/>
        <v>11</v>
      </c>
      <c r="U219" s="11">
        <f t="shared" si="34"/>
        <v>14</v>
      </c>
      <c r="V219" s="11">
        <f t="shared" si="34"/>
        <v>14</v>
      </c>
      <c r="W219" s="11">
        <f t="shared" si="34"/>
        <v>24</v>
      </c>
      <c r="X219" s="11">
        <f t="shared" si="36"/>
        <v>21</v>
      </c>
      <c r="Y219" s="11">
        <f t="shared" si="36"/>
        <v>15</v>
      </c>
      <c r="Z219" s="11">
        <f t="shared" si="36"/>
        <v>21</v>
      </c>
      <c r="AA219" s="11">
        <f t="shared" si="29"/>
        <v>4</v>
      </c>
      <c r="AB219" s="11">
        <f t="shared" si="29"/>
        <v>4</v>
      </c>
      <c r="AC219" s="11">
        <f t="shared" si="29"/>
        <v>10</v>
      </c>
      <c r="AD219" s="11">
        <f t="shared" si="29"/>
        <v>4</v>
      </c>
      <c r="AE219" s="11">
        <f t="shared" si="29"/>
        <v>14</v>
      </c>
      <c r="AF219" s="11">
        <f t="shared" si="29"/>
        <v>11</v>
      </c>
      <c r="AG219" s="11">
        <f t="shared" si="35"/>
        <v>11</v>
      </c>
      <c r="AH219" s="11">
        <f t="shared" si="35"/>
        <v>1</v>
      </c>
      <c r="AI219" s="11">
        <f t="shared" si="35"/>
        <v>4</v>
      </c>
      <c r="AJ219" s="11">
        <f t="shared" si="35"/>
        <v>10</v>
      </c>
      <c r="AK219" s="11">
        <f t="shared" si="35"/>
        <v>4</v>
      </c>
      <c r="AL219" s="12">
        <f t="shared" si="33"/>
        <v>108175200</v>
      </c>
      <c r="AM219" s="1">
        <f>'tfg3'!X755</f>
        <v>108268607.2</v>
      </c>
    </row>
    <row r="220" spans="1:39" ht="15.75" customHeight="1" x14ac:dyDescent="0.3">
      <c r="A220" s="5">
        <v>44824</v>
      </c>
      <c r="B220" s="4">
        <v>361876433047</v>
      </c>
      <c r="C220" s="4">
        <v>162176944253</v>
      </c>
      <c r="D220" s="4">
        <v>67927770088</v>
      </c>
      <c r="E220" s="4">
        <v>42975342723</v>
      </c>
      <c r="F220" s="4">
        <v>50213230569</v>
      </c>
      <c r="G220" s="4">
        <v>20696344827</v>
      </c>
      <c r="H220" s="4">
        <v>15105002744</v>
      </c>
      <c r="I220" s="4">
        <v>7750170211</v>
      </c>
      <c r="J220" s="4">
        <v>6404687889</v>
      </c>
      <c r="K220" s="4">
        <v>11125013748</v>
      </c>
      <c r="L220" s="2">
        <f t="shared" si="31"/>
        <v>74625094009.899994</v>
      </c>
      <c r="M220" s="2">
        <f t="shared" si="32"/>
        <v>108175200000</v>
      </c>
      <c r="N220" s="3">
        <v>10817.52</v>
      </c>
      <c r="O220" s="2"/>
      <c r="P220" s="11">
        <f t="shared" si="34"/>
        <v>21</v>
      </c>
      <c r="Q220" s="11">
        <f t="shared" si="34"/>
        <v>19</v>
      </c>
      <c r="R220" s="11">
        <f t="shared" si="34"/>
        <v>16</v>
      </c>
      <c r="S220" s="11">
        <f t="shared" si="34"/>
        <v>21</v>
      </c>
      <c r="T220" s="11">
        <f t="shared" si="34"/>
        <v>11</v>
      </c>
      <c r="U220" s="11">
        <f t="shared" si="34"/>
        <v>12</v>
      </c>
      <c r="V220" s="11">
        <f t="shared" si="34"/>
        <v>14</v>
      </c>
      <c r="W220" s="11">
        <f t="shared" si="34"/>
        <v>24</v>
      </c>
      <c r="X220" s="11">
        <f t="shared" si="36"/>
        <v>21</v>
      </c>
      <c r="Y220" s="11">
        <f t="shared" si="36"/>
        <v>14</v>
      </c>
      <c r="Z220" s="11">
        <f t="shared" si="36"/>
        <v>20</v>
      </c>
      <c r="AA220" s="11">
        <f t="shared" si="29"/>
        <v>4</v>
      </c>
      <c r="AB220" s="11">
        <f t="shared" si="29"/>
        <v>6</v>
      </c>
      <c r="AC220" s="11">
        <f t="shared" si="29"/>
        <v>9</v>
      </c>
      <c r="AD220" s="11">
        <f t="shared" si="29"/>
        <v>4</v>
      </c>
      <c r="AE220" s="11">
        <f t="shared" si="29"/>
        <v>14</v>
      </c>
      <c r="AF220" s="11">
        <f t="shared" si="29"/>
        <v>13</v>
      </c>
      <c r="AG220" s="11">
        <f t="shared" si="35"/>
        <v>11</v>
      </c>
      <c r="AH220" s="11">
        <f t="shared" si="35"/>
        <v>1</v>
      </c>
      <c r="AI220" s="11">
        <f t="shared" si="35"/>
        <v>4</v>
      </c>
      <c r="AJ220" s="11">
        <f t="shared" si="35"/>
        <v>11</v>
      </c>
      <c r="AK220" s="11">
        <f t="shared" si="35"/>
        <v>5</v>
      </c>
      <c r="AL220" s="12">
        <f t="shared" si="33"/>
        <v>109552900</v>
      </c>
      <c r="AM220" s="1">
        <f>'tfg3'!X756</f>
        <v>109647547.5</v>
      </c>
    </row>
    <row r="221" spans="1:39" ht="15.75" customHeight="1" x14ac:dyDescent="0.3">
      <c r="A221" s="5">
        <v>44823</v>
      </c>
      <c r="B221" s="4">
        <v>374373522207</v>
      </c>
      <c r="C221" s="4">
        <v>168666096121</v>
      </c>
      <c r="D221" s="4">
        <v>67930765403</v>
      </c>
      <c r="E221" s="4">
        <v>43894998284</v>
      </c>
      <c r="F221" s="4">
        <v>50015034270</v>
      </c>
      <c r="G221" s="4">
        <v>19295117862</v>
      </c>
      <c r="H221" s="4">
        <v>15501693541</v>
      </c>
      <c r="I221" s="4">
        <v>7776109587</v>
      </c>
      <c r="J221" s="4">
        <v>6690823355</v>
      </c>
      <c r="K221" s="4">
        <v>11568250432</v>
      </c>
      <c r="L221" s="2">
        <f t="shared" si="31"/>
        <v>76571241106.199997</v>
      </c>
      <c r="M221" s="2">
        <f t="shared" si="32"/>
        <v>109552900000.00002</v>
      </c>
      <c r="N221" s="3">
        <v>10955.29</v>
      </c>
      <c r="O221" s="2"/>
      <c r="P221" s="11">
        <f t="shared" si="34"/>
        <v>19</v>
      </c>
      <c r="Q221" s="11">
        <f t="shared" si="34"/>
        <v>18</v>
      </c>
      <c r="R221" s="11">
        <f t="shared" si="34"/>
        <v>16</v>
      </c>
      <c r="S221" s="11">
        <f t="shared" si="34"/>
        <v>19</v>
      </c>
      <c r="T221" s="11">
        <f t="shared" si="34"/>
        <v>11</v>
      </c>
      <c r="U221" s="11">
        <f t="shared" si="34"/>
        <v>16</v>
      </c>
      <c r="V221" s="11">
        <f t="shared" si="34"/>
        <v>13</v>
      </c>
      <c r="W221" s="11">
        <f t="shared" si="34"/>
        <v>24</v>
      </c>
      <c r="X221" s="11">
        <f t="shared" si="36"/>
        <v>20</v>
      </c>
      <c r="Y221" s="11">
        <f t="shared" si="36"/>
        <v>13</v>
      </c>
      <c r="Z221" s="11">
        <f t="shared" si="36"/>
        <v>18</v>
      </c>
      <c r="AA221" s="11">
        <f t="shared" si="29"/>
        <v>6</v>
      </c>
      <c r="AB221" s="11">
        <f t="shared" si="29"/>
        <v>7</v>
      </c>
      <c r="AC221" s="11">
        <f t="shared" si="29"/>
        <v>9</v>
      </c>
      <c r="AD221" s="11">
        <f t="shared" si="29"/>
        <v>6</v>
      </c>
      <c r="AE221" s="11">
        <f t="shared" si="29"/>
        <v>14</v>
      </c>
      <c r="AF221" s="11">
        <f t="shared" si="29"/>
        <v>9</v>
      </c>
      <c r="AG221" s="11">
        <f t="shared" si="35"/>
        <v>12</v>
      </c>
      <c r="AH221" s="11">
        <f t="shared" si="35"/>
        <v>1</v>
      </c>
      <c r="AI221" s="11">
        <f t="shared" si="35"/>
        <v>5</v>
      </c>
      <c r="AJ221" s="11">
        <f t="shared" si="35"/>
        <v>12</v>
      </c>
      <c r="AK221" s="11">
        <f t="shared" si="35"/>
        <v>7</v>
      </c>
      <c r="AL221" s="12">
        <f t="shared" si="33"/>
        <v>108333800</v>
      </c>
      <c r="AM221" s="1">
        <f>'tfg3'!X757</f>
        <v>108354803.59999999</v>
      </c>
    </row>
    <row r="222" spans="1:39" ht="15.75" customHeight="1" x14ac:dyDescent="0.3">
      <c r="A222" s="5">
        <v>44822</v>
      </c>
      <c r="B222" s="4">
        <v>371970445843</v>
      </c>
      <c r="C222" s="4">
        <v>163478613612</v>
      </c>
      <c r="D222" s="4">
        <v>67925116253</v>
      </c>
      <c r="E222" s="4">
        <v>42966238265</v>
      </c>
      <c r="F222" s="4">
        <v>50190456315</v>
      </c>
      <c r="G222" s="4">
        <v>17853819363</v>
      </c>
      <c r="H222" s="4">
        <v>15285735911</v>
      </c>
      <c r="I222" s="4">
        <v>7631164742</v>
      </c>
      <c r="J222" s="4">
        <v>6580625182</v>
      </c>
      <c r="K222" s="4">
        <v>10998783713</v>
      </c>
      <c r="L222" s="2">
        <f t="shared" si="31"/>
        <v>75488099919.899994</v>
      </c>
      <c r="M222" s="2">
        <f t="shared" si="32"/>
        <v>108333799999.99998</v>
      </c>
      <c r="N222" s="3">
        <v>10833.38</v>
      </c>
      <c r="O222" s="2"/>
      <c r="P222" s="11">
        <f t="shared" si="34"/>
        <v>20</v>
      </c>
      <c r="Q222" s="11">
        <f t="shared" si="34"/>
        <v>18</v>
      </c>
      <c r="R222" s="11">
        <f t="shared" si="34"/>
        <v>16</v>
      </c>
      <c r="S222" s="11">
        <f t="shared" si="34"/>
        <v>21</v>
      </c>
      <c r="T222" s="11">
        <f t="shared" si="34"/>
        <v>11</v>
      </c>
      <c r="U222" s="11">
        <f t="shared" si="34"/>
        <v>19</v>
      </c>
      <c r="V222" s="11">
        <f t="shared" si="34"/>
        <v>13</v>
      </c>
      <c r="W222" s="11">
        <f t="shared" si="34"/>
        <v>24</v>
      </c>
      <c r="X222" s="11">
        <f t="shared" si="36"/>
        <v>20</v>
      </c>
      <c r="Y222" s="11">
        <f t="shared" si="36"/>
        <v>15</v>
      </c>
      <c r="Z222" s="11">
        <f t="shared" si="36"/>
        <v>19</v>
      </c>
      <c r="AA222" s="11">
        <f t="shared" si="29"/>
        <v>5</v>
      </c>
      <c r="AB222" s="11">
        <f t="shared" si="29"/>
        <v>7</v>
      </c>
      <c r="AC222" s="11">
        <f t="shared" si="29"/>
        <v>9</v>
      </c>
      <c r="AD222" s="11">
        <f t="shared" si="29"/>
        <v>4</v>
      </c>
      <c r="AE222" s="11">
        <f t="shared" si="29"/>
        <v>14</v>
      </c>
      <c r="AF222" s="11">
        <f t="shared" si="29"/>
        <v>6</v>
      </c>
      <c r="AG222" s="11">
        <f t="shared" si="35"/>
        <v>12</v>
      </c>
      <c r="AH222" s="11">
        <f t="shared" si="35"/>
        <v>1</v>
      </c>
      <c r="AI222" s="11">
        <f t="shared" si="35"/>
        <v>5</v>
      </c>
      <c r="AJ222" s="11">
        <f t="shared" si="35"/>
        <v>10</v>
      </c>
      <c r="AK222" s="11">
        <f t="shared" si="35"/>
        <v>6</v>
      </c>
      <c r="AL222" s="12">
        <f t="shared" si="33"/>
        <v>108333800</v>
      </c>
      <c r="AM222" s="1">
        <f>'tfg3'!X758</f>
        <v>108427364.7</v>
      </c>
    </row>
    <row r="223" spans="1:39" ht="15.75" customHeight="1" x14ac:dyDescent="0.3">
      <c r="A223" s="5">
        <v>44821</v>
      </c>
      <c r="B223" s="4">
        <v>385513277845</v>
      </c>
      <c r="C223" s="4">
        <v>179913195987</v>
      </c>
      <c r="D223" s="4">
        <v>67930189531</v>
      </c>
      <c r="E223" s="4">
        <v>45053322423</v>
      </c>
      <c r="F223" s="4">
        <v>50212373449</v>
      </c>
      <c r="G223" s="4">
        <v>18784590639</v>
      </c>
      <c r="H223" s="4">
        <v>16651995881</v>
      </c>
      <c r="I223" s="4">
        <v>8253483488</v>
      </c>
      <c r="J223" s="4">
        <v>7244979965</v>
      </c>
      <c r="K223" s="4">
        <v>11947252004</v>
      </c>
      <c r="L223" s="2">
        <f t="shared" si="31"/>
        <v>79150466121.199997</v>
      </c>
      <c r="M223" s="2">
        <f t="shared" si="32"/>
        <v>108333799999.99998</v>
      </c>
      <c r="N223" s="3">
        <v>10833.38</v>
      </c>
      <c r="O223" s="2"/>
      <c r="P223" s="11">
        <f t="shared" si="34"/>
        <v>18</v>
      </c>
      <c r="Q223" s="11">
        <f t="shared" si="34"/>
        <v>17</v>
      </c>
      <c r="R223" s="11">
        <f t="shared" si="34"/>
        <v>16</v>
      </c>
      <c r="S223" s="11">
        <f t="shared" si="34"/>
        <v>18</v>
      </c>
      <c r="T223" s="11">
        <f t="shared" si="34"/>
        <v>11</v>
      </c>
      <c r="U223" s="11">
        <f t="shared" si="34"/>
        <v>18</v>
      </c>
      <c r="V223" s="11">
        <f t="shared" si="34"/>
        <v>10</v>
      </c>
      <c r="W223" s="11">
        <f t="shared" si="34"/>
        <v>22</v>
      </c>
      <c r="X223" s="11">
        <f t="shared" si="36"/>
        <v>17</v>
      </c>
      <c r="Y223" s="11">
        <f t="shared" si="36"/>
        <v>12</v>
      </c>
      <c r="Z223" s="11">
        <f t="shared" si="36"/>
        <v>17</v>
      </c>
      <c r="AA223" s="11">
        <f t="shared" si="29"/>
        <v>7</v>
      </c>
      <c r="AB223" s="11">
        <f t="shared" si="29"/>
        <v>8</v>
      </c>
      <c r="AC223" s="11">
        <f t="shared" si="29"/>
        <v>9</v>
      </c>
      <c r="AD223" s="11">
        <f t="shared" si="29"/>
        <v>7</v>
      </c>
      <c r="AE223" s="11">
        <f t="shared" si="29"/>
        <v>14</v>
      </c>
      <c r="AF223" s="11">
        <f t="shared" si="29"/>
        <v>7</v>
      </c>
      <c r="AG223" s="11">
        <f t="shared" si="35"/>
        <v>15</v>
      </c>
      <c r="AH223" s="11">
        <f t="shared" si="35"/>
        <v>3</v>
      </c>
      <c r="AI223" s="11">
        <f t="shared" si="35"/>
        <v>8</v>
      </c>
      <c r="AJ223" s="11">
        <f t="shared" si="35"/>
        <v>13</v>
      </c>
      <c r="AK223" s="11">
        <f t="shared" si="35"/>
        <v>8</v>
      </c>
      <c r="AL223" s="12">
        <f t="shared" si="33"/>
        <v>108333800</v>
      </c>
      <c r="AM223" s="1">
        <f>'tfg3'!X759</f>
        <v>108550263.7</v>
      </c>
    </row>
    <row r="224" spans="1:39" ht="15.75" customHeight="1" x14ac:dyDescent="0.3">
      <c r="A224" s="5">
        <v>44820</v>
      </c>
      <c r="B224" s="4">
        <v>378693173324</v>
      </c>
      <c r="C224" s="4">
        <v>175325880263</v>
      </c>
      <c r="D224" s="4">
        <v>67922151760</v>
      </c>
      <c r="E224" s="4">
        <v>44312018098</v>
      </c>
      <c r="F224" s="4">
        <v>50237341233</v>
      </c>
      <c r="G224" s="4">
        <v>17772325399</v>
      </c>
      <c r="H224" s="4">
        <v>16206589909</v>
      </c>
      <c r="I224" s="4">
        <v>8016372777</v>
      </c>
      <c r="J224" s="4">
        <v>7040264369</v>
      </c>
      <c r="K224" s="4">
        <v>11401260515</v>
      </c>
      <c r="L224" s="2">
        <f t="shared" si="31"/>
        <v>77692737764.699997</v>
      </c>
      <c r="M224" s="2">
        <f t="shared" si="32"/>
        <v>108333799999.99998</v>
      </c>
      <c r="N224" s="3">
        <v>10833.38</v>
      </c>
      <c r="O224" s="2"/>
      <c r="P224" s="11">
        <f t="shared" si="34"/>
        <v>19</v>
      </c>
      <c r="Q224" s="11">
        <f t="shared" si="34"/>
        <v>17</v>
      </c>
      <c r="R224" s="11">
        <f t="shared" si="34"/>
        <v>16</v>
      </c>
      <c r="S224" s="11">
        <f t="shared" si="34"/>
        <v>19</v>
      </c>
      <c r="T224" s="11">
        <f t="shared" si="34"/>
        <v>10</v>
      </c>
      <c r="U224" s="11">
        <f t="shared" si="34"/>
        <v>20</v>
      </c>
      <c r="V224" s="11">
        <f t="shared" si="34"/>
        <v>11</v>
      </c>
      <c r="W224" s="11">
        <f t="shared" si="34"/>
        <v>23</v>
      </c>
      <c r="X224" s="11">
        <f t="shared" si="36"/>
        <v>18</v>
      </c>
      <c r="Y224" s="11">
        <f t="shared" si="36"/>
        <v>14</v>
      </c>
      <c r="Z224" s="11">
        <f t="shared" si="36"/>
        <v>18</v>
      </c>
      <c r="AA224" s="11">
        <f t="shared" si="29"/>
        <v>6</v>
      </c>
      <c r="AB224" s="11">
        <f t="shared" si="29"/>
        <v>8</v>
      </c>
      <c r="AC224" s="11">
        <f t="shared" si="29"/>
        <v>9</v>
      </c>
      <c r="AD224" s="11">
        <f t="shared" si="29"/>
        <v>6</v>
      </c>
      <c r="AE224" s="11">
        <f t="shared" si="29"/>
        <v>15</v>
      </c>
      <c r="AF224" s="11">
        <f t="shared" si="29"/>
        <v>5</v>
      </c>
      <c r="AG224" s="11">
        <f t="shared" si="35"/>
        <v>14</v>
      </c>
      <c r="AH224" s="11">
        <f t="shared" si="35"/>
        <v>2</v>
      </c>
      <c r="AI224" s="11">
        <f t="shared" si="35"/>
        <v>7</v>
      </c>
      <c r="AJ224" s="11">
        <f t="shared" si="35"/>
        <v>11</v>
      </c>
      <c r="AK224" s="11">
        <f t="shared" si="35"/>
        <v>7</v>
      </c>
      <c r="AL224" s="12">
        <f t="shared" si="33"/>
        <v>109526900</v>
      </c>
      <c r="AM224" s="1">
        <f>'tfg3'!X760</f>
        <v>111968665.2</v>
      </c>
    </row>
    <row r="225" spans="1:39" ht="15.75" customHeight="1" x14ac:dyDescent="0.3">
      <c r="A225" s="5">
        <v>44819</v>
      </c>
      <c r="B225" s="4">
        <v>377311288517</v>
      </c>
      <c r="C225" s="4">
        <v>180110291828</v>
      </c>
      <c r="D225" s="4">
        <v>67883668012</v>
      </c>
      <c r="E225" s="4">
        <v>43691241396</v>
      </c>
      <c r="F225" s="4">
        <v>50365831402</v>
      </c>
      <c r="G225" s="4">
        <v>16259959473</v>
      </c>
      <c r="H225" s="4">
        <v>15916654286</v>
      </c>
      <c r="I225" s="4">
        <v>7799886203</v>
      </c>
      <c r="J225" s="4">
        <v>7199690329</v>
      </c>
      <c r="K225" s="4">
        <v>11698209083</v>
      </c>
      <c r="L225" s="2">
        <f t="shared" si="31"/>
        <v>77823672052.899994</v>
      </c>
      <c r="M225" s="2">
        <f t="shared" si="32"/>
        <v>109526900000</v>
      </c>
      <c r="N225" s="3">
        <v>10952.69</v>
      </c>
      <c r="O225" s="2"/>
      <c r="P225" s="11">
        <f t="shared" si="34"/>
        <v>19</v>
      </c>
      <c r="Q225" s="11">
        <f t="shared" si="34"/>
        <v>17</v>
      </c>
      <c r="R225" s="11">
        <f t="shared" si="34"/>
        <v>16</v>
      </c>
      <c r="S225" s="11">
        <f t="shared" si="34"/>
        <v>20</v>
      </c>
      <c r="T225" s="11">
        <f t="shared" si="34"/>
        <v>10</v>
      </c>
      <c r="U225" s="11">
        <f t="shared" si="34"/>
        <v>23</v>
      </c>
      <c r="V225" s="11">
        <f t="shared" si="34"/>
        <v>12</v>
      </c>
      <c r="W225" s="11">
        <f t="shared" si="34"/>
        <v>24</v>
      </c>
      <c r="X225" s="11">
        <f t="shared" si="36"/>
        <v>17</v>
      </c>
      <c r="Y225" s="11">
        <f t="shared" si="36"/>
        <v>13</v>
      </c>
      <c r="Z225" s="11">
        <f t="shared" si="36"/>
        <v>18</v>
      </c>
      <c r="AA225" s="11">
        <f t="shared" si="29"/>
        <v>6</v>
      </c>
      <c r="AB225" s="11">
        <f t="shared" si="29"/>
        <v>8</v>
      </c>
      <c r="AC225" s="11">
        <f t="shared" si="29"/>
        <v>9</v>
      </c>
      <c r="AD225" s="11">
        <f t="shared" si="29"/>
        <v>5</v>
      </c>
      <c r="AE225" s="11">
        <f t="shared" si="29"/>
        <v>15</v>
      </c>
      <c r="AF225" s="11">
        <f t="shared" si="29"/>
        <v>2</v>
      </c>
      <c r="AG225" s="11">
        <f t="shared" si="35"/>
        <v>13</v>
      </c>
      <c r="AH225" s="11">
        <f t="shared" si="35"/>
        <v>1</v>
      </c>
      <c r="AI225" s="11">
        <f t="shared" si="35"/>
        <v>8</v>
      </c>
      <c r="AJ225" s="11">
        <f t="shared" si="35"/>
        <v>12</v>
      </c>
      <c r="AK225" s="11">
        <f t="shared" si="35"/>
        <v>7</v>
      </c>
      <c r="AL225" s="12">
        <f t="shared" si="33"/>
        <v>111673800</v>
      </c>
      <c r="AM225" s="1">
        <f>'tfg3'!X761</f>
        <v>114372555.8</v>
      </c>
    </row>
    <row r="226" spans="1:39" ht="15.75" customHeight="1" x14ac:dyDescent="0.3">
      <c r="A226" s="5">
        <v>44818</v>
      </c>
      <c r="B226" s="4">
        <v>387631908835</v>
      </c>
      <c r="C226" s="4">
        <v>200044200374</v>
      </c>
      <c r="D226" s="4">
        <v>67892953530</v>
      </c>
      <c r="E226" s="4">
        <v>45075350228</v>
      </c>
      <c r="F226" s="4">
        <v>50834222719</v>
      </c>
      <c r="G226" s="4">
        <v>17044594427</v>
      </c>
      <c r="H226" s="4">
        <v>16454422064</v>
      </c>
      <c r="I226" s="4">
        <v>8115822873</v>
      </c>
      <c r="J226" s="4">
        <v>7553344650</v>
      </c>
      <c r="K226" s="4">
        <v>12062868031</v>
      </c>
      <c r="L226" s="2">
        <f t="shared" si="31"/>
        <v>81270968773.100006</v>
      </c>
      <c r="M226" s="2">
        <f t="shared" si="32"/>
        <v>111673799999.99998</v>
      </c>
      <c r="N226" s="3">
        <v>11167.38</v>
      </c>
      <c r="O226" s="2"/>
      <c r="P226" s="11">
        <f t="shared" si="34"/>
        <v>18</v>
      </c>
      <c r="Q226" s="11">
        <f t="shared" si="34"/>
        <v>13</v>
      </c>
      <c r="R226" s="11">
        <f t="shared" si="34"/>
        <v>16</v>
      </c>
      <c r="S226" s="11">
        <f t="shared" si="34"/>
        <v>18</v>
      </c>
      <c r="T226" s="11">
        <f t="shared" si="34"/>
        <v>10</v>
      </c>
      <c r="U226" s="11">
        <f t="shared" si="34"/>
        <v>22</v>
      </c>
      <c r="V226" s="11">
        <f t="shared" si="34"/>
        <v>11</v>
      </c>
      <c r="W226" s="11">
        <f t="shared" si="34"/>
        <v>22</v>
      </c>
      <c r="X226" s="11">
        <f t="shared" si="36"/>
        <v>15</v>
      </c>
      <c r="Y226" s="11">
        <f t="shared" si="36"/>
        <v>12</v>
      </c>
      <c r="Z226" s="11">
        <f t="shared" si="36"/>
        <v>16</v>
      </c>
      <c r="AA226" s="11">
        <f t="shared" si="29"/>
        <v>7</v>
      </c>
      <c r="AB226" s="11">
        <f t="shared" si="29"/>
        <v>12</v>
      </c>
      <c r="AC226" s="11">
        <f t="shared" si="29"/>
        <v>9</v>
      </c>
      <c r="AD226" s="11">
        <f t="shared" si="29"/>
        <v>7</v>
      </c>
      <c r="AE226" s="11">
        <f t="shared" si="29"/>
        <v>15</v>
      </c>
      <c r="AF226" s="11">
        <f t="shared" si="29"/>
        <v>3</v>
      </c>
      <c r="AG226" s="11">
        <f t="shared" si="35"/>
        <v>14</v>
      </c>
      <c r="AH226" s="11">
        <f t="shared" si="35"/>
        <v>3</v>
      </c>
      <c r="AI226" s="11">
        <f t="shared" si="35"/>
        <v>10</v>
      </c>
      <c r="AJ226" s="11">
        <f t="shared" si="35"/>
        <v>13</v>
      </c>
      <c r="AK226" s="11">
        <f t="shared" si="35"/>
        <v>9</v>
      </c>
      <c r="AL226" s="12">
        <f t="shared" si="33"/>
        <v>114662100</v>
      </c>
      <c r="AM226" s="1">
        <f>'tfg3'!X762</f>
        <v>114761147.59999999</v>
      </c>
    </row>
    <row r="227" spans="1:39" ht="15.75" customHeight="1" x14ac:dyDescent="0.3">
      <c r="A227" s="5">
        <v>44817</v>
      </c>
      <c r="B227" s="4">
        <v>388682319976</v>
      </c>
      <c r="C227" s="4">
        <v>193422316198</v>
      </c>
      <c r="D227" s="4">
        <v>67885003164</v>
      </c>
      <c r="E227" s="4">
        <v>44783501316</v>
      </c>
      <c r="F227" s="4">
        <v>51370240179</v>
      </c>
      <c r="G227" s="4">
        <v>16626554286</v>
      </c>
      <c r="H227" s="4">
        <v>16027304493</v>
      </c>
      <c r="I227" s="4">
        <v>7977391521</v>
      </c>
      <c r="J227" s="4">
        <v>7462718852</v>
      </c>
      <c r="K227" s="4">
        <v>11815911871</v>
      </c>
      <c r="L227" s="2">
        <f t="shared" si="31"/>
        <v>80605326185.600006</v>
      </c>
      <c r="M227" s="2">
        <f t="shared" si="32"/>
        <v>114662099999.99998</v>
      </c>
      <c r="N227" s="3">
        <v>11466.21</v>
      </c>
      <c r="O227" s="2"/>
      <c r="P227" s="11">
        <f t="shared" si="34"/>
        <v>18</v>
      </c>
      <c r="Q227" s="11">
        <f t="shared" si="34"/>
        <v>15</v>
      </c>
      <c r="R227" s="11">
        <f t="shared" si="34"/>
        <v>16</v>
      </c>
      <c r="S227" s="11">
        <f t="shared" si="34"/>
        <v>18</v>
      </c>
      <c r="T227" s="11">
        <f t="shared" si="34"/>
        <v>9</v>
      </c>
      <c r="U227" s="11">
        <f t="shared" si="34"/>
        <v>22</v>
      </c>
      <c r="V227" s="11">
        <f t="shared" si="34"/>
        <v>11</v>
      </c>
      <c r="W227" s="11">
        <f t="shared" si="34"/>
        <v>23</v>
      </c>
      <c r="X227" s="11">
        <f t="shared" si="36"/>
        <v>15</v>
      </c>
      <c r="Y227" s="11">
        <f t="shared" si="36"/>
        <v>12</v>
      </c>
      <c r="Z227" s="11">
        <f t="shared" si="36"/>
        <v>16</v>
      </c>
      <c r="AA227" s="11">
        <f t="shared" si="29"/>
        <v>7</v>
      </c>
      <c r="AB227" s="11">
        <f t="shared" si="29"/>
        <v>10</v>
      </c>
      <c r="AC227" s="11">
        <f t="shared" si="29"/>
        <v>9</v>
      </c>
      <c r="AD227" s="11">
        <f t="shared" si="29"/>
        <v>7</v>
      </c>
      <c r="AE227" s="11">
        <f t="shared" si="29"/>
        <v>16</v>
      </c>
      <c r="AF227" s="11">
        <f t="shared" si="29"/>
        <v>3</v>
      </c>
      <c r="AG227" s="11">
        <f t="shared" si="35"/>
        <v>14</v>
      </c>
      <c r="AH227" s="11">
        <f t="shared" si="35"/>
        <v>2</v>
      </c>
      <c r="AI227" s="11">
        <f t="shared" si="35"/>
        <v>10</v>
      </c>
      <c r="AJ227" s="11">
        <f t="shared" si="35"/>
        <v>13</v>
      </c>
      <c r="AK227" s="11">
        <f t="shared" si="35"/>
        <v>9</v>
      </c>
      <c r="AL227" s="12">
        <f t="shared" si="33"/>
        <v>114401400</v>
      </c>
      <c r="AM227" s="1">
        <f>'tfg3'!X763</f>
        <v>112892178</v>
      </c>
    </row>
    <row r="228" spans="1:39" ht="15.75" customHeight="1" x14ac:dyDescent="0.3">
      <c r="A228" s="5">
        <v>44816</v>
      </c>
      <c r="B228" s="4">
        <v>428373958242</v>
      </c>
      <c r="C228" s="4">
        <v>209669571068</v>
      </c>
      <c r="D228" s="4">
        <v>67737997535</v>
      </c>
      <c r="E228" s="4">
        <v>47378094637</v>
      </c>
      <c r="F228" s="4">
        <v>51430360844</v>
      </c>
      <c r="G228" s="4">
        <v>17909722399</v>
      </c>
      <c r="H228" s="4">
        <v>17143865605</v>
      </c>
      <c r="I228" s="4">
        <v>8478271266</v>
      </c>
      <c r="J228" s="4">
        <v>8123022607</v>
      </c>
      <c r="K228" s="4">
        <v>13226280441</v>
      </c>
      <c r="L228" s="2">
        <f t="shared" si="31"/>
        <v>86947114464.399994</v>
      </c>
      <c r="M228" s="2">
        <f t="shared" si="32"/>
        <v>114401400000</v>
      </c>
      <c r="N228" s="3">
        <v>11440.14</v>
      </c>
      <c r="O228" s="2"/>
      <c r="P228" s="11">
        <f t="shared" si="34"/>
        <v>15</v>
      </c>
      <c r="Q228" s="11">
        <f t="shared" si="34"/>
        <v>11</v>
      </c>
      <c r="R228" s="11">
        <f t="shared" si="34"/>
        <v>16</v>
      </c>
      <c r="S228" s="11">
        <f t="shared" si="34"/>
        <v>15</v>
      </c>
      <c r="T228" s="11">
        <f t="shared" si="34"/>
        <v>9</v>
      </c>
      <c r="U228" s="11">
        <f t="shared" si="34"/>
        <v>19</v>
      </c>
      <c r="V228" s="11">
        <f t="shared" si="34"/>
        <v>10</v>
      </c>
      <c r="W228" s="11">
        <f t="shared" si="34"/>
        <v>21</v>
      </c>
      <c r="X228" s="11">
        <f t="shared" si="36"/>
        <v>13</v>
      </c>
      <c r="Y228" s="11">
        <f t="shared" si="36"/>
        <v>10</v>
      </c>
      <c r="Z228" s="11">
        <f t="shared" si="36"/>
        <v>13</v>
      </c>
      <c r="AA228" s="11">
        <f t="shared" si="29"/>
        <v>10</v>
      </c>
      <c r="AB228" s="11">
        <f t="shared" si="29"/>
        <v>14</v>
      </c>
      <c r="AC228" s="11">
        <f t="shared" si="29"/>
        <v>9</v>
      </c>
      <c r="AD228" s="11">
        <f t="shared" si="29"/>
        <v>10</v>
      </c>
      <c r="AE228" s="11">
        <f t="shared" si="29"/>
        <v>16</v>
      </c>
      <c r="AF228" s="11">
        <f t="shared" si="29"/>
        <v>6</v>
      </c>
      <c r="AG228" s="11">
        <f t="shared" si="35"/>
        <v>15</v>
      </c>
      <c r="AH228" s="11">
        <f t="shared" si="35"/>
        <v>4</v>
      </c>
      <c r="AI228" s="11">
        <f t="shared" si="35"/>
        <v>12</v>
      </c>
      <c r="AJ228" s="11">
        <f t="shared" si="35"/>
        <v>15</v>
      </c>
      <c r="AK228" s="11">
        <f t="shared" si="35"/>
        <v>12</v>
      </c>
      <c r="AL228" s="12">
        <f t="shared" si="33"/>
        <v>113385700</v>
      </c>
      <c r="AM228" s="1">
        <f>'tfg3'!X764</f>
        <v>116616328.3</v>
      </c>
    </row>
    <row r="229" spans="1:39" ht="15.75" customHeight="1" x14ac:dyDescent="0.3">
      <c r="A229" s="5">
        <v>44815</v>
      </c>
      <c r="B229" s="4">
        <v>416840289162</v>
      </c>
      <c r="C229" s="4">
        <v>215523920726</v>
      </c>
      <c r="D229" s="4">
        <v>67670904333</v>
      </c>
      <c r="E229" s="4">
        <v>47620609272</v>
      </c>
      <c r="F229" s="4">
        <v>51601695544</v>
      </c>
      <c r="G229" s="4">
        <v>17694152749</v>
      </c>
      <c r="H229" s="4">
        <v>17424373510</v>
      </c>
      <c r="I229" s="4">
        <v>8452981187</v>
      </c>
      <c r="J229" s="4">
        <v>7813837574</v>
      </c>
      <c r="K229" s="4">
        <v>12352902119</v>
      </c>
      <c r="L229" s="2">
        <f t="shared" si="31"/>
        <v>86299566617.600006</v>
      </c>
      <c r="M229" s="2">
        <f t="shared" si="32"/>
        <v>113385700000</v>
      </c>
      <c r="N229" s="3">
        <v>11338.57</v>
      </c>
      <c r="O229" s="2"/>
      <c r="P229" s="11">
        <f t="shared" si="34"/>
        <v>15</v>
      </c>
      <c r="Q229" s="11">
        <f t="shared" si="34"/>
        <v>11</v>
      </c>
      <c r="R229" s="11">
        <f t="shared" si="34"/>
        <v>16</v>
      </c>
      <c r="S229" s="11">
        <f t="shared" si="34"/>
        <v>14</v>
      </c>
      <c r="T229" s="11">
        <f t="shared" si="34"/>
        <v>9</v>
      </c>
      <c r="U229" s="11">
        <f t="shared" si="34"/>
        <v>20</v>
      </c>
      <c r="V229" s="11">
        <f t="shared" si="34"/>
        <v>9</v>
      </c>
      <c r="W229" s="11">
        <f t="shared" si="34"/>
        <v>21</v>
      </c>
      <c r="X229" s="11">
        <f t="shared" si="36"/>
        <v>14</v>
      </c>
      <c r="Y229" s="11">
        <f t="shared" si="36"/>
        <v>11</v>
      </c>
      <c r="Z229" s="11">
        <f t="shared" si="36"/>
        <v>14</v>
      </c>
      <c r="AA229" s="11">
        <f t="shared" ref="AA229:AK266" si="37">25-P229</f>
        <v>10</v>
      </c>
      <c r="AB229" s="11">
        <f t="shared" si="37"/>
        <v>14</v>
      </c>
      <c r="AC229" s="11">
        <f t="shared" si="37"/>
        <v>9</v>
      </c>
      <c r="AD229" s="11">
        <f t="shared" si="37"/>
        <v>11</v>
      </c>
      <c r="AE229" s="11">
        <f t="shared" si="37"/>
        <v>16</v>
      </c>
      <c r="AF229" s="11">
        <f t="shared" si="37"/>
        <v>5</v>
      </c>
      <c r="AG229" s="11">
        <f t="shared" si="35"/>
        <v>16</v>
      </c>
      <c r="AH229" s="11">
        <f t="shared" si="35"/>
        <v>4</v>
      </c>
      <c r="AI229" s="11">
        <f t="shared" si="35"/>
        <v>11</v>
      </c>
      <c r="AJ229" s="11">
        <f t="shared" si="35"/>
        <v>14</v>
      </c>
      <c r="AK229" s="11">
        <f t="shared" si="35"/>
        <v>11</v>
      </c>
      <c r="AL229" s="12">
        <f t="shared" si="33"/>
        <v>113385700</v>
      </c>
      <c r="AM229" s="1">
        <f>'tfg3'!X765</f>
        <v>113183337.3</v>
      </c>
    </row>
    <row r="230" spans="1:39" ht="15.75" customHeight="1" x14ac:dyDescent="0.3">
      <c r="A230" s="5">
        <v>44814</v>
      </c>
      <c r="B230" s="4">
        <v>415117548315</v>
      </c>
      <c r="C230" s="4">
        <v>217263495408</v>
      </c>
      <c r="D230" s="4">
        <v>67565211593</v>
      </c>
      <c r="E230" s="4">
        <v>47912171545</v>
      </c>
      <c r="F230" s="4">
        <v>51677959747</v>
      </c>
      <c r="G230" s="4">
        <v>17821814164</v>
      </c>
      <c r="H230" s="4">
        <v>17515633783</v>
      </c>
      <c r="I230" s="4">
        <v>8593943122</v>
      </c>
      <c r="J230" s="4">
        <v>7915008936</v>
      </c>
      <c r="K230" s="4">
        <v>12403867342</v>
      </c>
      <c r="L230" s="2">
        <f t="shared" si="31"/>
        <v>86378665395.5</v>
      </c>
      <c r="M230" s="2">
        <f t="shared" si="32"/>
        <v>113385700000</v>
      </c>
      <c r="N230" s="3">
        <v>11338.57</v>
      </c>
      <c r="O230" s="2"/>
      <c r="P230" s="11">
        <f t="shared" si="34"/>
        <v>15</v>
      </c>
      <c r="Q230" s="11">
        <f t="shared" si="34"/>
        <v>10</v>
      </c>
      <c r="R230" s="11">
        <f t="shared" si="34"/>
        <v>17</v>
      </c>
      <c r="S230" s="11">
        <f t="shared" si="34"/>
        <v>14</v>
      </c>
      <c r="T230" s="11">
        <f t="shared" si="34"/>
        <v>9</v>
      </c>
      <c r="U230" s="11">
        <f t="shared" si="34"/>
        <v>20</v>
      </c>
      <c r="V230" s="11">
        <f t="shared" si="34"/>
        <v>9</v>
      </c>
      <c r="W230" s="11">
        <f t="shared" si="34"/>
        <v>21</v>
      </c>
      <c r="X230" s="11">
        <f t="shared" si="36"/>
        <v>14</v>
      </c>
      <c r="Y230" s="11">
        <f t="shared" si="36"/>
        <v>11</v>
      </c>
      <c r="Z230" s="11">
        <f t="shared" si="36"/>
        <v>13</v>
      </c>
      <c r="AA230" s="11">
        <f t="shared" si="37"/>
        <v>10</v>
      </c>
      <c r="AB230" s="11">
        <f t="shared" si="37"/>
        <v>15</v>
      </c>
      <c r="AC230" s="11">
        <f t="shared" si="37"/>
        <v>8</v>
      </c>
      <c r="AD230" s="11">
        <f t="shared" si="37"/>
        <v>11</v>
      </c>
      <c r="AE230" s="11">
        <f t="shared" si="37"/>
        <v>16</v>
      </c>
      <c r="AF230" s="11">
        <f t="shared" si="37"/>
        <v>5</v>
      </c>
      <c r="AG230" s="11">
        <f t="shared" si="35"/>
        <v>16</v>
      </c>
      <c r="AH230" s="11">
        <f t="shared" si="35"/>
        <v>4</v>
      </c>
      <c r="AI230" s="11">
        <f t="shared" si="35"/>
        <v>11</v>
      </c>
      <c r="AJ230" s="11">
        <f t="shared" si="35"/>
        <v>14</v>
      </c>
      <c r="AK230" s="11">
        <f t="shared" si="35"/>
        <v>12</v>
      </c>
      <c r="AL230" s="12">
        <f t="shared" si="33"/>
        <v>113385700</v>
      </c>
      <c r="AM230" s="1">
        <f>'tfg3'!X766</f>
        <v>114715389.59999999</v>
      </c>
    </row>
    <row r="231" spans="1:39" ht="15.75" customHeight="1" x14ac:dyDescent="0.3">
      <c r="A231" s="5">
        <v>44813</v>
      </c>
      <c r="B231" s="4">
        <v>409363809141</v>
      </c>
      <c r="C231" s="4">
        <v>210255158290</v>
      </c>
      <c r="D231" s="4">
        <v>67562079309</v>
      </c>
      <c r="E231" s="4">
        <v>47337502118</v>
      </c>
      <c r="F231" s="4">
        <v>51724537123</v>
      </c>
      <c r="G231" s="4">
        <v>17813656403</v>
      </c>
      <c r="H231" s="4">
        <v>17190844173</v>
      </c>
      <c r="I231" s="4">
        <v>8493374188</v>
      </c>
      <c r="J231" s="4">
        <v>7786715361</v>
      </c>
      <c r="K231" s="4">
        <v>12267250689</v>
      </c>
      <c r="L231" s="2">
        <f t="shared" si="31"/>
        <v>84979492679.5</v>
      </c>
      <c r="M231" s="2">
        <f t="shared" si="32"/>
        <v>113385700000</v>
      </c>
      <c r="N231" s="3">
        <v>11338.57</v>
      </c>
      <c r="O231" s="2"/>
      <c r="P231" s="11">
        <f t="shared" si="34"/>
        <v>15</v>
      </c>
      <c r="Q231" s="11">
        <f t="shared" si="34"/>
        <v>11</v>
      </c>
      <c r="R231" s="11">
        <f t="shared" si="34"/>
        <v>17</v>
      </c>
      <c r="S231" s="11">
        <f t="shared" si="34"/>
        <v>15</v>
      </c>
      <c r="T231" s="11">
        <f t="shared" si="34"/>
        <v>9</v>
      </c>
      <c r="U231" s="11">
        <f t="shared" si="34"/>
        <v>20</v>
      </c>
      <c r="V231" s="11">
        <f t="shared" si="34"/>
        <v>10</v>
      </c>
      <c r="W231" s="11">
        <f t="shared" si="34"/>
        <v>21</v>
      </c>
      <c r="X231" s="11">
        <f t="shared" si="36"/>
        <v>14</v>
      </c>
      <c r="Y231" s="11">
        <f t="shared" si="36"/>
        <v>12</v>
      </c>
      <c r="Z231" s="11">
        <f t="shared" si="36"/>
        <v>14</v>
      </c>
      <c r="AA231" s="11">
        <f t="shared" si="37"/>
        <v>10</v>
      </c>
      <c r="AB231" s="11">
        <f t="shared" si="37"/>
        <v>14</v>
      </c>
      <c r="AC231" s="11">
        <f t="shared" si="37"/>
        <v>8</v>
      </c>
      <c r="AD231" s="11">
        <f t="shared" si="37"/>
        <v>10</v>
      </c>
      <c r="AE231" s="11">
        <f t="shared" si="37"/>
        <v>16</v>
      </c>
      <c r="AF231" s="11">
        <f t="shared" si="37"/>
        <v>5</v>
      </c>
      <c r="AG231" s="11">
        <f t="shared" si="35"/>
        <v>15</v>
      </c>
      <c r="AH231" s="11">
        <f t="shared" si="35"/>
        <v>4</v>
      </c>
      <c r="AI231" s="11">
        <f t="shared" si="35"/>
        <v>11</v>
      </c>
      <c r="AJ231" s="11">
        <f t="shared" si="35"/>
        <v>13</v>
      </c>
      <c r="AK231" s="11">
        <f t="shared" si="35"/>
        <v>11</v>
      </c>
      <c r="AL231" s="12">
        <f t="shared" si="33"/>
        <v>114012100</v>
      </c>
      <c r="AM231" s="1">
        <f>'tfg3'!X767</f>
        <v>112355745.2</v>
      </c>
    </row>
    <row r="232" spans="1:39" ht="15.75" customHeight="1" x14ac:dyDescent="0.3">
      <c r="A232" s="5">
        <v>44812</v>
      </c>
      <c r="B232" s="4">
        <v>370071738763</v>
      </c>
      <c r="C232" s="4">
        <v>199992630006</v>
      </c>
      <c r="D232" s="4">
        <v>67552613240</v>
      </c>
      <c r="E232" s="4">
        <v>45267601400</v>
      </c>
      <c r="F232" s="4">
        <v>51678540041</v>
      </c>
      <c r="G232" s="4">
        <v>16891985461</v>
      </c>
      <c r="H232" s="4">
        <v>16382573043</v>
      </c>
      <c r="I232" s="4">
        <v>8089886557</v>
      </c>
      <c r="J232" s="4">
        <v>7373628308</v>
      </c>
      <c r="K232" s="4">
        <v>11863418423</v>
      </c>
      <c r="L232" s="2">
        <f t="shared" si="31"/>
        <v>79516461524.199997</v>
      </c>
      <c r="M232" s="2">
        <f t="shared" si="32"/>
        <v>114012099999.99998</v>
      </c>
      <c r="N232" s="3">
        <v>11401.21</v>
      </c>
      <c r="O232" s="2"/>
      <c r="P232" s="11">
        <f t="shared" si="34"/>
        <v>20</v>
      </c>
      <c r="Q232" s="11">
        <f t="shared" si="34"/>
        <v>13</v>
      </c>
      <c r="R232" s="11">
        <f t="shared" si="34"/>
        <v>17</v>
      </c>
      <c r="S232" s="11">
        <f t="shared" si="34"/>
        <v>18</v>
      </c>
      <c r="T232" s="11">
        <f t="shared" si="34"/>
        <v>9</v>
      </c>
      <c r="U232" s="11">
        <f t="shared" si="34"/>
        <v>22</v>
      </c>
      <c r="V232" s="11">
        <f t="shared" si="34"/>
        <v>11</v>
      </c>
      <c r="W232" s="11">
        <f t="shared" si="34"/>
        <v>23</v>
      </c>
      <c r="X232" s="11">
        <f t="shared" si="36"/>
        <v>16</v>
      </c>
      <c r="Y232" s="11">
        <f t="shared" si="36"/>
        <v>12</v>
      </c>
      <c r="Z232" s="11">
        <f t="shared" si="36"/>
        <v>17</v>
      </c>
      <c r="AA232" s="11">
        <f t="shared" si="37"/>
        <v>5</v>
      </c>
      <c r="AB232" s="11">
        <f t="shared" si="37"/>
        <v>12</v>
      </c>
      <c r="AC232" s="11">
        <f t="shared" si="37"/>
        <v>8</v>
      </c>
      <c r="AD232" s="11">
        <f t="shared" si="37"/>
        <v>7</v>
      </c>
      <c r="AE232" s="11">
        <f t="shared" si="37"/>
        <v>16</v>
      </c>
      <c r="AF232" s="11">
        <f t="shared" si="37"/>
        <v>3</v>
      </c>
      <c r="AG232" s="11">
        <f t="shared" si="35"/>
        <v>14</v>
      </c>
      <c r="AH232" s="11">
        <f t="shared" si="35"/>
        <v>2</v>
      </c>
      <c r="AI232" s="11">
        <f t="shared" si="35"/>
        <v>9</v>
      </c>
      <c r="AJ232" s="11">
        <f t="shared" si="35"/>
        <v>13</v>
      </c>
      <c r="AK232" s="11">
        <f t="shared" si="35"/>
        <v>8</v>
      </c>
      <c r="AL232" s="12">
        <f t="shared" si="33"/>
        <v>116332400</v>
      </c>
      <c r="AM232" s="1">
        <f>'tfg3'!X768</f>
        <v>117170697.09999999</v>
      </c>
    </row>
    <row r="233" spans="1:39" ht="15.75" customHeight="1" x14ac:dyDescent="0.3">
      <c r="A233" s="5">
        <v>44811</v>
      </c>
      <c r="B233" s="4">
        <v>369299496559</v>
      </c>
      <c r="C233" s="4">
        <v>199305881390</v>
      </c>
      <c r="D233" s="4">
        <v>67553051343</v>
      </c>
      <c r="E233" s="4">
        <v>44974585825</v>
      </c>
      <c r="F233" s="4">
        <v>51689106057</v>
      </c>
      <c r="G233" s="4">
        <v>16749087226</v>
      </c>
      <c r="H233" s="4">
        <v>16382850424</v>
      </c>
      <c r="I233" s="4">
        <v>8106725009</v>
      </c>
      <c r="J233" s="4">
        <v>7344212741</v>
      </c>
      <c r="K233" s="4">
        <v>11546558098</v>
      </c>
      <c r="L233" s="2">
        <f t="shared" si="31"/>
        <v>79295155467.199997</v>
      </c>
      <c r="M233" s="2">
        <f t="shared" si="32"/>
        <v>116332400000</v>
      </c>
      <c r="N233" s="3">
        <v>11633.24</v>
      </c>
      <c r="O233" s="2"/>
      <c r="P233" s="11">
        <f t="shared" si="34"/>
        <v>20</v>
      </c>
      <c r="Q233" s="11">
        <f t="shared" si="34"/>
        <v>13</v>
      </c>
      <c r="R233" s="11">
        <f t="shared" si="34"/>
        <v>17</v>
      </c>
      <c r="S233" s="11">
        <f t="shared" si="34"/>
        <v>18</v>
      </c>
      <c r="T233" s="11">
        <f t="shared" si="34"/>
        <v>9</v>
      </c>
      <c r="U233" s="11">
        <f t="shared" si="34"/>
        <v>22</v>
      </c>
      <c r="V233" s="11">
        <f t="shared" si="34"/>
        <v>11</v>
      </c>
      <c r="W233" s="11">
        <f t="shared" si="34"/>
        <v>22</v>
      </c>
      <c r="X233" s="11">
        <f t="shared" si="36"/>
        <v>16</v>
      </c>
      <c r="Y233" s="11">
        <f t="shared" si="36"/>
        <v>13</v>
      </c>
      <c r="Z233" s="11">
        <f t="shared" si="36"/>
        <v>17</v>
      </c>
      <c r="AA233" s="11">
        <f t="shared" si="37"/>
        <v>5</v>
      </c>
      <c r="AB233" s="11">
        <f t="shared" si="37"/>
        <v>12</v>
      </c>
      <c r="AC233" s="11">
        <f t="shared" si="37"/>
        <v>8</v>
      </c>
      <c r="AD233" s="11">
        <f t="shared" si="37"/>
        <v>7</v>
      </c>
      <c r="AE233" s="11">
        <f t="shared" si="37"/>
        <v>16</v>
      </c>
      <c r="AF233" s="11">
        <f t="shared" si="37"/>
        <v>3</v>
      </c>
      <c r="AG233" s="11">
        <f t="shared" si="35"/>
        <v>14</v>
      </c>
      <c r="AH233" s="11">
        <f t="shared" si="35"/>
        <v>3</v>
      </c>
      <c r="AI233" s="11">
        <f t="shared" si="35"/>
        <v>9</v>
      </c>
      <c r="AJ233" s="11">
        <f t="shared" si="35"/>
        <v>12</v>
      </c>
      <c r="AK233" s="11">
        <f t="shared" si="35"/>
        <v>8</v>
      </c>
      <c r="AL233" s="12">
        <f t="shared" si="33"/>
        <v>116804100</v>
      </c>
      <c r="AM233" s="1">
        <f>'tfg3'!X769</f>
        <v>116185547.09999999</v>
      </c>
    </row>
    <row r="234" spans="1:39" ht="15.75" customHeight="1" x14ac:dyDescent="0.3">
      <c r="A234" s="5">
        <v>44810</v>
      </c>
      <c r="B234" s="4">
        <v>360616650169</v>
      </c>
      <c r="C234" s="4">
        <v>190949580969</v>
      </c>
      <c r="D234" s="4">
        <v>67549022274</v>
      </c>
      <c r="E234" s="4">
        <v>42378199797</v>
      </c>
      <c r="F234" s="4">
        <v>51591236187</v>
      </c>
      <c r="G234" s="4">
        <v>15996480398</v>
      </c>
      <c r="H234" s="4">
        <v>15828529694</v>
      </c>
      <c r="I234" s="4">
        <v>7825361373</v>
      </c>
      <c r="J234" s="4">
        <v>7152330047</v>
      </c>
      <c r="K234" s="4">
        <v>10811183864</v>
      </c>
      <c r="L234" s="2">
        <f t="shared" si="31"/>
        <v>77069857477.199997</v>
      </c>
      <c r="M234" s="2">
        <f t="shared" si="32"/>
        <v>116804100000</v>
      </c>
      <c r="N234" s="3">
        <v>11680.41</v>
      </c>
      <c r="O234" s="2"/>
      <c r="P234" s="11">
        <f t="shared" si="34"/>
        <v>21</v>
      </c>
      <c r="Q234" s="11">
        <f t="shared" si="34"/>
        <v>16</v>
      </c>
      <c r="R234" s="11">
        <f t="shared" si="34"/>
        <v>18</v>
      </c>
      <c r="S234" s="11">
        <f t="shared" si="34"/>
        <v>21</v>
      </c>
      <c r="T234" s="11">
        <f t="shared" si="34"/>
        <v>9</v>
      </c>
      <c r="U234" s="11">
        <f t="shared" si="34"/>
        <v>24</v>
      </c>
      <c r="V234" s="11">
        <f t="shared" si="34"/>
        <v>12</v>
      </c>
      <c r="W234" s="11">
        <f t="shared" si="34"/>
        <v>24</v>
      </c>
      <c r="X234" s="11">
        <f t="shared" si="36"/>
        <v>17</v>
      </c>
      <c r="Y234" s="11">
        <f t="shared" si="36"/>
        <v>15</v>
      </c>
      <c r="Z234" s="11">
        <f t="shared" si="36"/>
        <v>18</v>
      </c>
      <c r="AA234" s="11">
        <f t="shared" si="37"/>
        <v>4</v>
      </c>
      <c r="AB234" s="11">
        <f t="shared" si="37"/>
        <v>9</v>
      </c>
      <c r="AC234" s="11">
        <f t="shared" si="37"/>
        <v>7</v>
      </c>
      <c r="AD234" s="11">
        <f t="shared" si="37"/>
        <v>4</v>
      </c>
      <c r="AE234" s="11">
        <f t="shared" si="37"/>
        <v>16</v>
      </c>
      <c r="AF234" s="11">
        <f t="shared" si="37"/>
        <v>1</v>
      </c>
      <c r="AG234" s="11">
        <f t="shared" si="35"/>
        <v>13</v>
      </c>
      <c r="AH234" s="11">
        <f t="shared" si="35"/>
        <v>1</v>
      </c>
      <c r="AI234" s="11">
        <f t="shared" si="35"/>
        <v>8</v>
      </c>
      <c r="AJ234" s="11">
        <f t="shared" si="35"/>
        <v>10</v>
      </c>
      <c r="AK234" s="11">
        <f t="shared" si="35"/>
        <v>7</v>
      </c>
      <c r="AL234" s="12">
        <f t="shared" si="33"/>
        <v>119088100</v>
      </c>
      <c r="AM234" s="1">
        <f>'tfg3'!X770</f>
        <v>117760075.7</v>
      </c>
    </row>
    <row r="235" spans="1:39" ht="15.75" customHeight="1" x14ac:dyDescent="0.3">
      <c r="A235" s="5">
        <v>44809</v>
      </c>
      <c r="B235" s="4">
        <v>379258182345</v>
      </c>
      <c r="C235" s="4">
        <v>197707916936</v>
      </c>
      <c r="D235" s="4">
        <v>67552969301</v>
      </c>
      <c r="E235" s="4">
        <v>44639749526</v>
      </c>
      <c r="F235" s="4">
        <v>51856082837</v>
      </c>
      <c r="G235" s="4">
        <v>16530280700</v>
      </c>
      <c r="H235" s="4">
        <v>17060980152</v>
      </c>
      <c r="I235" s="4">
        <v>8323436799</v>
      </c>
      <c r="J235" s="4">
        <v>7698701432</v>
      </c>
      <c r="K235" s="4">
        <v>11262941462</v>
      </c>
      <c r="L235" s="2">
        <f t="shared" si="31"/>
        <v>80189124149</v>
      </c>
      <c r="M235" s="2">
        <f t="shared" si="32"/>
        <v>119088100000</v>
      </c>
      <c r="N235" s="3">
        <v>11908.81</v>
      </c>
      <c r="O235" s="2"/>
      <c r="P235" s="11">
        <f t="shared" si="34"/>
        <v>19</v>
      </c>
      <c r="Q235" s="11">
        <f t="shared" si="34"/>
        <v>14</v>
      </c>
      <c r="R235" s="11">
        <f t="shared" si="34"/>
        <v>17</v>
      </c>
      <c r="S235" s="11">
        <f t="shared" si="34"/>
        <v>18</v>
      </c>
      <c r="T235" s="11">
        <f t="shared" si="34"/>
        <v>8</v>
      </c>
      <c r="U235" s="11">
        <f t="shared" si="34"/>
        <v>23</v>
      </c>
      <c r="V235" s="11">
        <f t="shared" si="34"/>
        <v>10</v>
      </c>
      <c r="W235" s="11">
        <f t="shared" si="34"/>
        <v>21</v>
      </c>
      <c r="X235" s="11">
        <f t="shared" si="36"/>
        <v>14</v>
      </c>
      <c r="Y235" s="11">
        <f t="shared" si="36"/>
        <v>14</v>
      </c>
      <c r="Z235" s="11">
        <f t="shared" si="36"/>
        <v>16</v>
      </c>
      <c r="AA235" s="11">
        <f t="shared" si="37"/>
        <v>6</v>
      </c>
      <c r="AB235" s="11">
        <f t="shared" si="37"/>
        <v>11</v>
      </c>
      <c r="AC235" s="11">
        <f t="shared" si="37"/>
        <v>8</v>
      </c>
      <c r="AD235" s="11">
        <f t="shared" si="37"/>
        <v>7</v>
      </c>
      <c r="AE235" s="11">
        <f t="shared" si="37"/>
        <v>17</v>
      </c>
      <c r="AF235" s="11">
        <f t="shared" si="37"/>
        <v>2</v>
      </c>
      <c r="AG235" s="11">
        <f t="shared" si="35"/>
        <v>15</v>
      </c>
      <c r="AH235" s="11">
        <f t="shared" si="35"/>
        <v>4</v>
      </c>
      <c r="AI235" s="11">
        <f t="shared" si="35"/>
        <v>11</v>
      </c>
      <c r="AJ235" s="11">
        <f t="shared" si="35"/>
        <v>11</v>
      </c>
      <c r="AK235" s="11">
        <f t="shared" si="35"/>
        <v>9</v>
      </c>
      <c r="AL235" s="12">
        <f t="shared" si="33"/>
        <v>121749400</v>
      </c>
      <c r="AM235" s="1">
        <f>'tfg3'!X771</f>
        <v>121138451.09999999</v>
      </c>
    </row>
    <row r="236" spans="1:39" ht="15.75" customHeight="1" x14ac:dyDescent="0.3">
      <c r="A236" s="5">
        <v>44808</v>
      </c>
      <c r="B236" s="4">
        <v>382576542382</v>
      </c>
      <c r="C236" s="4">
        <v>192853381586</v>
      </c>
      <c r="D236" s="4">
        <v>67554552923</v>
      </c>
      <c r="E236" s="4">
        <v>44987580579</v>
      </c>
      <c r="F236" s="4">
        <v>51881772221</v>
      </c>
      <c r="G236" s="4">
        <v>16472643158</v>
      </c>
      <c r="H236" s="4">
        <v>17196438526</v>
      </c>
      <c r="I236" s="4">
        <v>8388285912</v>
      </c>
      <c r="J236" s="4">
        <v>7763819651</v>
      </c>
      <c r="K236" s="4">
        <v>11232288702</v>
      </c>
      <c r="L236" s="2">
        <f t="shared" si="31"/>
        <v>80090730564</v>
      </c>
      <c r="M236" s="2">
        <f t="shared" si="32"/>
        <v>121749400000</v>
      </c>
      <c r="N236" s="3">
        <v>12174.94</v>
      </c>
      <c r="O236" s="2"/>
      <c r="P236" s="11">
        <f t="shared" si="34"/>
        <v>19</v>
      </c>
      <c r="Q236" s="11">
        <f t="shared" si="34"/>
        <v>15</v>
      </c>
      <c r="R236" s="11">
        <f t="shared" si="34"/>
        <v>17</v>
      </c>
      <c r="S236" s="11">
        <f t="shared" si="34"/>
        <v>18</v>
      </c>
      <c r="T236" s="11">
        <f t="shared" si="34"/>
        <v>8</v>
      </c>
      <c r="U236" s="11">
        <f t="shared" si="34"/>
        <v>23</v>
      </c>
      <c r="V236" s="11">
        <f t="shared" si="34"/>
        <v>10</v>
      </c>
      <c r="W236" s="11">
        <f t="shared" si="34"/>
        <v>21</v>
      </c>
      <c r="X236" s="11">
        <f t="shared" si="36"/>
        <v>14</v>
      </c>
      <c r="Y236" s="11">
        <f t="shared" si="36"/>
        <v>14</v>
      </c>
      <c r="Z236" s="11">
        <f t="shared" si="36"/>
        <v>17</v>
      </c>
      <c r="AA236" s="11">
        <f t="shared" si="37"/>
        <v>6</v>
      </c>
      <c r="AB236" s="11">
        <f t="shared" si="37"/>
        <v>10</v>
      </c>
      <c r="AC236" s="11">
        <f t="shared" si="37"/>
        <v>8</v>
      </c>
      <c r="AD236" s="11">
        <f t="shared" si="37"/>
        <v>7</v>
      </c>
      <c r="AE236" s="11">
        <f t="shared" si="37"/>
        <v>17</v>
      </c>
      <c r="AF236" s="11">
        <f t="shared" si="37"/>
        <v>2</v>
      </c>
      <c r="AG236" s="11">
        <f t="shared" si="35"/>
        <v>15</v>
      </c>
      <c r="AH236" s="11">
        <f t="shared" si="35"/>
        <v>4</v>
      </c>
      <c r="AI236" s="11">
        <f t="shared" si="35"/>
        <v>11</v>
      </c>
      <c r="AJ236" s="11">
        <f t="shared" si="35"/>
        <v>11</v>
      </c>
      <c r="AK236" s="11">
        <f t="shared" si="35"/>
        <v>8</v>
      </c>
      <c r="AL236" s="12">
        <f t="shared" si="33"/>
        <v>121749400</v>
      </c>
      <c r="AM236" s="1">
        <f>'tfg3'!X772</f>
        <v>119187657.90000001</v>
      </c>
    </row>
    <row r="237" spans="1:39" ht="15.75" customHeight="1" x14ac:dyDescent="0.3">
      <c r="A237" s="5">
        <v>44807</v>
      </c>
      <c r="B237" s="4">
        <v>379595440557</v>
      </c>
      <c r="C237" s="4">
        <v>190294120192</v>
      </c>
      <c r="D237" s="4">
        <v>67555369462</v>
      </c>
      <c r="E237" s="4">
        <v>44815551874</v>
      </c>
      <c r="F237" s="4">
        <v>51862761777</v>
      </c>
      <c r="G237" s="4">
        <v>16381795219</v>
      </c>
      <c r="H237" s="4">
        <v>16420612568</v>
      </c>
      <c r="I237" s="4">
        <v>8317606742</v>
      </c>
      <c r="J237" s="4">
        <v>7720796321</v>
      </c>
      <c r="K237" s="4">
        <v>10879255850</v>
      </c>
      <c r="L237" s="2">
        <f t="shared" si="31"/>
        <v>79384331056.199997</v>
      </c>
      <c r="M237" s="2">
        <f t="shared" si="32"/>
        <v>121749400000</v>
      </c>
      <c r="N237" s="3">
        <v>12174.94</v>
      </c>
      <c r="O237" s="2"/>
      <c r="P237" s="11">
        <f t="shared" si="34"/>
        <v>19</v>
      </c>
      <c r="Q237" s="11">
        <f t="shared" si="34"/>
        <v>16</v>
      </c>
      <c r="R237" s="11">
        <f t="shared" si="34"/>
        <v>17</v>
      </c>
      <c r="S237" s="11">
        <f t="shared" si="34"/>
        <v>18</v>
      </c>
      <c r="T237" s="11">
        <f t="shared" si="34"/>
        <v>8</v>
      </c>
      <c r="U237" s="11">
        <f t="shared" si="34"/>
        <v>23</v>
      </c>
      <c r="V237" s="11">
        <f t="shared" si="34"/>
        <v>11</v>
      </c>
      <c r="W237" s="11">
        <f t="shared" si="34"/>
        <v>22</v>
      </c>
      <c r="X237" s="11">
        <f t="shared" si="36"/>
        <v>14</v>
      </c>
      <c r="Y237" s="11">
        <f t="shared" si="36"/>
        <v>15</v>
      </c>
      <c r="Z237" s="11">
        <f t="shared" si="36"/>
        <v>17</v>
      </c>
      <c r="AA237" s="11">
        <f t="shared" si="37"/>
        <v>6</v>
      </c>
      <c r="AB237" s="11">
        <f t="shared" si="37"/>
        <v>9</v>
      </c>
      <c r="AC237" s="11">
        <f t="shared" si="37"/>
        <v>8</v>
      </c>
      <c r="AD237" s="11">
        <f t="shared" si="37"/>
        <v>7</v>
      </c>
      <c r="AE237" s="11">
        <f t="shared" si="37"/>
        <v>17</v>
      </c>
      <c r="AF237" s="11">
        <f t="shared" si="37"/>
        <v>2</v>
      </c>
      <c r="AG237" s="11">
        <f t="shared" si="35"/>
        <v>14</v>
      </c>
      <c r="AH237" s="11">
        <f t="shared" si="35"/>
        <v>3</v>
      </c>
      <c r="AI237" s="11">
        <f t="shared" si="35"/>
        <v>11</v>
      </c>
      <c r="AJ237" s="11">
        <f t="shared" si="35"/>
        <v>10</v>
      </c>
      <c r="AK237" s="11">
        <f t="shared" si="35"/>
        <v>8</v>
      </c>
      <c r="AL237" s="12">
        <f t="shared" si="33"/>
        <v>121749400</v>
      </c>
      <c r="AM237" s="1">
        <f>'tfg3'!X773</f>
        <v>118855554.90000001</v>
      </c>
    </row>
    <row r="238" spans="1:39" ht="15.75" customHeight="1" x14ac:dyDescent="0.3">
      <c r="A238" s="5">
        <v>44806</v>
      </c>
      <c r="B238" s="4">
        <v>382212933184</v>
      </c>
      <c r="C238" s="4">
        <v>192760741606</v>
      </c>
      <c r="D238" s="4">
        <v>67556398533</v>
      </c>
      <c r="E238" s="4">
        <v>44757554223</v>
      </c>
      <c r="F238" s="4">
        <v>51758902179</v>
      </c>
      <c r="G238" s="4">
        <v>16445851060</v>
      </c>
      <c r="H238" s="4">
        <v>15537756339</v>
      </c>
      <c r="I238" s="4">
        <v>8177162497</v>
      </c>
      <c r="J238" s="4">
        <v>7570538165</v>
      </c>
      <c r="K238" s="4">
        <v>10920704687</v>
      </c>
      <c r="L238" s="2">
        <f t="shared" si="31"/>
        <v>79769854247.300003</v>
      </c>
      <c r="M238" s="2">
        <f t="shared" si="32"/>
        <v>121749400000</v>
      </c>
      <c r="N238" s="3">
        <v>12174.94</v>
      </c>
      <c r="O238" s="2"/>
      <c r="P238" s="11">
        <f t="shared" si="34"/>
        <v>19</v>
      </c>
      <c r="Q238" s="11">
        <f t="shared" si="34"/>
        <v>15</v>
      </c>
      <c r="R238" s="11">
        <f t="shared" si="34"/>
        <v>17</v>
      </c>
      <c r="S238" s="11">
        <f t="shared" si="34"/>
        <v>18</v>
      </c>
      <c r="T238" s="11">
        <f t="shared" si="34"/>
        <v>9</v>
      </c>
      <c r="U238" s="11">
        <f t="shared" si="34"/>
        <v>23</v>
      </c>
      <c r="V238" s="11">
        <f t="shared" si="34"/>
        <v>13</v>
      </c>
      <c r="W238" s="11">
        <f t="shared" si="34"/>
        <v>22</v>
      </c>
      <c r="X238" s="11">
        <f t="shared" si="36"/>
        <v>15</v>
      </c>
      <c r="Y238" s="11">
        <f t="shared" si="36"/>
        <v>15</v>
      </c>
      <c r="Z238" s="11">
        <f t="shared" si="36"/>
        <v>17</v>
      </c>
      <c r="AA238" s="11">
        <f t="shared" si="37"/>
        <v>6</v>
      </c>
      <c r="AB238" s="11">
        <f t="shared" si="37"/>
        <v>10</v>
      </c>
      <c r="AC238" s="11">
        <f t="shared" si="37"/>
        <v>8</v>
      </c>
      <c r="AD238" s="11">
        <f t="shared" si="37"/>
        <v>7</v>
      </c>
      <c r="AE238" s="11">
        <f t="shared" si="37"/>
        <v>16</v>
      </c>
      <c r="AF238" s="11">
        <f t="shared" si="37"/>
        <v>2</v>
      </c>
      <c r="AG238" s="11">
        <f t="shared" si="35"/>
        <v>12</v>
      </c>
      <c r="AH238" s="11">
        <f t="shared" si="35"/>
        <v>3</v>
      </c>
      <c r="AI238" s="11">
        <f t="shared" si="35"/>
        <v>10</v>
      </c>
      <c r="AJ238" s="11">
        <f t="shared" si="35"/>
        <v>10</v>
      </c>
      <c r="AK238" s="11">
        <f t="shared" si="35"/>
        <v>8</v>
      </c>
      <c r="AL238" s="12">
        <f t="shared" si="33"/>
        <v>119586100</v>
      </c>
      <c r="AM238" s="1">
        <f>'tfg3'!X774</f>
        <v>115824744.8</v>
      </c>
    </row>
    <row r="239" spans="1:39" ht="15.75" customHeight="1" x14ac:dyDescent="0.3">
      <c r="A239" s="5">
        <v>44805</v>
      </c>
      <c r="B239" s="4">
        <v>385208305832</v>
      </c>
      <c r="C239" s="4">
        <v>193834454492</v>
      </c>
      <c r="D239" s="4">
        <v>67551112129</v>
      </c>
      <c r="E239" s="4">
        <v>44919072542</v>
      </c>
      <c r="F239" s="4">
        <v>52026303625</v>
      </c>
      <c r="G239" s="4">
        <v>16541923560</v>
      </c>
      <c r="H239" s="4">
        <v>15637621559</v>
      </c>
      <c r="I239" s="4">
        <v>8274909580</v>
      </c>
      <c r="J239" s="4">
        <v>7687418965</v>
      </c>
      <c r="K239" s="4">
        <v>11045834220</v>
      </c>
      <c r="L239" s="2">
        <f t="shared" si="31"/>
        <v>80272695650.399994</v>
      </c>
      <c r="M239" s="2">
        <f t="shared" si="32"/>
        <v>119586100000</v>
      </c>
      <c r="N239" s="3">
        <v>11958.61</v>
      </c>
      <c r="O239" s="2"/>
      <c r="P239" s="11">
        <f t="shared" si="34"/>
        <v>18</v>
      </c>
      <c r="Q239" s="11">
        <f t="shared" si="34"/>
        <v>15</v>
      </c>
      <c r="R239" s="11">
        <f t="shared" si="34"/>
        <v>17</v>
      </c>
      <c r="S239" s="11">
        <f t="shared" si="34"/>
        <v>18</v>
      </c>
      <c r="T239" s="11">
        <f t="shared" si="34"/>
        <v>8</v>
      </c>
      <c r="U239" s="11">
        <f t="shared" si="34"/>
        <v>23</v>
      </c>
      <c r="V239" s="11">
        <f t="shared" si="34"/>
        <v>12</v>
      </c>
      <c r="W239" s="11">
        <f t="shared" si="34"/>
        <v>22</v>
      </c>
      <c r="X239" s="11">
        <f t="shared" si="36"/>
        <v>15</v>
      </c>
      <c r="Y239" s="11">
        <f t="shared" si="36"/>
        <v>15</v>
      </c>
      <c r="Z239" s="11">
        <f t="shared" si="36"/>
        <v>16</v>
      </c>
      <c r="AA239" s="11">
        <f t="shared" si="37"/>
        <v>7</v>
      </c>
      <c r="AB239" s="11">
        <f t="shared" si="37"/>
        <v>10</v>
      </c>
      <c r="AC239" s="11">
        <f t="shared" si="37"/>
        <v>8</v>
      </c>
      <c r="AD239" s="11">
        <f t="shared" si="37"/>
        <v>7</v>
      </c>
      <c r="AE239" s="11">
        <f t="shared" si="37"/>
        <v>17</v>
      </c>
      <c r="AF239" s="11">
        <f t="shared" si="37"/>
        <v>2</v>
      </c>
      <c r="AG239" s="11">
        <f t="shared" si="35"/>
        <v>13</v>
      </c>
      <c r="AH239" s="11">
        <f t="shared" si="35"/>
        <v>3</v>
      </c>
      <c r="AI239" s="11">
        <f t="shared" si="35"/>
        <v>10</v>
      </c>
      <c r="AJ239" s="11">
        <f t="shared" si="35"/>
        <v>10</v>
      </c>
      <c r="AK239" s="11">
        <f t="shared" si="35"/>
        <v>9</v>
      </c>
      <c r="AL239" s="12">
        <f t="shared" si="33"/>
        <v>116798600</v>
      </c>
      <c r="AM239" s="1">
        <f>'tfg3'!X775</f>
        <v>119098572.09999999</v>
      </c>
    </row>
    <row r="240" spans="1:39" ht="15.75" customHeight="1" x14ac:dyDescent="0.3">
      <c r="A240" s="5">
        <v>44804</v>
      </c>
      <c r="B240" s="4">
        <v>383710102295</v>
      </c>
      <c r="C240" s="4">
        <v>189843590076</v>
      </c>
      <c r="D240" s="4">
        <v>67550878447</v>
      </c>
      <c r="E240" s="4">
        <v>45051509129</v>
      </c>
      <c r="F240" s="4">
        <v>52361614842</v>
      </c>
      <c r="G240" s="4">
        <v>16277583810</v>
      </c>
      <c r="H240" s="4">
        <v>15076088552</v>
      </c>
      <c r="I240" s="4">
        <v>8136711789</v>
      </c>
      <c r="J240" s="4">
        <v>7221974020</v>
      </c>
      <c r="K240" s="4">
        <v>11000112739</v>
      </c>
      <c r="L240" s="2">
        <f t="shared" si="31"/>
        <v>79623016569.899994</v>
      </c>
      <c r="M240" s="2">
        <f t="shared" si="32"/>
        <v>116798600000</v>
      </c>
      <c r="N240" s="3">
        <v>11679.86</v>
      </c>
      <c r="O240" s="2"/>
      <c r="P240" s="11">
        <f t="shared" si="34"/>
        <v>18</v>
      </c>
      <c r="Q240" s="11">
        <f t="shared" si="34"/>
        <v>16</v>
      </c>
      <c r="R240" s="11">
        <f t="shared" si="34"/>
        <v>17</v>
      </c>
      <c r="S240" s="11">
        <f t="shared" si="34"/>
        <v>18</v>
      </c>
      <c r="T240" s="11">
        <f t="shared" si="34"/>
        <v>7</v>
      </c>
      <c r="U240" s="11">
        <f t="shared" si="34"/>
        <v>23</v>
      </c>
      <c r="V240" s="11">
        <f t="shared" si="34"/>
        <v>14</v>
      </c>
      <c r="W240" s="11">
        <f t="shared" si="34"/>
        <v>22</v>
      </c>
      <c r="X240" s="11">
        <f t="shared" si="36"/>
        <v>17</v>
      </c>
      <c r="Y240" s="11">
        <f t="shared" si="36"/>
        <v>15</v>
      </c>
      <c r="Z240" s="11">
        <f t="shared" si="36"/>
        <v>17</v>
      </c>
      <c r="AA240" s="11">
        <f t="shared" si="37"/>
        <v>7</v>
      </c>
      <c r="AB240" s="11">
        <f t="shared" si="37"/>
        <v>9</v>
      </c>
      <c r="AC240" s="11">
        <f t="shared" si="37"/>
        <v>8</v>
      </c>
      <c r="AD240" s="11">
        <f t="shared" si="37"/>
        <v>7</v>
      </c>
      <c r="AE240" s="11">
        <f t="shared" si="37"/>
        <v>18</v>
      </c>
      <c r="AF240" s="11">
        <f t="shared" si="37"/>
        <v>2</v>
      </c>
      <c r="AG240" s="11">
        <f t="shared" si="35"/>
        <v>11</v>
      </c>
      <c r="AH240" s="11">
        <f t="shared" si="35"/>
        <v>3</v>
      </c>
      <c r="AI240" s="11">
        <f t="shared" si="35"/>
        <v>8</v>
      </c>
      <c r="AJ240" s="11">
        <f t="shared" si="35"/>
        <v>10</v>
      </c>
      <c r="AK240" s="11">
        <f t="shared" si="35"/>
        <v>8</v>
      </c>
      <c r="AL240" s="12">
        <f t="shared" si="33"/>
        <v>115593800</v>
      </c>
      <c r="AM240" s="1">
        <f>'tfg3'!X776</f>
        <v>119670419</v>
      </c>
    </row>
    <row r="241" spans="1:39" ht="15.75" customHeight="1" x14ac:dyDescent="0.3">
      <c r="A241" s="5">
        <v>44803</v>
      </c>
      <c r="B241" s="4">
        <v>378850670474</v>
      </c>
      <c r="C241" s="4">
        <v>186176738543</v>
      </c>
      <c r="D241" s="4">
        <v>67555218504</v>
      </c>
      <c r="E241" s="4">
        <v>45404396097</v>
      </c>
      <c r="F241" s="4">
        <v>52389264490</v>
      </c>
      <c r="G241" s="4">
        <v>16227920584</v>
      </c>
      <c r="H241" s="4">
        <v>15255737192</v>
      </c>
      <c r="I241" s="4">
        <v>8162617342</v>
      </c>
      <c r="J241" s="4">
        <v>6909000094</v>
      </c>
      <c r="K241" s="4">
        <v>10978850938</v>
      </c>
      <c r="L241" s="2">
        <f t="shared" si="31"/>
        <v>78791041425.800003</v>
      </c>
      <c r="M241" s="2">
        <f t="shared" si="32"/>
        <v>115593799999.99998</v>
      </c>
      <c r="N241" s="3">
        <v>11559.38</v>
      </c>
      <c r="O241" s="2"/>
      <c r="P241" s="11">
        <f t="shared" si="34"/>
        <v>19</v>
      </c>
      <c r="Q241" s="11">
        <f t="shared" si="34"/>
        <v>16</v>
      </c>
      <c r="R241" s="11">
        <f t="shared" si="34"/>
        <v>17</v>
      </c>
      <c r="S241" s="11">
        <f t="shared" si="34"/>
        <v>17</v>
      </c>
      <c r="T241" s="11">
        <f t="shared" si="34"/>
        <v>7</v>
      </c>
      <c r="U241" s="11">
        <f t="shared" si="34"/>
        <v>23</v>
      </c>
      <c r="V241" s="11">
        <f t="shared" si="34"/>
        <v>13</v>
      </c>
      <c r="W241" s="11">
        <f t="shared" si="34"/>
        <v>22</v>
      </c>
      <c r="X241" s="11">
        <f t="shared" si="36"/>
        <v>19</v>
      </c>
      <c r="Y241" s="11">
        <f t="shared" si="36"/>
        <v>15</v>
      </c>
      <c r="Z241" s="11">
        <f t="shared" si="36"/>
        <v>17</v>
      </c>
      <c r="AA241" s="11">
        <f t="shared" si="37"/>
        <v>6</v>
      </c>
      <c r="AB241" s="11">
        <f t="shared" si="37"/>
        <v>9</v>
      </c>
      <c r="AC241" s="11">
        <f t="shared" si="37"/>
        <v>8</v>
      </c>
      <c r="AD241" s="11">
        <f t="shared" si="37"/>
        <v>8</v>
      </c>
      <c r="AE241" s="11">
        <f t="shared" si="37"/>
        <v>18</v>
      </c>
      <c r="AF241" s="11">
        <f t="shared" si="37"/>
        <v>2</v>
      </c>
      <c r="AG241" s="11">
        <f t="shared" si="35"/>
        <v>12</v>
      </c>
      <c r="AH241" s="11">
        <f t="shared" si="35"/>
        <v>3</v>
      </c>
      <c r="AI241" s="11">
        <f t="shared" si="35"/>
        <v>6</v>
      </c>
      <c r="AJ241" s="11">
        <f t="shared" si="35"/>
        <v>10</v>
      </c>
      <c r="AK241" s="11">
        <f t="shared" si="35"/>
        <v>8</v>
      </c>
      <c r="AL241" s="12">
        <f t="shared" si="33"/>
        <v>116430300</v>
      </c>
      <c r="AM241" s="1">
        <f>'tfg3'!X777</f>
        <v>119860440.40000001</v>
      </c>
    </row>
    <row r="242" spans="1:39" ht="15.75" customHeight="1" x14ac:dyDescent="0.3">
      <c r="A242" s="5">
        <v>44802</v>
      </c>
      <c r="B242" s="4">
        <v>388422039679</v>
      </c>
      <c r="C242" s="4">
        <v>189722196186</v>
      </c>
      <c r="D242" s="4">
        <v>67551842856</v>
      </c>
      <c r="E242" s="4">
        <v>46178176758</v>
      </c>
      <c r="F242" s="4">
        <v>52286365353</v>
      </c>
      <c r="G242" s="4">
        <v>16571829586</v>
      </c>
      <c r="H242" s="4">
        <v>15212378661</v>
      </c>
      <c r="I242" s="4">
        <v>8475982410</v>
      </c>
      <c r="J242" s="4">
        <v>6933316879</v>
      </c>
      <c r="K242" s="4">
        <v>11346995761</v>
      </c>
      <c r="L242" s="2">
        <f t="shared" si="31"/>
        <v>80270112412.899994</v>
      </c>
      <c r="M242" s="2">
        <f t="shared" si="32"/>
        <v>116430300000</v>
      </c>
      <c r="N242" s="3">
        <v>11643.03</v>
      </c>
      <c r="O242" s="2"/>
      <c r="P242" s="11">
        <f t="shared" si="34"/>
        <v>18</v>
      </c>
      <c r="Q242" s="11">
        <f t="shared" ref="Q242:Z277" si="38">INT(RANK(C242,C$4:C$482,Q$1)/20)+1</f>
        <v>16</v>
      </c>
      <c r="R242" s="11">
        <f t="shared" si="38"/>
        <v>17</v>
      </c>
      <c r="S242" s="11">
        <f t="shared" si="38"/>
        <v>16</v>
      </c>
      <c r="T242" s="11">
        <f t="shared" si="38"/>
        <v>8</v>
      </c>
      <c r="U242" s="11">
        <f t="shared" si="38"/>
        <v>22</v>
      </c>
      <c r="V242" s="11">
        <f t="shared" si="38"/>
        <v>14</v>
      </c>
      <c r="W242" s="11">
        <f t="shared" si="38"/>
        <v>21</v>
      </c>
      <c r="X242" s="11">
        <f t="shared" si="36"/>
        <v>19</v>
      </c>
      <c r="Y242" s="11">
        <f t="shared" si="36"/>
        <v>14</v>
      </c>
      <c r="Z242" s="11">
        <f t="shared" si="36"/>
        <v>16</v>
      </c>
      <c r="AA242" s="11">
        <f t="shared" si="37"/>
        <v>7</v>
      </c>
      <c r="AB242" s="11">
        <f t="shared" si="37"/>
        <v>9</v>
      </c>
      <c r="AC242" s="11">
        <f t="shared" si="37"/>
        <v>8</v>
      </c>
      <c r="AD242" s="11">
        <f t="shared" si="37"/>
        <v>9</v>
      </c>
      <c r="AE242" s="11">
        <f t="shared" si="37"/>
        <v>17</v>
      </c>
      <c r="AF242" s="11">
        <f t="shared" si="37"/>
        <v>3</v>
      </c>
      <c r="AG242" s="11">
        <f t="shared" si="35"/>
        <v>11</v>
      </c>
      <c r="AH242" s="11">
        <f t="shared" si="35"/>
        <v>4</v>
      </c>
      <c r="AI242" s="11">
        <f t="shared" si="35"/>
        <v>6</v>
      </c>
      <c r="AJ242" s="11">
        <f t="shared" si="35"/>
        <v>11</v>
      </c>
      <c r="AK242" s="11">
        <f t="shared" si="35"/>
        <v>9</v>
      </c>
      <c r="AL242" s="12">
        <f t="shared" si="33"/>
        <v>116430300</v>
      </c>
      <c r="AM242" s="1">
        <f>'tfg3'!X778</f>
        <v>117654422.5</v>
      </c>
    </row>
    <row r="243" spans="1:39" ht="15.75" customHeight="1" x14ac:dyDescent="0.3">
      <c r="A243" s="5">
        <v>44801</v>
      </c>
      <c r="B243" s="4">
        <v>375367382008</v>
      </c>
      <c r="C243" s="4">
        <v>174741315285</v>
      </c>
      <c r="D243" s="4">
        <v>67551567244</v>
      </c>
      <c r="E243" s="4">
        <v>44569560737</v>
      </c>
      <c r="F243" s="4">
        <v>52200895875</v>
      </c>
      <c r="G243" s="4">
        <v>16005208825</v>
      </c>
      <c r="H243" s="4">
        <v>14515263480</v>
      </c>
      <c r="I243" s="4">
        <v>8197164608</v>
      </c>
      <c r="J243" s="4">
        <v>6652117597</v>
      </c>
      <c r="K243" s="4">
        <v>10618466611</v>
      </c>
      <c r="L243" s="2">
        <f t="shared" si="31"/>
        <v>77041894227</v>
      </c>
      <c r="M243" s="2">
        <f t="shared" si="32"/>
        <v>116430300000</v>
      </c>
      <c r="N243" s="3">
        <v>11643.03</v>
      </c>
      <c r="O243" s="2"/>
      <c r="P243" s="11">
        <f t="shared" ref="P243:Z297" si="39">INT(RANK(B243,B$4:B$482,P$1)/20)+1</f>
        <v>19</v>
      </c>
      <c r="Q243" s="11">
        <f t="shared" si="38"/>
        <v>18</v>
      </c>
      <c r="R243" s="11">
        <f t="shared" si="38"/>
        <v>17</v>
      </c>
      <c r="S243" s="11">
        <f t="shared" si="38"/>
        <v>18</v>
      </c>
      <c r="T243" s="11">
        <f t="shared" si="38"/>
        <v>8</v>
      </c>
      <c r="U243" s="11">
        <f t="shared" si="38"/>
        <v>23</v>
      </c>
      <c r="V243" s="11">
        <f t="shared" si="38"/>
        <v>15</v>
      </c>
      <c r="W243" s="11">
        <f t="shared" si="38"/>
        <v>22</v>
      </c>
      <c r="X243" s="11">
        <f t="shared" si="36"/>
        <v>20</v>
      </c>
      <c r="Y243" s="11">
        <f t="shared" si="36"/>
        <v>15</v>
      </c>
      <c r="Z243" s="11">
        <f t="shared" si="36"/>
        <v>18</v>
      </c>
      <c r="AA243" s="11">
        <f t="shared" si="37"/>
        <v>6</v>
      </c>
      <c r="AB243" s="11">
        <f t="shared" si="37"/>
        <v>7</v>
      </c>
      <c r="AC243" s="11">
        <f t="shared" si="37"/>
        <v>8</v>
      </c>
      <c r="AD243" s="11">
        <f t="shared" si="37"/>
        <v>7</v>
      </c>
      <c r="AE243" s="11">
        <f t="shared" si="37"/>
        <v>17</v>
      </c>
      <c r="AF243" s="11">
        <f t="shared" si="37"/>
        <v>2</v>
      </c>
      <c r="AG243" s="11">
        <f t="shared" si="35"/>
        <v>10</v>
      </c>
      <c r="AH243" s="11">
        <f t="shared" si="35"/>
        <v>3</v>
      </c>
      <c r="AI243" s="11">
        <f t="shared" si="35"/>
        <v>5</v>
      </c>
      <c r="AJ243" s="11">
        <f t="shared" si="35"/>
        <v>10</v>
      </c>
      <c r="AK243" s="11">
        <f t="shared" si="35"/>
        <v>7</v>
      </c>
      <c r="AL243" s="12">
        <f t="shared" si="33"/>
        <v>116430300</v>
      </c>
      <c r="AM243" s="1">
        <f>'tfg3'!X779</f>
        <v>115407939.7</v>
      </c>
    </row>
    <row r="244" spans="1:39" ht="15.75" customHeight="1" x14ac:dyDescent="0.3">
      <c r="A244" s="5">
        <v>44800</v>
      </c>
      <c r="B244" s="4">
        <v>383478483269</v>
      </c>
      <c r="C244" s="4">
        <v>182154372411</v>
      </c>
      <c r="D244" s="4">
        <v>67550972481</v>
      </c>
      <c r="E244" s="4">
        <v>44819743903</v>
      </c>
      <c r="F244" s="4">
        <v>52247371781</v>
      </c>
      <c r="G244" s="4">
        <v>16612156193</v>
      </c>
      <c r="H244" s="4">
        <v>15359990973</v>
      </c>
      <c r="I244" s="4">
        <v>8436101141</v>
      </c>
      <c r="J244" s="4">
        <v>6831058504</v>
      </c>
      <c r="K244" s="4">
        <v>11020331826</v>
      </c>
      <c r="L244" s="2">
        <f t="shared" si="31"/>
        <v>78851058248.199997</v>
      </c>
      <c r="M244" s="2">
        <f t="shared" si="32"/>
        <v>116430300000</v>
      </c>
      <c r="N244" s="3">
        <v>11643.03</v>
      </c>
      <c r="O244" s="2"/>
      <c r="P244" s="11">
        <f t="shared" si="39"/>
        <v>18</v>
      </c>
      <c r="Q244" s="11">
        <f t="shared" si="38"/>
        <v>17</v>
      </c>
      <c r="R244" s="11">
        <f t="shared" si="38"/>
        <v>17</v>
      </c>
      <c r="S244" s="11">
        <f t="shared" si="38"/>
        <v>18</v>
      </c>
      <c r="T244" s="11">
        <f t="shared" si="38"/>
        <v>8</v>
      </c>
      <c r="U244" s="11">
        <f t="shared" si="38"/>
        <v>22</v>
      </c>
      <c r="V244" s="11">
        <f t="shared" si="38"/>
        <v>13</v>
      </c>
      <c r="W244" s="11">
        <f t="shared" si="38"/>
        <v>21</v>
      </c>
      <c r="X244" s="11">
        <f t="shared" si="36"/>
        <v>19</v>
      </c>
      <c r="Y244" s="11">
        <f t="shared" si="36"/>
        <v>15</v>
      </c>
      <c r="Z244" s="11">
        <f t="shared" si="36"/>
        <v>17</v>
      </c>
      <c r="AA244" s="11">
        <f t="shared" si="37"/>
        <v>7</v>
      </c>
      <c r="AB244" s="11">
        <f t="shared" si="37"/>
        <v>8</v>
      </c>
      <c r="AC244" s="11">
        <f t="shared" si="37"/>
        <v>8</v>
      </c>
      <c r="AD244" s="11">
        <f t="shared" si="37"/>
        <v>7</v>
      </c>
      <c r="AE244" s="11">
        <f t="shared" si="37"/>
        <v>17</v>
      </c>
      <c r="AF244" s="11">
        <f t="shared" si="37"/>
        <v>3</v>
      </c>
      <c r="AG244" s="11">
        <f t="shared" si="35"/>
        <v>12</v>
      </c>
      <c r="AH244" s="11">
        <f t="shared" si="35"/>
        <v>4</v>
      </c>
      <c r="AI244" s="11">
        <f t="shared" si="35"/>
        <v>6</v>
      </c>
      <c r="AJ244" s="11">
        <f t="shared" si="35"/>
        <v>10</v>
      </c>
      <c r="AK244" s="11">
        <f t="shared" si="35"/>
        <v>8</v>
      </c>
      <c r="AL244" s="12">
        <f t="shared" si="33"/>
        <v>116430300</v>
      </c>
      <c r="AM244" s="1">
        <f>'tfg3'!X780</f>
        <v>116530828.09999999</v>
      </c>
    </row>
    <row r="245" spans="1:39" ht="15.75" customHeight="1" x14ac:dyDescent="0.3">
      <c r="A245" s="5">
        <v>44799</v>
      </c>
      <c r="B245" s="4">
        <v>387636192941</v>
      </c>
      <c r="C245" s="4">
        <v>184136247398</v>
      </c>
      <c r="D245" s="4">
        <v>67552565041</v>
      </c>
      <c r="E245" s="4">
        <v>45109604572</v>
      </c>
      <c r="F245" s="4">
        <v>52231683584</v>
      </c>
      <c r="G245" s="4">
        <v>16761909295</v>
      </c>
      <c r="H245" s="4">
        <v>14716473044</v>
      </c>
      <c r="I245" s="4">
        <v>8434158604</v>
      </c>
      <c r="J245" s="4">
        <v>6477994536</v>
      </c>
      <c r="K245" s="4">
        <v>11084618357</v>
      </c>
      <c r="L245" s="2">
        <f t="shared" si="31"/>
        <v>79414144737.199997</v>
      </c>
      <c r="M245" s="2">
        <f t="shared" si="32"/>
        <v>116430300000</v>
      </c>
      <c r="N245" s="3">
        <v>11643.03</v>
      </c>
      <c r="O245" s="2"/>
      <c r="P245" s="11">
        <f t="shared" si="39"/>
        <v>18</v>
      </c>
      <c r="Q245" s="11">
        <f t="shared" si="38"/>
        <v>17</v>
      </c>
      <c r="R245" s="11">
        <f t="shared" si="38"/>
        <v>17</v>
      </c>
      <c r="S245" s="11">
        <f t="shared" si="38"/>
        <v>18</v>
      </c>
      <c r="T245" s="11">
        <f t="shared" si="38"/>
        <v>8</v>
      </c>
      <c r="U245" s="11">
        <f t="shared" si="38"/>
        <v>22</v>
      </c>
      <c r="V245" s="11">
        <f t="shared" si="38"/>
        <v>14</v>
      </c>
      <c r="W245" s="11">
        <f t="shared" si="38"/>
        <v>21</v>
      </c>
      <c r="X245" s="11">
        <f t="shared" si="36"/>
        <v>21</v>
      </c>
      <c r="Y245" s="11">
        <f t="shared" si="36"/>
        <v>14</v>
      </c>
      <c r="Z245" s="11">
        <f t="shared" si="36"/>
        <v>17</v>
      </c>
      <c r="AA245" s="11">
        <f t="shared" si="37"/>
        <v>7</v>
      </c>
      <c r="AB245" s="11">
        <f t="shared" si="37"/>
        <v>8</v>
      </c>
      <c r="AC245" s="11">
        <f t="shared" si="37"/>
        <v>8</v>
      </c>
      <c r="AD245" s="11">
        <f t="shared" si="37"/>
        <v>7</v>
      </c>
      <c r="AE245" s="11">
        <f t="shared" si="37"/>
        <v>17</v>
      </c>
      <c r="AF245" s="11">
        <f t="shared" si="37"/>
        <v>3</v>
      </c>
      <c r="AG245" s="11">
        <f t="shared" si="35"/>
        <v>11</v>
      </c>
      <c r="AH245" s="11">
        <f t="shared" si="35"/>
        <v>4</v>
      </c>
      <c r="AI245" s="11">
        <f t="shared" si="35"/>
        <v>4</v>
      </c>
      <c r="AJ245" s="11">
        <f t="shared" si="35"/>
        <v>11</v>
      </c>
      <c r="AK245" s="11">
        <f t="shared" si="35"/>
        <v>8</v>
      </c>
      <c r="AL245" s="12">
        <f t="shared" si="33"/>
        <v>118991400</v>
      </c>
      <c r="AM245" s="1">
        <f>'tfg3'!X781</f>
        <v>117696068.40000001</v>
      </c>
    </row>
    <row r="246" spans="1:39" ht="15.75" customHeight="1" x14ac:dyDescent="0.3">
      <c r="A246" s="5">
        <v>44798</v>
      </c>
      <c r="B246" s="4">
        <v>413267825941</v>
      </c>
      <c r="C246" s="4">
        <v>207155539271</v>
      </c>
      <c r="D246" s="4">
        <v>67554946894</v>
      </c>
      <c r="E246" s="4">
        <v>48656681716</v>
      </c>
      <c r="F246" s="4">
        <v>52124656172</v>
      </c>
      <c r="G246" s="4">
        <v>17313091253</v>
      </c>
      <c r="H246" s="4">
        <v>15688611612</v>
      </c>
      <c r="I246" s="4">
        <v>9166756287</v>
      </c>
      <c r="J246" s="4">
        <v>6944553072</v>
      </c>
      <c r="K246" s="4">
        <v>12334274836</v>
      </c>
      <c r="L246" s="2">
        <f t="shared" si="31"/>
        <v>85020693705.399994</v>
      </c>
      <c r="M246" s="2">
        <f t="shared" si="32"/>
        <v>118991400000</v>
      </c>
      <c r="N246" s="3">
        <v>11899.14</v>
      </c>
      <c r="O246" s="2"/>
      <c r="P246" s="11">
        <f t="shared" si="39"/>
        <v>15</v>
      </c>
      <c r="Q246" s="11">
        <f t="shared" si="38"/>
        <v>12</v>
      </c>
      <c r="R246" s="11">
        <f t="shared" si="38"/>
        <v>17</v>
      </c>
      <c r="S246" s="11">
        <f t="shared" si="38"/>
        <v>13</v>
      </c>
      <c r="T246" s="11">
        <f t="shared" si="38"/>
        <v>8</v>
      </c>
      <c r="U246" s="11">
        <f t="shared" si="38"/>
        <v>21</v>
      </c>
      <c r="V246" s="11">
        <f t="shared" si="38"/>
        <v>12</v>
      </c>
      <c r="W246" s="11">
        <f t="shared" si="38"/>
        <v>19</v>
      </c>
      <c r="X246" s="11">
        <f t="shared" si="36"/>
        <v>19</v>
      </c>
      <c r="Y246" s="11">
        <f t="shared" si="36"/>
        <v>11</v>
      </c>
      <c r="Z246" s="11">
        <f t="shared" si="36"/>
        <v>14</v>
      </c>
      <c r="AA246" s="11">
        <f t="shared" si="37"/>
        <v>10</v>
      </c>
      <c r="AB246" s="11">
        <f t="shared" si="37"/>
        <v>13</v>
      </c>
      <c r="AC246" s="11">
        <f t="shared" si="37"/>
        <v>8</v>
      </c>
      <c r="AD246" s="11">
        <f t="shared" si="37"/>
        <v>12</v>
      </c>
      <c r="AE246" s="11">
        <f t="shared" si="37"/>
        <v>17</v>
      </c>
      <c r="AF246" s="11">
        <f t="shared" si="37"/>
        <v>4</v>
      </c>
      <c r="AG246" s="11">
        <f t="shared" si="35"/>
        <v>13</v>
      </c>
      <c r="AH246" s="11">
        <f t="shared" si="35"/>
        <v>6</v>
      </c>
      <c r="AI246" s="11">
        <f t="shared" si="35"/>
        <v>6</v>
      </c>
      <c r="AJ246" s="11">
        <f t="shared" si="35"/>
        <v>14</v>
      </c>
      <c r="AK246" s="11">
        <f t="shared" si="35"/>
        <v>11</v>
      </c>
      <c r="AL246" s="12">
        <f t="shared" si="33"/>
        <v>117074400</v>
      </c>
      <c r="AM246" s="1">
        <f>'tfg3'!X782</f>
        <v>117896741.59999999</v>
      </c>
    </row>
    <row r="247" spans="1:39" ht="15.75" customHeight="1" x14ac:dyDescent="0.3">
      <c r="A247" s="5">
        <v>44797</v>
      </c>
      <c r="B247" s="4">
        <v>409308514098</v>
      </c>
      <c r="C247" s="4">
        <v>202323303041</v>
      </c>
      <c r="D247" s="4">
        <v>67552197028</v>
      </c>
      <c r="E247" s="4">
        <v>47828378769</v>
      </c>
      <c r="F247" s="4">
        <v>52274401410</v>
      </c>
      <c r="G247" s="4">
        <v>17147061679</v>
      </c>
      <c r="H247" s="4">
        <v>15462346898</v>
      </c>
      <c r="I247" s="4">
        <v>9020351173</v>
      </c>
      <c r="J247" s="4">
        <v>6542999280</v>
      </c>
      <c r="K247" s="4">
        <v>12209076679</v>
      </c>
      <c r="L247" s="2">
        <f t="shared" si="31"/>
        <v>83966863005.5</v>
      </c>
      <c r="M247" s="2">
        <f t="shared" si="32"/>
        <v>117074400000</v>
      </c>
      <c r="N247" s="3">
        <v>11707.44</v>
      </c>
      <c r="O247" s="2"/>
      <c r="P247" s="11">
        <f t="shared" si="39"/>
        <v>16</v>
      </c>
      <c r="Q247" s="11">
        <f t="shared" si="38"/>
        <v>12</v>
      </c>
      <c r="R247" s="11">
        <f t="shared" si="38"/>
        <v>17</v>
      </c>
      <c r="S247" s="11">
        <f t="shared" si="38"/>
        <v>14</v>
      </c>
      <c r="T247" s="11">
        <f t="shared" si="38"/>
        <v>8</v>
      </c>
      <c r="U247" s="11">
        <f t="shared" si="38"/>
        <v>21</v>
      </c>
      <c r="V247" s="11">
        <f t="shared" si="38"/>
        <v>13</v>
      </c>
      <c r="W247" s="11">
        <f t="shared" si="38"/>
        <v>19</v>
      </c>
      <c r="X247" s="11">
        <f t="shared" si="36"/>
        <v>20</v>
      </c>
      <c r="Y247" s="11">
        <f t="shared" si="36"/>
        <v>12</v>
      </c>
      <c r="Z247" s="11">
        <f t="shared" si="36"/>
        <v>15</v>
      </c>
      <c r="AA247" s="11">
        <f t="shared" si="37"/>
        <v>9</v>
      </c>
      <c r="AB247" s="11">
        <f t="shared" si="37"/>
        <v>13</v>
      </c>
      <c r="AC247" s="11">
        <f t="shared" si="37"/>
        <v>8</v>
      </c>
      <c r="AD247" s="11">
        <f t="shared" si="37"/>
        <v>11</v>
      </c>
      <c r="AE247" s="11">
        <f t="shared" si="37"/>
        <v>17</v>
      </c>
      <c r="AF247" s="11">
        <f t="shared" si="37"/>
        <v>4</v>
      </c>
      <c r="AG247" s="11">
        <f t="shared" si="35"/>
        <v>12</v>
      </c>
      <c r="AH247" s="11">
        <f t="shared" si="35"/>
        <v>6</v>
      </c>
      <c r="AI247" s="11">
        <f t="shared" si="35"/>
        <v>5</v>
      </c>
      <c r="AJ247" s="11">
        <f t="shared" si="35"/>
        <v>13</v>
      </c>
      <c r="AK247" s="11">
        <f t="shared" si="35"/>
        <v>10</v>
      </c>
      <c r="AL247" s="12">
        <f t="shared" si="33"/>
        <v>119725600</v>
      </c>
      <c r="AM247" s="1">
        <f>'tfg3'!X783</f>
        <v>114780642</v>
      </c>
    </row>
    <row r="248" spans="1:39" ht="15.75" customHeight="1" x14ac:dyDescent="0.3">
      <c r="A248" s="5">
        <v>44796</v>
      </c>
      <c r="B248" s="4">
        <v>411833237128</v>
      </c>
      <c r="C248" s="4">
        <v>202998758195</v>
      </c>
      <c r="D248" s="4">
        <v>67549037360</v>
      </c>
      <c r="E248" s="4">
        <v>48244669167</v>
      </c>
      <c r="F248" s="4">
        <v>52296995169</v>
      </c>
      <c r="G248" s="4">
        <v>17193965185</v>
      </c>
      <c r="H248" s="4">
        <v>15786340361</v>
      </c>
      <c r="I248" s="4">
        <v>9123709368</v>
      </c>
      <c r="J248" s="4">
        <v>6689389206</v>
      </c>
      <c r="K248" s="4">
        <v>12449504399</v>
      </c>
      <c r="L248" s="2">
        <f t="shared" si="31"/>
        <v>84416560553.800003</v>
      </c>
      <c r="M248" s="2">
        <f t="shared" si="32"/>
        <v>119725600000</v>
      </c>
      <c r="N248" s="3">
        <v>11972.56</v>
      </c>
      <c r="O248" s="2"/>
      <c r="P248" s="11">
        <f t="shared" si="39"/>
        <v>15</v>
      </c>
      <c r="Q248" s="11">
        <f t="shared" si="38"/>
        <v>12</v>
      </c>
      <c r="R248" s="11">
        <f t="shared" si="38"/>
        <v>18</v>
      </c>
      <c r="S248" s="11">
        <f t="shared" si="38"/>
        <v>13</v>
      </c>
      <c r="T248" s="11">
        <f t="shared" si="38"/>
        <v>7</v>
      </c>
      <c r="U248" s="11">
        <f t="shared" si="38"/>
        <v>21</v>
      </c>
      <c r="V248" s="11">
        <f t="shared" si="38"/>
        <v>12</v>
      </c>
      <c r="W248" s="11">
        <f t="shared" si="38"/>
        <v>19</v>
      </c>
      <c r="X248" s="11">
        <f t="shared" si="36"/>
        <v>20</v>
      </c>
      <c r="Y248" s="11">
        <f t="shared" si="36"/>
        <v>11</v>
      </c>
      <c r="Z248" s="11">
        <f t="shared" si="36"/>
        <v>15</v>
      </c>
      <c r="AA248" s="11">
        <f t="shared" si="37"/>
        <v>10</v>
      </c>
      <c r="AB248" s="11">
        <f t="shared" si="37"/>
        <v>13</v>
      </c>
      <c r="AC248" s="11">
        <f t="shared" si="37"/>
        <v>7</v>
      </c>
      <c r="AD248" s="11">
        <f t="shared" si="37"/>
        <v>12</v>
      </c>
      <c r="AE248" s="11">
        <f t="shared" si="37"/>
        <v>18</v>
      </c>
      <c r="AF248" s="11">
        <f t="shared" si="37"/>
        <v>4</v>
      </c>
      <c r="AG248" s="11">
        <f t="shared" si="35"/>
        <v>13</v>
      </c>
      <c r="AH248" s="11">
        <f t="shared" si="35"/>
        <v>6</v>
      </c>
      <c r="AI248" s="11">
        <f t="shared" si="35"/>
        <v>5</v>
      </c>
      <c r="AJ248" s="11">
        <f t="shared" si="35"/>
        <v>14</v>
      </c>
      <c r="AK248" s="11">
        <f t="shared" si="35"/>
        <v>10</v>
      </c>
      <c r="AL248" s="12">
        <f t="shared" si="33"/>
        <v>120930600</v>
      </c>
      <c r="AM248" s="1">
        <f>'tfg3'!X784</f>
        <v>118976947.09999999</v>
      </c>
    </row>
    <row r="249" spans="1:39" ht="15.75" customHeight="1" x14ac:dyDescent="0.3">
      <c r="A249" s="5">
        <v>44795</v>
      </c>
      <c r="B249" s="4">
        <v>409340103013</v>
      </c>
      <c r="C249" s="4">
        <v>198061389785</v>
      </c>
      <c r="D249" s="4">
        <v>67548459256</v>
      </c>
      <c r="E249" s="4">
        <v>48491385289</v>
      </c>
      <c r="F249" s="4">
        <v>52249298137</v>
      </c>
      <c r="G249" s="4">
        <v>17076526812</v>
      </c>
      <c r="H249" s="4">
        <v>15568723182</v>
      </c>
      <c r="I249" s="4">
        <v>9073510290</v>
      </c>
      <c r="J249" s="4">
        <v>6516860033</v>
      </c>
      <c r="K249" s="4">
        <v>12384788099</v>
      </c>
      <c r="L249" s="2">
        <f t="shared" si="31"/>
        <v>83631104389.600006</v>
      </c>
      <c r="M249" s="2">
        <f t="shared" si="32"/>
        <v>120930600000</v>
      </c>
      <c r="N249" s="3">
        <v>12093.06</v>
      </c>
      <c r="O249" s="2"/>
      <c r="P249" s="11">
        <f t="shared" si="39"/>
        <v>16</v>
      </c>
      <c r="Q249" s="11">
        <f t="shared" si="38"/>
        <v>14</v>
      </c>
      <c r="R249" s="11">
        <f t="shared" si="38"/>
        <v>18</v>
      </c>
      <c r="S249" s="11">
        <f t="shared" si="38"/>
        <v>13</v>
      </c>
      <c r="T249" s="11">
        <f t="shared" si="38"/>
        <v>8</v>
      </c>
      <c r="U249" s="11">
        <f t="shared" si="38"/>
        <v>22</v>
      </c>
      <c r="V249" s="11">
        <f t="shared" si="38"/>
        <v>12</v>
      </c>
      <c r="W249" s="11">
        <f t="shared" si="38"/>
        <v>19</v>
      </c>
      <c r="X249" s="11">
        <f t="shared" si="36"/>
        <v>21</v>
      </c>
      <c r="Y249" s="11">
        <f t="shared" si="36"/>
        <v>11</v>
      </c>
      <c r="Z249" s="11">
        <f t="shared" si="36"/>
        <v>15</v>
      </c>
      <c r="AA249" s="11">
        <f t="shared" si="37"/>
        <v>9</v>
      </c>
      <c r="AB249" s="11">
        <f t="shared" si="37"/>
        <v>11</v>
      </c>
      <c r="AC249" s="11">
        <f t="shared" si="37"/>
        <v>7</v>
      </c>
      <c r="AD249" s="11">
        <f t="shared" si="37"/>
        <v>12</v>
      </c>
      <c r="AE249" s="11">
        <f t="shared" si="37"/>
        <v>17</v>
      </c>
      <c r="AF249" s="11">
        <f t="shared" si="37"/>
        <v>3</v>
      </c>
      <c r="AG249" s="11">
        <f t="shared" si="35"/>
        <v>13</v>
      </c>
      <c r="AH249" s="11">
        <f t="shared" si="35"/>
        <v>6</v>
      </c>
      <c r="AI249" s="11">
        <f t="shared" si="35"/>
        <v>4</v>
      </c>
      <c r="AJ249" s="11">
        <f t="shared" si="35"/>
        <v>14</v>
      </c>
      <c r="AK249" s="11">
        <f t="shared" si="35"/>
        <v>10</v>
      </c>
      <c r="AL249" s="12">
        <f t="shared" si="33"/>
        <v>120210500</v>
      </c>
      <c r="AM249" s="1">
        <f>'tfg3'!X785</f>
        <v>121090399.2</v>
      </c>
    </row>
    <row r="250" spans="1:39" ht="15.75" customHeight="1" x14ac:dyDescent="0.3">
      <c r="A250" s="5">
        <v>44794</v>
      </c>
      <c r="B250" s="4">
        <v>411906673576</v>
      </c>
      <c r="C250" s="4">
        <v>197650970990</v>
      </c>
      <c r="D250" s="4">
        <v>67549185033</v>
      </c>
      <c r="E250" s="4">
        <v>48732933148</v>
      </c>
      <c r="F250" s="4">
        <v>52546676704</v>
      </c>
      <c r="G250" s="4">
        <v>17050167032</v>
      </c>
      <c r="H250" s="4">
        <v>15730006876</v>
      </c>
      <c r="I250" s="4">
        <v>9213780847</v>
      </c>
      <c r="J250" s="4">
        <v>6596276265</v>
      </c>
      <c r="K250" s="4">
        <v>12754468528</v>
      </c>
      <c r="L250" s="2">
        <f t="shared" si="31"/>
        <v>83973113899.899994</v>
      </c>
      <c r="M250" s="2">
        <f t="shared" si="32"/>
        <v>120210500000</v>
      </c>
      <c r="N250" s="3">
        <v>12021.05</v>
      </c>
      <c r="O250" s="2"/>
      <c r="P250" s="11">
        <f t="shared" si="39"/>
        <v>15</v>
      </c>
      <c r="Q250" s="11">
        <f t="shared" si="38"/>
        <v>14</v>
      </c>
      <c r="R250" s="11">
        <f t="shared" si="38"/>
        <v>18</v>
      </c>
      <c r="S250" s="11">
        <f t="shared" si="38"/>
        <v>12</v>
      </c>
      <c r="T250" s="11">
        <f t="shared" si="38"/>
        <v>6</v>
      </c>
      <c r="U250" s="11">
        <f t="shared" si="38"/>
        <v>22</v>
      </c>
      <c r="V250" s="11">
        <f t="shared" si="38"/>
        <v>12</v>
      </c>
      <c r="W250" s="11">
        <f t="shared" si="38"/>
        <v>19</v>
      </c>
      <c r="X250" s="11">
        <f t="shared" si="36"/>
        <v>20</v>
      </c>
      <c r="Y250" s="11">
        <f t="shared" si="36"/>
        <v>11</v>
      </c>
      <c r="Z250" s="11">
        <f t="shared" si="36"/>
        <v>15</v>
      </c>
      <c r="AA250" s="11">
        <f t="shared" si="37"/>
        <v>10</v>
      </c>
      <c r="AB250" s="11">
        <f t="shared" si="37"/>
        <v>11</v>
      </c>
      <c r="AC250" s="11">
        <f t="shared" si="37"/>
        <v>7</v>
      </c>
      <c r="AD250" s="11">
        <f t="shared" si="37"/>
        <v>13</v>
      </c>
      <c r="AE250" s="11">
        <f t="shared" si="37"/>
        <v>19</v>
      </c>
      <c r="AF250" s="11">
        <f t="shared" si="37"/>
        <v>3</v>
      </c>
      <c r="AG250" s="11">
        <f t="shared" si="35"/>
        <v>13</v>
      </c>
      <c r="AH250" s="11">
        <f t="shared" si="35"/>
        <v>6</v>
      </c>
      <c r="AI250" s="11">
        <f t="shared" si="35"/>
        <v>5</v>
      </c>
      <c r="AJ250" s="11">
        <f t="shared" si="35"/>
        <v>14</v>
      </c>
      <c r="AK250" s="11">
        <f t="shared" si="35"/>
        <v>10</v>
      </c>
      <c r="AL250" s="12">
        <f t="shared" si="33"/>
        <v>120210500</v>
      </c>
      <c r="AM250" s="1">
        <f>'tfg3'!X786</f>
        <v>121403329.2</v>
      </c>
    </row>
    <row r="251" spans="1:39" ht="15.75" customHeight="1" x14ac:dyDescent="0.3">
      <c r="A251" s="5">
        <v>44793</v>
      </c>
      <c r="B251" s="4">
        <v>404848126556</v>
      </c>
      <c r="C251" s="4">
        <v>192465075466</v>
      </c>
      <c r="D251" s="4">
        <v>67547786550</v>
      </c>
      <c r="E251" s="4">
        <v>45770274443</v>
      </c>
      <c r="F251" s="4">
        <v>52436961015</v>
      </c>
      <c r="G251" s="4">
        <v>16666962364</v>
      </c>
      <c r="H251" s="4">
        <v>15317406140</v>
      </c>
      <c r="I251" s="4">
        <v>9225908326</v>
      </c>
      <c r="J251" s="4">
        <v>6328251537</v>
      </c>
      <c r="K251" s="4">
        <v>12313396664</v>
      </c>
      <c r="L251" s="2">
        <f t="shared" si="31"/>
        <v>82292014906.100006</v>
      </c>
      <c r="M251" s="2">
        <f t="shared" si="32"/>
        <v>120210500000</v>
      </c>
      <c r="N251" s="3">
        <v>12021.05</v>
      </c>
      <c r="O251" s="2"/>
      <c r="P251" s="11">
        <f t="shared" si="39"/>
        <v>16</v>
      </c>
      <c r="Q251" s="11">
        <f t="shared" si="38"/>
        <v>15</v>
      </c>
      <c r="R251" s="11">
        <f t="shared" si="38"/>
        <v>18</v>
      </c>
      <c r="S251" s="11">
        <f t="shared" si="38"/>
        <v>17</v>
      </c>
      <c r="T251" s="11">
        <f t="shared" si="38"/>
        <v>7</v>
      </c>
      <c r="U251" s="11">
        <f t="shared" si="38"/>
        <v>22</v>
      </c>
      <c r="V251" s="11">
        <f t="shared" si="38"/>
        <v>13</v>
      </c>
      <c r="W251" s="11">
        <f t="shared" si="38"/>
        <v>18</v>
      </c>
      <c r="X251" s="11">
        <f t="shared" si="36"/>
        <v>21</v>
      </c>
      <c r="Y251" s="11">
        <f t="shared" si="36"/>
        <v>11</v>
      </c>
      <c r="Z251" s="11">
        <f t="shared" si="36"/>
        <v>16</v>
      </c>
      <c r="AA251" s="11">
        <f t="shared" si="37"/>
        <v>9</v>
      </c>
      <c r="AB251" s="11">
        <f t="shared" si="37"/>
        <v>10</v>
      </c>
      <c r="AC251" s="11">
        <f t="shared" si="37"/>
        <v>7</v>
      </c>
      <c r="AD251" s="11">
        <f t="shared" si="37"/>
        <v>8</v>
      </c>
      <c r="AE251" s="11">
        <f t="shared" si="37"/>
        <v>18</v>
      </c>
      <c r="AF251" s="11">
        <f t="shared" si="37"/>
        <v>3</v>
      </c>
      <c r="AG251" s="11">
        <f t="shared" si="35"/>
        <v>12</v>
      </c>
      <c r="AH251" s="11">
        <f t="shared" si="35"/>
        <v>7</v>
      </c>
      <c r="AI251" s="11">
        <f t="shared" si="35"/>
        <v>4</v>
      </c>
      <c r="AJ251" s="11">
        <f t="shared" si="35"/>
        <v>14</v>
      </c>
      <c r="AK251" s="11">
        <f t="shared" si="35"/>
        <v>9</v>
      </c>
      <c r="AL251" s="12">
        <f t="shared" si="33"/>
        <v>120210500</v>
      </c>
      <c r="AM251" s="1">
        <f>'tfg3'!X787</f>
        <v>118526105.09999999</v>
      </c>
    </row>
    <row r="252" spans="1:39" ht="15.75" customHeight="1" x14ac:dyDescent="0.3">
      <c r="A252" s="5">
        <v>44792</v>
      </c>
      <c r="B252" s="4">
        <v>399309311306</v>
      </c>
      <c r="C252" s="4">
        <v>196835222643</v>
      </c>
      <c r="D252" s="4">
        <v>67553636976</v>
      </c>
      <c r="E252" s="4">
        <v>45129050401</v>
      </c>
      <c r="F252" s="4">
        <v>52458216236</v>
      </c>
      <c r="G252" s="4">
        <v>16543927023</v>
      </c>
      <c r="H252" s="4">
        <v>15303585956</v>
      </c>
      <c r="I252" s="4">
        <v>9013526603</v>
      </c>
      <c r="J252" s="4">
        <v>6209602641</v>
      </c>
      <c r="K252" s="4">
        <v>12518976238</v>
      </c>
      <c r="L252" s="2">
        <f t="shared" si="31"/>
        <v>82087505602.300003</v>
      </c>
      <c r="M252" s="2">
        <f t="shared" si="32"/>
        <v>120210500000</v>
      </c>
      <c r="N252" s="3">
        <v>12021.05</v>
      </c>
      <c r="O252" s="2"/>
      <c r="P252" s="11">
        <f t="shared" si="39"/>
        <v>16</v>
      </c>
      <c r="Q252" s="11">
        <f t="shared" si="38"/>
        <v>14</v>
      </c>
      <c r="R252" s="11">
        <f t="shared" si="38"/>
        <v>17</v>
      </c>
      <c r="S252" s="11">
        <f t="shared" si="38"/>
        <v>18</v>
      </c>
      <c r="T252" s="11">
        <f t="shared" si="38"/>
        <v>7</v>
      </c>
      <c r="U252" s="11">
        <f t="shared" si="38"/>
        <v>23</v>
      </c>
      <c r="V252" s="11">
        <f t="shared" si="38"/>
        <v>13</v>
      </c>
      <c r="W252" s="11">
        <f t="shared" si="38"/>
        <v>19</v>
      </c>
      <c r="X252" s="11">
        <f t="shared" si="36"/>
        <v>21</v>
      </c>
      <c r="Y252" s="11">
        <f t="shared" si="36"/>
        <v>11</v>
      </c>
      <c r="Z252" s="11">
        <f t="shared" si="36"/>
        <v>16</v>
      </c>
      <c r="AA252" s="11">
        <f t="shared" si="37"/>
        <v>9</v>
      </c>
      <c r="AB252" s="11">
        <f t="shared" si="37"/>
        <v>11</v>
      </c>
      <c r="AC252" s="11">
        <f t="shared" si="37"/>
        <v>8</v>
      </c>
      <c r="AD252" s="11">
        <f t="shared" si="37"/>
        <v>7</v>
      </c>
      <c r="AE252" s="11">
        <f t="shared" si="37"/>
        <v>18</v>
      </c>
      <c r="AF252" s="11">
        <f t="shared" si="37"/>
        <v>2</v>
      </c>
      <c r="AG252" s="11">
        <f t="shared" si="35"/>
        <v>12</v>
      </c>
      <c r="AH252" s="11">
        <f t="shared" si="35"/>
        <v>6</v>
      </c>
      <c r="AI252" s="11">
        <f t="shared" si="35"/>
        <v>4</v>
      </c>
      <c r="AJ252" s="11">
        <f t="shared" si="35"/>
        <v>14</v>
      </c>
      <c r="AK252" s="11">
        <f t="shared" si="35"/>
        <v>9</v>
      </c>
      <c r="AL252" s="12">
        <f t="shared" si="33"/>
        <v>126305800</v>
      </c>
      <c r="AM252" s="1">
        <f>'tfg3'!X788</f>
        <v>124124935.90000001</v>
      </c>
    </row>
    <row r="253" spans="1:39" ht="15.75" customHeight="1" x14ac:dyDescent="0.3">
      <c r="A253" s="5">
        <v>44791</v>
      </c>
      <c r="B253" s="4">
        <v>443947256036</v>
      </c>
      <c r="C253" s="4">
        <v>225368717991</v>
      </c>
      <c r="D253" s="4">
        <v>67549411288</v>
      </c>
      <c r="E253" s="4">
        <v>48101290423</v>
      </c>
      <c r="F253" s="4">
        <v>52851395624</v>
      </c>
      <c r="G253" s="4">
        <v>18317336209</v>
      </c>
      <c r="H253" s="4">
        <v>17395723706</v>
      </c>
      <c r="I253" s="4">
        <v>9960773256</v>
      </c>
      <c r="J253" s="4">
        <v>6913428808</v>
      </c>
      <c r="K253" s="4">
        <v>13793882541</v>
      </c>
      <c r="L253" s="2">
        <f t="shared" si="31"/>
        <v>90419921588.199997</v>
      </c>
      <c r="M253" s="2">
        <f t="shared" si="32"/>
        <v>126305800000</v>
      </c>
      <c r="N253" s="3">
        <v>12630.58</v>
      </c>
      <c r="O253" s="2"/>
      <c r="P253" s="11">
        <f t="shared" si="39"/>
        <v>13</v>
      </c>
      <c r="Q253" s="11">
        <f t="shared" si="38"/>
        <v>9</v>
      </c>
      <c r="R253" s="11">
        <f t="shared" si="38"/>
        <v>18</v>
      </c>
      <c r="S253" s="11">
        <f t="shared" si="38"/>
        <v>14</v>
      </c>
      <c r="T253" s="11">
        <f t="shared" si="38"/>
        <v>6</v>
      </c>
      <c r="U253" s="11">
        <f t="shared" si="38"/>
        <v>19</v>
      </c>
      <c r="V253" s="11">
        <f t="shared" si="38"/>
        <v>9</v>
      </c>
      <c r="W253" s="11">
        <f t="shared" si="38"/>
        <v>16</v>
      </c>
      <c r="X253" s="11">
        <f t="shared" si="36"/>
        <v>19</v>
      </c>
      <c r="Y253" s="11">
        <f t="shared" si="36"/>
        <v>10</v>
      </c>
      <c r="Z253" s="11">
        <f t="shared" si="36"/>
        <v>11</v>
      </c>
      <c r="AA253" s="11">
        <f t="shared" si="37"/>
        <v>12</v>
      </c>
      <c r="AB253" s="11">
        <f t="shared" si="37"/>
        <v>16</v>
      </c>
      <c r="AC253" s="11">
        <f t="shared" si="37"/>
        <v>7</v>
      </c>
      <c r="AD253" s="11">
        <f t="shared" si="37"/>
        <v>11</v>
      </c>
      <c r="AE253" s="11">
        <f t="shared" si="37"/>
        <v>19</v>
      </c>
      <c r="AF253" s="11">
        <f t="shared" si="37"/>
        <v>6</v>
      </c>
      <c r="AG253" s="11">
        <f t="shared" si="35"/>
        <v>16</v>
      </c>
      <c r="AH253" s="11">
        <f t="shared" si="35"/>
        <v>9</v>
      </c>
      <c r="AI253" s="11">
        <f t="shared" si="35"/>
        <v>6</v>
      </c>
      <c r="AJ253" s="11">
        <f t="shared" si="35"/>
        <v>15</v>
      </c>
      <c r="AK253" s="11">
        <f t="shared" si="35"/>
        <v>14</v>
      </c>
      <c r="AL253" s="12">
        <f t="shared" si="33"/>
        <v>125063700</v>
      </c>
      <c r="AM253" s="1">
        <f>'tfg3'!X789</f>
        <v>122336184.59999999</v>
      </c>
    </row>
    <row r="254" spans="1:39" ht="15.75" customHeight="1" x14ac:dyDescent="0.3">
      <c r="A254" s="5">
        <v>44790</v>
      </c>
      <c r="B254" s="4">
        <v>446283604020</v>
      </c>
      <c r="C254" s="4">
        <v>223635240252</v>
      </c>
      <c r="D254" s="4">
        <v>67570901709</v>
      </c>
      <c r="E254" s="4">
        <v>49471881412</v>
      </c>
      <c r="F254" s="4">
        <v>53175025562</v>
      </c>
      <c r="G254" s="4">
        <v>18749023129</v>
      </c>
      <c r="H254" s="4">
        <v>18119143800</v>
      </c>
      <c r="I254" s="4">
        <v>10634135573</v>
      </c>
      <c r="J254" s="4">
        <v>7102637850</v>
      </c>
      <c r="K254" s="4">
        <v>14094071906</v>
      </c>
      <c r="L254" s="2">
        <f t="shared" si="31"/>
        <v>90883566521.300003</v>
      </c>
      <c r="M254" s="2">
        <f t="shared" si="32"/>
        <v>125063700000.00002</v>
      </c>
      <c r="N254" s="3">
        <v>12506.37</v>
      </c>
      <c r="O254" s="2"/>
      <c r="P254" s="11">
        <f t="shared" si="39"/>
        <v>13</v>
      </c>
      <c r="Q254" s="11">
        <f t="shared" si="38"/>
        <v>9</v>
      </c>
      <c r="R254" s="11">
        <f t="shared" si="38"/>
        <v>17</v>
      </c>
      <c r="S254" s="11">
        <f t="shared" si="38"/>
        <v>11</v>
      </c>
      <c r="T254" s="11">
        <f t="shared" si="38"/>
        <v>5</v>
      </c>
      <c r="U254" s="11">
        <f t="shared" si="38"/>
        <v>18</v>
      </c>
      <c r="V254" s="11">
        <f t="shared" si="38"/>
        <v>8</v>
      </c>
      <c r="W254" s="11">
        <f t="shared" si="38"/>
        <v>15</v>
      </c>
      <c r="X254" s="11">
        <f t="shared" si="36"/>
        <v>18</v>
      </c>
      <c r="Y254" s="11">
        <f t="shared" si="36"/>
        <v>9</v>
      </c>
      <c r="Z254" s="11">
        <f t="shared" si="36"/>
        <v>11</v>
      </c>
      <c r="AA254" s="11">
        <f t="shared" si="37"/>
        <v>12</v>
      </c>
      <c r="AB254" s="11">
        <f t="shared" si="37"/>
        <v>16</v>
      </c>
      <c r="AC254" s="11">
        <f t="shared" si="37"/>
        <v>8</v>
      </c>
      <c r="AD254" s="11">
        <f t="shared" si="37"/>
        <v>14</v>
      </c>
      <c r="AE254" s="11">
        <f t="shared" si="37"/>
        <v>20</v>
      </c>
      <c r="AF254" s="11">
        <f t="shared" si="37"/>
        <v>7</v>
      </c>
      <c r="AG254" s="11">
        <f t="shared" si="35"/>
        <v>17</v>
      </c>
      <c r="AH254" s="11">
        <f t="shared" si="35"/>
        <v>10</v>
      </c>
      <c r="AI254" s="11">
        <f t="shared" si="35"/>
        <v>7</v>
      </c>
      <c r="AJ254" s="11">
        <f t="shared" si="35"/>
        <v>16</v>
      </c>
      <c r="AK254" s="11">
        <f t="shared" si="35"/>
        <v>14</v>
      </c>
      <c r="AL254" s="12">
        <f t="shared" si="33"/>
        <v>123751500</v>
      </c>
      <c r="AM254" s="1">
        <f>'tfg3'!X790</f>
        <v>123858352.90000001</v>
      </c>
    </row>
    <row r="255" spans="1:39" ht="15.75" customHeight="1" x14ac:dyDescent="0.3">
      <c r="A255" s="5">
        <v>44789</v>
      </c>
      <c r="B255" s="4">
        <v>456730745423</v>
      </c>
      <c r="C255" s="4">
        <v>229117813779</v>
      </c>
      <c r="D255" s="4">
        <v>67573718502</v>
      </c>
      <c r="E255" s="4">
        <v>51050928255</v>
      </c>
      <c r="F255" s="4">
        <v>53466912635</v>
      </c>
      <c r="G255" s="4">
        <v>18627048240</v>
      </c>
      <c r="H255" s="4">
        <v>18823499413</v>
      </c>
      <c r="I255" s="4">
        <v>11537534090</v>
      </c>
      <c r="J255" s="4">
        <v>7519407001</v>
      </c>
      <c r="K255" s="4">
        <v>15055409668</v>
      </c>
      <c r="L255" s="2">
        <f t="shared" si="31"/>
        <v>92950301700.600006</v>
      </c>
      <c r="M255" s="2">
        <f t="shared" si="32"/>
        <v>123751500000</v>
      </c>
      <c r="N255" s="3">
        <v>12375.15</v>
      </c>
      <c r="O255" s="2"/>
      <c r="P255" s="11">
        <f t="shared" si="39"/>
        <v>12</v>
      </c>
      <c r="Q255" s="11">
        <f t="shared" si="38"/>
        <v>9</v>
      </c>
      <c r="R255" s="11">
        <f t="shared" si="38"/>
        <v>17</v>
      </c>
      <c r="S255" s="11">
        <f t="shared" si="38"/>
        <v>9</v>
      </c>
      <c r="T255" s="11">
        <f t="shared" si="38"/>
        <v>5</v>
      </c>
      <c r="U255" s="11">
        <f t="shared" si="38"/>
        <v>18</v>
      </c>
      <c r="V255" s="11">
        <f t="shared" si="38"/>
        <v>8</v>
      </c>
      <c r="W255" s="11">
        <f t="shared" si="38"/>
        <v>11</v>
      </c>
      <c r="X255" s="11">
        <f t="shared" si="36"/>
        <v>15</v>
      </c>
      <c r="Y255" s="11">
        <f t="shared" si="36"/>
        <v>8</v>
      </c>
      <c r="Z255" s="11">
        <f t="shared" si="36"/>
        <v>11</v>
      </c>
      <c r="AA255" s="11">
        <f t="shared" si="37"/>
        <v>13</v>
      </c>
      <c r="AB255" s="11">
        <f t="shared" si="37"/>
        <v>16</v>
      </c>
      <c r="AC255" s="11">
        <f t="shared" si="37"/>
        <v>8</v>
      </c>
      <c r="AD255" s="11">
        <f t="shared" si="37"/>
        <v>16</v>
      </c>
      <c r="AE255" s="11">
        <f t="shared" si="37"/>
        <v>20</v>
      </c>
      <c r="AF255" s="11">
        <f t="shared" si="37"/>
        <v>7</v>
      </c>
      <c r="AG255" s="11">
        <f t="shared" si="35"/>
        <v>17</v>
      </c>
      <c r="AH255" s="11">
        <f t="shared" si="35"/>
        <v>14</v>
      </c>
      <c r="AI255" s="11">
        <f t="shared" si="35"/>
        <v>10</v>
      </c>
      <c r="AJ255" s="11">
        <f t="shared" si="35"/>
        <v>17</v>
      </c>
      <c r="AK255" s="11">
        <f t="shared" si="35"/>
        <v>14</v>
      </c>
      <c r="AL255" s="12">
        <f t="shared" si="33"/>
        <v>123803700</v>
      </c>
      <c r="AM255" s="1">
        <f>'tfg3'!X791</f>
        <v>124828411.40000001</v>
      </c>
    </row>
    <row r="256" spans="1:39" ht="15.75" customHeight="1" x14ac:dyDescent="0.3">
      <c r="A256" s="5">
        <v>44788</v>
      </c>
      <c r="B256" s="4">
        <v>461560003437</v>
      </c>
      <c r="C256" s="4">
        <v>232274942657</v>
      </c>
      <c r="D256" s="4">
        <v>67426669679</v>
      </c>
      <c r="E256" s="4">
        <v>51609739346</v>
      </c>
      <c r="F256" s="4">
        <v>53486877330</v>
      </c>
      <c r="G256" s="4">
        <v>18465237281</v>
      </c>
      <c r="H256" s="4">
        <v>18703480035</v>
      </c>
      <c r="I256" s="4">
        <v>10178494868</v>
      </c>
      <c r="J256" s="4">
        <v>7649887241</v>
      </c>
      <c r="K256" s="4">
        <v>15287214698</v>
      </c>
      <c r="L256" s="2">
        <f t="shared" si="31"/>
        <v>93664254657.199997</v>
      </c>
      <c r="M256" s="2">
        <f t="shared" si="32"/>
        <v>123803700000.00002</v>
      </c>
      <c r="N256" s="3">
        <v>12380.37</v>
      </c>
      <c r="O256" s="2"/>
      <c r="P256" s="11">
        <f t="shared" si="39"/>
        <v>11</v>
      </c>
      <c r="Q256" s="11">
        <f t="shared" si="38"/>
        <v>8</v>
      </c>
      <c r="R256" s="11">
        <f t="shared" si="38"/>
        <v>18</v>
      </c>
      <c r="S256" s="11">
        <f t="shared" si="38"/>
        <v>9</v>
      </c>
      <c r="T256" s="11">
        <f t="shared" si="38"/>
        <v>5</v>
      </c>
      <c r="U256" s="11">
        <f t="shared" si="38"/>
        <v>18</v>
      </c>
      <c r="V256" s="11">
        <f t="shared" si="38"/>
        <v>8</v>
      </c>
      <c r="W256" s="11">
        <f t="shared" si="38"/>
        <v>15</v>
      </c>
      <c r="X256" s="11">
        <f t="shared" si="36"/>
        <v>15</v>
      </c>
      <c r="Y256" s="11">
        <f t="shared" si="36"/>
        <v>8</v>
      </c>
      <c r="Z256" s="11">
        <f t="shared" si="36"/>
        <v>11</v>
      </c>
      <c r="AA256" s="11">
        <f t="shared" si="37"/>
        <v>14</v>
      </c>
      <c r="AB256" s="11">
        <f t="shared" si="37"/>
        <v>17</v>
      </c>
      <c r="AC256" s="11">
        <f t="shared" si="37"/>
        <v>7</v>
      </c>
      <c r="AD256" s="11">
        <f t="shared" si="37"/>
        <v>16</v>
      </c>
      <c r="AE256" s="11">
        <f t="shared" si="37"/>
        <v>20</v>
      </c>
      <c r="AF256" s="11">
        <f t="shared" si="37"/>
        <v>7</v>
      </c>
      <c r="AG256" s="11">
        <f t="shared" si="35"/>
        <v>17</v>
      </c>
      <c r="AH256" s="11">
        <f t="shared" si="35"/>
        <v>10</v>
      </c>
      <c r="AI256" s="11">
        <f t="shared" si="35"/>
        <v>10</v>
      </c>
      <c r="AJ256" s="11">
        <f t="shared" si="35"/>
        <v>17</v>
      </c>
      <c r="AK256" s="11">
        <f t="shared" si="35"/>
        <v>14</v>
      </c>
      <c r="AL256" s="12">
        <f t="shared" si="33"/>
        <v>125231600</v>
      </c>
      <c r="AM256" s="1">
        <f>'tfg3'!X792</f>
        <v>124665228.59999999</v>
      </c>
    </row>
    <row r="257" spans="1:39" ht="15.75" customHeight="1" x14ac:dyDescent="0.3">
      <c r="A257" s="5">
        <v>44787</v>
      </c>
      <c r="B257" s="4">
        <v>465024405299</v>
      </c>
      <c r="C257" s="4">
        <v>236222871624</v>
      </c>
      <c r="D257" s="4">
        <v>67303183169</v>
      </c>
      <c r="E257" s="4">
        <v>51303090208</v>
      </c>
      <c r="F257" s="4">
        <v>53593155481</v>
      </c>
      <c r="G257" s="4">
        <v>18498504134</v>
      </c>
      <c r="H257" s="4">
        <v>19354043699</v>
      </c>
      <c r="I257" s="4">
        <v>10837495194</v>
      </c>
      <c r="J257" s="4">
        <v>8042610047</v>
      </c>
      <c r="K257" s="4">
        <v>15662657783</v>
      </c>
      <c r="L257" s="2">
        <f t="shared" si="31"/>
        <v>94584201663.800003</v>
      </c>
      <c r="M257" s="2">
        <f t="shared" si="32"/>
        <v>125231600000</v>
      </c>
      <c r="N257" s="3">
        <v>12523.16</v>
      </c>
      <c r="O257" s="2"/>
      <c r="P257" s="11">
        <f t="shared" si="39"/>
        <v>11</v>
      </c>
      <c r="Q257" s="11">
        <f t="shared" si="38"/>
        <v>8</v>
      </c>
      <c r="R257" s="11">
        <f t="shared" si="38"/>
        <v>18</v>
      </c>
      <c r="S257" s="11">
        <f t="shared" si="38"/>
        <v>9</v>
      </c>
      <c r="T257" s="11">
        <f t="shared" si="38"/>
        <v>4</v>
      </c>
      <c r="U257" s="11">
        <f t="shared" si="38"/>
        <v>18</v>
      </c>
      <c r="V257" s="11">
        <f t="shared" si="38"/>
        <v>8</v>
      </c>
      <c r="W257" s="11">
        <f t="shared" si="38"/>
        <v>14</v>
      </c>
      <c r="X257" s="11">
        <f t="shared" si="36"/>
        <v>13</v>
      </c>
      <c r="Y257" s="11">
        <f t="shared" si="36"/>
        <v>8</v>
      </c>
      <c r="Z257" s="11">
        <f t="shared" si="36"/>
        <v>11</v>
      </c>
      <c r="AA257" s="11">
        <f t="shared" si="37"/>
        <v>14</v>
      </c>
      <c r="AB257" s="11">
        <f t="shared" si="37"/>
        <v>17</v>
      </c>
      <c r="AC257" s="11">
        <f t="shared" si="37"/>
        <v>7</v>
      </c>
      <c r="AD257" s="11">
        <f t="shared" si="37"/>
        <v>16</v>
      </c>
      <c r="AE257" s="11">
        <f t="shared" si="37"/>
        <v>21</v>
      </c>
      <c r="AF257" s="11">
        <f t="shared" si="37"/>
        <v>7</v>
      </c>
      <c r="AG257" s="11">
        <f t="shared" si="35"/>
        <v>17</v>
      </c>
      <c r="AH257" s="11">
        <f t="shared" si="35"/>
        <v>11</v>
      </c>
      <c r="AI257" s="11">
        <f t="shared" si="35"/>
        <v>12</v>
      </c>
      <c r="AJ257" s="11">
        <f t="shared" si="35"/>
        <v>17</v>
      </c>
      <c r="AK257" s="11">
        <f t="shared" si="35"/>
        <v>14</v>
      </c>
      <c r="AL257" s="12">
        <f t="shared" si="33"/>
        <v>125231600</v>
      </c>
      <c r="AM257" s="1">
        <f>'tfg3'!X793</f>
        <v>125750911.90000001</v>
      </c>
    </row>
    <row r="258" spans="1:39" ht="15.75" customHeight="1" x14ac:dyDescent="0.3">
      <c r="A258" s="5">
        <v>44786</v>
      </c>
      <c r="B258" s="4">
        <v>467007252129</v>
      </c>
      <c r="C258" s="4">
        <v>241628050424</v>
      </c>
      <c r="D258" s="4">
        <v>67063136721</v>
      </c>
      <c r="E258" s="4">
        <v>52252321198</v>
      </c>
      <c r="F258" s="4">
        <v>53812175801</v>
      </c>
      <c r="G258" s="4">
        <v>18572869961</v>
      </c>
      <c r="H258" s="4">
        <v>18887553432</v>
      </c>
      <c r="I258" s="4">
        <v>9663785944</v>
      </c>
      <c r="J258" s="4">
        <v>8234960814</v>
      </c>
      <c r="K258" s="4">
        <v>16209730479</v>
      </c>
      <c r="L258" s="2">
        <f t="shared" si="31"/>
        <v>95333183690.300003</v>
      </c>
      <c r="M258" s="2">
        <f t="shared" si="32"/>
        <v>125231600000</v>
      </c>
      <c r="N258" s="3">
        <v>12523.16</v>
      </c>
      <c r="O258" s="2"/>
      <c r="P258" s="11">
        <f t="shared" si="39"/>
        <v>11</v>
      </c>
      <c r="Q258" s="11">
        <f t="shared" si="38"/>
        <v>8</v>
      </c>
      <c r="R258" s="11">
        <f t="shared" si="38"/>
        <v>18</v>
      </c>
      <c r="S258" s="11">
        <f t="shared" si="38"/>
        <v>8</v>
      </c>
      <c r="T258" s="11">
        <f t="shared" si="38"/>
        <v>4</v>
      </c>
      <c r="U258" s="11">
        <f t="shared" si="38"/>
        <v>18</v>
      </c>
      <c r="V258" s="11">
        <f t="shared" si="38"/>
        <v>8</v>
      </c>
      <c r="W258" s="11">
        <f t="shared" si="38"/>
        <v>17</v>
      </c>
      <c r="X258" s="11">
        <f t="shared" si="36"/>
        <v>12</v>
      </c>
      <c r="Y258" s="11">
        <f t="shared" si="36"/>
        <v>8</v>
      </c>
      <c r="Z258" s="11">
        <f t="shared" si="36"/>
        <v>11</v>
      </c>
      <c r="AA258" s="11">
        <f t="shared" si="37"/>
        <v>14</v>
      </c>
      <c r="AB258" s="11">
        <f t="shared" si="37"/>
        <v>17</v>
      </c>
      <c r="AC258" s="11">
        <f t="shared" si="37"/>
        <v>7</v>
      </c>
      <c r="AD258" s="11">
        <f t="shared" si="37"/>
        <v>17</v>
      </c>
      <c r="AE258" s="11">
        <f t="shared" si="37"/>
        <v>21</v>
      </c>
      <c r="AF258" s="11">
        <f t="shared" si="37"/>
        <v>7</v>
      </c>
      <c r="AG258" s="11">
        <f t="shared" si="35"/>
        <v>17</v>
      </c>
      <c r="AH258" s="11">
        <f t="shared" si="35"/>
        <v>8</v>
      </c>
      <c r="AI258" s="11">
        <f t="shared" si="35"/>
        <v>13</v>
      </c>
      <c r="AJ258" s="11">
        <f t="shared" si="35"/>
        <v>17</v>
      </c>
      <c r="AK258" s="11">
        <f t="shared" si="35"/>
        <v>14</v>
      </c>
      <c r="AL258" s="12">
        <f t="shared" si="33"/>
        <v>125231600</v>
      </c>
      <c r="AM258" s="1">
        <f>'tfg3'!X794</f>
        <v>126973690.40000001</v>
      </c>
    </row>
    <row r="259" spans="1:39" ht="15.75" customHeight="1" x14ac:dyDescent="0.3">
      <c r="A259" s="5">
        <v>44785</v>
      </c>
      <c r="B259" s="4">
        <v>466578839478</v>
      </c>
      <c r="C259" s="4">
        <v>238664195002</v>
      </c>
      <c r="D259" s="4">
        <v>66922412525</v>
      </c>
      <c r="E259" s="4">
        <v>52840320751</v>
      </c>
      <c r="F259" s="4">
        <v>53828415473</v>
      </c>
      <c r="G259" s="4">
        <v>18672677481</v>
      </c>
      <c r="H259" s="4">
        <v>18251801161</v>
      </c>
      <c r="I259" s="4">
        <v>9598095936</v>
      </c>
      <c r="J259" s="4">
        <v>7504233676</v>
      </c>
      <c r="K259" s="4">
        <v>15808543966</v>
      </c>
      <c r="L259" s="2">
        <f t="shared" si="31"/>
        <v>94866953544.899994</v>
      </c>
      <c r="M259" s="2">
        <f t="shared" si="32"/>
        <v>125231600000</v>
      </c>
      <c r="N259" s="3">
        <v>12523.16</v>
      </c>
      <c r="O259" s="2"/>
      <c r="P259" s="11">
        <f t="shared" si="39"/>
        <v>11</v>
      </c>
      <c r="Q259" s="11">
        <f t="shared" si="38"/>
        <v>8</v>
      </c>
      <c r="R259" s="11">
        <f t="shared" si="38"/>
        <v>18</v>
      </c>
      <c r="S259" s="11">
        <f t="shared" si="38"/>
        <v>8</v>
      </c>
      <c r="T259" s="11">
        <f t="shared" si="38"/>
        <v>4</v>
      </c>
      <c r="U259" s="11">
        <f t="shared" si="38"/>
        <v>18</v>
      </c>
      <c r="V259" s="11">
        <f t="shared" si="38"/>
        <v>8</v>
      </c>
      <c r="W259" s="11">
        <f t="shared" si="38"/>
        <v>17</v>
      </c>
      <c r="X259" s="11">
        <f t="shared" si="36"/>
        <v>15</v>
      </c>
      <c r="Y259" s="11">
        <f t="shared" si="36"/>
        <v>8</v>
      </c>
      <c r="Z259" s="11">
        <f t="shared" si="36"/>
        <v>11</v>
      </c>
      <c r="AA259" s="11">
        <f t="shared" si="37"/>
        <v>14</v>
      </c>
      <c r="AB259" s="11">
        <f t="shared" si="37"/>
        <v>17</v>
      </c>
      <c r="AC259" s="11">
        <f t="shared" si="37"/>
        <v>7</v>
      </c>
      <c r="AD259" s="11">
        <f t="shared" si="37"/>
        <v>17</v>
      </c>
      <c r="AE259" s="11">
        <f t="shared" si="37"/>
        <v>21</v>
      </c>
      <c r="AF259" s="11">
        <f t="shared" si="37"/>
        <v>7</v>
      </c>
      <c r="AG259" s="11">
        <f t="shared" si="35"/>
        <v>17</v>
      </c>
      <c r="AH259" s="11">
        <f t="shared" si="35"/>
        <v>8</v>
      </c>
      <c r="AI259" s="11">
        <f t="shared" si="35"/>
        <v>10</v>
      </c>
      <c r="AJ259" s="11">
        <f t="shared" si="35"/>
        <v>17</v>
      </c>
      <c r="AK259" s="11">
        <f t="shared" si="35"/>
        <v>14</v>
      </c>
      <c r="AL259" s="12">
        <f t="shared" si="33"/>
        <v>128322700</v>
      </c>
      <c r="AM259" s="1">
        <f>'tfg3'!X795</f>
        <v>126956640.7</v>
      </c>
    </row>
    <row r="260" spans="1:39" ht="15.75" customHeight="1" x14ac:dyDescent="0.3">
      <c r="A260" s="5">
        <v>44784</v>
      </c>
      <c r="B260" s="4">
        <v>458043109398</v>
      </c>
      <c r="C260" s="4">
        <v>229369148921</v>
      </c>
      <c r="D260" s="4">
        <v>66785051256</v>
      </c>
      <c r="E260" s="4">
        <v>52241044211</v>
      </c>
      <c r="F260" s="4">
        <v>53885216633</v>
      </c>
      <c r="G260" s="4">
        <v>18700545846</v>
      </c>
      <c r="H260" s="4">
        <v>18027733511</v>
      </c>
      <c r="I260" s="4">
        <v>9410391234</v>
      </c>
      <c r="J260" s="4">
        <v>7403759550</v>
      </c>
      <c r="K260" s="4">
        <v>14926562728</v>
      </c>
      <c r="L260" s="2">
        <f t="shared" ref="L260:L323" si="40">AVERAGE(B260:K260)</f>
        <v>92879256328.800003</v>
      </c>
      <c r="M260" s="2">
        <f t="shared" ref="M260:M323" si="41">N260*10000000</f>
        <v>128322700000</v>
      </c>
      <c r="N260" s="3">
        <v>12832.27</v>
      </c>
      <c r="O260" s="2"/>
      <c r="P260" s="11">
        <f t="shared" si="39"/>
        <v>12</v>
      </c>
      <c r="Q260" s="11">
        <f t="shared" si="38"/>
        <v>9</v>
      </c>
      <c r="R260" s="11">
        <f t="shared" si="38"/>
        <v>19</v>
      </c>
      <c r="S260" s="11">
        <f t="shared" si="38"/>
        <v>8</v>
      </c>
      <c r="T260" s="11">
        <f t="shared" si="38"/>
        <v>4</v>
      </c>
      <c r="U260" s="11">
        <f t="shared" si="38"/>
        <v>18</v>
      </c>
      <c r="V260" s="11">
        <f t="shared" si="38"/>
        <v>8</v>
      </c>
      <c r="W260" s="11">
        <f t="shared" si="38"/>
        <v>18</v>
      </c>
      <c r="X260" s="11">
        <f t="shared" si="36"/>
        <v>16</v>
      </c>
      <c r="Y260" s="11">
        <f t="shared" si="36"/>
        <v>8</v>
      </c>
      <c r="Z260" s="11">
        <f t="shared" si="36"/>
        <v>11</v>
      </c>
      <c r="AA260" s="11">
        <f t="shared" si="37"/>
        <v>13</v>
      </c>
      <c r="AB260" s="11">
        <f t="shared" si="37"/>
        <v>16</v>
      </c>
      <c r="AC260" s="11">
        <f t="shared" si="37"/>
        <v>6</v>
      </c>
      <c r="AD260" s="11">
        <f t="shared" si="37"/>
        <v>17</v>
      </c>
      <c r="AE260" s="11">
        <f t="shared" si="37"/>
        <v>21</v>
      </c>
      <c r="AF260" s="11">
        <f t="shared" si="37"/>
        <v>7</v>
      </c>
      <c r="AG260" s="11">
        <f t="shared" si="37"/>
        <v>17</v>
      </c>
      <c r="AH260" s="11">
        <f t="shared" si="37"/>
        <v>7</v>
      </c>
      <c r="AI260" s="11">
        <f t="shared" si="37"/>
        <v>9</v>
      </c>
      <c r="AJ260" s="11">
        <f t="shared" si="37"/>
        <v>17</v>
      </c>
      <c r="AK260" s="11">
        <f t="shared" si="37"/>
        <v>14</v>
      </c>
      <c r="AL260" s="12">
        <f t="shared" ref="AL260:AL323" si="42">INT(M261/1000)</f>
        <v>129377900</v>
      </c>
      <c r="AM260" s="1">
        <f>'tfg3'!X796</f>
        <v>129607219.7</v>
      </c>
    </row>
    <row r="261" spans="1:39" ht="15.75" customHeight="1" x14ac:dyDescent="0.3">
      <c r="A261" s="5">
        <v>44783</v>
      </c>
      <c r="B261" s="4">
        <v>457833729142</v>
      </c>
      <c r="C261" s="4">
        <v>225750054993</v>
      </c>
      <c r="D261" s="4">
        <v>66534778466</v>
      </c>
      <c r="E261" s="4">
        <v>52994635916</v>
      </c>
      <c r="F261" s="4">
        <v>53936090864</v>
      </c>
      <c r="G261" s="4">
        <v>18421841324</v>
      </c>
      <c r="H261" s="4">
        <v>18128278210</v>
      </c>
      <c r="I261" s="4">
        <v>9445497252</v>
      </c>
      <c r="J261" s="4">
        <v>7531716897</v>
      </c>
      <c r="K261" s="4">
        <v>14760621905</v>
      </c>
      <c r="L261" s="2">
        <f t="shared" si="40"/>
        <v>92533724496.899994</v>
      </c>
      <c r="M261" s="2">
        <f t="shared" si="41"/>
        <v>129377900000.00002</v>
      </c>
      <c r="N261" s="3">
        <v>12937.79</v>
      </c>
      <c r="O261" s="2"/>
      <c r="P261" s="11">
        <f t="shared" si="39"/>
        <v>12</v>
      </c>
      <c r="Q261" s="11">
        <f t="shared" si="38"/>
        <v>9</v>
      </c>
      <c r="R261" s="11">
        <f t="shared" si="38"/>
        <v>19</v>
      </c>
      <c r="S261" s="11">
        <f t="shared" si="38"/>
        <v>7</v>
      </c>
      <c r="T261" s="11">
        <f t="shared" si="38"/>
        <v>4</v>
      </c>
      <c r="U261" s="11">
        <f t="shared" si="38"/>
        <v>18</v>
      </c>
      <c r="V261" s="11">
        <f t="shared" si="38"/>
        <v>8</v>
      </c>
      <c r="W261" s="11">
        <f t="shared" si="38"/>
        <v>18</v>
      </c>
      <c r="X261" s="11">
        <f t="shared" si="36"/>
        <v>15</v>
      </c>
      <c r="Y261" s="11">
        <f t="shared" si="36"/>
        <v>9</v>
      </c>
      <c r="Z261" s="11">
        <f t="shared" si="36"/>
        <v>11</v>
      </c>
      <c r="AA261" s="11">
        <f t="shared" si="37"/>
        <v>13</v>
      </c>
      <c r="AB261" s="11">
        <f t="shared" si="37"/>
        <v>16</v>
      </c>
      <c r="AC261" s="11">
        <f t="shared" si="37"/>
        <v>6</v>
      </c>
      <c r="AD261" s="11">
        <f t="shared" si="37"/>
        <v>18</v>
      </c>
      <c r="AE261" s="11">
        <f t="shared" si="37"/>
        <v>21</v>
      </c>
      <c r="AF261" s="11">
        <f t="shared" si="37"/>
        <v>7</v>
      </c>
      <c r="AG261" s="11">
        <f t="shared" si="37"/>
        <v>17</v>
      </c>
      <c r="AH261" s="11">
        <f t="shared" si="37"/>
        <v>7</v>
      </c>
      <c r="AI261" s="11">
        <f t="shared" si="37"/>
        <v>10</v>
      </c>
      <c r="AJ261" s="11">
        <f t="shared" si="37"/>
        <v>16</v>
      </c>
      <c r="AK261" s="11">
        <f t="shared" si="37"/>
        <v>14</v>
      </c>
      <c r="AL261" s="12">
        <f t="shared" si="42"/>
        <v>129686300</v>
      </c>
      <c r="AM261" s="1">
        <f>'tfg3'!X797</f>
        <v>129260160.2</v>
      </c>
    </row>
    <row r="262" spans="1:39" ht="15.75" customHeight="1" x14ac:dyDescent="0.3">
      <c r="A262" s="5">
        <v>44782</v>
      </c>
      <c r="B262" s="4">
        <v>442835162483</v>
      </c>
      <c r="C262" s="4">
        <v>207597034307</v>
      </c>
      <c r="D262" s="4">
        <v>66490423397</v>
      </c>
      <c r="E262" s="4">
        <v>52420465015</v>
      </c>
      <c r="F262" s="4">
        <v>54074361690</v>
      </c>
      <c r="G262" s="4">
        <v>17795137986</v>
      </c>
      <c r="H262" s="4">
        <v>17343618705</v>
      </c>
      <c r="I262" s="4">
        <v>9170891404</v>
      </c>
      <c r="J262" s="4">
        <v>7155502847</v>
      </c>
      <c r="K262" s="4">
        <v>14066091187</v>
      </c>
      <c r="L262" s="2">
        <f t="shared" si="40"/>
        <v>88894868902.100006</v>
      </c>
      <c r="M262" s="2">
        <f t="shared" si="41"/>
        <v>129686299999.99998</v>
      </c>
      <c r="N262" s="3">
        <v>12968.63</v>
      </c>
      <c r="O262" s="2"/>
      <c r="P262" s="11">
        <f t="shared" si="39"/>
        <v>13</v>
      </c>
      <c r="Q262" s="11">
        <f t="shared" si="38"/>
        <v>11</v>
      </c>
      <c r="R262" s="11">
        <f t="shared" si="38"/>
        <v>19</v>
      </c>
      <c r="S262" s="11">
        <f t="shared" si="38"/>
        <v>8</v>
      </c>
      <c r="T262" s="11">
        <f t="shared" si="38"/>
        <v>4</v>
      </c>
      <c r="U262" s="11">
        <f t="shared" si="38"/>
        <v>20</v>
      </c>
      <c r="V262" s="11">
        <f t="shared" si="38"/>
        <v>9</v>
      </c>
      <c r="W262" s="11">
        <f t="shared" si="38"/>
        <v>19</v>
      </c>
      <c r="X262" s="11">
        <f t="shared" si="36"/>
        <v>17</v>
      </c>
      <c r="Y262" s="11">
        <f t="shared" si="36"/>
        <v>9</v>
      </c>
      <c r="Z262" s="11">
        <f t="shared" si="36"/>
        <v>12</v>
      </c>
      <c r="AA262" s="11">
        <f t="shared" si="37"/>
        <v>12</v>
      </c>
      <c r="AB262" s="11">
        <f t="shared" si="37"/>
        <v>14</v>
      </c>
      <c r="AC262" s="11">
        <f t="shared" si="37"/>
        <v>6</v>
      </c>
      <c r="AD262" s="11">
        <f t="shared" si="37"/>
        <v>17</v>
      </c>
      <c r="AE262" s="11">
        <f t="shared" si="37"/>
        <v>21</v>
      </c>
      <c r="AF262" s="11">
        <f t="shared" si="37"/>
        <v>5</v>
      </c>
      <c r="AG262" s="11">
        <f t="shared" si="37"/>
        <v>16</v>
      </c>
      <c r="AH262" s="11">
        <f t="shared" si="37"/>
        <v>6</v>
      </c>
      <c r="AI262" s="11">
        <f t="shared" si="37"/>
        <v>8</v>
      </c>
      <c r="AJ262" s="11">
        <f t="shared" si="37"/>
        <v>16</v>
      </c>
      <c r="AK262" s="11">
        <f t="shared" si="37"/>
        <v>13</v>
      </c>
      <c r="AL262" s="12">
        <f t="shared" si="42"/>
        <v>130826400</v>
      </c>
      <c r="AM262" s="1">
        <f>'tfg3'!X798</f>
        <v>129893165.90000001</v>
      </c>
    </row>
    <row r="263" spans="1:39" ht="15.75" customHeight="1" x14ac:dyDescent="0.3">
      <c r="A263" s="5">
        <v>44781</v>
      </c>
      <c r="B263" s="4">
        <v>455148536624</v>
      </c>
      <c r="C263" s="4">
        <v>216409762110</v>
      </c>
      <c r="D263" s="4">
        <v>66488266390</v>
      </c>
      <c r="E263" s="4">
        <v>52402408716</v>
      </c>
      <c r="F263" s="4">
        <v>54114505484</v>
      </c>
      <c r="G263" s="4">
        <v>18310139570</v>
      </c>
      <c r="H263" s="4">
        <v>18208885734</v>
      </c>
      <c r="I263" s="4">
        <v>9294235030</v>
      </c>
      <c r="J263" s="4">
        <v>7404476554</v>
      </c>
      <c r="K263" s="4">
        <v>14692531940</v>
      </c>
      <c r="L263" s="2">
        <f t="shared" si="40"/>
        <v>91247374815.199997</v>
      </c>
      <c r="M263" s="2">
        <f t="shared" si="41"/>
        <v>130826400000</v>
      </c>
      <c r="N263" s="3">
        <v>13082.64</v>
      </c>
      <c r="O263" s="2"/>
      <c r="P263" s="11">
        <f t="shared" si="39"/>
        <v>12</v>
      </c>
      <c r="Q263" s="11">
        <f t="shared" si="38"/>
        <v>11</v>
      </c>
      <c r="R263" s="11">
        <f t="shared" si="38"/>
        <v>19</v>
      </c>
      <c r="S263" s="11">
        <f t="shared" si="38"/>
        <v>8</v>
      </c>
      <c r="T263" s="11">
        <f t="shared" si="38"/>
        <v>3</v>
      </c>
      <c r="U263" s="11">
        <f t="shared" si="38"/>
        <v>19</v>
      </c>
      <c r="V263" s="11">
        <f t="shared" si="38"/>
        <v>8</v>
      </c>
      <c r="W263" s="11">
        <f t="shared" si="38"/>
        <v>18</v>
      </c>
      <c r="X263" s="11">
        <f t="shared" si="36"/>
        <v>16</v>
      </c>
      <c r="Y263" s="11">
        <f t="shared" si="36"/>
        <v>9</v>
      </c>
      <c r="Z263" s="11">
        <f t="shared" si="36"/>
        <v>11</v>
      </c>
      <c r="AA263" s="11">
        <f t="shared" si="37"/>
        <v>13</v>
      </c>
      <c r="AB263" s="11">
        <f t="shared" si="37"/>
        <v>14</v>
      </c>
      <c r="AC263" s="11">
        <f t="shared" si="37"/>
        <v>6</v>
      </c>
      <c r="AD263" s="11">
        <f t="shared" si="37"/>
        <v>17</v>
      </c>
      <c r="AE263" s="11">
        <f t="shared" si="37"/>
        <v>22</v>
      </c>
      <c r="AF263" s="11">
        <f t="shared" si="37"/>
        <v>6</v>
      </c>
      <c r="AG263" s="11">
        <f t="shared" si="37"/>
        <v>17</v>
      </c>
      <c r="AH263" s="11">
        <f t="shared" si="37"/>
        <v>7</v>
      </c>
      <c r="AI263" s="11">
        <f t="shared" si="37"/>
        <v>9</v>
      </c>
      <c r="AJ263" s="11">
        <f t="shared" si="37"/>
        <v>16</v>
      </c>
      <c r="AK263" s="11">
        <f t="shared" si="37"/>
        <v>14</v>
      </c>
      <c r="AL263" s="12">
        <f t="shared" si="42"/>
        <v>129966300</v>
      </c>
      <c r="AM263" s="1">
        <f>'tfg3'!X799</f>
        <v>129693068.2</v>
      </c>
    </row>
    <row r="264" spans="1:39" ht="15.75" customHeight="1" x14ac:dyDescent="0.3">
      <c r="A264" s="5">
        <v>44780</v>
      </c>
      <c r="B264" s="4">
        <v>443014963855</v>
      </c>
      <c r="C264" s="4">
        <v>207103611495</v>
      </c>
      <c r="D264" s="4">
        <v>66486127949</v>
      </c>
      <c r="E264" s="4">
        <v>52099211446</v>
      </c>
      <c r="F264" s="4">
        <v>54275863426</v>
      </c>
      <c r="G264" s="4">
        <v>18008096795</v>
      </c>
      <c r="H264" s="4">
        <v>17796329481</v>
      </c>
      <c r="I264" s="4">
        <v>9146340283</v>
      </c>
      <c r="J264" s="4">
        <v>7285073636</v>
      </c>
      <c r="K264" s="4">
        <v>14089000374</v>
      </c>
      <c r="L264" s="2">
        <f t="shared" si="40"/>
        <v>88930461874</v>
      </c>
      <c r="M264" s="2">
        <f t="shared" si="41"/>
        <v>129966299999.99998</v>
      </c>
      <c r="N264" s="3">
        <v>12996.63</v>
      </c>
      <c r="O264" s="2"/>
      <c r="P264" s="11">
        <f t="shared" si="39"/>
        <v>13</v>
      </c>
      <c r="Q264" s="11">
        <f t="shared" si="38"/>
        <v>12</v>
      </c>
      <c r="R264" s="11">
        <f t="shared" si="38"/>
        <v>19</v>
      </c>
      <c r="S264" s="11">
        <f t="shared" si="38"/>
        <v>8</v>
      </c>
      <c r="T264" s="11">
        <f t="shared" si="38"/>
        <v>3</v>
      </c>
      <c r="U264" s="11">
        <f t="shared" si="38"/>
        <v>19</v>
      </c>
      <c r="V264" s="11">
        <f t="shared" si="38"/>
        <v>9</v>
      </c>
      <c r="W264" s="11">
        <f t="shared" si="38"/>
        <v>19</v>
      </c>
      <c r="X264" s="11">
        <f t="shared" si="36"/>
        <v>17</v>
      </c>
      <c r="Y264" s="11">
        <f t="shared" si="36"/>
        <v>9</v>
      </c>
      <c r="Z264" s="11">
        <f t="shared" si="36"/>
        <v>12</v>
      </c>
      <c r="AA264" s="11">
        <f t="shared" si="37"/>
        <v>12</v>
      </c>
      <c r="AB264" s="11">
        <f t="shared" si="37"/>
        <v>13</v>
      </c>
      <c r="AC264" s="11">
        <f t="shared" si="37"/>
        <v>6</v>
      </c>
      <c r="AD264" s="11">
        <f t="shared" si="37"/>
        <v>17</v>
      </c>
      <c r="AE264" s="11">
        <f t="shared" si="37"/>
        <v>22</v>
      </c>
      <c r="AF264" s="11">
        <f t="shared" si="37"/>
        <v>6</v>
      </c>
      <c r="AG264" s="11">
        <f t="shared" si="37"/>
        <v>16</v>
      </c>
      <c r="AH264" s="11">
        <f t="shared" si="37"/>
        <v>6</v>
      </c>
      <c r="AI264" s="11">
        <f t="shared" si="37"/>
        <v>8</v>
      </c>
      <c r="AJ264" s="11">
        <f t="shared" si="37"/>
        <v>16</v>
      </c>
      <c r="AK264" s="11">
        <f t="shared" si="37"/>
        <v>13</v>
      </c>
      <c r="AL264" s="12">
        <f t="shared" si="42"/>
        <v>129966300</v>
      </c>
      <c r="AM264" s="1">
        <f>'tfg3'!X800</f>
        <v>129925142.5</v>
      </c>
    </row>
    <row r="265" spans="1:39" ht="15.75" customHeight="1" x14ac:dyDescent="0.3">
      <c r="A265" s="5">
        <v>44779</v>
      </c>
      <c r="B265" s="4">
        <v>438890198161</v>
      </c>
      <c r="C265" s="4">
        <v>206143302111</v>
      </c>
      <c r="D265" s="4">
        <v>66484866944</v>
      </c>
      <c r="E265" s="4">
        <v>50832352962</v>
      </c>
      <c r="F265" s="4">
        <v>54273899723</v>
      </c>
      <c r="G265" s="4">
        <v>17962887586</v>
      </c>
      <c r="H265" s="4">
        <v>17256192058</v>
      </c>
      <c r="I265" s="4">
        <v>9111077389</v>
      </c>
      <c r="J265" s="4">
        <v>7290269380</v>
      </c>
      <c r="K265" s="4">
        <v>13878612970</v>
      </c>
      <c r="L265" s="2">
        <f t="shared" si="40"/>
        <v>88212365928.399994</v>
      </c>
      <c r="M265" s="2">
        <f t="shared" si="41"/>
        <v>129966299999.99998</v>
      </c>
      <c r="N265" s="3">
        <v>12996.63</v>
      </c>
      <c r="O265" s="2"/>
      <c r="P265" s="11">
        <f t="shared" si="39"/>
        <v>14</v>
      </c>
      <c r="Q265" s="11">
        <f t="shared" si="38"/>
        <v>12</v>
      </c>
      <c r="R265" s="11">
        <f t="shared" si="38"/>
        <v>19</v>
      </c>
      <c r="S265" s="11">
        <f t="shared" si="38"/>
        <v>10</v>
      </c>
      <c r="T265" s="11">
        <f t="shared" si="38"/>
        <v>3</v>
      </c>
      <c r="U265" s="11">
        <f t="shared" si="38"/>
        <v>19</v>
      </c>
      <c r="V265" s="11">
        <f t="shared" si="38"/>
        <v>10</v>
      </c>
      <c r="W265" s="11">
        <f t="shared" si="38"/>
        <v>19</v>
      </c>
      <c r="X265" s="11">
        <f t="shared" si="36"/>
        <v>16</v>
      </c>
      <c r="Y265" s="11">
        <f t="shared" si="36"/>
        <v>10</v>
      </c>
      <c r="Z265" s="11">
        <f t="shared" si="36"/>
        <v>12</v>
      </c>
      <c r="AA265" s="11">
        <f t="shared" si="37"/>
        <v>11</v>
      </c>
      <c r="AB265" s="11">
        <f t="shared" si="37"/>
        <v>13</v>
      </c>
      <c r="AC265" s="11">
        <f t="shared" si="37"/>
        <v>6</v>
      </c>
      <c r="AD265" s="11">
        <f t="shared" si="37"/>
        <v>15</v>
      </c>
      <c r="AE265" s="11">
        <f t="shared" si="37"/>
        <v>22</v>
      </c>
      <c r="AF265" s="11">
        <f t="shared" si="37"/>
        <v>6</v>
      </c>
      <c r="AG265" s="11">
        <f t="shared" si="37"/>
        <v>15</v>
      </c>
      <c r="AH265" s="11">
        <f t="shared" si="37"/>
        <v>6</v>
      </c>
      <c r="AI265" s="11">
        <f t="shared" si="37"/>
        <v>9</v>
      </c>
      <c r="AJ265" s="11">
        <f t="shared" si="37"/>
        <v>15</v>
      </c>
      <c r="AK265" s="11">
        <f t="shared" si="37"/>
        <v>13</v>
      </c>
      <c r="AL265" s="12">
        <f t="shared" si="42"/>
        <v>129966300</v>
      </c>
      <c r="AM265" s="1">
        <f>'tfg3'!X801</f>
        <v>128057772.3</v>
      </c>
    </row>
    <row r="266" spans="1:39" ht="15.75" customHeight="1" x14ac:dyDescent="0.3">
      <c r="A266" s="5">
        <v>44778</v>
      </c>
      <c r="B266" s="4">
        <v>445137234252</v>
      </c>
      <c r="C266" s="4">
        <v>211067071405</v>
      </c>
      <c r="D266" s="4">
        <v>66479305701</v>
      </c>
      <c r="E266" s="4">
        <v>50851172981</v>
      </c>
      <c r="F266" s="4">
        <v>54259900727</v>
      </c>
      <c r="G266" s="4">
        <v>18205780800</v>
      </c>
      <c r="H266" s="4">
        <v>17460046863</v>
      </c>
      <c r="I266" s="4">
        <v>9255729717</v>
      </c>
      <c r="J266" s="4">
        <v>7453558534</v>
      </c>
      <c r="K266" s="4">
        <v>14047846393</v>
      </c>
      <c r="L266" s="2">
        <f t="shared" si="40"/>
        <v>89421764737.300003</v>
      </c>
      <c r="M266" s="2">
        <f t="shared" si="41"/>
        <v>129966299999.99998</v>
      </c>
      <c r="N266" s="3">
        <v>12996.63</v>
      </c>
      <c r="O266" s="2"/>
      <c r="P266" s="11">
        <f t="shared" si="39"/>
        <v>13</v>
      </c>
      <c r="Q266" s="11">
        <f t="shared" si="38"/>
        <v>11</v>
      </c>
      <c r="R266" s="11">
        <f t="shared" si="38"/>
        <v>19</v>
      </c>
      <c r="S266" s="11">
        <f t="shared" si="38"/>
        <v>10</v>
      </c>
      <c r="T266" s="11">
        <f t="shared" si="38"/>
        <v>3</v>
      </c>
      <c r="U266" s="11">
        <f t="shared" si="38"/>
        <v>19</v>
      </c>
      <c r="V266" s="11">
        <f t="shared" si="38"/>
        <v>9</v>
      </c>
      <c r="W266" s="11">
        <f t="shared" si="38"/>
        <v>18</v>
      </c>
      <c r="X266" s="11">
        <f t="shared" si="36"/>
        <v>16</v>
      </c>
      <c r="Y266" s="11">
        <f t="shared" si="36"/>
        <v>9</v>
      </c>
      <c r="Z266" s="11">
        <f t="shared" si="36"/>
        <v>12</v>
      </c>
      <c r="AA266" s="11">
        <f t="shared" si="37"/>
        <v>12</v>
      </c>
      <c r="AB266" s="11">
        <f t="shared" si="37"/>
        <v>14</v>
      </c>
      <c r="AC266" s="11">
        <f t="shared" si="37"/>
        <v>6</v>
      </c>
      <c r="AD266" s="11">
        <f t="shared" ref="AD266:AK297" si="43">25-S266</f>
        <v>15</v>
      </c>
      <c r="AE266" s="11">
        <f t="shared" si="43"/>
        <v>22</v>
      </c>
      <c r="AF266" s="11">
        <f t="shared" si="43"/>
        <v>6</v>
      </c>
      <c r="AG266" s="11">
        <f t="shared" si="43"/>
        <v>16</v>
      </c>
      <c r="AH266" s="11">
        <f t="shared" si="43"/>
        <v>7</v>
      </c>
      <c r="AI266" s="11">
        <f t="shared" si="43"/>
        <v>9</v>
      </c>
      <c r="AJ266" s="11">
        <f t="shared" si="43"/>
        <v>16</v>
      </c>
      <c r="AK266" s="11">
        <f t="shared" si="43"/>
        <v>13</v>
      </c>
      <c r="AL266" s="12">
        <f t="shared" si="42"/>
        <v>128663100</v>
      </c>
      <c r="AM266" s="1">
        <f>'tfg3'!X802</f>
        <v>128804720.8</v>
      </c>
    </row>
    <row r="267" spans="1:39" ht="15.75" customHeight="1" x14ac:dyDescent="0.3">
      <c r="A267" s="5">
        <v>44777</v>
      </c>
      <c r="B267" s="4">
        <v>432532599007</v>
      </c>
      <c r="C267" s="4">
        <v>195930417589</v>
      </c>
      <c r="D267" s="4">
        <v>66435250615</v>
      </c>
      <c r="E267" s="4">
        <v>50128462927</v>
      </c>
      <c r="F267" s="4">
        <v>54234240749</v>
      </c>
      <c r="G267" s="4">
        <v>17952280005</v>
      </c>
      <c r="H267" s="4">
        <v>16865071108</v>
      </c>
      <c r="I267" s="4">
        <v>8936277229</v>
      </c>
      <c r="J267" s="4">
        <v>7166077512</v>
      </c>
      <c r="K267" s="4">
        <v>13448585171</v>
      </c>
      <c r="L267" s="2">
        <f t="shared" si="40"/>
        <v>86362926191.199997</v>
      </c>
      <c r="M267" s="2">
        <f t="shared" si="41"/>
        <v>128663100000</v>
      </c>
      <c r="N267" s="3">
        <v>12866.31</v>
      </c>
      <c r="O267" s="2"/>
      <c r="P267" s="11">
        <f t="shared" si="39"/>
        <v>14</v>
      </c>
      <c r="Q267" s="11">
        <f t="shared" si="38"/>
        <v>14</v>
      </c>
      <c r="R267" s="11">
        <f t="shared" si="38"/>
        <v>19</v>
      </c>
      <c r="S267" s="11">
        <f t="shared" si="38"/>
        <v>10</v>
      </c>
      <c r="T267" s="11">
        <f t="shared" si="38"/>
        <v>3</v>
      </c>
      <c r="U267" s="11">
        <f t="shared" si="38"/>
        <v>19</v>
      </c>
      <c r="V267" s="11">
        <f t="shared" si="38"/>
        <v>10</v>
      </c>
      <c r="W267" s="11">
        <f t="shared" si="38"/>
        <v>20</v>
      </c>
      <c r="X267" s="11">
        <f t="shared" si="36"/>
        <v>17</v>
      </c>
      <c r="Y267" s="11">
        <f t="shared" si="36"/>
        <v>10</v>
      </c>
      <c r="Z267" s="11">
        <f t="shared" si="36"/>
        <v>14</v>
      </c>
      <c r="AA267" s="11">
        <f t="shared" ref="AA267:AJ314" si="44">25-P267</f>
        <v>11</v>
      </c>
      <c r="AB267" s="11">
        <f t="shared" si="44"/>
        <v>11</v>
      </c>
      <c r="AC267" s="11">
        <f t="shared" si="44"/>
        <v>6</v>
      </c>
      <c r="AD267" s="11">
        <f t="shared" si="43"/>
        <v>15</v>
      </c>
      <c r="AE267" s="11">
        <f t="shared" si="43"/>
        <v>22</v>
      </c>
      <c r="AF267" s="11">
        <f t="shared" si="43"/>
        <v>6</v>
      </c>
      <c r="AG267" s="11">
        <f t="shared" si="43"/>
        <v>15</v>
      </c>
      <c r="AH267" s="11">
        <f t="shared" si="43"/>
        <v>5</v>
      </c>
      <c r="AI267" s="11">
        <f t="shared" si="43"/>
        <v>8</v>
      </c>
      <c r="AJ267" s="11">
        <f t="shared" si="43"/>
        <v>15</v>
      </c>
      <c r="AK267" s="11">
        <f t="shared" si="43"/>
        <v>11</v>
      </c>
      <c r="AL267" s="12">
        <f t="shared" si="42"/>
        <v>129879500</v>
      </c>
      <c r="AM267" s="1">
        <f>'tfg3'!X803</f>
        <v>129433814.59999999</v>
      </c>
    </row>
    <row r="268" spans="1:39" ht="15.75" customHeight="1" x14ac:dyDescent="0.3">
      <c r="A268" s="5">
        <v>44776</v>
      </c>
      <c r="B268" s="4">
        <v>436633304289</v>
      </c>
      <c r="C268" s="4">
        <v>197208540575</v>
      </c>
      <c r="D268" s="4">
        <v>66426156141</v>
      </c>
      <c r="E268" s="4">
        <v>48136066763</v>
      </c>
      <c r="F268" s="4">
        <v>54342010865</v>
      </c>
      <c r="G268" s="4">
        <v>17879768857</v>
      </c>
      <c r="H268" s="4">
        <v>16902834365</v>
      </c>
      <c r="I268" s="4">
        <v>8782181926</v>
      </c>
      <c r="J268" s="4">
        <v>7132481877</v>
      </c>
      <c r="K268" s="4">
        <v>13361517323</v>
      </c>
      <c r="L268" s="2">
        <f t="shared" si="40"/>
        <v>86680486298.100006</v>
      </c>
      <c r="M268" s="2">
        <f t="shared" si="41"/>
        <v>129879500000</v>
      </c>
      <c r="N268" s="3">
        <v>12987.95</v>
      </c>
      <c r="O268" s="2"/>
      <c r="P268" s="11">
        <f t="shared" si="39"/>
        <v>14</v>
      </c>
      <c r="Q268" s="11">
        <f t="shared" si="38"/>
        <v>14</v>
      </c>
      <c r="R268" s="11">
        <f t="shared" si="38"/>
        <v>20</v>
      </c>
      <c r="S268" s="11">
        <f t="shared" si="38"/>
        <v>14</v>
      </c>
      <c r="T268" s="11">
        <f t="shared" si="38"/>
        <v>3</v>
      </c>
      <c r="U268" s="11">
        <f t="shared" si="38"/>
        <v>19</v>
      </c>
      <c r="V268" s="11">
        <f t="shared" si="38"/>
        <v>10</v>
      </c>
      <c r="W268" s="11">
        <f t="shared" si="38"/>
        <v>20</v>
      </c>
      <c r="X268" s="11">
        <f t="shared" si="36"/>
        <v>17</v>
      </c>
      <c r="Y268" s="11">
        <f t="shared" si="36"/>
        <v>10</v>
      </c>
      <c r="Z268" s="11">
        <f t="shared" si="36"/>
        <v>13</v>
      </c>
      <c r="AA268" s="11">
        <f t="shared" si="44"/>
        <v>11</v>
      </c>
      <c r="AB268" s="11">
        <f t="shared" si="44"/>
        <v>11</v>
      </c>
      <c r="AC268" s="11">
        <f t="shared" si="44"/>
        <v>5</v>
      </c>
      <c r="AD268" s="11">
        <f t="shared" si="43"/>
        <v>11</v>
      </c>
      <c r="AE268" s="11">
        <f t="shared" si="43"/>
        <v>22</v>
      </c>
      <c r="AF268" s="11">
        <f t="shared" si="43"/>
        <v>6</v>
      </c>
      <c r="AG268" s="11">
        <f t="shared" si="43"/>
        <v>15</v>
      </c>
      <c r="AH268" s="11">
        <f t="shared" si="43"/>
        <v>5</v>
      </c>
      <c r="AI268" s="11">
        <f t="shared" si="43"/>
        <v>8</v>
      </c>
      <c r="AJ268" s="11">
        <f t="shared" si="43"/>
        <v>15</v>
      </c>
      <c r="AK268" s="11">
        <f t="shared" si="43"/>
        <v>12</v>
      </c>
      <c r="AL268" s="12">
        <f t="shared" si="42"/>
        <v>127934400</v>
      </c>
      <c r="AM268" s="1">
        <f>'tfg3'!X804</f>
        <v>125765724.59999999</v>
      </c>
    </row>
    <row r="269" spans="1:39" ht="15.75" customHeight="1" x14ac:dyDescent="0.3">
      <c r="A269" s="5">
        <v>44775</v>
      </c>
      <c r="B269" s="4">
        <v>439128030642</v>
      </c>
      <c r="C269" s="4">
        <v>198900803868</v>
      </c>
      <c r="D269" s="4">
        <v>66318191562</v>
      </c>
      <c r="E269" s="4">
        <v>45790901617</v>
      </c>
      <c r="F269" s="4">
        <v>54447561091</v>
      </c>
      <c r="G269" s="4">
        <v>17984627630</v>
      </c>
      <c r="H269" s="4">
        <v>16769374022</v>
      </c>
      <c r="I269" s="4">
        <v>8848290322</v>
      </c>
      <c r="J269" s="4">
        <v>7063853751</v>
      </c>
      <c r="K269" s="4">
        <v>13775725523</v>
      </c>
      <c r="L269" s="2">
        <f t="shared" si="40"/>
        <v>86902736002.800003</v>
      </c>
      <c r="M269" s="2">
        <f t="shared" si="41"/>
        <v>127934400000</v>
      </c>
      <c r="N269" s="3">
        <v>12793.44</v>
      </c>
      <c r="O269" s="2"/>
      <c r="P269" s="11">
        <f t="shared" si="39"/>
        <v>13</v>
      </c>
      <c r="Q269" s="11">
        <f t="shared" si="38"/>
        <v>14</v>
      </c>
      <c r="R269" s="11">
        <f t="shared" si="38"/>
        <v>20</v>
      </c>
      <c r="S269" s="11">
        <f t="shared" si="38"/>
        <v>16</v>
      </c>
      <c r="T269" s="11">
        <f t="shared" si="38"/>
        <v>3</v>
      </c>
      <c r="U269" s="11">
        <f t="shared" si="38"/>
        <v>19</v>
      </c>
      <c r="V269" s="11">
        <f t="shared" si="38"/>
        <v>10</v>
      </c>
      <c r="W269" s="11">
        <f t="shared" si="38"/>
        <v>20</v>
      </c>
      <c r="X269" s="11">
        <f t="shared" si="36"/>
        <v>18</v>
      </c>
      <c r="Y269" s="11">
        <f t="shared" si="36"/>
        <v>10</v>
      </c>
      <c r="Z269" s="11">
        <f t="shared" si="36"/>
        <v>13</v>
      </c>
      <c r="AA269" s="11">
        <f t="shared" si="44"/>
        <v>12</v>
      </c>
      <c r="AB269" s="11">
        <f t="shared" si="44"/>
        <v>11</v>
      </c>
      <c r="AC269" s="11">
        <f t="shared" si="44"/>
        <v>5</v>
      </c>
      <c r="AD269" s="11">
        <f t="shared" si="43"/>
        <v>9</v>
      </c>
      <c r="AE269" s="11">
        <f t="shared" si="43"/>
        <v>22</v>
      </c>
      <c r="AF269" s="11">
        <f t="shared" si="43"/>
        <v>6</v>
      </c>
      <c r="AG269" s="11">
        <f t="shared" si="43"/>
        <v>15</v>
      </c>
      <c r="AH269" s="11">
        <f t="shared" si="43"/>
        <v>5</v>
      </c>
      <c r="AI269" s="11">
        <f t="shared" si="43"/>
        <v>7</v>
      </c>
      <c r="AJ269" s="11">
        <f t="shared" si="43"/>
        <v>15</v>
      </c>
      <c r="AK269" s="11">
        <f t="shared" si="43"/>
        <v>12</v>
      </c>
      <c r="AL269" s="12">
        <f t="shared" si="42"/>
        <v>125574900</v>
      </c>
      <c r="AM269" s="1">
        <f>'tfg3'!X805</f>
        <v>126643772.2</v>
      </c>
    </row>
    <row r="270" spans="1:39" ht="15.75" customHeight="1" x14ac:dyDescent="0.3">
      <c r="A270" s="5">
        <v>44774</v>
      </c>
      <c r="B270" s="4">
        <v>445527356896</v>
      </c>
      <c r="C270" s="4">
        <v>199152780196</v>
      </c>
      <c r="D270" s="4">
        <v>66211457617</v>
      </c>
      <c r="E270" s="4">
        <v>45745482573</v>
      </c>
      <c r="F270" s="4">
        <v>54386015943</v>
      </c>
      <c r="G270" s="4">
        <v>18369217305</v>
      </c>
      <c r="H270" s="4">
        <v>17352979970</v>
      </c>
      <c r="I270" s="4">
        <v>9117834246</v>
      </c>
      <c r="J270" s="4">
        <v>7186377449</v>
      </c>
      <c r="K270" s="4">
        <v>14479875105</v>
      </c>
      <c r="L270" s="2">
        <f t="shared" si="40"/>
        <v>87752937730</v>
      </c>
      <c r="M270" s="2">
        <f t="shared" si="41"/>
        <v>125574900000</v>
      </c>
      <c r="N270" s="3">
        <v>12557.49</v>
      </c>
      <c r="O270" s="2"/>
      <c r="P270" s="11">
        <f t="shared" si="39"/>
        <v>13</v>
      </c>
      <c r="Q270" s="11">
        <f t="shared" si="38"/>
        <v>14</v>
      </c>
      <c r="R270" s="11">
        <f t="shared" si="38"/>
        <v>21</v>
      </c>
      <c r="S270" s="11">
        <f t="shared" si="38"/>
        <v>17</v>
      </c>
      <c r="T270" s="11">
        <f t="shared" si="38"/>
        <v>3</v>
      </c>
      <c r="U270" s="11">
        <f t="shared" si="38"/>
        <v>19</v>
      </c>
      <c r="V270" s="11">
        <f t="shared" si="38"/>
        <v>9</v>
      </c>
      <c r="W270" s="11">
        <f t="shared" si="38"/>
        <v>19</v>
      </c>
      <c r="X270" s="11">
        <f t="shared" si="36"/>
        <v>17</v>
      </c>
      <c r="Y270" s="11">
        <f t="shared" si="36"/>
        <v>9</v>
      </c>
      <c r="Z270" s="11">
        <f t="shared" si="36"/>
        <v>13</v>
      </c>
      <c r="AA270" s="11">
        <f t="shared" si="44"/>
        <v>12</v>
      </c>
      <c r="AB270" s="11">
        <f t="shared" si="44"/>
        <v>11</v>
      </c>
      <c r="AC270" s="11">
        <f t="shared" si="44"/>
        <v>4</v>
      </c>
      <c r="AD270" s="11">
        <f t="shared" si="43"/>
        <v>8</v>
      </c>
      <c r="AE270" s="11">
        <f t="shared" si="43"/>
        <v>22</v>
      </c>
      <c r="AF270" s="11">
        <f t="shared" si="43"/>
        <v>6</v>
      </c>
      <c r="AG270" s="11">
        <f t="shared" si="43"/>
        <v>16</v>
      </c>
      <c r="AH270" s="11">
        <f t="shared" si="43"/>
        <v>6</v>
      </c>
      <c r="AI270" s="11">
        <f t="shared" si="43"/>
        <v>8</v>
      </c>
      <c r="AJ270" s="11">
        <f t="shared" si="43"/>
        <v>16</v>
      </c>
      <c r="AK270" s="11">
        <f t="shared" si="43"/>
        <v>12</v>
      </c>
      <c r="AL270" s="12">
        <f t="shared" si="42"/>
        <v>127037200</v>
      </c>
      <c r="AM270" s="1">
        <f>'tfg3'!X806</f>
        <v>124704072.59999999</v>
      </c>
    </row>
    <row r="271" spans="1:39" ht="15.75" customHeight="1" x14ac:dyDescent="0.3">
      <c r="A271" s="5">
        <v>44773</v>
      </c>
      <c r="B271" s="4">
        <v>445941074223</v>
      </c>
      <c r="C271" s="4">
        <v>204771722889</v>
      </c>
      <c r="D271" s="4">
        <v>66219690038</v>
      </c>
      <c r="E271" s="4">
        <v>45751935453</v>
      </c>
      <c r="F271" s="4">
        <v>54455842443</v>
      </c>
      <c r="G271" s="4">
        <v>18392533898</v>
      </c>
      <c r="H271" s="4">
        <v>17544584313</v>
      </c>
      <c r="I271" s="4">
        <v>9057728540</v>
      </c>
      <c r="J271" s="4">
        <v>7458425921</v>
      </c>
      <c r="K271" s="4">
        <v>14677221207</v>
      </c>
      <c r="L271" s="2">
        <f t="shared" si="40"/>
        <v>88427075892.5</v>
      </c>
      <c r="M271" s="2">
        <f t="shared" si="41"/>
        <v>127037200000</v>
      </c>
      <c r="N271" s="3">
        <v>12703.72</v>
      </c>
      <c r="O271" s="2"/>
      <c r="P271" s="11">
        <f t="shared" si="39"/>
        <v>13</v>
      </c>
      <c r="Q271" s="11">
        <f t="shared" si="38"/>
        <v>12</v>
      </c>
      <c r="R271" s="11">
        <f t="shared" si="38"/>
        <v>21</v>
      </c>
      <c r="S271" s="11">
        <f t="shared" si="38"/>
        <v>17</v>
      </c>
      <c r="T271" s="11">
        <f t="shared" si="38"/>
        <v>3</v>
      </c>
      <c r="U271" s="11">
        <f t="shared" si="38"/>
        <v>19</v>
      </c>
      <c r="V271" s="11">
        <f t="shared" si="38"/>
        <v>9</v>
      </c>
      <c r="W271" s="11">
        <f t="shared" si="38"/>
        <v>19</v>
      </c>
      <c r="X271" s="11">
        <f t="shared" si="36"/>
        <v>16</v>
      </c>
      <c r="Y271" s="11">
        <f t="shared" si="36"/>
        <v>9</v>
      </c>
      <c r="Z271" s="11">
        <f t="shared" si="36"/>
        <v>12</v>
      </c>
      <c r="AA271" s="11">
        <f t="shared" si="44"/>
        <v>12</v>
      </c>
      <c r="AB271" s="11">
        <f t="shared" si="44"/>
        <v>13</v>
      </c>
      <c r="AC271" s="11">
        <f t="shared" si="44"/>
        <v>4</v>
      </c>
      <c r="AD271" s="11">
        <f t="shared" si="43"/>
        <v>8</v>
      </c>
      <c r="AE271" s="11">
        <f t="shared" si="43"/>
        <v>22</v>
      </c>
      <c r="AF271" s="11">
        <f t="shared" si="43"/>
        <v>6</v>
      </c>
      <c r="AG271" s="11">
        <f t="shared" si="43"/>
        <v>16</v>
      </c>
      <c r="AH271" s="11">
        <f t="shared" si="43"/>
        <v>6</v>
      </c>
      <c r="AI271" s="11">
        <f t="shared" si="43"/>
        <v>9</v>
      </c>
      <c r="AJ271" s="11">
        <f t="shared" si="43"/>
        <v>16</v>
      </c>
      <c r="AK271" s="11">
        <f t="shared" si="43"/>
        <v>13</v>
      </c>
      <c r="AL271" s="12">
        <f t="shared" si="42"/>
        <v>127037200</v>
      </c>
      <c r="AM271" s="1">
        <f>'tfg3'!X807</f>
        <v>125043800.7</v>
      </c>
    </row>
    <row r="272" spans="1:39" ht="15.75" customHeight="1" x14ac:dyDescent="0.3">
      <c r="A272" s="5">
        <v>44772</v>
      </c>
      <c r="B272" s="4">
        <v>452020722099</v>
      </c>
      <c r="C272" s="4">
        <v>206508772876</v>
      </c>
      <c r="D272" s="4">
        <v>66076050873</v>
      </c>
      <c r="E272" s="4">
        <v>46390292373</v>
      </c>
      <c r="F272" s="4">
        <v>54450310040</v>
      </c>
      <c r="G272" s="4">
        <v>18745697941</v>
      </c>
      <c r="H272" s="4">
        <v>17732414111</v>
      </c>
      <c r="I272" s="4">
        <v>9239676912</v>
      </c>
      <c r="J272" s="4">
        <v>7469257625</v>
      </c>
      <c r="K272" s="4">
        <v>15140706452</v>
      </c>
      <c r="L272" s="2">
        <f t="shared" si="40"/>
        <v>89377390130.199997</v>
      </c>
      <c r="M272" s="2">
        <f t="shared" si="41"/>
        <v>127037200000</v>
      </c>
      <c r="N272" s="3">
        <v>12703.72</v>
      </c>
      <c r="O272" s="2"/>
      <c r="P272" s="11">
        <f t="shared" si="39"/>
        <v>12</v>
      </c>
      <c r="Q272" s="11">
        <f t="shared" si="38"/>
        <v>12</v>
      </c>
      <c r="R272" s="11">
        <f t="shared" si="38"/>
        <v>22</v>
      </c>
      <c r="S272" s="11">
        <f t="shared" si="38"/>
        <v>16</v>
      </c>
      <c r="T272" s="11">
        <f t="shared" si="38"/>
        <v>3</v>
      </c>
      <c r="U272" s="11">
        <f t="shared" si="38"/>
        <v>18</v>
      </c>
      <c r="V272" s="11">
        <f t="shared" si="38"/>
        <v>9</v>
      </c>
      <c r="W272" s="11">
        <f t="shared" si="38"/>
        <v>18</v>
      </c>
      <c r="X272" s="11">
        <f t="shared" si="36"/>
        <v>15</v>
      </c>
      <c r="Y272" s="11">
        <f t="shared" si="36"/>
        <v>8</v>
      </c>
      <c r="Z272" s="11">
        <f t="shared" si="36"/>
        <v>12</v>
      </c>
      <c r="AA272" s="11">
        <f t="shared" si="44"/>
        <v>13</v>
      </c>
      <c r="AB272" s="11">
        <f t="shared" si="44"/>
        <v>13</v>
      </c>
      <c r="AC272" s="11">
        <f t="shared" si="44"/>
        <v>3</v>
      </c>
      <c r="AD272" s="11">
        <f t="shared" si="43"/>
        <v>9</v>
      </c>
      <c r="AE272" s="11">
        <f t="shared" si="43"/>
        <v>22</v>
      </c>
      <c r="AF272" s="11">
        <f t="shared" si="43"/>
        <v>7</v>
      </c>
      <c r="AG272" s="11">
        <f t="shared" si="43"/>
        <v>16</v>
      </c>
      <c r="AH272" s="11">
        <f t="shared" si="43"/>
        <v>7</v>
      </c>
      <c r="AI272" s="11">
        <f t="shared" si="43"/>
        <v>10</v>
      </c>
      <c r="AJ272" s="11">
        <f t="shared" si="43"/>
        <v>17</v>
      </c>
      <c r="AK272" s="11">
        <f t="shared" si="43"/>
        <v>13</v>
      </c>
      <c r="AL272" s="12">
        <f t="shared" si="42"/>
        <v>127037200</v>
      </c>
      <c r="AM272" s="1">
        <f>'tfg3'!X808</f>
        <v>126434315.5</v>
      </c>
    </row>
    <row r="273" spans="1:39" ht="15.75" customHeight="1" x14ac:dyDescent="0.3">
      <c r="A273" s="5">
        <v>44771</v>
      </c>
      <c r="B273" s="4">
        <v>454837507676</v>
      </c>
      <c r="C273" s="4">
        <v>210313498732</v>
      </c>
      <c r="D273" s="4">
        <v>65954484240</v>
      </c>
      <c r="E273" s="4">
        <v>47425624150</v>
      </c>
      <c r="F273" s="4">
        <v>54596569310</v>
      </c>
      <c r="G273" s="4">
        <v>17822893716</v>
      </c>
      <c r="H273" s="4">
        <v>17758863195</v>
      </c>
      <c r="I273" s="4">
        <v>9142229129</v>
      </c>
      <c r="J273" s="4">
        <v>7542604601</v>
      </c>
      <c r="K273" s="4">
        <v>14507890772</v>
      </c>
      <c r="L273" s="2">
        <f t="shared" si="40"/>
        <v>89990216552.100006</v>
      </c>
      <c r="M273" s="2">
        <f t="shared" si="41"/>
        <v>127037200000</v>
      </c>
      <c r="N273" s="3">
        <v>12703.72</v>
      </c>
      <c r="O273" s="2"/>
      <c r="P273" s="11">
        <f t="shared" si="39"/>
        <v>12</v>
      </c>
      <c r="Q273" s="11">
        <f t="shared" si="38"/>
        <v>11</v>
      </c>
      <c r="R273" s="11">
        <f t="shared" si="38"/>
        <v>22</v>
      </c>
      <c r="S273" s="11">
        <f t="shared" si="38"/>
        <v>15</v>
      </c>
      <c r="T273" s="11">
        <f t="shared" si="38"/>
        <v>3</v>
      </c>
      <c r="U273" s="11">
        <f t="shared" si="38"/>
        <v>20</v>
      </c>
      <c r="V273" s="11">
        <f t="shared" si="38"/>
        <v>9</v>
      </c>
      <c r="W273" s="11">
        <f t="shared" si="38"/>
        <v>19</v>
      </c>
      <c r="X273" s="11">
        <f t="shared" si="36"/>
        <v>15</v>
      </c>
      <c r="Y273" s="11">
        <f t="shared" si="36"/>
        <v>9</v>
      </c>
      <c r="Z273" s="11">
        <f t="shared" si="36"/>
        <v>12</v>
      </c>
      <c r="AA273" s="11">
        <f t="shared" si="44"/>
        <v>13</v>
      </c>
      <c r="AB273" s="11">
        <f t="shared" si="44"/>
        <v>14</v>
      </c>
      <c r="AC273" s="11">
        <f t="shared" si="44"/>
        <v>3</v>
      </c>
      <c r="AD273" s="11">
        <f t="shared" si="43"/>
        <v>10</v>
      </c>
      <c r="AE273" s="11">
        <f t="shared" si="43"/>
        <v>22</v>
      </c>
      <c r="AF273" s="11">
        <f t="shared" si="43"/>
        <v>5</v>
      </c>
      <c r="AG273" s="11">
        <f t="shared" si="43"/>
        <v>16</v>
      </c>
      <c r="AH273" s="11">
        <f t="shared" si="43"/>
        <v>6</v>
      </c>
      <c r="AI273" s="11">
        <f t="shared" si="43"/>
        <v>10</v>
      </c>
      <c r="AJ273" s="11">
        <f t="shared" si="43"/>
        <v>16</v>
      </c>
      <c r="AK273" s="11">
        <f t="shared" si="43"/>
        <v>13</v>
      </c>
      <c r="AL273" s="12">
        <f t="shared" si="42"/>
        <v>125388000</v>
      </c>
      <c r="AM273" s="1">
        <f>'tfg3'!X809</f>
        <v>127380447.90000001</v>
      </c>
    </row>
    <row r="274" spans="1:39" ht="15.75" customHeight="1" x14ac:dyDescent="0.3">
      <c r="A274" s="5">
        <v>44770</v>
      </c>
      <c r="B274" s="4">
        <v>455565748692</v>
      </c>
      <c r="C274" s="4">
        <v>210050435904</v>
      </c>
      <c r="D274" s="4">
        <v>65859438470</v>
      </c>
      <c r="E274" s="4">
        <v>44737841992</v>
      </c>
      <c r="F274" s="4">
        <v>54705059374</v>
      </c>
      <c r="G274" s="4">
        <v>18050137973</v>
      </c>
      <c r="H274" s="4">
        <v>17419281356</v>
      </c>
      <c r="I274" s="4">
        <v>9168635568</v>
      </c>
      <c r="J274" s="4">
        <v>7518677541</v>
      </c>
      <c r="K274" s="4">
        <v>14825668371</v>
      </c>
      <c r="L274" s="2">
        <f t="shared" si="40"/>
        <v>89790092524.100006</v>
      </c>
      <c r="M274" s="2">
        <f t="shared" si="41"/>
        <v>125388000000</v>
      </c>
      <c r="N274" s="3">
        <v>12538.8</v>
      </c>
      <c r="O274" s="2"/>
      <c r="P274" s="11">
        <f t="shared" si="39"/>
        <v>12</v>
      </c>
      <c r="Q274" s="11">
        <f t="shared" si="38"/>
        <v>11</v>
      </c>
      <c r="R274" s="11">
        <f t="shared" si="38"/>
        <v>23</v>
      </c>
      <c r="S274" s="11">
        <f t="shared" si="38"/>
        <v>18</v>
      </c>
      <c r="T274" s="11">
        <f t="shared" si="38"/>
        <v>3</v>
      </c>
      <c r="U274" s="11">
        <f t="shared" si="38"/>
        <v>19</v>
      </c>
      <c r="V274" s="11">
        <f t="shared" si="38"/>
        <v>9</v>
      </c>
      <c r="W274" s="11">
        <f t="shared" si="38"/>
        <v>19</v>
      </c>
      <c r="X274" s="11">
        <f t="shared" si="36"/>
        <v>15</v>
      </c>
      <c r="Y274" s="11">
        <f t="shared" si="36"/>
        <v>9</v>
      </c>
      <c r="Z274" s="11">
        <f t="shared" si="36"/>
        <v>12</v>
      </c>
      <c r="AA274" s="11">
        <f t="shared" si="44"/>
        <v>13</v>
      </c>
      <c r="AB274" s="11">
        <f t="shared" si="44"/>
        <v>14</v>
      </c>
      <c r="AC274" s="11">
        <f t="shared" si="44"/>
        <v>2</v>
      </c>
      <c r="AD274" s="11">
        <f t="shared" si="43"/>
        <v>7</v>
      </c>
      <c r="AE274" s="11">
        <f t="shared" si="43"/>
        <v>22</v>
      </c>
      <c r="AF274" s="11">
        <f t="shared" si="43"/>
        <v>6</v>
      </c>
      <c r="AG274" s="11">
        <f t="shared" si="43"/>
        <v>16</v>
      </c>
      <c r="AH274" s="11">
        <f t="shared" si="43"/>
        <v>6</v>
      </c>
      <c r="AI274" s="11">
        <f t="shared" si="43"/>
        <v>10</v>
      </c>
      <c r="AJ274" s="11">
        <f t="shared" si="43"/>
        <v>16</v>
      </c>
      <c r="AK274" s="11">
        <f t="shared" si="43"/>
        <v>13</v>
      </c>
      <c r="AL274" s="12">
        <f t="shared" si="42"/>
        <v>126750400</v>
      </c>
      <c r="AM274" s="1">
        <f>'tfg3'!X810</f>
        <v>127703437.5</v>
      </c>
    </row>
    <row r="275" spans="1:39" ht="15.75" customHeight="1" x14ac:dyDescent="0.3">
      <c r="A275" s="5">
        <v>44769</v>
      </c>
      <c r="B275" s="4">
        <v>438095993233</v>
      </c>
      <c r="C275" s="4">
        <v>199168822142</v>
      </c>
      <c r="D275" s="4">
        <v>65864311290</v>
      </c>
      <c r="E275" s="4">
        <v>43803772187</v>
      </c>
      <c r="F275" s="4">
        <v>55097211800</v>
      </c>
      <c r="G275" s="4">
        <v>17360873681</v>
      </c>
      <c r="H275" s="4">
        <v>17232465276</v>
      </c>
      <c r="I275" s="4">
        <v>8891667873</v>
      </c>
      <c r="J275" s="4">
        <v>7194053411</v>
      </c>
      <c r="K275" s="4">
        <v>13947675591</v>
      </c>
      <c r="L275" s="2">
        <f t="shared" si="40"/>
        <v>86665684648.399994</v>
      </c>
      <c r="M275" s="2">
        <f t="shared" si="41"/>
        <v>126750400000.00002</v>
      </c>
      <c r="N275" s="3">
        <v>12675.04</v>
      </c>
      <c r="O275" s="2"/>
      <c r="P275" s="11">
        <f t="shared" si="39"/>
        <v>14</v>
      </c>
      <c r="Q275" s="11">
        <f t="shared" si="38"/>
        <v>13</v>
      </c>
      <c r="R275" s="11">
        <f t="shared" si="38"/>
        <v>23</v>
      </c>
      <c r="S275" s="11">
        <f t="shared" si="38"/>
        <v>20</v>
      </c>
      <c r="T275" s="11">
        <f t="shared" si="38"/>
        <v>2</v>
      </c>
      <c r="U275" s="11">
        <f t="shared" si="38"/>
        <v>21</v>
      </c>
      <c r="V275" s="11">
        <f t="shared" si="38"/>
        <v>10</v>
      </c>
      <c r="W275" s="11">
        <f t="shared" si="38"/>
        <v>20</v>
      </c>
      <c r="X275" s="11">
        <f t="shared" si="36"/>
        <v>17</v>
      </c>
      <c r="Y275" s="11">
        <f t="shared" si="36"/>
        <v>9</v>
      </c>
      <c r="Z275" s="11">
        <f t="shared" si="36"/>
        <v>13</v>
      </c>
      <c r="AA275" s="11">
        <f t="shared" si="44"/>
        <v>11</v>
      </c>
      <c r="AB275" s="11">
        <f t="shared" si="44"/>
        <v>12</v>
      </c>
      <c r="AC275" s="11">
        <f t="shared" si="44"/>
        <v>2</v>
      </c>
      <c r="AD275" s="11">
        <f t="shared" si="43"/>
        <v>5</v>
      </c>
      <c r="AE275" s="11">
        <f t="shared" si="43"/>
        <v>23</v>
      </c>
      <c r="AF275" s="11">
        <f t="shared" si="43"/>
        <v>4</v>
      </c>
      <c r="AG275" s="11">
        <f t="shared" si="43"/>
        <v>15</v>
      </c>
      <c r="AH275" s="11">
        <f t="shared" si="43"/>
        <v>5</v>
      </c>
      <c r="AI275" s="11">
        <f t="shared" si="43"/>
        <v>8</v>
      </c>
      <c r="AJ275" s="11">
        <f t="shared" si="43"/>
        <v>16</v>
      </c>
      <c r="AK275" s="11">
        <f t="shared" si="43"/>
        <v>12</v>
      </c>
      <c r="AL275" s="12">
        <f t="shared" si="42"/>
        <v>124338700</v>
      </c>
      <c r="AM275" s="1">
        <f>'tfg3'!X811</f>
        <v>124176454.40000001</v>
      </c>
    </row>
    <row r="276" spans="1:39" ht="15.75" customHeight="1" x14ac:dyDescent="0.3">
      <c r="A276" s="5">
        <v>44768</v>
      </c>
      <c r="B276" s="4">
        <v>405770108605</v>
      </c>
      <c r="C276" s="4">
        <v>175483010010</v>
      </c>
      <c r="D276" s="4">
        <v>65849395954</v>
      </c>
      <c r="E276" s="4">
        <v>40166261134</v>
      </c>
      <c r="F276" s="4">
        <v>55114570592</v>
      </c>
      <c r="G276" s="4">
        <v>16331071436</v>
      </c>
      <c r="H276" s="4">
        <v>15867807806</v>
      </c>
      <c r="I276" s="4">
        <v>8293527878</v>
      </c>
      <c r="J276" s="4">
        <v>6266760977</v>
      </c>
      <c r="K276" s="4">
        <v>12518295028</v>
      </c>
      <c r="L276" s="2">
        <f t="shared" si="40"/>
        <v>80166080942</v>
      </c>
      <c r="M276" s="2">
        <f t="shared" si="41"/>
        <v>124338700000.00002</v>
      </c>
      <c r="N276" s="3">
        <v>12433.87</v>
      </c>
      <c r="O276" s="2"/>
      <c r="P276" s="11">
        <f t="shared" si="39"/>
        <v>16</v>
      </c>
      <c r="Q276" s="11">
        <f t="shared" si="38"/>
        <v>17</v>
      </c>
      <c r="R276" s="11">
        <f t="shared" si="38"/>
        <v>23</v>
      </c>
      <c r="S276" s="11">
        <f t="shared" si="38"/>
        <v>22</v>
      </c>
      <c r="T276" s="11">
        <f t="shared" si="38"/>
        <v>2</v>
      </c>
      <c r="U276" s="11">
        <f t="shared" si="38"/>
        <v>23</v>
      </c>
      <c r="V276" s="11">
        <f t="shared" si="38"/>
        <v>12</v>
      </c>
      <c r="W276" s="11">
        <f t="shared" si="38"/>
        <v>22</v>
      </c>
      <c r="X276" s="11">
        <f t="shared" si="36"/>
        <v>21</v>
      </c>
      <c r="Y276" s="11">
        <f t="shared" si="36"/>
        <v>11</v>
      </c>
      <c r="Z276" s="11">
        <f t="shared" si="36"/>
        <v>17</v>
      </c>
      <c r="AA276" s="11">
        <f t="shared" si="44"/>
        <v>9</v>
      </c>
      <c r="AB276" s="11">
        <f t="shared" si="44"/>
        <v>8</v>
      </c>
      <c r="AC276" s="11">
        <f t="shared" si="44"/>
        <v>2</v>
      </c>
      <c r="AD276" s="11">
        <f t="shared" si="43"/>
        <v>3</v>
      </c>
      <c r="AE276" s="11">
        <f t="shared" si="43"/>
        <v>23</v>
      </c>
      <c r="AF276" s="11">
        <f t="shared" si="43"/>
        <v>2</v>
      </c>
      <c r="AG276" s="11">
        <f t="shared" si="43"/>
        <v>13</v>
      </c>
      <c r="AH276" s="11">
        <f t="shared" si="43"/>
        <v>3</v>
      </c>
      <c r="AI276" s="11">
        <f t="shared" si="43"/>
        <v>4</v>
      </c>
      <c r="AJ276" s="11">
        <f t="shared" si="43"/>
        <v>14</v>
      </c>
      <c r="AK276" s="11">
        <f t="shared" si="43"/>
        <v>8</v>
      </c>
      <c r="AL276" s="12">
        <f t="shared" si="42"/>
        <v>124797800</v>
      </c>
      <c r="AM276" s="1">
        <f>'tfg3'!X812</f>
        <v>122153311.3</v>
      </c>
    </row>
    <row r="277" spans="1:39" ht="15.75" customHeight="1" x14ac:dyDescent="0.3">
      <c r="A277" s="5">
        <v>44767</v>
      </c>
      <c r="B277" s="4">
        <v>408078695878</v>
      </c>
      <c r="C277" s="4">
        <v>175898851084</v>
      </c>
      <c r="D277" s="4">
        <v>65850377990</v>
      </c>
      <c r="E277" s="4">
        <v>39551586360</v>
      </c>
      <c r="F277" s="4">
        <v>55002566512</v>
      </c>
      <c r="G277" s="4">
        <v>16306869205</v>
      </c>
      <c r="H277" s="4">
        <v>16068223905</v>
      </c>
      <c r="I277" s="4">
        <v>8266123804</v>
      </c>
      <c r="J277" s="4">
        <v>6230480271</v>
      </c>
      <c r="K277" s="4">
        <v>12698416310</v>
      </c>
      <c r="L277" s="2">
        <f t="shared" si="40"/>
        <v>80395219131.899994</v>
      </c>
      <c r="M277" s="2">
        <f t="shared" si="41"/>
        <v>124797800000</v>
      </c>
      <c r="N277" s="3">
        <v>12479.78</v>
      </c>
      <c r="O277" s="2"/>
      <c r="P277" s="11">
        <f t="shared" si="39"/>
        <v>16</v>
      </c>
      <c r="Q277" s="11">
        <f t="shared" si="38"/>
        <v>17</v>
      </c>
      <c r="R277" s="11">
        <f t="shared" si="38"/>
        <v>23</v>
      </c>
      <c r="S277" s="11">
        <f t="shared" si="38"/>
        <v>22</v>
      </c>
      <c r="T277" s="11">
        <f t="shared" si="38"/>
        <v>2</v>
      </c>
      <c r="U277" s="11">
        <f t="shared" si="38"/>
        <v>23</v>
      </c>
      <c r="V277" s="11">
        <f t="shared" si="38"/>
        <v>11</v>
      </c>
      <c r="W277" s="11">
        <f t="shared" si="38"/>
        <v>22</v>
      </c>
      <c r="X277" s="11">
        <f t="shared" si="38"/>
        <v>21</v>
      </c>
      <c r="Y277" s="11">
        <f t="shared" si="38"/>
        <v>11</v>
      </c>
      <c r="Z277" s="11">
        <f t="shared" si="38"/>
        <v>16</v>
      </c>
      <c r="AA277" s="11">
        <f t="shared" si="44"/>
        <v>9</v>
      </c>
      <c r="AB277" s="11">
        <f t="shared" si="44"/>
        <v>8</v>
      </c>
      <c r="AC277" s="11">
        <f t="shared" si="44"/>
        <v>2</v>
      </c>
      <c r="AD277" s="11">
        <f t="shared" si="43"/>
        <v>3</v>
      </c>
      <c r="AE277" s="11">
        <f t="shared" si="43"/>
        <v>23</v>
      </c>
      <c r="AF277" s="11">
        <f t="shared" si="43"/>
        <v>2</v>
      </c>
      <c r="AG277" s="11">
        <f t="shared" si="43"/>
        <v>14</v>
      </c>
      <c r="AH277" s="11">
        <f t="shared" si="43"/>
        <v>3</v>
      </c>
      <c r="AI277" s="11">
        <f t="shared" si="43"/>
        <v>4</v>
      </c>
      <c r="AJ277" s="11">
        <f t="shared" si="43"/>
        <v>14</v>
      </c>
      <c r="AK277" s="11">
        <f t="shared" si="43"/>
        <v>9</v>
      </c>
      <c r="AL277" s="12">
        <f t="shared" si="42"/>
        <v>123179600</v>
      </c>
      <c r="AM277" s="1">
        <f>'tfg3'!X813</f>
        <v>121902314.7</v>
      </c>
    </row>
    <row r="278" spans="1:39" ht="15.75" customHeight="1" x14ac:dyDescent="0.3">
      <c r="A278" s="5">
        <v>44766</v>
      </c>
      <c r="B278" s="4">
        <v>431888879541</v>
      </c>
      <c r="C278" s="4">
        <v>194630191920</v>
      </c>
      <c r="D278" s="4">
        <v>65843592648</v>
      </c>
      <c r="E278" s="4">
        <v>42248561528</v>
      </c>
      <c r="F278" s="4">
        <v>55099824864</v>
      </c>
      <c r="G278" s="4">
        <v>17367749271</v>
      </c>
      <c r="H278" s="4">
        <v>17335593946</v>
      </c>
      <c r="I278" s="4">
        <v>8985046175</v>
      </c>
      <c r="J278" s="4">
        <v>7056102026</v>
      </c>
      <c r="K278" s="4">
        <v>14183909252</v>
      </c>
      <c r="L278" s="2">
        <f t="shared" si="40"/>
        <v>85463945117.100006</v>
      </c>
      <c r="M278" s="2">
        <f t="shared" si="41"/>
        <v>123179599999.99998</v>
      </c>
      <c r="N278" s="3">
        <v>12317.96</v>
      </c>
      <c r="O278" s="2"/>
      <c r="P278" s="11">
        <f t="shared" si="39"/>
        <v>14</v>
      </c>
      <c r="Q278" s="11">
        <f t="shared" si="39"/>
        <v>14</v>
      </c>
      <c r="R278" s="11">
        <f t="shared" si="39"/>
        <v>23</v>
      </c>
      <c r="S278" s="11">
        <f t="shared" si="39"/>
        <v>21</v>
      </c>
      <c r="T278" s="11">
        <f t="shared" si="39"/>
        <v>2</v>
      </c>
      <c r="U278" s="11">
        <f t="shared" si="39"/>
        <v>21</v>
      </c>
      <c r="V278" s="11">
        <f t="shared" si="39"/>
        <v>9</v>
      </c>
      <c r="W278" s="11">
        <f t="shared" si="39"/>
        <v>20</v>
      </c>
      <c r="X278" s="11">
        <f t="shared" si="39"/>
        <v>18</v>
      </c>
      <c r="Y278" s="11">
        <f t="shared" si="39"/>
        <v>9</v>
      </c>
      <c r="Z278" s="11">
        <f t="shared" si="39"/>
        <v>14</v>
      </c>
      <c r="AA278" s="11">
        <f t="shared" si="44"/>
        <v>11</v>
      </c>
      <c r="AB278" s="11">
        <f t="shared" si="44"/>
        <v>11</v>
      </c>
      <c r="AC278" s="11">
        <f t="shared" si="44"/>
        <v>2</v>
      </c>
      <c r="AD278" s="11">
        <f t="shared" si="43"/>
        <v>4</v>
      </c>
      <c r="AE278" s="11">
        <f t="shared" si="43"/>
        <v>23</v>
      </c>
      <c r="AF278" s="11">
        <f t="shared" si="43"/>
        <v>4</v>
      </c>
      <c r="AG278" s="11">
        <f t="shared" si="43"/>
        <v>16</v>
      </c>
      <c r="AH278" s="11">
        <f t="shared" si="43"/>
        <v>5</v>
      </c>
      <c r="AI278" s="11">
        <f t="shared" si="43"/>
        <v>7</v>
      </c>
      <c r="AJ278" s="11">
        <f t="shared" si="43"/>
        <v>16</v>
      </c>
      <c r="AK278" s="11">
        <f t="shared" si="43"/>
        <v>11</v>
      </c>
      <c r="AL278" s="12">
        <f t="shared" si="42"/>
        <v>123179600</v>
      </c>
      <c r="AM278" s="1">
        <f>'tfg3'!X814</f>
        <v>123790016</v>
      </c>
    </row>
    <row r="279" spans="1:39" ht="15.75" customHeight="1" x14ac:dyDescent="0.3">
      <c r="A279" s="5">
        <v>44765</v>
      </c>
      <c r="B279" s="4">
        <v>429122209145</v>
      </c>
      <c r="C279" s="4">
        <v>188503496052</v>
      </c>
      <c r="D279" s="4">
        <v>65843625428</v>
      </c>
      <c r="E279" s="4">
        <v>41861049913</v>
      </c>
      <c r="F279" s="4">
        <v>55089683676</v>
      </c>
      <c r="G279" s="4">
        <v>17381325243</v>
      </c>
      <c r="H279" s="4">
        <v>17462510199</v>
      </c>
      <c r="I279" s="4">
        <v>9038028051</v>
      </c>
      <c r="J279" s="4">
        <v>7009340231</v>
      </c>
      <c r="K279" s="4">
        <v>13844645601</v>
      </c>
      <c r="L279" s="2">
        <f t="shared" si="40"/>
        <v>84515591353.899994</v>
      </c>
      <c r="M279" s="2">
        <f t="shared" si="41"/>
        <v>123179599999.99998</v>
      </c>
      <c r="N279" s="3">
        <v>12317.96</v>
      </c>
      <c r="O279" s="2"/>
      <c r="P279" s="11">
        <f t="shared" si="39"/>
        <v>14</v>
      </c>
      <c r="Q279" s="11">
        <f t="shared" si="39"/>
        <v>16</v>
      </c>
      <c r="R279" s="11">
        <f t="shared" si="39"/>
        <v>23</v>
      </c>
      <c r="S279" s="11">
        <f t="shared" si="39"/>
        <v>21</v>
      </c>
      <c r="T279" s="11">
        <f t="shared" si="39"/>
        <v>2</v>
      </c>
      <c r="U279" s="11">
        <f t="shared" si="39"/>
        <v>21</v>
      </c>
      <c r="V279" s="11">
        <f t="shared" si="39"/>
        <v>9</v>
      </c>
      <c r="W279" s="11">
        <f t="shared" si="39"/>
        <v>19</v>
      </c>
      <c r="X279" s="11">
        <f t="shared" si="39"/>
        <v>18</v>
      </c>
      <c r="Y279" s="11">
        <f t="shared" si="39"/>
        <v>10</v>
      </c>
      <c r="Z279" s="11">
        <f t="shared" si="39"/>
        <v>14</v>
      </c>
      <c r="AA279" s="11">
        <f t="shared" si="44"/>
        <v>11</v>
      </c>
      <c r="AB279" s="11">
        <f t="shared" si="44"/>
        <v>9</v>
      </c>
      <c r="AC279" s="11">
        <f t="shared" si="44"/>
        <v>2</v>
      </c>
      <c r="AD279" s="11">
        <f t="shared" si="43"/>
        <v>4</v>
      </c>
      <c r="AE279" s="11">
        <f t="shared" si="43"/>
        <v>23</v>
      </c>
      <c r="AF279" s="11">
        <f t="shared" si="43"/>
        <v>4</v>
      </c>
      <c r="AG279" s="11">
        <f t="shared" si="43"/>
        <v>16</v>
      </c>
      <c r="AH279" s="11">
        <f t="shared" si="43"/>
        <v>6</v>
      </c>
      <c r="AI279" s="11">
        <f t="shared" si="43"/>
        <v>7</v>
      </c>
      <c r="AJ279" s="11">
        <f t="shared" si="43"/>
        <v>15</v>
      </c>
      <c r="AK279" s="11">
        <f t="shared" si="43"/>
        <v>11</v>
      </c>
      <c r="AL279" s="12">
        <f t="shared" si="42"/>
        <v>123179600</v>
      </c>
      <c r="AM279" s="1">
        <f>'tfg3'!X815</f>
        <v>119419000.5</v>
      </c>
    </row>
    <row r="280" spans="1:39" ht="15.75" customHeight="1" x14ac:dyDescent="0.3">
      <c r="A280" s="5">
        <v>44764</v>
      </c>
      <c r="B280" s="4">
        <v>433866028177</v>
      </c>
      <c r="C280" s="4">
        <v>187035568058</v>
      </c>
      <c r="D280" s="4">
        <v>65844714442</v>
      </c>
      <c r="E280" s="4">
        <v>42411928806</v>
      </c>
      <c r="F280" s="4">
        <v>54998691728</v>
      </c>
      <c r="G280" s="4">
        <v>17336011344</v>
      </c>
      <c r="H280" s="4">
        <v>16422232146</v>
      </c>
      <c r="I280" s="4">
        <v>8963661597</v>
      </c>
      <c r="J280" s="4">
        <v>6833333622</v>
      </c>
      <c r="K280" s="4">
        <v>14044360902</v>
      </c>
      <c r="L280" s="2">
        <f t="shared" si="40"/>
        <v>84775653082.199997</v>
      </c>
      <c r="M280" s="2">
        <f t="shared" si="41"/>
        <v>123179599999.99998</v>
      </c>
      <c r="N280" s="3">
        <v>12317.96</v>
      </c>
      <c r="O280" s="2"/>
      <c r="P280" s="11">
        <f t="shared" si="39"/>
        <v>14</v>
      </c>
      <c r="Q280" s="11">
        <f t="shared" si="39"/>
        <v>16</v>
      </c>
      <c r="R280" s="11">
        <f t="shared" si="39"/>
        <v>23</v>
      </c>
      <c r="S280" s="11">
        <f t="shared" si="39"/>
        <v>21</v>
      </c>
      <c r="T280" s="11">
        <f t="shared" si="39"/>
        <v>2</v>
      </c>
      <c r="U280" s="11">
        <f t="shared" si="39"/>
        <v>21</v>
      </c>
      <c r="V280" s="11">
        <f t="shared" si="39"/>
        <v>11</v>
      </c>
      <c r="W280" s="11">
        <f t="shared" si="39"/>
        <v>20</v>
      </c>
      <c r="X280" s="11">
        <f t="shared" si="39"/>
        <v>19</v>
      </c>
      <c r="Y280" s="11">
        <f t="shared" si="39"/>
        <v>9</v>
      </c>
      <c r="Z280" s="11">
        <f t="shared" si="39"/>
        <v>14</v>
      </c>
      <c r="AA280" s="11">
        <f t="shared" si="44"/>
        <v>11</v>
      </c>
      <c r="AB280" s="11">
        <f t="shared" si="44"/>
        <v>9</v>
      </c>
      <c r="AC280" s="11">
        <f t="shared" si="44"/>
        <v>2</v>
      </c>
      <c r="AD280" s="11">
        <f t="shared" si="43"/>
        <v>4</v>
      </c>
      <c r="AE280" s="11">
        <f t="shared" si="43"/>
        <v>23</v>
      </c>
      <c r="AF280" s="11">
        <f t="shared" si="43"/>
        <v>4</v>
      </c>
      <c r="AG280" s="11">
        <f t="shared" si="43"/>
        <v>14</v>
      </c>
      <c r="AH280" s="11">
        <f t="shared" si="43"/>
        <v>5</v>
      </c>
      <c r="AI280" s="11">
        <f t="shared" si="43"/>
        <v>6</v>
      </c>
      <c r="AJ280" s="11">
        <f t="shared" si="43"/>
        <v>16</v>
      </c>
      <c r="AK280" s="11">
        <f t="shared" si="43"/>
        <v>11</v>
      </c>
      <c r="AL280" s="12">
        <f t="shared" si="42"/>
        <v>122396900</v>
      </c>
      <c r="AM280" s="1">
        <f>'tfg3'!X816</f>
        <v>122158318.09999999</v>
      </c>
    </row>
    <row r="281" spans="1:39" ht="15.75" customHeight="1" x14ac:dyDescent="0.3">
      <c r="A281" s="5">
        <v>44763</v>
      </c>
      <c r="B281" s="4">
        <v>442435421339</v>
      </c>
      <c r="C281" s="4">
        <v>191800749216</v>
      </c>
      <c r="D281" s="4">
        <v>65851555938</v>
      </c>
      <c r="E281" s="4">
        <v>42828999087</v>
      </c>
      <c r="F281" s="4">
        <v>54954728530</v>
      </c>
      <c r="G281" s="4">
        <v>17743651633</v>
      </c>
      <c r="H281" s="4">
        <v>16879583101</v>
      </c>
      <c r="I281" s="4">
        <v>9281622159</v>
      </c>
      <c r="J281" s="4">
        <v>7265425818</v>
      </c>
      <c r="K281" s="4">
        <v>14932954716</v>
      </c>
      <c r="L281" s="2">
        <f t="shared" si="40"/>
        <v>86397469153.699997</v>
      </c>
      <c r="M281" s="2">
        <f t="shared" si="41"/>
        <v>122396900000</v>
      </c>
      <c r="N281" s="3">
        <v>12239.69</v>
      </c>
      <c r="O281" s="2"/>
      <c r="P281" s="11">
        <f t="shared" si="39"/>
        <v>13</v>
      </c>
      <c r="Q281" s="11">
        <f t="shared" si="39"/>
        <v>15</v>
      </c>
      <c r="R281" s="11">
        <f t="shared" si="39"/>
        <v>23</v>
      </c>
      <c r="S281" s="11">
        <f t="shared" si="39"/>
        <v>21</v>
      </c>
      <c r="T281" s="11">
        <f t="shared" si="39"/>
        <v>2</v>
      </c>
      <c r="U281" s="11">
        <f t="shared" si="39"/>
        <v>20</v>
      </c>
      <c r="V281" s="11">
        <f t="shared" si="39"/>
        <v>10</v>
      </c>
      <c r="W281" s="11">
        <f t="shared" si="39"/>
        <v>18</v>
      </c>
      <c r="X281" s="11">
        <f t="shared" si="39"/>
        <v>17</v>
      </c>
      <c r="Y281" s="11">
        <f t="shared" si="39"/>
        <v>8</v>
      </c>
      <c r="Z281" s="11">
        <f t="shared" si="39"/>
        <v>13</v>
      </c>
      <c r="AA281" s="11">
        <f t="shared" si="44"/>
        <v>12</v>
      </c>
      <c r="AB281" s="11">
        <f t="shared" si="44"/>
        <v>10</v>
      </c>
      <c r="AC281" s="11">
        <f t="shared" si="44"/>
        <v>2</v>
      </c>
      <c r="AD281" s="11">
        <f t="shared" si="43"/>
        <v>4</v>
      </c>
      <c r="AE281" s="11">
        <f t="shared" si="43"/>
        <v>23</v>
      </c>
      <c r="AF281" s="11">
        <f t="shared" si="43"/>
        <v>5</v>
      </c>
      <c r="AG281" s="11">
        <f t="shared" si="43"/>
        <v>15</v>
      </c>
      <c r="AH281" s="11">
        <f t="shared" si="43"/>
        <v>7</v>
      </c>
      <c r="AI281" s="11">
        <f t="shared" si="43"/>
        <v>8</v>
      </c>
      <c r="AJ281" s="11">
        <f t="shared" si="43"/>
        <v>17</v>
      </c>
      <c r="AK281" s="11">
        <f t="shared" si="43"/>
        <v>12</v>
      </c>
      <c r="AL281" s="12">
        <f t="shared" si="42"/>
        <v>120364800</v>
      </c>
      <c r="AM281" s="1">
        <f>'tfg3'!X817</f>
        <v>120629249.8</v>
      </c>
    </row>
    <row r="282" spans="1:39" ht="15.75" customHeight="1" x14ac:dyDescent="0.3">
      <c r="A282" s="5">
        <v>44762</v>
      </c>
      <c r="B282" s="4">
        <v>443696738856</v>
      </c>
      <c r="C282" s="4">
        <v>184901273324</v>
      </c>
      <c r="D282" s="4">
        <v>65850754946</v>
      </c>
      <c r="E282" s="4">
        <v>41679672950</v>
      </c>
      <c r="F282" s="4">
        <v>54814266869</v>
      </c>
      <c r="G282" s="4">
        <v>17426926095</v>
      </c>
      <c r="H282" s="4">
        <v>16573944657</v>
      </c>
      <c r="I282" s="4">
        <v>9302843117</v>
      </c>
      <c r="J282" s="4">
        <v>6667729043</v>
      </c>
      <c r="K282" s="4">
        <v>14547886503</v>
      </c>
      <c r="L282" s="2">
        <f t="shared" si="40"/>
        <v>85546203636</v>
      </c>
      <c r="M282" s="2">
        <f t="shared" si="41"/>
        <v>120364800000</v>
      </c>
      <c r="N282" s="3">
        <v>12036.48</v>
      </c>
      <c r="O282" s="2"/>
      <c r="P282" s="11">
        <f t="shared" si="39"/>
        <v>13</v>
      </c>
      <c r="Q282" s="11">
        <f t="shared" si="39"/>
        <v>17</v>
      </c>
      <c r="R282" s="11">
        <f t="shared" si="39"/>
        <v>23</v>
      </c>
      <c r="S282" s="11">
        <f t="shared" si="39"/>
        <v>21</v>
      </c>
      <c r="T282" s="11">
        <f t="shared" si="39"/>
        <v>2</v>
      </c>
      <c r="U282" s="11">
        <f t="shared" si="39"/>
        <v>21</v>
      </c>
      <c r="V282" s="11">
        <f t="shared" si="39"/>
        <v>10</v>
      </c>
      <c r="W282" s="11">
        <f t="shared" si="39"/>
        <v>18</v>
      </c>
      <c r="X282" s="11">
        <f t="shared" si="39"/>
        <v>20</v>
      </c>
      <c r="Y282" s="11">
        <f t="shared" si="39"/>
        <v>9</v>
      </c>
      <c r="Z282" s="11">
        <f t="shared" si="39"/>
        <v>14</v>
      </c>
      <c r="AA282" s="11">
        <f t="shared" si="44"/>
        <v>12</v>
      </c>
      <c r="AB282" s="11">
        <f t="shared" si="44"/>
        <v>8</v>
      </c>
      <c r="AC282" s="11">
        <f t="shared" si="44"/>
        <v>2</v>
      </c>
      <c r="AD282" s="11">
        <f t="shared" si="43"/>
        <v>4</v>
      </c>
      <c r="AE282" s="11">
        <f t="shared" si="43"/>
        <v>23</v>
      </c>
      <c r="AF282" s="11">
        <f t="shared" si="43"/>
        <v>4</v>
      </c>
      <c r="AG282" s="11">
        <f t="shared" si="43"/>
        <v>15</v>
      </c>
      <c r="AH282" s="11">
        <f t="shared" si="43"/>
        <v>7</v>
      </c>
      <c r="AI282" s="11">
        <f t="shared" si="43"/>
        <v>5</v>
      </c>
      <c r="AJ282" s="11">
        <f t="shared" si="43"/>
        <v>16</v>
      </c>
      <c r="AK282" s="11">
        <f t="shared" si="43"/>
        <v>11</v>
      </c>
      <c r="AL282" s="12">
        <f t="shared" si="42"/>
        <v>117561900</v>
      </c>
      <c r="AM282" s="1">
        <f>'tfg3'!X818</f>
        <v>118496008.2</v>
      </c>
    </row>
    <row r="283" spans="1:39" ht="15.75" customHeight="1" x14ac:dyDescent="0.3">
      <c r="A283" s="5">
        <v>44761</v>
      </c>
      <c r="B283" s="4">
        <v>446690803766</v>
      </c>
      <c r="C283" s="4">
        <v>187650624168</v>
      </c>
      <c r="D283" s="4">
        <v>65872333239</v>
      </c>
      <c r="E283" s="4">
        <v>43370248285</v>
      </c>
      <c r="F283" s="4">
        <v>54720683139</v>
      </c>
      <c r="G283" s="4">
        <v>18042875063</v>
      </c>
      <c r="H283" s="4">
        <v>17502086599</v>
      </c>
      <c r="I283" s="4">
        <v>9155970622</v>
      </c>
      <c r="J283" s="4">
        <v>7412630067</v>
      </c>
      <c r="K283" s="4">
        <v>15517763219</v>
      </c>
      <c r="L283" s="2">
        <f t="shared" si="40"/>
        <v>86593601816.699997</v>
      </c>
      <c r="M283" s="2">
        <f t="shared" si="41"/>
        <v>117561900000</v>
      </c>
      <c r="N283" s="3">
        <v>11756.19</v>
      </c>
      <c r="O283" s="2"/>
      <c r="P283" s="11">
        <f t="shared" si="39"/>
        <v>13</v>
      </c>
      <c r="Q283" s="11">
        <f t="shared" si="39"/>
        <v>16</v>
      </c>
      <c r="R283" s="11">
        <f t="shared" si="39"/>
        <v>23</v>
      </c>
      <c r="S283" s="11">
        <f t="shared" si="39"/>
        <v>20</v>
      </c>
      <c r="T283" s="11">
        <f t="shared" si="39"/>
        <v>3</v>
      </c>
      <c r="U283" s="11">
        <f t="shared" si="39"/>
        <v>19</v>
      </c>
      <c r="V283" s="11">
        <f t="shared" si="39"/>
        <v>9</v>
      </c>
      <c r="W283" s="11">
        <f t="shared" si="39"/>
        <v>19</v>
      </c>
      <c r="X283" s="11">
        <f t="shared" si="39"/>
        <v>16</v>
      </c>
      <c r="Y283" s="11">
        <f t="shared" si="39"/>
        <v>8</v>
      </c>
      <c r="Z283" s="11">
        <f t="shared" si="39"/>
        <v>13</v>
      </c>
      <c r="AA283" s="11">
        <f t="shared" si="44"/>
        <v>12</v>
      </c>
      <c r="AB283" s="11">
        <f t="shared" si="44"/>
        <v>9</v>
      </c>
      <c r="AC283" s="11">
        <f t="shared" si="44"/>
        <v>2</v>
      </c>
      <c r="AD283" s="11">
        <f t="shared" si="43"/>
        <v>5</v>
      </c>
      <c r="AE283" s="11">
        <f t="shared" si="43"/>
        <v>22</v>
      </c>
      <c r="AF283" s="11">
        <f t="shared" si="43"/>
        <v>6</v>
      </c>
      <c r="AG283" s="11">
        <f t="shared" si="43"/>
        <v>16</v>
      </c>
      <c r="AH283" s="11">
        <f t="shared" si="43"/>
        <v>6</v>
      </c>
      <c r="AI283" s="11">
        <f t="shared" si="43"/>
        <v>9</v>
      </c>
      <c r="AJ283" s="11">
        <f t="shared" si="43"/>
        <v>17</v>
      </c>
      <c r="AK283" s="11">
        <f t="shared" si="43"/>
        <v>12</v>
      </c>
      <c r="AL283" s="12">
        <f t="shared" si="42"/>
        <v>117015300</v>
      </c>
      <c r="AM283" s="1">
        <f>'tfg3'!X819</f>
        <v>122218740.2</v>
      </c>
    </row>
    <row r="284" spans="1:39" ht="15.75" customHeight="1" x14ac:dyDescent="0.3">
      <c r="A284" s="5">
        <v>44760</v>
      </c>
      <c r="B284" s="4">
        <v>429412153274</v>
      </c>
      <c r="C284" s="4">
        <v>191975962096</v>
      </c>
      <c r="D284" s="4">
        <v>65881601524</v>
      </c>
      <c r="E284" s="4">
        <v>43249792276</v>
      </c>
      <c r="F284" s="4">
        <v>54782196399</v>
      </c>
      <c r="G284" s="4">
        <v>17702130475</v>
      </c>
      <c r="H284" s="4">
        <v>16713962637</v>
      </c>
      <c r="I284" s="4">
        <v>8983802899</v>
      </c>
      <c r="J284" s="4">
        <v>7700780577</v>
      </c>
      <c r="K284" s="4">
        <v>15119057277</v>
      </c>
      <c r="L284" s="2">
        <f t="shared" si="40"/>
        <v>85152143943.399994</v>
      </c>
      <c r="M284" s="2">
        <f t="shared" si="41"/>
        <v>117015300000</v>
      </c>
      <c r="N284" s="3">
        <v>11701.53</v>
      </c>
      <c r="O284" s="2"/>
      <c r="P284" s="11">
        <f t="shared" si="39"/>
        <v>14</v>
      </c>
      <c r="Q284" s="11">
        <f t="shared" si="39"/>
        <v>15</v>
      </c>
      <c r="R284" s="11">
        <f t="shared" si="39"/>
        <v>23</v>
      </c>
      <c r="S284" s="11">
        <f t="shared" si="39"/>
        <v>21</v>
      </c>
      <c r="T284" s="11">
        <f t="shared" si="39"/>
        <v>3</v>
      </c>
      <c r="U284" s="11">
        <f t="shared" si="39"/>
        <v>20</v>
      </c>
      <c r="V284" s="11">
        <f t="shared" si="39"/>
        <v>10</v>
      </c>
      <c r="W284" s="11">
        <f t="shared" si="39"/>
        <v>20</v>
      </c>
      <c r="X284" s="11">
        <f t="shared" si="39"/>
        <v>14</v>
      </c>
      <c r="Y284" s="11">
        <f t="shared" si="39"/>
        <v>8</v>
      </c>
      <c r="Z284" s="11">
        <f t="shared" si="39"/>
        <v>14</v>
      </c>
      <c r="AA284" s="11">
        <f t="shared" si="44"/>
        <v>11</v>
      </c>
      <c r="AB284" s="11">
        <f t="shared" si="44"/>
        <v>10</v>
      </c>
      <c r="AC284" s="11">
        <f t="shared" si="44"/>
        <v>2</v>
      </c>
      <c r="AD284" s="11">
        <f t="shared" si="43"/>
        <v>4</v>
      </c>
      <c r="AE284" s="11">
        <f t="shared" si="43"/>
        <v>22</v>
      </c>
      <c r="AF284" s="11">
        <f t="shared" si="43"/>
        <v>5</v>
      </c>
      <c r="AG284" s="11">
        <f t="shared" si="43"/>
        <v>15</v>
      </c>
      <c r="AH284" s="11">
        <f t="shared" si="43"/>
        <v>5</v>
      </c>
      <c r="AI284" s="11">
        <f t="shared" si="43"/>
        <v>11</v>
      </c>
      <c r="AJ284" s="11">
        <f t="shared" si="43"/>
        <v>17</v>
      </c>
      <c r="AK284" s="11">
        <f t="shared" si="43"/>
        <v>11</v>
      </c>
      <c r="AL284" s="12">
        <f t="shared" si="42"/>
        <v>118379600</v>
      </c>
      <c r="AM284" s="1">
        <f>'tfg3'!X820</f>
        <v>121566318.3</v>
      </c>
    </row>
    <row r="285" spans="1:39" ht="15.75" customHeight="1" x14ac:dyDescent="0.3">
      <c r="A285" s="5">
        <v>44759</v>
      </c>
      <c r="B285" s="4">
        <v>396808327005</v>
      </c>
      <c r="C285" s="4">
        <v>162763136860</v>
      </c>
      <c r="D285" s="4">
        <v>65858779417</v>
      </c>
      <c r="E285" s="4">
        <v>40467949154</v>
      </c>
      <c r="F285" s="4">
        <v>54805466619</v>
      </c>
      <c r="G285" s="4">
        <v>16601593223</v>
      </c>
      <c r="H285" s="4">
        <v>15093249211</v>
      </c>
      <c r="I285" s="4">
        <v>8372496382</v>
      </c>
      <c r="J285" s="4">
        <v>6029225313</v>
      </c>
      <c r="K285" s="4">
        <v>13350831261</v>
      </c>
      <c r="L285" s="2">
        <f t="shared" si="40"/>
        <v>78015105444.5</v>
      </c>
      <c r="M285" s="2">
        <f t="shared" si="41"/>
        <v>118379599999.99998</v>
      </c>
      <c r="N285" s="3">
        <v>11837.96</v>
      </c>
      <c r="O285" s="2"/>
      <c r="P285" s="11">
        <f t="shared" si="39"/>
        <v>17</v>
      </c>
      <c r="Q285" s="11">
        <f t="shared" si="39"/>
        <v>19</v>
      </c>
      <c r="R285" s="11">
        <f t="shared" si="39"/>
        <v>23</v>
      </c>
      <c r="S285" s="11">
        <f t="shared" si="39"/>
        <v>22</v>
      </c>
      <c r="T285" s="11">
        <f t="shared" si="39"/>
        <v>2</v>
      </c>
      <c r="U285" s="11">
        <f t="shared" si="39"/>
        <v>22</v>
      </c>
      <c r="V285" s="11">
        <f t="shared" si="39"/>
        <v>14</v>
      </c>
      <c r="W285" s="11">
        <f t="shared" si="39"/>
        <v>21</v>
      </c>
      <c r="X285" s="11">
        <f t="shared" si="39"/>
        <v>21</v>
      </c>
      <c r="Y285" s="11">
        <f t="shared" si="39"/>
        <v>10</v>
      </c>
      <c r="Z285" s="11">
        <f t="shared" si="39"/>
        <v>18</v>
      </c>
      <c r="AA285" s="11">
        <f t="shared" si="44"/>
        <v>8</v>
      </c>
      <c r="AB285" s="11">
        <f t="shared" si="44"/>
        <v>6</v>
      </c>
      <c r="AC285" s="11">
        <f t="shared" si="44"/>
        <v>2</v>
      </c>
      <c r="AD285" s="11">
        <f t="shared" si="43"/>
        <v>3</v>
      </c>
      <c r="AE285" s="11">
        <f t="shared" si="43"/>
        <v>23</v>
      </c>
      <c r="AF285" s="11">
        <f t="shared" si="43"/>
        <v>3</v>
      </c>
      <c r="AG285" s="11">
        <f t="shared" si="43"/>
        <v>11</v>
      </c>
      <c r="AH285" s="11">
        <f t="shared" si="43"/>
        <v>4</v>
      </c>
      <c r="AI285" s="11">
        <f t="shared" si="43"/>
        <v>4</v>
      </c>
      <c r="AJ285" s="11">
        <f t="shared" si="43"/>
        <v>15</v>
      </c>
      <c r="AK285" s="11">
        <f t="shared" si="43"/>
        <v>7</v>
      </c>
      <c r="AL285" s="12">
        <f t="shared" si="42"/>
        <v>118379600</v>
      </c>
      <c r="AM285" s="1">
        <f>'tfg3'!X821</f>
        <v>119017876.90000001</v>
      </c>
    </row>
    <row r="286" spans="1:39" ht="15.75" customHeight="1" x14ac:dyDescent="0.3">
      <c r="A286" s="5">
        <v>44758</v>
      </c>
      <c r="B286" s="4">
        <v>404639672831</v>
      </c>
      <c r="C286" s="4">
        <v>164446216964</v>
      </c>
      <c r="D286" s="4">
        <v>65861447016</v>
      </c>
      <c r="E286" s="4">
        <v>40752933390</v>
      </c>
      <c r="F286" s="4">
        <v>54822440365</v>
      </c>
      <c r="G286" s="4">
        <v>16961727489</v>
      </c>
      <c r="H286" s="4">
        <v>15432698160</v>
      </c>
      <c r="I286" s="4">
        <v>8528066515</v>
      </c>
      <c r="J286" s="4">
        <v>5819581856</v>
      </c>
      <c r="K286" s="4">
        <v>13671687076</v>
      </c>
      <c r="L286" s="2">
        <f t="shared" si="40"/>
        <v>79093647166.199997</v>
      </c>
      <c r="M286" s="2">
        <f t="shared" si="41"/>
        <v>118379599999.99998</v>
      </c>
      <c r="N286" s="3">
        <v>11837.96</v>
      </c>
      <c r="O286" s="2"/>
      <c r="P286" s="11">
        <f t="shared" si="39"/>
        <v>16</v>
      </c>
      <c r="Q286" s="11">
        <f t="shared" si="39"/>
        <v>18</v>
      </c>
      <c r="R286" s="11">
        <f t="shared" si="39"/>
        <v>23</v>
      </c>
      <c r="S286" s="11">
        <f t="shared" si="39"/>
        <v>22</v>
      </c>
      <c r="T286" s="11">
        <f t="shared" si="39"/>
        <v>2</v>
      </c>
      <c r="U286" s="11">
        <f t="shared" si="39"/>
        <v>22</v>
      </c>
      <c r="V286" s="11">
        <f t="shared" si="39"/>
        <v>13</v>
      </c>
      <c r="W286" s="11">
        <f t="shared" si="39"/>
        <v>21</v>
      </c>
      <c r="X286" s="11">
        <f t="shared" si="39"/>
        <v>21</v>
      </c>
      <c r="Y286" s="11">
        <f t="shared" si="39"/>
        <v>10</v>
      </c>
      <c r="Z286" s="11">
        <f t="shared" si="39"/>
        <v>17</v>
      </c>
      <c r="AA286" s="11">
        <f t="shared" si="44"/>
        <v>9</v>
      </c>
      <c r="AB286" s="11">
        <f t="shared" si="44"/>
        <v>7</v>
      </c>
      <c r="AC286" s="11">
        <f t="shared" si="44"/>
        <v>2</v>
      </c>
      <c r="AD286" s="11">
        <f t="shared" si="43"/>
        <v>3</v>
      </c>
      <c r="AE286" s="11">
        <f t="shared" si="43"/>
        <v>23</v>
      </c>
      <c r="AF286" s="11">
        <f t="shared" si="43"/>
        <v>3</v>
      </c>
      <c r="AG286" s="11">
        <f t="shared" si="43"/>
        <v>12</v>
      </c>
      <c r="AH286" s="11">
        <f t="shared" si="43"/>
        <v>4</v>
      </c>
      <c r="AI286" s="11">
        <f t="shared" si="43"/>
        <v>4</v>
      </c>
      <c r="AJ286" s="11">
        <f t="shared" si="43"/>
        <v>15</v>
      </c>
      <c r="AK286" s="11">
        <f t="shared" si="43"/>
        <v>8</v>
      </c>
      <c r="AL286" s="12">
        <f t="shared" si="42"/>
        <v>118379600</v>
      </c>
      <c r="AM286" s="1">
        <f>'tfg3'!X822</f>
        <v>121425574.90000001</v>
      </c>
    </row>
    <row r="287" spans="1:39" ht="15.75" customHeight="1" x14ac:dyDescent="0.3">
      <c r="A287" s="5">
        <v>44757</v>
      </c>
      <c r="B287" s="4">
        <v>397861215081</v>
      </c>
      <c r="C287" s="4">
        <v>149901581969</v>
      </c>
      <c r="D287" s="4">
        <v>65856939532</v>
      </c>
      <c r="E287" s="4">
        <v>38953638621</v>
      </c>
      <c r="F287" s="4">
        <v>54833444057</v>
      </c>
      <c r="G287" s="4">
        <v>16172471780</v>
      </c>
      <c r="H287" s="4">
        <v>14928029675</v>
      </c>
      <c r="I287" s="4">
        <v>8363846887</v>
      </c>
      <c r="J287" s="4">
        <v>5642153870</v>
      </c>
      <c r="K287" s="4">
        <v>12934991344</v>
      </c>
      <c r="L287" s="2">
        <f t="shared" si="40"/>
        <v>76544831281.600006</v>
      </c>
      <c r="M287" s="2">
        <f t="shared" si="41"/>
        <v>118379599999.99998</v>
      </c>
      <c r="N287" s="3">
        <v>11837.96</v>
      </c>
      <c r="O287" s="2"/>
      <c r="P287" s="11">
        <f t="shared" si="39"/>
        <v>17</v>
      </c>
      <c r="Q287" s="11">
        <f t="shared" si="39"/>
        <v>21</v>
      </c>
      <c r="R287" s="11">
        <f t="shared" si="39"/>
        <v>23</v>
      </c>
      <c r="S287" s="11">
        <f t="shared" si="39"/>
        <v>23</v>
      </c>
      <c r="T287" s="11">
        <f t="shared" si="39"/>
        <v>2</v>
      </c>
      <c r="U287" s="11">
        <f t="shared" si="39"/>
        <v>23</v>
      </c>
      <c r="V287" s="11">
        <f t="shared" si="39"/>
        <v>14</v>
      </c>
      <c r="W287" s="11">
        <f t="shared" si="39"/>
        <v>21</v>
      </c>
      <c r="X287" s="11">
        <f t="shared" si="39"/>
        <v>21</v>
      </c>
      <c r="Y287" s="11">
        <f t="shared" si="39"/>
        <v>11</v>
      </c>
      <c r="Z287" s="11">
        <f t="shared" si="39"/>
        <v>18</v>
      </c>
      <c r="AA287" s="11">
        <f t="shared" si="44"/>
        <v>8</v>
      </c>
      <c r="AB287" s="11">
        <f t="shared" si="44"/>
        <v>4</v>
      </c>
      <c r="AC287" s="11">
        <f t="shared" si="44"/>
        <v>2</v>
      </c>
      <c r="AD287" s="11">
        <f t="shared" si="43"/>
        <v>2</v>
      </c>
      <c r="AE287" s="11">
        <f t="shared" si="43"/>
        <v>23</v>
      </c>
      <c r="AF287" s="11">
        <f t="shared" si="43"/>
        <v>2</v>
      </c>
      <c r="AG287" s="11">
        <f t="shared" si="43"/>
        <v>11</v>
      </c>
      <c r="AH287" s="11">
        <f t="shared" si="43"/>
        <v>4</v>
      </c>
      <c r="AI287" s="11">
        <f t="shared" si="43"/>
        <v>4</v>
      </c>
      <c r="AJ287" s="11">
        <f t="shared" si="43"/>
        <v>14</v>
      </c>
      <c r="AK287" s="11">
        <f t="shared" si="43"/>
        <v>7</v>
      </c>
      <c r="AL287" s="12">
        <f t="shared" si="42"/>
        <v>120253700</v>
      </c>
      <c r="AM287" s="1">
        <f>'tfg3'!X823</f>
        <v>117517779.59999999</v>
      </c>
    </row>
    <row r="288" spans="1:39" ht="15.75" customHeight="1" x14ac:dyDescent="0.3">
      <c r="A288" s="5">
        <v>44756</v>
      </c>
      <c r="B288" s="4">
        <v>392755738689</v>
      </c>
      <c r="C288" s="4">
        <v>144828136302</v>
      </c>
      <c r="D288" s="4">
        <v>65891859462</v>
      </c>
      <c r="E288" s="4">
        <v>38886774290</v>
      </c>
      <c r="F288" s="4">
        <v>55262142341</v>
      </c>
      <c r="G288" s="4">
        <v>16108927504</v>
      </c>
      <c r="H288" s="4">
        <v>14885733804</v>
      </c>
      <c r="I288" s="4">
        <v>8277852718</v>
      </c>
      <c r="J288" s="4">
        <v>5665530326</v>
      </c>
      <c r="K288" s="4">
        <v>12823564044</v>
      </c>
      <c r="L288" s="2">
        <f t="shared" si="40"/>
        <v>75538625948</v>
      </c>
      <c r="M288" s="2">
        <f t="shared" si="41"/>
        <v>120253700000.00002</v>
      </c>
      <c r="N288" s="3">
        <v>12025.37</v>
      </c>
      <c r="O288" s="2"/>
      <c r="P288" s="11">
        <f t="shared" si="39"/>
        <v>17</v>
      </c>
      <c r="Q288" s="11">
        <f t="shared" si="39"/>
        <v>23</v>
      </c>
      <c r="R288" s="11">
        <f t="shared" si="39"/>
        <v>22</v>
      </c>
      <c r="S288" s="11">
        <f t="shared" si="39"/>
        <v>23</v>
      </c>
      <c r="T288" s="11">
        <f t="shared" si="39"/>
        <v>2</v>
      </c>
      <c r="U288" s="11">
        <f t="shared" si="39"/>
        <v>23</v>
      </c>
      <c r="V288" s="11">
        <f t="shared" si="39"/>
        <v>14</v>
      </c>
      <c r="W288" s="11">
        <f t="shared" si="39"/>
        <v>22</v>
      </c>
      <c r="X288" s="11">
        <f t="shared" si="39"/>
        <v>21</v>
      </c>
      <c r="Y288" s="11">
        <f t="shared" si="39"/>
        <v>11</v>
      </c>
      <c r="Z288" s="11">
        <f t="shared" si="39"/>
        <v>19</v>
      </c>
      <c r="AA288" s="11">
        <f t="shared" si="44"/>
        <v>8</v>
      </c>
      <c r="AB288" s="11">
        <f t="shared" si="44"/>
        <v>2</v>
      </c>
      <c r="AC288" s="11">
        <f t="shared" si="44"/>
        <v>3</v>
      </c>
      <c r="AD288" s="11">
        <f t="shared" si="43"/>
        <v>2</v>
      </c>
      <c r="AE288" s="11">
        <f t="shared" si="43"/>
        <v>23</v>
      </c>
      <c r="AF288" s="11">
        <f t="shared" si="43"/>
        <v>2</v>
      </c>
      <c r="AG288" s="11">
        <f t="shared" si="43"/>
        <v>11</v>
      </c>
      <c r="AH288" s="11">
        <f t="shared" si="43"/>
        <v>3</v>
      </c>
      <c r="AI288" s="11">
        <f t="shared" si="43"/>
        <v>4</v>
      </c>
      <c r="AJ288" s="11">
        <f t="shared" si="43"/>
        <v>14</v>
      </c>
      <c r="AK288" s="11">
        <f t="shared" si="43"/>
        <v>6</v>
      </c>
      <c r="AL288" s="12">
        <f t="shared" si="42"/>
        <v>119141500</v>
      </c>
      <c r="AM288" s="1">
        <f>'tfg3'!X824</f>
        <v>118036192.90000001</v>
      </c>
    </row>
    <row r="289" spans="1:39" ht="15.75" customHeight="1" x14ac:dyDescent="0.3">
      <c r="A289" s="5">
        <v>44755</v>
      </c>
      <c r="B289" s="4">
        <v>385908229968</v>
      </c>
      <c r="C289" s="4">
        <v>135338329618</v>
      </c>
      <c r="D289" s="4">
        <v>65910300973</v>
      </c>
      <c r="E289" s="4">
        <v>37639386788</v>
      </c>
      <c r="F289" s="4">
        <v>55363386613</v>
      </c>
      <c r="G289" s="4">
        <v>15650128125</v>
      </c>
      <c r="H289" s="4">
        <v>14781352902</v>
      </c>
      <c r="I289" s="4">
        <v>8219302651</v>
      </c>
      <c r="J289" s="4">
        <v>5091900472</v>
      </c>
      <c r="K289" s="4">
        <v>12064347013</v>
      </c>
      <c r="L289" s="2">
        <f t="shared" si="40"/>
        <v>73596666512.300003</v>
      </c>
      <c r="M289" s="2">
        <f t="shared" si="41"/>
        <v>119141500000</v>
      </c>
      <c r="N289" s="3">
        <v>11914.15</v>
      </c>
      <c r="O289" s="2"/>
      <c r="P289" s="11">
        <f t="shared" si="39"/>
        <v>18</v>
      </c>
      <c r="Q289" s="11">
        <f t="shared" si="39"/>
        <v>24</v>
      </c>
      <c r="R289" s="11">
        <f t="shared" si="39"/>
        <v>22</v>
      </c>
      <c r="S289" s="11">
        <f t="shared" si="39"/>
        <v>24</v>
      </c>
      <c r="T289" s="11">
        <f t="shared" si="39"/>
        <v>2</v>
      </c>
      <c r="U289" s="11">
        <f t="shared" si="39"/>
        <v>24</v>
      </c>
      <c r="V289" s="11">
        <f t="shared" si="39"/>
        <v>14</v>
      </c>
      <c r="W289" s="11">
        <f t="shared" si="39"/>
        <v>22</v>
      </c>
      <c r="X289" s="11">
        <f t="shared" si="39"/>
        <v>22</v>
      </c>
      <c r="Y289" s="11">
        <f t="shared" si="39"/>
        <v>12</v>
      </c>
      <c r="Z289" s="11">
        <f t="shared" si="39"/>
        <v>21</v>
      </c>
      <c r="AA289" s="11">
        <f t="shared" si="44"/>
        <v>7</v>
      </c>
      <c r="AB289" s="11">
        <f t="shared" si="44"/>
        <v>1</v>
      </c>
      <c r="AC289" s="11">
        <f t="shared" si="44"/>
        <v>3</v>
      </c>
      <c r="AD289" s="11">
        <f t="shared" si="43"/>
        <v>1</v>
      </c>
      <c r="AE289" s="11">
        <f t="shared" si="43"/>
        <v>23</v>
      </c>
      <c r="AF289" s="11">
        <f t="shared" si="43"/>
        <v>1</v>
      </c>
      <c r="AG289" s="11">
        <f t="shared" si="43"/>
        <v>11</v>
      </c>
      <c r="AH289" s="11">
        <f t="shared" si="43"/>
        <v>3</v>
      </c>
      <c r="AI289" s="11">
        <f t="shared" si="43"/>
        <v>3</v>
      </c>
      <c r="AJ289" s="11">
        <f t="shared" si="43"/>
        <v>13</v>
      </c>
      <c r="AK289" s="11">
        <f t="shared" si="43"/>
        <v>4</v>
      </c>
      <c r="AL289" s="12">
        <f t="shared" si="42"/>
        <v>117260900</v>
      </c>
      <c r="AM289" s="1">
        <f>'tfg3'!X825</f>
        <v>115499404.59999999</v>
      </c>
    </row>
    <row r="290" spans="1:39" ht="15.75" customHeight="1" x14ac:dyDescent="0.3">
      <c r="A290" s="5">
        <v>44754</v>
      </c>
      <c r="B290" s="4">
        <v>368936762201</v>
      </c>
      <c r="C290" s="4">
        <v>126162583561</v>
      </c>
      <c r="D290" s="4">
        <v>65947568116</v>
      </c>
      <c r="E290" s="4">
        <v>35996786605</v>
      </c>
      <c r="F290" s="4">
        <v>55305921347</v>
      </c>
      <c r="G290" s="4">
        <v>15066558642</v>
      </c>
      <c r="H290" s="4">
        <v>14181983703</v>
      </c>
      <c r="I290" s="4">
        <v>7971764743</v>
      </c>
      <c r="J290" s="4">
        <v>4322572271</v>
      </c>
      <c r="K290" s="4">
        <v>11320200697</v>
      </c>
      <c r="L290" s="2">
        <f t="shared" si="40"/>
        <v>70521270188.600006</v>
      </c>
      <c r="M290" s="2">
        <f t="shared" si="41"/>
        <v>117260900000</v>
      </c>
      <c r="N290" s="3">
        <v>11726.09</v>
      </c>
      <c r="O290" s="2"/>
      <c r="P290" s="11">
        <f t="shared" si="39"/>
        <v>20</v>
      </c>
      <c r="Q290" s="11">
        <f t="shared" si="39"/>
        <v>24</v>
      </c>
      <c r="R290" s="11">
        <f t="shared" si="39"/>
        <v>22</v>
      </c>
      <c r="S290" s="11">
        <f t="shared" si="39"/>
        <v>24</v>
      </c>
      <c r="T290" s="11">
        <f t="shared" si="39"/>
        <v>2</v>
      </c>
      <c r="U290" s="11">
        <f t="shared" si="39"/>
        <v>24</v>
      </c>
      <c r="V290" s="11">
        <f t="shared" si="39"/>
        <v>15</v>
      </c>
      <c r="W290" s="11">
        <f t="shared" si="39"/>
        <v>23</v>
      </c>
      <c r="X290" s="11">
        <f t="shared" si="39"/>
        <v>23</v>
      </c>
      <c r="Y290" s="11">
        <f t="shared" si="39"/>
        <v>14</v>
      </c>
      <c r="Z290" s="11">
        <f t="shared" si="39"/>
        <v>21</v>
      </c>
      <c r="AA290" s="11">
        <f t="shared" si="44"/>
        <v>5</v>
      </c>
      <c r="AB290" s="11">
        <f t="shared" si="44"/>
        <v>1</v>
      </c>
      <c r="AC290" s="11">
        <f t="shared" si="44"/>
        <v>3</v>
      </c>
      <c r="AD290" s="11">
        <f t="shared" si="43"/>
        <v>1</v>
      </c>
      <c r="AE290" s="11">
        <f t="shared" si="43"/>
        <v>23</v>
      </c>
      <c r="AF290" s="11">
        <f t="shared" si="43"/>
        <v>1</v>
      </c>
      <c r="AG290" s="11">
        <f t="shared" si="43"/>
        <v>10</v>
      </c>
      <c r="AH290" s="11">
        <f t="shared" si="43"/>
        <v>2</v>
      </c>
      <c r="AI290" s="11">
        <f t="shared" si="43"/>
        <v>2</v>
      </c>
      <c r="AJ290" s="11">
        <f t="shared" si="43"/>
        <v>11</v>
      </c>
      <c r="AK290" s="11">
        <f t="shared" si="43"/>
        <v>4</v>
      </c>
      <c r="AL290" s="12">
        <f t="shared" si="42"/>
        <v>115150000</v>
      </c>
      <c r="AM290" s="1">
        <f>'tfg3'!X826</f>
        <v>116463758.2</v>
      </c>
    </row>
    <row r="291" spans="1:39" ht="15.75" customHeight="1" x14ac:dyDescent="0.3">
      <c r="A291" s="5">
        <v>44753</v>
      </c>
      <c r="B291" s="4">
        <v>381264246558</v>
      </c>
      <c r="C291" s="4">
        <v>133322814436</v>
      </c>
      <c r="D291" s="4">
        <v>65939816628</v>
      </c>
      <c r="E291" s="4">
        <v>36877493643</v>
      </c>
      <c r="F291" s="4">
        <v>55556318719</v>
      </c>
      <c r="G291" s="4">
        <v>15194070307</v>
      </c>
      <c r="H291" s="4">
        <v>14694033565</v>
      </c>
      <c r="I291" s="4">
        <v>8205244619</v>
      </c>
      <c r="J291" s="4">
        <v>4512030173</v>
      </c>
      <c r="K291" s="4">
        <v>11559735104</v>
      </c>
      <c r="L291" s="2">
        <f t="shared" si="40"/>
        <v>72712580375.199997</v>
      </c>
      <c r="M291" s="2">
        <f t="shared" si="41"/>
        <v>115150000000</v>
      </c>
      <c r="N291" s="3">
        <v>11515</v>
      </c>
      <c r="O291" s="2"/>
      <c r="P291" s="11">
        <f t="shared" si="39"/>
        <v>19</v>
      </c>
      <c r="Q291" s="11">
        <f t="shared" si="39"/>
        <v>24</v>
      </c>
      <c r="R291" s="11">
        <f t="shared" si="39"/>
        <v>22</v>
      </c>
      <c r="S291" s="11">
        <f t="shared" si="39"/>
        <v>24</v>
      </c>
      <c r="T291" s="11">
        <f t="shared" si="39"/>
        <v>1</v>
      </c>
      <c r="U291" s="11">
        <f t="shared" si="39"/>
        <v>24</v>
      </c>
      <c r="V291" s="11">
        <f t="shared" si="39"/>
        <v>15</v>
      </c>
      <c r="W291" s="11">
        <f t="shared" si="39"/>
        <v>22</v>
      </c>
      <c r="X291" s="11">
        <f t="shared" si="39"/>
        <v>23</v>
      </c>
      <c r="Y291" s="11">
        <f t="shared" si="39"/>
        <v>13</v>
      </c>
      <c r="Z291" s="11">
        <f t="shared" si="39"/>
        <v>21</v>
      </c>
      <c r="AA291" s="11">
        <f t="shared" si="44"/>
        <v>6</v>
      </c>
      <c r="AB291" s="11">
        <f t="shared" si="44"/>
        <v>1</v>
      </c>
      <c r="AC291" s="11">
        <f t="shared" si="44"/>
        <v>3</v>
      </c>
      <c r="AD291" s="11">
        <f t="shared" si="43"/>
        <v>1</v>
      </c>
      <c r="AE291" s="11">
        <f t="shared" si="43"/>
        <v>24</v>
      </c>
      <c r="AF291" s="11">
        <f t="shared" si="43"/>
        <v>1</v>
      </c>
      <c r="AG291" s="11">
        <f t="shared" si="43"/>
        <v>10</v>
      </c>
      <c r="AH291" s="11">
        <f t="shared" si="43"/>
        <v>3</v>
      </c>
      <c r="AI291" s="11">
        <f t="shared" si="43"/>
        <v>2</v>
      </c>
      <c r="AJ291" s="11">
        <f t="shared" si="43"/>
        <v>12</v>
      </c>
      <c r="AK291" s="11">
        <f t="shared" si="43"/>
        <v>4</v>
      </c>
      <c r="AL291" s="12">
        <f t="shared" si="42"/>
        <v>115616400</v>
      </c>
      <c r="AM291" s="1">
        <f>'tfg3'!X827</f>
        <v>113619019.7</v>
      </c>
    </row>
    <row r="292" spans="1:39" ht="15.75" customHeight="1" x14ac:dyDescent="0.3">
      <c r="A292" s="5">
        <v>44752</v>
      </c>
      <c r="B292" s="4">
        <v>398237577323</v>
      </c>
      <c r="C292" s="4">
        <v>141954129137</v>
      </c>
      <c r="D292" s="4">
        <v>65955599835</v>
      </c>
      <c r="E292" s="4">
        <v>38313853886</v>
      </c>
      <c r="F292" s="4">
        <v>55548556605</v>
      </c>
      <c r="G292" s="4">
        <v>15743541094</v>
      </c>
      <c r="H292" s="4">
        <v>15718939990</v>
      </c>
      <c r="I292" s="4">
        <v>8923774475</v>
      </c>
      <c r="J292" s="4">
        <v>4574032252</v>
      </c>
      <c r="K292" s="4">
        <v>12670817159</v>
      </c>
      <c r="L292" s="2">
        <f t="shared" si="40"/>
        <v>75764082175.600006</v>
      </c>
      <c r="M292" s="2">
        <f t="shared" si="41"/>
        <v>115616400000</v>
      </c>
      <c r="N292" s="3">
        <v>11561.64</v>
      </c>
      <c r="O292" s="2"/>
      <c r="P292" s="11">
        <f t="shared" si="39"/>
        <v>17</v>
      </c>
      <c r="Q292" s="11">
        <f t="shared" si="39"/>
        <v>23</v>
      </c>
      <c r="R292" s="11">
        <f t="shared" si="39"/>
        <v>22</v>
      </c>
      <c r="S292" s="11">
        <f t="shared" si="39"/>
        <v>23</v>
      </c>
      <c r="T292" s="11">
        <f t="shared" si="39"/>
        <v>2</v>
      </c>
      <c r="U292" s="11">
        <f t="shared" si="39"/>
        <v>24</v>
      </c>
      <c r="V292" s="11">
        <f t="shared" si="39"/>
        <v>12</v>
      </c>
      <c r="W292" s="11">
        <f t="shared" si="39"/>
        <v>20</v>
      </c>
      <c r="X292" s="11">
        <f t="shared" si="39"/>
        <v>23</v>
      </c>
      <c r="Y292" s="11">
        <f t="shared" si="39"/>
        <v>11</v>
      </c>
      <c r="Z292" s="11">
        <f t="shared" si="39"/>
        <v>19</v>
      </c>
      <c r="AA292" s="11">
        <f t="shared" si="44"/>
        <v>8</v>
      </c>
      <c r="AB292" s="11">
        <f t="shared" si="44"/>
        <v>2</v>
      </c>
      <c r="AC292" s="11">
        <f t="shared" si="44"/>
        <v>3</v>
      </c>
      <c r="AD292" s="11">
        <f t="shared" si="43"/>
        <v>2</v>
      </c>
      <c r="AE292" s="11">
        <f t="shared" si="43"/>
        <v>23</v>
      </c>
      <c r="AF292" s="11">
        <f t="shared" si="43"/>
        <v>1</v>
      </c>
      <c r="AG292" s="11">
        <f t="shared" si="43"/>
        <v>13</v>
      </c>
      <c r="AH292" s="11">
        <f t="shared" si="43"/>
        <v>5</v>
      </c>
      <c r="AI292" s="11">
        <f t="shared" si="43"/>
        <v>2</v>
      </c>
      <c r="AJ292" s="11">
        <f t="shared" si="43"/>
        <v>14</v>
      </c>
      <c r="AK292" s="11">
        <f t="shared" si="43"/>
        <v>6</v>
      </c>
      <c r="AL292" s="12">
        <f t="shared" si="42"/>
        <v>115616400</v>
      </c>
      <c r="AM292" s="1">
        <f>'tfg3'!X828</f>
        <v>115857082.7</v>
      </c>
    </row>
    <row r="293" spans="1:39" ht="15.75" customHeight="1" x14ac:dyDescent="0.3">
      <c r="A293" s="5">
        <v>44751</v>
      </c>
      <c r="B293" s="4">
        <v>412185216768</v>
      </c>
      <c r="C293" s="4">
        <v>147839484293</v>
      </c>
      <c r="D293" s="4">
        <v>65960474522</v>
      </c>
      <c r="E293" s="4">
        <v>39715666654</v>
      </c>
      <c r="F293" s="4">
        <v>55549471066</v>
      </c>
      <c r="G293" s="4">
        <v>16676069389</v>
      </c>
      <c r="H293" s="4">
        <v>16159383361</v>
      </c>
      <c r="I293" s="4">
        <v>9222195947</v>
      </c>
      <c r="J293" s="4">
        <v>4720685314</v>
      </c>
      <c r="K293" s="4">
        <v>13144005205</v>
      </c>
      <c r="L293" s="2">
        <f t="shared" si="40"/>
        <v>78117265251.899994</v>
      </c>
      <c r="M293" s="2">
        <f t="shared" si="41"/>
        <v>115616400000</v>
      </c>
      <c r="N293" s="3">
        <v>11561.64</v>
      </c>
      <c r="O293" s="2"/>
      <c r="P293" s="11">
        <f t="shared" si="39"/>
        <v>15</v>
      </c>
      <c r="Q293" s="11">
        <f t="shared" si="39"/>
        <v>22</v>
      </c>
      <c r="R293" s="11">
        <f t="shared" si="39"/>
        <v>22</v>
      </c>
      <c r="S293" s="11">
        <f t="shared" si="39"/>
        <v>22</v>
      </c>
      <c r="T293" s="11">
        <f t="shared" si="39"/>
        <v>2</v>
      </c>
      <c r="U293" s="11">
        <f t="shared" si="39"/>
        <v>22</v>
      </c>
      <c r="V293" s="11">
        <f t="shared" si="39"/>
        <v>11</v>
      </c>
      <c r="W293" s="11">
        <f t="shared" si="39"/>
        <v>18</v>
      </c>
      <c r="X293" s="11">
        <f t="shared" si="39"/>
        <v>23</v>
      </c>
      <c r="Y293" s="11">
        <f t="shared" si="39"/>
        <v>10</v>
      </c>
      <c r="Z293" s="11">
        <f t="shared" si="39"/>
        <v>18</v>
      </c>
      <c r="AA293" s="11">
        <f t="shared" si="44"/>
        <v>10</v>
      </c>
      <c r="AB293" s="11">
        <f t="shared" si="44"/>
        <v>3</v>
      </c>
      <c r="AC293" s="11">
        <f t="shared" si="44"/>
        <v>3</v>
      </c>
      <c r="AD293" s="11">
        <f t="shared" si="43"/>
        <v>3</v>
      </c>
      <c r="AE293" s="11">
        <f t="shared" si="43"/>
        <v>23</v>
      </c>
      <c r="AF293" s="11">
        <f t="shared" si="43"/>
        <v>3</v>
      </c>
      <c r="AG293" s="11">
        <f t="shared" si="43"/>
        <v>14</v>
      </c>
      <c r="AH293" s="11">
        <f t="shared" si="43"/>
        <v>7</v>
      </c>
      <c r="AI293" s="11">
        <f t="shared" si="43"/>
        <v>2</v>
      </c>
      <c r="AJ293" s="11">
        <f t="shared" si="43"/>
        <v>15</v>
      </c>
      <c r="AK293" s="11">
        <f t="shared" si="43"/>
        <v>7</v>
      </c>
      <c r="AL293" s="12">
        <f t="shared" si="42"/>
        <v>115616400</v>
      </c>
      <c r="AM293" s="1">
        <f>'tfg3'!X829</f>
        <v>113457691.5</v>
      </c>
    </row>
    <row r="294" spans="1:39" ht="15.75" customHeight="1" x14ac:dyDescent="0.3">
      <c r="A294" s="5">
        <v>44750</v>
      </c>
      <c r="B294" s="4">
        <v>414819851681</v>
      </c>
      <c r="C294" s="4">
        <v>148494701910</v>
      </c>
      <c r="D294" s="4">
        <v>65953885060</v>
      </c>
      <c r="E294" s="4">
        <v>39309048935</v>
      </c>
      <c r="F294" s="4">
        <v>55534621688</v>
      </c>
      <c r="G294" s="4">
        <v>16515377535</v>
      </c>
      <c r="H294" s="4">
        <v>15772942209</v>
      </c>
      <c r="I294" s="4">
        <v>9188379818</v>
      </c>
      <c r="J294" s="4">
        <v>4854244874</v>
      </c>
      <c r="K294" s="4">
        <v>13213057612</v>
      </c>
      <c r="L294" s="2">
        <f t="shared" si="40"/>
        <v>78365611132.199997</v>
      </c>
      <c r="M294" s="2">
        <f t="shared" si="41"/>
        <v>115616400000</v>
      </c>
      <c r="N294" s="3">
        <v>11561.64</v>
      </c>
      <c r="O294" s="2"/>
      <c r="P294" s="11">
        <f t="shared" si="39"/>
        <v>15</v>
      </c>
      <c r="Q294" s="11">
        <f t="shared" si="39"/>
        <v>22</v>
      </c>
      <c r="R294" s="11">
        <f t="shared" si="39"/>
        <v>22</v>
      </c>
      <c r="S294" s="11">
        <f t="shared" si="39"/>
        <v>23</v>
      </c>
      <c r="T294" s="11">
        <f t="shared" si="39"/>
        <v>2</v>
      </c>
      <c r="U294" s="11">
        <f t="shared" si="39"/>
        <v>23</v>
      </c>
      <c r="V294" s="11">
        <f t="shared" si="39"/>
        <v>12</v>
      </c>
      <c r="W294" s="11">
        <f t="shared" si="39"/>
        <v>19</v>
      </c>
      <c r="X294" s="11">
        <f t="shared" si="39"/>
        <v>22</v>
      </c>
      <c r="Y294" s="11">
        <f t="shared" si="39"/>
        <v>10</v>
      </c>
      <c r="Z294" s="11">
        <f t="shared" si="39"/>
        <v>18</v>
      </c>
      <c r="AA294" s="11">
        <f t="shared" si="44"/>
        <v>10</v>
      </c>
      <c r="AB294" s="11">
        <f t="shared" si="44"/>
        <v>3</v>
      </c>
      <c r="AC294" s="11">
        <f t="shared" si="44"/>
        <v>3</v>
      </c>
      <c r="AD294" s="11">
        <f t="shared" si="43"/>
        <v>2</v>
      </c>
      <c r="AE294" s="11">
        <f t="shared" si="43"/>
        <v>23</v>
      </c>
      <c r="AF294" s="11">
        <f t="shared" si="43"/>
        <v>2</v>
      </c>
      <c r="AG294" s="11">
        <f t="shared" si="43"/>
        <v>13</v>
      </c>
      <c r="AH294" s="11">
        <f t="shared" si="43"/>
        <v>6</v>
      </c>
      <c r="AI294" s="11">
        <f t="shared" si="43"/>
        <v>3</v>
      </c>
      <c r="AJ294" s="11">
        <f t="shared" si="43"/>
        <v>15</v>
      </c>
      <c r="AK294" s="11">
        <f t="shared" si="43"/>
        <v>7</v>
      </c>
      <c r="AL294" s="12">
        <f t="shared" si="42"/>
        <v>113793600</v>
      </c>
      <c r="AM294" s="1">
        <f>'tfg3'!X830</f>
        <v>116649397.40000001</v>
      </c>
    </row>
    <row r="295" spans="1:39" ht="15.75" customHeight="1" x14ac:dyDescent="0.3">
      <c r="A295" s="5">
        <v>44749</v>
      </c>
      <c r="B295" s="4">
        <v>413013947459</v>
      </c>
      <c r="C295" s="4">
        <v>150310328517</v>
      </c>
      <c r="D295" s="4">
        <v>65957735256</v>
      </c>
      <c r="E295" s="4">
        <v>39438657384</v>
      </c>
      <c r="F295" s="4">
        <v>55552024620</v>
      </c>
      <c r="G295" s="4">
        <v>16540655945</v>
      </c>
      <c r="H295" s="4">
        <v>16214105231</v>
      </c>
      <c r="I295" s="4">
        <v>9369320423</v>
      </c>
      <c r="J295" s="4">
        <v>4504179266</v>
      </c>
      <c r="K295" s="4">
        <v>13242839649</v>
      </c>
      <c r="L295" s="2">
        <f t="shared" si="40"/>
        <v>78414379375</v>
      </c>
      <c r="M295" s="2">
        <f t="shared" si="41"/>
        <v>113793600000</v>
      </c>
      <c r="N295" s="3">
        <v>11379.36</v>
      </c>
      <c r="O295" s="2"/>
      <c r="P295" s="11">
        <f t="shared" si="39"/>
        <v>15</v>
      </c>
      <c r="Q295" s="11">
        <f t="shared" si="39"/>
        <v>21</v>
      </c>
      <c r="R295" s="11">
        <f t="shared" si="39"/>
        <v>22</v>
      </c>
      <c r="S295" s="11">
        <f t="shared" si="39"/>
        <v>22</v>
      </c>
      <c r="T295" s="11">
        <f t="shared" si="39"/>
        <v>2</v>
      </c>
      <c r="U295" s="11">
        <f t="shared" si="39"/>
        <v>23</v>
      </c>
      <c r="V295" s="11">
        <f t="shared" si="39"/>
        <v>11</v>
      </c>
      <c r="W295" s="11">
        <f t="shared" si="39"/>
        <v>18</v>
      </c>
      <c r="X295" s="11">
        <f t="shared" si="39"/>
        <v>23</v>
      </c>
      <c r="Y295" s="11">
        <f t="shared" si="39"/>
        <v>10</v>
      </c>
      <c r="Z295" s="11">
        <f t="shared" si="39"/>
        <v>18</v>
      </c>
      <c r="AA295" s="11">
        <f t="shared" si="44"/>
        <v>10</v>
      </c>
      <c r="AB295" s="11">
        <f t="shared" si="44"/>
        <v>4</v>
      </c>
      <c r="AC295" s="11">
        <f t="shared" si="44"/>
        <v>3</v>
      </c>
      <c r="AD295" s="11">
        <f t="shared" si="43"/>
        <v>3</v>
      </c>
      <c r="AE295" s="11">
        <f t="shared" si="43"/>
        <v>23</v>
      </c>
      <c r="AF295" s="11">
        <f t="shared" si="43"/>
        <v>2</v>
      </c>
      <c r="AG295" s="11">
        <f t="shared" si="43"/>
        <v>14</v>
      </c>
      <c r="AH295" s="11">
        <f t="shared" si="43"/>
        <v>7</v>
      </c>
      <c r="AI295" s="11">
        <f t="shared" si="43"/>
        <v>2</v>
      </c>
      <c r="AJ295" s="11">
        <f t="shared" si="43"/>
        <v>15</v>
      </c>
      <c r="AK295" s="11">
        <f t="shared" si="43"/>
        <v>7</v>
      </c>
      <c r="AL295" s="12">
        <f t="shared" si="42"/>
        <v>111512100</v>
      </c>
      <c r="AM295" s="1">
        <f>'tfg3'!X831</f>
        <v>116401544</v>
      </c>
    </row>
    <row r="296" spans="1:39" ht="15.75" customHeight="1" x14ac:dyDescent="0.3">
      <c r="A296" s="5">
        <v>44748</v>
      </c>
      <c r="B296" s="4">
        <v>392200896305</v>
      </c>
      <c r="C296" s="4">
        <v>144146515578</v>
      </c>
      <c r="D296" s="4">
        <v>65934748154</v>
      </c>
      <c r="E296" s="4">
        <v>38941548230</v>
      </c>
      <c r="F296" s="4">
        <v>55795878195</v>
      </c>
      <c r="G296" s="4">
        <v>16063036115</v>
      </c>
      <c r="H296" s="4">
        <v>15593466912</v>
      </c>
      <c r="I296" s="4">
        <v>9098925996</v>
      </c>
      <c r="J296" s="4">
        <v>4205695624</v>
      </c>
      <c r="K296" s="4">
        <v>12726514305</v>
      </c>
      <c r="L296" s="2">
        <f t="shared" si="40"/>
        <v>75470722541.399994</v>
      </c>
      <c r="M296" s="2">
        <f t="shared" si="41"/>
        <v>111512099999.99998</v>
      </c>
      <c r="N296" s="3">
        <v>11151.21</v>
      </c>
      <c r="O296" s="2"/>
      <c r="P296" s="11">
        <f t="shared" si="39"/>
        <v>17</v>
      </c>
      <c r="Q296" s="11">
        <f t="shared" si="39"/>
        <v>23</v>
      </c>
      <c r="R296" s="11">
        <f t="shared" si="39"/>
        <v>22</v>
      </c>
      <c r="S296" s="11">
        <f t="shared" si="39"/>
        <v>23</v>
      </c>
      <c r="T296" s="11">
        <f t="shared" si="39"/>
        <v>1</v>
      </c>
      <c r="U296" s="11">
        <f t="shared" si="39"/>
        <v>23</v>
      </c>
      <c r="V296" s="11">
        <f t="shared" si="39"/>
        <v>12</v>
      </c>
      <c r="W296" s="11">
        <f t="shared" si="39"/>
        <v>19</v>
      </c>
      <c r="X296" s="11">
        <f t="shared" si="39"/>
        <v>24</v>
      </c>
      <c r="Y296" s="11">
        <f t="shared" si="39"/>
        <v>11</v>
      </c>
      <c r="Z296" s="11">
        <f t="shared" si="39"/>
        <v>19</v>
      </c>
      <c r="AA296" s="11">
        <f t="shared" si="44"/>
        <v>8</v>
      </c>
      <c r="AB296" s="11">
        <f t="shared" si="44"/>
        <v>2</v>
      </c>
      <c r="AC296" s="11">
        <f t="shared" si="44"/>
        <v>3</v>
      </c>
      <c r="AD296" s="11">
        <f t="shared" si="43"/>
        <v>2</v>
      </c>
      <c r="AE296" s="11">
        <f t="shared" si="43"/>
        <v>24</v>
      </c>
      <c r="AF296" s="11">
        <f t="shared" si="43"/>
        <v>2</v>
      </c>
      <c r="AG296" s="11">
        <f t="shared" si="43"/>
        <v>13</v>
      </c>
      <c r="AH296" s="11">
        <f t="shared" si="43"/>
        <v>6</v>
      </c>
      <c r="AI296" s="11">
        <f t="shared" si="43"/>
        <v>1</v>
      </c>
      <c r="AJ296" s="11">
        <f t="shared" si="43"/>
        <v>14</v>
      </c>
      <c r="AK296" s="11">
        <f t="shared" si="43"/>
        <v>6</v>
      </c>
      <c r="AL296" s="12">
        <f t="shared" si="42"/>
        <v>110565500</v>
      </c>
      <c r="AM296" s="1">
        <f>'tfg3'!X832</f>
        <v>113223745.59999999</v>
      </c>
    </row>
    <row r="297" spans="1:39" ht="15.75" customHeight="1" x14ac:dyDescent="0.3">
      <c r="A297" s="5">
        <v>44747</v>
      </c>
      <c r="B297" s="4">
        <v>385349780370</v>
      </c>
      <c r="C297" s="4">
        <v>137763639219</v>
      </c>
      <c r="D297" s="4">
        <v>65983553009</v>
      </c>
      <c r="E297" s="4">
        <v>37691894305</v>
      </c>
      <c r="F297" s="4">
        <v>55805558926</v>
      </c>
      <c r="G297" s="4">
        <v>15731938098</v>
      </c>
      <c r="H297" s="4">
        <v>15529315133</v>
      </c>
      <c r="I297" s="4">
        <v>8909478415</v>
      </c>
      <c r="J297" s="4">
        <v>4097226203</v>
      </c>
      <c r="K297" s="4">
        <v>12145804297</v>
      </c>
      <c r="L297" s="2">
        <f t="shared" si="40"/>
        <v>73900818797.5</v>
      </c>
      <c r="M297" s="2">
        <f t="shared" si="41"/>
        <v>110565500000</v>
      </c>
      <c r="N297" s="3">
        <v>11056.55</v>
      </c>
      <c r="O297" s="2"/>
      <c r="P297" s="11">
        <f t="shared" si="39"/>
        <v>18</v>
      </c>
      <c r="Q297" s="11">
        <f t="shared" si="39"/>
        <v>24</v>
      </c>
      <c r="R297" s="11">
        <f t="shared" si="39"/>
        <v>22</v>
      </c>
      <c r="S297" s="11">
        <f t="shared" si="39"/>
        <v>23</v>
      </c>
      <c r="T297" s="11">
        <f t="shared" si="39"/>
        <v>1</v>
      </c>
      <c r="U297" s="11">
        <f t="shared" si="39"/>
        <v>24</v>
      </c>
      <c r="V297" s="11">
        <f t="shared" si="39"/>
        <v>13</v>
      </c>
      <c r="W297" s="11">
        <f t="shared" si="39"/>
        <v>20</v>
      </c>
      <c r="X297" s="11">
        <f t="shared" si="39"/>
        <v>24</v>
      </c>
      <c r="Y297" s="11">
        <f t="shared" si="39"/>
        <v>12</v>
      </c>
      <c r="Z297" s="11">
        <f t="shared" si="39"/>
        <v>21</v>
      </c>
      <c r="AA297" s="11">
        <f t="shared" si="44"/>
        <v>7</v>
      </c>
      <c r="AB297" s="11">
        <f t="shared" si="44"/>
        <v>1</v>
      </c>
      <c r="AC297" s="11">
        <f t="shared" si="44"/>
        <v>3</v>
      </c>
      <c r="AD297" s="11">
        <f t="shared" si="43"/>
        <v>2</v>
      </c>
      <c r="AE297" s="11">
        <f t="shared" si="43"/>
        <v>24</v>
      </c>
      <c r="AF297" s="11">
        <f t="shared" si="43"/>
        <v>1</v>
      </c>
      <c r="AG297" s="11">
        <f t="shared" si="43"/>
        <v>12</v>
      </c>
      <c r="AH297" s="11">
        <f t="shared" si="43"/>
        <v>5</v>
      </c>
      <c r="AI297" s="11">
        <f t="shared" si="43"/>
        <v>1</v>
      </c>
      <c r="AJ297" s="11">
        <f t="shared" si="43"/>
        <v>13</v>
      </c>
      <c r="AK297" s="11">
        <f t="shared" ref="AK297:AK360" si="45">25-Z297</f>
        <v>4</v>
      </c>
      <c r="AL297" s="12">
        <f t="shared" si="42"/>
        <v>114208900</v>
      </c>
      <c r="AM297" s="1">
        <f>'tfg3'!X833</f>
        <v>114918364.8</v>
      </c>
    </row>
    <row r="298" spans="1:39" ht="15.75" customHeight="1" x14ac:dyDescent="0.3">
      <c r="A298" s="5">
        <v>44746</v>
      </c>
      <c r="B298" s="4">
        <v>386119553712</v>
      </c>
      <c r="C298" s="4">
        <v>139753790719</v>
      </c>
      <c r="D298" s="4">
        <v>66022632508</v>
      </c>
      <c r="E298" s="4">
        <v>37810723921</v>
      </c>
      <c r="F298" s="4">
        <v>55819676986</v>
      </c>
      <c r="G298" s="4">
        <v>15894714861</v>
      </c>
      <c r="H298" s="4">
        <v>15851699428</v>
      </c>
      <c r="I298" s="4">
        <v>9216941149</v>
      </c>
      <c r="J298" s="4">
        <v>3936090038</v>
      </c>
      <c r="K298" s="4">
        <v>12633208224</v>
      </c>
      <c r="L298" s="2">
        <f t="shared" si="40"/>
        <v>74305903154.600006</v>
      </c>
      <c r="M298" s="2">
        <f t="shared" si="41"/>
        <v>114208900000</v>
      </c>
      <c r="N298" s="3">
        <v>11420.89</v>
      </c>
      <c r="O298" s="2"/>
      <c r="P298" s="11">
        <f t="shared" ref="P298:Z321" si="46">INT(RANK(B298,B$4:B$482,P$1)/20)+1</f>
        <v>18</v>
      </c>
      <c r="Q298" s="11">
        <f t="shared" si="46"/>
        <v>23</v>
      </c>
      <c r="R298" s="11">
        <f t="shared" si="46"/>
        <v>22</v>
      </c>
      <c r="S298" s="11">
        <f t="shared" si="46"/>
        <v>23</v>
      </c>
      <c r="T298" s="11">
        <f t="shared" si="46"/>
        <v>1</v>
      </c>
      <c r="U298" s="11">
        <f t="shared" si="46"/>
        <v>24</v>
      </c>
      <c r="V298" s="11">
        <f t="shared" si="46"/>
        <v>12</v>
      </c>
      <c r="W298" s="11">
        <f t="shared" si="46"/>
        <v>18</v>
      </c>
      <c r="X298" s="11">
        <f t="shared" si="46"/>
        <v>24</v>
      </c>
      <c r="Y298" s="11">
        <f t="shared" si="46"/>
        <v>11</v>
      </c>
      <c r="Z298" s="11">
        <f t="shared" si="46"/>
        <v>20</v>
      </c>
      <c r="AA298" s="11">
        <f t="shared" si="44"/>
        <v>7</v>
      </c>
      <c r="AB298" s="11">
        <f t="shared" si="44"/>
        <v>2</v>
      </c>
      <c r="AC298" s="11">
        <f t="shared" si="44"/>
        <v>3</v>
      </c>
      <c r="AD298" s="11">
        <f t="shared" si="44"/>
        <v>2</v>
      </c>
      <c r="AE298" s="11">
        <f t="shared" si="44"/>
        <v>24</v>
      </c>
      <c r="AF298" s="11">
        <f t="shared" si="44"/>
        <v>1</v>
      </c>
      <c r="AG298" s="11">
        <f t="shared" si="44"/>
        <v>13</v>
      </c>
      <c r="AH298" s="11">
        <f t="shared" si="44"/>
        <v>7</v>
      </c>
      <c r="AI298" s="11">
        <f t="shared" si="44"/>
        <v>1</v>
      </c>
      <c r="AJ298" s="11">
        <f t="shared" si="44"/>
        <v>14</v>
      </c>
      <c r="AK298" s="11">
        <f t="shared" si="45"/>
        <v>5</v>
      </c>
      <c r="AL298" s="12">
        <f t="shared" si="42"/>
        <v>115244900</v>
      </c>
      <c r="AM298" s="1">
        <f>'tfg3'!X834</f>
        <v>113848034.8</v>
      </c>
    </row>
    <row r="299" spans="1:39" ht="15.75" customHeight="1" x14ac:dyDescent="0.3">
      <c r="A299" s="5">
        <v>44745</v>
      </c>
      <c r="B299" s="4">
        <v>368272636368</v>
      </c>
      <c r="C299" s="4">
        <v>130354920626</v>
      </c>
      <c r="D299" s="4">
        <v>66169266578</v>
      </c>
      <c r="E299" s="4">
        <v>35754443111</v>
      </c>
      <c r="F299" s="4">
        <v>55823349221</v>
      </c>
      <c r="G299" s="4">
        <v>15552125746</v>
      </c>
      <c r="H299" s="4">
        <v>15377222960</v>
      </c>
      <c r="I299" s="4">
        <v>8912747930</v>
      </c>
      <c r="J299" s="4">
        <v>3688244674</v>
      </c>
      <c r="K299" s="4">
        <v>11465283749</v>
      </c>
      <c r="L299" s="2">
        <f t="shared" si="40"/>
        <v>71137024096.300003</v>
      </c>
      <c r="M299" s="2">
        <f t="shared" si="41"/>
        <v>115244900000</v>
      </c>
      <c r="N299" s="3">
        <v>11524.49</v>
      </c>
      <c r="O299" s="2"/>
      <c r="P299" s="11">
        <f t="shared" si="46"/>
        <v>20</v>
      </c>
      <c r="Q299" s="11">
        <f t="shared" si="46"/>
        <v>24</v>
      </c>
      <c r="R299" s="11">
        <f t="shared" si="46"/>
        <v>21</v>
      </c>
      <c r="S299" s="11">
        <f t="shared" si="46"/>
        <v>24</v>
      </c>
      <c r="T299" s="11">
        <f t="shared" si="46"/>
        <v>1</v>
      </c>
      <c r="U299" s="11">
        <f t="shared" si="46"/>
        <v>24</v>
      </c>
      <c r="V299" s="11">
        <f t="shared" si="46"/>
        <v>13</v>
      </c>
      <c r="W299" s="11">
        <f t="shared" si="46"/>
        <v>20</v>
      </c>
      <c r="X299" s="11">
        <f t="shared" si="46"/>
        <v>24</v>
      </c>
      <c r="Y299" s="11">
        <f t="shared" si="46"/>
        <v>14</v>
      </c>
      <c r="Z299" s="11">
        <f t="shared" si="46"/>
        <v>21</v>
      </c>
      <c r="AA299" s="11">
        <f t="shared" si="44"/>
        <v>5</v>
      </c>
      <c r="AB299" s="11">
        <f t="shared" si="44"/>
        <v>1</v>
      </c>
      <c r="AC299" s="11">
        <f t="shared" si="44"/>
        <v>4</v>
      </c>
      <c r="AD299" s="11">
        <f t="shared" si="44"/>
        <v>1</v>
      </c>
      <c r="AE299" s="11">
        <f t="shared" si="44"/>
        <v>24</v>
      </c>
      <c r="AF299" s="11">
        <f t="shared" si="44"/>
        <v>1</v>
      </c>
      <c r="AG299" s="11">
        <f t="shared" si="44"/>
        <v>12</v>
      </c>
      <c r="AH299" s="11">
        <f t="shared" si="44"/>
        <v>5</v>
      </c>
      <c r="AI299" s="11">
        <f t="shared" si="44"/>
        <v>1</v>
      </c>
      <c r="AJ299" s="11">
        <f t="shared" si="44"/>
        <v>11</v>
      </c>
      <c r="AK299" s="11">
        <f t="shared" si="45"/>
        <v>4</v>
      </c>
      <c r="AL299" s="12">
        <f t="shared" si="42"/>
        <v>115244900</v>
      </c>
      <c r="AM299" s="1">
        <f>'tfg3'!X835</f>
        <v>114657409.59999999</v>
      </c>
    </row>
    <row r="300" spans="1:39" ht="15.75" customHeight="1" x14ac:dyDescent="0.3">
      <c r="A300" s="5">
        <v>44744</v>
      </c>
      <c r="B300" s="4">
        <v>367208487557</v>
      </c>
      <c r="C300" s="4">
        <v>129459761680</v>
      </c>
      <c r="D300" s="4">
        <v>66163322797</v>
      </c>
      <c r="E300" s="4">
        <v>35600131897</v>
      </c>
      <c r="F300" s="4">
        <v>55800988591</v>
      </c>
      <c r="G300" s="4">
        <v>15256090645</v>
      </c>
      <c r="H300" s="4">
        <v>15396854406</v>
      </c>
      <c r="I300" s="4">
        <v>8848907883</v>
      </c>
      <c r="J300" s="4">
        <v>3947693232</v>
      </c>
      <c r="K300" s="4">
        <v>11456182206</v>
      </c>
      <c r="L300" s="2">
        <f t="shared" si="40"/>
        <v>70913842089.399994</v>
      </c>
      <c r="M300" s="2">
        <f t="shared" si="41"/>
        <v>115244900000</v>
      </c>
      <c r="N300" s="3">
        <v>11524.49</v>
      </c>
      <c r="O300" s="2"/>
      <c r="P300" s="11">
        <f t="shared" si="46"/>
        <v>21</v>
      </c>
      <c r="Q300" s="11">
        <f t="shared" si="46"/>
        <v>24</v>
      </c>
      <c r="R300" s="11">
        <f t="shared" si="46"/>
        <v>21</v>
      </c>
      <c r="S300" s="11">
        <f t="shared" si="46"/>
        <v>24</v>
      </c>
      <c r="T300" s="11">
        <f t="shared" si="46"/>
        <v>1</v>
      </c>
      <c r="U300" s="11">
        <f t="shared" si="46"/>
        <v>24</v>
      </c>
      <c r="V300" s="11">
        <f t="shared" si="46"/>
        <v>13</v>
      </c>
      <c r="W300" s="11">
        <f t="shared" si="46"/>
        <v>20</v>
      </c>
      <c r="X300" s="11">
        <f t="shared" si="46"/>
        <v>24</v>
      </c>
      <c r="Y300" s="11">
        <f t="shared" si="46"/>
        <v>14</v>
      </c>
      <c r="Z300" s="11">
        <f t="shared" si="46"/>
        <v>21</v>
      </c>
      <c r="AA300" s="11">
        <f t="shared" si="44"/>
        <v>4</v>
      </c>
      <c r="AB300" s="11">
        <f t="shared" si="44"/>
        <v>1</v>
      </c>
      <c r="AC300" s="11">
        <f t="shared" si="44"/>
        <v>4</v>
      </c>
      <c r="AD300" s="11">
        <f t="shared" si="44"/>
        <v>1</v>
      </c>
      <c r="AE300" s="11">
        <f t="shared" si="44"/>
        <v>24</v>
      </c>
      <c r="AF300" s="11">
        <f t="shared" si="44"/>
        <v>1</v>
      </c>
      <c r="AG300" s="11">
        <f t="shared" si="44"/>
        <v>12</v>
      </c>
      <c r="AH300" s="11">
        <f t="shared" si="44"/>
        <v>5</v>
      </c>
      <c r="AI300" s="11">
        <f t="shared" si="44"/>
        <v>1</v>
      </c>
      <c r="AJ300" s="11">
        <f t="shared" si="44"/>
        <v>11</v>
      </c>
      <c r="AK300" s="11">
        <f t="shared" si="45"/>
        <v>4</v>
      </c>
      <c r="AL300" s="12">
        <f t="shared" si="42"/>
        <v>115244900</v>
      </c>
      <c r="AM300" s="1">
        <f>'tfg3'!X836</f>
        <v>115344457.40000001</v>
      </c>
    </row>
    <row r="301" spans="1:39" ht="15.75" customHeight="1" x14ac:dyDescent="0.3">
      <c r="A301" s="5">
        <v>44743</v>
      </c>
      <c r="B301" s="4">
        <v>367709366219</v>
      </c>
      <c r="C301" s="4">
        <v>128626459283</v>
      </c>
      <c r="D301" s="4">
        <v>66157189642</v>
      </c>
      <c r="E301" s="4">
        <v>35270351269</v>
      </c>
      <c r="F301" s="4">
        <v>55812506573</v>
      </c>
      <c r="G301" s="4">
        <v>15164098194</v>
      </c>
      <c r="H301" s="4">
        <v>15124139829</v>
      </c>
      <c r="I301" s="4">
        <v>8779456012</v>
      </c>
      <c r="J301" s="4">
        <v>3693034626</v>
      </c>
      <c r="K301" s="4">
        <v>11260787476</v>
      </c>
      <c r="L301" s="2">
        <f t="shared" si="40"/>
        <v>70759738912.300003</v>
      </c>
      <c r="M301" s="2">
        <f t="shared" si="41"/>
        <v>115244900000</v>
      </c>
      <c r="N301" s="3">
        <v>11524.49</v>
      </c>
      <c r="O301" s="2"/>
      <c r="P301" s="11">
        <f t="shared" si="46"/>
        <v>20</v>
      </c>
      <c r="Q301" s="11">
        <f t="shared" si="46"/>
        <v>24</v>
      </c>
      <c r="R301" s="11">
        <f t="shared" si="46"/>
        <v>21</v>
      </c>
      <c r="S301" s="11">
        <f t="shared" si="46"/>
        <v>24</v>
      </c>
      <c r="T301" s="11">
        <f t="shared" si="46"/>
        <v>1</v>
      </c>
      <c r="U301" s="11">
        <f t="shared" si="46"/>
        <v>24</v>
      </c>
      <c r="V301" s="11">
        <f t="shared" si="46"/>
        <v>14</v>
      </c>
      <c r="W301" s="11">
        <f t="shared" si="46"/>
        <v>20</v>
      </c>
      <c r="X301" s="11">
        <f t="shared" si="46"/>
        <v>24</v>
      </c>
      <c r="Y301" s="11">
        <f t="shared" si="46"/>
        <v>14</v>
      </c>
      <c r="Z301" s="11">
        <f t="shared" si="46"/>
        <v>21</v>
      </c>
      <c r="AA301" s="11">
        <f t="shared" si="44"/>
        <v>5</v>
      </c>
      <c r="AB301" s="11">
        <f t="shared" si="44"/>
        <v>1</v>
      </c>
      <c r="AC301" s="11">
        <f t="shared" si="44"/>
        <v>4</v>
      </c>
      <c r="AD301" s="11">
        <f t="shared" si="44"/>
        <v>1</v>
      </c>
      <c r="AE301" s="11">
        <f t="shared" si="44"/>
        <v>24</v>
      </c>
      <c r="AF301" s="11">
        <f t="shared" si="44"/>
        <v>1</v>
      </c>
      <c r="AG301" s="11">
        <f t="shared" si="44"/>
        <v>11</v>
      </c>
      <c r="AH301" s="11">
        <f t="shared" si="44"/>
        <v>5</v>
      </c>
      <c r="AI301" s="11">
        <f t="shared" si="44"/>
        <v>1</v>
      </c>
      <c r="AJ301" s="11">
        <f t="shared" si="44"/>
        <v>11</v>
      </c>
      <c r="AK301" s="11">
        <f t="shared" si="45"/>
        <v>4</v>
      </c>
      <c r="AL301" s="12">
        <f t="shared" si="42"/>
        <v>115036100</v>
      </c>
      <c r="AM301" s="1">
        <f>'tfg3'!X837</f>
        <v>114552919.5</v>
      </c>
    </row>
    <row r="302" spans="1:39" ht="15.75" customHeight="1" x14ac:dyDescent="0.3">
      <c r="A302" s="5">
        <v>44742</v>
      </c>
      <c r="B302" s="4">
        <v>377526215552</v>
      </c>
      <c r="C302" s="4">
        <v>129526314725</v>
      </c>
      <c r="D302" s="4">
        <v>66336678356</v>
      </c>
      <c r="E302" s="4">
        <v>35806656572</v>
      </c>
      <c r="F302" s="4">
        <v>55797830064</v>
      </c>
      <c r="G302" s="4">
        <v>16023213662</v>
      </c>
      <c r="H302" s="4">
        <v>15481130857</v>
      </c>
      <c r="I302" s="4">
        <v>8767624633</v>
      </c>
      <c r="J302" s="4">
        <v>3822218392</v>
      </c>
      <c r="K302" s="4">
        <v>11517442145</v>
      </c>
      <c r="L302" s="2">
        <f t="shared" si="40"/>
        <v>72060532495.800003</v>
      </c>
      <c r="M302" s="2">
        <f t="shared" si="41"/>
        <v>115036100000</v>
      </c>
      <c r="N302" s="3">
        <v>11503.61</v>
      </c>
      <c r="O302" s="2"/>
      <c r="P302" s="11">
        <f t="shared" si="46"/>
        <v>19</v>
      </c>
      <c r="Q302" s="11">
        <f t="shared" si="46"/>
        <v>24</v>
      </c>
      <c r="R302" s="11">
        <f t="shared" si="46"/>
        <v>20</v>
      </c>
      <c r="S302" s="11">
        <f t="shared" si="46"/>
        <v>24</v>
      </c>
      <c r="T302" s="11">
        <f t="shared" si="46"/>
        <v>1</v>
      </c>
      <c r="U302" s="11">
        <f t="shared" si="46"/>
        <v>23</v>
      </c>
      <c r="V302" s="11">
        <f t="shared" si="46"/>
        <v>13</v>
      </c>
      <c r="W302" s="11">
        <f t="shared" si="46"/>
        <v>20</v>
      </c>
      <c r="X302" s="11">
        <f t="shared" si="46"/>
        <v>24</v>
      </c>
      <c r="Y302" s="11">
        <f t="shared" si="46"/>
        <v>14</v>
      </c>
      <c r="Z302" s="11">
        <f t="shared" si="46"/>
        <v>21</v>
      </c>
      <c r="AA302" s="11">
        <f t="shared" si="44"/>
        <v>6</v>
      </c>
      <c r="AB302" s="11">
        <f t="shared" si="44"/>
        <v>1</v>
      </c>
      <c r="AC302" s="11">
        <f t="shared" si="44"/>
        <v>5</v>
      </c>
      <c r="AD302" s="11">
        <f t="shared" si="44"/>
        <v>1</v>
      </c>
      <c r="AE302" s="11">
        <f t="shared" si="44"/>
        <v>24</v>
      </c>
      <c r="AF302" s="11">
        <f t="shared" si="44"/>
        <v>2</v>
      </c>
      <c r="AG302" s="11">
        <f t="shared" si="44"/>
        <v>12</v>
      </c>
      <c r="AH302" s="11">
        <f t="shared" si="44"/>
        <v>5</v>
      </c>
      <c r="AI302" s="11">
        <f t="shared" si="44"/>
        <v>1</v>
      </c>
      <c r="AJ302" s="11">
        <f t="shared" si="44"/>
        <v>11</v>
      </c>
      <c r="AK302" s="11">
        <f t="shared" si="45"/>
        <v>4</v>
      </c>
      <c r="AL302" s="12">
        <f t="shared" si="42"/>
        <v>114226000</v>
      </c>
      <c r="AM302" s="1">
        <f>'tfg3'!X838</f>
        <v>111562689.40000001</v>
      </c>
    </row>
    <row r="303" spans="1:39" ht="15.75" customHeight="1" x14ac:dyDescent="0.3">
      <c r="A303" s="5">
        <v>44741</v>
      </c>
      <c r="B303" s="4">
        <v>383598071095</v>
      </c>
      <c r="C303" s="4">
        <v>133353794241</v>
      </c>
      <c r="D303" s="4">
        <v>66750375721</v>
      </c>
      <c r="E303" s="4">
        <v>35804105858</v>
      </c>
      <c r="F303" s="4">
        <v>55822963265</v>
      </c>
      <c r="G303" s="4">
        <v>15903810210</v>
      </c>
      <c r="H303" s="4">
        <v>15712129431</v>
      </c>
      <c r="I303" s="4">
        <v>9216360367</v>
      </c>
      <c r="J303" s="4">
        <v>3965225485</v>
      </c>
      <c r="K303" s="4">
        <v>11615355559</v>
      </c>
      <c r="L303" s="2">
        <f t="shared" si="40"/>
        <v>73174219123.199997</v>
      </c>
      <c r="M303" s="2">
        <f t="shared" si="41"/>
        <v>114226000000</v>
      </c>
      <c r="N303" s="3">
        <v>11422.6</v>
      </c>
      <c r="O303" s="2"/>
      <c r="P303" s="11">
        <f t="shared" si="46"/>
        <v>18</v>
      </c>
      <c r="Q303" s="11">
        <f t="shared" si="46"/>
        <v>24</v>
      </c>
      <c r="R303" s="11">
        <f t="shared" si="46"/>
        <v>19</v>
      </c>
      <c r="S303" s="11">
        <f t="shared" si="46"/>
        <v>24</v>
      </c>
      <c r="T303" s="11">
        <f t="shared" si="46"/>
        <v>1</v>
      </c>
      <c r="U303" s="11">
        <f t="shared" si="46"/>
        <v>24</v>
      </c>
      <c r="V303" s="11">
        <f t="shared" si="46"/>
        <v>12</v>
      </c>
      <c r="W303" s="11">
        <f t="shared" si="46"/>
        <v>19</v>
      </c>
      <c r="X303" s="11">
        <f t="shared" si="46"/>
        <v>24</v>
      </c>
      <c r="Y303" s="11">
        <f t="shared" si="46"/>
        <v>13</v>
      </c>
      <c r="Z303" s="11">
        <f t="shared" si="46"/>
        <v>21</v>
      </c>
      <c r="AA303" s="11">
        <f t="shared" si="44"/>
        <v>7</v>
      </c>
      <c r="AB303" s="11">
        <f t="shared" si="44"/>
        <v>1</v>
      </c>
      <c r="AC303" s="11">
        <f t="shared" si="44"/>
        <v>6</v>
      </c>
      <c r="AD303" s="11">
        <f t="shared" si="44"/>
        <v>1</v>
      </c>
      <c r="AE303" s="11">
        <f t="shared" si="44"/>
        <v>24</v>
      </c>
      <c r="AF303" s="11">
        <f t="shared" si="44"/>
        <v>1</v>
      </c>
      <c r="AG303" s="11">
        <f t="shared" si="44"/>
        <v>13</v>
      </c>
      <c r="AH303" s="11">
        <f t="shared" si="44"/>
        <v>6</v>
      </c>
      <c r="AI303" s="11">
        <f t="shared" si="44"/>
        <v>1</v>
      </c>
      <c r="AJ303" s="11">
        <f t="shared" si="44"/>
        <v>12</v>
      </c>
      <c r="AK303" s="11">
        <f t="shared" si="45"/>
        <v>4</v>
      </c>
      <c r="AL303" s="12">
        <f t="shared" si="42"/>
        <v>113379000</v>
      </c>
      <c r="AM303" s="1">
        <f>'tfg3'!X839</f>
        <v>112362598.09999999</v>
      </c>
    </row>
    <row r="304" spans="1:39" ht="15.75" customHeight="1" x14ac:dyDescent="0.3">
      <c r="A304" s="5">
        <v>44740</v>
      </c>
      <c r="B304" s="4">
        <v>386949194398</v>
      </c>
      <c r="C304" s="4">
        <v>138878854102</v>
      </c>
      <c r="D304" s="4">
        <v>66756834296</v>
      </c>
      <c r="E304" s="4">
        <v>37052010145</v>
      </c>
      <c r="F304" s="4">
        <v>55810439382</v>
      </c>
      <c r="G304" s="4">
        <v>16307549066</v>
      </c>
      <c r="H304" s="4">
        <v>15937844504</v>
      </c>
      <c r="I304" s="4">
        <v>8750529447</v>
      </c>
      <c r="J304" s="4">
        <v>4092336073</v>
      </c>
      <c r="K304" s="4">
        <v>12108802089</v>
      </c>
      <c r="L304" s="2">
        <f t="shared" si="40"/>
        <v>74264439350.199997</v>
      </c>
      <c r="M304" s="2">
        <f t="shared" si="41"/>
        <v>113379000000</v>
      </c>
      <c r="N304" s="3">
        <v>11337.9</v>
      </c>
      <c r="O304" s="2"/>
      <c r="P304" s="11">
        <f t="shared" si="46"/>
        <v>18</v>
      </c>
      <c r="Q304" s="11">
        <f t="shared" si="46"/>
        <v>24</v>
      </c>
      <c r="R304" s="11">
        <f t="shared" si="46"/>
        <v>19</v>
      </c>
      <c r="S304" s="11">
        <f t="shared" si="46"/>
        <v>24</v>
      </c>
      <c r="T304" s="11">
        <f t="shared" si="46"/>
        <v>1</v>
      </c>
      <c r="U304" s="11">
        <f t="shared" si="46"/>
        <v>23</v>
      </c>
      <c r="V304" s="11">
        <f t="shared" si="46"/>
        <v>12</v>
      </c>
      <c r="W304" s="11">
        <f t="shared" si="46"/>
        <v>20</v>
      </c>
      <c r="X304" s="11">
        <f t="shared" si="46"/>
        <v>24</v>
      </c>
      <c r="Y304" s="11">
        <f t="shared" si="46"/>
        <v>12</v>
      </c>
      <c r="Z304" s="11">
        <f t="shared" si="46"/>
        <v>20</v>
      </c>
      <c r="AA304" s="11">
        <f t="shared" si="44"/>
        <v>7</v>
      </c>
      <c r="AB304" s="11">
        <f t="shared" si="44"/>
        <v>1</v>
      </c>
      <c r="AC304" s="11">
        <f t="shared" si="44"/>
        <v>6</v>
      </c>
      <c r="AD304" s="11">
        <f t="shared" si="44"/>
        <v>1</v>
      </c>
      <c r="AE304" s="11">
        <f t="shared" si="44"/>
        <v>24</v>
      </c>
      <c r="AF304" s="11">
        <f t="shared" si="44"/>
        <v>2</v>
      </c>
      <c r="AG304" s="11">
        <f t="shared" si="44"/>
        <v>13</v>
      </c>
      <c r="AH304" s="11">
        <f t="shared" si="44"/>
        <v>5</v>
      </c>
      <c r="AI304" s="11">
        <f t="shared" si="44"/>
        <v>1</v>
      </c>
      <c r="AJ304" s="11">
        <f t="shared" si="44"/>
        <v>13</v>
      </c>
      <c r="AK304" s="11">
        <f t="shared" si="45"/>
        <v>5</v>
      </c>
      <c r="AL304" s="12">
        <f t="shared" si="42"/>
        <v>109641800</v>
      </c>
      <c r="AM304" s="1">
        <f>'tfg3'!X840</f>
        <v>111442269.5</v>
      </c>
    </row>
    <row r="305" spans="1:39" ht="15.75" customHeight="1" x14ac:dyDescent="0.3">
      <c r="A305" s="5">
        <v>44739</v>
      </c>
      <c r="B305" s="4">
        <v>395606854741</v>
      </c>
      <c r="C305" s="4">
        <v>144823390350</v>
      </c>
      <c r="D305" s="4">
        <v>66806562259</v>
      </c>
      <c r="E305" s="4">
        <v>38150322788</v>
      </c>
      <c r="F305" s="4">
        <v>55811850973</v>
      </c>
      <c r="G305" s="4">
        <v>17076467746</v>
      </c>
      <c r="H305" s="4">
        <v>16390096573</v>
      </c>
      <c r="I305" s="4">
        <v>9584039487</v>
      </c>
      <c r="J305" s="4">
        <v>4262646689</v>
      </c>
      <c r="K305" s="4">
        <v>13179917589</v>
      </c>
      <c r="L305" s="2">
        <f t="shared" si="40"/>
        <v>76169214919.5</v>
      </c>
      <c r="M305" s="2">
        <f t="shared" si="41"/>
        <v>109641800000</v>
      </c>
      <c r="N305" s="3">
        <v>10964.18</v>
      </c>
      <c r="O305" s="2"/>
      <c r="P305" s="11">
        <f t="shared" si="46"/>
        <v>17</v>
      </c>
      <c r="Q305" s="11">
        <f t="shared" si="46"/>
        <v>23</v>
      </c>
      <c r="R305" s="11">
        <f t="shared" si="46"/>
        <v>19</v>
      </c>
      <c r="S305" s="11">
        <f t="shared" si="46"/>
        <v>23</v>
      </c>
      <c r="T305" s="11">
        <f t="shared" si="46"/>
        <v>1</v>
      </c>
      <c r="U305" s="11">
        <f t="shared" si="46"/>
        <v>22</v>
      </c>
      <c r="V305" s="11">
        <f t="shared" si="46"/>
        <v>11</v>
      </c>
      <c r="W305" s="11">
        <f t="shared" si="46"/>
        <v>17</v>
      </c>
      <c r="X305" s="11">
        <f t="shared" si="46"/>
        <v>23</v>
      </c>
      <c r="Y305" s="11">
        <f t="shared" si="46"/>
        <v>10</v>
      </c>
      <c r="Z305" s="11">
        <f t="shared" si="46"/>
        <v>19</v>
      </c>
      <c r="AA305" s="11">
        <f t="shared" si="44"/>
        <v>8</v>
      </c>
      <c r="AB305" s="11">
        <f t="shared" si="44"/>
        <v>2</v>
      </c>
      <c r="AC305" s="11">
        <f t="shared" si="44"/>
        <v>6</v>
      </c>
      <c r="AD305" s="11">
        <f t="shared" si="44"/>
        <v>2</v>
      </c>
      <c r="AE305" s="11">
        <f t="shared" si="44"/>
        <v>24</v>
      </c>
      <c r="AF305" s="11">
        <f t="shared" si="44"/>
        <v>3</v>
      </c>
      <c r="AG305" s="11">
        <f t="shared" si="44"/>
        <v>14</v>
      </c>
      <c r="AH305" s="11">
        <f t="shared" si="44"/>
        <v>8</v>
      </c>
      <c r="AI305" s="11">
        <f t="shared" si="44"/>
        <v>2</v>
      </c>
      <c r="AJ305" s="11">
        <f t="shared" si="44"/>
        <v>15</v>
      </c>
      <c r="AK305" s="11">
        <f t="shared" si="45"/>
        <v>6</v>
      </c>
      <c r="AL305" s="12">
        <f t="shared" si="42"/>
        <v>109641800</v>
      </c>
      <c r="AM305" s="1">
        <f>'tfg3'!X841</f>
        <v>108957794.90000001</v>
      </c>
    </row>
    <row r="306" spans="1:39" ht="15.75" customHeight="1" x14ac:dyDescent="0.3">
      <c r="A306" s="5">
        <v>44738</v>
      </c>
      <c r="B306" s="4">
        <v>401157940864</v>
      </c>
      <c r="C306" s="4">
        <v>145556215206</v>
      </c>
      <c r="D306" s="4">
        <v>66827166314</v>
      </c>
      <c r="E306" s="4">
        <v>38183748928</v>
      </c>
      <c r="F306" s="4">
        <v>55876331533</v>
      </c>
      <c r="G306" s="4">
        <v>17348594105</v>
      </c>
      <c r="H306" s="4">
        <v>16527043913</v>
      </c>
      <c r="I306" s="4">
        <v>9708405809</v>
      </c>
      <c r="J306" s="4">
        <v>4486627307</v>
      </c>
      <c r="K306" s="4">
        <v>13507861443</v>
      </c>
      <c r="L306" s="2">
        <f t="shared" si="40"/>
        <v>76917993542.199997</v>
      </c>
      <c r="M306" s="2">
        <f t="shared" si="41"/>
        <v>109641800000</v>
      </c>
      <c r="N306" s="3">
        <v>10964.18</v>
      </c>
      <c r="O306" s="2"/>
      <c r="P306" s="11">
        <f t="shared" si="46"/>
        <v>16</v>
      </c>
      <c r="Q306" s="11">
        <f t="shared" si="46"/>
        <v>23</v>
      </c>
      <c r="R306" s="11">
        <f t="shared" si="46"/>
        <v>19</v>
      </c>
      <c r="S306" s="11">
        <f t="shared" si="46"/>
        <v>23</v>
      </c>
      <c r="T306" s="11">
        <f t="shared" si="46"/>
        <v>1</v>
      </c>
      <c r="U306" s="11">
        <f t="shared" si="46"/>
        <v>21</v>
      </c>
      <c r="V306" s="11">
        <f t="shared" si="46"/>
        <v>10</v>
      </c>
      <c r="W306" s="11">
        <f t="shared" si="46"/>
        <v>17</v>
      </c>
      <c r="X306" s="11">
        <f t="shared" si="46"/>
        <v>23</v>
      </c>
      <c r="Y306" s="11">
        <f t="shared" si="46"/>
        <v>10</v>
      </c>
      <c r="Z306" s="11">
        <f t="shared" si="46"/>
        <v>18</v>
      </c>
      <c r="AA306" s="11">
        <f t="shared" si="44"/>
        <v>9</v>
      </c>
      <c r="AB306" s="11">
        <f t="shared" si="44"/>
        <v>2</v>
      </c>
      <c r="AC306" s="11">
        <f t="shared" si="44"/>
        <v>6</v>
      </c>
      <c r="AD306" s="11">
        <f t="shared" si="44"/>
        <v>2</v>
      </c>
      <c r="AE306" s="11">
        <f t="shared" si="44"/>
        <v>24</v>
      </c>
      <c r="AF306" s="11">
        <f t="shared" si="44"/>
        <v>4</v>
      </c>
      <c r="AG306" s="11">
        <f t="shared" si="44"/>
        <v>15</v>
      </c>
      <c r="AH306" s="11">
        <f t="shared" si="44"/>
        <v>8</v>
      </c>
      <c r="AI306" s="11">
        <f t="shared" si="44"/>
        <v>2</v>
      </c>
      <c r="AJ306" s="11">
        <f t="shared" si="44"/>
        <v>15</v>
      </c>
      <c r="AK306" s="11">
        <f t="shared" si="45"/>
        <v>7</v>
      </c>
      <c r="AL306" s="12">
        <f t="shared" si="42"/>
        <v>109641800</v>
      </c>
      <c r="AM306" s="1">
        <f>'tfg3'!X842</f>
        <v>107150701.2</v>
      </c>
    </row>
    <row r="307" spans="1:39" ht="15.75" customHeight="1" x14ac:dyDescent="0.3">
      <c r="A307" s="5">
        <v>44737</v>
      </c>
      <c r="B307" s="4">
        <v>410202265385</v>
      </c>
      <c r="C307" s="4">
        <v>150833549828</v>
      </c>
      <c r="D307" s="4">
        <v>66837248865</v>
      </c>
      <c r="E307" s="4">
        <v>39135965106</v>
      </c>
      <c r="F307" s="4">
        <v>55887416457</v>
      </c>
      <c r="G307" s="4">
        <v>17768795974</v>
      </c>
      <c r="H307" s="4">
        <v>16833937441</v>
      </c>
      <c r="I307" s="4">
        <v>9088298080</v>
      </c>
      <c r="J307" s="4">
        <v>4804705995</v>
      </c>
      <c r="K307" s="4">
        <v>14504821341</v>
      </c>
      <c r="L307" s="2">
        <f t="shared" si="40"/>
        <v>78589700447.199997</v>
      </c>
      <c r="M307" s="2">
        <f t="shared" si="41"/>
        <v>109641800000</v>
      </c>
      <c r="N307" s="3">
        <v>10964.18</v>
      </c>
      <c r="O307" s="2"/>
      <c r="P307" s="11">
        <f t="shared" si="46"/>
        <v>15</v>
      </c>
      <c r="Q307" s="11">
        <f t="shared" si="46"/>
        <v>21</v>
      </c>
      <c r="R307" s="11">
        <f t="shared" si="46"/>
        <v>19</v>
      </c>
      <c r="S307" s="11">
        <f t="shared" si="46"/>
        <v>23</v>
      </c>
      <c r="T307" s="11">
        <f t="shared" si="46"/>
        <v>1</v>
      </c>
      <c r="U307" s="11">
        <f t="shared" si="46"/>
        <v>20</v>
      </c>
      <c r="V307" s="11">
        <f t="shared" si="46"/>
        <v>10</v>
      </c>
      <c r="W307" s="11">
        <f t="shared" si="46"/>
        <v>19</v>
      </c>
      <c r="X307" s="11">
        <f t="shared" si="46"/>
        <v>23</v>
      </c>
      <c r="Y307" s="11">
        <f t="shared" si="46"/>
        <v>9</v>
      </c>
      <c r="Z307" s="11">
        <f t="shared" si="46"/>
        <v>17</v>
      </c>
      <c r="AA307" s="11">
        <f t="shared" si="44"/>
        <v>10</v>
      </c>
      <c r="AB307" s="11">
        <f t="shared" si="44"/>
        <v>4</v>
      </c>
      <c r="AC307" s="11">
        <f t="shared" si="44"/>
        <v>6</v>
      </c>
      <c r="AD307" s="11">
        <f t="shared" si="44"/>
        <v>2</v>
      </c>
      <c r="AE307" s="11">
        <f t="shared" si="44"/>
        <v>24</v>
      </c>
      <c r="AF307" s="11">
        <f t="shared" si="44"/>
        <v>5</v>
      </c>
      <c r="AG307" s="11">
        <f t="shared" si="44"/>
        <v>15</v>
      </c>
      <c r="AH307" s="11">
        <f t="shared" si="44"/>
        <v>6</v>
      </c>
      <c r="AI307" s="11">
        <f t="shared" si="44"/>
        <v>2</v>
      </c>
      <c r="AJ307" s="11">
        <f t="shared" si="44"/>
        <v>16</v>
      </c>
      <c r="AK307" s="11">
        <f t="shared" si="45"/>
        <v>8</v>
      </c>
      <c r="AL307" s="12">
        <f t="shared" si="42"/>
        <v>109641800</v>
      </c>
      <c r="AM307" s="1">
        <f>'tfg3'!X843</f>
        <v>113034466.3</v>
      </c>
    </row>
    <row r="308" spans="1:39" ht="15.75" customHeight="1" x14ac:dyDescent="0.3">
      <c r="A308" s="5">
        <v>44736</v>
      </c>
      <c r="B308" s="4">
        <v>405018505024</v>
      </c>
      <c r="C308" s="4">
        <v>148805951210</v>
      </c>
      <c r="D308" s="4">
        <v>66932224078</v>
      </c>
      <c r="E308" s="4">
        <v>39225384797</v>
      </c>
      <c r="F308" s="4">
        <v>55790164169</v>
      </c>
      <c r="G308" s="4">
        <v>17770272992</v>
      </c>
      <c r="H308" s="4">
        <v>16940683943</v>
      </c>
      <c r="I308" s="4">
        <v>8905403066</v>
      </c>
      <c r="J308" s="4">
        <v>4898518615</v>
      </c>
      <c r="K308" s="4">
        <v>14463467673</v>
      </c>
      <c r="L308" s="2">
        <f t="shared" si="40"/>
        <v>77875057556.699997</v>
      </c>
      <c r="M308" s="2">
        <f t="shared" si="41"/>
        <v>109641800000</v>
      </c>
      <c r="N308" s="3">
        <v>10964.18</v>
      </c>
      <c r="O308" s="2"/>
      <c r="P308" s="11">
        <f t="shared" si="46"/>
        <v>16</v>
      </c>
      <c r="Q308" s="11">
        <f t="shared" si="46"/>
        <v>22</v>
      </c>
      <c r="R308" s="11">
        <f t="shared" si="46"/>
        <v>18</v>
      </c>
      <c r="S308" s="11">
        <f t="shared" si="46"/>
        <v>23</v>
      </c>
      <c r="T308" s="11">
        <f t="shared" si="46"/>
        <v>1</v>
      </c>
      <c r="U308" s="11">
        <f t="shared" si="46"/>
        <v>20</v>
      </c>
      <c r="V308" s="11">
        <f t="shared" si="46"/>
        <v>10</v>
      </c>
      <c r="W308" s="11">
        <f t="shared" si="46"/>
        <v>20</v>
      </c>
      <c r="X308" s="11">
        <f t="shared" si="46"/>
        <v>22</v>
      </c>
      <c r="Y308" s="11">
        <f t="shared" si="46"/>
        <v>9</v>
      </c>
      <c r="Z308" s="11">
        <f t="shared" si="46"/>
        <v>18</v>
      </c>
      <c r="AA308" s="11">
        <f t="shared" si="44"/>
        <v>9</v>
      </c>
      <c r="AB308" s="11">
        <f t="shared" si="44"/>
        <v>3</v>
      </c>
      <c r="AC308" s="11">
        <f t="shared" si="44"/>
        <v>7</v>
      </c>
      <c r="AD308" s="11">
        <f t="shared" si="44"/>
        <v>2</v>
      </c>
      <c r="AE308" s="11">
        <f t="shared" si="44"/>
        <v>24</v>
      </c>
      <c r="AF308" s="11">
        <f t="shared" si="44"/>
        <v>5</v>
      </c>
      <c r="AG308" s="11">
        <f t="shared" si="44"/>
        <v>15</v>
      </c>
      <c r="AH308" s="11">
        <f t="shared" si="44"/>
        <v>5</v>
      </c>
      <c r="AI308" s="11">
        <f t="shared" si="44"/>
        <v>3</v>
      </c>
      <c r="AJ308" s="11">
        <f t="shared" si="44"/>
        <v>16</v>
      </c>
      <c r="AK308" s="11">
        <f t="shared" si="45"/>
        <v>7</v>
      </c>
      <c r="AL308" s="12">
        <f t="shared" si="42"/>
        <v>110068300</v>
      </c>
      <c r="AM308" s="1">
        <f>'tfg3'!X844</f>
        <v>112047507.2</v>
      </c>
    </row>
    <row r="309" spans="1:39" ht="15.75" customHeight="1" x14ac:dyDescent="0.3">
      <c r="A309" s="5">
        <v>44735</v>
      </c>
      <c r="B309" s="4">
        <v>402219959761</v>
      </c>
      <c r="C309" s="4">
        <v>138670376993</v>
      </c>
      <c r="D309" s="4">
        <v>66931473859</v>
      </c>
      <c r="E309" s="4">
        <v>37382875642</v>
      </c>
      <c r="F309" s="4">
        <v>55699388576</v>
      </c>
      <c r="G309" s="4">
        <v>16220625762</v>
      </c>
      <c r="H309" s="4">
        <v>16298242542</v>
      </c>
      <c r="I309" s="4">
        <v>8495221692</v>
      </c>
      <c r="J309" s="4">
        <v>4492590666</v>
      </c>
      <c r="K309" s="4">
        <v>13080320647</v>
      </c>
      <c r="L309" s="2">
        <f t="shared" si="40"/>
        <v>75949107614</v>
      </c>
      <c r="M309" s="2">
        <f t="shared" si="41"/>
        <v>110068300000</v>
      </c>
      <c r="N309" s="3">
        <v>11006.83</v>
      </c>
      <c r="O309" s="2"/>
      <c r="P309" s="11">
        <f t="shared" si="46"/>
        <v>16</v>
      </c>
      <c r="Q309" s="11">
        <f t="shared" si="46"/>
        <v>24</v>
      </c>
      <c r="R309" s="11">
        <f t="shared" si="46"/>
        <v>18</v>
      </c>
      <c r="S309" s="11">
        <f t="shared" si="46"/>
        <v>24</v>
      </c>
      <c r="T309" s="11">
        <f t="shared" si="46"/>
        <v>1</v>
      </c>
      <c r="U309" s="11">
        <f t="shared" si="46"/>
        <v>23</v>
      </c>
      <c r="V309" s="11">
        <f t="shared" si="46"/>
        <v>11</v>
      </c>
      <c r="W309" s="11">
        <f t="shared" si="46"/>
        <v>21</v>
      </c>
      <c r="X309" s="11">
        <f t="shared" si="46"/>
        <v>23</v>
      </c>
      <c r="Y309" s="11">
        <f t="shared" si="46"/>
        <v>11</v>
      </c>
      <c r="Z309" s="11">
        <f t="shared" si="46"/>
        <v>19</v>
      </c>
      <c r="AA309" s="11">
        <f t="shared" si="44"/>
        <v>9</v>
      </c>
      <c r="AB309" s="11">
        <f t="shared" si="44"/>
        <v>1</v>
      </c>
      <c r="AC309" s="11">
        <f t="shared" si="44"/>
        <v>7</v>
      </c>
      <c r="AD309" s="11">
        <f t="shared" si="44"/>
        <v>1</v>
      </c>
      <c r="AE309" s="11">
        <f t="shared" si="44"/>
        <v>24</v>
      </c>
      <c r="AF309" s="11">
        <f t="shared" si="44"/>
        <v>2</v>
      </c>
      <c r="AG309" s="11">
        <f t="shared" si="44"/>
        <v>14</v>
      </c>
      <c r="AH309" s="11">
        <f t="shared" si="44"/>
        <v>4</v>
      </c>
      <c r="AI309" s="11">
        <f t="shared" si="44"/>
        <v>2</v>
      </c>
      <c r="AJ309" s="11">
        <f t="shared" si="44"/>
        <v>14</v>
      </c>
      <c r="AK309" s="11">
        <f t="shared" si="45"/>
        <v>6</v>
      </c>
      <c r="AL309" s="12">
        <f t="shared" si="42"/>
        <v>110482500</v>
      </c>
      <c r="AM309" s="1">
        <f>'tfg3'!X845</f>
        <v>112803951.90000001</v>
      </c>
    </row>
    <row r="310" spans="1:39" ht="15.75" customHeight="1" x14ac:dyDescent="0.3">
      <c r="A310" s="5">
        <v>44734</v>
      </c>
      <c r="B310" s="4">
        <v>381240087224</v>
      </c>
      <c r="C310" s="4">
        <v>127505209522</v>
      </c>
      <c r="D310" s="4">
        <v>66920425463</v>
      </c>
      <c r="E310" s="4">
        <v>34984037889</v>
      </c>
      <c r="F310" s="4">
        <v>55869774140</v>
      </c>
      <c r="G310" s="4">
        <v>15594753283</v>
      </c>
      <c r="H310" s="4">
        <v>15561076680</v>
      </c>
      <c r="I310" s="4">
        <v>8187305661</v>
      </c>
      <c r="J310" s="4">
        <v>3653142481</v>
      </c>
      <c r="K310" s="4">
        <v>11686937663</v>
      </c>
      <c r="L310" s="2">
        <f t="shared" si="40"/>
        <v>72120275000.600006</v>
      </c>
      <c r="M310" s="2">
        <f t="shared" si="41"/>
        <v>110482500000</v>
      </c>
      <c r="N310" s="3">
        <v>11048.25</v>
      </c>
      <c r="O310" s="2"/>
      <c r="P310" s="11">
        <f t="shared" si="46"/>
        <v>19</v>
      </c>
      <c r="Q310" s="11">
        <f t="shared" si="46"/>
        <v>24</v>
      </c>
      <c r="R310" s="11">
        <f t="shared" si="46"/>
        <v>18</v>
      </c>
      <c r="S310" s="11">
        <f t="shared" si="46"/>
        <v>24</v>
      </c>
      <c r="T310" s="11">
        <f t="shared" si="46"/>
        <v>1</v>
      </c>
      <c r="U310" s="11">
        <f t="shared" si="46"/>
        <v>24</v>
      </c>
      <c r="V310" s="11">
        <f t="shared" si="46"/>
        <v>13</v>
      </c>
      <c r="W310" s="11">
        <f t="shared" si="46"/>
        <v>22</v>
      </c>
      <c r="X310" s="11">
        <f t="shared" si="46"/>
        <v>24</v>
      </c>
      <c r="Y310" s="11">
        <f t="shared" si="46"/>
        <v>13</v>
      </c>
      <c r="Z310" s="11">
        <f t="shared" si="46"/>
        <v>21</v>
      </c>
      <c r="AA310" s="11">
        <f t="shared" si="44"/>
        <v>6</v>
      </c>
      <c r="AB310" s="11">
        <f t="shared" si="44"/>
        <v>1</v>
      </c>
      <c r="AC310" s="11">
        <f t="shared" si="44"/>
        <v>7</v>
      </c>
      <c r="AD310" s="11">
        <f t="shared" si="44"/>
        <v>1</v>
      </c>
      <c r="AE310" s="11">
        <f t="shared" si="44"/>
        <v>24</v>
      </c>
      <c r="AF310" s="11">
        <f t="shared" si="44"/>
        <v>1</v>
      </c>
      <c r="AG310" s="11">
        <f t="shared" si="44"/>
        <v>12</v>
      </c>
      <c r="AH310" s="11">
        <f t="shared" si="44"/>
        <v>3</v>
      </c>
      <c r="AI310" s="11">
        <f t="shared" si="44"/>
        <v>1</v>
      </c>
      <c r="AJ310" s="11">
        <f t="shared" si="44"/>
        <v>12</v>
      </c>
      <c r="AK310" s="11">
        <f t="shared" si="45"/>
        <v>4</v>
      </c>
      <c r="AL310" s="12">
        <f t="shared" si="42"/>
        <v>111602200</v>
      </c>
      <c r="AM310" s="1">
        <f>'tfg3'!X846</f>
        <v>114407058.09999999</v>
      </c>
    </row>
    <row r="311" spans="1:39" ht="15.75" customHeight="1" x14ac:dyDescent="0.3">
      <c r="A311" s="5">
        <v>44733</v>
      </c>
      <c r="B311" s="4">
        <v>395025644880</v>
      </c>
      <c r="C311" s="4">
        <v>136394173951</v>
      </c>
      <c r="D311" s="4">
        <v>67433922183</v>
      </c>
      <c r="E311" s="4">
        <v>35839071092</v>
      </c>
      <c r="F311" s="4">
        <v>55824727401</v>
      </c>
      <c r="G311" s="4">
        <v>15886801532</v>
      </c>
      <c r="H311" s="4">
        <v>16174353905</v>
      </c>
      <c r="I311" s="4">
        <v>8699404142</v>
      </c>
      <c r="J311" s="4">
        <v>3351646760</v>
      </c>
      <c r="K311" s="4">
        <v>12371813461</v>
      </c>
      <c r="L311" s="2">
        <f t="shared" si="40"/>
        <v>74700155930.699997</v>
      </c>
      <c r="M311" s="2">
        <f t="shared" si="41"/>
        <v>111602200000</v>
      </c>
      <c r="N311" s="3">
        <v>11160.22</v>
      </c>
      <c r="O311" s="2"/>
      <c r="P311" s="11">
        <f t="shared" si="46"/>
        <v>17</v>
      </c>
      <c r="Q311" s="11">
        <f t="shared" si="46"/>
        <v>24</v>
      </c>
      <c r="R311" s="11">
        <f t="shared" si="46"/>
        <v>18</v>
      </c>
      <c r="S311" s="11">
        <f t="shared" si="46"/>
        <v>24</v>
      </c>
      <c r="T311" s="11">
        <f t="shared" si="46"/>
        <v>1</v>
      </c>
      <c r="U311" s="11">
        <f t="shared" si="46"/>
        <v>24</v>
      </c>
      <c r="V311" s="11">
        <f t="shared" si="46"/>
        <v>11</v>
      </c>
      <c r="W311" s="11">
        <f t="shared" si="46"/>
        <v>20</v>
      </c>
      <c r="X311" s="11">
        <f t="shared" si="46"/>
        <v>24</v>
      </c>
      <c r="Y311" s="11">
        <f t="shared" si="46"/>
        <v>11</v>
      </c>
      <c r="Z311" s="11">
        <f t="shared" si="46"/>
        <v>20</v>
      </c>
      <c r="AA311" s="11">
        <f t="shared" si="44"/>
        <v>8</v>
      </c>
      <c r="AB311" s="11">
        <f t="shared" si="44"/>
        <v>1</v>
      </c>
      <c r="AC311" s="11">
        <f t="shared" si="44"/>
        <v>7</v>
      </c>
      <c r="AD311" s="11">
        <f t="shared" si="44"/>
        <v>1</v>
      </c>
      <c r="AE311" s="11">
        <f t="shared" si="44"/>
        <v>24</v>
      </c>
      <c r="AF311" s="11">
        <f t="shared" si="44"/>
        <v>1</v>
      </c>
      <c r="AG311" s="11">
        <f t="shared" si="44"/>
        <v>14</v>
      </c>
      <c r="AH311" s="11">
        <f t="shared" si="44"/>
        <v>5</v>
      </c>
      <c r="AI311" s="11">
        <f t="shared" si="44"/>
        <v>1</v>
      </c>
      <c r="AJ311" s="11">
        <f t="shared" si="44"/>
        <v>14</v>
      </c>
      <c r="AK311" s="11">
        <f t="shared" si="45"/>
        <v>5</v>
      </c>
      <c r="AL311" s="12">
        <f t="shared" si="42"/>
        <v>115422400</v>
      </c>
      <c r="AM311" s="1">
        <f>'tfg3'!X847</f>
        <v>116267974.3</v>
      </c>
    </row>
    <row r="312" spans="1:39" ht="15.75" customHeight="1" x14ac:dyDescent="0.3">
      <c r="A312" s="5">
        <v>44732</v>
      </c>
      <c r="B312" s="4">
        <v>392888024959</v>
      </c>
      <c r="C312" s="4">
        <v>136722871084</v>
      </c>
      <c r="D312" s="4">
        <v>67853470374</v>
      </c>
      <c r="E312" s="4">
        <v>35420370613</v>
      </c>
      <c r="F312" s="4">
        <v>55744749203</v>
      </c>
      <c r="G312" s="4">
        <v>15631560627</v>
      </c>
      <c r="H312" s="4">
        <v>16608404988</v>
      </c>
      <c r="I312" s="4">
        <v>7983700626</v>
      </c>
      <c r="J312" s="4">
        <v>3206666831</v>
      </c>
      <c r="K312" s="4">
        <v>12130694928</v>
      </c>
      <c r="L312" s="2">
        <f t="shared" si="40"/>
        <v>74419051423.300003</v>
      </c>
      <c r="M312" s="2">
        <f t="shared" si="41"/>
        <v>115422400000</v>
      </c>
      <c r="N312" s="3">
        <v>11542.24</v>
      </c>
      <c r="O312" s="2"/>
      <c r="P312" s="11">
        <f t="shared" si="46"/>
        <v>17</v>
      </c>
      <c r="Q312" s="11">
        <f t="shared" si="46"/>
        <v>24</v>
      </c>
      <c r="R312" s="11">
        <f t="shared" si="46"/>
        <v>16</v>
      </c>
      <c r="S312" s="11">
        <f t="shared" si="46"/>
        <v>24</v>
      </c>
      <c r="T312" s="11">
        <f t="shared" si="46"/>
        <v>1</v>
      </c>
      <c r="U312" s="11">
        <f t="shared" si="46"/>
        <v>24</v>
      </c>
      <c r="V312" s="11">
        <f t="shared" si="46"/>
        <v>10</v>
      </c>
      <c r="W312" s="11">
        <f t="shared" si="46"/>
        <v>23</v>
      </c>
      <c r="X312" s="11">
        <f t="shared" si="46"/>
        <v>24</v>
      </c>
      <c r="Y312" s="11">
        <f t="shared" si="46"/>
        <v>12</v>
      </c>
      <c r="Z312" s="11">
        <f t="shared" si="46"/>
        <v>20</v>
      </c>
      <c r="AA312" s="11">
        <f t="shared" si="44"/>
        <v>8</v>
      </c>
      <c r="AB312" s="11">
        <f t="shared" si="44"/>
        <v>1</v>
      </c>
      <c r="AC312" s="11">
        <f t="shared" si="44"/>
        <v>9</v>
      </c>
      <c r="AD312" s="11">
        <f t="shared" si="44"/>
        <v>1</v>
      </c>
      <c r="AE312" s="11">
        <f t="shared" si="44"/>
        <v>24</v>
      </c>
      <c r="AF312" s="11">
        <f t="shared" si="44"/>
        <v>1</v>
      </c>
      <c r="AG312" s="11">
        <f t="shared" si="44"/>
        <v>15</v>
      </c>
      <c r="AH312" s="11">
        <f t="shared" si="44"/>
        <v>2</v>
      </c>
      <c r="AI312" s="11">
        <f t="shared" si="44"/>
        <v>1</v>
      </c>
      <c r="AJ312" s="11">
        <f t="shared" si="44"/>
        <v>13</v>
      </c>
      <c r="AK312" s="11">
        <f t="shared" si="45"/>
        <v>5</v>
      </c>
      <c r="AL312" s="12">
        <f t="shared" si="42"/>
        <v>116610200</v>
      </c>
      <c r="AM312" s="1">
        <f>'tfg3'!X848</f>
        <v>113733519.5</v>
      </c>
    </row>
    <row r="313" spans="1:39" ht="15.75" customHeight="1" x14ac:dyDescent="0.3">
      <c r="A313" s="5">
        <v>44731</v>
      </c>
      <c r="B313" s="4">
        <v>391988917194</v>
      </c>
      <c r="C313" s="4">
        <v>136710815910</v>
      </c>
      <c r="D313" s="4">
        <v>68102975882</v>
      </c>
      <c r="E313" s="4">
        <v>35091574388</v>
      </c>
      <c r="F313" s="4">
        <v>55900557577</v>
      </c>
      <c r="G313" s="4">
        <v>15762422675</v>
      </c>
      <c r="H313" s="4">
        <v>16341966396</v>
      </c>
      <c r="I313" s="4">
        <v>8012737057</v>
      </c>
      <c r="J313" s="4">
        <v>3065443656</v>
      </c>
      <c r="K313" s="4">
        <v>11724330826</v>
      </c>
      <c r="L313" s="2">
        <f t="shared" si="40"/>
        <v>74270174156.100006</v>
      </c>
      <c r="M313" s="2">
        <f t="shared" si="41"/>
        <v>116610200000</v>
      </c>
      <c r="N313" s="3">
        <v>11661.02</v>
      </c>
      <c r="O313" s="2"/>
      <c r="P313" s="11">
        <f t="shared" si="46"/>
        <v>17</v>
      </c>
      <c r="Q313" s="11">
        <f t="shared" si="46"/>
        <v>24</v>
      </c>
      <c r="R313" s="11">
        <f t="shared" si="46"/>
        <v>15</v>
      </c>
      <c r="S313" s="11">
        <f t="shared" si="46"/>
        <v>24</v>
      </c>
      <c r="T313" s="11">
        <f t="shared" si="46"/>
        <v>1</v>
      </c>
      <c r="U313" s="11">
        <f t="shared" si="46"/>
        <v>24</v>
      </c>
      <c r="V313" s="11">
        <f t="shared" si="46"/>
        <v>11</v>
      </c>
      <c r="W313" s="11">
        <f t="shared" si="46"/>
        <v>23</v>
      </c>
      <c r="X313" s="11">
        <f t="shared" si="46"/>
        <v>24</v>
      </c>
      <c r="Y313" s="11">
        <f t="shared" si="46"/>
        <v>13</v>
      </c>
      <c r="Z313" s="11">
        <f t="shared" si="46"/>
        <v>20</v>
      </c>
      <c r="AA313" s="11">
        <f t="shared" si="44"/>
        <v>8</v>
      </c>
      <c r="AB313" s="11">
        <f t="shared" si="44"/>
        <v>1</v>
      </c>
      <c r="AC313" s="11">
        <f t="shared" si="44"/>
        <v>10</v>
      </c>
      <c r="AD313" s="11">
        <f t="shared" si="44"/>
        <v>1</v>
      </c>
      <c r="AE313" s="11">
        <f t="shared" si="44"/>
        <v>24</v>
      </c>
      <c r="AF313" s="11">
        <f t="shared" si="44"/>
        <v>1</v>
      </c>
      <c r="AG313" s="11">
        <f t="shared" si="44"/>
        <v>14</v>
      </c>
      <c r="AH313" s="11">
        <f t="shared" si="44"/>
        <v>2</v>
      </c>
      <c r="AI313" s="11">
        <f t="shared" si="44"/>
        <v>1</v>
      </c>
      <c r="AJ313" s="11">
        <f t="shared" si="44"/>
        <v>12</v>
      </c>
      <c r="AK313" s="11">
        <f t="shared" si="45"/>
        <v>5</v>
      </c>
      <c r="AL313" s="12">
        <f t="shared" si="42"/>
        <v>116610200</v>
      </c>
      <c r="AM313" s="1">
        <f>'tfg3'!X849</f>
        <v>113997947.59999999</v>
      </c>
    </row>
    <row r="314" spans="1:39" ht="15.75" customHeight="1" x14ac:dyDescent="0.3">
      <c r="A314" s="5">
        <v>44730</v>
      </c>
      <c r="B314" s="4">
        <v>362685324229</v>
      </c>
      <c r="C314" s="4">
        <v>120451036891</v>
      </c>
      <c r="D314" s="4">
        <v>68140021287</v>
      </c>
      <c r="E314" s="4">
        <v>32172584769</v>
      </c>
      <c r="F314" s="4">
        <v>55376383865</v>
      </c>
      <c r="G314" s="4">
        <v>14894007804</v>
      </c>
      <c r="H314" s="4">
        <v>15391124998</v>
      </c>
      <c r="I314" s="4">
        <v>7033163720</v>
      </c>
      <c r="J314" s="4">
        <v>2773789891</v>
      </c>
      <c r="K314" s="4">
        <v>10890380857</v>
      </c>
      <c r="L314" s="2">
        <f t="shared" si="40"/>
        <v>68980781831.100006</v>
      </c>
      <c r="M314" s="2">
        <f t="shared" si="41"/>
        <v>116610200000</v>
      </c>
      <c r="N314" s="3">
        <v>11661.02</v>
      </c>
      <c r="O314" s="2"/>
      <c r="P314" s="11">
        <f t="shared" si="46"/>
        <v>21</v>
      </c>
      <c r="Q314" s="11">
        <f t="shared" si="46"/>
        <v>24</v>
      </c>
      <c r="R314" s="11">
        <f t="shared" si="46"/>
        <v>15</v>
      </c>
      <c r="S314" s="11">
        <f t="shared" si="46"/>
        <v>24</v>
      </c>
      <c r="T314" s="11">
        <f t="shared" si="46"/>
        <v>2</v>
      </c>
      <c r="U314" s="11">
        <f t="shared" si="46"/>
        <v>24</v>
      </c>
      <c r="V314" s="11">
        <f t="shared" si="46"/>
        <v>13</v>
      </c>
      <c r="W314" s="11">
        <f t="shared" si="46"/>
        <v>24</v>
      </c>
      <c r="X314" s="11">
        <f t="shared" si="46"/>
        <v>24</v>
      </c>
      <c r="Y314" s="11">
        <f t="shared" si="46"/>
        <v>15</v>
      </c>
      <c r="Z314" s="11">
        <f t="shared" si="46"/>
        <v>22</v>
      </c>
      <c r="AA314" s="11">
        <f t="shared" si="44"/>
        <v>4</v>
      </c>
      <c r="AB314" s="11">
        <f t="shared" si="44"/>
        <v>1</v>
      </c>
      <c r="AC314" s="11">
        <f t="shared" ref="AC314:AJ345" si="47">25-R314</f>
        <v>10</v>
      </c>
      <c r="AD314" s="11">
        <f t="shared" si="47"/>
        <v>1</v>
      </c>
      <c r="AE314" s="11">
        <f t="shared" si="47"/>
        <v>23</v>
      </c>
      <c r="AF314" s="11">
        <f t="shared" si="47"/>
        <v>1</v>
      </c>
      <c r="AG314" s="11">
        <f t="shared" si="47"/>
        <v>12</v>
      </c>
      <c r="AH314" s="11">
        <f t="shared" si="47"/>
        <v>1</v>
      </c>
      <c r="AI314" s="11">
        <f t="shared" si="47"/>
        <v>1</v>
      </c>
      <c r="AJ314" s="11">
        <f t="shared" si="47"/>
        <v>10</v>
      </c>
      <c r="AK314" s="11">
        <f t="shared" si="45"/>
        <v>3</v>
      </c>
      <c r="AL314" s="12">
        <f t="shared" si="42"/>
        <v>116610200</v>
      </c>
      <c r="AM314" s="1">
        <f>'tfg3'!X850</f>
        <v>116118725.5</v>
      </c>
    </row>
    <row r="315" spans="1:39" ht="15.75" customHeight="1" x14ac:dyDescent="0.3">
      <c r="A315" s="5">
        <v>44729</v>
      </c>
      <c r="B315" s="4">
        <v>390391528176</v>
      </c>
      <c r="C315" s="4">
        <v>131697196726</v>
      </c>
      <c r="D315" s="4">
        <v>69157599590</v>
      </c>
      <c r="E315" s="4">
        <v>35250160630</v>
      </c>
      <c r="F315" s="4">
        <v>55096486738</v>
      </c>
      <c r="G315" s="4">
        <v>15536563814</v>
      </c>
      <c r="H315" s="4">
        <v>16450717357</v>
      </c>
      <c r="I315" s="4">
        <v>7561531503</v>
      </c>
      <c r="J315" s="4">
        <v>3199325797</v>
      </c>
      <c r="K315" s="4">
        <v>10525467560</v>
      </c>
      <c r="L315" s="2">
        <f t="shared" si="40"/>
        <v>73486657789.100006</v>
      </c>
      <c r="M315" s="2">
        <f t="shared" si="41"/>
        <v>116610200000</v>
      </c>
      <c r="N315" s="3">
        <v>11661.02</v>
      </c>
      <c r="O315" s="2"/>
      <c r="P315" s="11">
        <f t="shared" si="46"/>
        <v>17</v>
      </c>
      <c r="Q315" s="11">
        <f t="shared" si="46"/>
        <v>24</v>
      </c>
      <c r="R315" s="11">
        <f t="shared" si="46"/>
        <v>13</v>
      </c>
      <c r="S315" s="11">
        <f t="shared" si="46"/>
        <v>24</v>
      </c>
      <c r="T315" s="11">
        <f t="shared" si="46"/>
        <v>2</v>
      </c>
      <c r="U315" s="11">
        <f t="shared" si="46"/>
        <v>24</v>
      </c>
      <c r="V315" s="11">
        <f t="shared" si="46"/>
        <v>11</v>
      </c>
      <c r="W315" s="11">
        <f t="shared" si="46"/>
        <v>24</v>
      </c>
      <c r="X315" s="11">
        <f t="shared" si="46"/>
        <v>24</v>
      </c>
      <c r="Y315" s="11">
        <f t="shared" si="46"/>
        <v>16</v>
      </c>
      <c r="Z315" s="11">
        <f t="shared" si="46"/>
        <v>21</v>
      </c>
      <c r="AA315" s="11">
        <f t="shared" ref="AA315:AI367" si="48">25-P315</f>
        <v>8</v>
      </c>
      <c r="AB315" s="11">
        <f t="shared" si="48"/>
        <v>1</v>
      </c>
      <c r="AC315" s="11">
        <f t="shared" si="47"/>
        <v>12</v>
      </c>
      <c r="AD315" s="11">
        <f t="shared" si="47"/>
        <v>1</v>
      </c>
      <c r="AE315" s="11">
        <f t="shared" si="47"/>
        <v>23</v>
      </c>
      <c r="AF315" s="11">
        <f t="shared" si="47"/>
        <v>1</v>
      </c>
      <c r="AG315" s="11">
        <f t="shared" si="47"/>
        <v>14</v>
      </c>
      <c r="AH315" s="11">
        <f t="shared" si="47"/>
        <v>1</v>
      </c>
      <c r="AI315" s="11">
        <f t="shared" si="47"/>
        <v>1</v>
      </c>
      <c r="AJ315" s="11">
        <f t="shared" si="47"/>
        <v>9</v>
      </c>
      <c r="AK315" s="11">
        <f t="shared" si="45"/>
        <v>4</v>
      </c>
      <c r="AL315" s="12">
        <f t="shared" si="42"/>
        <v>113513100</v>
      </c>
      <c r="AM315" s="1">
        <f>'tfg3'!X851</f>
        <v>112765862.59999999</v>
      </c>
    </row>
    <row r="316" spans="1:39" ht="15.75" customHeight="1" x14ac:dyDescent="0.3">
      <c r="A316" s="5">
        <v>44728</v>
      </c>
      <c r="B316" s="4">
        <v>388664840557</v>
      </c>
      <c r="C316" s="4">
        <v>129406748348</v>
      </c>
      <c r="D316" s="4">
        <v>69963896406</v>
      </c>
      <c r="E316" s="4">
        <v>34212852053</v>
      </c>
      <c r="F316" s="4">
        <v>54600368574</v>
      </c>
      <c r="G316" s="4">
        <v>15085737177</v>
      </c>
      <c r="H316" s="4">
        <v>16026795414</v>
      </c>
      <c r="I316" s="4">
        <v>7300746597</v>
      </c>
      <c r="J316" s="4">
        <v>3055982666</v>
      </c>
      <c r="K316" s="4">
        <v>10266933101</v>
      </c>
      <c r="L316" s="2">
        <f t="shared" si="40"/>
        <v>72858490089.300003</v>
      </c>
      <c r="M316" s="2">
        <f t="shared" si="41"/>
        <v>113513100000</v>
      </c>
      <c r="N316" s="3">
        <v>11351.31</v>
      </c>
      <c r="O316" s="2"/>
      <c r="P316" s="11">
        <f t="shared" si="46"/>
        <v>18</v>
      </c>
      <c r="Q316" s="11">
        <f t="shared" si="46"/>
        <v>24</v>
      </c>
      <c r="R316" s="11">
        <f t="shared" si="46"/>
        <v>12</v>
      </c>
      <c r="S316" s="11">
        <f t="shared" si="46"/>
        <v>24</v>
      </c>
      <c r="T316" s="11">
        <f t="shared" si="46"/>
        <v>3</v>
      </c>
      <c r="U316" s="11">
        <f t="shared" si="46"/>
        <v>24</v>
      </c>
      <c r="V316" s="11">
        <f t="shared" si="46"/>
        <v>11</v>
      </c>
      <c r="W316" s="11">
        <f t="shared" si="46"/>
        <v>24</v>
      </c>
      <c r="X316" s="11">
        <f t="shared" si="46"/>
        <v>24</v>
      </c>
      <c r="Y316" s="11">
        <f t="shared" si="46"/>
        <v>16</v>
      </c>
      <c r="Z316" s="11">
        <f t="shared" si="46"/>
        <v>21</v>
      </c>
      <c r="AA316" s="11">
        <f t="shared" si="48"/>
        <v>7</v>
      </c>
      <c r="AB316" s="11">
        <f t="shared" si="48"/>
        <v>1</v>
      </c>
      <c r="AC316" s="11">
        <f t="shared" si="47"/>
        <v>13</v>
      </c>
      <c r="AD316" s="11">
        <f t="shared" si="47"/>
        <v>1</v>
      </c>
      <c r="AE316" s="11">
        <f t="shared" si="47"/>
        <v>22</v>
      </c>
      <c r="AF316" s="11">
        <f t="shared" si="47"/>
        <v>1</v>
      </c>
      <c r="AG316" s="11">
        <f t="shared" si="47"/>
        <v>14</v>
      </c>
      <c r="AH316" s="11">
        <f t="shared" si="47"/>
        <v>1</v>
      </c>
      <c r="AI316" s="11">
        <f t="shared" si="47"/>
        <v>1</v>
      </c>
      <c r="AJ316" s="11">
        <f t="shared" si="47"/>
        <v>9</v>
      </c>
      <c r="AK316" s="11">
        <f t="shared" si="45"/>
        <v>4</v>
      </c>
      <c r="AL316" s="12">
        <f t="shared" si="42"/>
        <v>111376800</v>
      </c>
      <c r="AM316" s="1">
        <f>'tfg3'!X852</f>
        <v>110416736.2</v>
      </c>
    </row>
    <row r="317" spans="1:39" ht="15.75" customHeight="1" x14ac:dyDescent="0.3">
      <c r="A317" s="5">
        <v>44727</v>
      </c>
      <c r="B317" s="4">
        <v>430432160006</v>
      </c>
      <c r="C317" s="4">
        <v>149446989787</v>
      </c>
      <c r="D317" s="4">
        <v>70795502508</v>
      </c>
      <c r="E317" s="4">
        <v>38108309619</v>
      </c>
      <c r="F317" s="4">
        <v>54285391404</v>
      </c>
      <c r="G317" s="4">
        <v>16615670711</v>
      </c>
      <c r="H317" s="4">
        <v>17992876269</v>
      </c>
      <c r="I317" s="4">
        <v>8358269936</v>
      </c>
      <c r="J317" s="4">
        <v>3482809035</v>
      </c>
      <c r="K317" s="4">
        <v>11802105691</v>
      </c>
      <c r="L317" s="2">
        <f t="shared" si="40"/>
        <v>80132008496.600006</v>
      </c>
      <c r="M317" s="2">
        <f t="shared" si="41"/>
        <v>111376800000</v>
      </c>
      <c r="N317" s="3">
        <v>11137.68</v>
      </c>
      <c r="O317" s="2"/>
      <c r="P317" s="11">
        <f t="shared" si="46"/>
        <v>14</v>
      </c>
      <c r="Q317" s="11">
        <f t="shared" si="46"/>
        <v>21</v>
      </c>
      <c r="R317" s="11">
        <f t="shared" si="46"/>
        <v>12</v>
      </c>
      <c r="S317" s="11">
        <f t="shared" si="46"/>
        <v>23</v>
      </c>
      <c r="T317" s="11">
        <f t="shared" si="46"/>
        <v>3</v>
      </c>
      <c r="U317" s="11">
        <f t="shared" si="46"/>
        <v>22</v>
      </c>
      <c r="V317" s="11">
        <f t="shared" si="46"/>
        <v>8</v>
      </c>
      <c r="W317" s="11">
        <f t="shared" si="46"/>
        <v>21</v>
      </c>
      <c r="X317" s="11">
        <f t="shared" si="46"/>
        <v>24</v>
      </c>
      <c r="Y317" s="11">
        <f t="shared" si="46"/>
        <v>12</v>
      </c>
      <c r="Z317" s="11">
        <f t="shared" si="46"/>
        <v>17</v>
      </c>
      <c r="AA317" s="11">
        <f t="shared" si="48"/>
        <v>11</v>
      </c>
      <c r="AB317" s="11">
        <f t="shared" si="48"/>
        <v>4</v>
      </c>
      <c r="AC317" s="11">
        <f t="shared" si="47"/>
        <v>13</v>
      </c>
      <c r="AD317" s="11">
        <f t="shared" si="47"/>
        <v>2</v>
      </c>
      <c r="AE317" s="11">
        <f t="shared" si="47"/>
        <v>22</v>
      </c>
      <c r="AF317" s="11">
        <f t="shared" si="47"/>
        <v>3</v>
      </c>
      <c r="AG317" s="11">
        <f t="shared" si="47"/>
        <v>17</v>
      </c>
      <c r="AH317" s="11">
        <f t="shared" si="47"/>
        <v>4</v>
      </c>
      <c r="AI317" s="11">
        <f t="shared" si="47"/>
        <v>1</v>
      </c>
      <c r="AJ317" s="11">
        <f t="shared" si="47"/>
        <v>13</v>
      </c>
      <c r="AK317" s="11">
        <f t="shared" si="45"/>
        <v>8</v>
      </c>
      <c r="AL317" s="12">
        <f t="shared" si="42"/>
        <v>109419500</v>
      </c>
      <c r="AM317" s="1">
        <f>'tfg3'!X853</f>
        <v>106467318</v>
      </c>
    </row>
    <row r="318" spans="1:39" ht="15.75" customHeight="1" x14ac:dyDescent="0.3">
      <c r="A318" s="5">
        <v>44726</v>
      </c>
      <c r="B318" s="4">
        <v>423429131864</v>
      </c>
      <c r="C318" s="4">
        <v>146821604380</v>
      </c>
      <c r="D318" s="4">
        <v>71524221503</v>
      </c>
      <c r="E318" s="4">
        <v>36446891127</v>
      </c>
      <c r="F318" s="4">
        <v>54112329915</v>
      </c>
      <c r="G318" s="4">
        <v>15573376110</v>
      </c>
      <c r="H318" s="4">
        <v>16349268635</v>
      </c>
      <c r="I318" s="4">
        <v>7375399855</v>
      </c>
      <c r="J318" s="4">
        <v>3307863594</v>
      </c>
      <c r="K318" s="4">
        <v>10168590806</v>
      </c>
      <c r="L318" s="2">
        <f t="shared" si="40"/>
        <v>78510867778.899994</v>
      </c>
      <c r="M318" s="2">
        <f t="shared" si="41"/>
        <v>109419500000</v>
      </c>
      <c r="N318" s="3">
        <v>10941.95</v>
      </c>
      <c r="O318" s="2"/>
      <c r="P318" s="11">
        <f t="shared" si="46"/>
        <v>15</v>
      </c>
      <c r="Q318" s="11">
        <f t="shared" si="46"/>
        <v>22</v>
      </c>
      <c r="R318" s="11">
        <f t="shared" si="46"/>
        <v>11</v>
      </c>
      <c r="S318" s="11">
        <f t="shared" si="46"/>
        <v>24</v>
      </c>
      <c r="T318" s="11">
        <f t="shared" si="46"/>
        <v>3</v>
      </c>
      <c r="U318" s="11">
        <f t="shared" si="46"/>
        <v>24</v>
      </c>
      <c r="V318" s="11">
        <f t="shared" si="46"/>
        <v>11</v>
      </c>
      <c r="W318" s="11">
        <f t="shared" si="46"/>
        <v>24</v>
      </c>
      <c r="X318" s="11">
        <f t="shared" si="46"/>
        <v>24</v>
      </c>
      <c r="Y318" s="11">
        <f t="shared" si="46"/>
        <v>16</v>
      </c>
      <c r="Z318" s="11">
        <f t="shared" si="46"/>
        <v>18</v>
      </c>
      <c r="AA318" s="11">
        <f t="shared" si="48"/>
        <v>10</v>
      </c>
      <c r="AB318" s="11">
        <f t="shared" si="48"/>
        <v>3</v>
      </c>
      <c r="AC318" s="11">
        <f t="shared" si="47"/>
        <v>14</v>
      </c>
      <c r="AD318" s="11">
        <f t="shared" si="47"/>
        <v>1</v>
      </c>
      <c r="AE318" s="11">
        <f t="shared" si="47"/>
        <v>22</v>
      </c>
      <c r="AF318" s="11">
        <f t="shared" si="47"/>
        <v>1</v>
      </c>
      <c r="AG318" s="11">
        <f t="shared" si="47"/>
        <v>14</v>
      </c>
      <c r="AH318" s="11">
        <f t="shared" si="47"/>
        <v>1</v>
      </c>
      <c r="AI318" s="11">
        <f t="shared" si="47"/>
        <v>1</v>
      </c>
      <c r="AJ318" s="11">
        <f t="shared" si="47"/>
        <v>9</v>
      </c>
      <c r="AK318" s="11">
        <f t="shared" si="45"/>
        <v>7</v>
      </c>
      <c r="AL318" s="12">
        <f t="shared" si="42"/>
        <v>109740500</v>
      </c>
      <c r="AM318" s="1">
        <f>'tfg3'!X854</f>
        <v>110801839.40000001</v>
      </c>
    </row>
    <row r="319" spans="1:39" ht="15.75" customHeight="1" x14ac:dyDescent="0.3">
      <c r="A319" s="5">
        <v>44725</v>
      </c>
      <c r="B319" s="4">
        <v>428759852105</v>
      </c>
      <c r="C319" s="4">
        <v>145949007641</v>
      </c>
      <c r="D319" s="4">
        <v>72192315410</v>
      </c>
      <c r="E319" s="4">
        <v>36330072071</v>
      </c>
      <c r="F319" s="4">
        <v>54295283678</v>
      </c>
      <c r="G319" s="4">
        <v>15025141139</v>
      </c>
      <c r="H319" s="4">
        <v>15631922421</v>
      </c>
      <c r="I319" s="4">
        <v>7153731599</v>
      </c>
      <c r="J319" s="4">
        <v>3404311454</v>
      </c>
      <c r="K319" s="4">
        <v>9647671921</v>
      </c>
      <c r="L319" s="2">
        <f t="shared" si="40"/>
        <v>78838930943.899994</v>
      </c>
      <c r="M319" s="2">
        <f t="shared" si="41"/>
        <v>109740500000</v>
      </c>
      <c r="N319" s="3">
        <v>10974.05</v>
      </c>
      <c r="O319" s="2"/>
      <c r="P319" s="11">
        <f t="shared" si="46"/>
        <v>14</v>
      </c>
      <c r="Q319" s="11">
        <f t="shared" si="46"/>
        <v>23</v>
      </c>
      <c r="R319" s="11">
        <f t="shared" si="46"/>
        <v>11</v>
      </c>
      <c r="S319" s="11">
        <f t="shared" si="46"/>
        <v>24</v>
      </c>
      <c r="T319" s="11">
        <f t="shared" si="46"/>
        <v>3</v>
      </c>
      <c r="U319" s="11">
        <f t="shared" si="46"/>
        <v>24</v>
      </c>
      <c r="V319" s="11">
        <f t="shared" si="46"/>
        <v>12</v>
      </c>
      <c r="W319" s="11">
        <f t="shared" si="46"/>
        <v>24</v>
      </c>
      <c r="X319" s="11">
        <f t="shared" si="46"/>
        <v>24</v>
      </c>
      <c r="Y319" s="11">
        <f t="shared" si="46"/>
        <v>16</v>
      </c>
      <c r="Z319" s="11">
        <f t="shared" si="46"/>
        <v>17</v>
      </c>
      <c r="AA319" s="11">
        <f t="shared" si="48"/>
        <v>11</v>
      </c>
      <c r="AB319" s="11">
        <f t="shared" si="48"/>
        <v>2</v>
      </c>
      <c r="AC319" s="11">
        <f t="shared" si="47"/>
        <v>14</v>
      </c>
      <c r="AD319" s="11">
        <f t="shared" si="47"/>
        <v>1</v>
      </c>
      <c r="AE319" s="11">
        <f t="shared" si="47"/>
        <v>22</v>
      </c>
      <c r="AF319" s="11">
        <f t="shared" si="47"/>
        <v>1</v>
      </c>
      <c r="AG319" s="11">
        <f t="shared" si="47"/>
        <v>13</v>
      </c>
      <c r="AH319" s="11">
        <f t="shared" si="47"/>
        <v>1</v>
      </c>
      <c r="AI319" s="11">
        <f t="shared" si="47"/>
        <v>1</v>
      </c>
      <c r="AJ319" s="11">
        <f t="shared" si="47"/>
        <v>9</v>
      </c>
      <c r="AK319" s="11">
        <f t="shared" si="45"/>
        <v>8</v>
      </c>
      <c r="AL319" s="12">
        <f t="shared" si="42"/>
        <v>109740500</v>
      </c>
      <c r="AM319" s="1">
        <f>'tfg3'!X855</f>
        <v>112423231.40000001</v>
      </c>
    </row>
    <row r="320" spans="1:39" ht="15.75" customHeight="1" x14ac:dyDescent="0.3">
      <c r="A320" s="5">
        <v>44724</v>
      </c>
      <c r="B320" s="4">
        <v>510252464821</v>
      </c>
      <c r="C320" s="4">
        <v>175086938732</v>
      </c>
      <c r="D320" s="4">
        <v>72428255699</v>
      </c>
      <c r="E320" s="4">
        <v>41790885363</v>
      </c>
      <c r="F320" s="4">
        <v>53994300101</v>
      </c>
      <c r="G320" s="4">
        <v>16702074997</v>
      </c>
      <c r="H320" s="4">
        <v>16770325342</v>
      </c>
      <c r="I320" s="4">
        <v>8535532362</v>
      </c>
      <c r="J320" s="4">
        <v>3993219915</v>
      </c>
      <c r="K320" s="4">
        <v>10516559194</v>
      </c>
      <c r="L320" s="2">
        <f t="shared" si="40"/>
        <v>91007055652.600006</v>
      </c>
      <c r="M320" s="2">
        <f t="shared" si="41"/>
        <v>109740500000</v>
      </c>
      <c r="N320" s="3">
        <v>10974.05</v>
      </c>
      <c r="O320" s="2"/>
      <c r="P320" s="11">
        <f t="shared" si="46"/>
        <v>11</v>
      </c>
      <c r="Q320" s="11">
        <f t="shared" si="46"/>
        <v>17</v>
      </c>
      <c r="R320" s="11">
        <f t="shared" si="46"/>
        <v>11</v>
      </c>
      <c r="S320" s="11">
        <f t="shared" si="46"/>
        <v>21</v>
      </c>
      <c r="T320" s="11">
        <f t="shared" si="46"/>
        <v>4</v>
      </c>
      <c r="U320" s="11">
        <f t="shared" si="46"/>
        <v>22</v>
      </c>
      <c r="V320" s="11">
        <f t="shared" si="46"/>
        <v>10</v>
      </c>
      <c r="W320" s="11">
        <f t="shared" si="46"/>
        <v>21</v>
      </c>
      <c r="X320" s="11">
        <f t="shared" si="46"/>
        <v>24</v>
      </c>
      <c r="Y320" s="11">
        <f t="shared" si="46"/>
        <v>16</v>
      </c>
      <c r="Z320" s="11">
        <f t="shared" si="46"/>
        <v>11</v>
      </c>
      <c r="AA320" s="11">
        <f t="shared" si="48"/>
        <v>14</v>
      </c>
      <c r="AB320" s="11">
        <f t="shared" si="48"/>
        <v>8</v>
      </c>
      <c r="AC320" s="11">
        <f t="shared" si="47"/>
        <v>14</v>
      </c>
      <c r="AD320" s="11">
        <f t="shared" si="47"/>
        <v>4</v>
      </c>
      <c r="AE320" s="11">
        <f t="shared" si="47"/>
        <v>21</v>
      </c>
      <c r="AF320" s="11">
        <f t="shared" si="47"/>
        <v>3</v>
      </c>
      <c r="AG320" s="11">
        <f t="shared" si="47"/>
        <v>15</v>
      </c>
      <c r="AH320" s="11">
        <f t="shared" si="47"/>
        <v>4</v>
      </c>
      <c r="AI320" s="11">
        <f t="shared" si="47"/>
        <v>1</v>
      </c>
      <c r="AJ320" s="11">
        <f t="shared" si="47"/>
        <v>9</v>
      </c>
      <c r="AK320" s="11">
        <f t="shared" si="45"/>
        <v>14</v>
      </c>
      <c r="AL320" s="12">
        <f t="shared" si="42"/>
        <v>109740500</v>
      </c>
      <c r="AM320" s="1">
        <f>'tfg3'!X856</f>
        <v>111035348.90000001</v>
      </c>
    </row>
    <row r="321" spans="1:39" ht="15.75" customHeight="1" x14ac:dyDescent="0.3">
      <c r="A321" s="5">
        <v>44723</v>
      </c>
      <c r="B321" s="4">
        <v>540698499860</v>
      </c>
      <c r="C321" s="4">
        <v>185298897902</v>
      </c>
      <c r="D321" s="4">
        <v>72424278520</v>
      </c>
      <c r="E321" s="4">
        <v>44001019654</v>
      </c>
      <c r="F321" s="4">
        <v>53849159414</v>
      </c>
      <c r="G321" s="4">
        <v>17356403264</v>
      </c>
      <c r="H321" s="4">
        <v>18657652296</v>
      </c>
      <c r="I321" s="4">
        <v>9273062891</v>
      </c>
      <c r="J321" s="4">
        <v>4284929614</v>
      </c>
      <c r="K321" s="4">
        <v>11569435498</v>
      </c>
      <c r="L321" s="2">
        <f t="shared" si="40"/>
        <v>95741333891.300003</v>
      </c>
      <c r="M321" s="2">
        <f t="shared" si="41"/>
        <v>109740500000</v>
      </c>
      <c r="N321" s="3">
        <v>10974.05</v>
      </c>
      <c r="O321" s="2"/>
      <c r="P321" s="11">
        <f t="shared" si="46"/>
        <v>10</v>
      </c>
      <c r="Q321" s="11">
        <f t="shared" si="46"/>
        <v>17</v>
      </c>
      <c r="R321" s="11">
        <f t="shared" ref="R321:Z349" si="49">INT(RANK(D321,D$4:D$482,R$1)/20)+1</f>
        <v>11</v>
      </c>
      <c r="S321" s="11">
        <f t="shared" si="49"/>
        <v>19</v>
      </c>
      <c r="T321" s="11">
        <f t="shared" si="49"/>
        <v>4</v>
      </c>
      <c r="U321" s="11">
        <f t="shared" si="49"/>
        <v>21</v>
      </c>
      <c r="V321" s="11">
        <f t="shared" si="49"/>
        <v>8</v>
      </c>
      <c r="W321" s="11">
        <f t="shared" si="49"/>
        <v>18</v>
      </c>
      <c r="X321" s="11">
        <f t="shared" si="49"/>
        <v>23</v>
      </c>
      <c r="Y321" s="11">
        <f t="shared" si="49"/>
        <v>13</v>
      </c>
      <c r="Z321" s="11">
        <f t="shared" si="49"/>
        <v>11</v>
      </c>
      <c r="AA321" s="11">
        <f t="shared" si="48"/>
        <v>15</v>
      </c>
      <c r="AB321" s="11">
        <f t="shared" si="48"/>
        <v>8</v>
      </c>
      <c r="AC321" s="11">
        <f t="shared" si="47"/>
        <v>14</v>
      </c>
      <c r="AD321" s="11">
        <f t="shared" si="47"/>
        <v>6</v>
      </c>
      <c r="AE321" s="11">
        <f t="shared" si="47"/>
        <v>21</v>
      </c>
      <c r="AF321" s="11">
        <f t="shared" si="47"/>
        <v>4</v>
      </c>
      <c r="AG321" s="11">
        <f t="shared" si="47"/>
        <v>17</v>
      </c>
      <c r="AH321" s="11">
        <f t="shared" si="47"/>
        <v>7</v>
      </c>
      <c r="AI321" s="11">
        <f t="shared" si="47"/>
        <v>2</v>
      </c>
      <c r="AJ321" s="11">
        <f t="shared" si="47"/>
        <v>12</v>
      </c>
      <c r="AK321" s="11">
        <f t="shared" si="45"/>
        <v>14</v>
      </c>
      <c r="AL321" s="12">
        <f t="shared" si="42"/>
        <v>109740500</v>
      </c>
      <c r="AM321" s="1">
        <f>'tfg3'!X857</f>
        <v>105791657</v>
      </c>
    </row>
    <row r="322" spans="1:39" ht="15.75" customHeight="1" x14ac:dyDescent="0.3">
      <c r="A322" s="5">
        <v>44722</v>
      </c>
      <c r="B322" s="4">
        <v>554455834486</v>
      </c>
      <c r="C322" s="4">
        <v>201677680445</v>
      </c>
      <c r="D322" s="4">
        <v>72438004111</v>
      </c>
      <c r="E322" s="4">
        <v>46704839626</v>
      </c>
      <c r="F322" s="4">
        <v>53876437573</v>
      </c>
      <c r="G322" s="4">
        <v>18454292632</v>
      </c>
      <c r="H322" s="4">
        <v>19381277867</v>
      </c>
      <c r="I322" s="4">
        <v>10010509251</v>
      </c>
      <c r="J322" s="4">
        <v>4733894119</v>
      </c>
      <c r="K322" s="4">
        <v>12681410990</v>
      </c>
      <c r="L322" s="2">
        <f t="shared" si="40"/>
        <v>99441418110</v>
      </c>
      <c r="M322" s="2">
        <f t="shared" si="41"/>
        <v>109740500000</v>
      </c>
      <c r="N322" s="3">
        <v>10974.05</v>
      </c>
      <c r="O322" s="2"/>
      <c r="P322" s="11">
        <f t="shared" ref="P322:T385" si="50">INT(RANK(B322,B$4:B$482,P$1)/20)+1</f>
        <v>9</v>
      </c>
      <c r="Q322" s="11">
        <f t="shared" si="50"/>
        <v>13</v>
      </c>
      <c r="R322" s="11">
        <f t="shared" si="49"/>
        <v>11</v>
      </c>
      <c r="S322" s="11">
        <f t="shared" si="49"/>
        <v>16</v>
      </c>
      <c r="T322" s="11">
        <f t="shared" si="49"/>
        <v>4</v>
      </c>
      <c r="U322" s="11">
        <f t="shared" si="49"/>
        <v>18</v>
      </c>
      <c r="V322" s="11">
        <f t="shared" si="49"/>
        <v>7</v>
      </c>
      <c r="W322" s="11">
        <f t="shared" si="49"/>
        <v>16</v>
      </c>
      <c r="X322" s="11">
        <f t="shared" si="49"/>
        <v>23</v>
      </c>
      <c r="Y322" s="11">
        <f t="shared" si="49"/>
        <v>11</v>
      </c>
      <c r="Z322" s="11">
        <f t="shared" si="49"/>
        <v>10</v>
      </c>
      <c r="AA322" s="11">
        <f t="shared" si="48"/>
        <v>16</v>
      </c>
      <c r="AB322" s="11">
        <f t="shared" si="48"/>
        <v>12</v>
      </c>
      <c r="AC322" s="11">
        <f t="shared" si="47"/>
        <v>14</v>
      </c>
      <c r="AD322" s="11">
        <f t="shared" si="47"/>
        <v>9</v>
      </c>
      <c r="AE322" s="11">
        <f t="shared" si="47"/>
        <v>21</v>
      </c>
      <c r="AF322" s="11">
        <f t="shared" si="47"/>
        <v>7</v>
      </c>
      <c r="AG322" s="11">
        <f t="shared" si="47"/>
        <v>18</v>
      </c>
      <c r="AH322" s="11">
        <f t="shared" si="47"/>
        <v>9</v>
      </c>
      <c r="AI322" s="11">
        <f t="shared" si="47"/>
        <v>2</v>
      </c>
      <c r="AJ322" s="11">
        <f t="shared" si="47"/>
        <v>14</v>
      </c>
      <c r="AK322" s="11">
        <f t="shared" si="45"/>
        <v>15</v>
      </c>
      <c r="AL322" s="12">
        <f t="shared" si="42"/>
        <v>106975500</v>
      </c>
      <c r="AM322" s="1">
        <f>'tfg3'!X858</f>
        <v>110047235.90000001</v>
      </c>
    </row>
    <row r="323" spans="1:39" ht="15.75" customHeight="1" x14ac:dyDescent="0.3">
      <c r="A323" s="5">
        <v>44721</v>
      </c>
      <c r="B323" s="4">
        <v>574029141739</v>
      </c>
      <c r="C323" s="4">
        <v>216770182921</v>
      </c>
      <c r="D323" s="4">
        <v>72380852348</v>
      </c>
      <c r="E323" s="4">
        <v>47337201877</v>
      </c>
      <c r="F323" s="4">
        <v>53858822348</v>
      </c>
      <c r="G323" s="4">
        <v>19352904030</v>
      </c>
      <c r="H323" s="4">
        <v>21354114841</v>
      </c>
      <c r="I323" s="4">
        <v>10525631751</v>
      </c>
      <c r="J323" s="4">
        <v>5041550654</v>
      </c>
      <c r="K323" s="4">
        <v>13665953109</v>
      </c>
      <c r="L323" s="2">
        <f t="shared" si="40"/>
        <v>103431635561.8</v>
      </c>
      <c r="M323" s="2">
        <f t="shared" si="41"/>
        <v>106975500000</v>
      </c>
      <c r="N323" s="3">
        <v>10697.55</v>
      </c>
      <c r="O323" s="2"/>
      <c r="P323" s="11">
        <f t="shared" si="50"/>
        <v>8</v>
      </c>
      <c r="Q323" s="11">
        <f t="shared" si="50"/>
        <v>11</v>
      </c>
      <c r="R323" s="11">
        <f t="shared" si="49"/>
        <v>11</v>
      </c>
      <c r="S323" s="11">
        <f t="shared" si="49"/>
        <v>15</v>
      </c>
      <c r="T323" s="11">
        <f t="shared" si="49"/>
        <v>4</v>
      </c>
      <c r="U323" s="11">
        <f t="shared" si="49"/>
        <v>16</v>
      </c>
      <c r="V323" s="11">
        <f t="shared" si="49"/>
        <v>7</v>
      </c>
      <c r="W323" s="11">
        <f t="shared" si="49"/>
        <v>15</v>
      </c>
      <c r="X323" s="11">
        <f t="shared" si="49"/>
        <v>22</v>
      </c>
      <c r="Y323" s="11">
        <f t="shared" si="49"/>
        <v>10</v>
      </c>
      <c r="Z323" s="11">
        <f t="shared" si="49"/>
        <v>8</v>
      </c>
      <c r="AA323" s="11">
        <f t="shared" si="48"/>
        <v>17</v>
      </c>
      <c r="AB323" s="11">
        <f t="shared" si="48"/>
        <v>14</v>
      </c>
      <c r="AC323" s="11">
        <f t="shared" si="47"/>
        <v>14</v>
      </c>
      <c r="AD323" s="11">
        <f t="shared" si="47"/>
        <v>10</v>
      </c>
      <c r="AE323" s="11">
        <f t="shared" si="47"/>
        <v>21</v>
      </c>
      <c r="AF323" s="11">
        <f t="shared" si="47"/>
        <v>9</v>
      </c>
      <c r="AG323" s="11">
        <f t="shared" si="47"/>
        <v>18</v>
      </c>
      <c r="AH323" s="11">
        <f t="shared" si="47"/>
        <v>10</v>
      </c>
      <c r="AI323" s="11">
        <f t="shared" si="47"/>
        <v>3</v>
      </c>
      <c r="AJ323" s="11">
        <f t="shared" si="47"/>
        <v>15</v>
      </c>
      <c r="AK323" s="11">
        <f t="shared" si="45"/>
        <v>17</v>
      </c>
      <c r="AL323" s="12">
        <f t="shared" si="42"/>
        <v>108060200</v>
      </c>
      <c r="AM323" s="1">
        <f>'tfg3'!X859</f>
        <v>113021123.8</v>
      </c>
    </row>
    <row r="324" spans="1:39" ht="15.75" customHeight="1" x14ac:dyDescent="0.3">
      <c r="A324" s="5">
        <v>44720</v>
      </c>
      <c r="B324" s="4">
        <v>575953219488</v>
      </c>
      <c r="C324" s="4">
        <v>217202109119</v>
      </c>
      <c r="D324" s="4">
        <v>72367104629</v>
      </c>
      <c r="E324" s="4">
        <v>47124362846</v>
      </c>
      <c r="F324" s="4">
        <v>53788697783</v>
      </c>
      <c r="G324" s="4">
        <v>19368563789</v>
      </c>
      <c r="H324" s="4">
        <v>21772549803</v>
      </c>
      <c r="I324" s="4">
        <v>10539276547</v>
      </c>
      <c r="J324" s="4">
        <v>4832817357</v>
      </c>
      <c r="K324" s="4">
        <v>13274759592</v>
      </c>
      <c r="L324" s="2">
        <f t="shared" ref="L324:L387" si="51">AVERAGE(B324:K324)</f>
        <v>103622346095.3</v>
      </c>
      <c r="M324" s="2">
        <f t="shared" ref="M324:M387" si="52">N324*10000000</f>
        <v>108060200000</v>
      </c>
      <c r="N324" s="3">
        <v>10806.02</v>
      </c>
      <c r="O324" s="2"/>
      <c r="P324" s="11">
        <f t="shared" si="50"/>
        <v>8</v>
      </c>
      <c r="Q324" s="11">
        <f t="shared" si="50"/>
        <v>10</v>
      </c>
      <c r="R324" s="11">
        <f t="shared" si="49"/>
        <v>11</v>
      </c>
      <c r="S324" s="11">
        <f t="shared" si="49"/>
        <v>15</v>
      </c>
      <c r="T324" s="11">
        <f t="shared" si="49"/>
        <v>4</v>
      </c>
      <c r="U324" s="11">
        <f t="shared" si="49"/>
        <v>15</v>
      </c>
      <c r="V324" s="11">
        <f t="shared" si="49"/>
        <v>7</v>
      </c>
      <c r="W324" s="11">
        <f t="shared" si="49"/>
        <v>15</v>
      </c>
      <c r="X324" s="11">
        <f t="shared" si="49"/>
        <v>22</v>
      </c>
      <c r="Y324" s="11">
        <f t="shared" si="49"/>
        <v>10</v>
      </c>
      <c r="Z324" s="11">
        <f t="shared" si="49"/>
        <v>8</v>
      </c>
      <c r="AA324" s="11">
        <f t="shared" si="48"/>
        <v>17</v>
      </c>
      <c r="AB324" s="11">
        <f t="shared" si="48"/>
        <v>15</v>
      </c>
      <c r="AC324" s="11">
        <f t="shared" si="47"/>
        <v>14</v>
      </c>
      <c r="AD324" s="11">
        <f t="shared" si="47"/>
        <v>10</v>
      </c>
      <c r="AE324" s="11">
        <f t="shared" si="47"/>
        <v>21</v>
      </c>
      <c r="AF324" s="11">
        <f t="shared" si="47"/>
        <v>10</v>
      </c>
      <c r="AG324" s="11">
        <f t="shared" si="47"/>
        <v>18</v>
      </c>
      <c r="AH324" s="11">
        <f t="shared" si="47"/>
        <v>10</v>
      </c>
      <c r="AI324" s="11">
        <f t="shared" si="47"/>
        <v>3</v>
      </c>
      <c r="AJ324" s="11">
        <f t="shared" si="47"/>
        <v>15</v>
      </c>
      <c r="AK324" s="11">
        <f t="shared" si="45"/>
        <v>17</v>
      </c>
      <c r="AL324" s="12">
        <f t="shared" ref="AL324:AL387" si="53">INT(M325/1000)</f>
        <v>109684000</v>
      </c>
      <c r="AM324" s="1">
        <f>'tfg3'!X860</f>
        <v>112388088.09999999</v>
      </c>
    </row>
    <row r="325" spans="1:39" ht="15.75" customHeight="1" x14ac:dyDescent="0.3">
      <c r="A325" s="5">
        <v>44719</v>
      </c>
      <c r="B325" s="4">
        <v>593857882017</v>
      </c>
      <c r="C325" s="4">
        <v>219659418081</v>
      </c>
      <c r="D325" s="4">
        <v>72378077915</v>
      </c>
      <c r="E325" s="4">
        <v>47406019787</v>
      </c>
      <c r="F325" s="4">
        <v>53852349678</v>
      </c>
      <c r="G325" s="4">
        <v>19709597576</v>
      </c>
      <c r="H325" s="4">
        <v>20772850135</v>
      </c>
      <c r="I325" s="4">
        <v>10681746082</v>
      </c>
      <c r="J325" s="4">
        <v>4906258391</v>
      </c>
      <c r="K325" s="4">
        <v>13425918917</v>
      </c>
      <c r="L325" s="2">
        <f t="shared" si="51"/>
        <v>105665011857.89999</v>
      </c>
      <c r="M325" s="2">
        <f t="shared" si="52"/>
        <v>109684000000</v>
      </c>
      <c r="N325" s="3">
        <v>10968.4</v>
      </c>
      <c r="O325" s="2"/>
      <c r="P325" s="11">
        <f t="shared" si="50"/>
        <v>7</v>
      </c>
      <c r="Q325" s="11">
        <f t="shared" si="50"/>
        <v>10</v>
      </c>
      <c r="R325" s="11">
        <f t="shared" si="49"/>
        <v>11</v>
      </c>
      <c r="S325" s="11">
        <f t="shared" si="49"/>
        <v>15</v>
      </c>
      <c r="T325" s="11">
        <f t="shared" si="49"/>
        <v>4</v>
      </c>
      <c r="U325" s="11">
        <f t="shared" si="49"/>
        <v>14</v>
      </c>
      <c r="V325" s="11">
        <f t="shared" si="49"/>
        <v>7</v>
      </c>
      <c r="W325" s="11">
        <f t="shared" si="49"/>
        <v>14</v>
      </c>
      <c r="X325" s="11">
        <f t="shared" si="49"/>
        <v>22</v>
      </c>
      <c r="Y325" s="11">
        <f t="shared" si="49"/>
        <v>10</v>
      </c>
      <c r="Z325" s="11">
        <f t="shared" si="49"/>
        <v>8</v>
      </c>
      <c r="AA325" s="11">
        <f t="shared" si="48"/>
        <v>18</v>
      </c>
      <c r="AB325" s="11">
        <f t="shared" si="48"/>
        <v>15</v>
      </c>
      <c r="AC325" s="11">
        <f t="shared" si="47"/>
        <v>14</v>
      </c>
      <c r="AD325" s="11">
        <f t="shared" si="47"/>
        <v>10</v>
      </c>
      <c r="AE325" s="11">
        <f t="shared" si="47"/>
        <v>21</v>
      </c>
      <c r="AF325" s="11">
        <f t="shared" si="47"/>
        <v>11</v>
      </c>
      <c r="AG325" s="11">
        <f t="shared" si="47"/>
        <v>18</v>
      </c>
      <c r="AH325" s="11">
        <f t="shared" si="47"/>
        <v>11</v>
      </c>
      <c r="AI325" s="11">
        <f t="shared" si="47"/>
        <v>3</v>
      </c>
      <c r="AJ325" s="11">
        <f t="shared" si="47"/>
        <v>15</v>
      </c>
      <c r="AK325" s="11">
        <f t="shared" si="45"/>
        <v>17</v>
      </c>
      <c r="AL325" s="12">
        <f t="shared" si="53"/>
        <v>108974300</v>
      </c>
      <c r="AM325" s="1">
        <f>'tfg3'!X861</f>
        <v>113191487.8</v>
      </c>
    </row>
    <row r="326" spans="1:39" ht="15.75" customHeight="1" x14ac:dyDescent="0.3">
      <c r="A326" s="5">
        <v>44718</v>
      </c>
      <c r="B326" s="4">
        <v>597927548347</v>
      </c>
      <c r="C326" s="4">
        <v>225114630766</v>
      </c>
      <c r="D326" s="4">
        <v>72493493261</v>
      </c>
      <c r="E326" s="4">
        <v>48231368639</v>
      </c>
      <c r="F326" s="4">
        <v>53715354692</v>
      </c>
      <c r="G326" s="4">
        <v>19482794691</v>
      </c>
      <c r="H326" s="4">
        <v>20558149019</v>
      </c>
      <c r="I326" s="4">
        <v>10949258722</v>
      </c>
      <c r="J326" s="4">
        <v>5032292802</v>
      </c>
      <c r="K326" s="4">
        <v>14424637594</v>
      </c>
      <c r="L326" s="2">
        <f t="shared" si="51"/>
        <v>106792952853.3</v>
      </c>
      <c r="M326" s="2">
        <f t="shared" si="52"/>
        <v>108974300000</v>
      </c>
      <c r="N326" s="3">
        <v>10897.43</v>
      </c>
      <c r="O326" s="2"/>
      <c r="P326" s="11">
        <f t="shared" si="50"/>
        <v>7</v>
      </c>
      <c r="Q326" s="11">
        <f t="shared" si="50"/>
        <v>9</v>
      </c>
      <c r="R326" s="11">
        <f t="shared" si="49"/>
        <v>10</v>
      </c>
      <c r="S326" s="11">
        <f t="shared" si="49"/>
        <v>13</v>
      </c>
      <c r="T326" s="11">
        <f t="shared" si="49"/>
        <v>4</v>
      </c>
      <c r="U326" s="11">
        <f t="shared" si="49"/>
        <v>15</v>
      </c>
      <c r="V326" s="11">
        <f t="shared" si="49"/>
        <v>7</v>
      </c>
      <c r="W326" s="11">
        <f t="shared" si="49"/>
        <v>13</v>
      </c>
      <c r="X326" s="11">
        <f t="shared" si="49"/>
        <v>22</v>
      </c>
      <c r="Y326" s="11">
        <f t="shared" si="49"/>
        <v>9</v>
      </c>
      <c r="Z326" s="11">
        <f t="shared" si="49"/>
        <v>8</v>
      </c>
      <c r="AA326" s="11">
        <f t="shared" si="48"/>
        <v>18</v>
      </c>
      <c r="AB326" s="11">
        <f t="shared" si="48"/>
        <v>16</v>
      </c>
      <c r="AC326" s="11">
        <f t="shared" si="47"/>
        <v>15</v>
      </c>
      <c r="AD326" s="11">
        <f t="shared" si="47"/>
        <v>12</v>
      </c>
      <c r="AE326" s="11">
        <f t="shared" si="47"/>
        <v>21</v>
      </c>
      <c r="AF326" s="11">
        <f t="shared" si="47"/>
        <v>10</v>
      </c>
      <c r="AG326" s="11">
        <f t="shared" si="47"/>
        <v>18</v>
      </c>
      <c r="AH326" s="11">
        <f t="shared" si="47"/>
        <v>12</v>
      </c>
      <c r="AI326" s="11">
        <f t="shared" si="47"/>
        <v>3</v>
      </c>
      <c r="AJ326" s="11">
        <f t="shared" si="47"/>
        <v>16</v>
      </c>
      <c r="AK326" s="11">
        <f t="shared" si="45"/>
        <v>17</v>
      </c>
      <c r="AL326" s="12">
        <f t="shared" si="53"/>
        <v>109868500</v>
      </c>
      <c r="AM326" s="1">
        <f>'tfg3'!X862</f>
        <v>114099079.90000001</v>
      </c>
    </row>
    <row r="327" spans="1:39" ht="15.75" customHeight="1" x14ac:dyDescent="0.3">
      <c r="A327" s="5">
        <v>44717</v>
      </c>
      <c r="B327" s="4">
        <v>569996838237</v>
      </c>
      <c r="C327" s="4">
        <v>218544227814</v>
      </c>
      <c r="D327" s="4">
        <v>72492412161</v>
      </c>
      <c r="E327" s="4">
        <v>48809157476</v>
      </c>
      <c r="F327" s="4">
        <v>54094982708</v>
      </c>
      <c r="G327" s="4">
        <v>19113884341</v>
      </c>
      <c r="H327" s="4">
        <v>19133051326</v>
      </c>
      <c r="I327" s="4">
        <v>10776704002</v>
      </c>
      <c r="J327" s="4">
        <v>4757398373</v>
      </c>
      <c r="K327" s="4">
        <v>13075923615</v>
      </c>
      <c r="L327" s="2">
        <f t="shared" si="51"/>
        <v>103079458005.3</v>
      </c>
      <c r="M327" s="2">
        <f t="shared" si="52"/>
        <v>109868500000</v>
      </c>
      <c r="N327" s="3">
        <v>10986.85</v>
      </c>
      <c r="O327" s="2"/>
      <c r="P327" s="11">
        <f t="shared" si="50"/>
        <v>8</v>
      </c>
      <c r="Q327" s="11">
        <f t="shared" si="50"/>
        <v>10</v>
      </c>
      <c r="R327" s="11">
        <f t="shared" si="49"/>
        <v>10</v>
      </c>
      <c r="S327" s="11">
        <f t="shared" si="49"/>
        <v>12</v>
      </c>
      <c r="T327" s="11">
        <f t="shared" si="49"/>
        <v>3</v>
      </c>
      <c r="U327" s="11">
        <f t="shared" si="49"/>
        <v>16</v>
      </c>
      <c r="V327" s="11">
        <f t="shared" si="49"/>
        <v>8</v>
      </c>
      <c r="W327" s="11">
        <f t="shared" si="49"/>
        <v>14</v>
      </c>
      <c r="X327" s="11">
        <f t="shared" si="49"/>
        <v>23</v>
      </c>
      <c r="Y327" s="11">
        <f t="shared" si="49"/>
        <v>11</v>
      </c>
      <c r="Z327" s="11">
        <f t="shared" si="49"/>
        <v>9</v>
      </c>
      <c r="AA327" s="11">
        <f t="shared" si="48"/>
        <v>17</v>
      </c>
      <c r="AB327" s="11">
        <f t="shared" si="48"/>
        <v>15</v>
      </c>
      <c r="AC327" s="11">
        <f t="shared" si="47"/>
        <v>15</v>
      </c>
      <c r="AD327" s="11">
        <f t="shared" si="47"/>
        <v>13</v>
      </c>
      <c r="AE327" s="11">
        <f t="shared" si="47"/>
        <v>22</v>
      </c>
      <c r="AF327" s="11">
        <f t="shared" si="47"/>
        <v>9</v>
      </c>
      <c r="AG327" s="11">
        <f t="shared" si="47"/>
        <v>17</v>
      </c>
      <c r="AH327" s="11">
        <f t="shared" si="47"/>
        <v>11</v>
      </c>
      <c r="AI327" s="11">
        <f t="shared" si="47"/>
        <v>2</v>
      </c>
      <c r="AJ327" s="11">
        <f t="shared" si="47"/>
        <v>14</v>
      </c>
      <c r="AK327" s="11">
        <f t="shared" si="45"/>
        <v>16</v>
      </c>
      <c r="AL327" s="12">
        <f t="shared" si="53"/>
        <v>109868500</v>
      </c>
      <c r="AM327" s="1">
        <f>'tfg3'!X863</f>
        <v>113927784.09999999</v>
      </c>
    </row>
    <row r="328" spans="1:39" ht="15.75" customHeight="1" x14ac:dyDescent="0.3">
      <c r="A328" s="5">
        <v>44716</v>
      </c>
      <c r="B328" s="4">
        <v>568564420350</v>
      </c>
      <c r="C328" s="4">
        <v>218086698232</v>
      </c>
      <c r="D328" s="4">
        <v>72493599862</v>
      </c>
      <c r="E328" s="4">
        <v>49249419808</v>
      </c>
      <c r="F328" s="4">
        <v>54082579266</v>
      </c>
      <c r="G328" s="4">
        <v>18965420646</v>
      </c>
      <c r="H328" s="4">
        <v>19106277156</v>
      </c>
      <c r="I328" s="4">
        <v>10849474464</v>
      </c>
      <c r="J328" s="4">
        <v>4739153080</v>
      </c>
      <c r="K328" s="4">
        <v>13229166675</v>
      </c>
      <c r="L328" s="2">
        <f t="shared" si="51"/>
        <v>102936620953.89999</v>
      </c>
      <c r="M328" s="2">
        <f t="shared" si="52"/>
        <v>109868500000</v>
      </c>
      <c r="N328" s="3">
        <v>10986.85</v>
      </c>
      <c r="O328" s="2"/>
      <c r="P328" s="11">
        <f t="shared" si="50"/>
        <v>8</v>
      </c>
      <c r="Q328" s="11">
        <f t="shared" si="50"/>
        <v>10</v>
      </c>
      <c r="R328" s="11">
        <f t="shared" si="49"/>
        <v>10</v>
      </c>
      <c r="S328" s="11">
        <f t="shared" si="49"/>
        <v>12</v>
      </c>
      <c r="T328" s="11">
        <f t="shared" si="49"/>
        <v>4</v>
      </c>
      <c r="U328" s="11">
        <f t="shared" si="49"/>
        <v>17</v>
      </c>
      <c r="V328" s="11">
        <f t="shared" si="49"/>
        <v>8</v>
      </c>
      <c r="W328" s="11">
        <f t="shared" si="49"/>
        <v>14</v>
      </c>
      <c r="X328" s="11">
        <f t="shared" si="49"/>
        <v>23</v>
      </c>
      <c r="Y328" s="11">
        <f t="shared" si="49"/>
        <v>10</v>
      </c>
      <c r="Z328" s="11">
        <f t="shared" si="49"/>
        <v>9</v>
      </c>
      <c r="AA328" s="11">
        <f t="shared" si="48"/>
        <v>17</v>
      </c>
      <c r="AB328" s="11">
        <f t="shared" si="48"/>
        <v>15</v>
      </c>
      <c r="AC328" s="11">
        <f t="shared" si="47"/>
        <v>15</v>
      </c>
      <c r="AD328" s="11">
        <f t="shared" si="47"/>
        <v>13</v>
      </c>
      <c r="AE328" s="11">
        <f t="shared" si="47"/>
        <v>21</v>
      </c>
      <c r="AF328" s="11">
        <f t="shared" si="47"/>
        <v>8</v>
      </c>
      <c r="AG328" s="11">
        <f t="shared" si="47"/>
        <v>17</v>
      </c>
      <c r="AH328" s="11">
        <f t="shared" si="47"/>
        <v>11</v>
      </c>
      <c r="AI328" s="11">
        <f t="shared" si="47"/>
        <v>2</v>
      </c>
      <c r="AJ328" s="11">
        <f t="shared" si="47"/>
        <v>15</v>
      </c>
      <c r="AK328" s="11">
        <f t="shared" si="45"/>
        <v>16</v>
      </c>
      <c r="AL328" s="12">
        <f t="shared" si="53"/>
        <v>109868500</v>
      </c>
      <c r="AM328" s="1">
        <f>'tfg3'!X864</f>
        <v>115285805.8</v>
      </c>
    </row>
    <row r="329" spans="1:39" ht="15.75" customHeight="1" x14ac:dyDescent="0.3">
      <c r="A329" s="5">
        <v>44715</v>
      </c>
      <c r="B329" s="4">
        <v>566088081691</v>
      </c>
      <c r="C329" s="4">
        <v>214853197853</v>
      </c>
      <c r="D329" s="4">
        <v>72478209425</v>
      </c>
      <c r="E329" s="4">
        <v>48721504699</v>
      </c>
      <c r="F329" s="4">
        <v>54022580108</v>
      </c>
      <c r="G329" s="4">
        <v>18890841706</v>
      </c>
      <c r="H329" s="4">
        <v>18991447265</v>
      </c>
      <c r="I329" s="4">
        <v>10672323806</v>
      </c>
      <c r="J329" s="4">
        <v>4693485158</v>
      </c>
      <c r="K329" s="4">
        <v>13000761217</v>
      </c>
      <c r="L329" s="2">
        <f t="shared" si="51"/>
        <v>102241243292.8</v>
      </c>
      <c r="M329" s="2">
        <f t="shared" si="52"/>
        <v>109868500000</v>
      </c>
      <c r="N329" s="3">
        <v>10986.85</v>
      </c>
      <c r="O329" s="2"/>
      <c r="P329" s="11">
        <f t="shared" si="50"/>
        <v>8</v>
      </c>
      <c r="Q329" s="11">
        <f t="shared" si="50"/>
        <v>11</v>
      </c>
      <c r="R329" s="11">
        <f t="shared" si="49"/>
        <v>10</v>
      </c>
      <c r="S329" s="11">
        <f t="shared" si="49"/>
        <v>12</v>
      </c>
      <c r="T329" s="11">
        <f t="shared" si="49"/>
        <v>4</v>
      </c>
      <c r="U329" s="11">
        <f t="shared" si="49"/>
        <v>17</v>
      </c>
      <c r="V329" s="11">
        <f t="shared" si="49"/>
        <v>8</v>
      </c>
      <c r="W329" s="11">
        <f t="shared" si="49"/>
        <v>14</v>
      </c>
      <c r="X329" s="11">
        <f t="shared" si="49"/>
        <v>23</v>
      </c>
      <c r="Y329" s="11">
        <f t="shared" si="49"/>
        <v>11</v>
      </c>
      <c r="Z329" s="11">
        <f t="shared" si="49"/>
        <v>9</v>
      </c>
      <c r="AA329" s="11">
        <f t="shared" si="48"/>
        <v>17</v>
      </c>
      <c r="AB329" s="11">
        <f t="shared" si="48"/>
        <v>14</v>
      </c>
      <c r="AC329" s="11">
        <f t="shared" si="47"/>
        <v>15</v>
      </c>
      <c r="AD329" s="11">
        <f t="shared" si="47"/>
        <v>13</v>
      </c>
      <c r="AE329" s="11">
        <f t="shared" si="47"/>
        <v>21</v>
      </c>
      <c r="AF329" s="11">
        <f t="shared" si="47"/>
        <v>8</v>
      </c>
      <c r="AG329" s="11">
        <f t="shared" si="47"/>
        <v>17</v>
      </c>
      <c r="AH329" s="11">
        <f t="shared" si="47"/>
        <v>11</v>
      </c>
      <c r="AI329" s="11">
        <f t="shared" si="47"/>
        <v>2</v>
      </c>
      <c r="AJ329" s="11">
        <f t="shared" si="47"/>
        <v>14</v>
      </c>
      <c r="AK329" s="11">
        <f t="shared" si="45"/>
        <v>16</v>
      </c>
      <c r="AL329" s="12">
        <f t="shared" si="53"/>
        <v>115438800</v>
      </c>
      <c r="AM329" s="1">
        <f>'tfg3'!X865</f>
        <v>113665687.40000001</v>
      </c>
    </row>
    <row r="330" spans="1:39" ht="15.75" customHeight="1" x14ac:dyDescent="0.3">
      <c r="A330" s="5">
        <v>44714</v>
      </c>
      <c r="B330" s="4">
        <v>580603466872</v>
      </c>
      <c r="C330" s="4">
        <v>221979536504</v>
      </c>
      <c r="D330" s="4">
        <v>72488874871</v>
      </c>
      <c r="E330" s="4">
        <v>50305926892</v>
      </c>
      <c r="F330" s="4">
        <v>54096133447</v>
      </c>
      <c r="G330" s="4">
        <v>19593540143</v>
      </c>
      <c r="H330" s="4">
        <v>19839578551</v>
      </c>
      <c r="I330" s="4">
        <v>10981446414</v>
      </c>
      <c r="J330" s="4">
        <v>4928177027</v>
      </c>
      <c r="K330" s="4">
        <v>13895197382</v>
      </c>
      <c r="L330" s="2">
        <f t="shared" si="51"/>
        <v>104871187810.3</v>
      </c>
      <c r="M330" s="2">
        <f t="shared" si="52"/>
        <v>115438799999.99998</v>
      </c>
      <c r="N330" s="3">
        <v>11543.88</v>
      </c>
      <c r="O330" s="2"/>
      <c r="P330" s="11">
        <f t="shared" si="50"/>
        <v>8</v>
      </c>
      <c r="Q330" s="11">
        <f t="shared" si="50"/>
        <v>9</v>
      </c>
      <c r="R330" s="11">
        <f t="shared" si="49"/>
        <v>10</v>
      </c>
      <c r="S330" s="11">
        <f t="shared" si="49"/>
        <v>10</v>
      </c>
      <c r="T330" s="11">
        <f t="shared" si="49"/>
        <v>3</v>
      </c>
      <c r="U330" s="11">
        <f t="shared" si="49"/>
        <v>15</v>
      </c>
      <c r="V330" s="11">
        <f t="shared" si="49"/>
        <v>7</v>
      </c>
      <c r="W330" s="11">
        <f t="shared" si="49"/>
        <v>13</v>
      </c>
      <c r="X330" s="11">
        <f t="shared" si="49"/>
        <v>22</v>
      </c>
      <c r="Y330" s="11">
        <f t="shared" si="49"/>
        <v>9</v>
      </c>
      <c r="Z330" s="11">
        <f t="shared" si="49"/>
        <v>8</v>
      </c>
      <c r="AA330" s="11">
        <f t="shared" si="48"/>
        <v>17</v>
      </c>
      <c r="AB330" s="11">
        <f t="shared" si="48"/>
        <v>16</v>
      </c>
      <c r="AC330" s="11">
        <f t="shared" si="47"/>
        <v>15</v>
      </c>
      <c r="AD330" s="11">
        <f t="shared" si="47"/>
        <v>15</v>
      </c>
      <c r="AE330" s="11">
        <f t="shared" si="47"/>
        <v>22</v>
      </c>
      <c r="AF330" s="11">
        <f t="shared" si="47"/>
        <v>10</v>
      </c>
      <c r="AG330" s="11">
        <f t="shared" si="47"/>
        <v>18</v>
      </c>
      <c r="AH330" s="11">
        <f t="shared" si="47"/>
        <v>12</v>
      </c>
      <c r="AI330" s="11">
        <f t="shared" si="47"/>
        <v>3</v>
      </c>
      <c r="AJ330" s="11">
        <f t="shared" si="47"/>
        <v>16</v>
      </c>
      <c r="AK330" s="11">
        <f t="shared" si="45"/>
        <v>17</v>
      </c>
      <c r="AL330" s="12">
        <f t="shared" si="53"/>
        <v>120164700</v>
      </c>
      <c r="AM330" s="1">
        <f>'tfg3'!X866</f>
        <v>116087235.3</v>
      </c>
    </row>
    <row r="331" spans="1:39" ht="15.75" customHeight="1" x14ac:dyDescent="0.3">
      <c r="A331" s="5">
        <v>44713</v>
      </c>
      <c r="B331" s="4">
        <v>567842680886</v>
      </c>
      <c r="C331" s="4">
        <v>220675468264</v>
      </c>
      <c r="D331" s="4">
        <v>72484737695</v>
      </c>
      <c r="E331" s="4">
        <v>49065391381</v>
      </c>
      <c r="F331" s="4">
        <v>54048575673</v>
      </c>
      <c r="G331" s="4">
        <v>19244684532</v>
      </c>
      <c r="H331" s="4">
        <v>18649236556</v>
      </c>
      <c r="I331" s="4">
        <v>10753779788</v>
      </c>
      <c r="J331" s="4">
        <v>4787851113</v>
      </c>
      <c r="K331" s="4">
        <v>13690214128</v>
      </c>
      <c r="L331" s="2">
        <f t="shared" si="51"/>
        <v>103124262001.60001</v>
      </c>
      <c r="M331" s="2">
        <f t="shared" si="52"/>
        <v>120164700000</v>
      </c>
      <c r="N331" s="3">
        <v>12016.47</v>
      </c>
      <c r="O331" s="2"/>
      <c r="P331" s="11">
        <f t="shared" si="50"/>
        <v>8</v>
      </c>
      <c r="Q331" s="11">
        <f t="shared" si="50"/>
        <v>10</v>
      </c>
      <c r="R331" s="11">
        <f t="shared" si="49"/>
        <v>10</v>
      </c>
      <c r="S331" s="11">
        <f t="shared" si="49"/>
        <v>12</v>
      </c>
      <c r="T331" s="11">
        <f t="shared" si="49"/>
        <v>4</v>
      </c>
      <c r="U331" s="11">
        <f t="shared" si="49"/>
        <v>16</v>
      </c>
      <c r="V331" s="11">
        <f t="shared" si="49"/>
        <v>8</v>
      </c>
      <c r="W331" s="11">
        <f t="shared" si="49"/>
        <v>14</v>
      </c>
      <c r="X331" s="11">
        <f t="shared" si="49"/>
        <v>23</v>
      </c>
      <c r="Y331" s="11">
        <f t="shared" si="49"/>
        <v>10</v>
      </c>
      <c r="Z331" s="11">
        <f t="shared" si="49"/>
        <v>9</v>
      </c>
      <c r="AA331" s="11">
        <f t="shared" si="48"/>
        <v>17</v>
      </c>
      <c r="AB331" s="11">
        <f t="shared" si="48"/>
        <v>15</v>
      </c>
      <c r="AC331" s="11">
        <f t="shared" si="47"/>
        <v>15</v>
      </c>
      <c r="AD331" s="11">
        <f t="shared" si="47"/>
        <v>13</v>
      </c>
      <c r="AE331" s="11">
        <f t="shared" si="47"/>
        <v>21</v>
      </c>
      <c r="AF331" s="11">
        <f t="shared" si="47"/>
        <v>9</v>
      </c>
      <c r="AG331" s="11">
        <f t="shared" si="47"/>
        <v>17</v>
      </c>
      <c r="AH331" s="11">
        <f t="shared" si="47"/>
        <v>11</v>
      </c>
      <c r="AI331" s="11">
        <f t="shared" si="47"/>
        <v>2</v>
      </c>
      <c r="AJ331" s="11">
        <f t="shared" si="47"/>
        <v>15</v>
      </c>
      <c r="AK331" s="11">
        <f t="shared" si="45"/>
        <v>16</v>
      </c>
      <c r="AL331" s="12">
        <f t="shared" si="53"/>
        <v>121472800</v>
      </c>
      <c r="AM331" s="1">
        <f>'tfg3'!X867</f>
        <v>115203960.2</v>
      </c>
    </row>
    <row r="332" spans="1:39" ht="15.75" customHeight="1" x14ac:dyDescent="0.3">
      <c r="A332" s="5">
        <v>44712</v>
      </c>
      <c r="B332" s="4">
        <v>605797887876</v>
      </c>
      <c r="C332" s="4">
        <v>235021820715</v>
      </c>
      <c r="D332" s="4">
        <v>72494046131</v>
      </c>
      <c r="E332" s="4">
        <v>52327838988</v>
      </c>
      <c r="F332" s="4">
        <v>53918517204</v>
      </c>
      <c r="G332" s="4">
        <v>20394341358</v>
      </c>
      <c r="H332" s="4">
        <v>21095465849</v>
      </c>
      <c r="I332" s="4">
        <v>11391726302</v>
      </c>
      <c r="J332" s="4">
        <v>5267680865</v>
      </c>
      <c r="K332" s="4">
        <v>15539526233</v>
      </c>
      <c r="L332" s="2">
        <f t="shared" si="51"/>
        <v>109324885152.10001</v>
      </c>
      <c r="M332" s="2">
        <f t="shared" si="52"/>
        <v>121472800000</v>
      </c>
      <c r="N332" s="3">
        <v>12147.28</v>
      </c>
      <c r="O332" s="2"/>
      <c r="P332" s="11">
        <f t="shared" si="50"/>
        <v>7</v>
      </c>
      <c r="Q332" s="11">
        <f t="shared" si="50"/>
        <v>8</v>
      </c>
      <c r="R332" s="11">
        <f t="shared" si="49"/>
        <v>10</v>
      </c>
      <c r="S332" s="11">
        <f t="shared" si="49"/>
        <v>8</v>
      </c>
      <c r="T332" s="11">
        <f t="shared" si="49"/>
        <v>4</v>
      </c>
      <c r="U332" s="11">
        <f t="shared" si="49"/>
        <v>12</v>
      </c>
      <c r="V332" s="11">
        <f t="shared" si="49"/>
        <v>7</v>
      </c>
      <c r="W332" s="11">
        <f t="shared" si="49"/>
        <v>11</v>
      </c>
      <c r="X332" s="11">
        <f t="shared" si="49"/>
        <v>22</v>
      </c>
      <c r="Y332" s="11">
        <f t="shared" si="49"/>
        <v>8</v>
      </c>
      <c r="Z332" s="11">
        <f t="shared" si="49"/>
        <v>7</v>
      </c>
      <c r="AA332" s="11">
        <f t="shared" si="48"/>
        <v>18</v>
      </c>
      <c r="AB332" s="11">
        <f t="shared" si="48"/>
        <v>17</v>
      </c>
      <c r="AC332" s="11">
        <f t="shared" si="47"/>
        <v>15</v>
      </c>
      <c r="AD332" s="11">
        <f t="shared" si="47"/>
        <v>17</v>
      </c>
      <c r="AE332" s="11">
        <f t="shared" si="47"/>
        <v>21</v>
      </c>
      <c r="AF332" s="11">
        <f t="shared" si="47"/>
        <v>13</v>
      </c>
      <c r="AG332" s="11">
        <f t="shared" si="47"/>
        <v>18</v>
      </c>
      <c r="AH332" s="11">
        <f t="shared" si="47"/>
        <v>14</v>
      </c>
      <c r="AI332" s="11">
        <f t="shared" si="47"/>
        <v>3</v>
      </c>
      <c r="AJ332" s="11">
        <f t="shared" si="47"/>
        <v>17</v>
      </c>
      <c r="AK332" s="11">
        <f t="shared" si="45"/>
        <v>18</v>
      </c>
      <c r="AL332" s="12">
        <f t="shared" si="53"/>
        <v>119258100</v>
      </c>
      <c r="AM332" s="1">
        <f>'tfg3'!X868</f>
        <v>117834347.3</v>
      </c>
    </row>
    <row r="333" spans="1:39" ht="15.75" customHeight="1" x14ac:dyDescent="0.3">
      <c r="A333" s="5">
        <v>44711</v>
      </c>
      <c r="B333" s="4">
        <v>604513442526</v>
      </c>
      <c r="C333" s="4">
        <v>241543951897</v>
      </c>
      <c r="D333" s="4">
        <v>72491971143</v>
      </c>
      <c r="E333" s="4">
        <v>52534837419</v>
      </c>
      <c r="F333" s="4">
        <v>53758684527</v>
      </c>
      <c r="G333" s="4">
        <v>20215892251</v>
      </c>
      <c r="H333" s="4">
        <v>19233725201</v>
      </c>
      <c r="I333" s="4">
        <v>11657855630</v>
      </c>
      <c r="J333" s="4">
        <v>5228547725</v>
      </c>
      <c r="K333" s="4">
        <v>16018826338</v>
      </c>
      <c r="L333" s="2">
        <f t="shared" si="51"/>
        <v>109719773465.7</v>
      </c>
      <c r="M333" s="2">
        <f t="shared" si="52"/>
        <v>119258100000</v>
      </c>
      <c r="N333" s="3">
        <v>11925.81</v>
      </c>
      <c r="O333" s="2"/>
      <c r="P333" s="11">
        <f t="shared" si="50"/>
        <v>7</v>
      </c>
      <c r="Q333" s="11">
        <f t="shared" si="50"/>
        <v>8</v>
      </c>
      <c r="R333" s="11">
        <f t="shared" si="49"/>
        <v>10</v>
      </c>
      <c r="S333" s="11">
        <f t="shared" si="49"/>
        <v>8</v>
      </c>
      <c r="T333" s="11">
        <f t="shared" si="49"/>
        <v>4</v>
      </c>
      <c r="U333" s="11">
        <f t="shared" si="49"/>
        <v>13</v>
      </c>
      <c r="V333" s="11">
        <f t="shared" si="49"/>
        <v>8</v>
      </c>
      <c r="W333" s="11">
        <f t="shared" si="49"/>
        <v>10</v>
      </c>
      <c r="X333" s="11">
        <f t="shared" si="49"/>
        <v>22</v>
      </c>
      <c r="Y333" s="11">
        <f t="shared" si="49"/>
        <v>8</v>
      </c>
      <c r="Z333" s="11">
        <f t="shared" si="49"/>
        <v>7</v>
      </c>
      <c r="AA333" s="11">
        <f t="shared" si="48"/>
        <v>18</v>
      </c>
      <c r="AB333" s="11">
        <f t="shared" si="48"/>
        <v>17</v>
      </c>
      <c r="AC333" s="11">
        <f t="shared" si="47"/>
        <v>15</v>
      </c>
      <c r="AD333" s="11">
        <f t="shared" si="47"/>
        <v>17</v>
      </c>
      <c r="AE333" s="11">
        <f t="shared" si="47"/>
        <v>21</v>
      </c>
      <c r="AF333" s="11">
        <f t="shared" si="47"/>
        <v>12</v>
      </c>
      <c r="AG333" s="11">
        <f t="shared" si="47"/>
        <v>17</v>
      </c>
      <c r="AH333" s="11">
        <f t="shared" si="47"/>
        <v>15</v>
      </c>
      <c r="AI333" s="11">
        <f t="shared" si="47"/>
        <v>3</v>
      </c>
      <c r="AJ333" s="11">
        <f t="shared" si="47"/>
        <v>17</v>
      </c>
      <c r="AK333" s="11">
        <f t="shared" si="45"/>
        <v>18</v>
      </c>
      <c r="AL333" s="12">
        <f t="shared" si="53"/>
        <v>122003300</v>
      </c>
      <c r="AM333" s="1">
        <f>'tfg3'!X869</f>
        <v>120169007.7</v>
      </c>
    </row>
    <row r="334" spans="1:39" ht="15.75" customHeight="1" x14ac:dyDescent="0.3">
      <c r="A334" s="5">
        <v>44710</v>
      </c>
      <c r="B334" s="4">
        <v>561034743433</v>
      </c>
      <c r="C334" s="4">
        <v>219209358147</v>
      </c>
      <c r="D334" s="4">
        <v>72477658383</v>
      </c>
      <c r="E334" s="4">
        <v>49958681902</v>
      </c>
      <c r="F334" s="4">
        <v>53728403269</v>
      </c>
      <c r="G334" s="4">
        <v>18806261248</v>
      </c>
      <c r="H334" s="4">
        <v>16271803266</v>
      </c>
      <c r="I334" s="4">
        <v>10969956872</v>
      </c>
      <c r="J334" s="4">
        <v>4762166639</v>
      </c>
      <c r="K334" s="4">
        <v>15248168487</v>
      </c>
      <c r="L334" s="2">
        <f t="shared" si="51"/>
        <v>102246720164.60001</v>
      </c>
      <c r="M334" s="2">
        <f t="shared" si="52"/>
        <v>122003300000</v>
      </c>
      <c r="N334" s="3">
        <v>12200.33</v>
      </c>
      <c r="O334" s="2"/>
      <c r="P334" s="11">
        <f t="shared" si="50"/>
        <v>8</v>
      </c>
      <c r="Q334" s="11">
        <f t="shared" si="50"/>
        <v>10</v>
      </c>
      <c r="R334" s="11">
        <f t="shared" si="49"/>
        <v>11</v>
      </c>
      <c r="S334" s="11">
        <f t="shared" si="49"/>
        <v>11</v>
      </c>
      <c r="T334" s="11">
        <f t="shared" si="49"/>
        <v>4</v>
      </c>
      <c r="U334" s="11">
        <f t="shared" si="49"/>
        <v>18</v>
      </c>
      <c r="V334" s="11">
        <f t="shared" si="49"/>
        <v>11</v>
      </c>
      <c r="W334" s="11">
        <f t="shared" si="49"/>
        <v>13</v>
      </c>
      <c r="X334" s="11">
        <f t="shared" si="49"/>
        <v>23</v>
      </c>
      <c r="Y334" s="11">
        <f t="shared" si="49"/>
        <v>8</v>
      </c>
      <c r="Z334" s="11">
        <f t="shared" si="49"/>
        <v>9</v>
      </c>
      <c r="AA334" s="11">
        <f t="shared" si="48"/>
        <v>17</v>
      </c>
      <c r="AB334" s="11">
        <f t="shared" si="48"/>
        <v>15</v>
      </c>
      <c r="AC334" s="11">
        <f t="shared" si="47"/>
        <v>14</v>
      </c>
      <c r="AD334" s="11">
        <f t="shared" si="47"/>
        <v>14</v>
      </c>
      <c r="AE334" s="11">
        <f t="shared" si="47"/>
        <v>21</v>
      </c>
      <c r="AF334" s="11">
        <f t="shared" si="47"/>
        <v>7</v>
      </c>
      <c r="AG334" s="11">
        <f t="shared" si="47"/>
        <v>14</v>
      </c>
      <c r="AH334" s="11">
        <f t="shared" si="47"/>
        <v>12</v>
      </c>
      <c r="AI334" s="11">
        <f t="shared" si="47"/>
        <v>2</v>
      </c>
      <c r="AJ334" s="11">
        <f t="shared" si="47"/>
        <v>17</v>
      </c>
      <c r="AK334" s="11">
        <f t="shared" si="45"/>
        <v>16</v>
      </c>
      <c r="AL334" s="12">
        <f t="shared" si="53"/>
        <v>122003300</v>
      </c>
      <c r="AM334" s="1">
        <f>'tfg3'!X870</f>
        <v>118792999.90000001</v>
      </c>
    </row>
    <row r="335" spans="1:39" ht="15.75" customHeight="1" x14ac:dyDescent="0.3">
      <c r="A335" s="5">
        <v>44709</v>
      </c>
      <c r="B335" s="4">
        <v>552958193308</v>
      </c>
      <c r="C335" s="4">
        <v>216813374963</v>
      </c>
      <c r="D335" s="4">
        <v>72464869930</v>
      </c>
      <c r="E335" s="4">
        <v>50259172863</v>
      </c>
      <c r="F335" s="4">
        <v>53699047372</v>
      </c>
      <c r="G335" s="4">
        <v>18676059698</v>
      </c>
      <c r="H335" s="4">
        <v>15718441823</v>
      </c>
      <c r="I335" s="4">
        <v>10857677366</v>
      </c>
      <c r="J335" s="4">
        <v>4677311855</v>
      </c>
      <c r="K335" s="4">
        <v>15049997721</v>
      </c>
      <c r="L335" s="2">
        <f t="shared" si="51"/>
        <v>101117414689.89999</v>
      </c>
      <c r="M335" s="2">
        <f t="shared" si="52"/>
        <v>122003300000</v>
      </c>
      <c r="N335" s="3">
        <v>12200.33</v>
      </c>
      <c r="O335" s="2"/>
      <c r="P335" s="11">
        <f t="shared" si="50"/>
        <v>9</v>
      </c>
      <c r="Q335" s="11">
        <f t="shared" si="50"/>
        <v>10</v>
      </c>
      <c r="R335" s="11">
        <f t="shared" si="49"/>
        <v>11</v>
      </c>
      <c r="S335" s="11">
        <f t="shared" si="49"/>
        <v>10</v>
      </c>
      <c r="T335" s="11">
        <f t="shared" si="49"/>
        <v>4</v>
      </c>
      <c r="U335" s="11">
        <f t="shared" si="49"/>
        <v>18</v>
      </c>
      <c r="V335" s="11">
        <f t="shared" si="49"/>
        <v>12</v>
      </c>
      <c r="W335" s="11">
        <f t="shared" si="49"/>
        <v>13</v>
      </c>
      <c r="X335" s="11">
        <f t="shared" si="49"/>
        <v>23</v>
      </c>
      <c r="Y335" s="11">
        <f t="shared" si="49"/>
        <v>8</v>
      </c>
      <c r="Z335" s="11">
        <f t="shared" si="49"/>
        <v>9</v>
      </c>
      <c r="AA335" s="11">
        <f t="shared" si="48"/>
        <v>16</v>
      </c>
      <c r="AB335" s="11">
        <f t="shared" si="48"/>
        <v>15</v>
      </c>
      <c r="AC335" s="11">
        <f t="shared" si="47"/>
        <v>14</v>
      </c>
      <c r="AD335" s="11">
        <f t="shared" si="47"/>
        <v>15</v>
      </c>
      <c r="AE335" s="11">
        <f t="shared" si="47"/>
        <v>21</v>
      </c>
      <c r="AF335" s="11">
        <f t="shared" si="47"/>
        <v>7</v>
      </c>
      <c r="AG335" s="11">
        <f t="shared" si="47"/>
        <v>13</v>
      </c>
      <c r="AH335" s="11">
        <f t="shared" si="47"/>
        <v>12</v>
      </c>
      <c r="AI335" s="11">
        <f t="shared" si="47"/>
        <v>2</v>
      </c>
      <c r="AJ335" s="11">
        <f t="shared" si="47"/>
        <v>17</v>
      </c>
      <c r="AK335" s="11">
        <f t="shared" si="45"/>
        <v>16</v>
      </c>
      <c r="AL335" s="12">
        <f t="shared" si="53"/>
        <v>122003300</v>
      </c>
      <c r="AM335" s="1">
        <f>'tfg3'!X871</f>
        <v>120058865.09999999</v>
      </c>
    </row>
    <row r="336" spans="1:39" ht="15.75" customHeight="1" x14ac:dyDescent="0.3">
      <c r="A336" s="5">
        <v>44708</v>
      </c>
      <c r="B336" s="4">
        <v>545388222664</v>
      </c>
      <c r="C336" s="4">
        <v>208627071823</v>
      </c>
      <c r="D336" s="4">
        <v>72454786684</v>
      </c>
      <c r="E336" s="4">
        <v>49141803580</v>
      </c>
      <c r="F336" s="4">
        <v>53562595190</v>
      </c>
      <c r="G336" s="4">
        <v>18456779481</v>
      </c>
      <c r="H336" s="4">
        <v>15374540946</v>
      </c>
      <c r="I336" s="4">
        <v>10790747448</v>
      </c>
      <c r="J336" s="4">
        <v>4563471115</v>
      </c>
      <c r="K336" s="4">
        <v>13909019555</v>
      </c>
      <c r="L336" s="2">
        <f t="shared" si="51"/>
        <v>99226903848.600006</v>
      </c>
      <c r="M336" s="2">
        <f t="shared" si="52"/>
        <v>122003300000</v>
      </c>
      <c r="N336" s="3">
        <v>12200.33</v>
      </c>
      <c r="O336" s="2"/>
      <c r="P336" s="11">
        <f t="shared" si="50"/>
        <v>9</v>
      </c>
      <c r="Q336" s="11">
        <f t="shared" si="50"/>
        <v>11</v>
      </c>
      <c r="R336" s="11">
        <f t="shared" si="49"/>
        <v>11</v>
      </c>
      <c r="S336" s="11">
        <f t="shared" si="49"/>
        <v>12</v>
      </c>
      <c r="T336" s="11">
        <f t="shared" si="49"/>
        <v>5</v>
      </c>
      <c r="U336" s="11">
        <f t="shared" si="49"/>
        <v>18</v>
      </c>
      <c r="V336" s="11">
        <f t="shared" si="49"/>
        <v>13</v>
      </c>
      <c r="W336" s="11">
        <f t="shared" si="49"/>
        <v>14</v>
      </c>
      <c r="X336" s="11">
        <f t="shared" si="49"/>
        <v>23</v>
      </c>
      <c r="Y336" s="11">
        <f t="shared" si="49"/>
        <v>9</v>
      </c>
      <c r="Z336" s="11">
        <f t="shared" si="49"/>
        <v>10</v>
      </c>
      <c r="AA336" s="11">
        <f t="shared" si="48"/>
        <v>16</v>
      </c>
      <c r="AB336" s="11">
        <f t="shared" si="48"/>
        <v>14</v>
      </c>
      <c r="AC336" s="11">
        <f t="shared" si="47"/>
        <v>14</v>
      </c>
      <c r="AD336" s="11">
        <f t="shared" si="47"/>
        <v>13</v>
      </c>
      <c r="AE336" s="11">
        <f t="shared" si="47"/>
        <v>20</v>
      </c>
      <c r="AF336" s="11">
        <f t="shared" si="47"/>
        <v>7</v>
      </c>
      <c r="AG336" s="11">
        <f t="shared" si="47"/>
        <v>12</v>
      </c>
      <c r="AH336" s="11">
        <f t="shared" si="47"/>
        <v>11</v>
      </c>
      <c r="AI336" s="11">
        <f t="shared" si="47"/>
        <v>2</v>
      </c>
      <c r="AJ336" s="11">
        <f t="shared" si="47"/>
        <v>16</v>
      </c>
      <c r="AK336" s="11">
        <f t="shared" si="45"/>
        <v>15</v>
      </c>
      <c r="AL336" s="12">
        <f t="shared" si="53"/>
        <v>120971200</v>
      </c>
      <c r="AM336" s="1">
        <f>'tfg3'!X872</f>
        <v>117967565.2</v>
      </c>
    </row>
    <row r="337" spans="1:39" ht="15.75" customHeight="1" x14ac:dyDescent="0.3">
      <c r="A337" s="5">
        <v>44707</v>
      </c>
      <c r="B337" s="4">
        <v>557547946793</v>
      </c>
      <c r="C337" s="4">
        <v>218157454743</v>
      </c>
      <c r="D337" s="4">
        <v>73194993574</v>
      </c>
      <c r="E337" s="4">
        <v>49793586182</v>
      </c>
      <c r="F337" s="4">
        <v>53197144152</v>
      </c>
      <c r="G337" s="4">
        <v>19007056733</v>
      </c>
      <c r="H337" s="4">
        <v>16224514598</v>
      </c>
      <c r="I337" s="4">
        <v>10381705602</v>
      </c>
      <c r="J337" s="4">
        <v>4782147705</v>
      </c>
      <c r="K337" s="4">
        <v>14760880599</v>
      </c>
      <c r="L337" s="2">
        <f t="shared" si="51"/>
        <v>101704743068.10001</v>
      </c>
      <c r="M337" s="2">
        <f t="shared" si="52"/>
        <v>120971200000.00002</v>
      </c>
      <c r="N337" s="3">
        <v>12097.12</v>
      </c>
      <c r="O337" s="2"/>
      <c r="P337" s="11">
        <f t="shared" si="50"/>
        <v>9</v>
      </c>
      <c r="Q337" s="11">
        <f t="shared" si="50"/>
        <v>10</v>
      </c>
      <c r="R337" s="11">
        <f t="shared" si="49"/>
        <v>10</v>
      </c>
      <c r="S337" s="11">
        <f t="shared" si="49"/>
        <v>11</v>
      </c>
      <c r="T337" s="11">
        <f t="shared" si="49"/>
        <v>5</v>
      </c>
      <c r="U337" s="11">
        <f t="shared" si="49"/>
        <v>17</v>
      </c>
      <c r="V337" s="11">
        <f t="shared" si="49"/>
        <v>11</v>
      </c>
      <c r="W337" s="11">
        <f t="shared" si="49"/>
        <v>15</v>
      </c>
      <c r="X337" s="11">
        <f t="shared" si="49"/>
        <v>23</v>
      </c>
      <c r="Y337" s="11">
        <f t="shared" si="49"/>
        <v>9</v>
      </c>
      <c r="Z337" s="11">
        <f t="shared" si="49"/>
        <v>9</v>
      </c>
      <c r="AA337" s="11">
        <f t="shared" si="48"/>
        <v>16</v>
      </c>
      <c r="AB337" s="11">
        <f t="shared" si="48"/>
        <v>15</v>
      </c>
      <c r="AC337" s="11">
        <f t="shared" si="47"/>
        <v>15</v>
      </c>
      <c r="AD337" s="11">
        <f t="shared" si="47"/>
        <v>14</v>
      </c>
      <c r="AE337" s="11">
        <f t="shared" si="47"/>
        <v>20</v>
      </c>
      <c r="AF337" s="11">
        <f t="shared" si="47"/>
        <v>8</v>
      </c>
      <c r="AG337" s="11">
        <f t="shared" si="47"/>
        <v>14</v>
      </c>
      <c r="AH337" s="11">
        <f t="shared" si="47"/>
        <v>10</v>
      </c>
      <c r="AI337" s="11">
        <f t="shared" si="47"/>
        <v>2</v>
      </c>
      <c r="AJ337" s="11">
        <f t="shared" si="47"/>
        <v>16</v>
      </c>
      <c r="AK337" s="11">
        <f t="shared" si="45"/>
        <v>16</v>
      </c>
      <c r="AL337" s="12">
        <f t="shared" si="53"/>
        <v>119455700</v>
      </c>
      <c r="AM337" s="1">
        <f>'tfg3'!X873</f>
        <v>116972590.7</v>
      </c>
    </row>
    <row r="338" spans="1:39" ht="15.75" customHeight="1" x14ac:dyDescent="0.3">
      <c r="A338" s="5">
        <v>44706</v>
      </c>
      <c r="B338" s="4">
        <v>563145244692</v>
      </c>
      <c r="C338" s="4">
        <v>235174141324</v>
      </c>
      <c r="D338" s="4">
        <v>73200049460</v>
      </c>
      <c r="E338" s="4">
        <v>53184993616</v>
      </c>
      <c r="F338" s="4">
        <v>53419227604</v>
      </c>
      <c r="G338" s="4">
        <v>19616910103</v>
      </c>
      <c r="H338" s="4">
        <v>17379444292</v>
      </c>
      <c r="I338" s="4">
        <v>11009702756</v>
      </c>
      <c r="J338" s="4">
        <v>5135676780</v>
      </c>
      <c r="K338" s="4">
        <v>16278899689</v>
      </c>
      <c r="L338" s="2">
        <f t="shared" si="51"/>
        <v>104754429031.60001</v>
      </c>
      <c r="M338" s="2">
        <f t="shared" si="52"/>
        <v>119455700000</v>
      </c>
      <c r="N338" s="3">
        <v>11945.57</v>
      </c>
      <c r="O338" s="2"/>
      <c r="P338" s="11">
        <f t="shared" si="50"/>
        <v>8</v>
      </c>
      <c r="Q338" s="11">
        <f t="shared" si="50"/>
        <v>8</v>
      </c>
      <c r="R338" s="11">
        <f t="shared" si="49"/>
        <v>10</v>
      </c>
      <c r="S338" s="11">
        <f t="shared" si="49"/>
        <v>7</v>
      </c>
      <c r="T338" s="11">
        <f t="shared" si="49"/>
        <v>5</v>
      </c>
      <c r="U338" s="11">
        <f t="shared" si="49"/>
        <v>14</v>
      </c>
      <c r="V338" s="11">
        <f t="shared" si="49"/>
        <v>9</v>
      </c>
      <c r="W338" s="11">
        <f t="shared" si="49"/>
        <v>13</v>
      </c>
      <c r="X338" s="11">
        <f t="shared" si="49"/>
        <v>22</v>
      </c>
      <c r="Y338" s="11">
        <f t="shared" si="49"/>
        <v>8</v>
      </c>
      <c r="Z338" s="11">
        <f t="shared" si="49"/>
        <v>8</v>
      </c>
      <c r="AA338" s="11">
        <f t="shared" si="48"/>
        <v>17</v>
      </c>
      <c r="AB338" s="11">
        <f t="shared" si="48"/>
        <v>17</v>
      </c>
      <c r="AC338" s="11">
        <f t="shared" si="47"/>
        <v>15</v>
      </c>
      <c r="AD338" s="11">
        <f t="shared" si="47"/>
        <v>18</v>
      </c>
      <c r="AE338" s="11">
        <f t="shared" si="47"/>
        <v>20</v>
      </c>
      <c r="AF338" s="11">
        <f t="shared" si="47"/>
        <v>11</v>
      </c>
      <c r="AG338" s="11">
        <f t="shared" si="47"/>
        <v>16</v>
      </c>
      <c r="AH338" s="11">
        <f t="shared" si="47"/>
        <v>12</v>
      </c>
      <c r="AI338" s="11">
        <f t="shared" si="47"/>
        <v>3</v>
      </c>
      <c r="AJ338" s="11">
        <f t="shared" si="47"/>
        <v>17</v>
      </c>
      <c r="AK338" s="11">
        <f t="shared" si="45"/>
        <v>17</v>
      </c>
      <c r="AL338" s="12">
        <f t="shared" si="53"/>
        <v>121768900</v>
      </c>
      <c r="AM338" s="1">
        <f>'tfg3'!X874</f>
        <v>120606664.3</v>
      </c>
    </row>
    <row r="339" spans="1:39" ht="15.75" customHeight="1" x14ac:dyDescent="0.3">
      <c r="A339" s="5">
        <v>44705</v>
      </c>
      <c r="B339" s="4">
        <v>564895173841</v>
      </c>
      <c r="C339" s="4">
        <v>239278614834</v>
      </c>
      <c r="D339" s="4">
        <v>73209654828</v>
      </c>
      <c r="E339" s="4">
        <v>53585763496</v>
      </c>
      <c r="F339" s="4">
        <v>53292785642</v>
      </c>
      <c r="G339" s="4">
        <v>19758431074</v>
      </c>
      <c r="H339" s="4">
        <v>17627919620</v>
      </c>
      <c r="I339" s="4">
        <v>11096233388</v>
      </c>
      <c r="J339" s="4">
        <v>5259924815</v>
      </c>
      <c r="K339" s="4">
        <v>16845804589</v>
      </c>
      <c r="L339" s="2">
        <f t="shared" si="51"/>
        <v>105485030612.7</v>
      </c>
      <c r="M339" s="2">
        <f t="shared" si="52"/>
        <v>121768900000</v>
      </c>
      <c r="N339" s="3">
        <v>12176.89</v>
      </c>
      <c r="O339" s="2"/>
      <c r="P339" s="11">
        <f t="shared" si="50"/>
        <v>8</v>
      </c>
      <c r="Q339" s="11">
        <f t="shared" si="50"/>
        <v>8</v>
      </c>
      <c r="R339" s="11">
        <f t="shared" si="49"/>
        <v>10</v>
      </c>
      <c r="S339" s="11">
        <f t="shared" si="49"/>
        <v>7</v>
      </c>
      <c r="T339" s="11">
        <f t="shared" si="49"/>
        <v>5</v>
      </c>
      <c r="U339" s="11">
        <f t="shared" si="49"/>
        <v>14</v>
      </c>
      <c r="V339" s="11">
        <f t="shared" si="49"/>
        <v>9</v>
      </c>
      <c r="W339" s="11">
        <f t="shared" si="49"/>
        <v>13</v>
      </c>
      <c r="X339" s="11">
        <f t="shared" si="49"/>
        <v>22</v>
      </c>
      <c r="Y339" s="11">
        <f t="shared" si="49"/>
        <v>7</v>
      </c>
      <c r="Z339" s="11">
        <f t="shared" si="49"/>
        <v>8</v>
      </c>
      <c r="AA339" s="11">
        <f t="shared" si="48"/>
        <v>17</v>
      </c>
      <c r="AB339" s="11">
        <f t="shared" si="48"/>
        <v>17</v>
      </c>
      <c r="AC339" s="11">
        <f t="shared" si="47"/>
        <v>15</v>
      </c>
      <c r="AD339" s="11">
        <f t="shared" si="47"/>
        <v>18</v>
      </c>
      <c r="AE339" s="11">
        <f t="shared" si="47"/>
        <v>20</v>
      </c>
      <c r="AF339" s="11">
        <f t="shared" si="47"/>
        <v>11</v>
      </c>
      <c r="AG339" s="11">
        <f t="shared" si="47"/>
        <v>16</v>
      </c>
      <c r="AH339" s="11">
        <f t="shared" si="47"/>
        <v>12</v>
      </c>
      <c r="AI339" s="11">
        <f t="shared" si="47"/>
        <v>3</v>
      </c>
      <c r="AJ339" s="11">
        <f t="shared" si="47"/>
        <v>18</v>
      </c>
      <c r="AK339" s="11">
        <f t="shared" si="45"/>
        <v>17</v>
      </c>
      <c r="AL339" s="12">
        <f t="shared" si="53"/>
        <v>121375400</v>
      </c>
      <c r="AM339" s="1">
        <f>'tfg3'!X875</f>
        <v>122146878.2</v>
      </c>
    </row>
    <row r="340" spans="1:39" ht="15.75" customHeight="1" x14ac:dyDescent="0.3">
      <c r="A340" s="5">
        <v>44704</v>
      </c>
      <c r="B340" s="4">
        <v>554268758109</v>
      </c>
      <c r="C340" s="4">
        <v>238431020387</v>
      </c>
      <c r="D340" s="4">
        <v>73208261018</v>
      </c>
      <c r="E340" s="4">
        <v>51719705364</v>
      </c>
      <c r="F340" s="4">
        <v>53322677857</v>
      </c>
      <c r="G340" s="4">
        <v>19563044262</v>
      </c>
      <c r="H340" s="4">
        <v>17336429150</v>
      </c>
      <c r="I340" s="4">
        <v>11045237305</v>
      </c>
      <c r="J340" s="4">
        <v>5103970015</v>
      </c>
      <c r="K340" s="4">
        <v>16643425150</v>
      </c>
      <c r="L340" s="2">
        <f t="shared" si="51"/>
        <v>104064252861.7</v>
      </c>
      <c r="M340" s="2">
        <f t="shared" si="52"/>
        <v>121375400000.00002</v>
      </c>
      <c r="N340" s="3">
        <v>12137.54</v>
      </c>
      <c r="O340" s="2"/>
      <c r="P340" s="11">
        <f t="shared" si="50"/>
        <v>9</v>
      </c>
      <c r="Q340" s="11">
        <f t="shared" si="50"/>
        <v>8</v>
      </c>
      <c r="R340" s="11">
        <f t="shared" si="49"/>
        <v>10</v>
      </c>
      <c r="S340" s="11">
        <f t="shared" si="49"/>
        <v>9</v>
      </c>
      <c r="T340" s="11">
        <f t="shared" si="49"/>
        <v>5</v>
      </c>
      <c r="U340" s="11">
        <f t="shared" si="49"/>
        <v>15</v>
      </c>
      <c r="V340" s="11">
        <f t="shared" si="49"/>
        <v>9</v>
      </c>
      <c r="W340" s="11">
        <f t="shared" si="49"/>
        <v>13</v>
      </c>
      <c r="X340" s="11">
        <f t="shared" si="49"/>
        <v>22</v>
      </c>
      <c r="Y340" s="11">
        <f t="shared" si="49"/>
        <v>8</v>
      </c>
      <c r="Z340" s="11">
        <f t="shared" si="49"/>
        <v>8</v>
      </c>
      <c r="AA340" s="11">
        <f t="shared" si="48"/>
        <v>16</v>
      </c>
      <c r="AB340" s="11">
        <f t="shared" si="48"/>
        <v>17</v>
      </c>
      <c r="AC340" s="11">
        <f t="shared" si="47"/>
        <v>15</v>
      </c>
      <c r="AD340" s="11">
        <f t="shared" si="47"/>
        <v>16</v>
      </c>
      <c r="AE340" s="11">
        <f t="shared" si="47"/>
        <v>20</v>
      </c>
      <c r="AF340" s="11">
        <f t="shared" si="47"/>
        <v>10</v>
      </c>
      <c r="AG340" s="11">
        <f t="shared" si="47"/>
        <v>16</v>
      </c>
      <c r="AH340" s="11">
        <f t="shared" si="47"/>
        <v>12</v>
      </c>
      <c r="AI340" s="11">
        <f t="shared" si="47"/>
        <v>3</v>
      </c>
      <c r="AJ340" s="11">
        <f t="shared" si="47"/>
        <v>17</v>
      </c>
      <c r="AK340" s="11">
        <f t="shared" si="45"/>
        <v>17</v>
      </c>
      <c r="AL340" s="12">
        <f t="shared" si="53"/>
        <v>121375400</v>
      </c>
      <c r="AM340" s="1">
        <f>'tfg3'!X876</f>
        <v>120176526.09999999</v>
      </c>
    </row>
    <row r="341" spans="1:39" ht="15.75" customHeight="1" x14ac:dyDescent="0.3">
      <c r="A341" s="5">
        <v>44703</v>
      </c>
      <c r="B341" s="4">
        <v>577568895836</v>
      </c>
      <c r="C341" s="4">
        <v>246986847793</v>
      </c>
      <c r="D341" s="4">
        <v>73206667558</v>
      </c>
      <c r="E341" s="4">
        <v>52184792531</v>
      </c>
      <c r="F341" s="4">
        <v>53139292857</v>
      </c>
      <c r="G341" s="4">
        <v>20417096593</v>
      </c>
      <c r="H341" s="4">
        <v>18307396578</v>
      </c>
      <c r="I341" s="4">
        <v>11423643528</v>
      </c>
      <c r="J341" s="4">
        <v>5393170983</v>
      </c>
      <c r="K341" s="4">
        <v>17898175243</v>
      </c>
      <c r="L341" s="2">
        <f t="shared" si="51"/>
        <v>107652597950</v>
      </c>
      <c r="M341" s="2">
        <f t="shared" si="52"/>
        <v>121375400000.00002</v>
      </c>
      <c r="N341" s="3">
        <v>12137.54</v>
      </c>
      <c r="O341" s="2"/>
      <c r="P341" s="11">
        <f t="shared" si="50"/>
        <v>8</v>
      </c>
      <c r="Q341" s="11">
        <f t="shared" si="50"/>
        <v>8</v>
      </c>
      <c r="R341" s="11">
        <f t="shared" si="49"/>
        <v>10</v>
      </c>
      <c r="S341" s="11">
        <f t="shared" si="49"/>
        <v>8</v>
      </c>
      <c r="T341" s="11">
        <f t="shared" si="49"/>
        <v>5</v>
      </c>
      <c r="U341" s="11">
        <f t="shared" si="49"/>
        <v>12</v>
      </c>
      <c r="V341" s="11">
        <f t="shared" si="49"/>
        <v>8</v>
      </c>
      <c r="W341" s="11">
        <f t="shared" si="49"/>
        <v>11</v>
      </c>
      <c r="X341" s="11">
        <f t="shared" si="49"/>
        <v>21</v>
      </c>
      <c r="Y341" s="11">
        <f t="shared" si="49"/>
        <v>7</v>
      </c>
      <c r="Z341" s="11">
        <f t="shared" si="49"/>
        <v>7</v>
      </c>
      <c r="AA341" s="11">
        <f t="shared" si="48"/>
        <v>17</v>
      </c>
      <c r="AB341" s="11">
        <f t="shared" si="48"/>
        <v>17</v>
      </c>
      <c r="AC341" s="11">
        <f t="shared" si="47"/>
        <v>15</v>
      </c>
      <c r="AD341" s="11">
        <f t="shared" si="47"/>
        <v>17</v>
      </c>
      <c r="AE341" s="11">
        <f t="shared" si="47"/>
        <v>20</v>
      </c>
      <c r="AF341" s="11">
        <f t="shared" si="47"/>
        <v>13</v>
      </c>
      <c r="AG341" s="11">
        <f t="shared" si="47"/>
        <v>17</v>
      </c>
      <c r="AH341" s="11">
        <f t="shared" si="47"/>
        <v>14</v>
      </c>
      <c r="AI341" s="11">
        <f t="shared" si="47"/>
        <v>4</v>
      </c>
      <c r="AJ341" s="11">
        <f t="shared" si="47"/>
        <v>18</v>
      </c>
      <c r="AK341" s="11">
        <f t="shared" si="45"/>
        <v>18</v>
      </c>
      <c r="AL341" s="12">
        <f t="shared" si="53"/>
        <v>121375400</v>
      </c>
      <c r="AM341" s="1">
        <f>'tfg3'!X877</f>
        <v>121480179</v>
      </c>
    </row>
    <row r="342" spans="1:39" ht="15.75" customHeight="1" x14ac:dyDescent="0.3">
      <c r="A342" s="5">
        <v>44702</v>
      </c>
      <c r="B342" s="4">
        <v>560565793082</v>
      </c>
      <c r="C342" s="4">
        <v>238662541735</v>
      </c>
      <c r="D342" s="4">
        <v>73186680227</v>
      </c>
      <c r="E342" s="4">
        <v>51018508605</v>
      </c>
      <c r="F342" s="4">
        <v>53061574511</v>
      </c>
      <c r="G342" s="4">
        <v>20046598080</v>
      </c>
      <c r="H342" s="4">
        <v>17831941058</v>
      </c>
      <c r="I342" s="4">
        <v>11205743624</v>
      </c>
      <c r="J342" s="4">
        <v>5162803937</v>
      </c>
      <c r="K342" s="4">
        <v>17064668695</v>
      </c>
      <c r="L342" s="2">
        <f t="shared" si="51"/>
        <v>104780685355.39999</v>
      </c>
      <c r="M342" s="2">
        <f t="shared" si="52"/>
        <v>121375400000.00002</v>
      </c>
      <c r="N342" s="3">
        <v>12137.54</v>
      </c>
      <c r="O342" s="2"/>
      <c r="P342" s="11">
        <f t="shared" si="50"/>
        <v>9</v>
      </c>
      <c r="Q342" s="11">
        <f t="shared" si="50"/>
        <v>8</v>
      </c>
      <c r="R342" s="11">
        <f t="shared" si="49"/>
        <v>10</v>
      </c>
      <c r="S342" s="11">
        <f t="shared" si="49"/>
        <v>9</v>
      </c>
      <c r="T342" s="11">
        <f t="shared" si="49"/>
        <v>5</v>
      </c>
      <c r="U342" s="11">
        <f t="shared" si="49"/>
        <v>13</v>
      </c>
      <c r="V342" s="11">
        <f t="shared" si="49"/>
        <v>9</v>
      </c>
      <c r="W342" s="11">
        <f t="shared" si="49"/>
        <v>12</v>
      </c>
      <c r="X342" s="11">
        <f t="shared" si="49"/>
        <v>22</v>
      </c>
      <c r="Y342" s="11">
        <f t="shared" si="49"/>
        <v>7</v>
      </c>
      <c r="Z342" s="11">
        <f t="shared" si="49"/>
        <v>8</v>
      </c>
      <c r="AA342" s="11">
        <f t="shared" si="48"/>
        <v>16</v>
      </c>
      <c r="AB342" s="11">
        <f t="shared" si="48"/>
        <v>17</v>
      </c>
      <c r="AC342" s="11">
        <f t="shared" si="47"/>
        <v>15</v>
      </c>
      <c r="AD342" s="11">
        <f t="shared" si="47"/>
        <v>16</v>
      </c>
      <c r="AE342" s="11">
        <f t="shared" si="47"/>
        <v>20</v>
      </c>
      <c r="AF342" s="11">
        <f t="shared" si="47"/>
        <v>12</v>
      </c>
      <c r="AG342" s="11">
        <f t="shared" si="47"/>
        <v>16</v>
      </c>
      <c r="AH342" s="11">
        <f t="shared" si="47"/>
        <v>13</v>
      </c>
      <c r="AI342" s="11">
        <f t="shared" si="47"/>
        <v>3</v>
      </c>
      <c r="AJ342" s="11">
        <f t="shared" si="47"/>
        <v>18</v>
      </c>
      <c r="AK342" s="11">
        <f t="shared" si="45"/>
        <v>17</v>
      </c>
      <c r="AL342" s="12">
        <f t="shared" si="53"/>
        <v>121375400</v>
      </c>
      <c r="AM342" s="1">
        <f>'tfg3'!X878</f>
        <v>121804270.59999999</v>
      </c>
    </row>
    <row r="343" spans="1:39" ht="15.75" customHeight="1" x14ac:dyDescent="0.3">
      <c r="A343" s="5">
        <v>44701</v>
      </c>
      <c r="B343" s="4">
        <v>556131920269</v>
      </c>
      <c r="C343" s="4">
        <v>237041503833</v>
      </c>
      <c r="D343" s="4">
        <v>74113219856</v>
      </c>
      <c r="E343" s="4">
        <v>49368297712</v>
      </c>
      <c r="F343" s="4">
        <v>52925462320</v>
      </c>
      <c r="G343" s="4">
        <v>19875640538</v>
      </c>
      <c r="H343" s="4">
        <v>17515756704</v>
      </c>
      <c r="I343" s="4">
        <v>11141299048</v>
      </c>
      <c r="J343" s="4">
        <v>5060807518</v>
      </c>
      <c r="K343" s="4">
        <v>16800346869</v>
      </c>
      <c r="L343" s="2">
        <f t="shared" si="51"/>
        <v>103997425466.7</v>
      </c>
      <c r="M343" s="2">
        <f t="shared" si="52"/>
        <v>121375400000.00002</v>
      </c>
      <c r="N343" s="3">
        <v>12137.54</v>
      </c>
      <c r="O343" s="2"/>
      <c r="P343" s="11">
        <f t="shared" si="50"/>
        <v>9</v>
      </c>
      <c r="Q343" s="11">
        <f t="shared" si="50"/>
        <v>8</v>
      </c>
      <c r="R343" s="11">
        <f t="shared" si="49"/>
        <v>10</v>
      </c>
      <c r="S343" s="11">
        <f t="shared" si="49"/>
        <v>11</v>
      </c>
      <c r="T343" s="11">
        <f t="shared" si="49"/>
        <v>6</v>
      </c>
      <c r="U343" s="11">
        <f t="shared" si="49"/>
        <v>14</v>
      </c>
      <c r="V343" s="11">
        <f t="shared" si="49"/>
        <v>9</v>
      </c>
      <c r="W343" s="11">
        <f t="shared" si="49"/>
        <v>12</v>
      </c>
      <c r="X343" s="11">
        <f t="shared" si="49"/>
        <v>22</v>
      </c>
      <c r="Y343" s="11">
        <f t="shared" si="49"/>
        <v>8</v>
      </c>
      <c r="Z343" s="11">
        <f t="shared" si="49"/>
        <v>8</v>
      </c>
      <c r="AA343" s="11">
        <f t="shared" si="48"/>
        <v>16</v>
      </c>
      <c r="AB343" s="11">
        <f t="shared" si="48"/>
        <v>17</v>
      </c>
      <c r="AC343" s="11">
        <f t="shared" si="47"/>
        <v>15</v>
      </c>
      <c r="AD343" s="11">
        <f t="shared" si="47"/>
        <v>14</v>
      </c>
      <c r="AE343" s="11">
        <f t="shared" si="47"/>
        <v>19</v>
      </c>
      <c r="AF343" s="11">
        <f t="shared" si="47"/>
        <v>11</v>
      </c>
      <c r="AG343" s="11">
        <f t="shared" si="47"/>
        <v>16</v>
      </c>
      <c r="AH343" s="11">
        <f t="shared" si="47"/>
        <v>13</v>
      </c>
      <c r="AI343" s="11">
        <f t="shared" si="47"/>
        <v>3</v>
      </c>
      <c r="AJ343" s="11">
        <f t="shared" si="47"/>
        <v>17</v>
      </c>
      <c r="AK343" s="11">
        <f t="shared" si="45"/>
        <v>17</v>
      </c>
      <c r="AL343" s="12">
        <f t="shared" si="53"/>
        <v>118696900</v>
      </c>
      <c r="AM343" s="1">
        <f>'tfg3'!X879</f>
        <v>116137961.59999999</v>
      </c>
    </row>
    <row r="344" spans="1:39" ht="15.75" customHeight="1" x14ac:dyDescent="0.3">
      <c r="A344" s="5">
        <v>44700</v>
      </c>
      <c r="B344" s="4">
        <v>577316228899</v>
      </c>
      <c r="C344" s="4">
        <v>243906956357</v>
      </c>
      <c r="D344" s="4">
        <v>74136836037</v>
      </c>
      <c r="E344" s="4">
        <v>50091997950</v>
      </c>
      <c r="F344" s="4">
        <v>52731228912</v>
      </c>
      <c r="G344" s="4">
        <v>20302962987</v>
      </c>
      <c r="H344" s="4">
        <v>18037043684</v>
      </c>
      <c r="I344" s="4">
        <v>11505546741</v>
      </c>
      <c r="J344" s="4">
        <v>5238166204</v>
      </c>
      <c r="K344" s="4">
        <v>17707717285</v>
      </c>
      <c r="L344" s="2">
        <f t="shared" si="51"/>
        <v>107097468505.60001</v>
      </c>
      <c r="M344" s="2">
        <f t="shared" si="52"/>
        <v>118696900000</v>
      </c>
      <c r="N344" s="3">
        <v>11869.69</v>
      </c>
      <c r="O344" s="2"/>
      <c r="P344" s="11">
        <f t="shared" si="50"/>
        <v>8</v>
      </c>
      <c r="Q344" s="11">
        <f t="shared" si="50"/>
        <v>8</v>
      </c>
      <c r="R344" s="11">
        <f t="shared" si="49"/>
        <v>9</v>
      </c>
      <c r="S344" s="11">
        <f t="shared" si="49"/>
        <v>10</v>
      </c>
      <c r="T344" s="11">
        <f t="shared" si="49"/>
        <v>6</v>
      </c>
      <c r="U344" s="11">
        <f t="shared" si="49"/>
        <v>13</v>
      </c>
      <c r="V344" s="11">
        <f t="shared" si="49"/>
        <v>8</v>
      </c>
      <c r="W344" s="11">
        <f t="shared" si="49"/>
        <v>11</v>
      </c>
      <c r="X344" s="11">
        <f t="shared" si="49"/>
        <v>22</v>
      </c>
      <c r="Y344" s="11">
        <f t="shared" si="49"/>
        <v>7</v>
      </c>
      <c r="Z344" s="11">
        <f t="shared" si="49"/>
        <v>8</v>
      </c>
      <c r="AA344" s="11">
        <f t="shared" si="48"/>
        <v>17</v>
      </c>
      <c r="AB344" s="11">
        <f t="shared" si="48"/>
        <v>17</v>
      </c>
      <c r="AC344" s="11">
        <f t="shared" si="47"/>
        <v>16</v>
      </c>
      <c r="AD344" s="11">
        <f t="shared" si="47"/>
        <v>15</v>
      </c>
      <c r="AE344" s="11">
        <f t="shared" si="47"/>
        <v>19</v>
      </c>
      <c r="AF344" s="11">
        <f t="shared" si="47"/>
        <v>12</v>
      </c>
      <c r="AG344" s="11">
        <f t="shared" si="47"/>
        <v>17</v>
      </c>
      <c r="AH344" s="11">
        <f t="shared" si="47"/>
        <v>14</v>
      </c>
      <c r="AI344" s="11">
        <f t="shared" si="47"/>
        <v>3</v>
      </c>
      <c r="AJ344" s="11">
        <f t="shared" si="47"/>
        <v>18</v>
      </c>
      <c r="AK344" s="11">
        <f t="shared" si="45"/>
        <v>17</v>
      </c>
      <c r="AL344" s="12">
        <f t="shared" si="53"/>
        <v>114098400</v>
      </c>
      <c r="AM344" s="1">
        <f>'tfg3'!X880</f>
        <v>116899616.8</v>
      </c>
    </row>
    <row r="345" spans="1:39" ht="15.75" customHeight="1" x14ac:dyDescent="0.3">
      <c r="A345" s="5">
        <v>44699</v>
      </c>
      <c r="B345" s="4">
        <v>546936441380</v>
      </c>
      <c r="C345" s="4">
        <v>231594842726</v>
      </c>
      <c r="D345" s="4">
        <v>74120116281</v>
      </c>
      <c r="E345" s="4">
        <v>46932136434</v>
      </c>
      <c r="F345" s="4">
        <v>52254317671</v>
      </c>
      <c r="G345" s="4">
        <v>19635318935</v>
      </c>
      <c r="H345" s="4">
        <v>17065797555</v>
      </c>
      <c r="I345" s="4">
        <v>11097791216</v>
      </c>
      <c r="J345" s="4">
        <v>4989783651</v>
      </c>
      <c r="K345" s="4">
        <v>16785534282</v>
      </c>
      <c r="L345" s="2">
        <f t="shared" si="51"/>
        <v>102141208013.10001</v>
      </c>
      <c r="M345" s="2">
        <f t="shared" si="52"/>
        <v>114098400000</v>
      </c>
      <c r="N345" s="3">
        <v>11409.84</v>
      </c>
      <c r="O345" s="2"/>
      <c r="P345" s="11">
        <f t="shared" si="50"/>
        <v>9</v>
      </c>
      <c r="Q345" s="11">
        <f t="shared" si="50"/>
        <v>8</v>
      </c>
      <c r="R345" s="11">
        <f t="shared" si="49"/>
        <v>9</v>
      </c>
      <c r="S345" s="11">
        <f t="shared" si="49"/>
        <v>15</v>
      </c>
      <c r="T345" s="11">
        <f t="shared" si="49"/>
        <v>8</v>
      </c>
      <c r="U345" s="11">
        <f t="shared" si="49"/>
        <v>14</v>
      </c>
      <c r="V345" s="11">
        <f t="shared" si="49"/>
        <v>10</v>
      </c>
      <c r="W345" s="11">
        <f t="shared" si="49"/>
        <v>12</v>
      </c>
      <c r="X345" s="11">
        <f t="shared" si="49"/>
        <v>22</v>
      </c>
      <c r="Y345" s="11">
        <f t="shared" si="49"/>
        <v>8</v>
      </c>
      <c r="Z345" s="11">
        <f t="shared" si="49"/>
        <v>9</v>
      </c>
      <c r="AA345" s="11">
        <f t="shared" si="48"/>
        <v>16</v>
      </c>
      <c r="AB345" s="11">
        <f t="shared" si="48"/>
        <v>17</v>
      </c>
      <c r="AC345" s="11">
        <f t="shared" si="47"/>
        <v>16</v>
      </c>
      <c r="AD345" s="11">
        <f t="shared" si="47"/>
        <v>10</v>
      </c>
      <c r="AE345" s="11">
        <f t="shared" si="47"/>
        <v>17</v>
      </c>
      <c r="AF345" s="11">
        <f t="shared" si="47"/>
        <v>11</v>
      </c>
      <c r="AG345" s="11">
        <f t="shared" si="47"/>
        <v>15</v>
      </c>
      <c r="AH345" s="11">
        <f t="shared" si="47"/>
        <v>13</v>
      </c>
      <c r="AI345" s="11">
        <f t="shared" si="47"/>
        <v>3</v>
      </c>
      <c r="AJ345" s="11">
        <f t="shared" ref="AJ345:AK408" si="54">25-Y345</f>
        <v>17</v>
      </c>
      <c r="AK345" s="11">
        <f t="shared" si="45"/>
        <v>16</v>
      </c>
      <c r="AL345" s="12">
        <f t="shared" si="53"/>
        <v>112250300</v>
      </c>
      <c r="AM345" s="1">
        <f>'tfg3'!X881</f>
        <v>115483154.59999999</v>
      </c>
    </row>
    <row r="346" spans="1:39" ht="15.75" customHeight="1" x14ac:dyDescent="0.3">
      <c r="A346" s="5">
        <v>44698</v>
      </c>
      <c r="B346" s="4">
        <v>579391415566</v>
      </c>
      <c r="C346" s="4">
        <v>252562157297</v>
      </c>
      <c r="D346" s="4">
        <v>75669482318</v>
      </c>
      <c r="E346" s="4">
        <v>49956785094</v>
      </c>
      <c r="F346" s="4">
        <v>52257410413</v>
      </c>
      <c r="G346" s="4">
        <v>21156072907</v>
      </c>
      <c r="H346" s="4">
        <v>19503757289</v>
      </c>
      <c r="I346" s="4">
        <v>11968648400</v>
      </c>
      <c r="J346" s="4">
        <v>5778361548</v>
      </c>
      <c r="K346" s="4">
        <v>19271673603</v>
      </c>
      <c r="L346" s="2">
        <f t="shared" si="51"/>
        <v>108751576443.5</v>
      </c>
      <c r="M346" s="2">
        <f t="shared" si="52"/>
        <v>112250300000</v>
      </c>
      <c r="N346" s="3">
        <v>11225.03</v>
      </c>
      <c r="O346" s="2"/>
      <c r="P346" s="11">
        <f t="shared" si="50"/>
        <v>8</v>
      </c>
      <c r="Q346" s="11">
        <f t="shared" si="50"/>
        <v>7</v>
      </c>
      <c r="R346" s="11">
        <f t="shared" si="49"/>
        <v>9</v>
      </c>
      <c r="S346" s="11">
        <f t="shared" si="49"/>
        <v>11</v>
      </c>
      <c r="T346" s="11">
        <f t="shared" si="49"/>
        <v>8</v>
      </c>
      <c r="U346" s="11">
        <f t="shared" si="49"/>
        <v>11</v>
      </c>
      <c r="V346" s="11">
        <f t="shared" si="49"/>
        <v>7</v>
      </c>
      <c r="W346" s="11">
        <f t="shared" si="49"/>
        <v>9</v>
      </c>
      <c r="X346" s="11">
        <f t="shared" si="49"/>
        <v>21</v>
      </c>
      <c r="Y346" s="11">
        <f t="shared" si="49"/>
        <v>7</v>
      </c>
      <c r="Z346" s="11">
        <f t="shared" si="49"/>
        <v>7</v>
      </c>
      <c r="AA346" s="11">
        <f t="shared" si="48"/>
        <v>17</v>
      </c>
      <c r="AB346" s="11">
        <f t="shared" si="48"/>
        <v>18</v>
      </c>
      <c r="AC346" s="11">
        <f t="shared" si="48"/>
        <v>16</v>
      </c>
      <c r="AD346" s="11">
        <f t="shared" si="48"/>
        <v>14</v>
      </c>
      <c r="AE346" s="11">
        <f t="shared" si="48"/>
        <v>17</v>
      </c>
      <c r="AF346" s="11">
        <f t="shared" si="48"/>
        <v>14</v>
      </c>
      <c r="AG346" s="11">
        <f t="shared" si="48"/>
        <v>18</v>
      </c>
      <c r="AH346" s="11">
        <f t="shared" si="48"/>
        <v>16</v>
      </c>
      <c r="AI346" s="11">
        <f t="shared" si="48"/>
        <v>4</v>
      </c>
      <c r="AJ346" s="11">
        <f t="shared" si="54"/>
        <v>18</v>
      </c>
      <c r="AK346" s="11">
        <f t="shared" si="45"/>
        <v>18</v>
      </c>
      <c r="AL346" s="12">
        <f t="shared" si="53"/>
        <v>113264400</v>
      </c>
      <c r="AM346" s="1">
        <f>'tfg3'!X882</f>
        <v>119691652.8</v>
      </c>
    </row>
    <row r="347" spans="1:39" ht="15.75" customHeight="1" x14ac:dyDescent="0.3">
      <c r="A347" s="5">
        <v>44697</v>
      </c>
      <c r="B347" s="4">
        <v>568643328349</v>
      </c>
      <c r="C347" s="4">
        <v>244357879748</v>
      </c>
      <c r="D347" s="4">
        <v>75659604370</v>
      </c>
      <c r="E347" s="4">
        <v>48609208955</v>
      </c>
      <c r="F347" s="4">
        <v>52005779140</v>
      </c>
      <c r="G347" s="4">
        <v>20424915692</v>
      </c>
      <c r="H347" s="4">
        <v>18828281214</v>
      </c>
      <c r="I347" s="4">
        <v>11653943120</v>
      </c>
      <c r="J347" s="4">
        <v>5383624066</v>
      </c>
      <c r="K347" s="4">
        <v>18086298370</v>
      </c>
      <c r="L347" s="2">
        <f t="shared" si="51"/>
        <v>106365286302.39999</v>
      </c>
      <c r="M347" s="2">
        <f t="shared" si="52"/>
        <v>113264400000</v>
      </c>
      <c r="N347" s="3">
        <v>11326.44</v>
      </c>
      <c r="O347" s="2"/>
      <c r="P347" s="11">
        <f t="shared" si="50"/>
        <v>8</v>
      </c>
      <c r="Q347" s="11">
        <f t="shared" si="50"/>
        <v>8</v>
      </c>
      <c r="R347" s="11">
        <f t="shared" si="49"/>
        <v>9</v>
      </c>
      <c r="S347" s="11">
        <f t="shared" si="49"/>
        <v>13</v>
      </c>
      <c r="T347" s="11">
        <f t="shared" si="49"/>
        <v>8</v>
      </c>
      <c r="U347" s="11">
        <f t="shared" si="49"/>
        <v>12</v>
      </c>
      <c r="V347" s="11">
        <f t="shared" si="49"/>
        <v>8</v>
      </c>
      <c r="W347" s="11">
        <f t="shared" si="49"/>
        <v>10</v>
      </c>
      <c r="X347" s="11">
        <f t="shared" si="49"/>
        <v>22</v>
      </c>
      <c r="Y347" s="11">
        <f t="shared" si="49"/>
        <v>7</v>
      </c>
      <c r="Z347" s="11">
        <f t="shared" si="49"/>
        <v>8</v>
      </c>
      <c r="AA347" s="11">
        <f t="shared" si="48"/>
        <v>17</v>
      </c>
      <c r="AB347" s="11">
        <f t="shared" si="48"/>
        <v>17</v>
      </c>
      <c r="AC347" s="11">
        <f t="shared" si="48"/>
        <v>16</v>
      </c>
      <c r="AD347" s="11">
        <f t="shared" si="48"/>
        <v>12</v>
      </c>
      <c r="AE347" s="11">
        <f t="shared" si="48"/>
        <v>17</v>
      </c>
      <c r="AF347" s="11">
        <f t="shared" si="48"/>
        <v>13</v>
      </c>
      <c r="AG347" s="11">
        <f t="shared" si="48"/>
        <v>17</v>
      </c>
      <c r="AH347" s="11">
        <f t="shared" si="48"/>
        <v>15</v>
      </c>
      <c r="AI347" s="11">
        <f t="shared" si="48"/>
        <v>3</v>
      </c>
      <c r="AJ347" s="11">
        <f t="shared" si="54"/>
        <v>18</v>
      </c>
      <c r="AK347" s="11">
        <f t="shared" si="45"/>
        <v>17</v>
      </c>
      <c r="AL347" s="12">
        <f t="shared" si="53"/>
        <v>113954700</v>
      </c>
      <c r="AM347" s="1">
        <f>'tfg3'!X883</f>
        <v>115371231</v>
      </c>
    </row>
    <row r="348" spans="1:39" ht="15.75" customHeight="1" x14ac:dyDescent="0.3">
      <c r="A348" s="5">
        <v>44696</v>
      </c>
      <c r="B348" s="4">
        <v>596074575228</v>
      </c>
      <c r="C348" s="4">
        <v>259186464087</v>
      </c>
      <c r="D348" s="4">
        <v>75681576736</v>
      </c>
      <c r="E348" s="4">
        <v>50943678221</v>
      </c>
      <c r="F348" s="4">
        <v>51148192672</v>
      </c>
      <c r="G348" s="4">
        <v>21627310018</v>
      </c>
      <c r="H348" s="4">
        <v>20167153400</v>
      </c>
      <c r="I348" s="4">
        <v>12317527158</v>
      </c>
      <c r="J348" s="4">
        <v>5862815861</v>
      </c>
      <c r="K348" s="4">
        <v>19846538362</v>
      </c>
      <c r="L348" s="2">
        <f t="shared" si="51"/>
        <v>111285583174.3</v>
      </c>
      <c r="M348" s="2">
        <f t="shared" si="52"/>
        <v>113954700000</v>
      </c>
      <c r="N348" s="3">
        <v>11395.47</v>
      </c>
      <c r="O348" s="2"/>
      <c r="P348" s="11">
        <f t="shared" si="50"/>
        <v>7</v>
      </c>
      <c r="Q348" s="11">
        <f t="shared" si="50"/>
        <v>7</v>
      </c>
      <c r="R348" s="11">
        <f t="shared" si="49"/>
        <v>9</v>
      </c>
      <c r="S348" s="11">
        <f t="shared" si="49"/>
        <v>10</v>
      </c>
      <c r="T348" s="11">
        <f t="shared" si="49"/>
        <v>10</v>
      </c>
      <c r="U348" s="11">
        <f t="shared" si="49"/>
        <v>11</v>
      </c>
      <c r="V348" s="11">
        <f t="shared" si="49"/>
        <v>7</v>
      </c>
      <c r="W348" s="11">
        <f t="shared" si="49"/>
        <v>9</v>
      </c>
      <c r="X348" s="11">
        <f t="shared" si="49"/>
        <v>21</v>
      </c>
      <c r="Y348" s="11">
        <f t="shared" si="49"/>
        <v>7</v>
      </c>
      <c r="Z348" s="11">
        <f t="shared" si="49"/>
        <v>7</v>
      </c>
      <c r="AA348" s="11">
        <f t="shared" si="48"/>
        <v>18</v>
      </c>
      <c r="AB348" s="11">
        <f t="shared" si="48"/>
        <v>18</v>
      </c>
      <c r="AC348" s="11">
        <f t="shared" si="48"/>
        <v>16</v>
      </c>
      <c r="AD348" s="11">
        <f t="shared" si="48"/>
        <v>15</v>
      </c>
      <c r="AE348" s="11">
        <f t="shared" si="48"/>
        <v>15</v>
      </c>
      <c r="AF348" s="11">
        <f t="shared" si="48"/>
        <v>14</v>
      </c>
      <c r="AG348" s="11">
        <f t="shared" si="48"/>
        <v>18</v>
      </c>
      <c r="AH348" s="11">
        <f t="shared" si="48"/>
        <v>16</v>
      </c>
      <c r="AI348" s="11">
        <f t="shared" si="48"/>
        <v>4</v>
      </c>
      <c r="AJ348" s="11">
        <f t="shared" si="54"/>
        <v>18</v>
      </c>
      <c r="AK348" s="11">
        <f t="shared" si="45"/>
        <v>18</v>
      </c>
      <c r="AL348" s="12">
        <f t="shared" si="53"/>
        <v>113954700</v>
      </c>
      <c r="AM348" s="1">
        <f>'tfg3'!X884</f>
        <v>118854302.3</v>
      </c>
    </row>
    <row r="349" spans="1:39" ht="15.75" customHeight="1" x14ac:dyDescent="0.3">
      <c r="A349" s="5">
        <v>44695</v>
      </c>
      <c r="B349" s="4">
        <v>573129618195</v>
      </c>
      <c r="C349" s="4">
        <v>248356265278</v>
      </c>
      <c r="D349" s="4">
        <v>76614556565</v>
      </c>
      <c r="E349" s="4">
        <v>48556546861</v>
      </c>
      <c r="F349" s="4">
        <v>51108110210</v>
      </c>
      <c r="G349" s="4">
        <v>20679924723</v>
      </c>
      <c r="H349" s="4">
        <v>18197419582</v>
      </c>
      <c r="I349" s="4">
        <v>11913357725</v>
      </c>
      <c r="J349" s="4">
        <v>5454024086</v>
      </c>
      <c r="K349" s="4">
        <v>17681477160</v>
      </c>
      <c r="L349" s="2">
        <f t="shared" si="51"/>
        <v>107169130038.5</v>
      </c>
      <c r="M349" s="2">
        <f t="shared" si="52"/>
        <v>113954700000</v>
      </c>
      <c r="N349" s="3">
        <v>11395.47</v>
      </c>
      <c r="O349" s="2"/>
      <c r="P349" s="11">
        <f t="shared" si="50"/>
        <v>8</v>
      </c>
      <c r="Q349" s="11">
        <f t="shared" si="50"/>
        <v>7</v>
      </c>
      <c r="R349" s="11">
        <f t="shared" si="49"/>
        <v>9</v>
      </c>
      <c r="S349" s="11">
        <f t="shared" si="49"/>
        <v>13</v>
      </c>
      <c r="T349" s="11">
        <f t="shared" si="49"/>
        <v>10</v>
      </c>
      <c r="U349" s="11">
        <f t="shared" ref="U349:Z391" si="55">INT(RANK(G349,G$4:G$482,U$1)/20)+1</f>
        <v>12</v>
      </c>
      <c r="V349" s="11">
        <f t="shared" si="55"/>
        <v>8</v>
      </c>
      <c r="W349" s="11">
        <f t="shared" si="55"/>
        <v>9</v>
      </c>
      <c r="X349" s="11">
        <f t="shared" si="55"/>
        <v>21</v>
      </c>
      <c r="Y349" s="11">
        <f t="shared" si="55"/>
        <v>7</v>
      </c>
      <c r="Z349" s="11">
        <f t="shared" si="55"/>
        <v>8</v>
      </c>
      <c r="AA349" s="11">
        <f t="shared" si="48"/>
        <v>17</v>
      </c>
      <c r="AB349" s="11">
        <f t="shared" si="48"/>
        <v>18</v>
      </c>
      <c r="AC349" s="11">
        <f t="shared" si="48"/>
        <v>16</v>
      </c>
      <c r="AD349" s="11">
        <f t="shared" si="48"/>
        <v>12</v>
      </c>
      <c r="AE349" s="11">
        <f t="shared" si="48"/>
        <v>15</v>
      </c>
      <c r="AF349" s="11">
        <f t="shared" si="48"/>
        <v>13</v>
      </c>
      <c r="AG349" s="11">
        <f t="shared" si="48"/>
        <v>17</v>
      </c>
      <c r="AH349" s="11">
        <f t="shared" si="48"/>
        <v>16</v>
      </c>
      <c r="AI349" s="11">
        <f t="shared" si="48"/>
        <v>4</v>
      </c>
      <c r="AJ349" s="11">
        <f t="shared" si="54"/>
        <v>18</v>
      </c>
      <c r="AK349" s="11">
        <f t="shared" si="45"/>
        <v>17</v>
      </c>
      <c r="AL349" s="12">
        <f t="shared" si="53"/>
        <v>113954700</v>
      </c>
      <c r="AM349" s="1">
        <f>'tfg3'!X885</f>
        <v>117382628.5</v>
      </c>
    </row>
    <row r="350" spans="1:39" ht="15.75" customHeight="1" x14ac:dyDescent="0.3">
      <c r="A350" s="5">
        <v>44694</v>
      </c>
      <c r="B350" s="4">
        <v>557525025253</v>
      </c>
      <c r="C350" s="4">
        <v>243274721467</v>
      </c>
      <c r="D350" s="4">
        <v>78628680641</v>
      </c>
      <c r="E350" s="4">
        <v>47445706445</v>
      </c>
      <c r="F350" s="4">
        <v>50579540928</v>
      </c>
      <c r="G350" s="4">
        <v>20469313382</v>
      </c>
      <c r="H350" s="4">
        <v>17850954700</v>
      </c>
      <c r="I350" s="4">
        <v>11718876379</v>
      </c>
      <c r="J350" s="4">
        <v>5306202533</v>
      </c>
      <c r="K350" s="4">
        <v>16391692821</v>
      </c>
      <c r="L350" s="2">
        <f t="shared" si="51"/>
        <v>104919071454.89999</v>
      </c>
      <c r="M350" s="2">
        <f t="shared" si="52"/>
        <v>113954700000</v>
      </c>
      <c r="N350" s="3">
        <v>11395.47</v>
      </c>
      <c r="O350" s="2"/>
      <c r="P350" s="11">
        <f t="shared" si="50"/>
        <v>9</v>
      </c>
      <c r="Q350" s="11">
        <f t="shared" si="50"/>
        <v>8</v>
      </c>
      <c r="R350" s="11">
        <f t="shared" si="50"/>
        <v>6</v>
      </c>
      <c r="S350" s="11">
        <f t="shared" si="50"/>
        <v>15</v>
      </c>
      <c r="T350" s="11">
        <f t="shared" si="50"/>
        <v>10</v>
      </c>
      <c r="U350" s="11">
        <f t="shared" si="55"/>
        <v>12</v>
      </c>
      <c r="V350" s="11">
        <f t="shared" si="55"/>
        <v>9</v>
      </c>
      <c r="W350" s="11">
        <f t="shared" si="55"/>
        <v>10</v>
      </c>
      <c r="X350" s="11">
        <f t="shared" si="55"/>
        <v>22</v>
      </c>
      <c r="Y350" s="11">
        <f t="shared" si="55"/>
        <v>8</v>
      </c>
      <c r="Z350" s="11">
        <f t="shared" si="55"/>
        <v>8</v>
      </c>
      <c r="AA350" s="11">
        <f t="shared" si="48"/>
        <v>16</v>
      </c>
      <c r="AB350" s="11">
        <f t="shared" si="48"/>
        <v>17</v>
      </c>
      <c r="AC350" s="11">
        <f t="shared" si="48"/>
        <v>19</v>
      </c>
      <c r="AD350" s="11">
        <f t="shared" si="48"/>
        <v>10</v>
      </c>
      <c r="AE350" s="11">
        <f t="shared" si="48"/>
        <v>15</v>
      </c>
      <c r="AF350" s="11">
        <f t="shared" si="48"/>
        <v>13</v>
      </c>
      <c r="AG350" s="11">
        <f t="shared" si="48"/>
        <v>16</v>
      </c>
      <c r="AH350" s="11">
        <f t="shared" si="48"/>
        <v>15</v>
      </c>
      <c r="AI350" s="11">
        <f t="shared" si="48"/>
        <v>3</v>
      </c>
      <c r="AJ350" s="11">
        <f t="shared" si="54"/>
        <v>17</v>
      </c>
      <c r="AK350" s="11">
        <f t="shared" si="45"/>
        <v>17</v>
      </c>
      <c r="AL350" s="12">
        <f t="shared" si="53"/>
        <v>115426700</v>
      </c>
      <c r="AM350" s="1">
        <f>'tfg3'!X886</f>
        <v>115478722.8</v>
      </c>
    </row>
    <row r="351" spans="1:39" ht="15.75" customHeight="1" x14ac:dyDescent="0.3">
      <c r="A351" s="5">
        <v>44693</v>
      </c>
      <c r="B351" s="4">
        <v>553017241735</v>
      </c>
      <c r="C351" s="4">
        <v>236882074239</v>
      </c>
      <c r="D351" s="4">
        <v>80975547638</v>
      </c>
      <c r="E351" s="4">
        <v>43988002573</v>
      </c>
      <c r="F351" s="4">
        <v>49597238718</v>
      </c>
      <c r="G351" s="4">
        <v>18622029266</v>
      </c>
      <c r="H351" s="4">
        <v>15983742074</v>
      </c>
      <c r="I351" s="4">
        <v>10968022313</v>
      </c>
      <c r="J351" s="4">
        <v>4721401130</v>
      </c>
      <c r="K351" s="4">
        <v>15054952460</v>
      </c>
      <c r="L351" s="2">
        <f t="shared" si="51"/>
        <v>102981025214.60001</v>
      </c>
      <c r="M351" s="2">
        <f t="shared" si="52"/>
        <v>115426700000</v>
      </c>
      <c r="N351" s="3">
        <v>11542.67</v>
      </c>
      <c r="O351" s="2"/>
      <c r="P351" s="11">
        <f t="shared" si="50"/>
        <v>9</v>
      </c>
      <c r="Q351" s="11">
        <f t="shared" si="50"/>
        <v>8</v>
      </c>
      <c r="R351" s="11">
        <f t="shared" si="50"/>
        <v>3</v>
      </c>
      <c r="S351" s="11">
        <f t="shared" si="50"/>
        <v>19</v>
      </c>
      <c r="T351" s="11">
        <f t="shared" si="50"/>
        <v>12</v>
      </c>
      <c r="U351" s="11">
        <f t="shared" si="55"/>
        <v>18</v>
      </c>
      <c r="V351" s="11">
        <f t="shared" si="55"/>
        <v>11</v>
      </c>
      <c r="W351" s="11">
        <f t="shared" si="55"/>
        <v>13</v>
      </c>
      <c r="X351" s="11">
        <f t="shared" si="55"/>
        <v>23</v>
      </c>
      <c r="Y351" s="11">
        <f t="shared" si="55"/>
        <v>8</v>
      </c>
      <c r="Z351" s="11">
        <f t="shared" si="55"/>
        <v>9</v>
      </c>
      <c r="AA351" s="11">
        <f t="shared" si="48"/>
        <v>16</v>
      </c>
      <c r="AB351" s="11">
        <f t="shared" si="48"/>
        <v>17</v>
      </c>
      <c r="AC351" s="11">
        <f t="shared" si="48"/>
        <v>22</v>
      </c>
      <c r="AD351" s="11">
        <f t="shared" si="48"/>
        <v>6</v>
      </c>
      <c r="AE351" s="11">
        <f t="shared" si="48"/>
        <v>13</v>
      </c>
      <c r="AF351" s="11">
        <f t="shared" si="48"/>
        <v>7</v>
      </c>
      <c r="AG351" s="11">
        <f t="shared" si="48"/>
        <v>14</v>
      </c>
      <c r="AH351" s="11">
        <f t="shared" si="48"/>
        <v>12</v>
      </c>
      <c r="AI351" s="11">
        <f t="shared" si="48"/>
        <v>2</v>
      </c>
      <c r="AJ351" s="11">
        <f t="shared" si="54"/>
        <v>17</v>
      </c>
      <c r="AK351" s="11">
        <f t="shared" si="45"/>
        <v>16</v>
      </c>
      <c r="AL351" s="12">
        <f t="shared" si="53"/>
        <v>113644000</v>
      </c>
      <c r="AM351" s="1">
        <f>'tfg3'!X887</f>
        <v>114260035.8</v>
      </c>
    </row>
    <row r="352" spans="1:39" ht="15.75" customHeight="1" x14ac:dyDescent="0.3">
      <c r="A352" s="5">
        <v>44692</v>
      </c>
      <c r="B352" s="4">
        <v>550870071634</v>
      </c>
      <c r="C352" s="4">
        <v>250186937448</v>
      </c>
      <c r="D352" s="4">
        <v>82804472065</v>
      </c>
      <c r="E352" s="4">
        <v>44078705120</v>
      </c>
      <c r="F352" s="4">
        <v>49009770947</v>
      </c>
      <c r="G352" s="4">
        <v>19983884939</v>
      </c>
      <c r="H352" s="4">
        <v>17301359976</v>
      </c>
      <c r="I352" s="4">
        <v>11221387239</v>
      </c>
      <c r="J352" s="4">
        <v>5229630505</v>
      </c>
      <c r="K352" s="4">
        <v>16910528275</v>
      </c>
      <c r="L352" s="2">
        <f t="shared" si="51"/>
        <v>104759674814.8</v>
      </c>
      <c r="M352" s="2">
        <f t="shared" si="52"/>
        <v>113644000000</v>
      </c>
      <c r="N352" s="3">
        <v>11364.4</v>
      </c>
      <c r="O352" s="2"/>
      <c r="P352" s="11">
        <f t="shared" si="50"/>
        <v>9</v>
      </c>
      <c r="Q352" s="11">
        <f t="shared" si="50"/>
        <v>7</v>
      </c>
      <c r="R352" s="11">
        <f t="shared" si="50"/>
        <v>2</v>
      </c>
      <c r="S352" s="11">
        <f t="shared" si="50"/>
        <v>19</v>
      </c>
      <c r="T352" s="11">
        <f t="shared" si="50"/>
        <v>12</v>
      </c>
      <c r="U352" s="11">
        <f t="shared" si="55"/>
        <v>13</v>
      </c>
      <c r="V352" s="11">
        <f t="shared" si="55"/>
        <v>10</v>
      </c>
      <c r="W352" s="11">
        <f t="shared" si="55"/>
        <v>12</v>
      </c>
      <c r="X352" s="11">
        <f t="shared" si="55"/>
        <v>22</v>
      </c>
      <c r="Y352" s="11">
        <f t="shared" si="55"/>
        <v>7</v>
      </c>
      <c r="Z352" s="11">
        <f t="shared" si="55"/>
        <v>8</v>
      </c>
      <c r="AA352" s="11">
        <f t="shared" si="48"/>
        <v>16</v>
      </c>
      <c r="AB352" s="11">
        <f t="shared" si="48"/>
        <v>18</v>
      </c>
      <c r="AC352" s="11">
        <f t="shared" si="48"/>
        <v>23</v>
      </c>
      <c r="AD352" s="11">
        <f t="shared" si="48"/>
        <v>6</v>
      </c>
      <c r="AE352" s="11">
        <f t="shared" si="48"/>
        <v>13</v>
      </c>
      <c r="AF352" s="11">
        <f t="shared" si="48"/>
        <v>12</v>
      </c>
      <c r="AG352" s="11">
        <f t="shared" si="48"/>
        <v>15</v>
      </c>
      <c r="AH352" s="11">
        <f t="shared" si="48"/>
        <v>13</v>
      </c>
      <c r="AI352" s="11">
        <f t="shared" si="48"/>
        <v>3</v>
      </c>
      <c r="AJ352" s="11">
        <f t="shared" si="54"/>
        <v>18</v>
      </c>
      <c r="AK352" s="11">
        <f t="shared" si="45"/>
        <v>17</v>
      </c>
      <c r="AL352" s="12">
        <f t="shared" si="53"/>
        <v>117906800</v>
      </c>
      <c r="AM352" s="1">
        <f>'tfg3'!X888</f>
        <v>116937415.40000001</v>
      </c>
    </row>
    <row r="353" spans="1:39" ht="15.75" customHeight="1" x14ac:dyDescent="0.3">
      <c r="A353" s="5">
        <v>44691</v>
      </c>
      <c r="B353" s="4">
        <v>590565398299</v>
      </c>
      <c r="C353" s="4">
        <v>282924938115</v>
      </c>
      <c r="D353" s="4">
        <v>83149842395</v>
      </c>
      <c r="E353" s="4">
        <v>52138741397</v>
      </c>
      <c r="F353" s="4">
        <v>48444732861</v>
      </c>
      <c r="G353" s="4">
        <v>24830250477</v>
      </c>
      <c r="H353" s="4">
        <v>21229119364</v>
      </c>
      <c r="I353" s="4">
        <v>14391789569</v>
      </c>
      <c r="J353" s="4">
        <v>6988698226</v>
      </c>
      <c r="K353" s="4">
        <v>22475117995</v>
      </c>
      <c r="L353" s="2">
        <f t="shared" si="51"/>
        <v>114713862869.8</v>
      </c>
      <c r="M353" s="2">
        <f t="shared" si="52"/>
        <v>117906800000</v>
      </c>
      <c r="N353" s="3">
        <v>11790.68</v>
      </c>
      <c r="O353" s="2"/>
      <c r="P353" s="11">
        <f t="shared" si="50"/>
        <v>7</v>
      </c>
      <c r="Q353" s="11">
        <f t="shared" si="50"/>
        <v>7</v>
      </c>
      <c r="R353" s="11">
        <f t="shared" si="50"/>
        <v>1</v>
      </c>
      <c r="S353" s="11">
        <f t="shared" si="50"/>
        <v>8</v>
      </c>
      <c r="T353" s="11">
        <f t="shared" si="50"/>
        <v>13</v>
      </c>
      <c r="U353" s="11">
        <f t="shared" si="55"/>
        <v>8</v>
      </c>
      <c r="V353" s="11">
        <f t="shared" si="55"/>
        <v>7</v>
      </c>
      <c r="W353" s="11">
        <f t="shared" si="55"/>
        <v>7</v>
      </c>
      <c r="X353" s="11">
        <f t="shared" si="55"/>
        <v>18</v>
      </c>
      <c r="Y353" s="11">
        <f t="shared" si="55"/>
        <v>7</v>
      </c>
      <c r="Z353" s="11">
        <f t="shared" si="55"/>
        <v>7</v>
      </c>
      <c r="AA353" s="11">
        <f t="shared" si="48"/>
        <v>18</v>
      </c>
      <c r="AB353" s="11">
        <f t="shared" si="48"/>
        <v>18</v>
      </c>
      <c r="AC353" s="11">
        <f t="shared" si="48"/>
        <v>24</v>
      </c>
      <c r="AD353" s="11">
        <f t="shared" si="48"/>
        <v>17</v>
      </c>
      <c r="AE353" s="11">
        <f t="shared" si="48"/>
        <v>12</v>
      </c>
      <c r="AF353" s="11">
        <f t="shared" si="48"/>
        <v>17</v>
      </c>
      <c r="AG353" s="11">
        <f t="shared" si="48"/>
        <v>18</v>
      </c>
      <c r="AH353" s="11">
        <f t="shared" si="48"/>
        <v>18</v>
      </c>
      <c r="AI353" s="11">
        <f t="shared" si="48"/>
        <v>7</v>
      </c>
      <c r="AJ353" s="11">
        <f t="shared" si="54"/>
        <v>18</v>
      </c>
      <c r="AK353" s="11">
        <f t="shared" si="45"/>
        <v>18</v>
      </c>
      <c r="AL353" s="12">
        <f t="shared" si="53"/>
        <v>118879800</v>
      </c>
      <c r="AM353" s="1">
        <f>'tfg3'!X889</f>
        <v>117390929.7</v>
      </c>
    </row>
    <row r="354" spans="1:39" ht="15.75" customHeight="1" x14ac:dyDescent="0.3">
      <c r="A354" s="5">
        <v>44690</v>
      </c>
      <c r="B354" s="4">
        <v>576716899023</v>
      </c>
      <c r="C354" s="4">
        <v>271054331837</v>
      </c>
      <c r="D354" s="4">
        <v>83209783934</v>
      </c>
      <c r="E354" s="4">
        <v>48876789614</v>
      </c>
      <c r="F354" s="4">
        <v>48710396542</v>
      </c>
      <c r="G354" s="4">
        <v>23830261964</v>
      </c>
      <c r="H354" s="4">
        <v>20592042144</v>
      </c>
      <c r="I354" s="4">
        <v>13907076456</v>
      </c>
      <c r="J354" s="4">
        <v>6451099506</v>
      </c>
      <c r="K354" s="4">
        <v>21297991171</v>
      </c>
      <c r="L354" s="2">
        <f t="shared" si="51"/>
        <v>111464667219.10001</v>
      </c>
      <c r="M354" s="2">
        <f t="shared" si="52"/>
        <v>118879800000</v>
      </c>
      <c r="N354" s="3">
        <v>11887.98</v>
      </c>
      <c r="O354" s="2"/>
      <c r="P354" s="11">
        <f t="shared" si="50"/>
        <v>8</v>
      </c>
      <c r="Q354" s="11">
        <f t="shared" si="50"/>
        <v>7</v>
      </c>
      <c r="R354" s="11">
        <f t="shared" si="50"/>
        <v>1</v>
      </c>
      <c r="S354" s="11">
        <f t="shared" si="50"/>
        <v>12</v>
      </c>
      <c r="T354" s="11">
        <f t="shared" si="50"/>
        <v>13</v>
      </c>
      <c r="U354" s="11">
        <f t="shared" si="55"/>
        <v>10</v>
      </c>
      <c r="V354" s="11">
        <f t="shared" si="55"/>
        <v>7</v>
      </c>
      <c r="W354" s="11">
        <f t="shared" si="55"/>
        <v>8</v>
      </c>
      <c r="X354" s="11">
        <f t="shared" si="55"/>
        <v>21</v>
      </c>
      <c r="Y354" s="11">
        <f t="shared" si="55"/>
        <v>7</v>
      </c>
      <c r="Z354" s="11">
        <f t="shared" si="55"/>
        <v>7</v>
      </c>
      <c r="AA354" s="11">
        <f t="shared" si="48"/>
        <v>17</v>
      </c>
      <c r="AB354" s="11">
        <f t="shared" si="48"/>
        <v>18</v>
      </c>
      <c r="AC354" s="11">
        <f t="shared" si="48"/>
        <v>24</v>
      </c>
      <c r="AD354" s="11">
        <f t="shared" si="48"/>
        <v>13</v>
      </c>
      <c r="AE354" s="11">
        <f t="shared" si="48"/>
        <v>12</v>
      </c>
      <c r="AF354" s="11">
        <f t="shared" si="48"/>
        <v>15</v>
      </c>
      <c r="AG354" s="11">
        <f t="shared" si="48"/>
        <v>18</v>
      </c>
      <c r="AH354" s="11">
        <f t="shared" si="48"/>
        <v>17</v>
      </c>
      <c r="AI354" s="11">
        <f t="shared" si="48"/>
        <v>4</v>
      </c>
      <c r="AJ354" s="11">
        <f t="shared" si="54"/>
        <v>18</v>
      </c>
      <c r="AK354" s="11">
        <f t="shared" si="45"/>
        <v>18</v>
      </c>
      <c r="AL354" s="12">
        <f t="shared" si="53"/>
        <v>117271400</v>
      </c>
      <c r="AM354" s="1">
        <f>'tfg3'!X890</f>
        <v>114433352.8</v>
      </c>
    </row>
    <row r="355" spans="1:39" ht="15.75" customHeight="1" x14ac:dyDescent="0.3">
      <c r="A355" s="5">
        <v>44689</v>
      </c>
      <c r="B355" s="4">
        <v>648302121215</v>
      </c>
      <c r="C355" s="4">
        <v>303859041427</v>
      </c>
      <c r="D355" s="4">
        <v>83205227594</v>
      </c>
      <c r="E355" s="4">
        <v>58028429299</v>
      </c>
      <c r="F355" s="4">
        <v>48681199305</v>
      </c>
      <c r="G355" s="4">
        <v>27387673912</v>
      </c>
      <c r="H355" s="4">
        <v>25012203840</v>
      </c>
      <c r="I355" s="4">
        <v>16478661440</v>
      </c>
      <c r="J355" s="4">
        <v>7647501916</v>
      </c>
      <c r="K355" s="4">
        <v>25222885523</v>
      </c>
      <c r="L355" s="2">
        <f t="shared" si="51"/>
        <v>124382494547.10001</v>
      </c>
      <c r="M355" s="2">
        <f t="shared" si="52"/>
        <v>117271400000</v>
      </c>
      <c r="N355" s="3">
        <v>11727.14</v>
      </c>
      <c r="O355" s="2"/>
      <c r="P355" s="11">
        <f t="shared" si="50"/>
        <v>7</v>
      </c>
      <c r="Q355" s="11">
        <f t="shared" si="50"/>
        <v>7</v>
      </c>
      <c r="R355" s="11">
        <f t="shared" si="50"/>
        <v>1</v>
      </c>
      <c r="S355" s="11">
        <f t="shared" si="50"/>
        <v>7</v>
      </c>
      <c r="T355" s="11">
        <f t="shared" si="50"/>
        <v>13</v>
      </c>
      <c r="U355" s="11">
        <f t="shared" si="55"/>
        <v>7</v>
      </c>
      <c r="V355" s="11">
        <f t="shared" si="55"/>
        <v>7</v>
      </c>
      <c r="W355" s="11">
        <f t="shared" si="55"/>
        <v>6</v>
      </c>
      <c r="X355" s="11">
        <f t="shared" si="55"/>
        <v>15</v>
      </c>
      <c r="Y355" s="11">
        <f t="shared" si="55"/>
        <v>7</v>
      </c>
      <c r="Z355" s="11">
        <f t="shared" si="55"/>
        <v>7</v>
      </c>
      <c r="AA355" s="11">
        <f t="shared" si="48"/>
        <v>18</v>
      </c>
      <c r="AB355" s="11">
        <f t="shared" si="48"/>
        <v>18</v>
      </c>
      <c r="AC355" s="11">
        <f t="shared" si="48"/>
        <v>24</v>
      </c>
      <c r="AD355" s="11">
        <f t="shared" si="48"/>
        <v>18</v>
      </c>
      <c r="AE355" s="11">
        <f t="shared" si="48"/>
        <v>12</v>
      </c>
      <c r="AF355" s="11">
        <f t="shared" si="48"/>
        <v>18</v>
      </c>
      <c r="AG355" s="11">
        <f t="shared" si="48"/>
        <v>18</v>
      </c>
      <c r="AH355" s="11">
        <f t="shared" si="48"/>
        <v>19</v>
      </c>
      <c r="AI355" s="11">
        <f t="shared" si="48"/>
        <v>10</v>
      </c>
      <c r="AJ355" s="11">
        <f t="shared" si="54"/>
        <v>18</v>
      </c>
      <c r="AK355" s="11">
        <f t="shared" si="45"/>
        <v>18</v>
      </c>
      <c r="AL355" s="12">
        <f t="shared" si="53"/>
        <v>117271400</v>
      </c>
      <c r="AM355" s="1">
        <f>'tfg3'!X891</f>
        <v>116371420</v>
      </c>
    </row>
    <row r="356" spans="1:39" ht="15.75" customHeight="1" x14ac:dyDescent="0.3">
      <c r="A356" s="5">
        <v>44688</v>
      </c>
      <c r="B356" s="4">
        <v>675729532874</v>
      </c>
      <c r="C356" s="4">
        <v>318142976736</v>
      </c>
      <c r="D356" s="4">
        <v>83230797431</v>
      </c>
      <c r="E356" s="4">
        <v>59707794715</v>
      </c>
      <c r="F356" s="4">
        <v>48561122684</v>
      </c>
      <c r="G356" s="4">
        <v>28152438113</v>
      </c>
      <c r="H356" s="4">
        <v>25767047428</v>
      </c>
      <c r="I356" s="4">
        <v>16919774366</v>
      </c>
      <c r="J356" s="4">
        <v>8015295145</v>
      </c>
      <c r="K356" s="4">
        <v>26474257128</v>
      </c>
      <c r="L356" s="2">
        <f t="shared" si="51"/>
        <v>129070103662</v>
      </c>
      <c r="M356" s="2">
        <f t="shared" si="52"/>
        <v>117271400000</v>
      </c>
      <c r="N356" s="3">
        <v>11727.14</v>
      </c>
      <c r="O356" s="2"/>
      <c r="P356" s="11">
        <f t="shared" si="50"/>
        <v>7</v>
      </c>
      <c r="Q356" s="11">
        <f t="shared" si="50"/>
        <v>6</v>
      </c>
      <c r="R356" s="11">
        <f t="shared" si="50"/>
        <v>1</v>
      </c>
      <c r="S356" s="11">
        <f t="shared" si="50"/>
        <v>7</v>
      </c>
      <c r="T356" s="11">
        <f t="shared" si="50"/>
        <v>13</v>
      </c>
      <c r="U356" s="11">
        <f t="shared" si="55"/>
        <v>7</v>
      </c>
      <c r="V356" s="11">
        <f t="shared" si="55"/>
        <v>7</v>
      </c>
      <c r="W356" s="11">
        <f t="shared" si="55"/>
        <v>6</v>
      </c>
      <c r="X356" s="11">
        <f t="shared" si="55"/>
        <v>13</v>
      </c>
      <c r="Y356" s="11">
        <f t="shared" si="55"/>
        <v>7</v>
      </c>
      <c r="Z356" s="11">
        <f t="shared" si="55"/>
        <v>7</v>
      </c>
      <c r="AA356" s="11">
        <f t="shared" si="48"/>
        <v>18</v>
      </c>
      <c r="AB356" s="11">
        <f t="shared" si="48"/>
        <v>19</v>
      </c>
      <c r="AC356" s="11">
        <f t="shared" si="48"/>
        <v>24</v>
      </c>
      <c r="AD356" s="11">
        <f t="shared" si="48"/>
        <v>18</v>
      </c>
      <c r="AE356" s="11">
        <f t="shared" si="48"/>
        <v>12</v>
      </c>
      <c r="AF356" s="11">
        <f t="shared" si="48"/>
        <v>18</v>
      </c>
      <c r="AG356" s="11">
        <f t="shared" si="48"/>
        <v>18</v>
      </c>
      <c r="AH356" s="11">
        <f t="shared" si="48"/>
        <v>19</v>
      </c>
      <c r="AI356" s="11">
        <f t="shared" si="48"/>
        <v>12</v>
      </c>
      <c r="AJ356" s="11">
        <f t="shared" si="54"/>
        <v>18</v>
      </c>
      <c r="AK356" s="11">
        <f t="shared" si="45"/>
        <v>18</v>
      </c>
      <c r="AL356" s="12">
        <f t="shared" si="53"/>
        <v>117271400</v>
      </c>
      <c r="AM356" s="1">
        <f>'tfg3'!X892</f>
        <v>116301439.59999999</v>
      </c>
    </row>
    <row r="357" spans="1:39" ht="15.75" customHeight="1" x14ac:dyDescent="0.3">
      <c r="A357" s="5">
        <v>44687</v>
      </c>
      <c r="B357" s="4">
        <v>685953792236</v>
      </c>
      <c r="C357" s="4">
        <v>325214199379</v>
      </c>
      <c r="D357" s="4">
        <v>83235897878</v>
      </c>
      <c r="E357" s="4">
        <v>61931654721</v>
      </c>
      <c r="F357" s="4">
        <v>48818135775</v>
      </c>
      <c r="G357" s="4">
        <v>29130104990</v>
      </c>
      <c r="H357" s="4">
        <v>26493407296</v>
      </c>
      <c r="I357" s="4">
        <v>16968658299</v>
      </c>
      <c r="J357" s="4">
        <v>8195260725</v>
      </c>
      <c r="K357" s="4">
        <v>27365865669</v>
      </c>
      <c r="L357" s="2">
        <f t="shared" si="51"/>
        <v>131330697696.8</v>
      </c>
      <c r="M357" s="2">
        <f t="shared" si="52"/>
        <v>117271400000</v>
      </c>
      <c r="N357" s="3">
        <v>11727.14</v>
      </c>
      <c r="O357" s="2"/>
      <c r="P357" s="11">
        <f t="shared" si="50"/>
        <v>7</v>
      </c>
      <c r="Q357" s="11">
        <f t="shared" si="50"/>
        <v>5</v>
      </c>
      <c r="R357" s="11">
        <f t="shared" si="50"/>
        <v>1</v>
      </c>
      <c r="S357" s="11">
        <f t="shared" si="50"/>
        <v>6</v>
      </c>
      <c r="T357" s="11">
        <f t="shared" si="50"/>
        <v>13</v>
      </c>
      <c r="U357" s="11">
        <f t="shared" si="55"/>
        <v>6</v>
      </c>
      <c r="V357" s="11">
        <f t="shared" si="55"/>
        <v>7</v>
      </c>
      <c r="W357" s="11">
        <f t="shared" si="55"/>
        <v>6</v>
      </c>
      <c r="X357" s="11">
        <f t="shared" si="55"/>
        <v>12</v>
      </c>
      <c r="Y357" s="11">
        <f t="shared" si="55"/>
        <v>6</v>
      </c>
      <c r="Z357" s="11">
        <f t="shared" si="55"/>
        <v>7</v>
      </c>
      <c r="AA357" s="11">
        <f t="shared" si="48"/>
        <v>18</v>
      </c>
      <c r="AB357" s="11">
        <f t="shared" si="48"/>
        <v>20</v>
      </c>
      <c r="AC357" s="11">
        <f t="shared" si="48"/>
        <v>24</v>
      </c>
      <c r="AD357" s="11">
        <f t="shared" si="48"/>
        <v>19</v>
      </c>
      <c r="AE357" s="11">
        <f t="shared" si="48"/>
        <v>12</v>
      </c>
      <c r="AF357" s="11">
        <f t="shared" si="48"/>
        <v>19</v>
      </c>
      <c r="AG357" s="11">
        <f t="shared" si="48"/>
        <v>18</v>
      </c>
      <c r="AH357" s="11">
        <f t="shared" si="48"/>
        <v>19</v>
      </c>
      <c r="AI357" s="11">
        <f t="shared" si="48"/>
        <v>13</v>
      </c>
      <c r="AJ357" s="11">
        <f t="shared" si="54"/>
        <v>19</v>
      </c>
      <c r="AK357" s="11">
        <f t="shared" si="45"/>
        <v>18</v>
      </c>
      <c r="AL357" s="12">
        <f t="shared" si="53"/>
        <v>115559700</v>
      </c>
      <c r="AM357" s="1">
        <f>'tfg3'!X893</f>
        <v>114619943.8</v>
      </c>
    </row>
    <row r="358" spans="1:39" ht="15.75" customHeight="1" x14ac:dyDescent="0.3">
      <c r="A358" s="5">
        <v>44686</v>
      </c>
      <c r="B358" s="4">
        <v>696088266356</v>
      </c>
      <c r="C358" s="4">
        <v>331722438860</v>
      </c>
      <c r="D358" s="4">
        <v>83151407127</v>
      </c>
      <c r="E358" s="4">
        <v>61845010684</v>
      </c>
      <c r="F358" s="4">
        <v>48847546127</v>
      </c>
      <c r="G358" s="4">
        <v>28951984894</v>
      </c>
      <c r="H358" s="4">
        <v>26703424886</v>
      </c>
      <c r="I358" s="4">
        <v>17038840266</v>
      </c>
      <c r="J358" s="4">
        <v>8356618235</v>
      </c>
      <c r="K358" s="4">
        <v>28284629324</v>
      </c>
      <c r="L358" s="2">
        <f t="shared" si="51"/>
        <v>133099016675.89999</v>
      </c>
      <c r="M358" s="2">
        <f t="shared" si="52"/>
        <v>115559700000</v>
      </c>
      <c r="N358" s="3">
        <v>11555.97</v>
      </c>
      <c r="O358" s="2"/>
      <c r="P358" s="11">
        <f t="shared" si="50"/>
        <v>7</v>
      </c>
      <c r="Q358" s="11">
        <f t="shared" si="50"/>
        <v>5</v>
      </c>
      <c r="R358" s="11">
        <f t="shared" si="50"/>
        <v>1</v>
      </c>
      <c r="S358" s="11">
        <f t="shared" si="50"/>
        <v>6</v>
      </c>
      <c r="T358" s="11">
        <f t="shared" si="50"/>
        <v>13</v>
      </c>
      <c r="U358" s="11">
        <f t="shared" si="55"/>
        <v>7</v>
      </c>
      <c r="V358" s="11">
        <f t="shared" si="55"/>
        <v>6</v>
      </c>
      <c r="W358" s="11">
        <f t="shared" si="55"/>
        <v>6</v>
      </c>
      <c r="X358" s="11">
        <f t="shared" si="55"/>
        <v>12</v>
      </c>
      <c r="Y358" s="11">
        <f t="shared" si="55"/>
        <v>6</v>
      </c>
      <c r="Z358" s="11">
        <f t="shared" si="55"/>
        <v>6</v>
      </c>
      <c r="AA358" s="11">
        <f t="shared" si="48"/>
        <v>18</v>
      </c>
      <c r="AB358" s="11">
        <f t="shared" si="48"/>
        <v>20</v>
      </c>
      <c r="AC358" s="11">
        <f t="shared" si="48"/>
        <v>24</v>
      </c>
      <c r="AD358" s="11">
        <f t="shared" si="48"/>
        <v>19</v>
      </c>
      <c r="AE358" s="11">
        <f t="shared" si="48"/>
        <v>12</v>
      </c>
      <c r="AF358" s="11">
        <f t="shared" si="48"/>
        <v>18</v>
      </c>
      <c r="AG358" s="11">
        <f t="shared" si="48"/>
        <v>19</v>
      </c>
      <c r="AH358" s="11">
        <f t="shared" si="48"/>
        <v>19</v>
      </c>
      <c r="AI358" s="11">
        <f t="shared" si="48"/>
        <v>13</v>
      </c>
      <c r="AJ358" s="11">
        <f t="shared" si="54"/>
        <v>19</v>
      </c>
      <c r="AK358" s="11">
        <f t="shared" si="45"/>
        <v>19</v>
      </c>
      <c r="AL358" s="12">
        <f t="shared" si="53"/>
        <v>111992500</v>
      </c>
      <c r="AM358" s="1">
        <f>'tfg3'!X894</f>
        <v>112929580.3</v>
      </c>
    </row>
    <row r="359" spans="1:39" ht="15.75" customHeight="1" x14ac:dyDescent="0.3">
      <c r="A359" s="5">
        <v>44685</v>
      </c>
      <c r="B359" s="4">
        <v>755491473700</v>
      </c>
      <c r="C359" s="4">
        <v>354781969604</v>
      </c>
      <c r="D359" s="4">
        <v>83153531243</v>
      </c>
      <c r="E359" s="4">
        <v>65719415309</v>
      </c>
      <c r="F359" s="4">
        <v>48922769160</v>
      </c>
      <c r="G359" s="4">
        <v>31252541255</v>
      </c>
      <c r="H359" s="4">
        <v>30334822293</v>
      </c>
      <c r="I359" s="4">
        <v>18017851487</v>
      </c>
      <c r="J359" s="4">
        <v>9191276375</v>
      </c>
      <c r="K359" s="4">
        <v>31005535019</v>
      </c>
      <c r="L359" s="2">
        <f t="shared" si="51"/>
        <v>142787118544.5</v>
      </c>
      <c r="M359" s="2">
        <f t="shared" si="52"/>
        <v>111992500000</v>
      </c>
      <c r="N359" s="3">
        <v>11199.25</v>
      </c>
      <c r="O359" s="2"/>
      <c r="P359" s="11">
        <f t="shared" si="50"/>
        <v>5</v>
      </c>
      <c r="Q359" s="11">
        <f t="shared" si="50"/>
        <v>4</v>
      </c>
      <c r="R359" s="11">
        <f t="shared" si="50"/>
        <v>1</v>
      </c>
      <c r="S359" s="11">
        <f t="shared" si="50"/>
        <v>4</v>
      </c>
      <c r="T359" s="11">
        <f t="shared" si="50"/>
        <v>12</v>
      </c>
      <c r="U359" s="11">
        <f t="shared" si="55"/>
        <v>6</v>
      </c>
      <c r="V359" s="11">
        <f t="shared" si="55"/>
        <v>5</v>
      </c>
      <c r="W359" s="11">
        <f t="shared" si="55"/>
        <v>5</v>
      </c>
      <c r="X359" s="11">
        <f t="shared" si="55"/>
        <v>11</v>
      </c>
      <c r="Y359" s="11">
        <f t="shared" si="55"/>
        <v>4</v>
      </c>
      <c r="Z359" s="11">
        <f t="shared" si="55"/>
        <v>5</v>
      </c>
      <c r="AA359" s="11">
        <f t="shared" si="48"/>
        <v>20</v>
      </c>
      <c r="AB359" s="11">
        <f t="shared" si="48"/>
        <v>21</v>
      </c>
      <c r="AC359" s="11">
        <f t="shared" si="48"/>
        <v>24</v>
      </c>
      <c r="AD359" s="11">
        <f t="shared" si="48"/>
        <v>21</v>
      </c>
      <c r="AE359" s="11">
        <f t="shared" si="48"/>
        <v>13</v>
      </c>
      <c r="AF359" s="11">
        <f t="shared" si="48"/>
        <v>19</v>
      </c>
      <c r="AG359" s="11">
        <f t="shared" si="48"/>
        <v>20</v>
      </c>
      <c r="AH359" s="11">
        <f t="shared" si="48"/>
        <v>20</v>
      </c>
      <c r="AI359" s="11">
        <f t="shared" si="48"/>
        <v>14</v>
      </c>
      <c r="AJ359" s="11">
        <f t="shared" si="54"/>
        <v>21</v>
      </c>
      <c r="AK359" s="11">
        <f t="shared" si="45"/>
        <v>20</v>
      </c>
      <c r="AL359" s="12">
        <f t="shared" si="53"/>
        <v>116455700</v>
      </c>
      <c r="AM359" s="1">
        <f>'tfg3'!X895</f>
        <v>120673182.7</v>
      </c>
    </row>
    <row r="360" spans="1:39" ht="15.75" customHeight="1" x14ac:dyDescent="0.3">
      <c r="A360" s="5">
        <v>44684</v>
      </c>
      <c r="B360" s="4">
        <v>718385701943</v>
      </c>
      <c r="C360" s="4">
        <v>335783385600</v>
      </c>
      <c r="D360" s="4">
        <v>83161656879</v>
      </c>
      <c r="E360" s="4">
        <v>62612768113</v>
      </c>
      <c r="F360" s="4">
        <v>49044522714</v>
      </c>
      <c r="G360" s="4">
        <v>29130203226</v>
      </c>
      <c r="H360" s="4">
        <v>26028116860</v>
      </c>
      <c r="I360" s="4">
        <v>17183527162</v>
      </c>
      <c r="J360" s="4">
        <v>8445060701</v>
      </c>
      <c r="K360" s="4">
        <v>28689978615</v>
      </c>
      <c r="L360" s="2">
        <f t="shared" si="51"/>
        <v>135846492181.3</v>
      </c>
      <c r="M360" s="2">
        <f t="shared" si="52"/>
        <v>116455700000</v>
      </c>
      <c r="N360" s="3">
        <v>11645.57</v>
      </c>
      <c r="O360" s="2"/>
      <c r="P360" s="11">
        <f t="shared" si="50"/>
        <v>6</v>
      </c>
      <c r="Q360" s="11">
        <f t="shared" si="50"/>
        <v>5</v>
      </c>
      <c r="R360" s="11">
        <f t="shared" si="50"/>
        <v>1</v>
      </c>
      <c r="S360" s="11">
        <f t="shared" si="50"/>
        <v>6</v>
      </c>
      <c r="T360" s="11">
        <f t="shared" si="50"/>
        <v>12</v>
      </c>
      <c r="U360" s="11">
        <f t="shared" si="55"/>
        <v>6</v>
      </c>
      <c r="V360" s="11">
        <f t="shared" si="55"/>
        <v>7</v>
      </c>
      <c r="W360" s="11">
        <f t="shared" si="55"/>
        <v>5</v>
      </c>
      <c r="X360" s="11">
        <f t="shared" si="55"/>
        <v>12</v>
      </c>
      <c r="Y360" s="11">
        <f t="shared" si="55"/>
        <v>6</v>
      </c>
      <c r="Z360" s="11">
        <f t="shared" si="55"/>
        <v>6</v>
      </c>
      <c r="AA360" s="11">
        <f t="shared" si="48"/>
        <v>19</v>
      </c>
      <c r="AB360" s="11">
        <f t="shared" si="48"/>
        <v>20</v>
      </c>
      <c r="AC360" s="11">
        <f t="shared" si="48"/>
        <v>24</v>
      </c>
      <c r="AD360" s="11">
        <f t="shared" si="48"/>
        <v>19</v>
      </c>
      <c r="AE360" s="11">
        <f t="shared" si="48"/>
        <v>13</v>
      </c>
      <c r="AF360" s="11">
        <f t="shared" si="48"/>
        <v>19</v>
      </c>
      <c r="AG360" s="11">
        <f t="shared" si="48"/>
        <v>18</v>
      </c>
      <c r="AH360" s="11">
        <f t="shared" si="48"/>
        <v>20</v>
      </c>
      <c r="AI360" s="11">
        <f t="shared" si="48"/>
        <v>13</v>
      </c>
      <c r="AJ360" s="11">
        <f t="shared" si="54"/>
        <v>19</v>
      </c>
      <c r="AK360" s="11">
        <f t="shared" si="45"/>
        <v>19</v>
      </c>
      <c r="AL360" s="12">
        <f t="shared" si="53"/>
        <v>119003400</v>
      </c>
      <c r="AM360" s="1">
        <f>'tfg3'!X896</f>
        <v>119668564.90000001</v>
      </c>
    </row>
    <row r="361" spans="1:39" ht="15.75" customHeight="1" x14ac:dyDescent="0.3">
      <c r="A361" s="5">
        <v>44683</v>
      </c>
      <c r="B361" s="4">
        <v>733170725791</v>
      </c>
      <c r="C361" s="4">
        <v>344664213659</v>
      </c>
      <c r="D361" s="4">
        <v>83149156124</v>
      </c>
      <c r="E361" s="4">
        <v>63624245328</v>
      </c>
      <c r="F361" s="4">
        <v>49153599585</v>
      </c>
      <c r="G361" s="4">
        <v>29549544283</v>
      </c>
      <c r="H361" s="4">
        <v>26431509847</v>
      </c>
      <c r="I361" s="4">
        <v>17371642651</v>
      </c>
      <c r="J361" s="4">
        <v>8457866008</v>
      </c>
      <c r="K361" s="4">
        <v>29271114446</v>
      </c>
      <c r="L361" s="2">
        <f t="shared" si="51"/>
        <v>138484361772.20001</v>
      </c>
      <c r="M361" s="2">
        <f t="shared" si="52"/>
        <v>119003400000</v>
      </c>
      <c r="N361" s="3">
        <v>11900.34</v>
      </c>
      <c r="O361" s="2"/>
      <c r="P361" s="11">
        <f t="shared" si="50"/>
        <v>5</v>
      </c>
      <c r="Q361" s="11">
        <f t="shared" si="50"/>
        <v>4</v>
      </c>
      <c r="R361" s="11">
        <f t="shared" si="50"/>
        <v>1</v>
      </c>
      <c r="S361" s="11">
        <f t="shared" si="50"/>
        <v>5</v>
      </c>
      <c r="T361" s="11">
        <f t="shared" si="50"/>
        <v>12</v>
      </c>
      <c r="U361" s="11">
        <f t="shared" si="55"/>
        <v>6</v>
      </c>
      <c r="V361" s="11">
        <f t="shared" si="55"/>
        <v>7</v>
      </c>
      <c r="W361" s="11">
        <f t="shared" si="55"/>
        <v>5</v>
      </c>
      <c r="X361" s="11">
        <f t="shared" si="55"/>
        <v>12</v>
      </c>
      <c r="Y361" s="11">
        <f t="shared" si="55"/>
        <v>5</v>
      </c>
      <c r="Z361" s="11">
        <f t="shared" si="55"/>
        <v>5</v>
      </c>
      <c r="AA361" s="11">
        <f t="shared" si="48"/>
        <v>20</v>
      </c>
      <c r="AB361" s="11">
        <f t="shared" si="48"/>
        <v>21</v>
      </c>
      <c r="AC361" s="11">
        <f t="shared" si="48"/>
        <v>24</v>
      </c>
      <c r="AD361" s="11">
        <f t="shared" si="48"/>
        <v>20</v>
      </c>
      <c r="AE361" s="11">
        <f t="shared" si="48"/>
        <v>13</v>
      </c>
      <c r="AF361" s="11">
        <f t="shared" si="48"/>
        <v>19</v>
      </c>
      <c r="AG361" s="11">
        <f t="shared" si="48"/>
        <v>18</v>
      </c>
      <c r="AH361" s="11">
        <f t="shared" si="48"/>
        <v>20</v>
      </c>
      <c r="AI361" s="11">
        <f t="shared" si="48"/>
        <v>13</v>
      </c>
      <c r="AJ361" s="11">
        <f t="shared" si="54"/>
        <v>20</v>
      </c>
      <c r="AK361" s="11">
        <f t="shared" si="54"/>
        <v>20</v>
      </c>
      <c r="AL361" s="12">
        <f t="shared" si="53"/>
        <v>119230300</v>
      </c>
      <c r="AM361" s="1">
        <f>'tfg3'!X897</f>
        <v>118454213.09999999</v>
      </c>
    </row>
    <row r="362" spans="1:39" ht="15.75" customHeight="1" x14ac:dyDescent="0.3">
      <c r="A362" s="5">
        <v>44682</v>
      </c>
      <c r="B362" s="4">
        <v>731986764312</v>
      </c>
      <c r="C362" s="4">
        <v>341049885442</v>
      </c>
      <c r="D362" s="4">
        <v>83162272400</v>
      </c>
      <c r="E362" s="4">
        <v>63724060207</v>
      </c>
      <c r="F362" s="4">
        <v>49298296907</v>
      </c>
      <c r="G362" s="4">
        <v>29240494806</v>
      </c>
      <c r="H362" s="4">
        <v>26676154077</v>
      </c>
      <c r="I362" s="4">
        <v>17615033707</v>
      </c>
      <c r="J362" s="4">
        <v>8642885733</v>
      </c>
      <c r="K362" s="4">
        <v>29986417060</v>
      </c>
      <c r="L362" s="2">
        <f t="shared" si="51"/>
        <v>138138226465.10001</v>
      </c>
      <c r="M362" s="2">
        <f t="shared" si="52"/>
        <v>119230300000</v>
      </c>
      <c r="N362" s="3">
        <v>11923.03</v>
      </c>
      <c r="O362" s="2"/>
      <c r="P362" s="11">
        <f t="shared" si="50"/>
        <v>5</v>
      </c>
      <c r="Q362" s="11">
        <f t="shared" si="50"/>
        <v>5</v>
      </c>
      <c r="R362" s="11">
        <f t="shared" si="50"/>
        <v>1</v>
      </c>
      <c r="S362" s="11">
        <f t="shared" si="50"/>
        <v>5</v>
      </c>
      <c r="T362" s="11">
        <f t="shared" si="50"/>
        <v>12</v>
      </c>
      <c r="U362" s="11">
        <f t="shared" si="55"/>
        <v>6</v>
      </c>
      <c r="V362" s="11">
        <f t="shared" si="55"/>
        <v>6</v>
      </c>
      <c r="W362" s="11">
        <f t="shared" si="55"/>
        <v>5</v>
      </c>
      <c r="X362" s="11">
        <f t="shared" si="55"/>
        <v>12</v>
      </c>
      <c r="Y362" s="11">
        <f t="shared" si="55"/>
        <v>5</v>
      </c>
      <c r="Z362" s="11">
        <f t="shared" si="55"/>
        <v>5</v>
      </c>
      <c r="AA362" s="11">
        <f t="shared" si="48"/>
        <v>20</v>
      </c>
      <c r="AB362" s="11">
        <f t="shared" si="48"/>
        <v>20</v>
      </c>
      <c r="AC362" s="11">
        <f t="shared" si="48"/>
        <v>24</v>
      </c>
      <c r="AD362" s="11">
        <f t="shared" si="48"/>
        <v>20</v>
      </c>
      <c r="AE362" s="11">
        <f t="shared" si="48"/>
        <v>13</v>
      </c>
      <c r="AF362" s="11">
        <f t="shared" si="48"/>
        <v>19</v>
      </c>
      <c r="AG362" s="11">
        <f t="shared" si="48"/>
        <v>19</v>
      </c>
      <c r="AH362" s="11">
        <f t="shared" si="48"/>
        <v>20</v>
      </c>
      <c r="AI362" s="11">
        <f t="shared" si="48"/>
        <v>13</v>
      </c>
      <c r="AJ362" s="11">
        <f t="shared" si="54"/>
        <v>20</v>
      </c>
      <c r="AK362" s="11">
        <f t="shared" si="54"/>
        <v>20</v>
      </c>
      <c r="AL362" s="12">
        <f t="shared" si="53"/>
        <v>119230300</v>
      </c>
      <c r="AM362" s="1">
        <f>'tfg3'!X898</f>
        <v>119387998.8</v>
      </c>
    </row>
    <row r="363" spans="1:39" ht="15.75" customHeight="1" x14ac:dyDescent="0.3">
      <c r="A363" s="5">
        <v>44681</v>
      </c>
      <c r="B363" s="4">
        <v>717596901509</v>
      </c>
      <c r="C363" s="4">
        <v>329245687215</v>
      </c>
      <c r="D363" s="4">
        <v>83165743151</v>
      </c>
      <c r="E363" s="4">
        <v>61680787861</v>
      </c>
      <c r="F363" s="4">
        <v>49363696085</v>
      </c>
      <c r="G363" s="4">
        <v>28242161687</v>
      </c>
      <c r="H363" s="4">
        <v>25539225299</v>
      </c>
      <c r="I363" s="4">
        <v>16923138964</v>
      </c>
      <c r="J363" s="4">
        <v>8129464406</v>
      </c>
      <c r="K363" s="4">
        <v>28422718818</v>
      </c>
      <c r="L363" s="2">
        <f t="shared" si="51"/>
        <v>134830952499.5</v>
      </c>
      <c r="M363" s="2">
        <f t="shared" si="52"/>
        <v>119230300000</v>
      </c>
      <c r="N363" s="3">
        <v>11923.03</v>
      </c>
      <c r="O363" s="2"/>
      <c r="P363" s="11">
        <f t="shared" si="50"/>
        <v>6</v>
      </c>
      <c r="Q363" s="11">
        <f t="shared" si="50"/>
        <v>5</v>
      </c>
      <c r="R363" s="11">
        <f t="shared" si="50"/>
        <v>1</v>
      </c>
      <c r="S363" s="11">
        <f t="shared" si="50"/>
        <v>6</v>
      </c>
      <c r="T363" s="11">
        <f t="shared" si="50"/>
        <v>12</v>
      </c>
      <c r="U363" s="11">
        <f t="shared" si="55"/>
        <v>7</v>
      </c>
      <c r="V363" s="11">
        <f t="shared" si="55"/>
        <v>7</v>
      </c>
      <c r="W363" s="11">
        <f t="shared" si="55"/>
        <v>6</v>
      </c>
      <c r="X363" s="11">
        <f t="shared" si="55"/>
        <v>13</v>
      </c>
      <c r="Y363" s="11">
        <f t="shared" si="55"/>
        <v>6</v>
      </c>
      <c r="Z363" s="11">
        <f t="shared" si="55"/>
        <v>6</v>
      </c>
      <c r="AA363" s="11">
        <f t="shared" si="48"/>
        <v>19</v>
      </c>
      <c r="AB363" s="11">
        <f t="shared" si="48"/>
        <v>20</v>
      </c>
      <c r="AC363" s="11">
        <f t="shared" si="48"/>
        <v>24</v>
      </c>
      <c r="AD363" s="11">
        <f t="shared" si="48"/>
        <v>19</v>
      </c>
      <c r="AE363" s="11">
        <f t="shared" si="48"/>
        <v>13</v>
      </c>
      <c r="AF363" s="11">
        <f t="shared" si="48"/>
        <v>18</v>
      </c>
      <c r="AG363" s="11">
        <f t="shared" si="48"/>
        <v>18</v>
      </c>
      <c r="AH363" s="11">
        <f t="shared" si="48"/>
        <v>19</v>
      </c>
      <c r="AI363" s="11">
        <f t="shared" si="48"/>
        <v>12</v>
      </c>
      <c r="AJ363" s="11">
        <f t="shared" si="54"/>
        <v>19</v>
      </c>
      <c r="AK363" s="11">
        <f t="shared" si="54"/>
        <v>19</v>
      </c>
      <c r="AL363" s="12">
        <f t="shared" si="53"/>
        <v>119230300</v>
      </c>
      <c r="AM363" s="1">
        <f>'tfg3'!X899</f>
        <v>120897265</v>
      </c>
    </row>
    <row r="364" spans="1:39" ht="15.75" customHeight="1" x14ac:dyDescent="0.3">
      <c r="A364" s="5">
        <v>44680</v>
      </c>
      <c r="B364" s="4">
        <v>734589762490</v>
      </c>
      <c r="C364" s="4">
        <v>339508249529</v>
      </c>
      <c r="D364" s="4">
        <v>83154548440</v>
      </c>
      <c r="E364" s="4">
        <v>64177999275</v>
      </c>
      <c r="F364" s="4">
        <v>49380238149</v>
      </c>
      <c r="G364" s="4">
        <v>29411859157</v>
      </c>
      <c r="H364" s="4">
        <v>27161353317</v>
      </c>
      <c r="I364" s="4">
        <v>17914168301</v>
      </c>
      <c r="J364" s="4">
        <v>8952252981</v>
      </c>
      <c r="K364" s="4">
        <v>31400352079</v>
      </c>
      <c r="L364" s="2">
        <f t="shared" si="51"/>
        <v>138565078371.79999</v>
      </c>
      <c r="M364" s="2">
        <f t="shared" si="52"/>
        <v>119230300000</v>
      </c>
      <c r="N364" s="3">
        <v>11923.03</v>
      </c>
      <c r="O364" s="2"/>
      <c r="P364" s="11">
        <f t="shared" si="50"/>
        <v>5</v>
      </c>
      <c r="Q364" s="11">
        <f t="shared" si="50"/>
        <v>5</v>
      </c>
      <c r="R364" s="11">
        <f t="shared" si="50"/>
        <v>1</v>
      </c>
      <c r="S364" s="11">
        <f t="shared" si="50"/>
        <v>5</v>
      </c>
      <c r="T364" s="11">
        <f t="shared" si="50"/>
        <v>12</v>
      </c>
      <c r="U364" s="11">
        <f t="shared" si="55"/>
        <v>6</v>
      </c>
      <c r="V364" s="11">
        <f t="shared" si="55"/>
        <v>6</v>
      </c>
      <c r="W364" s="11">
        <f t="shared" si="55"/>
        <v>5</v>
      </c>
      <c r="X364" s="11">
        <f t="shared" si="55"/>
        <v>11</v>
      </c>
      <c r="Y364" s="11">
        <f t="shared" si="55"/>
        <v>4</v>
      </c>
      <c r="Z364" s="11">
        <f t="shared" si="55"/>
        <v>5</v>
      </c>
      <c r="AA364" s="11">
        <f t="shared" si="48"/>
        <v>20</v>
      </c>
      <c r="AB364" s="11">
        <f t="shared" si="48"/>
        <v>20</v>
      </c>
      <c r="AC364" s="11">
        <f t="shared" si="48"/>
        <v>24</v>
      </c>
      <c r="AD364" s="11">
        <f t="shared" si="48"/>
        <v>20</v>
      </c>
      <c r="AE364" s="11">
        <f t="shared" si="48"/>
        <v>13</v>
      </c>
      <c r="AF364" s="11">
        <f t="shared" si="48"/>
        <v>19</v>
      </c>
      <c r="AG364" s="11">
        <f t="shared" si="48"/>
        <v>19</v>
      </c>
      <c r="AH364" s="11">
        <f t="shared" si="48"/>
        <v>20</v>
      </c>
      <c r="AI364" s="11">
        <f t="shared" si="48"/>
        <v>14</v>
      </c>
      <c r="AJ364" s="11">
        <f t="shared" si="54"/>
        <v>21</v>
      </c>
      <c r="AK364" s="11">
        <f t="shared" si="54"/>
        <v>20</v>
      </c>
      <c r="AL364" s="12">
        <f t="shared" si="53"/>
        <v>122468300</v>
      </c>
      <c r="AM364" s="1">
        <f>'tfg3'!X900</f>
        <v>122801874.40000001</v>
      </c>
    </row>
    <row r="365" spans="1:39" ht="15.75" customHeight="1" x14ac:dyDescent="0.3">
      <c r="A365" s="5">
        <v>44679</v>
      </c>
      <c r="B365" s="4">
        <v>756698317682</v>
      </c>
      <c r="C365" s="4">
        <v>354099998307</v>
      </c>
      <c r="D365" s="4">
        <v>83168755929</v>
      </c>
      <c r="E365" s="4">
        <v>66407717794</v>
      </c>
      <c r="F365" s="4">
        <v>49454880906</v>
      </c>
      <c r="G365" s="4">
        <v>30997252970</v>
      </c>
      <c r="H365" s="4">
        <v>28485470786</v>
      </c>
      <c r="I365" s="4">
        <v>18224002850</v>
      </c>
      <c r="J365" s="4">
        <v>9723990411</v>
      </c>
      <c r="K365" s="4">
        <v>32764948307</v>
      </c>
      <c r="L365" s="2">
        <f t="shared" si="51"/>
        <v>143002533594.20001</v>
      </c>
      <c r="M365" s="2">
        <f t="shared" si="52"/>
        <v>122468300000</v>
      </c>
      <c r="N365" s="3">
        <v>12246.83</v>
      </c>
      <c r="O365" s="2"/>
      <c r="P365" s="11">
        <f t="shared" si="50"/>
        <v>4</v>
      </c>
      <c r="Q365" s="11">
        <f t="shared" si="50"/>
        <v>4</v>
      </c>
      <c r="R365" s="11">
        <f t="shared" si="50"/>
        <v>1</v>
      </c>
      <c r="S365" s="11">
        <f t="shared" si="50"/>
        <v>4</v>
      </c>
      <c r="T365" s="11">
        <f t="shared" si="50"/>
        <v>12</v>
      </c>
      <c r="U365" s="11">
        <f t="shared" si="55"/>
        <v>6</v>
      </c>
      <c r="V365" s="11">
        <f t="shared" si="55"/>
        <v>6</v>
      </c>
      <c r="W365" s="11">
        <f t="shared" si="55"/>
        <v>4</v>
      </c>
      <c r="X365" s="11">
        <f t="shared" si="55"/>
        <v>10</v>
      </c>
      <c r="Y365" s="11">
        <f t="shared" si="55"/>
        <v>4</v>
      </c>
      <c r="Z365" s="11">
        <f t="shared" si="55"/>
        <v>4</v>
      </c>
      <c r="AA365" s="11">
        <f t="shared" si="48"/>
        <v>21</v>
      </c>
      <c r="AB365" s="11">
        <f t="shared" si="48"/>
        <v>21</v>
      </c>
      <c r="AC365" s="11">
        <f t="shared" si="48"/>
        <v>24</v>
      </c>
      <c r="AD365" s="11">
        <f t="shared" si="48"/>
        <v>21</v>
      </c>
      <c r="AE365" s="11">
        <f t="shared" si="48"/>
        <v>13</v>
      </c>
      <c r="AF365" s="11">
        <f t="shared" si="48"/>
        <v>19</v>
      </c>
      <c r="AG365" s="11">
        <f t="shared" si="48"/>
        <v>19</v>
      </c>
      <c r="AH365" s="11">
        <f t="shared" si="48"/>
        <v>21</v>
      </c>
      <c r="AI365" s="11">
        <f t="shared" si="48"/>
        <v>15</v>
      </c>
      <c r="AJ365" s="11">
        <f t="shared" si="54"/>
        <v>21</v>
      </c>
      <c r="AK365" s="11">
        <f t="shared" si="54"/>
        <v>21</v>
      </c>
      <c r="AL365" s="12">
        <f t="shared" si="53"/>
        <v>127875200</v>
      </c>
      <c r="AM365" s="1">
        <f>'tfg3'!X901</f>
        <v>122953290</v>
      </c>
    </row>
    <row r="366" spans="1:39" ht="15.75" customHeight="1" x14ac:dyDescent="0.3">
      <c r="A366" s="5">
        <v>44678</v>
      </c>
      <c r="B366" s="4">
        <v>746531438329</v>
      </c>
      <c r="C366" s="4">
        <v>348272874148</v>
      </c>
      <c r="D366" s="4">
        <v>83185571673</v>
      </c>
      <c r="E366" s="4">
        <v>63914091442</v>
      </c>
      <c r="F366" s="4">
        <v>49570925341</v>
      </c>
      <c r="G366" s="4">
        <v>31379920579</v>
      </c>
      <c r="H366" s="4">
        <v>28360842945</v>
      </c>
      <c r="I366" s="4">
        <v>18534076575</v>
      </c>
      <c r="J366" s="4">
        <v>9871402282</v>
      </c>
      <c r="K366" s="4">
        <v>32829333027</v>
      </c>
      <c r="L366" s="2">
        <f t="shared" si="51"/>
        <v>141245047634.10001</v>
      </c>
      <c r="M366" s="2">
        <f t="shared" si="52"/>
        <v>127875200000</v>
      </c>
      <c r="N366" s="3">
        <v>12787.52</v>
      </c>
      <c r="O366" s="2"/>
      <c r="P366" s="11">
        <f t="shared" si="50"/>
        <v>5</v>
      </c>
      <c r="Q366" s="11">
        <f t="shared" si="50"/>
        <v>4</v>
      </c>
      <c r="R366" s="11">
        <f t="shared" si="50"/>
        <v>1</v>
      </c>
      <c r="S366" s="11">
        <f t="shared" si="50"/>
        <v>5</v>
      </c>
      <c r="T366" s="11">
        <f t="shared" si="50"/>
        <v>12</v>
      </c>
      <c r="U366" s="11">
        <f t="shared" si="55"/>
        <v>6</v>
      </c>
      <c r="V366" s="11">
        <f t="shared" si="55"/>
        <v>6</v>
      </c>
      <c r="W366" s="11">
        <f t="shared" si="55"/>
        <v>4</v>
      </c>
      <c r="X366" s="11">
        <f t="shared" si="55"/>
        <v>10</v>
      </c>
      <c r="Y366" s="11">
        <f t="shared" si="55"/>
        <v>4</v>
      </c>
      <c r="Z366" s="11">
        <f t="shared" si="55"/>
        <v>5</v>
      </c>
      <c r="AA366" s="11">
        <f t="shared" si="48"/>
        <v>20</v>
      </c>
      <c r="AB366" s="11">
        <f t="shared" si="48"/>
        <v>21</v>
      </c>
      <c r="AC366" s="11">
        <f t="shared" si="48"/>
        <v>24</v>
      </c>
      <c r="AD366" s="11">
        <f t="shared" si="48"/>
        <v>20</v>
      </c>
      <c r="AE366" s="11">
        <f t="shared" si="48"/>
        <v>13</v>
      </c>
      <c r="AF366" s="11">
        <f t="shared" si="48"/>
        <v>19</v>
      </c>
      <c r="AG366" s="11">
        <f t="shared" si="48"/>
        <v>19</v>
      </c>
      <c r="AH366" s="11">
        <f t="shared" si="48"/>
        <v>21</v>
      </c>
      <c r="AI366" s="11">
        <f t="shared" si="48"/>
        <v>15</v>
      </c>
      <c r="AJ366" s="11">
        <f t="shared" si="54"/>
        <v>21</v>
      </c>
      <c r="AK366" s="11">
        <f t="shared" si="54"/>
        <v>20</v>
      </c>
      <c r="AL366" s="12">
        <f t="shared" si="53"/>
        <v>125747300</v>
      </c>
      <c r="AM366" s="1">
        <f>'tfg3'!X902</f>
        <v>124237337.90000001</v>
      </c>
    </row>
    <row r="367" spans="1:39" ht="15.75" customHeight="1" x14ac:dyDescent="0.3">
      <c r="A367" s="5">
        <v>44677</v>
      </c>
      <c r="B367" s="4">
        <v>725113482674</v>
      </c>
      <c r="C367" s="4">
        <v>338514769949</v>
      </c>
      <c r="D367" s="4">
        <v>83166582940</v>
      </c>
      <c r="E367" s="4">
        <v>62940507764</v>
      </c>
      <c r="F367" s="4">
        <v>49496598056</v>
      </c>
      <c r="G367" s="4">
        <v>30869089729</v>
      </c>
      <c r="H367" s="4">
        <v>27923948978</v>
      </c>
      <c r="I367" s="4">
        <v>18277666837</v>
      </c>
      <c r="J367" s="4">
        <v>9749857815</v>
      </c>
      <c r="K367" s="4">
        <v>31962849255</v>
      </c>
      <c r="L367" s="2">
        <f t="shared" si="51"/>
        <v>137801535399.70001</v>
      </c>
      <c r="M367" s="2">
        <f t="shared" si="52"/>
        <v>125747300000</v>
      </c>
      <c r="N367" s="3">
        <v>12574.73</v>
      </c>
      <c r="O367" s="2"/>
      <c r="P367" s="11">
        <f t="shared" si="50"/>
        <v>6</v>
      </c>
      <c r="Q367" s="11">
        <f t="shared" si="50"/>
        <v>5</v>
      </c>
      <c r="R367" s="11">
        <f t="shared" si="50"/>
        <v>1</v>
      </c>
      <c r="S367" s="11">
        <f t="shared" si="50"/>
        <v>5</v>
      </c>
      <c r="T367" s="11">
        <f t="shared" si="50"/>
        <v>12</v>
      </c>
      <c r="U367" s="11">
        <f t="shared" si="55"/>
        <v>6</v>
      </c>
      <c r="V367" s="11">
        <f t="shared" si="55"/>
        <v>6</v>
      </c>
      <c r="W367" s="11">
        <f t="shared" si="55"/>
        <v>4</v>
      </c>
      <c r="X367" s="11">
        <f t="shared" si="55"/>
        <v>10</v>
      </c>
      <c r="Y367" s="11">
        <f t="shared" si="55"/>
        <v>4</v>
      </c>
      <c r="Z367" s="11">
        <f t="shared" si="55"/>
        <v>5</v>
      </c>
      <c r="AA367" s="11">
        <f t="shared" si="48"/>
        <v>19</v>
      </c>
      <c r="AB367" s="11">
        <f t="shared" si="48"/>
        <v>20</v>
      </c>
      <c r="AC367" s="11">
        <f t="shared" si="48"/>
        <v>24</v>
      </c>
      <c r="AD367" s="11">
        <f t="shared" si="48"/>
        <v>20</v>
      </c>
      <c r="AE367" s="11">
        <f t="shared" ref="AE367:AK415" si="56">25-T367</f>
        <v>13</v>
      </c>
      <c r="AF367" s="11">
        <f t="shared" si="56"/>
        <v>19</v>
      </c>
      <c r="AG367" s="11">
        <f t="shared" si="56"/>
        <v>19</v>
      </c>
      <c r="AH367" s="11">
        <f t="shared" si="56"/>
        <v>21</v>
      </c>
      <c r="AI367" s="11">
        <f t="shared" si="56"/>
        <v>15</v>
      </c>
      <c r="AJ367" s="11">
        <f t="shared" si="54"/>
        <v>21</v>
      </c>
      <c r="AK367" s="11">
        <f t="shared" si="54"/>
        <v>20</v>
      </c>
      <c r="AL367" s="12">
        <f t="shared" si="53"/>
        <v>125114600</v>
      </c>
      <c r="AM367" s="1">
        <f>'tfg3'!X903</f>
        <v>124413812.2</v>
      </c>
    </row>
    <row r="368" spans="1:39" ht="15.75" customHeight="1" x14ac:dyDescent="0.3">
      <c r="A368" s="5">
        <v>44676</v>
      </c>
      <c r="B368" s="4">
        <v>769607056243</v>
      </c>
      <c r="C368" s="4">
        <v>362714896494</v>
      </c>
      <c r="D368" s="4">
        <v>83138281148</v>
      </c>
      <c r="E368" s="4">
        <v>66021090788</v>
      </c>
      <c r="F368" s="4">
        <v>49903250953</v>
      </c>
      <c r="G368" s="4">
        <v>33405523904</v>
      </c>
      <c r="H368" s="4">
        <v>30321103824</v>
      </c>
      <c r="I368" s="4">
        <v>20956499548</v>
      </c>
      <c r="J368" s="4">
        <v>10570900950</v>
      </c>
      <c r="K368" s="4">
        <v>33772914316</v>
      </c>
      <c r="L368" s="2">
        <f t="shared" si="51"/>
        <v>146041151816.79999</v>
      </c>
      <c r="M368" s="2">
        <f t="shared" si="52"/>
        <v>125114599999.99998</v>
      </c>
      <c r="N368" s="3">
        <v>12511.46</v>
      </c>
      <c r="O368" s="2"/>
      <c r="P368" s="11">
        <f t="shared" si="50"/>
        <v>4</v>
      </c>
      <c r="Q368" s="11">
        <f t="shared" si="50"/>
        <v>3</v>
      </c>
      <c r="R368" s="11">
        <f t="shared" si="50"/>
        <v>1</v>
      </c>
      <c r="S368" s="11">
        <f t="shared" si="50"/>
        <v>4</v>
      </c>
      <c r="T368" s="11">
        <f t="shared" si="50"/>
        <v>11</v>
      </c>
      <c r="U368" s="11">
        <f t="shared" si="55"/>
        <v>5</v>
      </c>
      <c r="V368" s="11">
        <f t="shared" si="55"/>
        <v>5</v>
      </c>
      <c r="W368" s="11">
        <f t="shared" si="55"/>
        <v>1</v>
      </c>
      <c r="X368" s="11">
        <f t="shared" si="55"/>
        <v>8</v>
      </c>
      <c r="Y368" s="11">
        <f t="shared" si="55"/>
        <v>3</v>
      </c>
      <c r="Z368" s="11">
        <f t="shared" si="55"/>
        <v>4</v>
      </c>
      <c r="AA368" s="11">
        <f t="shared" ref="AA368:AG424" si="57">25-P368</f>
        <v>21</v>
      </c>
      <c r="AB368" s="11">
        <f t="shared" si="57"/>
        <v>22</v>
      </c>
      <c r="AC368" s="11">
        <f t="shared" si="57"/>
        <v>24</v>
      </c>
      <c r="AD368" s="11">
        <f t="shared" si="57"/>
        <v>21</v>
      </c>
      <c r="AE368" s="11">
        <f t="shared" si="56"/>
        <v>14</v>
      </c>
      <c r="AF368" s="11">
        <f t="shared" si="56"/>
        <v>20</v>
      </c>
      <c r="AG368" s="11">
        <f t="shared" si="56"/>
        <v>20</v>
      </c>
      <c r="AH368" s="11">
        <f t="shared" si="56"/>
        <v>24</v>
      </c>
      <c r="AI368" s="11">
        <f t="shared" si="56"/>
        <v>17</v>
      </c>
      <c r="AJ368" s="11">
        <f t="shared" si="54"/>
        <v>22</v>
      </c>
      <c r="AK368" s="11">
        <f t="shared" si="54"/>
        <v>21</v>
      </c>
      <c r="AL368" s="12">
        <f t="shared" si="53"/>
        <v>123316900</v>
      </c>
      <c r="AM368" s="1">
        <f>'tfg3'!X904</f>
        <v>127426855.90000001</v>
      </c>
    </row>
    <row r="369" spans="1:39" ht="15.75" customHeight="1" x14ac:dyDescent="0.3">
      <c r="A369" s="5">
        <v>44675</v>
      </c>
      <c r="B369" s="4">
        <v>750755023764</v>
      </c>
      <c r="C369" s="4">
        <v>352230955094</v>
      </c>
      <c r="D369" s="4">
        <v>83142781297</v>
      </c>
      <c r="E369" s="4">
        <v>65164719261</v>
      </c>
      <c r="F369" s="4">
        <v>49890528150</v>
      </c>
      <c r="G369" s="4">
        <v>33613015003</v>
      </c>
      <c r="H369" s="4">
        <v>29916574843</v>
      </c>
      <c r="I369" s="4">
        <v>17505501096</v>
      </c>
      <c r="J369" s="4">
        <v>10505097607</v>
      </c>
      <c r="K369" s="4">
        <v>33101881731</v>
      </c>
      <c r="L369" s="2">
        <f t="shared" si="51"/>
        <v>142582607784.60001</v>
      </c>
      <c r="M369" s="2">
        <f t="shared" si="52"/>
        <v>123316900000</v>
      </c>
      <c r="N369" s="3">
        <v>12331.69</v>
      </c>
      <c r="O369" s="2"/>
      <c r="P369" s="11">
        <f t="shared" si="50"/>
        <v>5</v>
      </c>
      <c r="Q369" s="11">
        <f t="shared" si="50"/>
        <v>4</v>
      </c>
      <c r="R369" s="11">
        <f t="shared" si="50"/>
        <v>1</v>
      </c>
      <c r="S369" s="11">
        <f t="shared" si="50"/>
        <v>4</v>
      </c>
      <c r="T369" s="11">
        <f t="shared" si="50"/>
        <v>11</v>
      </c>
      <c r="U369" s="11">
        <f t="shared" si="55"/>
        <v>5</v>
      </c>
      <c r="V369" s="11">
        <f t="shared" si="55"/>
        <v>5</v>
      </c>
      <c r="W369" s="11">
        <f t="shared" si="55"/>
        <v>5</v>
      </c>
      <c r="X369" s="11">
        <f t="shared" si="55"/>
        <v>8</v>
      </c>
      <c r="Y369" s="11">
        <f t="shared" si="55"/>
        <v>3</v>
      </c>
      <c r="Z369" s="11">
        <f t="shared" si="55"/>
        <v>5</v>
      </c>
      <c r="AA369" s="11">
        <f t="shared" si="57"/>
        <v>20</v>
      </c>
      <c r="AB369" s="11">
        <f t="shared" si="57"/>
        <v>21</v>
      </c>
      <c r="AC369" s="11">
        <f t="shared" si="57"/>
        <v>24</v>
      </c>
      <c r="AD369" s="11">
        <f t="shared" si="57"/>
        <v>21</v>
      </c>
      <c r="AE369" s="11">
        <f t="shared" si="56"/>
        <v>14</v>
      </c>
      <c r="AF369" s="11">
        <f t="shared" si="56"/>
        <v>20</v>
      </c>
      <c r="AG369" s="11">
        <f t="shared" si="56"/>
        <v>20</v>
      </c>
      <c r="AH369" s="11">
        <f t="shared" si="56"/>
        <v>20</v>
      </c>
      <c r="AI369" s="11">
        <f t="shared" si="56"/>
        <v>17</v>
      </c>
      <c r="AJ369" s="11">
        <f t="shared" si="54"/>
        <v>22</v>
      </c>
      <c r="AK369" s="11">
        <f t="shared" si="54"/>
        <v>20</v>
      </c>
      <c r="AL369" s="12">
        <f t="shared" si="53"/>
        <v>123316900</v>
      </c>
      <c r="AM369" s="1">
        <f>'tfg3'!X905</f>
        <v>121544590.5</v>
      </c>
    </row>
    <row r="370" spans="1:39" ht="15.75" customHeight="1" x14ac:dyDescent="0.3">
      <c r="A370" s="5">
        <v>44674</v>
      </c>
      <c r="B370" s="4">
        <v>751045477435</v>
      </c>
      <c r="C370" s="4">
        <v>354042065766</v>
      </c>
      <c r="D370" s="4">
        <v>83133137926</v>
      </c>
      <c r="E370" s="4">
        <v>65580599125</v>
      </c>
      <c r="F370" s="4">
        <v>49892540348</v>
      </c>
      <c r="G370" s="4">
        <v>34044327572</v>
      </c>
      <c r="H370" s="4">
        <v>29977242757</v>
      </c>
      <c r="I370" s="4">
        <v>17809878001</v>
      </c>
      <c r="J370" s="4">
        <v>10674881895</v>
      </c>
      <c r="K370" s="4">
        <v>33605175877</v>
      </c>
      <c r="L370" s="2">
        <f t="shared" si="51"/>
        <v>142980532670.20001</v>
      </c>
      <c r="M370" s="2">
        <f t="shared" si="52"/>
        <v>123316900000</v>
      </c>
      <c r="N370" s="3">
        <v>12331.69</v>
      </c>
      <c r="O370" s="2"/>
      <c r="P370" s="11">
        <f t="shared" si="50"/>
        <v>5</v>
      </c>
      <c r="Q370" s="11">
        <f t="shared" si="50"/>
        <v>4</v>
      </c>
      <c r="R370" s="11">
        <f t="shared" si="50"/>
        <v>1</v>
      </c>
      <c r="S370" s="11">
        <f t="shared" si="50"/>
        <v>4</v>
      </c>
      <c r="T370" s="11">
        <f t="shared" si="50"/>
        <v>11</v>
      </c>
      <c r="U370" s="11">
        <f t="shared" si="55"/>
        <v>5</v>
      </c>
      <c r="V370" s="11">
        <f t="shared" si="55"/>
        <v>5</v>
      </c>
      <c r="W370" s="11">
        <f t="shared" si="55"/>
        <v>5</v>
      </c>
      <c r="X370" s="11">
        <f t="shared" si="55"/>
        <v>7</v>
      </c>
      <c r="Y370" s="11">
        <f t="shared" si="55"/>
        <v>3</v>
      </c>
      <c r="Z370" s="11">
        <f t="shared" si="55"/>
        <v>5</v>
      </c>
      <c r="AA370" s="11">
        <f t="shared" si="57"/>
        <v>20</v>
      </c>
      <c r="AB370" s="11">
        <f t="shared" si="57"/>
        <v>21</v>
      </c>
      <c r="AC370" s="11">
        <f t="shared" si="57"/>
        <v>24</v>
      </c>
      <c r="AD370" s="11">
        <f t="shared" si="57"/>
        <v>21</v>
      </c>
      <c r="AE370" s="11">
        <f t="shared" si="56"/>
        <v>14</v>
      </c>
      <c r="AF370" s="11">
        <f t="shared" si="56"/>
        <v>20</v>
      </c>
      <c r="AG370" s="11">
        <f t="shared" si="56"/>
        <v>20</v>
      </c>
      <c r="AH370" s="11">
        <f t="shared" si="56"/>
        <v>20</v>
      </c>
      <c r="AI370" s="11">
        <f t="shared" si="56"/>
        <v>18</v>
      </c>
      <c r="AJ370" s="11">
        <f t="shared" si="54"/>
        <v>22</v>
      </c>
      <c r="AK370" s="11">
        <f t="shared" si="54"/>
        <v>20</v>
      </c>
      <c r="AL370" s="12">
        <f t="shared" si="53"/>
        <v>123316900</v>
      </c>
      <c r="AM370" s="1">
        <f>'tfg3'!X906</f>
        <v>120896741.59999999</v>
      </c>
    </row>
    <row r="371" spans="1:39" ht="15.75" customHeight="1" x14ac:dyDescent="0.3">
      <c r="A371" s="5">
        <v>44673</v>
      </c>
      <c r="B371" s="4">
        <v>755827581233</v>
      </c>
      <c r="C371" s="4">
        <v>357225521174</v>
      </c>
      <c r="D371" s="4">
        <v>83088666666</v>
      </c>
      <c r="E371" s="4">
        <v>66451690521</v>
      </c>
      <c r="F371" s="4">
        <v>49902262355</v>
      </c>
      <c r="G371" s="4">
        <v>34597013609</v>
      </c>
      <c r="H371" s="4">
        <v>30618776353</v>
      </c>
      <c r="I371" s="4">
        <v>18095627231</v>
      </c>
      <c r="J371" s="4">
        <v>10934080974</v>
      </c>
      <c r="K371" s="4">
        <v>33561079113</v>
      </c>
      <c r="L371" s="2">
        <f t="shared" si="51"/>
        <v>144030229922.89999</v>
      </c>
      <c r="M371" s="2">
        <f t="shared" si="52"/>
        <v>123316900000</v>
      </c>
      <c r="N371" s="3">
        <v>12331.69</v>
      </c>
      <c r="O371" s="2"/>
      <c r="P371" s="11">
        <f t="shared" si="50"/>
        <v>4</v>
      </c>
      <c r="Q371" s="11">
        <f t="shared" si="50"/>
        <v>4</v>
      </c>
      <c r="R371" s="11">
        <f t="shared" si="50"/>
        <v>1</v>
      </c>
      <c r="S371" s="11">
        <f t="shared" si="50"/>
        <v>4</v>
      </c>
      <c r="T371" s="11">
        <f t="shared" si="50"/>
        <v>11</v>
      </c>
      <c r="U371" s="11">
        <f t="shared" si="55"/>
        <v>5</v>
      </c>
      <c r="V371" s="11">
        <f t="shared" si="55"/>
        <v>5</v>
      </c>
      <c r="W371" s="11">
        <f t="shared" si="55"/>
        <v>5</v>
      </c>
      <c r="X371" s="11">
        <f t="shared" si="55"/>
        <v>6</v>
      </c>
      <c r="Y371" s="11">
        <f t="shared" si="55"/>
        <v>3</v>
      </c>
      <c r="Z371" s="11">
        <f t="shared" si="55"/>
        <v>4</v>
      </c>
      <c r="AA371" s="11">
        <f t="shared" si="57"/>
        <v>21</v>
      </c>
      <c r="AB371" s="11">
        <f t="shared" si="57"/>
        <v>21</v>
      </c>
      <c r="AC371" s="11">
        <f t="shared" si="57"/>
        <v>24</v>
      </c>
      <c r="AD371" s="11">
        <f t="shared" si="57"/>
        <v>21</v>
      </c>
      <c r="AE371" s="11">
        <f t="shared" si="56"/>
        <v>14</v>
      </c>
      <c r="AF371" s="11">
        <f t="shared" si="56"/>
        <v>20</v>
      </c>
      <c r="AG371" s="11">
        <f t="shared" si="56"/>
        <v>20</v>
      </c>
      <c r="AH371" s="11">
        <f t="shared" si="56"/>
        <v>20</v>
      </c>
      <c r="AI371" s="11">
        <f t="shared" si="56"/>
        <v>19</v>
      </c>
      <c r="AJ371" s="11">
        <f t="shared" si="54"/>
        <v>22</v>
      </c>
      <c r="AK371" s="11">
        <f t="shared" si="54"/>
        <v>21</v>
      </c>
      <c r="AL371" s="12">
        <f t="shared" si="53"/>
        <v>127104200</v>
      </c>
      <c r="AM371" s="1">
        <f>'tfg3'!X907</f>
        <v>124524696.90000001</v>
      </c>
    </row>
    <row r="372" spans="1:39" ht="15.75" customHeight="1" x14ac:dyDescent="0.3">
      <c r="A372" s="5">
        <v>44672</v>
      </c>
      <c r="B372" s="4">
        <v>770762297843</v>
      </c>
      <c r="C372" s="4">
        <v>359913941107</v>
      </c>
      <c r="D372" s="4">
        <v>83010873378</v>
      </c>
      <c r="E372" s="4">
        <v>66130679968</v>
      </c>
      <c r="F372" s="4">
        <v>49906402633</v>
      </c>
      <c r="G372" s="4">
        <v>35269702729</v>
      </c>
      <c r="H372" s="4">
        <v>30718519492</v>
      </c>
      <c r="I372" s="4">
        <v>18091691994</v>
      </c>
      <c r="J372" s="4">
        <v>10774644840</v>
      </c>
      <c r="K372" s="4">
        <v>33935858708</v>
      </c>
      <c r="L372" s="2">
        <f t="shared" si="51"/>
        <v>145851461269.20001</v>
      </c>
      <c r="M372" s="2">
        <f t="shared" si="52"/>
        <v>127104200000</v>
      </c>
      <c r="N372" s="3">
        <v>12710.42</v>
      </c>
      <c r="O372" s="2"/>
      <c r="P372" s="11">
        <f t="shared" si="50"/>
        <v>4</v>
      </c>
      <c r="Q372" s="11">
        <f t="shared" si="50"/>
        <v>3</v>
      </c>
      <c r="R372" s="11">
        <f t="shared" si="50"/>
        <v>2</v>
      </c>
      <c r="S372" s="11">
        <f t="shared" si="50"/>
        <v>4</v>
      </c>
      <c r="T372" s="11">
        <f t="shared" si="50"/>
        <v>11</v>
      </c>
      <c r="U372" s="11">
        <f t="shared" si="55"/>
        <v>4</v>
      </c>
      <c r="V372" s="11">
        <f t="shared" si="55"/>
        <v>5</v>
      </c>
      <c r="W372" s="11">
        <f t="shared" si="55"/>
        <v>5</v>
      </c>
      <c r="X372" s="11">
        <f t="shared" si="55"/>
        <v>7</v>
      </c>
      <c r="Y372" s="11">
        <f t="shared" si="55"/>
        <v>3</v>
      </c>
      <c r="Z372" s="11">
        <f t="shared" si="55"/>
        <v>4</v>
      </c>
      <c r="AA372" s="11">
        <f t="shared" si="57"/>
        <v>21</v>
      </c>
      <c r="AB372" s="11">
        <f t="shared" si="57"/>
        <v>22</v>
      </c>
      <c r="AC372" s="11">
        <f t="shared" si="57"/>
        <v>23</v>
      </c>
      <c r="AD372" s="11">
        <f t="shared" si="57"/>
        <v>21</v>
      </c>
      <c r="AE372" s="11">
        <f t="shared" si="56"/>
        <v>14</v>
      </c>
      <c r="AF372" s="11">
        <f t="shared" si="56"/>
        <v>21</v>
      </c>
      <c r="AG372" s="11">
        <f t="shared" si="56"/>
        <v>20</v>
      </c>
      <c r="AH372" s="11">
        <f t="shared" si="56"/>
        <v>20</v>
      </c>
      <c r="AI372" s="11">
        <f t="shared" si="56"/>
        <v>18</v>
      </c>
      <c r="AJ372" s="11">
        <f t="shared" si="54"/>
        <v>22</v>
      </c>
      <c r="AK372" s="11">
        <f t="shared" si="54"/>
        <v>21</v>
      </c>
      <c r="AL372" s="12">
        <f t="shared" si="53"/>
        <v>127128600</v>
      </c>
      <c r="AM372" s="1">
        <f>'tfg3'!X908</f>
        <v>123418381.8</v>
      </c>
    </row>
    <row r="373" spans="1:39" ht="15.75" customHeight="1" x14ac:dyDescent="0.3">
      <c r="A373" s="5">
        <v>44671</v>
      </c>
      <c r="B373" s="4">
        <v>786828424699</v>
      </c>
      <c r="C373" s="4">
        <v>370747899753</v>
      </c>
      <c r="D373" s="4">
        <v>82870631126</v>
      </c>
      <c r="E373" s="4">
        <v>68307615205</v>
      </c>
      <c r="F373" s="4">
        <v>49884716882</v>
      </c>
      <c r="G373" s="4">
        <v>36183721880</v>
      </c>
      <c r="H373" s="4">
        <v>31637661422</v>
      </c>
      <c r="I373" s="4">
        <v>18690437664</v>
      </c>
      <c r="J373" s="4">
        <v>11070441964</v>
      </c>
      <c r="K373" s="4">
        <v>35176593429</v>
      </c>
      <c r="L373" s="2">
        <f t="shared" si="51"/>
        <v>149139814402.39999</v>
      </c>
      <c r="M373" s="2">
        <f t="shared" si="52"/>
        <v>127128600000</v>
      </c>
      <c r="N373" s="3">
        <v>12712.86</v>
      </c>
      <c r="O373" s="2"/>
      <c r="P373" s="11">
        <f t="shared" si="50"/>
        <v>3</v>
      </c>
      <c r="Q373" s="11">
        <f t="shared" si="50"/>
        <v>3</v>
      </c>
      <c r="R373" s="11">
        <f t="shared" si="50"/>
        <v>2</v>
      </c>
      <c r="S373" s="11">
        <f t="shared" si="50"/>
        <v>3</v>
      </c>
      <c r="T373" s="11">
        <f t="shared" si="50"/>
        <v>11</v>
      </c>
      <c r="U373" s="11">
        <f t="shared" si="55"/>
        <v>4</v>
      </c>
      <c r="V373" s="11">
        <f t="shared" si="55"/>
        <v>4</v>
      </c>
      <c r="W373" s="11">
        <f t="shared" si="55"/>
        <v>4</v>
      </c>
      <c r="X373" s="11">
        <f t="shared" si="55"/>
        <v>6</v>
      </c>
      <c r="Y373" s="11">
        <f t="shared" si="55"/>
        <v>3</v>
      </c>
      <c r="Z373" s="11">
        <f t="shared" si="55"/>
        <v>3</v>
      </c>
      <c r="AA373" s="11">
        <f t="shared" si="57"/>
        <v>22</v>
      </c>
      <c r="AB373" s="11">
        <f t="shared" si="57"/>
        <v>22</v>
      </c>
      <c r="AC373" s="11">
        <f t="shared" si="57"/>
        <v>23</v>
      </c>
      <c r="AD373" s="11">
        <f t="shared" si="57"/>
        <v>22</v>
      </c>
      <c r="AE373" s="11">
        <f t="shared" si="56"/>
        <v>14</v>
      </c>
      <c r="AF373" s="11">
        <f t="shared" si="56"/>
        <v>21</v>
      </c>
      <c r="AG373" s="11">
        <f t="shared" si="56"/>
        <v>21</v>
      </c>
      <c r="AH373" s="11">
        <f t="shared" si="56"/>
        <v>21</v>
      </c>
      <c r="AI373" s="11">
        <f t="shared" si="56"/>
        <v>19</v>
      </c>
      <c r="AJ373" s="11">
        <f t="shared" si="54"/>
        <v>22</v>
      </c>
      <c r="AK373" s="11">
        <f t="shared" si="54"/>
        <v>22</v>
      </c>
      <c r="AL373" s="12">
        <f t="shared" si="53"/>
        <v>125008800</v>
      </c>
      <c r="AM373" s="1">
        <f>'tfg3'!X909</f>
        <v>126149915.59999999</v>
      </c>
    </row>
    <row r="374" spans="1:39" ht="15.75" customHeight="1" x14ac:dyDescent="0.3">
      <c r="A374" s="5">
        <v>44670</v>
      </c>
      <c r="B374" s="4">
        <v>789227424713</v>
      </c>
      <c r="C374" s="4">
        <v>373881545796</v>
      </c>
      <c r="D374" s="4">
        <v>82844266767</v>
      </c>
      <c r="E374" s="4">
        <v>68966079720</v>
      </c>
      <c r="F374" s="4">
        <v>50049208464</v>
      </c>
      <c r="G374" s="4">
        <v>37284568266</v>
      </c>
      <c r="H374" s="4">
        <v>32177436406</v>
      </c>
      <c r="I374" s="4">
        <v>18927465460</v>
      </c>
      <c r="J374" s="4">
        <v>11151900107</v>
      </c>
      <c r="K374" s="4">
        <v>36205329782</v>
      </c>
      <c r="L374" s="2">
        <f t="shared" si="51"/>
        <v>150071522548.10001</v>
      </c>
      <c r="M374" s="2">
        <f t="shared" si="52"/>
        <v>125008799999.99998</v>
      </c>
      <c r="N374" s="3">
        <v>12500.88</v>
      </c>
      <c r="O374" s="2"/>
      <c r="P374" s="11">
        <f t="shared" si="50"/>
        <v>3</v>
      </c>
      <c r="Q374" s="11">
        <f t="shared" si="50"/>
        <v>2</v>
      </c>
      <c r="R374" s="11">
        <f t="shared" si="50"/>
        <v>2</v>
      </c>
      <c r="S374" s="11">
        <f t="shared" si="50"/>
        <v>3</v>
      </c>
      <c r="T374" s="11">
        <f t="shared" si="50"/>
        <v>11</v>
      </c>
      <c r="U374" s="11">
        <f t="shared" si="55"/>
        <v>3</v>
      </c>
      <c r="V374" s="11">
        <f t="shared" si="55"/>
        <v>4</v>
      </c>
      <c r="W374" s="11">
        <f t="shared" si="55"/>
        <v>3</v>
      </c>
      <c r="X374" s="11">
        <f t="shared" si="55"/>
        <v>5</v>
      </c>
      <c r="Y374" s="11">
        <f t="shared" si="55"/>
        <v>2</v>
      </c>
      <c r="Z374" s="11">
        <f t="shared" si="55"/>
        <v>3</v>
      </c>
      <c r="AA374" s="11">
        <f t="shared" si="57"/>
        <v>22</v>
      </c>
      <c r="AB374" s="11">
        <f t="shared" si="57"/>
        <v>23</v>
      </c>
      <c r="AC374" s="11">
        <f t="shared" si="57"/>
        <v>23</v>
      </c>
      <c r="AD374" s="11">
        <f t="shared" si="57"/>
        <v>22</v>
      </c>
      <c r="AE374" s="11">
        <f t="shared" si="56"/>
        <v>14</v>
      </c>
      <c r="AF374" s="11">
        <f t="shared" si="56"/>
        <v>22</v>
      </c>
      <c r="AG374" s="11">
        <f t="shared" si="56"/>
        <v>21</v>
      </c>
      <c r="AH374" s="11">
        <f t="shared" si="56"/>
        <v>22</v>
      </c>
      <c r="AI374" s="11">
        <f t="shared" si="56"/>
        <v>20</v>
      </c>
      <c r="AJ374" s="11">
        <f t="shared" si="54"/>
        <v>23</v>
      </c>
      <c r="AK374" s="11">
        <f t="shared" si="54"/>
        <v>22</v>
      </c>
      <c r="AL374" s="12">
        <f t="shared" si="53"/>
        <v>129180400</v>
      </c>
      <c r="AM374" s="1">
        <f>'tfg3'!X910</f>
        <v>129782588.5</v>
      </c>
    </row>
    <row r="375" spans="1:39" ht="15.75" customHeight="1" x14ac:dyDescent="0.3">
      <c r="A375" s="5">
        <v>44669</v>
      </c>
      <c r="B375" s="4">
        <v>776330593866</v>
      </c>
      <c r="C375" s="4">
        <v>368239502264</v>
      </c>
      <c r="D375" s="4">
        <v>82746424716</v>
      </c>
      <c r="E375" s="4">
        <v>68848474348</v>
      </c>
      <c r="F375" s="4">
        <v>49918940264</v>
      </c>
      <c r="G375" s="4">
        <v>36968648414</v>
      </c>
      <c r="H375" s="4">
        <v>31617034028</v>
      </c>
      <c r="I375" s="4">
        <v>18611806558</v>
      </c>
      <c r="J375" s="4">
        <v>11097074828</v>
      </c>
      <c r="K375" s="4">
        <v>34030862759</v>
      </c>
      <c r="L375" s="2">
        <f t="shared" si="51"/>
        <v>147840936204.5</v>
      </c>
      <c r="M375" s="2">
        <f t="shared" si="52"/>
        <v>129180400000.00002</v>
      </c>
      <c r="N375" s="3">
        <v>12918.04</v>
      </c>
      <c r="O375" s="2"/>
      <c r="P375" s="11">
        <f t="shared" si="50"/>
        <v>4</v>
      </c>
      <c r="Q375" s="11">
        <f t="shared" si="50"/>
        <v>3</v>
      </c>
      <c r="R375" s="11">
        <f t="shared" si="50"/>
        <v>2</v>
      </c>
      <c r="S375" s="11">
        <f t="shared" si="50"/>
        <v>3</v>
      </c>
      <c r="T375" s="11">
        <f t="shared" si="50"/>
        <v>11</v>
      </c>
      <c r="U375" s="11">
        <f t="shared" si="55"/>
        <v>3</v>
      </c>
      <c r="V375" s="11">
        <f t="shared" si="55"/>
        <v>4</v>
      </c>
      <c r="W375" s="11">
        <f t="shared" si="55"/>
        <v>4</v>
      </c>
      <c r="X375" s="11">
        <f t="shared" si="55"/>
        <v>5</v>
      </c>
      <c r="Y375" s="11">
        <f t="shared" si="55"/>
        <v>3</v>
      </c>
      <c r="Z375" s="11">
        <f t="shared" si="55"/>
        <v>3</v>
      </c>
      <c r="AA375" s="11">
        <f t="shared" si="57"/>
        <v>21</v>
      </c>
      <c r="AB375" s="11">
        <f t="shared" si="57"/>
        <v>22</v>
      </c>
      <c r="AC375" s="11">
        <f t="shared" si="57"/>
        <v>23</v>
      </c>
      <c r="AD375" s="11">
        <f t="shared" si="57"/>
        <v>22</v>
      </c>
      <c r="AE375" s="11">
        <f t="shared" si="56"/>
        <v>14</v>
      </c>
      <c r="AF375" s="11">
        <f t="shared" si="56"/>
        <v>22</v>
      </c>
      <c r="AG375" s="11">
        <f t="shared" si="56"/>
        <v>21</v>
      </c>
      <c r="AH375" s="11">
        <f t="shared" si="56"/>
        <v>21</v>
      </c>
      <c r="AI375" s="11">
        <f t="shared" si="56"/>
        <v>20</v>
      </c>
      <c r="AJ375" s="11">
        <f t="shared" si="54"/>
        <v>22</v>
      </c>
      <c r="AK375" s="11">
        <f t="shared" si="54"/>
        <v>22</v>
      </c>
      <c r="AL375" s="12">
        <f t="shared" si="53"/>
        <v>127491700</v>
      </c>
      <c r="AM375" s="1">
        <f>'tfg3'!X911</f>
        <v>129496741.8</v>
      </c>
    </row>
    <row r="376" spans="1:39" ht="15.75" customHeight="1" x14ac:dyDescent="0.3">
      <c r="A376" s="5">
        <v>44668</v>
      </c>
      <c r="B376" s="4">
        <v>755201997823</v>
      </c>
      <c r="C376" s="4">
        <v>360466921074</v>
      </c>
      <c r="D376" s="4">
        <v>82744322401</v>
      </c>
      <c r="E376" s="4">
        <v>67264889167</v>
      </c>
      <c r="F376" s="4">
        <v>50008804043</v>
      </c>
      <c r="G376" s="4">
        <v>36253212424</v>
      </c>
      <c r="H376" s="4">
        <v>30966833579</v>
      </c>
      <c r="I376" s="4">
        <v>18502130209</v>
      </c>
      <c r="J376" s="4">
        <v>10463955827</v>
      </c>
      <c r="K376" s="4">
        <v>33448341308</v>
      </c>
      <c r="L376" s="2">
        <f t="shared" si="51"/>
        <v>144532140785.5</v>
      </c>
      <c r="M376" s="2">
        <f t="shared" si="52"/>
        <v>127491700000</v>
      </c>
      <c r="N376" s="3">
        <v>12749.17</v>
      </c>
      <c r="O376" s="2"/>
      <c r="P376" s="11">
        <f t="shared" si="50"/>
        <v>5</v>
      </c>
      <c r="Q376" s="11">
        <f t="shared" si="50"/>
        <v>3</v>
      </c>
      <c r="R376" s="11">
        <f t="shared" si="50"/>
        <v>2</v>
      </c>
      <c r="S376" s="11">
        <f t="shared" si="50"/>
        <v>3</v>
      </c>
      <c r="T376" s="11">
        <f t="shared" si="50"/>
        <v>11</v>
      </c>
      <c r="U376" s="11">
        <f t="shared" si="55"/>
        <v>4</v>
      </c>
      <c r="V376" s="11">
        <f t="shared" si="55"/>
        <v>5</v>
      </c>
      <c r="W376" s="11">
        <f t="shared" si="55"/>
        <v>4</v>
      </c>
      <c r="X376" s="11">
        <f t="shared" si="55"/>
        <v>8</v>
      </c>
      <c r="Y376" s="11">
        <f t="shared" si="55"/>
        <v>3</v>
      </c>
      <c r="Z376" s="11">
        <f t="shared" si="55"/>
        <v>4</v>
      </c>
      <c r="AA376" s="11">
        <f t="shared" si="57"/>
        <v>20</v>
      </c>
      <c r="AB376" s="11">
        <f t="shared" si="57"/>
        <v>22</v>
      </c>
      <c r="AC376" s="11">
        <f t="shared" si="57"/>
        <v>23</v>
      </c>
      <c r="AD376" s="11">
        <f t="shared" si="57"/>
        <v>22</v>
      </c>
      <c r="AE376" s="11">
        <f t="shared" si="56"/>
        <v>14</v>
      </c>
      <c r="AF376" s="11">
        <f t="shared" si="56"/>
        <v>21</v>
      </c>
      <c r="AG376" s="11">
        <f t="shared" si="56"/>
        <v>20</v>
      </c>
      <c r="AH376" s="11">
        <f t="shared" si="56"/>
        <v>21</v>
      </c>
      <c r="AI376" s="11">
        <f t="shared" si="56"/>
        <v>17</v>
      </c>
      <c r="AJ376" s="11">
        <f t="shared" si="54"/>
        <v>22</v>
      </c>
      <c r="AK376" s="11">
        <f t="shared" si="54"/>
        <v>21</v>
      </c>
      <c r="AL376" s="12">
        <f t="shared" si="53"/>
        <v>127491700</v>
      </c>
      <c r="AM376" s="1">
        <f>'tfg3'!X912</f>
        <v>124982331.2</v>
      </c>
    </row>
    <row r="377" spans="1:39" ht="15.75" customHeight="1" x14ac:dyDescent="0.3">
      <c r="A377" s="5">
        <v>44667</v>
      </c>
      <c r="B377" s="4">
        <v>768615440640</v>
      </c>
      <c r="C377" s="4">
        <v>368723505202</v>
      </c>
      <c r="D377" s="4">
        <v>82742809447</v>
      </c>
      <c r="E377" s="4">
        <v>68932688179</v>
      </c>
      <c r="F377" s="4">
        <v>50106118277</v>
      </c>
      <c r="G377" s="4">
        <v>37634094415</v>
      </c>
      <c r="H377" s="4">
        <v>32154042903</v>
      </c>
      <c r="I377" s="4">
        <v>19066403328</v>
      </c>
      <c r="J377" s="4">
        <v>10861080185</v>
      </c>
      <c r="K377" s="4">
        <v>34063156158</v>
      </c>
      <c r="L377" s="2">
        <f t="shared" si="51"/>
        <v>147289933873.39999</v>
      </c>
      <c r="M377" s="2">
        <f t="shared" si="52"/>
        <v>127491700000</v>
      </c>
      <c r="N377" s="3">
        <v>12749.17</v>
      </c>
      <c r="O377" s="2"/>
      <c r="P377" s="11">
        <f t="shared" si="50"/>
        <v>4</v>
      </c>
      <c r="Q377" s="11">
        <f t="shared" si="50"/>
        <v>3</v>
      </c>
      <c r="R377" s="11">
        <f t="shared" si="50"/>
        <v>2</v>
      </c>
      <c r="S377" s="11">
        <f t="shared" si="50"/>
        <v>3</v>
      </c>
      <c r="T377" s="11">
        <f t="shared" si="50"/>
        <v>11</v>
      </c>
      <c r="U377" s="11">
        <f t="shared" si="55"/>
        <v>3</v>
      </c>
      <c r="V377" s="11">
        <f t="shared" si="55"/>
        <v>4</v>
      </c>
      <c r="W377" s="11">
        <f t="shared" si="55"/>
        <v>3</v>
      </c>
      <c r="X377" s="11">
        <f t="shared" si="55"/>
        <v>7</v>
      </c>
      <c r="Y377" s="11">
        <f t="shared" si="55"/>
        <v>3</v>
      </c>
      <c r="Z377" s="11">
        <f t="shared" si="55"/>
        <v>4</v>
      </c>
      <c r="AA377" s="11">
        <f t="shared" si="57"/>
        <v>21</v>
      </c>
      <c r="AB377" s="11">
        <f t="shared" si="57"/>
        <v>22</v>
      </c>
      <c r="AC377" s="11">
        <f t="shared" si="57"/>
        <v>23</v>
      </c>
      <c r="AD377" s="11">
        <f t="shared" si="57"/>
        <v>22</v>
      </c>
      <c r="AE377" s="11">
        <f t="shared" si="56"/>
        <v>14</v>
      </c>
      <c r="AF377" s="11">
        <f t="shared" si="56"/>
        <v>22</v>
      </c>
      <c r="AG377" s="11">
        <f t="shared" si="56"/>
        <v>21</v>
      </c>
      <c r="AH377" s="11">
        <f t="shared" si="56"/>
        <v>22</v>
      </c>
      <c r="AI377" s="11">
        <f t="shared" si="56"/>
        <v>18</v>
      </c>
      <c r="AJ377" s="11">
        <f t="shared" si="54"/>
        <v>22</v>
      </c>
      <c r="AK377" s="11">
        <f t="shared" si="54"/>
        <v>21</v>
      </c>
      <c r="AL377" s="12">
        <f t="shared" si="53"/>
        <v>127491700</v>
      </c>
      <c r="AM377" s="1">
        <f>'tfg3'!X913</f>
        <v>130401290.3</v>
      </c>
    </row>
    <row r="378" spans="1:39" ht="15.75" customHeight="1" x14ac:dyDescent="0.3">
      <c r="A378" s="5">
        <v>44666</v>
      </c>
      <c r="B378" s="4">
        <v>771033872659</v>
      </c>
      <c r="C378" s="4">
        <v>366106878801</v>
      </c>
      <c r="D378" s="4">
        <v>82714140171</v>
      </c>
      <c r="E378" s="4">
        <v>68902190654</v>
      </c>
      <c r="F378" s="4">
        <v>50172530768</v>
      </c>
      <c r="G378" s="4">
        <v>37818615459</v>
      </c>
      <c r="H378" s="4">
        <v>32211230516</v>
      </c>
      <c r="I378" s="4">
        <v>19373412830</v>
      </c>
      <c r="J378" s="4">
        <v>10903945008</v>
      </c>
      <c r="K378" s="4">
        <v>33733487009</v>
      </c>
      <c r="L378" s="2">
        <f t="shared" si="51"/>
        <v>147297030387.5</v>
      </c>
      <c r="M378" s="2">
        <f t="shared" si="52"/>
        <v>127491700000</v>
      </c>
      <c r="N378" s="3">
        <v>12749.17</v>
      </c>
      <c r="O378" s="2"/>
      <c r="P378" s="11">
        <f t="shared" si="50"/>
        <v>4</v>
      </c>
      <c r="Q378" s="11">
        <f t="shared" si="50"/>
        <v>3</v>
      </c>
      <c r="R378" s="11">
        <f t="shared" si="50"/>
        <v>2</v>
      </c>
      <c r="S378" s="11">
        <f t="shared" si="50"/>
        <v>3</v>
      </c>
      <c r="T378" s="11">
        <f t="shared" si="50"/>
        <v>11</v>
      </c>
      <c r="U378" s="11">
        <f t="shared" si="55"/>
        <v>2</v>
      </c>
      <c r="V378" s="11">
        <f t="shared" si="55"/>
        <v>4</v>
      </c>
      <c r="W378" s="11">
        <f t="shared" si="55"/>
        <v>2</v>
      </c>
      <c r="X378" s="11">
        <f t="shared" si="55"/>
        <v>6</v>
      </c>
      <c r="Y378" s="11">
        <f t="shared" si="55"/>
        <v>3</v>
      </c>
      <c r="Z378" s="11">
        <f t="shared" si="55"/>
        <v>4</v>
      </c>
      <c r="AA378" s="11">
        <f t="shared" si="57"/>
        <v>21</v>
      </c>
      <c r="AB378" s="11">
        <f t="shared" si="57"/>
        <v>22</v>
      </c>
      <c r="AC378" s="11">
        <f t="shared" si="57"/>
        <v>23</v>
      </c>
      <c r="AD378" s="11">
        <f t="shared" si="57"/>
        <v>22</v>
      </c>
      <c r="AE378" s="11">
        <f t="shared" si="56"/>
        <v>14</v>
      </c>
      <c r="AF378" s="11">
        <f t="shared" si="56"/>
        <v>23</v>
      </c>
      <c r="AG378" s="11">
        <f t="shared" si="56"/>
        <v>21</v>
      </c>
      <c r="AH378" s="11">
        <f t="shared" si="56"/>
        <v>23</v>
      </c>
      <c r="AI378" s="11">
        <f t="shared" si="56"/>
        <v>19</v>
      </c>
      <c r="AJ378" s="11">
        <f t="shared" si="54"/>
        <v>22</v>
      </c>
      <c r="AK378" s="11">
        <f t="shared" si="54"/>
        <v>21</v>
      </c>
      <c r="AL378" s="12">
        <f t="shared" si="53"/>
        <v>131688000</v>
      </c>
      <c r="AM378" s="1">
        <f>'tfg3'!X914</f>
        <v>131801773.7</v>
      </c>
    </row>
    <row r="379" spans="1:39" ht="15.75" customHeight="1" x14ac:dyDescent="0.3">
      <c r="A379" s="5">
        <v>44665</v>
      </c>
      <c r="B379" s="4">
        <v>759245303311</v>
      </c>
      <c r="C379" s="4">
        <v>363537133351</v>
      </c>
      <c r="D379" s="4">
        <v>82659371723</v>
      </c>
      <c r="E379" s="4">
        <v>68467932859</v>
      </c>
      <c r="F379" s="4">
        <v>50347096658</v>
      </c>
      <c r="G379" s="4">
        <v>34985591016</v>
      </c>
      <c r="H379" s="4">
        <v>31458690205</v>
      </c>
      <c r="I379" s="4">
        <v>19093992476</v>
      </c>
      <c r="J379" s="4">
        <v>10718258725</v>
      </c>
      <c r="K379" s="4">
        <v>33037638422</v>
      </c>
      <c r="L379" s="2">
        <f t="shared" si="51"/>
        <v>145355100874.60001</v>
      </c>
      <c r="M379" s="2">
        <f t="shared" si="52"/>
        <v>131688000000</v>
      </c>
      <c r="N379" s="3">
        <v>13168.8</v>
      </c>
      <c r="O379" s="2"/>
      <c r="P379" s="11">
        <f t="shared" si="50"/>
        <v>4</v>
      </c>
      <c r="Q379" s="11">
        <f t="shared" si="50"/>
        <v>3</v>
      </c>
      <c r="R379" s="11">
        <f t="shared" si="50"/>
        <v>2</v>
      </c>
      <c r="S379" s="11">
        <f t="shared" si="50"/>
        <v>3</v>
      </c>
      <c r="T379" s="11">
        <f t="shared" si="50"/>
        <v>10</v>
      </c>
      <c r="U379" s="11">
        <f t="shared" si="55"/>
        <v>5</v>
      </c>
      <c r="V379" s="11">
        <f t="shared" si="55"/>
        <v>5</v>
      </c>
      <c r="W379" s="11">
        <f t="shared" si="55"/>
        <v>3</v>
      </c>
      <c r="X379" s="11">
        <f t="shared" si="55"/>
        <v>7</v>
      </c>
      <c r="Y379" s="11">
        <f t="shared" si="55"/>
        <v>4</v>
      </c>
      <c r="Z379" s="11">
        <f t="shared" si="55"/>
        <v>4</v>
      </c>
      <c r="AA379" s="11">
        <f t="shared" si="57"/>
        <v>21</v>
      </c>
      <c r="AB379" s="11">
        <f t="shared" si="57"/>
        <v>22</v>
      </c>
      <c r="AC379" s="11">
        <f t="shared" si="57"/>
        <v>23</v>
      </c>
      <c r="AD379" s="11">
        <f t="shared" si="57"/>
        <v>22</v>
      </c>
      <c r="AE379" s="11">
        <f t="shared" si="56"/>
        <v>15</v>
      </c>
      <c r="AF379" s="11">
        <f t="shared" si="56"/>
        <v>20</v>
      </c>
      <c r="AG379" s="11">
        <f t="shared" si="56"/>
        <v>20</v>
      </c>
      <c r="AH379" s="11">
        <f t="shared" si="56"/>
        <v>22</v>
      </c>
      <c r="AI379" s="11">
        <f t="shared" si="56"/>
        <v>18</v>
      </c>
      <c r="AJ379" s="11">
        <f t="shared" si="54"/>
        <v>21</v>
      </c>
      <c r="AK379" s="11">
        <f t="shared" si="54"/>
        <v>21</v>
      </c>
      <c r="AL379" s="12">
        <f t="shared" si="53"/>
        <v>136237000</v>
      </c>
      <c r="AM379" s="1">
        <f>'tfg3'!X915</f>
        <v>132874475.2</v>
      </c>
    </row>
    <row r="380" spans="1:39" ht="15.75" customHeight="1" x14ac:dyDescent="0.3">
      <c r="A380" s="5">
        <v>44664</v>
      </c>
      <c r="B380" s="4">
        <v>782617115810</v>
      </c>
      <c r="C380" s="4">
        <v>375344730159</v>
      </c>
      <c r="D380" s="4">
        <v>82636519751</v>
      </c>
      <c r="E380" s="4">
        <v>69865882647</v>
      </c>
      <c r="F380" s="4">
        <v>50573406244</v>
      </c>
      <c r="G380" s="4">
        <v>34842663677</v>
      </c>
      <c r="H380" s="4">
        <v>32898493640</v>
      </c>
      <c r="I380" s="4">
        <v>18584575505</v>
      </c>
      <c r="J380" s="4">
        <v>11088886367</v>
      </c>
      <c r="K380" s="4">
        <v>34446417330</v>
      </c>
      <c r="L380" s="2">
        <f t="shared" si="51"/>
        <v>149289869113</v>
      </c>
      <c r="M380" s="2">
        <f t="shared" si="52"/>
        <v>136237000000</v>
      </c>
      <c r="N380" s="3">
        <v>13623.7</v>
      </c>
      <c r="O380" s="2"/>
      <c r="P380" s="11">
        <f t="shared" si="50"/>
        <v>4</v>
      </c>
      <c r="Q380" s="11">
        <f t="shared" si="50"/>
        <v>2</v>
      </c>
      <c r="R380" s="11">
        <f t="shared" si="50"/>
        <v>2</v>
      </c>
      <c r="S380" s="11">
        <f t="shared" si="50"/>
        <v>2</v>
      </c>
      <c r="T380" s="11">
        <f t="shared" si="50"/>
        <v>10</v>
      </c>
      <c r="U380" s="11">
        <f t="shared" si="55"/>
        <v>5</v>
      </c>
      <c r="V380" s="11">
        <f t="shared" si="55"/>
        <v>4</v>
      </c>
      <c r="W380" s="11">
        <f t="shared" si="55"/>
        <v>4</v>
      </c>
      <c r="X380" s="11">
        <f t="shared" si="55"/>
        <v>6</v>
      </c>
      <c r="Y380" s="11">
        <f t="shared" si="55"/>
        <v>3</v>
      </c>
      <c r="Z380" s="11">
        <f t="shared" si="55"/>
        <v>3</v>
      </c>
      <c r="AA380" s="11">
        <f t="shared" si="57"/>
        <v>21</v>
      </c>
      <c r="AB380" s="11">
        <f t="shared" si="57"/>
        <v>23</v>
      </c>
      <c r="AC380" s="11">
        <f t="shared" si="57"/>
        <v>23</v>
      </c>
      <c r="AD380" s="11">
        <f t="shared" si="57"/>
        <v>23</v>
      </c>
      <c r="AE380" s="11">
        <f t="shared" si="56"/>
        <v>15</v>
      </c>
      <c r="AF380" s="11">
        <f t="shared" si="56"/>
        <v>20</v>
      </c>
      <c r="AG380" s="11">
        <f t="shared" si="56"/>
        <v>21</v>
      </c>
      <c r="AH380" s="11">
        <f t="shared" si="56"/>
        <v>21</v>
      </c>
      <c r="AI380" s="11">
        <f t="shared" si="56"/>
        <v>19</v>
      </c>
      <c r="AJ380" s="11">
        <f t="shared" si="54"/>
        <v>22</v>
      </c>
      <c r="AK380" s="11">
        <f t="shared" si="54"/>
        <v>22</v>
      </c>
      <c r="AL380" s="12">
        <f t="shared" si="53"/>
        <v>136653800</v>
      </c>
      <c r="AM380" s="1">
        <f>'tfg3'!X916</f>
        <v>134005913.5</v>
      </c>
    </row>
    <row r="381" spans="1:39" ht="15.75" customHeight="1" x14ac:dyDescent="0.3">
      <c r="A381" s="5">
        <v>44663</v>
      </c>
      <c r="B381" s="4">
        <v>762819737794</v>
      </c>
      <c r="C381" s="4">
        <v>364715602736</v>
      </c>
      <c r="D381" s="4">
        <v>82592281333</v>
      </c>
      <c r="E381" s="4">
        <v>68337523387</v>
      </c>
      <c r="F381" s="4">
        <v>50634695378</v>
      </c>
      <c r="G381" s="4">
        <v>34494341129</v>
      </c>
      <c r="H381" s="4">
        <v>32238576331</v>
      </c>
      <c r="I381" s="4">
        <v>18318689127</v>
      </c>
      <c r="J381" s="4">
        <v>10876195871</v>
      </c>
      <c r="K381" s="4">
        <v>33876639836</v>
      </c>
      <c r="L381" s="2">
        <f t="shared" si="51"/>
        <v>145890428292.20001</v>
      </c>
      <c r="M381" s="2">
        <f t="shared" si="52"/>
        <v>136653799999.99998</v>
      </c>
      <c r="N381" s="3">
        <v>13665.38</v>
      </c>
      <c r="O381" s="2"/>
      <c r="P381" s="11">
        <f t="shared" si="50"/>
        <v>4</v>
      </c>
      <c r="Q381" s="11">
        <f t="shared" si="50"/>
        <v>3</v>
      </c>
      <c r="R381" s="11">
        <f t="shared" si="50"/>
        <v>2</v>
      </c>
      <c r="S381" s="11">
        <f t="shared" si="50"/>
        <v>3</v>
      </c>
      <c r="T381" s="11">
        <f t="shared" si="50"/>
        <v>10</v>
      </c>
      <c r="U381" s="11">
        <f t="shared" si="55"/>
        <v>5</v>
      </c>
      <c r="V381" s="11">
        <f t="shared" si="55"/>
        <v>4</v>
      </c>
      <c r="W381" s="11">
        <f t="shared" si="55"/>
        <v>4</v>
      </c>
      <c r="X381" s="11">
        <f t="shared" si="55"/>
        <v>6</v>
      </c>
      <c r="Y381" s="11">
        <f t="shared" si="55"/>
        <v>3</v>
      </c>
      <c r="Z381" s="11">
        <f t="shared" si="55"/>
        <v>4</v>
      </c>
      <c r="AA381" s="11">
        <f t="shared" si="57"/>
        <v>21</v>
      </c>
      <c r="AB381" s="11">
        <f t="shared" si="57"/>
        <v>22</v>
      </c>
      <c r="AC381" s="11">
        <f t="shared" si="57"/>
        <v>23</v>
      </c>
      <c r="AD381" s="11">
        <f t="shared" si="57"/>
        <v>22</v>
      </c>
      <c r="AE381" s="11">
        <f t="shared" si="56"/>
        <v>15</v>
      </c>
      <c r="AF381" s="11">
        <f t="shared" si="56"/>
        <v>20</v>
      </c>
      <c r="AG381" s="11">
        <f t="shared" si="56"/>
        <v>21</v>
      </c>
      <c r="AH381" s="11">
        <f t="shared" si="56"/>
        <v>21</v>
      </c>
      <c r="AI381" s="11">
        <f t="shared" si="56"/>
        <v>19</v>
      </c>
      <c r="AJ381" s="11">
        <f t="shared" si="54"/>
        <v>22</v>
      </c>
      <c r="AK381" s="11">
        <f t="shared" si="54"/>
        <v>21</v>
      </c>
      <c r="AL381" s="12">
        <f t="shared" si="53"/>
        <v>133124400</v>
      </c>
      <c r="AM381" s="1">
        <f>'tfg3'!X917</f>
        <v>134761663.5</v>
      </c>
    </row>
    <row r="382" spans="1:39" ht="15.75" customHeight="1" x14ac:dyDescent="0.3">
      <c r="A382" s="5">
        <v>44662</v>
      </c>
      <c r="B382" s="4">
        <v>751274786459</v>
      </c>
      <c r="C382" s="4">
        <v>358739023179</v>
      </c>
      <c r="D382" s="4">
        <v>82563674915</v>
      </c>
      <c r="E382" s="4">
        <v>65070349746</v>
      </c>
      <c r="F382" s="4">
        <v>50795899323</v>
      </c>
      <c r="G382" s="4">
        <v>33455057716</v>
      </c>
      <c r="H382" s="4">
        <v>31067541492</v>
      </c>
      <c r="I382" s="4">
        <v>17864668009</v>
      </c>
      <c r="J382" s="4">
        <v>10410078422</v>
      </c>
      <c r="K382" s="4">
        <v>32578478203</v>
      </c>
      <c r="L382" s="2">
        <f t="shared" si="51"/>
        <v>143381955746.39999</v>
      </c>
      <c r="M382" s="2">
        <f t="shared" si="52"/>
        <v>133124400000</v>
      </c>
      <c r="N382" s="3">
        <v>13312.44</v>
      </c>
      <c r="O382" s="2"/>
      <c r="P382" s="11">
        <f t="shared" si="50"/>
        <v>5</v>
      </c>
      <c r="Q382" s="11">
        <f t="shared" si="50"/>
        <v>3</v>
      </c>
      <c r="R382" s="11">
        <f t="shared" si="50"/>
        <v>2</v>
      </c>
      <c r="S382" s="11">
        <f t="shared" si="50"/>
        <v>5</v>
      </c>
      <c r="T382" s="11">
        <f t="shared" si="50"/>
        <v>10</v>
      </c>
      <c r="U382" s="11">
        <f t="shared" si="55"/>
        <v>5</v>
      </c>
      <c r="V382" s="11">
        <f t="shared" si="55"/>
        <v>5</v>
      </c>
      <c r="W382" s="11">
        <f t="shared" si="55"/>
        <v>5</v>
      </c>
      <c r="X382" s="11">
        <f t="shared" si="55"/>
        <v>8</v>
      </c>
      <c r="Y382" s="11">
        <f t="shared" si="55"/>
        <v>4</v>
      </c>
      <c r="Z382" s="11">
        <f t="shared" si="55"/>
        <v>4</v>
      </c>
      <c r="AA382" s="11">
        <f t="shared" si="57"/>
        <v>20</v>
      </c>
      <c r="AB382" s="11">
        <f t="shared" si="57"/>
        <v>22</v>
      </c>
      <c r="AC382" s="11">
        <f t="shared" si="57"/>
        <v>23</v>
      </c>
      <c r="AD382" s="11">
        <f t="shared" si="57"/>
        <v>20</v>
      </c>
      <c r="AE382" s="11">
        <f t="shared" si="56"/>
        <v>15</v>
      </c>
      <c r="AF382" s="11">
        <f t="shared" si="56"/>
        <v>20</v>
      </c>
      <c r="AG382" s="11">
        <f t="shared" si="56"/>
        <v>20</v>
      </c>
      <c r="AH382" s="11">
        <f t="shared" si="56"/>
        <v>20</v>
      </c>
      <c r="AI382" s="11">
        <f t="shared" si="56"/>
        <v>17</v>
      </c>
      <c r="AJ382" s="11">
        <f t="shared" si="54"/>
        <v>21</v>
      </c>
      <c r="AK382" s="11">
        <f t="shared" si="54"/>
        <v>21</v>
      </c>
      <c r="AL382" s="12">
        <f t="shared" si="53"/>
        <v>133193900</v>
      </c>
      <c r="AM382" s="1">
        <f>'tfg3'!X918</f>
        <v>133308935.09999999</v>
      </c>
    </row>
    <row r="383" spans="1:39" ht="15.75" customHeight="1" x14ac:dyDescent="0.3">
      <c r="A383" s="5">
        <v>44661</v>
      </c>
      <c r="B383" s="4">
        <v>802293412897</v>
      </c>
      <c r="C383" s="4">
        <v>386471827351</v>
      </c>
      <c r="D383" s="4">
        <v>82559031739</v>
      </c>
      <c r="E383" s="4">
        <v>69116334131</v>
      </c>
      <c r="F383" s="4">
        <v>50992961339</v>
      </c>
      <c r="G383" s="4">
        <v>36419765610</v>
      </c>
      <c r="H383" s="4">
        <v>34795020604</v>
      </c>
      <c r="I383" s="4">
        <v>19838945901</v>
      </c>
      <c r="J383" s="4">
        <v>11121529730</v>
      </c>
      <c r="K383" s="4">
        <v>36612845093</v>
      </c>
      <c r="L383" s="2">
        <f t="shared" si="51"/>
        <v>153022167439.5</v>
      </c>
      <c r="M383" s="2">
        <f t="shared" si="52"/>
        <v>133193900000</v>
      </c>
      <c r="N383" s="3">
        <v>13319.39</v>
      </c>
      <c r="O383" s="2"/>
      <c r="P383" s="11">
        <f t="shared" si="50"/>
        <v>3</v>
      </c>
      <c r="Q383" s="11">
        <f t="shared" si="50"/>
        <v>2</v>
      </c>
      <c r="R383" s="11">
        <f t="shared" si="50"/>
        <v>2</v>
      </c>
      <c r="S383" s="11">
        <f t="shared" si="50"/>
        <v>3</v>
      </c>
      <c r="T383" s="11">
        <f t="shared" si="50"/>
        <v>10</v>
      </c>
      <c r="U383" s="11">
        <f t="shared" si="55"/>
        <v>4</v>
      </c>
      <c r="V383" s="11">
        <f t="shared" si="55"/>
        <v>4</v>
      </c>
      <c r="W383" s="11">
        <f t="shared" si="55"/>
        <v>2</v>
      </c>
      <c r="X383" s="11">
        <f t="shared" si="55"/>
        <v>5</v>
      </c>
      <c r="Y383" s="11">
        <f t="shared" si="55"/>
        <v>2</v>
      </c>
      <c r="Z383" s="11">
        <f t="shared" si="55"/>
        <v>2</v>
      </c>
      <c r="AA383" s="11">
        <f t="shared" si="57"/>
        <v>22</v>
      </c>
      <c r="AB383" s="11">
        <f t="shared" si="57"/>
        <v>23</v>
      </c>
      <c r="AC383" s="11">
        <f t="shared" si="57"/>
        <v>23</v>
      </c>
      <c r="AD383" s="11">
        <f t="shared" si="57"/>
        <v>22</v>
      </c>
      <c r="AE383" s="11">
        <f t="shared" si="56"/>
        <v>15</v>
      </c>
      <c r="AF383" s="11">
        <f t="shared" si="56"/>
        <v>21</v>
      </c>
      <c r="AG383" s="11">
        <f t="shared" si="56"/>
        <v>21</v>
      </c>
      <c r="AH383" s="11">
        <f t="shared" si="56"/>
        <v>23</v>
      </c>
      <c r="AI383" s="11">
        <f t="shared" si="56"/>
        <v>20</v>
      </c>
      <c r="AJ383" s="11">
        <f t="shared" si="54"/>
        <v>23</v>
      </c>
      <c r="AK383" s="11">
        <f t="shared" si="54"/>
        <v>23</v>
      </c>
      <c r="AL383" s="12">
        <f t="shared" si="53"/>
        <v>133193900</v>
      </c>
      <c r="AM383" s="1">
        <f>'tfg3'!X919</f>
        <v>130238523.40000001</v>
      </c>
    </row>
    <row r="384" spans="1:39" ht="15.75" customHeight="1" x14ac:dyDescent="0.3">
      <c r="A384" s="5">
        <v>44660</v>
      </c>
      <c r="B384" s="4">
        <v>813175789802</v>
      </c>
      <c r="C384" s="4">
        <v>392450014876</v>
      </c>
      <c r="D384" s="4">
        <v>82541639609</v>
      </c>
      <c r="E384" s="4">
        <v>70530128696</v>
      </c>
      <c r="F384" s="4">
        <v>50978738974</v>
      </c>
      <c r="G384" s="4">
        <v>36755308793</v>
      </c>
      <c r="H384" s="4">
        <v>35271935757</v>
      </c>
      <c r="I384" s="4">
        <v>19144853674</v>
      </c>
      <c r="J384" s="4">
        <v>11360929462</v>
      </c>
      <c r="K384" s="4">
        <v>37016030859</v>
      </c>
      <c r="L384" s="2">
        <f t="shared" si="51"/>
        <v>154922537050.20001</v>
      </c>
      <c r="M384" s="2">
        <f t="shared" si="52"/>
        <v>133193900000</v>
      </c>
      <c r="N384" s="3">
        <v>13319.39</v>
      </c>
      <c r="O384" s="2"/>
      <c r="P384" s="11">
        <f t="shared" si="50"/>
        <v>2</v>
      </c>
      <c r="Q384" s="11">
        <f t="shared" si="50"/>
        <v>2</v>
      </c>
      <c r="R384" s="11">
        <f t="shared" si="50"/>
        <v>2</v>
      </c>
      <c r="S384" s="11">
        <f t="shared" si="50"/>
        <v>2</v>
      </c>
      <c r="T384" s="11">
        <f t="shared" si="50"/>
        <v>10</v>
      </c>
      <c r="U384" s="11">
        <f t="shared" si="55"/>
        <v>3</v>
      </c>
      <c r="V384" s="11">
        <f t="shared" si="55"/>
        <v>3</v>
      </c>
      <c r="W384" s="11">
        <f t="shared" si="55"/>
        <v>3</v>
      </c>
      <c r="X384" s="11">
        <f t="shared" si="55"/>
        <v>5</v>
      </c>
      <c r="Y384" s="11">
        <f t="shared" si="55"/>
        <v>2</v>
      </c>
      <c r="Z384" s="11">
        <f t="shared" si="55"/>
        <v>2</v>
      </c>
      <c r="AA384" s="11">
        <f t="shared" si="57"/>
        <v>23</v>
      </c>
      <c r="AB384" s="11">
        <f t="shared" si="57"/>
        <v>23</v>
      </c>
      <c r="AC384" s="11">
        <f t="shared" si="57"/>
        <v>23</v>
      </c>
      <c r="AD384" s="11">
        <f t="shared" si="57"/>
        <v>23</v>
      </c>
      <c r="AE384" s="11">
        <f t="shared" si="56"/>
        <v>15</v>
      </c>
      <c r="AF384" s="11">
        <f t="shared" si="56"/>
        <v>22</v>
      </c>
      <c r="AG384" s="11">
        <f t="shared" si="56"/>
        <v>22</v>
      </c>
      <c r="AH384" s="11">
        <f t="shared" si="56"/>
        <v>22</v>
      </c>
      <c r="AI384" s="11">
        <f t="shared" si="56"/>
        <v>20</v>
      </c>
      <c r="AJ384" s="11">
        <f t="shared" si="54"/>
        <v>23</v>
      </c>
      <c r="AK384" s="11">
        <f t="shared" si="54"/>
        <v>23</v>
      </c>
      <c r="AL384" s="12">
        <f t="shared" si="53"/>
        <v>133193900</v>
      </c>
      <c r="AM384" s="1">
        <f>'tfg3'!X920</f>
        <v>134835703.40000001</v>
      </c>
    </row>
    <row r="385" spans="1:39" ht="15.75" customHeight="1" x14ac:dyDescent="0.3">
      <c r="A385" s="5">
        <v>44659</v>
      </c>
      <c r="B385" s="4">
        <v>803736501494</v>
      </c>
      <c r="C385" s="4">
        <v>384004266017</v>
      </c>
      <c r="D385" s="4">
        <v>82515647935</v>
      </c>
      <c r="E385" s="4">
        <v>69625982492</v>
      </c>
      <c r="F385" s="4">
        <v>50917565720</v>
      </c>
      <c r="G385" s="4">
        <v>36296665540</v>
      </c>
      <c r="H385" s="4">
        <v>34641111043</v>
      </c>
      <c r="I385" s="4">
        <v>18912034531</v>
      </c>
      <c r="J385" s="4">
        <v>11138880835</v>
      </c>
      <c r="K385" s="4">
        <v>35976774331</v>
      </c>
      <c r="L385" s="2">
        <f t="shared" si="51"/>
        <v>152776542993.79999</v>
      </c>
      <c r="M385" s="2">
        <f t="shared" si="52"/>
        <v>133193900000</v>
      </c>
      <c r="N385" s="3">
        <v>13319.39</v>
      </c>
      <c r="O385" s="2"/>
      <c r="P385" s="11">
        <f t="shared" si="50"/>
        <v>3</v>
      </c>
      <c r="Q385" s="11">
        <f t="shared" si="50"/>
        <v>2</v>
      </c>
      <c r="R385" s="11">
        <f t="shared" si="50"/>
        <v>2</v>
      </c>
      <c r="S385" s="11">
        <f t="shared" si="50"/>
        <v>2</v>
      </c>
      <c r="T385" s="11">
        <f t="shared" si="50"/>
        <v>10</v>
      </c>
      <c r="U385" s="11">
        <f t="shared" si="55"/>
        <v>4</v>
      </c>
      <c r="V385" s="11">
        <f t="shared" si="55"/>
        <v>4</v>
      </c>
      <c r="W385" s="11">
        <f t="shared" si="55"/>
        <v>3</v>
      </c>
      <c r="X385" s="11">
        <f t="shared" si="55"/>
        <v>5</v>
      </c>
      <c r="Y385" s="11">
        <f t="shared" si="55"/>
        <v>2</v>
      </c>
      <c r="Z385" s="11">
        <f t="shared" si="55"/>
        <v>2</v>
      </c>
      <c r="AA385" s="11">
        <f t="shared" si="57"/>
        <v>22</v>
      </c>
      <c r="AB385" s="11">
        <f t="shared" si="57"/>
        <v>23</v>
      </c>
      <c r="AC385" s="11">
        <f t="shared" si="57"/>
        <v>23</v>
      </c>
      <c r="AD385" s="11">
        <f t="shared" si="57"/>
        <v>23</v>
      </c>
      <c r="AE385" s="11">
        <f t="shared" si="56"/>
        <v>15</v>
      </c>
      <c r="AF385" s="11">
        <f t="shared" si="56"/>
        <v>21</v>
      </c>
      <c r="AG385" s="11">
        <f t="shared" si="56"/>
        <v>21</v>
      </c>
      <c r="AH385" s="11">
        <f t="shared" si="56"/>
        <v>22</v>
      </c>
      <c r="AI385" s="11">
        <f t="shared" si="56"/>
        <v>20</v>
      </c>
      <c r="AJ385" s="11">
        <f t="shared" si="54"/>
        <v>23</v>
      </c>
      <c r="AK385" s="11">
        <f t="shared" si="54"/>
        <v>23</v>
      </c>
      <c r="AL385" s="12">
        <f t="shared" si="53"/>
        <v>133193900</v>
      </c>
      <c r="AM385" s="1">
        <f>'tfg3'!X921</f>
        <v>130812048.2</v>
      </c>
    </row>
    <row r="386" spans="1:39" ht="15.75" customHeight="1" x14ac:dyDescent="0.3">
      <c r="A386" s="5">
        <v>44658</v>
      </c>
      <c r="B386" s="4">
        <v>826814841543</v>
      </c>
      <c r="C386" s="4">
        <v>388917301310</v>
      </c>
      <c r="D386" s="4">
        <v>82463568990</v>
      </c>
      <c r="E386" s="4">
        <v>72122470078</v>
      </c>
      <c r="F386" s="4">
        <v>51061579331</v>
      </c>
      <c r="G386" s="4">
        <v>37930537445</v>
      </c>
      <c r="H386" s="4">
        <v>36854215826</v>
      </c>
      <c r="I386" s="4">
        <v>19383473010</v>
      </c>
      <c r="J386" s="4">
        <v>11746776724</v>
      </c>
      <c r="K386" s="4">
        <v>38753887597</v>
      </c>
      <c r="L386" s="2">
        <f t="shared" si="51"/>
        <v>156604865185.39999</v>
      </c>
      <c r="M386" s="2">
        <f t="shared" si="52"/>
        <v>133193900000</v>
      </c>
      <c r="N386" s="3">
        <v>13319.39</v>
      </c>
      <c r="O386" s="2"/>
      <c r="P386" s="11">
        <f t="shared" ref="P386:W420" si="58">INT(RANK(B386,B$4:B$482,P$1)/20)+1</f>
        <v>2</v>
      </c>
      <c r="Q386" s="11">
        <f t="shared" si="58"/>
        <v>2</v>
      </c>
      <c r="R386" s="11">
        <f t="shared" si="58"/>
        <v>2</v>
      </c>
      <c r="S386" s="11">
        <f t="shared" si="58"/>
        <v>2</v>
      </c>
      <c r="T386" s="11">
        <f t="shared" si="58"/>
        <v>10</v>
      </c>
      <c r="U386" s="11">
        <f t="shared" si="55"/>
        <v>2</v>
      </c>
      <c r="V386" s="11">
        <f t="shared" si="55"/>
        <v>3</v>
      </c>
      <c r="W386" s="11">
        <f t="shared" si="55"/>
        <v>2</v>
      </c>
      <c r="X386" s="11">
        <f t="shared" si="55"/>
        <v>4</v>
      </c>
      <c r="Y386" s="11">
        <f t="shared" si="55"/>
        <v>2</v>
      </c>
      <c r="Z386" s="11">
        <f t="shared" si="55"/>
        <v>2</v>
      </c>
      <c r="AA386" s="11">
        <f t="shared" si="57"/>
        <v>23</v>
      </c>
      <c r="AB386" s="11">
        <f t="shared" si="57"/>
        <v>23</v>
      </c>
      <c r="AC386" s="11">
        <f t="shared" si="57"/>
        <v>23</v>
      </c>
      <c r="AD386" s="11">
        <f t="shared" si="57"/>
        <v>23</v>
      </c>
      <c r="AE386" s="11">
        <f t="shared" si="56"/>
        <v>15</v>
      </c>
      <c r="AF386" s="11">
        <f t="shared" si="56"/>
        <v>23</v>
      </c>
      <c r="AG386" s="11">
        <f t="shared" si="56"/>
        <v>22</v>
      </c>
      <c r="AH386" s="11">
        <f t="shared" si="56"/>
        <v>23</v>
      </c>
      <c r="AI386" s="11">
        <f t="shared" si="56"/>
        <v>21</v>
      </c>
      <c r="AJ386" s="11">
        <f t="shared" si="54"/>
        <v>23</v>
      </c>
      <c r="AK386" s="11">
        <f t="shared" si="54"/>
        <v>23</v>
      </c>
      <c r="AL386" s="12">
        <f t="shared" si="53"/>
        <v>136474300</v>
      </c>
      <c r="AM386" s="1">
        <f>'tfg3'!X922</f>
        <v>136592219</v>
      </c>
    </row>
    <row r="387" spans="1:39" ht="15.75" customHeight="1" x14ac:dyDescent="0.3">
      <c r="A387" s="5">
        <v>44657</v>
      </c>
      <c r="B387" s="4">
        <v>821131605927</v>
      </c>
      <c r="C387" s="4">
        <v>381466903809</v>
      </c>
      <c r="D387" s="4">
        <v>82436692723</v>
      </c>
      <c r="E387" s="4">
        <v>69373208035</v>
      </c>
      <c r="F387" s="4">
        <v>51057860407</v>
      </c>
      <c r="G387" s="4">
        <v>36645998001</v>
      </c>
      <c r="H387" s="4">
        <v>35533696287</v>
      </c>
      <c r="I387" s="4">
        <v>19027194283</v>
      </c>
      <c r="J387" s="4">
        <v>11317680391</v>
      </c>
      <c r="K387" s="4">
        <v>36769287681</v>
      </c>
      <c r="L387" s="2">
        <f t="shared" si="51"/>
        <v>154476012754.39999</v>
      </c>
      <c r="M387" s="2">
        <f t="shared" si="52"/>
        <v>136474300000</v>
      </c>
      <c r="N387" s="3">
        <v>13647.43</v>
      </c>
      <c r="O387" s="2"/>
      <c r="P387" s="11">
        <f t="shared" si="58"/>
        <v>2</v>
      </c>
      <c r="Q387" s="11">
        <f t="shared" si="58"/>
        <v>2</v>
      </c>
      <c r="R387" s="11">
        <f t="shared" si="58"/>
        <v>2</v>
      </c>
      <c r="S387" s="11">
        <f t="shared" si="58"/>
        <v>2</v>
      </c>
      <c r="T387" s="11">
        <f t="shared" si="58"/>
        <v>10</v>
      </c>
      <c r="U387" s="11">
        <f t="shared" si="55"/>
        <v>4</v>
      </c>
      <c r="V387" s="11">
        <f t="shared" si="55"/>
        <v>3</v>
      </c>
      <c r="W387" s="11">
        <f t="shared" si="55"/>
        <v>3</v>
      </c>
      <c r="X387" s="11">
        <f t="shared" si="55"/>
        <v>5</v>
      </c>
      <c r="Y387" s="11">
        <f t="shared" si="55"/>
        <v>2</v>
      </c>
      <c r="Z387" s="11">
        <f t="shared" si="55"/>
        <v>2</v>
      </c>
      <c r="AA387" s="11">
        <f t="shared" si="57"/>
        <v>23</v>
      </c>
      <c r="AB387" s="11">
        <f t="shared" si="57"/>
        <v>23</v>
      </c>
      <c r="AC387" s="11">
        <f t="shared" si="57"/>
        <v>23</v>
      </c>
      <c r="AD387" s="11">
        <f t="shared" si="57"/>
        <v>23</v>
      </c>
      <c r="AE387" s="11">
        <f t="shared" si="56"/>
        <v>15</v>
      </c>
      <c r="AF387" s="11">
        <f t="shared" si="56"/>
        <v>21</v>
      </c>
      <c r="AG387" s="11">
        <f t="shared" si="56"/>
        <v>22</v>
      </c>
      <c r="AH387" s="11">
        <f t="shared" si="56"/>
        <v>22</v>
      </c>
      <c r="AI387" s="11">
        <f t="shared" si="56"/>
        <v>20</v>
      </c>
      <c r="AJ387" s="11">
        <f t="shared" si="54"/>
        <v>23</v>
      </c>
      <c r="AK387" s="11">
        <f t="shared" si="54"/>
        <v>23</v>
      </c>
      <c r="AL387" s="12">
        <f t="shared" si="53"/>
        <v>133731200</v>
      </c>
      <c r="AM387" s="1">
        <f>'tfg3'!X923</f>
        <v>134830295.30000001</v>
      </c>
    </row>
    <row r="388" spans="1:39" ht="15.75" customHeight="1" x14ac:dyDescent="0.3">
      <c r="A388" s="5">
        <v>44656</v>
      </c>
      <c r="B388" s="4">
        <v>865734982991</v>
      </c>
      <c r="C388" s="4">
        <v>410298423739</v>
      </c>
      <c r="D388" s="4">
        <v>82403954415</v>
      </c>
      <c r="E388" s="4">
        <v>73505457939</v>
      </c>
      <c r="F388" s="4">
        <v>51387143232</v>
      </c>
      <c r="G388" s="4">
        <v>39357366402</v>
      </c>
      <c r="H388" s="4">
        <v>39517520585</v>
      </c>
      <c r="I388" s="4">
        <v>22939641521</v>
      </c>
      <c r="J388" s="4">
        <v>12358664867</v>
      </c>
      <c r="K388" s="4">
        <v>41322645994</v>
      </c>
      <c r="L388" s="2">
        <f t="shared" ref="L388:L451" si="59">AVERAGE(B388:K388)</f>
        <v>163882580168.5</v>
      </c>
      <c r="M388" s="2">
        <f t="shared" ref="M388:M451" si="60">N388*10000000</f>
        <v>133731200000.00002</v>
      </c>
      <c r="N388" s="3">
        <v>13373.12</v>
      </c>
      <c r="O388" s="2"/>
      <c r="P388" s="11">
        <f t="shared" si="58"/>
        <v>1</v>
      </c>
      <c r="Q388" s="11">
        <f t="shared" si="58"/>
        <v>1</v>
      </c>
      <c r="R388" s="11">
        <f t="shared" si="58"/>
        <v>2</v>
      </c>
      <c r="S388" s="11">
        <f t="shared" si="58"/>
        <v>2</v>
      </c>
      <c r="T388" s="11">
        <f t="shared" si="58"/>
        <v>9</v>
      </c>
      <c r="U388" s="11">
        <f t="shared" si="55"/>
        <v>2</v>
      </c>
      <c r="V388" s="11">
        <f t="shared" si="55"/>
        <v>2</v>
      </c>
      <c r="W388" s="11">
        <f t="shared" si="55"/>
        <v>1</v>
      </c>
      <c r="X388" s="11">
        <f t="shared" si="55"/>
        <v>3</v>
      </c>
      <c r="Y388" s="11">
        <f t="shared" si="55"/>
        <v>2</v>
      </c>
      <c r="Z388" s="11">
        <f t="shared" si="55"/>
        <v>1</v>
      </c>
      <c r="AA388" s="11">
        <f t="shared" si="57"/>
        <v>24</v>
      </c>
      <c r="AB388" s="11">
        <f t="shared" si="57"/>
        <v>24</v>
      </c>
      <c r="AC388" s="11">
        <f t="shared" si="57"/>
        <v>23</v>
      </c>
      <c r="AD388" s="11">
        <f t="shared" si="57"/>
        <v>23</v>
      </c>
      <c r="AE388" s="11">
        <f t="shared" si="56"/>
        <v>16</v>
      </c>
      <c r="AF388" s="11">
        <f t="shared" si="56"/>
        <v>23</v>
      </c>
      <c r="AG388" s="11">
        <f t="shared" si="56"/>
        <v>23</v>
      </c>
      <c r="AH388" s="11">
        <f t="shared" si="56"/>
        <v>24</v>
      </c>
      <c r="AI388" s="11">
        <f t="shared" si="56"/>
        <v>22</v>
      </c>
      <c r="AJ388" s="11">
        <f t="shared" si="54"/>
        <v>23</v>
      </c>
      <c r="AK388" s="11">
        <f t="shared" si="54"/>
        <v>24</v>
      </c>
      <c r="AL388" s="12">
        <f t="shared" ref="AL388:AL451" si="61">INT(M389/1000)</f>
        <v>135846900</v>
      </c>
      <c r="AM388" s="1">
        <f>'tfg3'!X924</f>
        <v>136642455.30000001</v>
      </c>
    </row>
    <row r="389" spans="1:39" ht="15.75" customHeight="1" x14ac:dyDescent="0.3">
      <c r="A389" s="5">
        <v>44655</v>
      </c>
      <c r="B389" s="4">
        <v>885964854050</v>
      </c>
      <c r="C389" s="4">
        <v>423413008036</v>
      </c>
      <c r="D389" s="4">
        <v>82350687395</v>
      </c>
      <c r="E389" s="4">
        <v>73893866574</v>
      </c>
      <c r="F389" s="4">
        <v>51724834040</v>
      </c>
      <c r="G389" s="4">
        <v>39819890699</v>
      </c>
      <c r="H389" s="4">
        <v>40923596993</v>
      </c>
      <c r="I389" s="4">
        <v>19713668161</v>
      </c>
      <c r="J389" s="4">
        <v>12800874798</v>
      </c>
      <c r="K389" s="4">
        <v>43113299130</v>
      </c>
      <c r="L389" s="2">
        <f t="shared" si="59"/>
        <v>167371857987.60001</v>
      </c>
      <c r="M389" s="2">
        <f t="shared" si="60"/>
        <v>135846900000</v>
      </c>
      <c r="N389" s="3">
        <v>13584.69</v>
      </c>
      <c r="O389" s="2"/>
      <c r="P389" s="11">
        <f t="shared" si="58"/>
        <v>1</v>
      </c>
      <c r="Q389" s="11">
        <f t="shared" si="58"/>
        <v>1</v>
      </c>
      <c r="R389" s="11">
        <f t="shared" si="58"/>
        <v>2</v>
      </c>
      <c r="S389" s="11">
        <f t="shared" si="58"/>
        <v>1</v>
      </c>
      <c r="T389" s="11">
        <f t="shared" si="58"/>
        <v>9</v>
      </c>
      <c r="U389" s="11">
        <f t="shared" si="55"/>
        <v>1</v>
      </c>
      <c r="V389" s="11">
        <f t="shared" si="55"/>
        <v>1</v>
      </c>
      <c r="W389" s="11">
        <f t="shared" si="55"/>
        <v>2</v>
      </c>
      <c r="X389" s="11">
        <f t="shared" si="55"/>
        <v>2</v>
      </c>
      <c r="Y389" s="11">
        <f t="shared" si="55"/>
        <v>1</v>
      </c>
      <c r="Z389" s="11">
        <f t="shared" si="55"/>
        <v>1</v>
      </c>
      <c r="AA389" s="11">
        <f t="shared" si="57"/>
        <v>24</v>
      </c>
      <c r="AB389" s="11">
        <f t="shared" si="57"/>
        <v>24</v>
      </c>
      <c r="AC389" s="11">
        <f t="shared" si="57"/>
        <v>23</v>
      </c>
      <c r="AD389" s="11">
        <f t="shared" si="57"/>
        <v>24</v>
      </c>
      <c r="AE389" s="11">
        <f t="shared" si="56"/>
        <v>16</v>
      </c>
      <c r="AF389" s="11">
        <f t="shared" si="56"/>
        <v>24</v>
      </c>
      <c r="AG389" s="11">
        <f t="shared" si="56"/>
        <v>24</v>
      </c>
      <c r="AH389" s="11">
        <f t="shared" si="56"/>
        <v>23</v>
      </c>
      <c r="AI389" s="11">
        <f t="shared" si="56"/>
        <v>23</v>
      </c>
      <c r="AJ389" s="11">
        <f t="shared" si="54"/>
        <v>24</v>
      </c>
      <c r="AK389" s="11">
        <f t="shared" si="54"/>
        <v>24</v>
      </c>
      <c r="AL389" s="12">
        <f t="shared" si="61"/>
        <v>135472900</v>
      </c>
      <c r="AM389" s="1">
        <f>'tfg3'!X925</f>
        <v>138131445.09999999</v>
      </c>
    </row>
    <row r="390" spans="1:39" ht="15.75" customHeight="1" x14ac:dyDescent="0.3">
      <c r="A390" s="5">
        <v>44654</v>
      </c>
      <c r="B390" s="4">
        <v>882703992271</v>
      </c>
      <c r="C390" s="4">
        <v>423557081705</v>
      </c>
      <c r="D390" s="4">
        <v>82324402978</v>
      </c>
      <c r="E390" s="4">
        <v>74360146489</v>
      </c>
      <c r="F390" s="4">
        <v>51633984579</v>
      </c>
      <c r="G390" s="4">
        <v>40575582678</v>
      </c>
      <c r="H390" s="4">
        <v>40012506060</v>
      </c>
      <c r="I390" s="4">
        <v>19430050406</v>
      </c>
      <c r="J390" s="4">
        <v>13102616373</v>
      </c>
      <c r="K390" s="4">
        <v>44563278264</v>
      </c>
      <c r="L390" s="2">
        <f t="shared" si="59"/>
        <v>167226364180.29999</v>
      </c>
      <c r="M390" s="2">
        <f t="shared" si="60"/>
        <v>135472900000.00002</v>
      </c>
      <c r="N390" s="3">
        <v>13547.29</v>
      </c>
      <c r="O390" s="2"/>
      <c r="P390" s="11">
        <f t="shared" si="58"/>
        <v>1</v>
      </c>
      <c r="Q390" s="11">
        <f t="shared" si="58"/>
        <v>1</v>
      </c>
      <c r="R390" s="11">
        <f t="shared" si="58"/>
        <v>2</v>
      </c>
      <c r="S390" s="11">
        <f t="shared" si="58"/>
        <v>1</v>
      </c>
      <c r="T390" s="11">
        <f t="shared" si="58"/>
        <v>9</v>
      </c>
      <c r="U390" s="11">
        <f t="shared" si="55"/>
        <v>1</v>
      </c>
      <c r="V390" s="11">
        <f t="shared" si="55"/>
        <v>2</v>
      </c>
      <c r="W390" s="11">
        <f t="shared" si="55"/>
        <v>2</v>
      </c>
      <c r="X390" s="11">
        <f t="shared" si="55"/>
        <v>2</v>
      </c>
      <c r="Y390" s="11">
        <f t="shared" si="55"/>
        <v>1</v>
      </c>
      <c r="Z390" s="11">
        <f t="shared" si="55"/>
        <v>1</v>
      </c>
      <c r="AA390" s="11">
        <f t="shared" si="57"/>
        <v>24</v>
      </c>
      <c r="AB390" s="11">
        <f t="shared" si="57"/>
        <v>24</v>
      </c>
      <c r="AC390" s="11">
        <f t="shared" si="57"/>
        <v>23</v>
      </c>
      <c r="AD390" s="11">
        <f t="shared" si="57"/>
        <v>24</v>
      </c>
      <c r="AE390" s="11">
        <f t="shared" si="56"/>
        <v>16</v>
      </c>
      <c r="AF390" s="11">
        <f t="shared" si="56"/>
        <v>24</v>
      </c>
      <c r="AG390" s="11">
        <f t="shared" si="56"/>
        <v>23</v>
      </c>
      <c r="AH390" s="11">
        <f t="shared" si="56"/>
        <v>23</v>
      </c>
      <c r="AI390" s="11">
        <f t="shared" si="56"/>
        <v>23</v>
      </c>
      <c r="AJ390" s="11">
        <f t="shared" si="54"/>
        <v>24</v>
      </c>
      <c r="AK390" s="11">
        <f t="shared" si="54"/>
        <v>24</v>
      </c>
      <c r="AL390" s="12">
        <f t="shared" si="61"/>
        <v>135472900</v>
      </c>
      <c r="AM390" s="1">
        <f>'tfg3'!X926</f>
        <v>137302630</v>
      </c>
    </row>
    <row r="391" spans="1:39" ht="15.75" customHeight="1" x14ac:dyDescent="0.3">
      <c r="A391" s="5">
        <v>44653</v>
      </c>
      <c r="B391" s="4">
        <v>871556728553</v>
      </c>
      <c r="C391" s="4">
        <v>414159902497</v>
      </c>
      <c r="D391" s="4">
        <v>82111176334</v>
      </c>
      <c r="E391" s="4">
        <v>72148650722</v>
      </c>
      <c r="F391" s="4">
        <v>51598278622</v>
      </c>
      <c r="G391" s="4">
        <v>39707657921</v>
      </c>
      <c r="H391" s="4">
        <v>39002558741</v>
      </c>
      <c r="I391" s="4">
        <v>18429681147</v>
      </c>
      <c r="J391" s="4">
        <v>12832739138</v>
      </c>
      <c r="K391" s="4">
        <v>43095052896</v>
      </c>
      <c r="L391" s="2">
        <f t="shared" si="59"/>
        <v>164464242657.10001</v>
      </c>
      <c r="M391" s="2">
        <f t="shared" si="60"/>
        <v>135472900000.00002</v>
      </c>
      <c r="N391" s="3">
        <v>13547.29</v>
      </c>
      <c r="O391" s="2"/>
      <c r="P391" s="11">
        <f t="shared" si="58"/>
        <v>1</v>
      </c>
      <c r="Q391" s="11">
        <f t="shared" si="58"/>
        <v>1</v>
      </c>
      <c r="R391" s="11">
        <f t="shared" si="58"/>
        <v>3</v>
      </c>
      <c r="S391" s="11">
        <f t="shared" si="58"/>
        <v>2</v>
      </c>
      <c r="T391" s="11">
        <f t="shared" si="58"/>
        <v>9</v>
      </c>
      <c r="U391" s="11">
        <f t="shared" si="55"/>
        <v>1</v>
      </c>
      <c r="V391" s="11">
        <f t="shared" si="55"/>
        <v>2</v>
      </c>
      <c r="W391" s="11">
        <f t="shared" si="55"/>
        <v>4</v>
      </c>
      <c r="X391" s="11">
        <f t="shared" ref="X391:Z454" si="62">INT(RANK(J391,J$4:J$482,X$1)/20)+1</f>
        <v>2</v>
      </c>
      <c r="Y391" s="11">
        <f t="shared" si="62"/>
        <v>2</v>
      </c>
      <c r="Z391" s="11">
        <f t="shared" si="62"/>
        <v>1</v>
      </c>
      <c r="AA391" s="11">
        <f t="shared" si="57"/>
        <v>24</v>
      </c>
      <c r="AB391" s="11">
        <f t="shared" si="57"/>
        <v>24</v>
      </c>
      <c r="AC391" s="11">
        <f t="shared" si="57"/>
        <v>22</v>
      </c>
      <c r="AD391" s="11">
        <f t="shared" si="57"/>
        <v>23</v>
      </c>
      <c r="AE391" s="11">
        <f t="shared" si="56"/>
        <v>16</v>
      </c>
      <c r="AF391" s="11">
        <f t="shared" si="56"/>
        <v>24</v>
      </c>
      <c r="AG391" s="11">
        <f t="shared" si="56"/>
        <v>23</v>
      </c>
      <c r="AH391" s="11">
        <f t="shared" si="56"/>
        <v>21</v>
      </c>
      <c r="AI391" s="11">
        <f t="shared" si="56"/>
        <v>23</v>
      </c>
      <c r="AJ391" s="11">
        <f t="shared" si="54"/>
        <v>23</v>
      </c>
      <c r="AK391" s="11">
        <f t="shared" si="54"/>
        <v>24</v>
      </c>
      <c r="AL391" s="12">
        <f t="shared" si="61"/>
        <v>135472900</v>
      </c>
      <c r="AM391" s="1">
        <f>'tfg3'!X927</f>
        <v>137474063.40000001</v>
      </c>
    </row>
    <row r="392" spans="1:39" ht="15.75" customHeight="1" x14ac:dyDescent="0.3">
      <c r="A392" s="5">
        <v>44652</v>
      </c>
      <c r="B392" s="4">
        <v>879359612625</v>
      </c>
      <c r="C392" s="4">
        <v>414654032151</v>
      </c>
      <c r="D392" s="4">
        <v>82008115264</v>
      </c>
      <c r="E392" s="4">
        <v>73741849989</v>
      </c>
      <c r="F392" s="4">
        <v>51654176342</v>
      </c>
      <c r="G392" s="4">
        <v>39843448345</v>
      </c>
      <c r="H392" s="4">
        <v>39320320850</v>
      </c>
      <c r="I392" s="4">
        <v>18748428964</v>
      </c>
      <c r="J392" s="4">
        <v>13142216649</v>
      </c>
      <c r="K392" s="4">
        <v>43780520759</v>
      </c>
      <c r="L392" s="2">
        <f t="shared" si="59"/>
        <v>165625272193.79999</v>
      </c>
      <c r="M392" s="2">
        <f t="shared" si="60"/>
        <v>135472900000.00002</v>
      </c>
      <c r="N392" s="3">
        <v>13547.29</v>
      </c>
      <c r="O392" s="2"/>
      <c r="P392" s="11">
        <f t="shared" si="58"/>
        <v>1</v>
      </c>
      <c r="Q392" s="11">
        <f t="shared" si="58"/>
        <v>1</v>
      </c>
      <c r="R392" s="11">
        <f t="shared" si="58"/>
        <v>3</v>
      </c>
      <c r="S392" s="11">
        <f t="shared" si="58"/>
        <v>1</v>
      </c>
      <c r="T392" s="11">
        <f t="shared" si="58"/>
        <v>9</v>
      </c>
      <c r="U392" s="11">
        <f t="shared" si="58"/>
        <v>1</v>
      </c>
      <c r="V392" s="11">
        <f t="shared" si="58"/>
        <v>2</v>
      </c>
      <c r="W392" s="11">
        <f t="shared" si="58"/>
        <v>4</v>
      </c>
      <c r="X392" s="11">
        <f t="shared" si="62"/>
        <v>2</v>
      </c>
      <c r="Y392" s="11">
        <f t="shared" si="62"/>
        <v>1</v>
      </c>
      <c r="Z392" s="11">
        <f t="shared" si="62"/>
        <v>1</v>
      </c>
      <c r="AA392" s="11">
        <f t="shared" si="57"/>
        <v>24</v>
      </c>
      <c r="AB392" s="11">
        <f t="shared" si="57"/>
        <v>24</v>
      </c>
      <c r="AC392" s="11">
        <f t="shared" si="57"/>
        <v>22</v>
      </c>
      <c r="AD392" s="11">
        <f t="shared" si="57"/>
        <v>24</v>
      </c>
      <c r="AE392" s="11">
        <f t="shared" si="56"/>
        <v>16</v>
      </c>
      <c r="AF392" s="11">
        <f t="shared" si="56"/>
        <v>24</v>
      </c>
      <c r="AG392" s="11">
        <f t="shared" si="56"/>
        <v>23</v>
      </c>
      <c r="AH392" s="11">
        <f t="shared" si="56"/>
        <v>21</v>
      </c>
      <c r="AI392" s="11">
        <f t="shared" si="56"/>
        <v>23</v>
      </c>
      <c r="AJ392" s="11">
        <f t="shared" si="54"/>
        <v>24</v>
      </c>
      <c r="AK392" s="11">
        <f t="shared" si="54"/>
        <v>24</v>
      </c>
      <c r="AL392" s="12">
        <f t="shared" si="61"/>
        <v>138304700</v>
      </c>
      <c r="AM392" s="1">
        <f>'tfg3'!X928</f>
        <v>139596599.69999999</v>
      </c>
    </row>
    <row r="393" spans="1:39" ht="15.75" customHeight="1" x14ac:dyDescent="0.3">
      <c r="A393" s="5">
        <v>44651</v>
      </c>
      <c r="B393" s="4">
        <v>865202119216</v>
      </c>
      <c r="C393" s="4">
        <v>394425928251</v>
      </c>
      <c r="D393" s="4">
        <v>81958643217</v>
      </c>
      <c r="E393" s="4">
        <v>70821236650</v>
      </c>
      <c r="F393" s="4">
        <v>51365407021</v>
      </c>
      <c r="G393" s="4">
        <v>39198153818</v>
      </c>
      <c r="H393" s="4">
        <v>38525050494</v>
      </c>
      <c r="I393" s="4">
        <v>18285489532</v>
      </c>
      <c r="J393" s="4">
        <v>12454828324</v>
      </c>
      <c r="K393" s="4">
        <v>39896242152</v>
      </c>
      <c r="L393" s="2">
        <f t="shared" si="59"/>
        <v>161213309867.5</v>
      </c>
      <c r="M393" s="2">
        <f t="shared" si="60"/>
        <v>138304700000</v>
      </c>
      <c r="N393" s="3">
        <v>13830.47</v>
      </c>
      <c r="O393" s="2"/>
      <c r="P393" s="11">
        <f t="shared" si="58"/>
        <v>1</v>
      </c>
      <c r="Q393" s="11">
        <f t="shared" si="58"/>
        <v>1</v>
      </c>
      <c r="R393" s="11">
        <f t="shared" si="58"/>
        <v>3</v>
      </c>
      <c r="S393" s="11">
        <f t="shared" si="58"/>
        <v>2</v>
      </c>
      <c r="T393" s="11">
        <f t="shared" si="58"/>
        <v>9</v>
      </c>
      <c r="U393" s="11">
        <f t="shared" si="58"/>
        <v>2</v>
      </c>
      <c r="V393" s="11">
        <f t="shared" si="58"/>
        <v>2</v>
      </c>
      <c r="W393" s="11">
        <f t="shared" si="58"/>
        <v>4</v>
      </c>
      <c r="X393" s="11">
        <f t="shared" si="62"/>
        <v>3</v>
      </c>
      <c r="Y393" s="11">
        <f t="shared" si="62"/>
        <v>2</v>
      </c>
      <c r="Z393" s="11">
        <f t="shared" si="62"/>
        <v>1</v>
      </c>
      <c r="AA393" s="11">
        <f t="shared" si="57"/>
        <v>24</v>
      </c>
      <c r="AB393" s="11">
        <f t="shared" si="57"/>
        <v>24</v>
      </c>
      <c r="AC393" s="11">
        <f t="shared" si="57"/>
        <v>22</v>
      </c>
      <c r="AD393" s="11">
        <f t="shared" si="57"/>
        <v>23</v>
      </c>
      <c r="AE393" s="11">
        <f t="shared" si="56"/>
        <v>16</v>
      </c>
      <c r="AF393" s="11">
        <f t="shared" si="56"/>
        <v>23</v>
      </c>
      <c r="AG393" s="11">
        <f t="shared" si="56"/>
        <v>23</v>
      </c>
      <c r="AH393" s="11">
        <f t="shared" si="56"/>
        <v>21</v>
      </c>
      <c r="AI393" s="11">
        <f t="shared" si="56"/>
        <v>22</v>
      </c>
      <c r="AJ393" s="11">
        <f t="shared" si="54"/>
        <v>23</v>
      </c>
      <c r="AK393" s="11">
        <f t="shared" si="54"/>
        <v>24</v>
      </c>
      <c r="AL393" s="12">
        <f t="shared" si="61"/>
        <v>138614900</v>
      </c>
      <c r="AM393" s="1">
        <f>'tfg3'!X929</f>
        <v>137162294.40000001</v>
      </c>
    </row>
    <row r="394" spans="1:39" ht="15.75" customHeight="1" x14ac:dyDescent="0.3">
      <c r="A394" s="5">
        <v>44650</v>
      </c>
      <c r="B394" s="4">
        <v>894116777852</v>
      </c>
      <c r="C394" s="4">
        <v>406821918325</v>
      </c>
      <c r="D394" s="4">
        <v>81694472103</v>
      </c>
      <c r="E394" s="4">
        <v>73094686974</v>
      </c>
      <c r="F394" s="4">
        <v>51740455617</v>
      </c>
      <c r="G394" s="4">
        <v>41423775759</v>
      </c>
      <c r="H394" s="4">
        <v>40162593159</v>
      </c>
      <c r="I394" s="4">
        <v>18999790005</v>
      </c>
      <c r="J394" s="4">
        <v>12973365674</v>
      </c>
      <c r="K394" s="4">
        <v>39256767639</v>
      </c>
      <c r="L394" s="2">
        <f t="shared" si="59"/>
        <v>166028460310.70001</v>
      </c>
      <c r="M394" s="2">
        <f t="shared" si="60"/>
        <v>138614900000</v>
      </c>
      <c r="N394" s="3">
        <v>13861.49</v>
      </c>
      <c r="O394" s="2"/>
      <c r="P394" s="11">
        <f t="shared" si="58"/>
        <v>1</v>
      </c>
      <c r="Q394" s="11">
        <f t="shared" si="58"/>
        <v>1</v>
      </c>
      <c r="R394" s="11">
        <f t="shared" si="58"/>
        <v>3</v>
      </c>
      <c r="S394" s="11">
        <f t="shared" si="58"/>
        <v>2</v>
      </c>
      <c r="T394" s="11">
        <f t="shared" si="58"/>
        <v>9</v>
      </c>
      <c r="U394" s="11">
        <f t="shared" si="58"/>
        <v>1</v>
      </c>
      <c r="V394" s="11">
        <f t="shared" si="58"/>
        <v>2</v>
      </c>
      <c r="W394" s="11">
        <f t="shared" si="58"/>
        <v>3</v>
      </c>
      <c r="X394" s="11">
        <f t="shared" si="62"/>
        <v>2</v>
      </c>
      <c r="Y394" s="11">
        <f t="shared" si="62"/>
        <v>2</v>
      </c>
      <c r="Z394" s="11">
        <f t="shared" si="62"/>
        <v>1</v>
      </c>
      <c r="AA394" s="11">
        <f t="shared" si="57"/>
        <v>24</v>
      </c>
      <c r="AB394" s="11">
        <f t="shared" si="57"/>
        <v>24</v>
      </c>
      <c r="AC394" s="11">
        <f t="shared" si="57"/>
        <v>22</v>
      </c>
      <c r="AD394" s="11">
        <f t="shared" si="57"/>
        <v>23</v>
      </c>
      <c r="AE394" s="11">
        <f t="shared" si="56"/>
        <v>16</v>
      </c>
      <c r="AF394" s="11">
        <f t="shared" si="56"/>
        <v>24</v>
      </c>
      <c r="AG394" s="11">
        <f t="shared" si="56"/>
        <v>23</v>
      </c>
      <c r="AH394" s="11">
        <f t="shared" si="56"/>
        <v>22</v>
      </c>
      <c r="AI394" s="11">
        <f t="shared" si="56"/>
        <v>23</v>
      </c>
      <c r="AJ394" s="11">
        <f t="shared" si="54"/>
        <v>23</v>
      </c>
      <c r="AK394" s="11">
        <f t="shared" si="54"/>
        <v>24</v>
      </c>
      <c r="AL394" s="12">
        <f t="shared" si="61"/>
        <v>140025800</v>
      </c>
      <c r="AM394" s="1">
        <f>'tfg3'!X930</f>
        <v>138796894.69999999</v>
      </c>
    </row>
    <row r="395" spans="1:39" ht="15.75" customHeight="1" x14ac:dyDescent="0.3">
      <c r="A395" s="5">
        <v>44649</v>
      </c>
      <c r="B395" s="4">
        <v>901733146417</v>
      </c>
      <c r="C395" s="4">
        <v>408798491703</v>
      </c>
      <c r="D395" s="4">
        <v>81576423460</v>
      </c>
      <c r="E395" s="4">
        <v>71744167467</v>
      </c>
      <c r="F395" s="4">
        <v>51796986017</v>
      </c>
      <c r="G395" s="4">
        <v>41288330509</v>
      </c>
      <c r="H395" s="4">
        <v>40171531364</v>
      </c>
      <c r="I395" s="4">
        <v>19166891229</v>
      </c>
      <c r="J395" s="4">
        <v>12897654477</v>
      </c>
      <c r="K395" s="4">
        <v>36318284407</v>
      </c>
      <c r="L395" s="2">
        <f t="shared" si="59"/>
        <v>166549190705</v>
      </c>
      <c r="M395" s="2">
        <f t="shared" si="60"/>
        <v>140025800000</v>
      </c>
      <c r="N395" s="3">
        <v>14002.58</v>
      </c>
      <c r="O395" s="2"/>
      <c r="P395" s="11">
        <f t="shared" si="58"/>
        <v>1</v>
      </c>
      <c r="Q395" s="11">
        <f t="shared" si="58"/>
        <v>1</v>
      </c>
      <c r="R395" s="11">
        <f t="shared" si="58"/>
        <v>3</v>
      </c>
      <c r="S395" s="11">
        <f t="shared" si="58"/>
        <v>2</v>
      </c>
      <c r="T395" s="11">
        <f t="shared" si="58"/>
        <v>9</v>
      </c>
      <c r="U395" s="11">
        <f t="shared" si="58"/>
        <v>1</v>
      </c>
      <c r="V395" s="11">
        <f t="shared" si="58"/>
        <v>1</v>
      </c>
      <c r="W395" s="11">
        <f t="shared" si="58"/>
        <v>3</v>
      </c>
      <c r="X395" s="11">
        <f t="shared" si="62"/>
        <v>2</v>
      </c>
      <c r="Y395" s="11">
        <f t="shared" si="62"/>
        <v>2</v>
      </c>
      <c r="Z395" s="11">
        <f t="shared" si="62"/>
        <v>1</v>
      </c>
      <c r="AA395" s="11">
        <f t="shared" si="57"/>
        <v>24</v>
      </c>
      <c r="AB395" s="11">
        <f t="shared" si="57"/>
        <v>24</v>
      </c>
      <c r="AC395" s="11">
        <f t="shared" si="57"/>
        <v>22</v>
      </c>
      <c r="AD395" s="11">
        <f t="shared" si="57"/>
        <v>23</v>
      </c>
      <c r="AE395" s="11">
        <f t="shared" si="56"/>
        <v>16</v>
      </c>
      <c r="AF395" s="11">
        <f t="shared" si="56"/>
        <v>24</v>
      </c>
      <c r="AG395" s="11">
        <f t="shared" si="56"/>
        <v>24</v>
      </c>
      <c r="AH395" s="11">
        <f t="shared" si="56"/>
        <v>22</v>
      </c>
      <c r="AI395" s="11">
        <f t="shared" si="56"/>
        <v>23</v>
      </c>
      <c r="AJ395" s="11">
        <f t="shared" si="54"/>
        <v>23</v>
      </c>
      <c r="AK395" s="11">
        <f t="shared" si="54"/>
        <v>24</v>
      </c>
      <c r="AL395" s="12">
        <f t="shared" si="61"/>
        <v>142622800</v>
      </c>
      <c r="AM395" s="1">
        <f>'tfg3'!X931</f>
        <v>139625709.90000001</v>
      </c>
    </row>
    <row r="396" spans="1:39" ht="15.75" customHeight="1" x14ac:dyDescent="0.3">
      <c r="A396" s="5">
        <v>44648</v>
      </c>
      <c r="B396" s="4">
        <v>895273041065</v>
      </c>
      <c r="C396" s="4">
        <v>400900140647</v>
      </c>
      <c r="D396" s="4">
        <v>81408280832</v>
      </c>
      <c r="E396" s="4">
        <v>71064748023</v>
      </c>
      <c r="F396" s="4">
        <v>52116603386</v>
      </c>
      <c r="G396" s="4">
        <v>41543592040</v>
      </c>
      <c r="H396" s="4">
        <v>39465734602</v>
      </c>
      <c r="I396" s="4">
        <v>18926447924</v>
      </c>
      <c r="J396" s="4">
        <v>12786753380</v>
      </c>
      <c r="K396" s="4">
        <v>34611838729</v>
      </c>
      <c r="L396" s="2">
        <f t="shared" si="59"/>
        <v>164809718062.79999</v>
      </c>
      <c r="M396" s="2">
        <f t="shared" si="60"/>
        <v>142622800000</v>
      </c>
      <c r="N396" s="3">
        <v>14262.28</v>
      </c>
      <c r="O396" s="2"/>
      <c r="P396" s="11">
        <f t="shared" si="58"/>
        <v>1</v>
      </c>
      <c r="Q396" s="11">
        <f t="shared" si="58"/>
        <v>1</v>
      </c>
      <c r="R396" s="11">
        <f t="shared" si="58"/>
        <v>3</v>
      </c>
      <c r="S396" s="11">
        <f t="shared" si="58"/>
        <v>2</v>
      </c>
      <c r="T396" s="11">
        <f t="shared" si="58"/>
        <v>8</v>
      </c>
      <c r="U396" s="11">
        <f t="shared" si="58"/>
        <v>1</v>
      </c>
      <c r="V396" s="11">
        <f t="shared" si="58"/>
        <v>2</v>
      </c>
      <c r="W396" s="11">
        <f t="shared" si="58"/>
        <v>3</v>
      </c>
      <c r="X396" s="11">
        <f t="shared" si="62"/>
        <v>3</v>
      </c>
      <c r="Y396" s="11">
        <f t="shared" si="62"/>
        <v>3</v>
      </c>
      <c r="Z396" s="11">
        <f t="shared" si="62"/>
        <v>1</v>
      </c>
      <c r="AA396" s="11">
        <f t="shared" si="57"/>
        <v>24</v>
      </c>
      <c r="AB396" s="11">
        <f t="shared" si="57"/>
        <v>24</v>
      </c>
      <c r="AC396" s="11">
        <f t="shared" si="57"/>
        <v>22</v>
      </c>
      <c r="AD396" s="11">
        <f t="shared" si="57"/>
        <v>23</v>
      </c>
      <c r="AE396" s="11">
        <f t="shared" si="56"/>
        <v>17</v>
      </c>
      <c r="AF396" s="11">
        <f t="shared" si="56"/>
        <v>24</v>
      </c>
      <c r="AG396" s="11">
        <f t="shared" si="56"/>
        <v>23</v>
      </c>
      <c r="AH396" s="11">
        <f t="shared" si="56"/>
        <v>22</v>
      </c>
      <c r="AI396" s="11">
        <f t="shared" si="56"/>
        <v>22</v>
      </c>
      <c r="AJ396" s="11">
        <f t="shared" si="54"/>
        <v>22</v>
      </c>
      <c r="AK396" s="11">
        <f t="shared" si="54"/>
        <v>24</v>
      </c>
      <c r="AL396" s="12">
        <f t="shared" si="61"/>
        <v>143043500</v>
      </c>
      <c r="AM396" s="1">
        <f>'tfg3'!X932</f>
        <v>142480392.90000001</v>
      </c>
    </row>
    <row r="397" spans="1:39" ht="15.75" customHeight="1" x14ac:dyDescent="0.3">
      <c r="A397" s="5">
        <v>44647</v>
      </c>
      <c r="B397" s="4">
        <v>889385706663</v>
      </c>
      <c r="C397" s="4">
        <v>395441924036</v>
      </c>
      <c r="D397" s="4">
        <v>81362292668</v>
      </c>
      <c r="E397" s="4">
        <v>71083302849</v>
      </c>
      <c r="F397" s="4">
        <v>52083027076</v>
      </c>
      <c r="G397" s="4">
        <v>41256704403</v>
      </c>
      <c r="H397" s="4">
        <v>39869330421</v>
      </c>
      <c r="I397" s="4">
        <v>19201643340</v>
      </c>
      <c r="J397" s="4">
        <v>13041615029</v>
      </c>
      <c r="K397" s="4">
        <v>34798921341</v>
      </c>
      <c r="L397" s="2">
        <f t="shared" si="59"/>
        <v>163752446782.60001</v>
      </c>
      <c r="M397" s="2">
        <f t="shared" si="60"/>
        <v>143043500000</v>
      </c>
      <c r="N397" s="3">
        <v>14304.35</v>
      </c>
      <c r="O397" s="2"/>
      <c r="P397" s="11">
        <f t="shared" si="58"/>
        <v>1</v>
      </c>
      <c r="Q397" s="11">
        <f t="shared" si="58"/>
        <v>1</v>
      </c>
      <c r="R397" s="11">
        <f t="shared" si="58"/>
        <v>3</v>
      </c>
      <c r="S397" s="11">
        <f t="shared" si="58"/>
        <v>2</v>
      </c>
      <c r="T397" s="11">
        <f t="shared" si="58"/>
        <v>8</v>
      </c>
      <c r="U397" s="11">
        <f t="shared" si="58"/>
        <v>1</v>
      </c>
      <c r="V397" s="11">
        <f t="shared" si="58"/>
        <v>2</v>
      </c>
      <c r="W397" s="11">
        <f t="shared" si="58"/>
        <v>2</v>
      </c>
      <c r="X397" s="11">
        <f t="shared" si="62"/>
        <v>2</v>
      </c>
      <c r="Y397" s="11">
        <f t="shared" si="62"/>
        <v>3</v>
      </c>
      <c r="Z397" s="11">
        <f t="shared" si="62"/>
        <v>1</v>
      </c>
      <c r="AA397" s="11">
        <f t="shared" si="57"/>
        <v>24</v>
      </c>
      <c r="AB397" s="11">
        <f t="shared" si="57"/>
        <v>24</v>
      </c>
      <c r="AC397" s="11">
        <f t="shared" si="57"/>
        <v>22</v>
      </c>
      <c r="AD397" s="11">
        <f t="shared" si="57"/>
        <v>23</v>
      </c>
      <c r="AE397" s="11">
        <f t="shared" si="56"/>
        <v>17</v>
      </c>
      <c r="AF397" s="11">
        <f t="shared" si="56"/>
        <v>24</v>
      </c>
      <c r="AG397" s="11">
        <f t="shared" si="56"/>
        <v>23</v>
      </c>
      <c r="AH397" s="11">
        <f t="shared" si="56"/>
        <v>23</v>
      </c>
      <c r="AI397" s="11">
        <f t="shared" si="56"/>
        <v>23</v>
      </c>
      <c r="AJ397" s="11">
        <f t="shared" si="54"/>
        <v>22</v>
      </c>
      <c r="AK397" s="11">
        <f t="shared" si="54"/>
        <v>24</v>
      </c>
      <c r="AL397" s="12">
        <f t="shared" si="61"/>
        <v>143043500</v>
      </c>
      <c r="AM397" s="1">
        <f>'tfg3'!X933</f>
        <v>141572874.90000001</v>
      </c>
    </row>
    <row r="398" spans="1:39" ht="15.75" customHeight="1" x14ac:dyDescent="0.3">
      <c r="A398" s="5">
        <v>44646</v>
      </c>
      <c r="B398" s="4">
        <v>845283757076</v>
      </c>
      <c r="C398" s="4">
        <v>377571096915</v>
      </c>
      <c r="D398" s="4">
        <v>81342084336</v>
      </c>
      <c r="E398" s="4">
        <v>68675332555</v>
      </c>
      <c r="F398" s="4">
        <v>51975504373</v>
      </c>
      <c r="G398" s="4">
        <v>40074334008</v>
      </c>
      <c r="H398" s="4">
        <v>38805199846</v>
      </c>
      <c r="I398" s="4">
        <v>18025649264</v>
      </c>
      <c r="J398" s="4">
        <v>12404909394</v>
      </c>
      <c r="K398" s="4">
        <v>33066454394</v>
      </c>
      <c r="L398" s="2">
        <f t="shared" si="59"/>
        <v>156722432216.10001</v>
      </c>
      <c r="M398" s="2">
        <f t="shared" si="60"/>
        <v>143043500000</v>
      </c>
      <c r="N398" s="3">
        <v>14304.35</v>
      </c>
      <c r="O398" s="2"/>
      <c r="P398" s="11">
        <f t="shared" si="58"/>
        <v>1</v>
      </c>
      <c r="Q398" s="11">
        <f t="shared" si="58"/>
        <v>2</v>
      </c>
      <c r="R398" s="11">
        <f t="shared" si="58"/>
        <v>3</v>
      </c>
      <c r="S398" s="11">
        <f t="shared" si="58"/>
        <v>3</v>
      </c>
      <c r="T398" s="11">
        <f t="shared" si="58"/>
        <v>8</v>
      </c>
      <c r="U398" s="11">
        <f t="shared" si="58"/>
        <v>1</v>
      </c>
      <c r="V398" s="11">
        <f t="shared" si="58"/>
        <v>2</v>
      </c>
      <c r="W398" s="11">
        <f t="shared" si="58"/>
        <v>5</v>
      </c>
      <c r="X398" s="11">
        <f t="shared" si="62"/>
        <v>3</v>
      </c>
      <c r="Y398" s="11">
        <f t="shared" si="62"/>
        <v>3</v>
      </c>
      <c r="Z398" s="11">
        <f t="shared" si="62"/>
        <v>2</v>
      </c>
      <c r="AA398" s="11">
        <f t="shared" si="57"/>
        <v>24</v>
      </c>
      <c r="AB398" s="11">
        <f t="shared" si="57"/>
        <v>23</v>
      </c>
      <c r="AC398" s="11">
        <f t="shared" si="57"/>
        <v>22</v>
      </c>
      <c r="AD398" s="11">
        <f t="shared" si="57"/>
        <v>22</v>
      </c>
      <c r="AE398" s="11">
        <f t="shared" si="56"/>
        <v>17</v>
      </c>
      <c r="AF398" s="11">
        <f t="shared" si="56"/>
        <v>24</v>
      </c>
      <c r="AG398" s="11">
        <f t="shared" si="56"/>
        <v>23</v>
      </c>
      <c r="AH398" s="11">
        <f t="shared" si="56"/>
        <v>20</v>
      </c>
      <c r="AI398" s="11">
        <f t="shared" si="56"/>
        <v>22</v>
      </c>
      <c r="AJ398" s="11">
        <f t="shared" si="54"/>
        <v>22</v>
      </c>
      <c r="AK398" s="11">
        <f t="shared" si="54"/>
        <v>23</v>
      </c>
      <c r="AL398" s="12">
        <f t="shared" si="61"/>
        <v>143043500</v>
      </c>
      <c r="AM398" s="1">
        <f>'tfg3'!X934</f>
        <v>141483567.90000001</v>
      </c>
    </row>
    <row r="399" spans="1:39" ht="15.75" customHeight="1" x14ac:dyDescent="0.3">
      <c r="A399" s="5">
        <v>44645</v>
      </c>
      <c r="B399" s="4">
        <v>842351457245</v>
      </c>
      <c r="C399" s="4">
        <v>373143966537</v>
      </c>
      <c r="D399" s="4">
        <v>80991583551</v>
      </c>
      <c r="E399" s="4">
        <v>67831809808</v>
      </c>
      <c r="F399" s="4">
        <v>52258941157</v>
      </c>
      <c r="G399" s="4">
        <v>39706449501</v>
      </c>
      <c r="H399" s="4">
        <v>37027658835</v>
      </c>
      <c r="I399" s="4">
        <v>17381607142</v>
      </c>
      <c r="J399" s="4">
        <v>12164398671</v>
      </c>
      <c r="K399" s="4">
        <v>32057254186</v>
      </c>
      <c r="L399" s="2">
        <f t="shared" si="59"/>
        <v>155491512663.29999</v>
      </c>
      <c r="M399" s="2">
        <f t="shared" si="60"/>
        <v>143043500000</v>
      </c>
      <c r="N399" s="3">
        <v>14304.35</v>
      </c>
      <c r="O399" s="2"/>
      <c r="P399" s="11">
        <f t="shared" si="58"/>
        <v>1</v>
      </c>
      <c r="Q399" s="11">
        <f t="shared" si="58"/>
        <v>3</v>
      </c>
      <c r="R399" s="11">
        <f t="shared" si="58"/>
        <v>3</v>
      </c>
      <c r="S399" s="11">
        <f t="shared" si="58"/>
        <v>3</v>
      </c>
      <c r="T399" s="11">
        <f t="shared" si="58"/>
        <v>8</v>
      </c>
      <c r="U399" s="11">
        <f t="shared" si="58"/>
        <v>2</v>
      </c>
      <c r="V399" s="11">
        <f t="shared" si="58"/>
        <v>3</v>
      </c>
      <c r="W399" s="11">
        <f t="shared" si="58"/>
        <v>5</v>
      </c>
      <c r="X399" s="11">
        <f t="shared" si="62"/>
        <v>4</v>
      </c>
      <c r="Y399" s="11">
        <f t="shared" si="62"/>
        <v>4</v>
      </c>
      <c r="Z399" s="11">
        <f t="shared" si="62"/>
        <v>2</v>
      </c>
      <c r="AA399" s="11">
        <f t="shared" si="57"/>
        <v>24</v>
      </c>
      <c r="AB399" s="11">
        <f t="shared" si="57"/>
        <v>22</v>
      </c>
      <c r="AC399" s="11">
        <f t="shared" si="57"/>
        <v>22</v>
      </c>
      <c r="AD399" s="11">
        <f t="shared" si="57"/>
        <v>22</v>
      </c>
      <c r="AE399" s="11">
        <f t="shared" si="56"/>
        <v>17</v>
      </c>
      <c r="AF399" s="11">
        <f t="shared" si="56"/>
        <v>23</v>
      </c>
      <c r="AG399" s="11">
        <f t="shared" si="56"/>
        <v>22</v>
      </c>
      <c r="AH399" s="11">
        <f t="shared" si="56"/>
        <v>20</v>
      </c>
      <c r="AI399" s="11">
        <f t="shared" si="56"/>
        <v>21</v>
      </c>
      <c r="AJ399" s="11">
        <f t="shared" si="54"/>
        <v>21</v>
      </c>
      <c r="AK399" s="11">
        <f t="shared" si="54"/>
        <v>23</v>
      </c>
      <c r="AL399" s="12">
        <f t="shared" si="61"/>
        <v>142695300</v>
      </c>
      <c r="AM399" s="1">
        <f>'tfg3'!X935</f>
        <v>139413366.59999999</v>
      </c>
    </row>
    <row r="400" spans="1:39" ht="15.75" customHeight="1" x14ac:dyDescent="0.3">
      <c r="A400" s="5">
        <v>44644</v>
      </c>
      <c r="B400" s="4">
        <v>834943671214</v>
      </c>
      <c r="C400" s="4">
        <v>373268685628</v>
      </c>
      <c r="D400" s="4">
        <v>80933303632</v>
      </c>
      <c r="E400" s="4">
        <v>68379307292</v>
      </c>
      <c r="F400" s="4">
        <v>52458248440</v>
      </c>
      <c r="G400" s="4">
        <v>40564997433</v>
      </c>
      <c r="H400" s="4">
        <v>38096317685</v>
      </c>
      <c r="I400" s="4">
        <v>18116185139</v>
      </c>
      <c r="J400" s="4">
        <v>12543234642</v>
      </c>
      <c r="K400" s="4">
        <v>32993555966</v>
      </c>
      <c r="L400" s="2">
        <f t="shared" si="59"/>
        <v>155229750707.10001</v>
      </c>
      <c r="M400" s="2">
        <f t="shared" si="60"/>
        <v>142695300000</v>
      </c>
      <c r="N400" s="3">
        <v>14269.53</v>
      </c>
      <c r="O400" s="2"/>
      <c r="P400" s="11">
        <f t="shared" si="58"/>
        <v>2</v>
      </c>
      <c r="Q400" s="11">
        <f t="shared" si="58"/>
        <v>2</v>
      </c>
      <c r="R400" s="11">
        <f t="shared" si="58"/>
        <v>4</v>
      </c>
      <c r="S400" s="11">
        <f t="shared" si="58"/>
        <v>3</v>
      </c>
      <c r="T400" s="11">
        <f t="shared" si="58"/>
        <v>7</v>
      </c>
      <c r="U400" s="11">
        <f t="shared" si="58"/>
        <v>1</v>
      </c>
      <c r="V400" s="11">
        <f t="shared" si="58"/>
        <v>2</v>
      </c>
      <c r="W400" s="11">
        <f t="shared" si="58"/>
        <v>5</v>
      </c>
      <c r="X400" s="11">
        <f t="shared" si="62"/>
        <v>3</v>
      </c>
      <c r="Y400" s="11">
        <f t="shared" si="62"/>
        <v>4</v>
      </c>
      <c r="Z400" s="11">
        <f t="shared" si="62"/>
        <v>2</v>
      </c>
      <c r="AA400" s="11">
        <f t="shared" si="57"/>
        <v>23</v>
      </c>
      <c r="AB400" s="11">
        <f t="shared" si="57"/>
        <v>23</v>
      </c>
      <c r="AC400" s="11">
        <f t="shared" si="57"/>
        <v>21</v>
      </c>
      <c r="AD400" s="11">
        <f t="shared" si="57"/>
        <v>22</v>
      </c>
      <c r="AE400" s="11">
        <f t="shared" si="56"/>
        <v>18</v>
      </c>
      <c r="AF400" s="11">
        <f t="shared" si="56"/>
        <v>24</v>
      </c>
      <c r="AG400" s="11">
        <f t="shared" si="56"/>
        <v>23</v>
      </c>
      <c r="AH400" s="11">
        <f t="shared" si="56"/>
        <v>20</v>
      </c>
      <c r="AI400" s="11">
        <f t="shared" si="56"/>
        <v>22</v>
      </c>
      <c r="AJ400" s="11">
        <f t="shared" si="54"/>
        <v>21</v>
      </c>
      <c r="AK400" s="11">
        <f t="shared" si="54"/>
        <v>23</v>
      </c>
      <c r="AL400" s="12">
        <f t="shared" si="61"/>
        <v>144447800</v>
      </c>
      <c r="AM400" s="1">
        <f>'tfg3'!X936</f>
        <v>143600983.80000001</v>
      </c>
    </row>
    <row r="401" spans="1:39" ht="15.75" customHeight="1" x14ac:dyDescent="0.3">
      <c r="A401" s="5">
        <v>44643</v>
      </c>
      <c r="B401" s="4">
        <v>814620088889</v>
      </c>
      <c r="C401" s="4">
        <v>363981070562</v>
      </c>
      <c r="D401" s="4">
        <v>80857795209</v>
      </c>
      <c r="E401" s="4">
        <v>67468320449</v>
      </c>
      <c r="F401" s="4">
        <v>52434965775</v>
      </c>
      <c r="G401" s="4">
        <v>40320473827</v>
      </c>
      <c r="H401" s="4">
        <v>37336914012</v>
      </c>
      <c r="I401" s="4">
        <v>17211007774</v>
      </c>
      <c r="J401" s="4">
        <v>11977413434</v>
      </c>
      <c r="K401" s="4">
        <v>30479406013</v>
      </c>
      <c r="L401" s="2">
        <f t="shared" si="59"/>
        <v>151668745594.39999</v>
      </c>
      <c r="M401" s="2">
        <f t="shared" si="60"/>
        <v>144447800000</v>
      </c>
      <c r="N401" s="3">
        <v>14444.78</v>
      </c>
      <c r="O401" s="2"/>
      <c r="P401" s="11">
        <f t="shared" si="58"/>
        <v>2</v>
      </c>
      <c r="Q401" s="11">
        <f t="shared" si="58"/>
        <v>3</v>
      </c>
      <c r="R401" s="11">
        <f t="shared" si="58"/>
        <v>4</v>
      </c>
      <c r="S401" s="11">
        <f t="shared" si="58"/>
        <v>3</v>
      </c>
      <c r="T401" s="11">
        <f t="shared" si="58"/>
        <v>7</v>
      </c>
      <c r="U401" s="11">
        <f t="shared" si="58"/>
        <v>1</v>
      </c>
      <c r="V401" s="11">
        <f t="shared" si="58"/>
        <v>3</v>
      </c>
      <c r="W401" s="11">
        <f t="shared" si="58"/>
        <v>5</v>
      </c>
      <c r="X401" s="11">
        <f t="shared" si="62"/>
        <v>4</v>
      </c>
      <c r="Y401" s="11">
        <f t="shared" si="62"/>
        <v>5</v>
      </c>
      <c r="Z401" s="11">
        <f t="shared" si="62"/>
        <v>3</v>
      </c>
      <c r="AA401" s="11">
        <f t="shared" si="57"/>
        <v>23</v>
      </c>
      <c r="AB401" s="11">
        <f t="shared" si="57"/>
        <v>22</v>
      </c>
      <c r="AC401" s="11">
        <f t="shared" si="57"/>
        <v>21</v>
      </c>
      <c r="AD401" s="11">
        <f t="shared" si="57"/>
        <v>22</v>
      </c>
      <c r="AE401" s="11">
        <f t="shared" si="56"/>
        <v>18</v>
      </c>
      <c r="AF401" s="11">
        <f t="shared" si="56"/>
        <v>24</v>
      </c>
      <c r="AG401" s="11">
        <f t="shared" si="56"/>
        <v>22</v>
      </c>
      <c r="AH401" s="11">
        <f t="shared" si="56"/>
        <v>20</v>
      </c>
      <c r="AI401" s="11">
        <f t="shared" si="56"/>
        <v>21</v>
      </c>
      <c r="AJ401" s="11">
        <f t="shared" si="54"/>
        <v>20</v>
      </c>
      <c r="AK401" s="11">
        <f t="shared" si="54"/>
        <v>22</v>
      </c>
      <c r="AL401" s="12">
        <f t="shared" si="61"/>
        <v>145585900</v>
      </c>
      <c r="AM401" s="1">
        <f>'tfg3'!X937</f>
        <v>143431122.30000001</v>
      </c>
    </row>
    <row r="402" spans="1:39" ht="15.75" customHeight="1" x14ac:dyDescent="0.3">
      <c r="A402" s="5">
        <v>44642</v>
      </c>
      <c r="B402" s="4">
        <v>804437952236</v>
      </c>
      <c r="C402" s="4">
        <v>356983458904</v>
      </c>
      <c r="D402" s="4">
        <v>80782526608</v>
      </c>
      <c r="E402" s="4">
        <v>66759172804</v>
      </c>
      <c r="F402" s="4">
        <v>52678557971</v>
      </c>
      <c r="G402" s="4">
        <v>40282456862</v>
      </c>
      <c r="H402" s="4">
        <v>32919083336</v>
      </c>
      <c r="I402" s="4">
        <v>16249675347</v>
      </c>
      <c r="J402" s="4">
        <v>11586033164</v>
      </c>
      <c r="K402" s="4">
        <v>29008521074</v>
      </c>
      <c r="L402" s="2">
        <f t="shared" si="59"/>
        <v>149168743830.60001</v>
      </c>
      <c r="M402" s="2">
        <f t="shared" si="60"/>
        <v>145585900000</v>
      </c>
      <c r="N402" s="3">
        <v>14558.59</v>
      </c>
      <c r="O402" s="2"/>
      <c r="P402" s="11">
        <f t="shared" si="58"/>
        <v>3</v>
      </c>
      <c r="Q402" s="11">
        <f t="shared" si="58"/>
        <v>4</v>
      </c>
      <c r="R402" s="11">
        <f t="shared" si="58"/>
        <v>4</v>
      </c>
      <c r="S402" s="11">
        <f t="shared" si="58"/>
        <v>3</v>
      </c>
      <c r="T402" s="11">
        <f t="shared" si="58"/>
        <v>6</v>
      </c>
      <c r="U402" s="11">
        <f t="shared" si="58"/>
        <v>1</v>
      </c>
      <c r="V402" s="11">
        <f t="shared" si="58"/>
        <v>4</v>
      </c>
      <c r="W402" s="11">
        <f t="shared" si="58"/>
        <v>6</v>
      </c>
      <c r="X402" s="11">
        <f t="shared" si="62"/>
        <v>4</v>
      </c>
      <c r="Y402" s="11">
        <f t="shared" si="62"/>
        <v>5</v>
      </c>
      <c r="Z402" s="11">
        <f t="shared" si="62"/>
        <v>3</v>
      </c>
      <c r="AA402" s="11">
        <f t="shared" si="57"/>
        <v>22</v>
      </c>
      <c r="AB402" s="11">
        <f t="shared" si="57"/>
        <v>21</v>
      </c>
      <c r="AC402" s="11">
        <f t="shared" si="57"/>
        <v>21</v>
      </c>
      <c r="AD402" s="11">
        <f t="shared" si="57"/>
        <v>22</v>
      </c>
      <c r="AE402" s="11">
        <f t="shared" si="56"/>
        <v>19</v>
      </c>
      <c r="AF402" s="11">
        <f t="shared" si="56"/>
        <v>24</v>
      </c>
      <c r="AG402" s="11">
        <f t="shared" si="56"/>
        <v>21</v>
      </c>
      <c r="AH402" s="11">
        <f t="shared" si="56"/>
        <v>19</v>
      </c>
      <c r="AI402" s="11">
        <f t="shared" si="56"/>
        <v>21</v>
      </c>
      <c r="AJ402" s="11">
        <f t="shared" si="54"/>
        <v>20</v>
      </c>
      <c r="AK402" s="11">
        <f t="shared" si="54"/>
        <v>22</v>
      </c>
      <c r="AL402" s="12">
        <f t="shared" si="61"/>
        <v>145003900</v>
      </c>
      <c r="AM402" s="1">
        <f>'tfg3'!X938</f>
        <v>140755387.09999999</v>
      </c>
    </row>
    <row r="403" spans="1:39" ht="15.75" customHeight="1" x14ac:dyDescent="0.3">
      <c r="A403" s="5">
        <v>44641</v>
      </c>
      <c r="B403" s="4">
        <v>780074755650</v>
      </c>
      <c r="C403" s="4">
        <v>347920723063</v>
      </c>
      <c r="D403" s="4">
        <v>80809353322</v>
      </c>
      <c r="E403" s="4">
        <v>65460178435</v>
      </c>
      <c r="F403" s="4">
        <v>53010892417</v>
      </c>
      <c r="G403" s="4">
        <v>40333234043</v>
      </c>
      <c r="H403" s="4">
        <v>30907828322</v>
      </c>
      <c r="I403" s="4">
        <v>15832853888</v>
      </c>
      <c r="J403" s="4">
        <v>11286229887</v>
      </c>
      <c r="K403" s="4">
        <v>28434031533</v>
      </c>
      <c r="L403" s="2">
        <f t="shared" si="59"/>
        <v>145407008056</v>
      </c>
      <c r="M403" s="2">
        <f t="shared" si="60"/>
        <v>145003900000</v>
      </c>
      <c r="N403" s="3">
        <v>14500.39</v>
      </c>
      <c r="O403" s="2"/>
      <c r="P403" s="11">
        <f t="shared" si="58"/>
        <v>4</v>
      </c>
      <c r="Q403" s="11">
        <f t="shared" si="58"/>
        <v>4</v>
      </c>
      <c r="R403" s="11">
        <f t="shared" si="58"/>
        <v>4</v>
      </c>
      <c r="S403" s="11">
        <f t="shared" si="58"/>
        <v>4</v>
      </c>
      <c r="T403" s="11">
        <f t="shared" si="58"/>
        <v>5</v>
      </c>
      <c r="U403" s="11">
        <f t="shared" si="58"/>
        <v>1</v>
      </c>
      <c r="V403" s="11">
        <f t="shared" si="58"/>
        <v>5</v>
      </c>
      <c r="W403" s="11">
        <f t="shared" si="58"/>
        <v>7</v>
      </c>
      <c r="X403" s="11">
        <f t="shared" si="62"/>
        <v>5</v>
      </c>
      <c r="Y403" s="11">
        <f t="shared" si="62"/>
        <v>6</v>
      </c>
      <c r="Z403" s="11">
        <f t="shared" si="62"/>
        <v>4</v>
      </c>
      <c r="AA403" s="11">
        <f t="shared" si="57"/>
        <v>21</v>
      </c>
      <c r="AB403" s="11">
        <f t="shared" si="57"/>
        <v>21</v>
      </c>
      <c r="AC403" s="11">
        <f t="shared" si="57"/>
        <v>21</v>
      </c>
      <c r="AD403" s="11">
        <f t="shared" si="57"/>
        <v>21</v>
      </c>
      <c r="AE403" s="11">
        <f t="shared" si="56"/>
        <v>20</v>
      </c>
      <c r="AF403" s="11">
        <f t="shared" si="56"/>
        <v>24</v>
      </c>
      <c r="AG403" s="11">
        <f t="shared" si="56"/>
        <v>20</v>
      </c>
      <c r="AH403" s="11">
        <f t="shared" si="56"/>
        <v>18</v>
      </c>
      <c r="AI403" s="11">
        <f t="shared" si="56"/>
        <v>20</v>
      </c>
      <c r="AJ403" s="11">
        <f t="shared" si="54"/>
        <v>19</v>
      </c>
      <c r="AK403" s="11">
        <f t="shared" si="54"/>
        <v>21</v>
      </c>
      <c r="AL403" s="12">
        <f t="shared" si="61"/>
        <v>141772100</v>
      </c>
      <c r="AM403" s="1">
        <f>'tfg3'!X939</f>
        <v>137407376.30000001</v>
      </c>
    </row>
    <row r="404" spans="1:39" ht="15.75" customHeight="1" x14ac:dyDescent="0.3">
      <c r="A404" s="5">
        <v>44640</v>
      </c>
      <c r="B404" s="4">
        <v>783260570384</v>
      </c>
      <c r="C404" s="4">
        <v>343377833604</v>
      </c>
      <c r="D404" s="4">
        <v>80781817395</v>
      </c>
      <c r="E404" s="4">
        <v>64522408664</v>
      </c>
      <c r="F404" s="4">
        <v>53000906379</v>
      </c>
      <c r="G404" s="4">
        <v>38791824341</v>
      </c>
      <c r="H404" s="4">
        <v>29569834894</v>
      </c>
      <c r="I404" s="4">
        <v>15808231748</v>
      </c>
      <c r="J404" s="4">
        <v>11266425868</v>
      </c>
      <c r="K404" s="4">
        <v>28388486844</v>
      </c>
      <c r="L404" s="2">
        <f t="shared" si="59"/>
        <v>144876834012.10001</v>
      </c>
      <c r="M404" s="2">
        <f t="shared" si="60"/>
        <v>141772100000</v>
      </c>
      <c r="N404" s="3">
        <v>14177.21</v>
      </c>
      <c r="O404" s="2"/>
      <c r="P404" s="11">
        <f t="shared" si="58"/>
        <v>4</v>
      </c>
      <c r="Q404" s="11">
        <f t="shared" si="58"/>
        <v>5</v>
      </c>
      <c r="R404" s="11">
        <f t="shared" si="58"/>
        <v>4</v>
      </c>
      <c r="S404" s="11">
        <f t="shared" si="58"/>
        <v>5</v>
      </c>
      <c r="T404" s="11">
        <f t="shared" si="58"/>
        <v>5</v>
      </c>
      <c r="U404" s="11">
        <f t="shared" si="58"/>
        <v>2</v>
      </c>
      <c r="V404" s="11">
        <f t="shared" si="58"/>
        <v>5</v>
      </c>
      <c r="W404" s="11">
        <f t="shared" si="58"/>
        <v>7</v>
      </c>
      <c r="X404" s="11">
        <f t="shared" si="62"/>
        <v>5</v>
      </c>
      <c r="Y404" s="11">
        <f t="shared" si="62"/>
        <v>6</v>
      </c>
      <c r="Z404" s="11">
        <f t="shared" si="62"/>
        <v>4</v>
      </c>
      <c r="AA404" s="11">
        <f t="shared" si="57"/>
        <v>21</v>
      </c>
      <c r="AB404" s="11">
        <f t="shared" si="57"/>
        <v>20</v>
      </c>
      <c r="AC404" s="11">
        <f t="shared" si="57"/>
        <v>21</v>
      </c>
      <c r="AD404" s="11">
        <f t="shared" si="57"/>
        <v>20</v>
      </c>
      <c r="AE404" s="11">
        <f t="shared" si="56"/>
        <v>20</v>
      </c>
      <c r="AF404" s="11">
        <f t="shared" si="56"/>
        <v>23</v>
      </c>
      <c r="AG404" s="11">
        <f t="shared" si="56"/>
        <v>20</v>
      </c>
      <c r="AH404" s="11">
        <f t="shared" si="56"/>
        <v>18</v>
      </c>
      <c r="AI404" s="11">
        <f t="shared" si="56"/>
        <v>20</v>
      </c>
      <c r="AJ404" s="11">
        <f t="shared" si="54"/>
        <v>19</v>
      </c>
      <c r="AK404" s="11">
        <f t="shared" si="54"/>
        <v>21</v>
      </c>
      <c r="AL404" s="12">
        <f t="shared" si="61"/>
        <v>141772100</v>
      </c>
      <c r="AM404" s="1">
        <f>'tfg3'!X940</f>
        <v>142069894.30000001</v>
      </c>
    </row>
    <row r="405" spans="1:39" ht="15.75" customHeight="1" x14ac:dyDescent="0.3">
      <c r="A405" s="5">
        <v>44639</v>
      </c>
      <c r="B405" s="4">
        <v>801124017583</v>
      </c>
      <c r="C405" s="4">
        <v>353637851553</v>
      </c>
      <c r="D405" s="4">
        <v>80454326018</v>
      </c>
      <c r="E405" s="4">
        <v>66022524778</v>
      </c>
      <c r="F405" s="4">
        <v>52900449880</v>
      </c>
      <c r="G405" s="4">
        <v>39429560357</v>
      </c>
      <c r="H405" s="4">
        <v>30375978940</v>
      </c>
      <c r="I405" s="4">
        <v>16393940633</v>
      </c>
      <c r="J405" s="4">
        <v>11760142669</v>
      </c>
      <c r="K405" s="4">
        <v>29606972591</v>
      </c>
      <c r="L405" s="2">
        <f t="shared" si="59"/>
        <v>148170576500.20001</v>
      </c>
      <c r="M405" s="2">
        <f t="shared" si="60"/>
        <v>141772100000</v>
      </c>
      <c r="N405" s="3">
        <v>14177.21</v>
      </c>
      <c r="O405" s="2"/>
      <c r="P405" s="11">
        <f t="shared" si="58"/>
        <v>3</v>
      </c>
      <c r="Q405" s="11">
        <f t="shared" si="58"/>
        <v>4</v>
      </c>
      <c r="R405" s="11">
        <f t="shared" si="58"/>
        <v>4</v>
      </c>
      <c r="S405" s="11">
        <f t="shared" si="58"/>
        <v>4</v>
      </c>
      <c r="T405" s="11">
        <f t="shared" si="58"/>
        <v>6</v>
      </c>
      <c r="U405" s="11">
        <f t="shared" si="58"/>
        <v>2</v>
      </c>
      <c r="V405" s="11">
        <f t="shared" si="58"/>
        <v>5</v>
      </c>
      <c r="W405" s="11">
        <f t="shared" si="58"/>
        <v>6</v>
      </c>
      <c r="X405" s="11">
        <f t="shared" si="62"/>
        <v>4</v>
      </c>
      <c r="Y405" s="11">
        <f t="shared" si="62"/>
        <v>5</v>
      </c>
      <c r="Z405" s="11">
        <f t="shared" si="62"/>
        <v>3</v>
      </c>
      <c r="AA405" s="11">
        <f t="shared" si="57"/>
        <v>22</v>
      </c>
      <c r="AB405" s="11">
        <f t="shared" si="57"/>
        <v>21</v>
      </c>
      <c r="AC405" s="11">
        <f t="shared" si="57"/>
        <v>21</v>
      </c>
      <c r="AD405" s="11">
        <f t="shared" si="57"/>
        <v>21</v>
      </c>
      <c r="AE405" s="11">
        <f t="shared" si="56"/>
        <v>19</v>
      </c>
      <c r="AF405" s="11">
        <f t="shared" si="56"/>
        <v>23</v>
      </c>
      <c r="AG405" s="11">
        <f t="shared" si="56"/>
        <v>20</v>
      </c>
      <c r="AH405" s="11">
        <f t="shared" si="56"/>
        <v>19</v>
      </c>
      <c r="AI405" s="11">
        <f t="shared" si="56"/>
        <v>21</v>
      </c>
      <c r="AJ405" s="11">
        <f t="shared" si="54"/>
        <v>20</v>
      </c>
      <c r="AK405" s="11">
        <f t="shared" si="54"/>
        <v>22</v>
      </c>
      <c r="AL405" s="12">
        <f t="shared" si="61"/>
        <v>141772100</v>
      </c>
      <c r="AM405" s="1">
        <f>'tfg3'!X941</f>
        <v>135420474</v>
      </c>
    </row>
    <row r="406" spans="1:39" ht="15.75" customHeight="1" x14ac:dyDescent="0.3">
      <c r="A406" s="5">
        <v>44638</v>
      </c>
      <c r="B406" s="4">
        <v>793688176484</v>
      </c>
      <c r="C406" s="4">
        <v>353488093017</v>
      </c>
      <c r="D406" s="4">
        <v>80464642699</v>
      </c>
      <c r="E406" s="4">
        <v>65657938330</v>
      </c>
      <c r="F406" s="4">
        <v>52848506643</v>
      </c>
      <c r="G406" s="4">
        <v>38413837887</v>
      </c>
      <c r="H406" s="4">
        <v>28761040867</v>
      </c>
      <c r="I406" s="4">
        <v>15828383189</v>
      </c>
      <c r="J406" s="4">
        <v>11540683067</v>
      </c>
      <c r="K406" s="4">
        <v>28763415973</v>
      </c>
      <c r="L406" s="2">
        <f t="shared" si="59"/>
        <v>146945471815.60001</v>
      </c>
      <c r="M406" s="2">
        <f t="shared" si="60"/>
        <v>141772100000</v>
      </c>
      <c r="N406" s="3">
        <v>14177.21</v>
      </c>
      <c r="O406" s="2"/>
      <c r="P406" s="11">
        <f t="shared" si="58"/>
        <v>3</v>
      </c>
      <c r="Q406" s="11">
        <f t="shared" si="58"/>
        <v>4</v>
      </c>
      <c r="R406" s="11">
        <f t="shared" si="58"/>
        <v>4</v>
      </c>
      <c r="S406" s="11">
        <f t="shared" si="58"/>
        <v>4</v>
      </c>
      <c r="T406" s="11">
        <f t="shared" si="58"/>
        <v>6</v>
      </c>
      <c r="U406" s="11">
        <f t="shared" si="58"/>
        <v>2</v>
      </c>
      <c r="V406" s="11">
        <f t="shared" si="58"/>
        <v>6</v>
      </c>
      <c r="W406" s="11">
        <f t="shared" si="58"/>
        <v>7</v>
      </c>
      <c r="X406" s="11">
        <f t="shared" si="62"/>
        <v>5</v>
      </c>
      <c r="Y406" s="11">
        <f t="shared" si="62"/>
        <v>5</v>
      </c>
      <c r="Z406" s="11">
        <f t="shared" si="62"/>
        <v>4</v>
      </c>
      <c r="AA406" s="11">
        <f t="shared" si="57"/>
        <v>22</v>
      </c>
      <c r="AB406" s="11">
        <f t="shared" si="57"/>
        <v>21</v>
      </c>
      <c r="AC406" s="11">
        <f t="shared" si="57"/>
        <v>21</v>
      </c>
      <c r="AD406" s="11">
        <f t="shared" si="57"/>
        <v>21</v>
      </c>
      <c r="AE406" s="11">
        <f t="shared" si="56"/>
        <v>19</v>
      </c>
      <c r="AF406" s="11">
        <f t="shared" si="56"/>
        <v>23</v>
      </c>
      <c r="AG406" s="11">
        <f t="shared" si="56"/>
        <v>19</v>
      </c>
      <c r="AH406" s="11">
        <f t="shared" si="56"/>
        <v>18</v>
      </c>
      <c r="AI406" s="11">
        <f t="shared" si="56"/>
        <v>20</v>
      </c>
      <c r="AJ406" s="11">
        <f t="shared" si="54"/>
        <v>20</v>
      </c>
      <c r="AK406" s="11">
        <f t="shared" si="54"/>
        <v>21</v>
      </c>
      <c r="AL406" s="12">
        <f t="shared" si="61"/>
        <v>141947200</v>
      </c>
      <c r="AM406" s="1">
        <f>'tfg3'!X942</f>
        <v>134736692</v>
      </c>
    </row>
    <row r="407" spans="1:39" ht="15.75" customHeight="1" x14ac:dyDescent="0.3">
      <c r="A407" s="5">
        <v>44637</v>
      </c>
      <c r="B407" s="4">
        <v>777515183730</v>
      </c>
      <c r="C407" s="4">
        <v>337789077518</v>
      </c>
      <c r="D407" s="4">
        <v>80161745462</v>
      </c>
      <c r="E407" s="4">
        <v>64696833098</v>
      </c>
      <c r="F407" s="4">
        <v>52711355977</v>
      </c>
      <c r="G407" s="4">
        <v>38184631423</v>
      </c>
      <c r="H407" s="4">
        <v>28199952006</v>
      </c>
      <c r="I407" s="4">
        <v>15456398815</v>
      </c>
      <c r="J407" s="4">
        <v>11152462614</v>
      </c>
      <c r="K407" s="4">
        <v>28140573242</v>
      </c>
      <c r="L407" s="2">
        <f t="shared" si="59"/>
        <v>143400821388.5</v>
      </c>
      <c r="M407" s="2">
        <f t="shared" si="60"/>
        <v>141947200000</v>
      </c>
      <c r="N407" s="3">
        <v>14194.72</v>
      </c>
      <c r="O407" s="2"/>
      <c r="P407" s="11">
        <f t="shared" si="58"/>
        <v>4</v>
      </c>
      <c r="Q407" s="11">
        <f t="shared" si="58"/>
        <v>5</v>
      </c>
      <c r="R407" s="11">
        <f t="shared" si="58"/>
        <v>4</v>
      </c>
      <c r="S407" s="11">
        <f t="shared" si="58"/>
        <v>5</v>
      </c>
      <c r="T407" s="11">
        <f t="shared" si="58"/>
        <v>6</v>
      </c>
      <c r="U407" s="11">
        <f t="shared" si="58"/>
        <v>2</v>
      </c>
      <c r="V407" s="11">
        <f t="shared" si="58"/>
        <v>6</v>
      </c>
      <c r="W407" s="11">
        <f t="shared" si="58"/>
        <v>7</v>
      </c>
      <c r="X407" s="11">
        <f t="shared" si="62"/>
        <v>5</v>
      </c>
      <c r="Y407" s="11">
        <f t="shared" si="62"/>
        <v>6</v>
      </c>
      <c r="Z407" s="11">
        <f t="shared" si="62"/>
        <v>4</v>
      </c>
      <c r="AA407" s="11">
        <f t="shared" si="57"/>
        <v>21</v>
      </c>
      <c r="AB407" s="11">
        <f t="shared" si="57"/>
        <v>20</v>
      </c>
      <c r="AC407" s="11">
        <f t="shared" si="57"/>
        <v>21</v>
      </c>
      <c r="AD407" s="11">
        <f t="shared" si="57"/>
        <v>20</v>
      </c>
      <c r="AE407" s="11">
        <f t="shared" si="56"/>
        <v>19</v>
      </c>
      <c r="AF407" s="11">
        <f t="shared" si="56"/>
        <v>23</v>
      </c>
      <c r="AG407" s="11">
        <f t="shared" si="56"/>
        <v>19</v>
      </c>
      <c r="AH407" s="11">
        <f t="shared" si="56"/>
        <v>18</v>
      </c>
      <c r="AI407" s="11">
        <f t="shared" si="56"/>
        <v>20</v>
      </c>
      <c r="AJ407" s="11">
        <f t="shared" si="54"/>
        <v>19</v>
      </c>
      <c r="AK407" s="11">
        <f t="shared" si="54"/>
        <v>21</v>
      </c>
      <c r="AL407" s="12">
        <f t="shared" si="61"/>
        <v>140013200</v>
      </c>
      <c r="AM407" s="1">
        <f>'tfg3'!X943</f>
        <v>137573324.5</v>
      </c>
    </row>
    <row r="408" spans="1:39" ht="15.75" customHeight="1" x14ac:dyDescent="0.3">
      <c r="A408" s="5">
        <v>44636</v>
      </c>
      <c r="B408" s="4">
        <v>781131586213</v>
      </c>
      <c r="C408" s="4">
        <v>332615747238</v>
      </c>
      <c r="D408" s="4">
        <v>80125518666</v>
      </c>
      <c r="E408" s="4">
        <v>63657170377</v>
      </c>
      <c r="F408" s="4">
        <v>52406637826</v>
      </c>
      <c r="G408" s="4">
        <v>38126427532</v>
      </c>
      <c r="H408" s="4">
        <v>28253650679</v>
      </c>
      <c r="I408" s="4">
        <v>15510325926</v>
      </c>
      <c r="J408" s="4">
        <v>11292789641</v>
      </c>
      <c r="K408" s="4">
        <v>28109416349</v>
      </c>
      <c r="L408" s="2">
        <f t="shared" si="59"/>
        <v>143122927044.70001</v>
      </c>
      <c r="M408" s="2">
        <f t="shared" si="60"/>
        <v>140013200000</v>
      </c>
      <c r="N408" s="3">
        <v>14001.32</v>
      </c>
      <c r="O408" s="2"/>
      <c r="P408" s="11">
        <f t="shared" si="58"/>
        <v>4</v>
      </c>
      <c r="Q408" s="11">
        <f t="shared" si="58"/>
        <v>5</v>
      </c>
      <c r="R408" s="11">
        <f t="shared" si="58"/>
        <v>4</v>
      </c>
      <c r="S408" s="11">
        <f t="shared" si="58"/>
        <v>5</v>
      </c>
      <c r="T408" s="11">
        <f t="shared" si="58"/>
        <v>7</v>
      </c>
      <c r="U408" s="11">
        <f t="shared" si="58"/>
        <v>2</v>
      </c>
      <c r="V408" s="11">
        <f t="shared" si="58"/>
        <v>6</v>
      </c>
      <c r="W408" s="11">
        <f t="shared" si="58"/>
        <v>7</v>
      </c>
      <c r="X408" s="11">
        <f t="shared" si="62"/>
        <v>5</v>
      </c>
      <c r="Y408" s="11">
        <f t="shared" si="62"/>
        <v>6</v>
      </c>
      <c r="Z408" s="11">
        <f t="shared" si="62"/>
        <v>4</v>
      </c>
      <c r="AA408" s="11">
        <f t="shared" si="57"/>
        <v>21</v>
      </c>
      <c r="AB408" s="11">
        <f t="shared" si="57"/>
        <v>20</v>
      </c>
      <c r="AC408" s="11">
        <f t="shared" si="57"/>
        <v>21</v>
      </c>
      <c r="AD408" s="11">
        <f t="shared" si="57"/>
        <v>20</v>
      </c>
      <c r="AE408" s="11">
        <f t="shared" si="56"/>
        <v>18</v>
      </c>
      <c r="AF408" s="11">
        <f t="shared" si="56"/>
        <v>23</v>
      </c>
      <c r="AG408" s="11">
        <f t="shared" si="56"/>
        <v>19</v>
      </c>
      <c r="AH408" s="11">
        <f t="shared" si="56"/>
        <v>18</v>
      </c>
      <c r="AI408" s="11">
        <f t="shared" si="56"/>
        <v>20</v>
      </c>
      <c r="AJ408" s="11">
        <f t="shared" si="54"/>
        <v>19</v>
      </c>
      <c r="AK408" s="11">
        <f t="shared" si="54"/>
        <v>21</v>
      </c>
      <c r="AL408" s="12">
        <f t="shared" si="61"/>
        <v>139903500</v>
      </c>
      <c r="AM408" s="1">
        <f>'tfg3'!X944</f>
        <v>137681109</v>
      </c>
    </row>
    <row r="409" spans="1:39" ht="15.75" customHeight="1" x14ac:dyDescent="0.3">
      <c r="A409" s="5">
        <v>44635</v>
      </c>
      <c r="B409" s="4">
        <v>746821744421</v>
      </c>
      <c r="C409" s="4">
        <v>314353415766</v>
      </c>
      <c r="D409" s="4">
        <v>80108424576</v>
      </c>
      <c r="E409" s="4">
        <v>61362152715</v>
      </c>
      <c r="F409" s="4">
        <v>52388465221</v>
      </c>
      <c r="G409" s="4">
        <v>36840914667</v>
      </c>
      <c r="H409" s="4">
        <v>26960637777</v>
      </c>
      <c r="I409" s="4">
        <v>14963114196</v>
      </c>
      <c r="J409" s="4">
        <v>10614749334</v>
      </c>
      <c r="K409" s="4">
        <v>26801674175</v>
      </c>
      <c r="L409" s="2">
        <f t="shared" si="59"/>
        <v>137121529284.8</v>
      </c>
      <c r="M409" s="2">
        <f t="shared" si="60"/>
        <v>139903500000</v>
      </c>
      <c r="N409" s="3">
        <v>13990.35</v>
      </c>
      <c r="O409" s="2"/>
      <c r="P409" s="11">
        <f t="shared" si="58"/>
        <v>5</v>
      </c>
      <c r="Q409" s="11">
        <f t="shared" si="58"/>
        <v>6</v>
      </c>
      <c r="R409" s="11">
        <f t="shared" si="58"/>
        <v>4</v>
      </c>
      <c r="S409" s="11">
        <f t="shared" si="58"/>
        <v>6</v>
      </c>
      <c r="T409" s="11">
        <f t="shared" si="58"/>
        <v>7</v>
      </c>
      <c r="U409" s="11">
        <f t="shared" si="58"/>
        <v>3</v>
      </c>
      <c r="V409" s="11">
        <f t="shared" si="58"/>
        <v>6</v>
      </c>
      <c r="W409" s="11">
        <f t="shared" si="58"/>
        <v>7</v>
      </c>
      <c r="X409" s="11">
        <f t="shared" si="62"/>
        <v>8</v>
      </c>
      <c r="Y409" s="11">
        <f t="shared" si="62"/>
        <v>6</v>
      </c>
      <c r="Z409" s="11">
        <f t="shared" si="62"/>
        <v>5</v>
      </c>
      <c r="AA409" s="11">
        <f t="shared" si="57"/>
        <v>20</v>
      </c>
      <c r="AB409" s="11">
        <f t="shared" si="57"/>
        <v>19</v>
      </c>
      <c r="AC409" s="11">
        <f t="shared" si="57"/>
        <v>21</v>
      </c>
      <c r="AD409" s="11">
        <f t="shared" si="57"/>
        <v>19</v>
      </c>
      <c r="AE409" s="11">
        <f t="shared" si="56"/>
        <v>18</v>
      </c>
      <c r="AF409" s="11">
        <f t="shared" si="56"/>
        <v>22</v>
      </c>
      <c r="AG409" s="11">
        <f t="shared" si="56"/>
        <v>19</v>
      </c>
      <c r="AH409" s="11">
        <f t="shared" si="56"/>
        <v>18</v>
      </c>
      <c r="AI409" s="11">
        <f t="shared" si="56"/>
        <v>17</v>
      </c>
      <c r="AJ409" s="11">
        <f t="shared" si="56"/>
        <v>19</v>
      </c>
      <c r="AK409" s="11">
        <f t="shared" si="56"/>
        <v>20</v>
      </c>
      <c r="AL409" s="12">
        <f t="shared" si="61"/>
        <v>138664300</v>
      </c>
      <c r="AM409" s="1">
        <f>'tfg3'!X945</f>
        <v>133495792.8</v>
      </c>
    </row>
    <row r="410" spans="1:39" ht="15.75" customHeight="1" x14ac:dyDescent="0.3">
      <c r="A410" s="5">
        <v>44634</v>
      </c>
      <c r="B410" s="4">
        <v>753013859090</v>
      </c>
      <c r="C410" s="4">
        <v>310784628715</v>
      </c>
      <c r="D410" s="4">
        <v>80099251911</v>
      </c>
      <c r="E410" s="4">
        <v>61665521276</v>
      </c>
      <c r="F410" s="4">
        <v>52457686952</v>
      </c>
      <c r="G410" s="4">
        <v>37219191685</v>
      </c>
      <c r="H410" s="4">
        <v>27081802424</v>
      </c>
      <c r="I410" s="4">
        <v>15130807238</v>
      </c>
      <c r="J410" s="4">
        <v>10561203464</v>
      </c>
      <c r="K410" s="4">
        <v>26226064257</v>
      </c>
      <c r="L410" s="2">
        <f t="shared" si="59"/>
        <v>137424001701.2</v>
      </c>
      <c r="M410" s="2">
        <f t="shared" si="60"/>
        <v>138664300000</v>
      </c>
      <c r="N410" s="3">
        <v>13866.43</v>
      </c>
      <c r="O410" s="2"/>
      <c r="P410" s="11">
        <f t="shared" si="58"/>
        <v>5</v>
      </c>
      <c r="Q410" s="11">
        <f t="shared" si="58"/>
        <v>6</v>
      </c>
      <c r="R410" s="11">
        <f t="shared" si="58"/>
        <v>4</v>
      </c>
      <c r="S410" s="11">
        <f t="shared" si="58"/>
        <v>6</v>
      </c>
      <c r="T410" s="11">
        <f t="shared" si="58"/>
        <v>7</v>
      </c>
      <c r="U410" s="11">
        <f t="shared" si="58"/>
        <v>3</v>
      </c>
      <c r="V410" s="11">
        <f t="shared" si="58"/>
        <v>6</v>
      </c>
      <c r="W410" s="11">
        <f t="shared" si="58"/>
        <v>7</v>
      </c>
      <c r="X410" s="11">
        <f t="shared" si="62"/>
        <v>8</v>
      </c>
      <c r="Y410" s="11">
        <f t="shared" si="62"/>
        <v>7</v>
      </c>
      <c r="Z410" s="11">
        <f t="shared" si="62"/>
        <v>5</v>
      </c>
      <c r="AA410" s="11">
        <f t="shared" si="57"/>
        <v>20</v>
      </c>
      <c r="AB410" s="11">
        <f t="shared" si="57"/>
        <v>19</v>
      </c>
      <c r="AC410" s="11">
        <f t="shared" si="57"/>
        <v>21</v>
      </c>
      <c r="AD410" s="11">
        <f t="shared" si="57"/>
        <v>19</v>
      </c>
      <c r="AE410" s="11">
        <f t="shared" si="56"/>
        <v>18</v>
      </c>
      <c r="AF410" s="11">
        <f t="shared" si="56"/>
        <v>22</v>
      </c>
      <c r="AG410" s="11">
        <f t="shared" si="56"/>
        <v>19</v>
      </c>
      <c r="AH410" s="11">
        <f t="shared" si="56"/>
        <v>18</v>
      </c>
      <c r="AI410" s="11">
        <f t="shared" si="56"/>
        <v>17</v>
      </c>
      <c r="AJ410" s="11">
        <f t="shared" si="56"/>
        <v>18</v>
      </c>
      <c r="AK410" s="11">
        <f t="shared" si="56"/>
        <v>20</v>
      </c>
      <c r="AL410" s="12">
        <f t="shared" si="61"/>
        <v>138603900</v>
      </c>
      <c r="AM410" s="1">
        <f>'tfg3'!X946</f>
        <v>134181774.7</v>
      </c>
    </row>
    <row r="411" spans="1:39" ht="15.75" customHeight="1" x14ac:dyDescent="0.3">
      <c r="A411" s="5">
        <v>44633</v>
      </c>
      <c r="B411" s="4">
        <v>718481905386</v>
      </c>
      <c r="C411" s="4">
        <v>302142844336</v>
      </c>
      <c r="D411" s="4">
        <v>80088619803</v>
      </c>
      <c r="E411" s="4">
        <v>59747472766</v>
      </c>
      <c r="F411" s="4">
        <v>52427364798</v>
      </c>
      <c r="G411" s="4">
        <v>36579969143</v>
      </c>
      <c r="H411" s="4">
        <v>26646535268</v>
      </c>
      <c r="I411" s="4">
        <v>14807135517</v>
      </c>
      <c r="J411" s="4">
        <v>10446055342</v>
      </c>
      <c r="K411" s="4">
        <v>25492592997</v>
      </c>
      <c r="L411" s="2">
        <f t="shared" si="59"/>
        <v>132686049535.60001</v>
      </c>
      <c r="M411" s="2">
        <f t="shared" si="60"/>
        <v>138603900000</v>
      </c>
      <c r="N411" s="3">
        <v>13860.39</v>
      </c>
      <c r="O411" s="2"/>
      <c r="P411" s="11">
        <f t="shared" si="58"/>
        <v>6</v>
      </c>
      <c r="Q411" s="11">
        <f t="shared" si="58"/>
        <v>7</v>
      </c>
      <c r="R411" s="11">
        <f t="shared" si="58"/>
        <v>5</v>
      </c>
      <c r="S411" s="11">
        <f t="shared" si="58"/>
        <v>7</v>
      </c>
      <c r="T411" s="11">
        <f t="shared" si="58"/>
        <v>7</v>
      </c>
      <c r="U411" s="11">
        <f t="shared" si="58"/>
        <v>4</v>
      </c>
      <c r="V411" s="11">
        <f t="shared" si="58"/>
        <v>7</v>
      </c>
      <c r="W411" s="11">
        <f t="shared" si="58"/>
        <v>7</v>
      </c>
      <c r="X411" s="11">
        <f t="shared" si="62"/>
        <v>8</v>
      </c>
      <c r="Y411" s="11">
        <f t="shared" si="62"/>
        <v>7</v>
      </c>
      <c r="Z411" s="11">
        <f t="shared" si="62"/>
        <v>6</v>
      </c>
      <c r="AA411" s="11">
        <f t="shared" si="57"/>
        <v>19</v>
      </c>
      <c r="AB411" s="11">
        <f t="shared" si="57"/>
        <v>18</v>
      </c>
      <c r="AC411" s="11">
        <f t="shared" si="57"/>
        <v>20</v>
      </c>
      <c r="AD411" s="11">
        <f t="shared" si="57"/>
        <v>18</v>
      </c>
      <c r="AE411" s="11">
        <f t="shared" si="56"/>
        <v>18</v>
      </c>
      <c r="AF411" s="11">
        <f t="shared" si="56"/>
        <v>21</v>
      </c>
      <c r="AG411" s="11">
        <f t="shared" si="56"/>
        <v>18</v>
      </c>
      <c r="AH411" s="11">
        <f t="shared" si="56"/>
        <v>18</v>
      </c>
      <c r="AI411" s="11">
        <f t="shared" si="56"/>
        <v>17</v>
      </c>
      <c r="AJ411" s="11">
        <f t="shared" si="56"/>
        <v>18</v>
      </c>
      <c r="AK411" s="11">
        <f t="shared" si="56"/>
        <v>19</v>
      </c>
      <c r="AL411" s="12">
        <f t="shared" si="61"/>
        <v>138603900</v>
      </c>
      <c r="AM411" s="1">
        <f>'tfg3'!X947</f>
        <v>132612216</v>
      </c>
    </row>
    <row r="412" spans="1:39" ht="15.75" customHeight="1" x14ac:dyDescent="0.3">
      <c r="A412" s="5">
        <v>44632</v>
      </c>
      <c r="B412" s="4">
        <v>738459914964</v>
      </c>
      <c r="C412" s="4">
        <v>308802688253</v>
      </c>
      <c r="D412" s="4">
        <v>80069194735</v>
      </c>
      <c r="E412" s="4">
        <v>61544034492</v>
      </c>
      <c r="F412" s="4">
        <v>52357594339</v>
      </c>
      <c r="G412" s="4">
        <v>37792455205</v>
      </c>
      <c r="H412" s="4">
        <v>26635767714</v>
      </c>
      <c r="I412" s="4">
        <v>15275143422</v>
      </c>
      <c r="J412" s="4">
        <v>10726648473</v>
      </c>
      <c r="K412" s="4">
        <v>26068188198</v>
      </c>
      <c r="L412" s="2">
        <f t="shared" si="59"/>
        <v>135773162979.5</v>
      </c>
      <c r="M412" s="2">
        <f t="shared" si="60"/>
        <v>138603900000</v>
      </c>
      <c r="N412" s="3">
        <v>13860.39</v>
      </c>
      <c r="O412" s="2"/>
      <c r="P412" s="11">
        <f t="shared" si="58"/>
        <v>5</v>
      </c>
      <c r="Q412" s="11">
        <f t="shared" si="58"/>
        <v>6</v>
      </c>
      <c r="R412" s="11">
        <f t="shared" si="58"/>
        <v>5</v>
      </c>
      <c r="S412" s="11">
        <f t="shared" si="58"/>
        <v>6</v>
      </c>
      <c r="T412" s="11">
        <f t="shared" si="58"/>
        <v>7</v>
      </c>
      <c r="U412" s="11">
        <f t="shared" si="58"/>
        <v>3</v>
      </c>
      <c r="V412" s="11">
        <f t="shared" si="58"/>
        <v>7</v>
      </c>
      <c r="W412" s="11">
        <f t="shared" si="58"/>
        <v>7</v>
      </c>
      <c r="X412" s="11">
        <f t="shared" si="62"/>
        <v>7</v>
      </c>
      <c r="Y412" s="11">
        <f t="shared" si="62"/>
        <v>7</v>
      </c>
      <c r="Z412" s="11">
        <f t="shared" si="62"/>
        <v>6</v>
      </c>
      <c r="AA412" s="11">
        <f t="shared" si="57"/>
        <v>20</v>
      </c>
      <c r="AB412" s="11">
        <f t="shared" si="57"/>
        <v>19</v>
      </c>
      <c r="AC412" s="11">
        <f t="shared" si="57"/>
        <v>20</v>
      </c>
      <c r="AD412" s="11">
        <f t="shared" si="57"/>
        <v>19</v>
      </c>
      <c r="AE412" s="11">
        <f t="shared" si="56"/>
        <v>18</v>
      </c>
      <c r="AF412" s="11">
        <f t="shared" si="56"/>
        <v>22</v>
      </c>
      <c r="AG412" s="11">
        <f t="shared" si="56"/>
        <v>18</v>
      </c>
      <c r="AH412" s="11">
        <f t="shared" si="56"/>
        <v>18</v>
      </c>
      <c r="AI412" s="11">
        <f t="shared" si="56"/>
        <v>18</v>
      </c>
      <c r="AJ412" s="11">
        <f t="shared" si="56"/>
        <v>18</v>
      </c>
      <c r="AK412" s="11">
        <f t="shared" si="56"/>
        <v>19</v>
      </c>
      <c r="AL412" s="12">
        <f t="shared" si="61"/>
        <v>138603900</v>
      </c>
      <c r="AM412" s="1">
        <f>'tfg3'!X948</f>
        <v>131297748.3</v>
      </c>
    </row>
    <row r="413" spans="1:39" ht="15.75" customHeight="1" x14ac:dyDescent="0.3">
      <c r="A413" s="5">
        <v>44631</v>
      </c>
      <c r="B413" s="4">
        <v>736353069777</v>
      </c>
      <c r="C413" s="4">
        <v>306945646022</v>
      </c>
      <c r="D413" s="4">
        <v>80063697722</v>
      </c>
      <c r="E413" s="4">
        <v>61453823267</v>
      </c>
      <c r="F413" s="4">
        <v>52466163975</v>
      </c>
      <c r="G413" s="4">
        <v>38540442556</v>
      </c>
      <c r="H413" s="4">
        <v>26616389148</v>
      </c>
      <c r="I413" s="4">
        <v>15337034425</v>
      </c>
      <c r="J413" s="4">
        <v>10780450932</v>
      </c>
      <c r="K413" s="4">
        <v>26076896380</v>
      </c>
      <c r="L413" s="2">
        <f t="shared" si="59"/>
        <v>135463361420.39999</v>
      </c>
      <c r="M413" s="2">
        <f t="shared" si="60"/>
        <v>138603900000</v>
      </c>
      <c r="N413" s="3">
        <v>13860.39</v>
      </c>
      <c r="O413" s="2"/>
      <c r="P413" s="11">
        <f t="shared" si="58"/>
        <v>5</v>
      </c>
      <c r="Q413" s="11">
        <f t="shared" si="58"/>
        <v>6</v>
      </c>
      <c r="R413" s="11">
        <f t="shared" si="58"/>
        <v>5</v>
      </c>
      <c r="S413" s="11">
        <f t="shared" si="58"/>
        <v>6</v>
      </c>
      <c r="T413" s="11">
        <f t="shared" si="58"/>
        <v>7</v>
      </c>
      <c r="U413" s="11">
        <f t="shared" si="58"/>
        <v>2</v>
      </c>
      <c r="V413" s="11">
        <f t="shared" si="58"/>
        <v>7</v>
      </c>
      <c r="W413" s="11">
        <f t="shared" si="58"/>
        <v>7</v>
      </c>
      <c r="X413" s="11">
        <f t="shared" si="62"/>
        <v>7</v>
      </c>
      <c r="Y413" s="11">
        <f t="shared" si="62"/>
        <v>7</v>
      </c>
      <c r="Z413" s="11">
        <f t="shared" si="62"/>
        <v>6</v>
      </c>
      <c r="AA413" s="11">
        <f t="shared" si="57"/>
        <v>20</v>
      </c>
      <c r="AB413" s="11">
        <f t="shared" si="57"/>
        <v>19</v>
      </c>
      <c r="AC413" s="11">
        <f t="shared" si="57"/>
        <v>20</v>
      </c>
      <c r="AD413" s="11">
        <f t="shared" si="57"/>
        <v>19</v>
      </c>
      <c r="AE413" s="11">
        <f t="shared" si="56"/>
        <v>18</v>
      </c>
      <c r="AF413" s="11">
        <f t="shared" si="56"/>
        <v>23</v>
      </c>
      <c r="AG413" s="11">
        <f t="shared" si="56"/>
        <v>18</v>
      </c>
      <c r="AH413" s="11">
        <f t="shared" si="56"/>
        <v>18</v>
      </c>
      <c r="AI413" s="11">
        <f t="shared" si="56"/>
        <v>18</v>
      </c>
      <c r="AJ413" s="11">
        <f t="shared" si="56"/>
        <v>18</v>
      </c>
      <c r="AK413" s="11">
        <f t="shared" si="56"/>
        <v>19</v>
      </c>
      <c r="AL413" s="12">
        <f t="shared" si="61"/>
        <v>135646300</v>
      </c>
      <c r="AM413" s="1">
        <f>'tfg3'!X949</f>
        <v>133974397.8</v>
      </c>
    </row>
    <row r="414" spans="1:39" ht="15.75" customHeight="1" x14ac:dyDescent="0.3">
      <c r="A414" s="5">
        <v>44630</v>
      </c>
      <c r="B414" s="4">
        <v>748513363763</v>
      </c>
      <c r="C414" s="4">
        <v>312725132203</v>
      </c>
      <c r="D414" s="4">
        <v>80078959353</v>
      </c>
      <c r="E414" s="4">
        <v>61449692684</v>
      </c>
      <c r="F414" s="4">
        <v>52536559831</v>
      </c>
      <c r="G414" s="4">
        <v>35357243522</v>
      </c>
      <c r="H414" s="4">
        <v>27152129609</v>
      </c>
      <c r="I414" s="4">
        <v>15507241029</v>
      </c>
      <c r="J414" s="4">
        <v>11031031593</v>
      </c>
      <c r="K414" s="4">
        <v>26486185022</v>
      </c>
      <c r="L414" s="2">
        <f t="shared" si="59"/>
        <v>137083753860.89999</v>
      </c>
      <c r="M414" s="2">
        <f t="shared" si="60"/>
        <v>135646299999.99998</v>
      </c>
      <c r="N414" s="3">
        <v>13564.63</v>
      </c>
      <c r="O414" s="2"/>
      <c r="P414" s="11">
        <f t="shared" si="58"/>
        <v>5</v>
      </c>
      <c r="Q414" s="11">
        <f t="shared" si="58"/>
        <v>6</v>
      </c>
      <c r="R414" s="11">
        <f t="shared" si="58"/>
        <v>5</v>
      </c>
      <c r="S414" s="11">
        <f t="shared" si="58"/>
        <v>6</v>
      </c>
      <c r="T414" s="11">
        <f t="shared" si="58"/>
        <v>6</v>
      </c>
      <c r="U414" s="11">
        <f t="shared" si="58"/>
        <v>4</v>
      </c>
      <c r="V414" s="11">
        <f t="shared" si="58"/>
        <v>6</v>
      </c>
      <c r="W414" s="11">
        <f t="shared" si="58"/>
        <v>7</v>
      </c>
      <c r="X414" s="11">
        <f t="shared" si="62"/>
        <v>6</v>
      </c>
      <c r="Y414" s="11">
        <f t="shared" si="62"/>
        <v>7</v>
      </c>
      <c r="Z414" s="11">
        <f t="shared" si="62"/>
        <v>5</v>
      </c>
      <c r="AA414" s="11">
        <f t="shared" si="57"/>
        <v>20</v>
      </c>
      <c r="AB414" s="11">
        <f t="shared" si="57"/>
        <v>19</v>
      </c>
      <c r="AC414" s="11">
        <f t="shared" si="57"/>
        <v>20</v>
      </c>
      <c r="AD414" s="11">
        <f t="shared" si="57"/>
        <v>19</v>
      </c>
      <c r="AE414" s="11">
        <f t="shared" si="56"/>
        <v>19</v>
      </c>
      <c r="AF414" s="11">
        <f t="shared" si="56"/>
        <v>21</v>
      </c>
      <c r="AG414" s="11">
        <f t="shared" si="56"/>
        <v>19</v>
      </c>
      <c r="AH414" s="11">
        <f t="shared" si="56"/>
        <v>18</v>
      </c>
      <c r="AI414" s="11">
        <f t="shared" si="56"/>
        <v>19</v>
      </c>
      <c r="AJ414" s="11">
        <f t="shared" si="56"/>
        <v>18</v>
      </c>
      <c r="AK414" s="11">
        <f t="shared" si="56"/>
        <v>20</v>
      </c>
      <c r="AL414" s="12">
        <f t="shared" si="61"/>
        <v>133607200</v>
      </c>
      <c r="AM414" s="1">
        <f>'tfg3'!X950</f>
        <v>129630312.59999999</v>
      </c>
    </row>
    <row r="415" spans="1:39" ht="15.75" customHeight="1" x14ac:dyDescent="0.3">
      <c r="A415" s="5">
        <v>44629</v>
      </c>
      <c r="B415" s="4">
        <v>796787661849</v>
      </c>
      <c r="C415" s="4">
        <v>327284646384</v>
      </c>
      <c r="D415" s="4">
        <v>80051824534</v>
      </c>
      <c r="E415" s="4">
        <v>64982649307</v>
      </c>
      <c r="F415" s="4">
        <v>52430328413</v>
      </c>
      <c r="G415" s="4">
        <v>36784575060</v>
      </c>
      <c r="H415" s="4">
        <v>28599369316</v>
      </c>
      <c r="I415" s="4">
        <v>16131156179</v>
      </c>
      <c r="J415" s="4">
        <v>11549316945</v>
      </c>
      <c r="K415" s="4">
        <v>28458658755</v>
      </c>
      <c r="L415" s="2">
        <f t="shared" si="59"/>
        <v>144306018674.20001</v>
      </c>
      <c r="M415" s="2">
        <f t="shared" si="60"/>
        <v>133607200000</v>
      </c>
      <c r="N415" s="3">
        <v>13360.72</v>
      </c>
      <c r="O415" s="2"/>
      <c r="P415" s="11">
        <f t="shared" si="58"/>
        <v>3</v>
      </c>
      <c r="Q415" s="11">
        <f t="shared" si="58"/>
        <v>5</v>
      </c>
      <c r="R415" s="11">
        <f t="shared" si="58"/>
        <v>5</v>
      </c>
      <c r="S415" s="11">
        <f t="shared" si="58"/>
        <v>5</v>
      </c>
      <c r="T415" s="11">
        <f t="shared" si="58"/>
        <v>7</v>
      </c>
      <c r="U415" s="11">
        <f t="shared" si="58"/>
        <v>3</v>
      </c>
      <c r="V415" s="11">
        <f t="shared" si="58"/>
        <v>6</v>
      </c>
      <c r="W415" s="11">
        <f t="shared" si="58"/>
        <v>7</v>
      </c>
      <c r="X415" s="11">
        <f t="shared" si="62"/>
        <v>4</v>
      </c>
      <c r="Y415" s="11">
        <f t="shared" si="62"/>
        <v>6</v>
      </c>
      <c r="Z415" s="11">
        <f t="shared" si="62"/>
        <v>4</v>
      </c>
      <c r="AA415" s="11">
        <f t="shared" si="57"/>
        <v>22</v>
      </c>
      <c r="AB415" s="11">
        <f t="shared" si="57"/>
        <v>20</v>
      </c>
      <c r="AC415" s="11">
        <f t="shared" si="57"/>
        <v>20</v>
      </c>
      <c r="AD415" s="11">
        <f t="shared" si="57"/>
        <v>20</v>
      </c>
      <c r="AE415" s="11">
        <f t="shared" si="56"/>
        <v>18</v>
      </c>
      <c r="AF415" s="11">
        <f t="shared" si="56"/>
        <v>22</v>
      </c>
      <c r="AG415" s="11">
        <f t="shared" si="56"/>
        <v>19</v>
      </c>
      <c r="AH415" s="11">
        <f t="shared" ref="AH415:AK478" si="63">25-W415</f>
        <v>18</v>
      </c>
      <c r="AI415" s="11">
        <f t="shared" si="63"/>
        <v>21</v>
      </c>
      <c r="AJ415" s="11">
        <f t="shared" si="63"/>
        <v>19</v>
      </c>
      <c r="AK415" s="11">
        <f t="shared" si="63"/>
        <v>21</v>
      </c>
      <c r="AL415" s="12">
        <f t="shared" si="61"/>
        <v>131193600</v>
      </c>
      <c r="AM415" s="1">
        <f>'tfg3'!X951</f>
        <v>129673444.8</v>
      </c>
    </row>
    <row r="416" spans="1:39" ht="15.75" customHeight="1" x14ac:dyDescent="0.3">
      <c r="A416" s="5">
        <v>44628</v>
      </c>
      <c r="B416" s="4">
        <v>735156346355</v>
      </c>
      <c r="C416" s="4">
        <v>308901634237</v>
      </c>
      <c r="D416" s="4">
        <v>80052159025</v>
      </c>
      <c r="E416" s="4">
        <v>63067760640</v>
      </c>
      <c r="F416" s="4">
        <v>52445992706</v>
      </c>
      <c r="G416" s="4">
        <v>34566738897</v>
      </c>
      <c r="H416" s="4">
        <v>26981592498</v>
      </c>
      <c r="I416" s="4">
        <v>15526365775</v>
      </c>
      <c r="J416" s="4">
        <v>11077690640</v>
      </c>
      <c r="K416" s="4">
        <v>26160615239</v>
      </c>
      <c r="L416" s="2">
        <f t="shared" si="59"/>
        <v>135393689601.2</v>
      </c>
      <c r="M416" s="2">
        <f t="shared" si="60"/>
        <v>131193600000</v>
      </c>
      <c r="N416" s="3">
        <v>13119.36</v>
      </c>
      <c r="O416" s="2"/>
      <c r="P416" s="11">
        <f t="shared" si="58"/>
        <v>5</v>
      </c>
      <c r="Q416" s="11">
        <f t="shared" si="58"/>
        <v>6</v>
      </c>
      <c r="R416" s="11">
        <f t="shared" si="58"/>
        <v>5</v>
      </c>
      <c r="S416" s="11">
        <f t="shared" si="58"/>
        <v>5</v>
      </c>
      <c r="T416" s="11">
        <f t="shared" si="58"/>
        <v>7</v>
      </c>
      <c r="U416" s="11">
        <f t="shared" si="58"/>
        <v>5</v>
      </c>
      <c r="V416" s="11">
        <f t="shared" si="58"/>
        <v>6</v>
      </c>
      <c r="W416" s="11">
        <f t="shared" si="58"/>
        <v>7</v>
      </c>
      <c r="X416" s="11">
        <f t="shared" si="62"/>
        <v>6</v>
      </c>
      <c r="Y416" s="11">
        <f t="shared" si="62"/>
        <v>7</v>
      </c>
      <c r="Z416" s="11">
        <f t="shared" si="62"/>
        <v>6</v>
      </c>
      <c r="AA416" s="11">
        <f t="shared" si="57"/>
        <v>20</v>
      </c>
      <c r="AB416" s="11">
        <f t="shared" si="57"/>
        <v>19</v>
      </c>
      <c r="AC416" s="11">
        <f t="shared" si="57"/>
        <v>20</v>
      </c>
      <c r="AD416" s="11">
        <f t="shared" si="57"/>
        <v>20</v>
      </c>
      <c r="AE416" s="11">
        <f t="shared" si="57"/>
        <v>18</v>
      </c>
      <c r="AF416" s="11">
        <f t="shared" si="57"/>
        <v>20</v>
      </c>
      <c r="AG416" s="11">
        <f t="shared" si="57"/>
        <v>19</v>
      </c>
      <c r="AH416" s="11">
        <f t="shared" si="63"/>
        <v>18</v>
      </c>
      <c r="AI416" s="11">
        <f t="shared" si="63"/>
        <v>19</v>
      </c>
      <c r="AJ416" s="11">
        <f t="shared" si="63"/>
        <v>18</v>
      </c>
      <c r="AK416" s="11">
        <f t="shared" si="63"/>
        <v>19</v>
      </c>
      <c r="AL416" s="12">
        <f t="shared" si="61"/>
        <v>126852300</v>
      </c>
      <c r="AM416" s="1">
        <f>'tfg3'!X952</f>
        <v>132422424.7</v>
      </c>
    </row>
    <row r="417" spans="1:39" ht="15.75" customHeight="1" x14ac:dyDescent="0.3">
      <c r="A417" s="5">
        <v>44627</v>
      </c>
      <c r="B417" s="4">
        <v>722305696828</v>
      </c>
      <c r="C417" s="4">
        <v>299399838914</v>
      </c>
      <c r="D417" s="4">
        <v>80032902659</v>
      </c>
      <c r="E417" s="4">
        <v>62966388746</v>
      </c>
      <c r="F417" s="4">
        <v>52411937757</v>
      </c>
      <c r="G417" s="4">
        <v>34677454030</v>
      </c>
      <c r="H417" s="4">
        <v>26851258163</v>
      </c>
      <c r="I417" s="4">
        <v>15536372136</v>
      </c>
      <c r="J417" s="4">
        <v>10856014015</v>
      </c>
      <c r="K417" s="4">
        <v>26381762346</v>
      </c>
      <c r="L417" s="2">
        <f t="shared" si="59"/>
        <v>133141962559.39999</v>
      </c>
      <c r="M417" s="2">
        <f t="shared" si="60"/>
        <v>126852300000</v>
      </c>
      <c r="N417" s="3">
        <v>12685.23</v>
      </c>
      <c r="O417" s="2"/>
      <c r="P417" s="11">
        <f t="shared" si="58"/>
        <v>6</v>
      </c>
      <c r="Q417" s="11">
        <f t="shared" si="58"/>
        <v>7</v>
      </c>
      <c r="R417" s="11">
        <f t="shared" si="58"/>
        <v>5</v>
      </c>
      <c r="S417" s="11">
        <f t="shared" si="58"/>
        <v>5</v>
      </c>
      <c r="T417" s="11">
        <f t="shared" si="58"/>
        <v>7</v>
      </c>
      <c r="U417" s="11">
        <f t="shared" si="58"/>
        <v>5</v>
      </c>
      <c r="V417" s="11">
        <f t="shared" si="58"/>
        <v>6</v>
      </c>
      <c r="W417" s="11">
        <f t="shared" si="58"/>
        <v>7</v>
      </c>
      <c r="X417" s="11">
        <f t="shared" si="62"/>
        <v>7</v>
      </c>
      <c r="Y417" s="11">
        <f t="shared" si="62"/>
        <v>7</v>
      </c>
      <c r="Z417" s="11">
        <f t="shared" si="62"/>
        <v>6</v>
      </c>
      <c r="AA417" s="11">
        <f t="shared" si="57"/>
        <v>19</v>
      </c>
      <c r="AB417" s="11">
        <f t="shared" si="57"/>
        <v>18</v>
      </c>
      <c r="AC417" s="11">
        <f t="shared" si="57"/>
        <v>20</v>
      </c>
      <c r="AD417" s="11">
        <f t="shared" si="57"/>
        <v>20</v>
      </c>
      <c r="AE417" s="11">
        <f t="shared" si="57"/>
        <v>18</v>
      </c>
      <c r="AF417" s="11">
        <f t="shared" si="57"/>
        <v>20</v>
      </c>
      <c r="AG417" s="11">
        <f t="shared" si="57"/>
        <v>19</v>
      </c>
      <c r="AH417" s="11">
        <f t="shared" si="63"/>
        <v>18</v>
      </c>
      <c r="AI417" s="11">
        <f t="shared" si="63"/>
        <v>18</v>
      </c>
      <c r="AJ417" s="11">
        <f t="shared" si="63"/>
        <v>18</v>
      </c>
      <c r="AK417" s="11">
        <f t="shared" si="63"/>
        <v>19</v>
      </c>
      <c r="AL417" s="12">
        <f t="shared" si="61"/>
        <v>127951200</v>
      </c>
      <c r="AM417" s="1">
        <f>'tfg3'!X953</f>
        <v>132827576.3</v>
      </c>
    </row>
    <row r="418" spans="1:39" ht="15.75" customHeight="1" x14ac:dyDescent="0.3">
      <c r="A418" s="5">
        <v>44626</v>
      </c>
      <c r="B418" s="4">
        <v>729062407067</v>
      </c>
      <c r="C418" s="4">
        <v>306229430306</v>
      </c>
      <c r="D418" s="4">
        <v>79732529564</v>
      </c>
      <c r="E418" s="4">
        <v>61920633563</v>
      </c>
      <c r="F418" s="4">
        <v>52838496192</v>
      </c>
      <c r="G418" s="4">
        <v>34810891622</v>
      </c>
      <c r="H418" s="4">
        <v>27739380365</v>
      </c>
      <c r="I418" s="4">
        <v>16022053796</v>
      </c>
      <c r="J418" s="4">
        <v>10914235774</v>
      </c>
      <c r="K418" s="4">
        <v>27115147514</v>
      </c>
      <c r="L418" s="2">
        <f t="shared" si="59"/>
        <v>134638520576.3</v>
      </c>
      <c r="M418" s="2">
        <f t="shared" si="60"/>
        <v>127951200000.00002</v>
      </c>
      <c r="N418" s="3">
        <v>12795.12</v>
      </c>
      <c r="O418" s="2"/>
      <c r="P418" s="11">
        <f t="shared" si="58"/>
        <v>6</v>
      </c>
      <c r="Q418" s="11">
        <f t="shared" si="58"/>
        <v>6</v>
      </c>
      <c r="R418" s="11">
        <f t="shared" si="58"/>
        <v>5</v>
      </c>
      <c r="S418" s="11">
        <f t="shared" si="58"/>
        <v>6</v>
      </c>
      <c r="T418" s="11">
        <f t="shared" si="58"/>
        <v>6</v>
      </c>
      <c r="U418" s="11">
        <f t="shared" si="58"/>
        <v>5</v>
      </c>
      <c r="V418" s="11">
        <f t="shared" si="58"/>
        <v>6</v>
      </c>
      <c r="W418" s="11">
        <f t="shared" si="58"/>
        <v>7</v>
      </c>
      <c r="X418" s="11">
        <f t="shared" si="62"/>
        <v>6</v>
      </c>
      <c r="Y418" s="11">
        <f t="shared" si="62"/>
        <v>6</v>
      </c>
      <c r="Z418" s="11">
        <f t="shared" si="62"/>
        <v>6</v>
      </c>
      <c r="AA418" s="11">
        <f t="shared" si="57"/>
        <v>19</v>
      </c>
      <c r="AB418" s="11">
        <f t="shared" si="57"/>
        <v>19</v>
      </c>
      <c r="AC418" s="11">
        <f t="shared" si="57"/>
        <v>20</v>
      </c>
      <c r="AD418" s="11">
        <f t="shared" si="57"/>
        <v>19</v>
      </c>
      <c r="AE418" s="11">
        <f t="shared" si="57"/>
        <v>19</v>
      </c>
      <c r="AF418" s="11">
        <f t="shared" si="57"/>
        <v>20</v>
      </c>
      <c r="AG418" s="11">
        <f t="shared" si="57"/>
        <v>19</v>
      </c>
      <c r="AH418" s="11">
        <f t="shared" si="63"/>
        <v>18</v>
      </c>
      <c r="AI418" s="11">
        <f t="shared" si="63"/>
        <v>19</v>
      </c>
      <c r="AJ418" s="11">
        <f t="shared" si="63"/>
        <v>19</v>
      </c>
      <c r="AK418" s="11">
        <f t="shared" si="63"/>
        <v>19</v>
      </c>
      <c r="AL418" s="12">
        <f t="shared" si="61"/>
        <v>127951200</v>
      </c>
      <c r="AM418" s="1">
        <f>'tfg3'!X954</f>
        <v>134134372.3</v>
      </c>
    </row>
    <row r="419" spans="1:39" ht="15.75" customHeight="1" x14ac:dyDescent="0.3">
      <c r="A419" s="5">
        <v>44625</v>
      </c>
      <c r="B419" s="4">
        <v>747638613405</v>
      </c>
      <c r="C419" s="4">
        <v>319352820653</v>
      </c>
      <c r="D419" s="4">
        <v>79734998187</v>
      </c>
      <c r="E419" s="4">
        <v>63549043023</v>
      </c>
      <c r="F419" s="4">
        <v>52875394063</v>
      </c>
      <c r="G419" s="4">
        <v>36196925893</v>
      </c>
      <c r="H419" s="4">
        <v>29151081061</v>
      </c>
      <c r="I419" s="4">
        <v>16583255866</v>
      </c>
      <c r="J419" s="4">
        <v>11457920433</v>
      </c>
      <c r="K419" s="4">
        <v>28456383337</v>
      </c>
      <c r="L419" s="2">
        <f t="shared" si="59"/>
        <v>138499643592.10001</v>
      </c>
      <c r="M419" s="2">
        <f t="shared" si="60"/>
        <v>127951200000.00002</v>
      </c>
      <c r="N419" s="3">
        <v>12795.12</v>
      </c>
      <c r="O419" s="2"/>
      <c r="P419" s="11">
        <f t="shared" si="58"/>
        <v>5</v>
      </c>
      <c r="Q419" s="11">
        <f t="shared" si="58"/>
        <v>6</v>
      </c>
      <c r="R419" s="11">
        <f t="shared" si="58"/>
        <v>5</v>
      </c>
      <c r="S419" s="11">
        <f t="shared" si="58"/>
        <v>5</v>
      </c>
      <c r="T419" s="11">
        <f t="shared" si="58"/>
        <v>6</v>
      </c>
      <c r="U419" s="11">
        <f t="shared" si="58"/>
        <v>4</v>
      </c>
      <c r="V419" s="11">
        <f t="shared" si="58"/>
        <v>5</v>
      </c>
      <c r="W419" s="11">
        <f t="shared" si="58"/>
        <v>6</v>
      </c>
      <c r="X419" s="11">
        <f t="shared" si="62"/>
        <v>5</v>
      </c>
      <c r="Y419" s="11">
        <f t="shared" si="62"/>
        <v>6</v>
      </c>
      <c r="Z419" s="11">
        <f t="shared" si="62"/>
        <v>5</v>
      </c>
      <c r="AA419" s="11">
        <f t="shared" si="57"/>
        <v>20</v>
      </c>
      <c r="AB419" s="11">
        <f t="shared" si="57"/>
        <v>19</v>
      </c>
      <c r="AC419" s="11">
        <f t="shared" si="57"/>
        <v>20</v>
      </c>
      <c r="AD419" s="11">
        <f t="shared" si="57"/>
        <v>20</v>
      </c>
      <c r="AE419" s="11">
        <f t="shared" si="57"/>
        <v>19</v>
      </c>
      <c r="AF419" s="11">
        <f t="shared" si="57"/>
        <v>21</v>
      </c>
      <c r="AG419" s="11">
        <f t="shared" si="57"/>
        <v>20</v>
      </c>
      <c r="AH419" s="11">
        <f t="shared" si="63"/>
        <v>19</v>
      </c>
      <c r="AI419" s="11">
        <f t="shared" si="63"/>
        <v>20</v>
      </c>
      <c r="AJ419" s="11">
        <f t="shared" si="63"/>
        <v>19</v>
      </c>
      <c r="AK419" s="11">
        <f t="shared" si="63"/>
        <v>20</v>
      </c>
      <c r="AL419" s="12">
        <f t="shared" si="61"/>
        <v>127951200</v>
      </c>
      <c r="AM419" s="1">
        <f>'tfg3'!X955</f>
        <v>129720505.40000001</v>
      </c>
    </row>
    <row r="420" spans="1:39" ht="15.75" customHeight="1" x14ac:dyDescent="0.3">
      <c r="A420" s="5">
        <v>44624</v>
      </c>
      <c r="B420" s="4">
        <v>742617908335</v>
      </c>
      <c r="C420" s="4">
        <v>313604105839</v>
      </c>
      <c r="D420" s="4">
        <v>79528727937</v>
      </c>
      <c r="E420" s="4">
        <v>61800046682</v>
      </c>
      <c r="F420" s="4">
        <v>52857732692</v>
      </c>
      <c r="G420" s="4">
        <v>34172122881</v>
      </c>
      <c r="H420" s="4">
        <v>28382229734</v>
      </c>
      <c r="I420" s="4">
        <v>16264250993</v>
      </c>
      <c r="J420" s="4">
        <v>11204796057</v>
      </c>
      <c r="K420" s="4">
        <v>27999802538</v>
      </c>
      <c r="L420" s="2">
        <f t="shared" si="59"/>
        <v>136843172368.8</v>
      </c>
      <c r="M420" s="2">
        <f t="shared" si="60"/>
        <v>127951200000.00002</v>
      </c>
      <c r="N420" s="3">
        <v>12795.12</v>
      </c>
      <c r="O420" s="2"/>
      <c r="P420" s="11">
        <f t="shared" si="58"/>
        <v>5</v>
      </c>
      <c r="Q420" s="11">
        <f t="shared" ref="Q420:Z455" si="64">INT(RANK(C420,C$4:C$482,Q$1)/20)+1</f>
        <v>6</v>
      </c>
      <c r="R420" s="11">
        <f t="shared" si="64"/>
        <v>6</v>
      </c>
      <c r="S420" s="11">
        <f t="shared" si="64"/>
        <v>6</v>
      </c>
      <c r="T420" s="11">
        <f t="shared" si="64"/>
        <v>6</v>
      </c>
      <c r="U420" s="11">
        <f t="shared" si="64"/>
        <v>5</v>
      </c>
      <c r="V420" s="11">
        <f t="shared" si="64"/>
        <v>6</v>
      </c>
      <c r="W420" s="11">
        <f t="shared" si="64"/>
        <v>6</v>
      </c>
      <c r="X420" s="11">
        <f t="shared" si="62"/>
        <v>5</v>
      </c>
      <c r="Y420" s="11">
        <f t="shared" si="62"/>
        <v>6</v>
      </c>
      <c r="Z420" s="11">
        <f t="shared" si="62"/>
        <v>5</v>
      </c>
      <c r="AA420" s="11">
        <f t="shared" si="57"/>
        <v>20</v>
      </c>
      <c r="AB420" s="11">
        <f t="shared" si="57"/>
        <v>19</v>
      </c>
      <c r="AC420" s="11">
        <f t="shared" si="57"/>
        <v>19</v>
      </c>
      <c r="AD420" s="11">
        <f t="shared" si="57"/>
        <v>19</v>
      </c>
      <c r="AE420" s="11">
        <f t="shared" si="57"/>
        <v>19</v>
      </c>
      <c r="AF420" s="11">
        <f t="shared" si="57"/>
        <v>20</v>
      </c>
      <c r="AG420" s="11">
        <f t="shared" si="57"/>
        <v>19</v>
      </c>
      <c r="AH420" s="11">
        <f t="shared" si="63"/>
        <v>19</v>
      </c>
      <c r="AI420" s="11">
        <f t="shared" si="63"/>
        <v>20</v>
      </c>
      <c r="AJ420" s="11">
        <f t="shared" si="63"/>
        <v>19</v>
      </c>
      <c r="AK420" s="11">
        <f t="shared" si="63"/>
        <v>20</v>
      </c>
      <c r="AL420" s="12">
        <f t="shared" si="61"/>
        <v>132297700</v>
      </c>
      <c r="AM420" s="1">
        <f>'tfg3'!X956</f>
        <v>131773716.5</v>
      </c>
    </row>
    <row r="421" spans="1:39" ht="15.75" customHeight="1" x14ac:dyDescent="0.3">
      <c r="A421" s="5">
        <v>44623</v>
      </c>
      <c r="B421" s="4">
        <v>805466458785</v>
      </c>
      <c r="C421" s="4">
        <v>339605220817</v>
      </c>
      <c r="D421" s="4">
        <v>79758387196</v>
      </c>
      <c r="E421" s="4">
        <v>66467864024</v>
      </c>
      <c r="F421" s="4">
        <v>53373089895</v>
      </c>
      <c r="G421" s="4">
        <v>36066709499</v>
      </c>
      <c r="H421" s="4">
        <v>30384707882</v>
      </c>
      <c r="I421" s="4">
        <v>17195482632</v>
      </c>
      <c r="J421" s="4">
        <v>11974759286</v>
      </c>
      <c r="K421" s="4">
        <v>30629630123</v>
      </c>
      <c r="L421" s="2">
        <f t="shared" si="59"/>
        <v>147092231013.89999</v>
      </c>
      <c r="M421" s="2">
        <f t="shared" si="60"/>
        <v>132297700000</v>
      </c>
      <c r="N421" s="3">
        <v>13229.77</v>
      </c>
      <c r="O421" s="2"/>
      <c r="P421" s="11">
        <f t="shared" ref="P421:Z475" si="65">INT(RANK(B421,B$4:B$482,P$1)/20)+1</f>
        <v>3</v>
      </c>
      <c r="Q421" s="11">
        <f t="shared" si="64"/>
        <v>5</v>
      </c>
      <c r="R421" s="11">
        <f t="shared" si="64"/>
        <v>5</v>
      </c>
      <c r="S421" s="11">
        <f t="shared" si="64"/>
        <v>4</v>
      </c>
      <c r="T421" s="11">
        <f t="shared" si="64"/>
        <v>5</v>
      </c>
      <c r="U421" s="11">
        <f t="shared" si="64"/>
        <v>4</v>
      </c>
      <c r="V421" s="11">
        <f t="shared" si="64"/>
        <v>5</v>
      </c>
      <c r="W421" s="11">
        <f t="shared" si="64"/>
        <v>5</v>
      </c>
      <c r="X421" s="11">
        <f t="shared" si="62"/>
        <v>4</v>
      </c>
      <c r="Y421" s="11">
        <f t="shared" si="62"/>
        <v>4</v>
      </c>
      <c r="Z421" s="11">
        <f t="shared" si="62"/>
        <v>4</v>
      </c>
      <c r="AA421" s="11">
        <f t="shared" si="57"/>
        <v>22</v>
      </c>
      <c r="AB421" s="11">
        <f t="shared" si="57"/>
        <v>20</v>
      </c>
      <c r="AC421" s="11">
        <f t="shared" si="57"/>
        <v>20</v>
      </c>
      <c r="AD421" s="11">
        <f t="shared" si="57"/>
        <v>21</v>
      </c>
      <c r="AE421" s="11">
        <f t="shared" si="57"/>
        <v>20</v>
      </c>
      <c r="AF421" s="11">
        <f t="shared" si="57"/>
        <v>21</v>
      </c>
      <c r="AG421" s="11">
        <f t="shared" si="57"/>
        <v>20</v>
      </c>
      <c r="AH421" s="11">
        <f t="shared" si="63"/>
        <v>20</v>
      </c>
      <c r="AI421" s="11">
        <f t="shared" si="63"/>
        <v>21</v>
      </c>
      <c r="AJ421" s="11">
        <f t="shared" si="63"/>
        <v>21</v>
      </c>
      <c r="AK421" s="11">
        <f t="shared" si="63"/>
        <v>21</v>
      </c>
      <c r="AL421" s="12">
        <f t="shared" si="61"/>
        <v>130983500</v>
      </c>
      <c r="AM421" s="1">
        <f>'tfg3'!X957</f>
        <v>130375420.5</v>
      </c>
    </row>
    <row r="422" spans="1:39" ht="15.75" customHeight="1" x14ac:dyDescent="0.3">
      <c r="A422" s="5">
        <v>44622</v>
      </c>
      <c r="B422" s="4">
        <v>833361543695</v>
      </c>
      <c r="C422" s="4">
        <v>353421574640</v>
      </c>
      <c r="D422" s="4">
        <v>79479184547</v>
      </c>
      <c r="E422" s="4">
        <v>67532807578</v>
      </c>
      <c r="F422" s="4">
        <v>53425217458</v>
      </c>
      <c r="G422" s="4">
        <v>36848808011</v>
      </c>
      <c r="H422" s="4">
        <v>31596566410</v>
      </c>
      <c r="I422" s="4">
        <v>17643869528</v>
      </c>
      <c r="J422" s="4">
        <v>12358937456</v>
      </c>
      <c r="K422" s="4">
        <v>32268084489</v>
      </c>
      <c r="L422" s="2">
        <f t="shared" si="59"/>
        <v>151793659381.20001</v>
      </c>
      <c r="M422" s="2">
        <f t="shared" si="60"/>
        <v>130983500000</v>
      </c>
      <c r="N422" s="3">
        <v>13098.35</v>
      </c>
      <c r="O422" s="2"/>
      <c r="P422" s="11">
        <f t="shared" si="65"/>
        <v>2</v>
      </c>
      <c r="Q422" s="11">
        <f t="shared" si="64"/>
        <v>4</v>
      </c>
      <c r="R422" s="11">
        <f t="shared" si="64"/>
        <v>6</v>
      </c>
      <c r="S422" s="11">
        <f t="shared" si="64"/>
        <v>3</v>
      </c>
      <c r="T422" s="11">
        <f t="shared" si="64"/>
        <v>5</v>
      </c>
      <c r="U422" s="11">
        <f t="shared" si="64"/>
        <v>3</v>
      </c>
      <c r="V422" s="11">
        <f t="shared" si="64"/>
        <v>5</v>
      </c>
      <c r="W422" s="11">
        <f t="shared" si="64"/>
        <v>5</v>
      </c>
      <c r="X422" s="11">
        <f t="shared" si="62"/>
        <v>3</v>
      </c>
      <c r="Y422" s="11">
        <f t="shared" si="62"/>
        <v>4</v>
      </c>
      <c r="Z422" s="11">
        <f t="shared" si="62"/>
        <v>3</v>
      </c>
      <c r="AA422" s="11">
        <f t="shared" si="57"/>
        <v>23</v>
      </c>
      <c r="AB422" s="11">
        <f t="shared" si="57"/>
        <v>21</v>
      </c>
      <c r="AC422" s="11">
        <f t="shared" si="57"/>
        <v>19</v>
      </c>
      <c r="AD422" s="11">
        <f t="shared" si="57"/>
        <v>22</v>
      </c>
      <c r="AE422" s="11">
        <f t="shared" si="57"/>
        <v>20</v>
      </c>
      <c r="AF422" s="11">
        <f t="shared" si="57"/>
        <v>22</v>
      </c>
      <c r="AG422" s="11">
        <f t="shared" si="57"/>
        <v>20</v>
      </c>
      <c r="AH422" s="11">
        <f t="shared" si="63"/>
        <v>20</v>
      </c>
      <c r="AI422" s="11">
        <f t="shared" si="63"/>
        <v>22</v>
      </c>
      <c r="AJ422" s="11">
        <f t="shared" si="63"/>
        <v>21</v>
      </c>
      <c r="AK422" s="11">
        <f t="shared" si="63"/>
        <v>22</v>
      </c>
      <c r="AL422" s="12">
        <f t="shared" si="61"/>
        <v>131137000</v>
      </c>
      <c r="AM422" s="1">
        <f>'tfg3'!X958</f>
        <v>129785356.90000001</v>
      </c>
    </row>
    <row r="423" spans="1:39" ht="15.75" customHeight="1" x14ac:dyDescent="0.3">
      <c r="A423" s="5">
        <v>44621</v>
      </c>
      <c r="B423" s="4">
        <v>841491170716</v>
      </c>
      <c r="C423" s="4">
        <v>356060928142</v>
      </c>
      <c r="D423" s="4">
        <v>79451956861</v>
      </c>
      <c r="E423" s="4">
        <v>67447273336</v>
      </c>
      <c r="F423" s="4">
        <v>53528807318</v>
      </c>
      <c r="G423" s="4">
        <v>37633560932</v>
      </c>
      <c r="H423" s="4">
        <v>32393841348</v>
      </c>
      <c r="I423" s="4">
        <v>17769657472</v>
      </c>
      <c r="J423" s="4">
        <v>12253938907</v>
      </c>
      <c r="K423" s="4">
        <v>31614901348</v>
      </c>
      <c r="L423" s="2">
        <f t="shared" si="59"/>
        <v>152964603638</v>
      </c>
      <c r="M423" s="2">
        <f t="shared" si="60"/>
        <v>131137000000</v>
      </c>
      <c r="N423" s="3">
        <v>13113.7</v>
      </c>
      <c r="O423" s="2"/>
      <c r="P423" s="11">
        <f t="shared" si="65"/>
        <v>1</v>
      </c>
      <c r="Q423" s="11">
        <f t="shared" si="64"/>
        <v>4</v>
      </c>
      <c r="R423" s="11">
        <f t="shared" si="64"/>
        <v>6</v>
      </c>
      <c r="S423" s="11">
        <f t="shared" si="64"/>
        <v>3</v>
      </c>
      <c r="T423" s="11">
        <f t="shared" si="64"/>
        <v>5</v>
      </c>
      <c r="U423" s="11">
        <f t="shared" si="64"/>
        <v>3</v>
      </c>
      <c r="V423" s="11">
        <f t="shared" si="64"/>
        <v>4</v>
      </c>
      <c r="W423" s="11">
        <f t="shared" si="64"/>
        <v>5</v>
      </c>
      <c r="X423" s="11">
        <f t="shared" si="62"/>
        <v>3</v>
      </c>
      <c r="Y423" s="11">
        <f t="shared" si="62"/>
        <v>4</v>
      </c>
      <c r="Z423" s="11">
        <f t="shared" si="62"/>
        <v>2</v>
      </c>
      <c r="AA423" s="11">
        <f t="shared" si="57"/>
        <v>24</v>
      </c>
      <c r="AB423" s="11">
        <f t="shared" si="57"/>
        <v>21</v>
      </c>
      <c r="AC423" s="11">
        <f t="shared" si="57"/>
        <v>19</v>
      </c>
      <c r="AD423" s="11">
        <f t="shared" si="57"/>
        <v>22</v>
      </c>
      <c r="AE423" s="11">
        <f t="shared" si="57"/>
        <v>20</v>
      </c>
      <c r="AF423" s="11">
        <f t="shared" si="57"/>
        <v>22</v>
      </c>
      <c r="AG423" s="11">
        <f t="shared" si="57"/>
        <v>21</v>
      </c>
      <c r="AH423" s="11">
        <f t="shared" si="63"/>
        <v>20</v>
      </c>
      <c r="AI423" s="11">
        <f t="shared" si="63"/>
        <v>22</v>
      </c>
      <c r="AJ423" s="11">
        <f t="shared" si="63"/>
        <v>21</v>
      </c>
      <c r="AK423" s="11">
        <f t="shared" si="63"/>
        <v>23</v>
      </c>
      <c r="AL423" s="12">
        <f t="shared" si="61"/>
        <v>128000400</v>
      </c>
      <c r="AM423" s="1">
        <f>'tfg3'!X959</f>
        <v>130239353.59999999</v>
      </c>
    </row>
    <row r="424" spans="1:39" ht="15.75" customHeight="1" x14ac:dyDescent="0.3">
      <c r="A424" s="5">
        <v>44620</v>
      </c>
      <c r="B424" s="4">
        <v>819414782676</v>
      </c>
      <c r="C424" s="4">
        <v>349638704204</v>
      </c>
      <c r="D424" s="4">
        <v>79603976463</v>
      </c>
      <c r="E424" s="4">
        <v>65322240557</v>
      </c>
      <c r="F424" s="4">
        <v>53459100425</v>
      </c>
      <c r="G424" s="4">
        <v>37498438055</v>
      </c>
      <c r="H424" s="4">
        <v>32309122794</v>
      </c>
      <c r="I424" s="4">
        <v>17665969469</v>
      </c>
      <c r="J424" s="4">
        <v>12177144739</v>
      </c>
      <c r="K424" s="4">
        <v>31852723642</v>
      </c>
      <c r="L424" s="2">
        <f t="shared" si="59"/>
        <v>149894220302.39999</v>
      </c>
      <c r="M424" s="2">
        <f t="shared" si="60"/>
        <v>128000400000.00002</v>
      </c>
      <c r="N424" s="3">
        <v>12800.04</v>
      </c>
      <c r="O424" s="2"/>
      <c r="P424" s="11">
        <f t="shared" si="65"/>
        <v>2</v>
      </c>
      <c r="Q424" s="11">
        <f t="shared" si="64"/>
        <v>4</v>
      </c>
      <c r="R424" s="11">
        <f t="shared" si="64"/>
        <v>5</v>
      </c>
      <c r="S424" s="11">
        <f t="shared" si="64"/>
        <v>4</v>
      </c>
      <c r="T424" s="11">
        <f t="shared" si="64"/>
        <v>5</v>
      </c>
      <c r="U424" s="11">
        <f t="shared" si="64"/>
        <v>3</v>
      </c>
      <c r="V424" s="11">
        <f t="shared" si="64"/>
        <v>4</v>
      </c>
      <c r="W424" s="11">
        <f t="shared" si="64"/>
        <v>5</v>
      </c>
      <c r="X424" s="11">
        <f t="shared" si="62"/>
        <v>4</v>
      </c>
      <c r="Y424" s="11">
        <f t="shared" si="62"/>
        <v>4</v>
      </c>
      <c r="Z424" s="11">
        <f t="shared" si="62"/>
        <v>3</v>
      </c>
      <c r="AA424" s="11">
        <f t="shared" si="57"/>
        <v>23</v>
      </c>
      <c r="AB424" s="11">
        <f t="shared" si="57"/>
        <v>21</v>
      </c>
      <c r="AC424" s="11">
        <f t="shared" si="57"/>
        <v>20</v>
      </c>
      <c r="AD424" s="11">
        <f t="shared" si="57"/>
        <v>21</v>
      </c>
      <c r="AE424" s="11">
        <f t="shared" si="57"/>
        <v>20</v>
      </c>
      <c r="AF424" s="11">
        <f t="shared" si="57"/>
        <v>22</v>
      </c>
      <c r="AG424" s="11">
        <f t="shared" si="57"/>
        <v>21</v>
      </c>
      <c r="AH424" s="11">
        <f t="shared" si="63"/>
        <v>20</v>
      </c>
      <c r="AI424" s="11">
        <f t="shared" si="63"/>
        <v>21</v>
      </c>
      <c r="AJ424" s="11">
        <f t="shared" si="63"/>
        <v>21</v>
      </c>
      <c r="AK424" s="11">
        <f t="shared" si="63"/>
        <v>22</v>
      </c>
      <c r="AL424" s="12">
        <f t="shared" si="61"/>
        <v>133283600</v>
      </c>
      <c r="AM424" s="1">
        <f>'tfg3'!X960</f>
        <v>132867891.59999999</v>
      </c>
    </row>
    <row r="425" spans="1:39" ht="15.75" customHeight="1" x14ac:dyDescent="0.3">
      <c r="A425" s="5">
        <v>44619</v>
      </c>
      <c r="B425" s="4">
        <v>715351995828</v>
      </c>
      <c r="C425" s="4">
        <v>313983181396</v>
      </c>
      <c r="D425" s="4">
        <v>79587144285</v>
      </c>
      <c r="E425" s="4">
        <v>59529719165</v>
      </c>
      <c r="F425" s="4">
        <v>53370799001</v>
      </c>
      <c r="G425" s="4">
        <v>34619021226</v>
      </c>
      <c r="H425" s="4">
        <v>28881334294</v>
      </c>
      <c r="I425" s="4">
        <v>16333292543</v>
      </c>
      <c r="J425" s="4">
        <v>10952514312</v>
      </c>
      <c r="K425" s="4">
        <v>27371485041</v>
      </c>
      <c r="L425" s="2">
        <f t="shared" si="59"/>
        <v>133998048709.10001</v>
      </c>
      <c r="M425" s="2">
        <f t="shared" si="60"/>
        <v>133283600000</v>
      </c>
      <c r="N425" s="3">
        <v>13328.36</v>
      </c>
      <c r="O425" s="2"/>
      <c r="P425" s="11">
        <f t="shared" si="65"/>
        <v>6</v>
      </c>
      <c r="Q425" s="11">
        <f t="shared" si="64"/>
        <v>6</v>
      </c>
      <c r="R425" s="11">
        <f t="shared" si="64"/>
        <v>5</v>
      </c>
      <c r="S425" s="11">
        <f t="shared" si="64"/>
        <v>7</v>
      </c>
      <c r="T425" s="11">
        <f t="shared" si="64"/>
        <v>5</v>
      </c>
      <c r="U425" s="11">
        <f t="shared" si="64"/>
        <v>5</v>
      </c>
      <c r="V425" s="11">
        <f t="shared" si="64"/>
        <v>6</v>
      </c>
      <c r="W425" s="11">
        <f t="shared" si="64"/>
        <v>6</v>
      </c>
      <c r="X425" s="11">
        <f t="shared" si="62"/>
        <v>6</v>
      </c>
      <c r="Y425" s="11">
        <f t="shared" si="62"/>
        <v>6</v>
      </c>
      <c r="Z425" s="11">
        <f t="shared" si="62"/>
        <v>6</v>
      </c>
      <c r="AA425" s="11">
        <f t="shared" ref="AA425:AG461" si="66">25-P425</f>
        <v>19</v>
      </c>
      <c r="AB425" s="11">
        <f t="shared" si="66"/>
        <v>19</v>
      </c>
      <c r="AC425" s="11">
        <f t="shared" si="66"/>
        <v>20</v>
      </c>
      <c r="AD425" s="11">
        <f t="shared" si="66"/>
        <v>18</v>
      </c>
      <c r="AE425" s="11">
        <f t="shared" si="66"/>
        <v>20</v>
      </c>
      <c r="AF425" s="11">
        <f t="shared" si="66"/>
        <v>20</v>
      </c>
      <c r="AG425" s="11">
        <f t="shared" si="66"/>
        <v>19</v>
      </c>
      <c r="AH425" s="11">
        <f t="shared" si="63"/>
        <v>19</v>
      </c>
      <c r="AI425" s="11">
        <f t="shared" si="63"/>
        <v>19</v>
      </c>
      <c r="AJ425" s="11">
        <f t="shared" si="63"/>
        <v>19</v>
      </c>
      <c r="AK425" s="11">
        <f t="shared" si="63"/>
        <v>19</v>
      </c>
      <c r="AL425" s="12">
        <f t="shared" si="61"/>
        <v>133283600</v>
      </c>
      <c r="AM425" s="1">
        <f>'tfg3'!X961</f>
        <v>135241302.40000001</v>
      </c>
    </row>
    <row r="426" spans="1:39" ht="15.75" customHeight="1" x14ac:dyDescent="0.3">
      <c r="A426" s="5">
        <v>44618</v>
      </c>
      <c r="B426" s="4">
        <v>741789694059</v>
      </c>
      <c r="C426" s="4">
        <v>333024181663</v>
      </c>
      <c r="D426" s="4">
        <v>79571654148</v>
      </c>
      <c r="E426" s="4">
        <v>61694020170</v>
      </c>
      <c r="F426" s="4">
        <v>53290419666</v>
      </c>
      <c r="G426" s="4">
        <v>36008637870</v>
      </c>
      <c r="H426" s="4">
        <v>29876789060</v>
      </c>
      <c r="I426" s="4">
        <v>16934990912</v>
      </c>
      <c r="J426" s="4">
        <v>11422057534</v>
      </c>
      <c r="K426" s="4">
        <v>28838878173</v>
      </c>
      <c r="L426" s="2">
        <f t="shared" si="59"/>
        <v>139245132325.5</v>
      </c>
      <c r="M426" s="2">
        <f t="shared" si="60"/>
        <v>133283600000</v>
      </c>
      <c r="N426" s="3">
        <v>13328.36</v>
      </c>
      <c r="O426" s="2"/>
      <c r="P426" s="11">
        <f t="shared" si="65"/>
        <v>5</v>
      </c>
      <c r="Q426" s="11">
        <f t="shared" si="64"/>
        <v>5</v>
      </c>
      <c r="R426" s="11">
        <f t="shared" si="64"/>
        <v>5</v>
      </c>
      <c r="S426" s="11">
        <f t="shared" si="64"/>
        <v>6</v>
      </c>
      <c r="T426" s="11">
        <f t="shared" si="64"/>
        <v>5</v>
      </c>
      <c r="U426" s="11">
        <f t="shared" si="64"/>
        <v>4</v>
      </c>
      <c r="V426" s="11">
        <f t="shared" si="64"/>
        <v>5</v>
      </c>
      <c r="W426" s="11">
        <f t="shared" si="64"/>
        <v>6</v>
      </c>
      <c r="X426" s="11">
        <f t="shared" si="62"/>
        <v>5</v>
      </c>
      <c r="Y426" s="11">
        <f t="shared" si="62"/>
        <v>5</v>
      </c>
      <c r="Z426" s="11">
        <f t="shared" si="62"/>
        <v>5</v>
      </c>
      <c r="AA426" s="11">
        <f t="shared" si="66"/>
        <v>20</v>
      </c>
      <c r="AB426" s="11">
        <f t="shared" si="66"/>
        <v>20</v>
      </c>
      <c r="AC426" s="11">
        <f t="shared" si="66"/>
        <v>20</v>
      </c>
      <c r="AD426" s="11">
        <f t="shared" si="66"/>
        <v>19</v>
      </c>
      <c r="AE426" s="11">
        <f t="shared" si="66"/>
        <v>20</v>
      </c>
      <c r="AF426" s="11">
        <f t="shared" si="66"/>
        <v>21</v>
      </c>
      <c r="AG426" s="11">
        <f t="shared" si="66"/>
        <v>20</v>
      </c>
      <c r="AH426" s="11">
        <f t="shared" si="63"/>
        <v>19</v>
      </c>
      <c r="AI426" s="11">
        <f t="shared" si="63"/>
        <v>20</v>
      </c>
      <c r="AJ426" s="11">
        <f t="shared" si="63"/>
        <v>20</v>
      </c>
      <c r="AK426" s="11">
        <f t="shared" si="63"/>
        <v>20</v>
      </c>
      <c r="AL426" s="12">
        <f t="shared" si="61"/>
        <v>133283600</v>
      </c>
      <c r="AM426" s="1">
        <f>'tfg3'!X962</f>
        <v>136535280.40000001</v>
      </c>
    </row>
    <row r="427" spans="1:39" ht="15.75" customHeight="1" x14ac:dyDescent="0.3">
      <c r="A427" s="5">
        <v>44617</v>
      </c>
      <c r="B427" s="4">
        <v>743827806938</v>
      </c>
      <c r="C427" s="4">
        <v>331001574996</v>
      </c>
      <c r="D427" s="4">
        <v>79521157340</v>
      </c>
      <c r="E427" s="4">
        <v>61904739647</v>
      </c>
      <c r="F427" s="4">
        <v>53268559752</v>
      </c>
      <c r="G427" s="4">
        <v>36868338077</v>
      </c>
      <c r="H427" s="4">
        <v>30210158117</v>
      </c>
      <c r="I427" s="4">
        <v>16925550870</v>
      </c>
      <c r="J427" s="4">
        <v>11688571514</v>
      </c>
      <c r="K427" s="4">
        <v>29625083071</v>
      </c>
      <c r="L427" s="2">
        <f t="shared" si="59"/>
        <v>139484154032.20001</v>
      </c>
      <c r="M427" s="2">
        <f t="shared" si="60"/>
        <v>133283600000</v>
      </c>
      <c r="N427" s="3">
        <v>13328.36</v>
      </c>
      <c r="O427" s="2"/>
      <c r="P427" s="11">
        <f t="shared" si="65"/>
        <v>5</v>
      </c>
      <c r="Q427" s="11">
        <f t="shared" si="64"/>
        <v>5</v>
      </c>
      <c r="R427" s="11">
        <f t="shared" si="64"/>
        <v>6</v>
      </c>
      <c r="S427" s="11">
        <f t="shared" si="64"/>
        <v>6</v>
      </c>
      <c r="T427" s="11">
        <f t="shared" si="64"/>
        <v>5</v>
      </c>
      <c r="U427" s="11">
        <f t="shared" si="64"/>
        <v>3</v>
      </c>
      <c r="V427" s="11">
        <f t="shared" si="64"/>
        <v>5</v>
      </c>
      <c r="W427" s="11">
        <f t="shared" si="64"/>
        <v>6</v>
      </c>
      <c r="X427" s="11">
        <f t="shared" si="62"/>
        <v>4</v>
      </c>
      <c r="Y427" s="11">
        <f t="shared" si="62"/>
        <v>5</v>
      </c>
      <c r="Z427" s="11">
        <f t="shared" si="62"/>
        <v>5</v>
      </c>
      <c r="AA427" s="11">
        <f t="shared" si="66"/>
        <v>20</v>
      </c>
      <c r="AB427" s="11">
        <f t="shared" si="66"/>
        <v>20</v>
      </c>
      <c r="AC427" s="11">
        <f t="shared" si="66"/>
        <v>19</v>
      </c>
      <c r="AD427" s="11">
        <f t="shared" si="66"/>
        <v>19</v>
      </c>
      <c r="AE427" s="11">
        <f t="shared" si="66"/>
        <v>20</v>
      </c>
      <c r="AF427" s="11">
        <f t="shared" si="66"/>
        <v>22</v>
      </c>
      <c r="AG427" s="11">
        <f t="shared" si="66"/>
        <v>20</v>
      </c>
      <c r="AH427" s="11">
        <f t="shared" si="63"/>
        <v>19</v>
      </c>
      <c r="AI427" s="11">
        <f t="shared" si="63"/>
        <v>21</v>
      </c>
      <c r="AJ427" s="11">
        <f t="shared" si="63"/>
        <v>20</v>
      </c>
      <c r="AK427" s="11">
        <f t="shared" si="63"/>
        <v>20</v>
      </c>
      <c r="AL427" s="12">
        <f t="shared" si="61"/>
        <v>134552300</v>
      </c>
      <c r="AM427" s="1">
        <f>'tfg3'!X963</f>
        <v>137434314.59999999</v>
      </c>
    </row>
    <row r="428" spans="1:39" ht="15.75" customHeight="1" x14ac:dyDescent="0.3">
      <c r="A428" s="5">
        <v>44616</v>
      </c>
      <c r="B428" s="4">
        <v>727072550320</v>
      </c>
      <c r="C428" s="4">
        <v>311035019270</v>
      </c>
      <c r="D428" s="4">
        <v>79525180253</v>
      </c>
      <c r="E428" s="4">
        <v>59645892983</v>
      </c>
      <c r="F428" s="4">
        <v>53126695517</v>
      </c>
      <c r="G428" s="4">
        <v>33385746487</v>
      </c>
      <c r="H428" s="4">
        <v>28709774071</v>
      </c>
      <c r="I428" s="4">
        <v>16426325929</v>
      </c>
      <c r="J428" s="4">
        <v>10851434529</v>
      </c>
      <c r="K428" s="4">
        <v>28536069022</v>
      </c>
      <c r="L428" s="2">
        <f t="shared" si="59"/>
        <v>134831468838.10001</v>
      </c>
      <c r="M428" s="2">
        <f t="shared" si="60"/>
        <v>134552300000</v>
      </c>
      <c r="N428" s="3">
        <v>13455.23</v>
      </c>
      <c r="O428" s="2"/>
      <c r="P428" s="11">
        <f t="shared" si="65"/>
        <v>6</v>
      </c>
      <c r="Q428" s="11">
        <f t="shared" si="64"/>
        <v>6</v>
      </c>
      <c r="R428" s="11">
        <f t="shared" si="64"/>
        <v>6</v>
      </c>
      <c r="S428" s="11">
        <f t="shared" si="64"/>
        <v>7</v>
      </c>
      <c r="T428" s="11">
        <f t="shared" si="64"/>
        <v>5</v>
      </c>
      <c r="U428" s="11">
        <f t="shared" si="64"/>
        <v>5</v>
      </c>
      <c r="V428" s="11">
        <f t="shared" si="64"/>
        <v>6</v>
      </c>
      <c r="W428" s="11">
        <f t="shared" si="64"/>
        <v>6</v>
      </c>
      <c r="X428" s="11">
        <f t="shared" si="62"/>
        <v>7</v>
      </c>
      <c r="Y428" s="11">
        <f t="shared" si="62"/>
        <v>6</v>
      </c>
      <c r="Z428" s="11">
        <f t="shared" si="62"/>
        <v>6</v>
      </c>
      <c r="AA428" s="11">
        <f t="shared" si="66"/>
        <v>19</v>
      </c>
      <c r="AB428" s="11">
        <f t="shared" si="66"/>
        <v>19</v>
      </c>
      <c r="AC428" s="11">
        <f t="shared" si="66"/>
        <v>19</v>
      </c>
      <c r="AD428" s="11">
        <f t="shared" si="66"/>
        <v>18</v>
      </c>
      <c r="AE428" s="11">
        <f t="shared" si="66"/>
        <v>20</v>
      </c>
      <c r="AF428" s="11">
        <f t="shared" si="66"/>
        <v>20</v>
      </c>
      <c r="AG428" s="11">
        <f t="shared" si="66"/>
        <v>19</v>
      </c>
      <c r="AH428" s="11">
        <f t="shared" si="63"/>
        <v>19</v>
      </c>
      <c r="AI428" s="11">
        <f t="shared" si="63"/>
        <v>18</v>
      </c>
      <c r="AJ428" s="11">
        <f t="shared" si="63"/>
        <v>19</v>
      </c>
      <c r="AK428" s="11">
        <f t="shared" si="63"/>
        <v>19</v>
      </c>
      <c r="AL428" s="12">
        <f t="shared" si="61"/>
        <v>138375900</v>
      </c>
      <c r="AM428" s="1">
        <f>'tfg3'!X964</f>
        <v>135892654.40000001</v>
      </c>
    </row>
    <row r="429" spans="1:39" ht="15.75" customHeight="1" x14ac:dyDescent="0.3">
      <c r="A429" s="5">
        <v>44615</v>
      </c>
      <c r="B429" s="4">
        <v>707390766255</v>
      </c>
      <c r="C429" s="4">
        <v>310077026340</v>
      </c>
      <c r="D429" s="4">
        <v>79454771411</v>
      </c>
      <c r="E429" s="4">
        <v>60521812716</v>
      </c>
      <c r="F429" s="4">
        <v>52797597466</v>
      </c>
      <c r="G429" s="4">
        <v>33504378574</v>
      </c>
      <c r="H429" s="4">
        <v>29227073591</v>
      </c>
      <c r="I429" s="4">
        <v>16961450437</v>
      </c>
      <c r="J429" s="4">
        <v>10864359620</v>
      </c>
      <c r="K429" s="4">
        <v>27151072802</v>
      </c>
      <c r="L429" s="2">
        <f t="shared" si="59"/>
        <v>132795030921.2</v>
      </c>
      <c r="M429" s="2">
        <f t="shared" si="60"/>
        <v>138375900000</v>
      </c>
      <c r="N429" s="3">
        <v>13837.59</v>
      </c>
      <c r="O429" s="2"/>
      <c r="P429" s="11">
        <f t="shared" si="65"/>
        <v>6</v>
      </c>
      <c r="Q429" s="11">
        <f t="shared" si="64"/>
        <v>6</v>
      </c>
      <c r="R429" s="11">
        <f t="shared" si="64"/>
        <v>6</v>
      </c>
      <c r="S429" s="11">
        <f t="shared" si="64"/>
        <v>7</v>
      </c>
      <c r="T429" s="11">
        <f t="shared" si="64"/>
        <v>6</v>
      </c>
      <c r="U429" s="11">
        <f t="shared" si="64"/>
        <v>5</v>
      </c>
      <c r="V429" s="11">
        <f t="shared" si="64"/>
        <v>5</v>
      </c>
      <c r="W429" s="11">
        <f t="shared" si="64"/>
        <v>6</v>
      </c>
      <c r="X429" s="11">
        <f t="shared" si="62"/>
        <v>7</v>
      </c>
      <c r="Y429" s="11">
        <f t="shared" si="62"/>
        <v>6</v>
      </c>
      <c r="Z429" s="11">
        <f t="shared" si="62"/>
        <v>6</v>
      </c>
      <c r="AA429" s="11">
        <f t="shared" si="66"/>
        <v>19</v>
      </c>
      <c r="AB429" s="11">
        <f t="shared" si="66"/>
        <v>19</v>
      </c>
      <c r="AC429" s="11">
        <f t="shared" si="66"/>
        <v>19</v>
      </c>
      <c r="AD429" s="11">
        <f t="shared" si="66"/>
        <v>18</v>
      </c>
      <c r="AE429" s="11">
        <f t="shared" si="66"/>
        <v>19</v>
      </c>
      <c r="AF429" s="11">
        <f t="shared" si="66"/>
        <v>20</v>
      </c>
      <c r="AG429" s="11">
        <f t="shared" si="66"/>
        <v>20</v>
      </c>
      <c r="AH429" s="11">
        <f t="shared" si="63"/>
        <v>19</v>
      </c>
      <c r="AI429" s="11">
        <f t="shared" si="63"/>
        <v>18</v>
      </c>
      <c r="AJ429" s="11">
        <f t="shared" si="63"/>
        <v>19</v>
      </c>
      <c r="AK429" s="11">
        <f t="shared" si="63"/>
        <v>19</v>
      </c>
      <c r="AL429" s="12">
        <f t="shared" si="61"/>
        <v>135975300</v>
      </c>
      <c r="AM429" s="1">
        <f>'tfg3'!X965</f>
        <v>136463737.09999999</v>
      </c>
    </row>
    <row r="430" spans="1:39" ht="15.75" customHeight="1" x14ac:dyDescent="0.3">
      <c r="A430" s="5">
        <v>44614</v>
      </c>
      <c r="B430" s="4">
        <v>726121533658</v>
      </c>
      <c r="C430" s="4">
        <v>315899223813</v>
      </c>
      <c r="D430" s="4">
        <v>79410542602</v>
      </c>
      <c r="E430" s="4">
        <v>61804434179</v>
      </c>
      <c r="F430" s="4">
        <v>52724134665</v>
      </c>
      <c r="G430" s="4">
        <v>34659333456</v>
      </c>
      <c r="H430" s="4">
        <v>29894483580</v>
      </c>
      <c r="I430" s="4">
        <v>17453195149</v>
      </c>
      <c r="J430" s="4">
        <v>11030835895</v>
      </c>
      <c r="K430" s="4">
        <v>27650979801</v>
      </c>
      <c r="L430" s="2">
        <f t="shared" si="59"/>
        <v>135664869679.8</v>
      </c>
      <c r="M430" s="2">
        <f t="shared" si="60"/>
        <v>135975300000</v>
      </c>
      <c r="N430" s="3">
        <v>13597.53</v>
      </c>
      <c r="O430" s="2"/>
      <c r="P430" s="11">
        <f t="shared" si="65"/>
        <v>6</v>
      </c>
      <c r="Q430" s="11">
        <f t="shared" si="64"/>
        <v>6</v>
      </c>
      <c r="R430" s="11">
        <f t="shared" si="64"/>
        <v>6</v>
      </c>
      <c r="S430" s="11">
        <f t="shared" si="64"/>
        <v>6</v>
      </c>
      <c r="T430" s="11">
        <f t="shared" si="64"/>
        <v>6</v>
      </c>
      <c r="U430" s="11">
        <f t="shared" si="64"/>
        <v>5</v>
      </c>
      <c r="V430" s="11">
        <f t="shared" si="64"/>
        <v>5</v>
      </c>
      <c r="W430" s="11">
        <f t="shared" si="64"/>
        <v>5</v>
      </c>
      <c r="X430" s="11">
        <f t="shared" si="62"/>
        <v>6</v>
      </c>
      <c r="Y430" s="11">
        <f t="shared" si="62"/>
        <v>6</v>
      </c>
      <c r="Z430" s="11">
        <f t="shared" si="62"/>
        <v>6</v>
      </c>
      <c r="AA430" s="11">
        <f t="shared" si="66"/>
        <v>19</v>
      </c>
      <c r="AB430" s="11">
        <f t="shared" si="66"/>
        <v>19</v>
      </c>
      <c r="AC430" s="11">
        <f t="shared" si="66"/>
        <v>19</v>
      </c>
      <c r="AD430" s="11">
        <f t="shared" si="66"/>
        <v>19</v>
      </c>
      <c r="AE430" s="11">
        <f t="shared" si="66"/>
        <v>19</v>
      </c>
      <c r="AF430" s="11">
        <f t="shared" si="66"/>
        <v>20</v>
      </c>
      <c r="AG430" s="11">
        <f t="shared" si="66"/>
        <v>20</v>
      </c>
      <c r="AH430" s="11">
        <f t="shared" si="63"/>
        <v>20</v>
      </c>
      <c r="AI430" s="11">
        <f t="shared" si="63"/>
        <v>19</v>
      </c>
      <c r="AJ430" s="11">
        <f t="shared" si="63"/>
        <v>19</v>
      </c>
      <c r="AK430" s="11">
        <f t="shared" si="63"/>
        <v>19</v>
      </c>
      <c r="AL430" s="12">
        <f t="shared" si="61"/>
        <v>137167000</v>
      </c>
      <c r="AM430" s="1">
        <f>'tfg3'!X966</f>
        <v>134632807.40000001</v>
      </c>
    </row>
    <row r="431" spans="1:39" ht="15.75" customHeight="1" x14ac:dyDescent="0.3">
      <c r="A431" s="5">
        <v>44613</v>
      </c>
      <c r="B431" s="4">
        <v>703124071472</v>
      </c>
      <c r="C431" s="4">
        <v>308026942925</v>
      </c>
      <c r="D431" s="4">
        <v>79085306875</v>
      </c>
      <c r="E431" s="4">
        <v>58890751692</v>
      </c>
      <c r="F431" s="4">
        <v>52570580877</v>
      </c>
      <c r="G431" s="4">
        <v>33730672760</v>
      </c>
      <c r="H431" s="4">
        <v>28859436745</v>
      </c>
      <c r="I431" s="4">
        <v>17046906167</v>
      </c>
      <c r="J431" s="4">
        <v>10611373740</v>
      </c>
      <c r="K431" s="4">
        <v>26582210816</v>
      </c>
      <c r="L431" s="2">
        <f t="shared" si="59"/>
        <v>131852825406.89999</v>
      </c>
      <c r="M431" s="2">
        <f t="shared" si="60"/>
        <v>137167000000</v>
      </c>
      <c r="N431" s="3">
        <v>13716.7</v>
      </c>
      <c r="O431" s="2"/>
      <c r="P431" s="11">
        <f t="shared" si="65"/>
        <v>6</v>
      </c>
      <c r="Q431" s="11">
        <f t="shared" si="64"/>
        <v>6</v>
      </c>
      <c r="R431" s="11">
        <f t="shared" si="64"/>
        <v>6</v>
      </c>
      <c r="S431" s="11">
        <f t="shared" si="64"/>
        <v>7</v>
      </c>
      <c r="T431" s="11">
        <f t="shared" si="64"/>
        <v>6</v>
      </c>
      <c r="U431" s="11">
        <f t="shared" si="64"/>
        <v>5</v>
      </c>
      <c r="V431" s="11">
        <f t="shared" si="64"/>
        <v>6</v>
      </c>
      <c r="W431" s="11">
        <f t="shared" si="64"/>
        <v>6</v>
      </c>
      <c r="X431" s="11">
        <f t="shared" si="62"/>
        <v>8</v>
      </c>
      <c r="Y431" s="11">
        <f t="shared" si="62"/>
        <v>6</v>
      </c>
      <c r="Z431" s="11">
        <f t="shared" si="62"/>
        <v>6</v>
      </c>
      <c r="AA431" s="11">
        <f t="shared" si="66"/>
        <v>19</v>
      </c>
      <c r="AB431" s="11">
        <f t="shared" si="66"/>
        <v>19</v>
      </c>
      <c r="AC431" s="11">
        <f t="shared" si="66"/>
        <v>19</v>
      </c>
      <c r="AD431" s="11">
        <f t="shared" si="66"/>
        <v>18</v>
      </c>
      <c r="AE431" s="11">
        <f t="shared" si="66"/>
        <v>19</v>
      </c>
      <c r="AF431" s="11">
        <f t="shared" si="66"/>
        <v>20</v>
      </c>
      <c r="AG431" s="11">
        <f t="shared" si="66"/>
        <v>19</v>
      </c>
      <c r="AH431" s="11">
        <f t="shared" si="63"/>
        <v>19</v>
      </c>
      <c r="AI431" s="11">
        <f t="shared" si="63"/>
        <v>17</v>
      </c>
      <c r="AJ431" s="11">
        <f t="shared" si="63"/>
        <v>19</v>
      </c>
      <c r="AK431" s="11">
        <f t="shared" si="63"/>
        <v>19</v>
      </c>
      <c r="AL431" s="12">
        <f t="shared" si="61"/>
        <v>135708300</v>
      </c>
      <c r="AM431" s="1">
        <f>'tfg3'!X967</f>
        <v>134577759.90000001</v>
      </c>
    </row>
    <row r="432" spans="1:39" ht="15.75" customHeight="1" x14ac:dyDescent="0.3">
      <c r="A432" s="5">
        <v>44612</v>
      </c>
      <c r="B432" s="4">
        <v>728812385562</v>
      </c>
      <c r="C432" s="4">
        <v>314553542349</v>
      </c>
      <c r="D432" s="4">
        <v>79051748941</v>
      </c>
      <c r="E432" s="4">
        <v>62880741279</v>
      </c>
      <c r="F432" s="4">
        <v>52596647718</v>
      </c>
      <c r="G432" s="4">
        <v>37318724163</v>
      </c>
      <c r="H432" s="4">
        <v>31370229673</v>
      </c>
      <c r="I432" s="4">
        <v>18158368479</v>
      </c>
      <c r="J432" s="4">
        <v>11417788007</v>
      </c>
      <c r="K432" s="4">
        <v>29057463086</v>
      </c>
      <c r="L432" s="2">
        <f t="shared" si="59"/>
        <v>136521763925.7</v>
      </c>
      <c r="M432" s="2">
        <f t="shared" si="60"/>
        <v>135708300000</v>
      </c>
      <c r="N432" s="3">
        <v>13570.83</v>
      </c>
      <c r="O432" s="2"/>
      <c r="P432" s="11">
        <f t="shared" si="65"/>
        <v>6</v>
      </c>
      <c r="Q432" s="11">
        <f t="shared" si="64"/>
        <v>6</v>
      </c>
      <c r="R432" s="11">
        <f t="shared" si="64"/>
        <v>6</v>
      </c>
      <c r="S432" s="11">
        <f t="shared" si="64"/>
        <v>6</v>
      </c>
      <c r="T432" s="11">
        <f t="shared" si="64"/>
        <v>6</v>
      </c>
      <c r="U432" s="11">
        <f t="shared" si="64"/>
        <v>3</v>
      </c>
      <c r="V432" s="11">
        <f t="shared" si="64"/>
        <v>5</v>
      </c>
      <c r="W432" s="11">
        <f t="shared" si="64"/>
        <v>4</v>
      </c>
      <c r="X432" s="11">
        <f t="shared" si="62"/>
        <v>5</v>
      </c>
      <c r="Y432" s="11">
        <f t="shared" si="62"/>
        <v>5</v>
      </c>
      <c r="Z432" s="11">
        <f t="shared" si="62"/>
        <v>5</v>
      </c>
      <c r="AA432" s="11">
        <f t="shared" si="66"/>
        <v>19</v>
      </c>
      <c r="AB432" s="11">
        <f t="shared" si="66"/>
        <v>19</v>
      </c>
      <c r="AC432" s="11">
        <f t="shared" si="66"/>
        <v>19</v>
      </c>
      <c r="AD432" s="11">
        <f t="shared" si="66"/>
        <v>19</v>
      </c>
      <c r="AE432" s="11">
        <f t="shared" si="66"/>
        <v>19</v>
      </c>
      <c r="AF432" s="11">
        <f t="shared" si="66"/>
        <v>22</v>
      </c>
      <c r="AG432" s="11">
        <f t="shared" si="66"/>
        <v>20</v>
      </c>
      <c r="AH432" s="11">
        <f t="shared" si="63"/>
        <v>21</v>
      </c>
      <c r="AI432" s="11">
        <f t="shared" si="63"/>
        <v>20</v>
      </c>
      <c r="AJ432" s="11">
        <f t="shared" si="63"/>
        <v>20</v>
      </c>
      <c r="AK432" s="11">
        <f t="shared" si="63"/>
        <v>20</v>
      </c>
      <c r="AL432" s="12">
        <f t="shared" si="61"/>
        <v>135708300</v>
      </c>
      <c r="AM432" s="1">
        <f>'tfg3'!X968</f>
        <v>135418071.90000001</v>
      </c>
    </row>
    <row r="433" spans="1:39" ht="15.75" customHeight="1" x14ac:dyDescent="0.3">
      <c r="A433" s="5">
        <v>44611</v>
      </c>
      <c r="B433" s="4">
        <v>760839429984</v>
      </c>
      <c r="C433" s="4">
        <v>330676602382</v>
      </c>
      <c r="D433" s="4">
        <v>79042970275</v>
      </c>
      <c r="E433" s="4">
        <v>66053898767</v>
      </c>
      <c r="F433" s="4">
        <v>52611021921</v>
      </c>
      <c r="G433" s="4">
        <v>39439647397</v>
      </c>
      <c r="H433" s="4">
        <v>33549313160</v>
      </c>
      <c r="I433" s="4">
        <v>18733858191</v>
      </c>
      <c r="J433" s="4">
        <v>12291430405</v>
      </c>
      <c r="K433" s="4">
        <v>29247783191</v>
      </c>
      <c r="L433" s="2">
        <f t="shared" si="59"/>
        <v>142248595567.29999</v>
      </c>
      <c r="M433" s="2">
        <f t="shared" si="60"/>
        <v>135708300000</v>
      </c>
      <c r="N433" s="3">
        <v>13570.83</v>
      </c>
      <c r="O433" s="2"/>
      <c r="P433" s="11">
        <f t="shared" si="65"/>
        <v>4</v>
      </c>
      <c r="Q433" s="11">
        <f t="shared" si="64"/>
        <v>5</v>
      </c>
      <c r="R433" s="11">
        <f t="shared" si="64"/>
        <v>6</v>
      </c>
      <c r="S433" s="11">
        <f t="shared" si="64"/>
        <v>4</v>
      </c>
      <c r="T433" s="11">
        <f t="shared" si="64"/>
        <v>6</v>
      </c>
      <c r="U433" s="11">
        <f t="shared" si="64"/>
        <v>2</v>
      </c>
      <c r="V433" s="11">
        <f t="shared" si="64"/>
        <v>4</v>
      </c>
      <c r="W433" s="11">
        <f t="shared" si="64"/>
        <v>4</v>
      </c>
      <c r="X433" s="11">
        <f t="shared" si="62"/>
        <v>3</v>
      </c>
      <c r="Y433" s="11">
        <f t="shared" si="62"/>
        <v>5</v>
      </c>
      <c r="Z433" s="11">
        <f t="shared" si="62"/>
        <v>5</v>
      </c>
      <c r="AA433" s="11">
        <f t="shared" si="66"/>
        <v>21</v>
      </c>
      <c r="AB433" s="11">
        <f t="shared" si="66"/>
        <v>20</v>
      </c>
      <c r="AC433" s="11">
        <f t="shared" si="66"/>
        <v>19</v>
      </c>
      <c r="AD433" s="11">
        <f t="shared" si="66"/>
        <v>21</v>
      </c>
      <c r="AE433" s="11">
        <f t="shared" si="66"/>
        <v>19</v>
      </c>
      <c r="AF433" s="11">
        <f t="shared" si="66"/>
        <v>23</v>
      </c>
      <c r="AG433" s="11">
        <f t="shared" si="66"/>
        <v>21</v>
      </c>
      <c r="AH433" s="11">
        <f t="shared" si="63"/>
        <v>21</v>
      </c>
      <c r="AI433" s="11">
        <f t="shared" si="63"/>
        <v>22</v>
      </c>
      <c r="AJ433" s="11">
        <f t="shared" si="63"/>
        <v>20</v>
      </c>
      <c r="AK433" s="11">
        <f t="shared" si="63"/>
        <v>20</v>
      </c>
      <c r="AL433" s="12">
        <f t="shared" si="61"/>
        <v>135708300</v>
      </c>
      <c r="AM433" s="1">
        <f>'tfg3'!X969</f>
        <v>132286367.8</v>
      </c>
    </row>
    <row r="434" spans="1:39" ht="15.75" customHeight="1" x14ac:dyDescent="0.3">
      <c r="A434" s="5">
        <v>44610</v>
      </c>
      <c r="B434" s="4">
        <v>759074084514</v>
      </c>
      <c r="C434" s="4">
        <v>333274482393</v>
      </c>
      <c r="D434" s="4">
        <v>78738713001</v>
      </c>
      <c r="E434" s="4">
        <v>65975568167</v>
      </c>
      <c r="F434" s="4">
        <v>52527599037</v>
      </c>
      <c r="G434" s="4">
        <v>37682867753</v>
      </c>
      <c r="H434" s="4">
        <v>33529541469</v>
      </c>
      <c r="I434" s="4">
        <v>18410465958</v>
      </c>
      <c r="J434" s="4">
        <v>12017852079</v>
      </c>
      <c r="K434" s="4">
        <v>28790343297</v>
      </c>
      <c r="L434" s="2">
        <f t="shared" si="59"/>
        <v>142002151766.79999</v>
      </c>
      <c r="M434" s="2">
        <f t="shared" si="60"/>
        <v>135708300000</v>
      </c>
      <c r="N434" s="3">
        <v>13570.83</v>
      </c>
      <c r="O434" s="2"/>
      <c r="P434" s="11">
        <f t="shared" si="65"/>
        <v>4</v>
      </c>
      <c r="Q434" s="11">
        <f t="shared" si="64"/>
        <v>5</v>
      </c>
      <c r="R434" s="11">
        <f t="shared" si="64"/>
        <v>6</v>
      </c>
      <c r="S434" s="11">
        <f t="shared" si="64"/>
        <v>4</v>
      </c>
      <c r="T434" s="11">
        <f t="shared" si="64"/>
        <v>6</v>
      </c>
      <c r="U434" s="11">
        <f t="shared" si="64"/>
        <v>3</v>
      </c>
      <c r="V434" s="11">
        <f t="shared" si="64"/>
        <v>4</v>
      </c>
      <c r="W434" s="11">
        <f t="shared" si="64"/>
        <v>4</v>
      </c>
      <c r="X434" s="11">
        <f t="shared" si="62"/>
        <v>4</v>
      </c>
      <c r="Y434" s="11">
        <f t="shared" si="62"/>
        <v>5</v>
      </c>
      <c r="Z434" s="11">
        <f t="shared" si="62"/>
        <v>5</v>
      </c>
      <c r="AA434" s="11">
        <f t="shared" si="66"/>
        <v>21</v>
      </c>
      <c r="AB434" s="11">
        <f t="shared" si="66"/>
        <v>20</v>
      </c>
      <c r="AC434" s="11">
        <f t="shared" si="66"/>
        <v>19</v>
      </c>
      <c r="AD434" s="11">
        <f t="shared" si="66"/>
        <v>21</v>
      </c>
      <c r="AE434" s="11">
        <f t="shared" si="66"/>
        <v>19</v>
      </c>
      <c r="AF434" s="11">
        <f t="shared" si="66"/>
        <v>22</v>
      </c>
      <c r="AG434" s="11">
        <f t="shared" si="66"/>
        <v>21</v>
      </c>
      <c r="AH434" s="11">
        <f t="shared" si="63"/>
        <v>21</v>
      </c>
      <c r="AI434" s="11">
        <f t="shared" si="63"/>
        <v>21</v>
      </c>
      <c r="AJ434" s="11">
        <f t="shared" si="63"/>
        <v>20</v>
      </c>
      <c r="AK434" s="11">
        <f t="shared" si="63"/>
        <v>20</v>
      </c>
      <c r="AL434" s="12">
        <f t="shared" si="61"/>
        <v>134852600</v>
      </c>
      <c r="AM434" s="1">
        <f>'tfg3'!X970</f>
        <v>132087841.5</v>
      </c>
    </row>
    <row r="435" spans="1:39" ht="15.75" customHeight="1" x14ac:dyDescent="0.3">
      <c r="A435" s="5">
        <v>44609</v>
      </c>
      <c r="B435" s="4">
        <v>768654436207</v>
      </c>
      <c r="C435" s="4">
        <v>344691405366</v>
      </c>
      <c r="D435" s="4">
        <v>78713531339</v>
      </c>
      <c r="E435" s="4">
        <v>66451246799</v>
      </c>
      <c r="F435" s="4">
        <v>52549613920</v>
      </c>
      <c r="G435" s="4">
        <v>36785413824</v>
      </c>
      <c r="H435" s="4">
        <v>34282047861</v>
      </c>
      <c r="I435" s="4">
        <v>18381811283</v>
      </c>
      <c r="J435" s="4">
        <v>12479999469</v>
      </c>
      <c r="K435" s="4">
        <v>29847059424</v>
      </c>
      <c r="L435" s="2">
        <f t="shared" si="59"/>
        <v>144283656549.20001</v>
      </c>
      <c r="M435" s="2">
        <f t="shared" si="60"/>
        <v>134852600000</v>
      </c>
      <c r="N435" s="3">
        <v>13485.26</v>
      </c>
      <c r="O435" s="2"/>
      <c r="P435" s="11">
        <f t="shared" si="65"/>
        <v>4</v>
      </c>
      <c r="Q435" s="11">
        <f t="shared" si="64"/>
        <v>4</v>
      </c>
      <c r="R435" s="11">
        <f t="shared" si="64"/>
        <v>6</v>
      </c>
      <c r="S435" s="11">
        <f t="shared" si="64"/>
        <v>4</v>
      </c>
      <c r="T435" s="11">
        <f t="shared" si="64"/>
        <v>6</v>
      </c>
      <c r="U435" s="11">
        <f t="shared" si="64"/>
        <v>3</v>
      </c>
      <c r="V435" s="11">
        <f t="shared" si="64"/>
        <v>4</v>
      </c>
      <c r="W435" s="11">
        <f t="shared" si="64"/>
        <v>4</v>
      </c>
      <c r="X435" s="11">
        <f t="shared" si="62"/>
        <v>3</v>
      </c>
      <c r="Y435" s="11">
        <f t="shared" si="62"/>
        <v>5</v>
      </c>
      <c r="Z435" s="11">
        <f t="shared" si="62"/>
        <v>4</v>
      </c>
      <c r="AA435" s="11">
        <f t="shared" si="66"/>
        <v>21</v>
      </c>
      <c r="AB435" s="11">
        <f t="shared" si="66"/>
        <v>21</v>
      </c>
      <c r="AC435" s="11">
        <f t="shared" si="66"/>
        <v>19</v>
      </c>
      <c r="AD435" s="11">
        <f t="shared" si="66"/>
        <v>21</v>
      </c>
      <c r="AE435" s="11">
        <f t="shared" si="66"/>
        <v>19</v>
      </c>
      <c r="AF435" s="11">
        <f t="shared" si="66"/>
        <v>22</v>
      </c>
      <c r="AG435" s="11">
        <f t="shared" si="66"/>
        <v>21</v>
      </c>
      <c r="AH435" s="11">
        <f t="shared" si="63"/>
        <v>21</v>
      </c>
      <c r="AI435" s="11">
        <f t="shared" si="63"/>
        <v>22</v>
      </c>
      <c r="AJ435" s="11">
        <f t="shared" si="63"/>
        <v>20</v>
      </c>
      <c r="AK435" s="11">
        <f t="shared" si="63"/>
        <v>21</v>
      </c>
      <c r="AL435" s="12">
        <f t="shared" si="61"/>
        <v>125878800</v>
      </c>
      <c r="AM435" s="1">
        <f>'tfg3'!X971</f>
        <v>132129247.2</v>
      </c>
    </row>
    <row r="436" spans="1:39" ht="15.75" customHeight="1" x14ac:dyDescent="0.3">
      <c r="A436" s="5">
        <v>44608</v>
      </c>
      <c r="B436" s="4">
        <v>833531932920</v>
      </c>
      <c r="C436" s="4">
        <v>374117832127</v>
      </c>
      <c r="D436" s="4">
        <v>78672234450</v>
      </c>
      <c r="E436" s="4">
        <v>70656455985</v>
      </c>
      <c r="F436" s="4">
        <v>52610584516</v>
      </c>
      <c r="G436" s="4">
        <v>40180105122</v>
      </c>
      <c r="H436" s="4">
        <v>36469879050</v>
      </c>
      <c r="I436" s="4">
        <v>19780608769</v>
      </c>
      <c r="J436" s="4">
        <v>13848281275</v>
      </c>
      <c r="K436" s="4">
        <v>32541672670</v>
      </c>
      <c r="L436" s="2">
        <f t="shared" si="59"/>
        <v>155240958688.39999</v>
      </c>
      <c r="M436" s="2">
        <f t="shared" si="60"/>
        <v>125878799999.99998</v>
      </c>
      <c r="N436" s="3">
        <v>12587.88</v>
      </c>
      <c r="O436" s="2"/>
      <c r="P436" s="11">
        <f t="shared" si="65"/>
        <v>2</v>
      </c>
      <c r="Q436" s="11">
        <f t="shared" si="64"/>
        <v>2</v>
      </c>
      <c r="R436" s="11">
        <f t="shared" si="64"/>
        <v>6</v>
      </c>
      <c r="S436" s="11">
        <f t="shared" si="64"/>
        <v>2</v>
      </c>
      <c r="T436" s="11">
        <f t="shared" si="64"/>
        <v>6</v>
      </c>
      <c r="U436" s="11">
        <f t="shared" si="64"/>
        <v>1</v>
      </c>
      <c r="V436" s="11">
        <f t="shared" si="64"/>
        <v>3</v>
      </c>
      <c r="W436" s="11">
        <f t="shared" si="64"/>
        <v>2</v>
      </c>
      <c r="X436" s="11">
        <f t="shared" si="62"/>
        <v>2</v>
      </c>
      <c r="Y436" s="11">
        <f t="shared" si="62"/>
        <v>4</v>
      </c>
      <c r="Z436" s="11">
        <f t="shared" si="62"/>
        <v>2</v>
      </c>
      <c r="AA436" s="11">
        <f t="shared" si="66"/>
        <v>23</v>
      </c>
      <c r="AB436" s="11">
        <f t="shared" si="66"/>
        <v>23</v>
      </c>
      <c r="AC436" s="11">
        <f t="shared" si="66"/>
        <v>19</v>
      </c>
      <c r="AD436" s="11">
        <f t="shared" si="66"/>
        <v>23</v>
      </c>
      <c r="AE436" s="11">
        <f t="shared" si="66"/>
        <v>19</v>
      </c>
      <c r="AF436" s="11">
        <f t="shared" si="66"/>
        <v>24</v>
      </c>
      <c r="AG436" s="11">
        <f t="shared" si="66"/>
        <v>22</v>
      </c>
      <c r="AH436" s="11">
        <f t="shared" si="63"/>
        <v>23</v>
      </c>
      <c r="AI436" s="11">
        <f t="shared" si="63"/>
        <v>23</v>
      </c>
      <c r="AJ436" s="11">
        <f t="shared" si="63"/>
        <v>21</v>
      </c>
      <c r="AK436" s="11">
        <f t="shared" si="63"/>
        <v>23</v>
      </c>
      <c r="AL436" s="12">
        <f t="shared" si="61"/>
        <v>135117500</v>
      </c>
      <c r="AM436" s="1">
        <f>'tfg3'!X972</f>
        <v>136754755.19999999</v>
      </c>
    </row>
    <row r="437" spans="1:39" ht="15.75" customHeight="1" x14ac:dyDescent="0.3">
      <c r="A437" s="5">
        <v>44607</v>
      </c>
      <c r="B437" s="4">
        <v>845117683687</v>
      </c>
      <c r="C437" s="4">
        <v>380300250254</v>
      </c>
      <c r="D437" s="4">
        <v>78515924561</v>
      </c>
      <c r="E437" s="4">
        <v>71398038456</v>
      </c>
      <c r="F437" s="4">
        <v>52510487683</v>
      </c>
      <c r="G437" s="4">
        <v>40816850707</v>
      </c>
      <c r="H437" s="4">
        <v>37229777646</v>
      </c>
      <c r="I437" s="4">
        <v>20134237626</v>
      </c>
      <c r="J437" s="4">
        <v>14031532537</v>
      </c>
      <c r="K437" s="4">
        <v>33474369632</v>
      </c>
      <c r="L437" s="2">
        <f t="shared" si="59"/>
        <v>157352915278.89999</v>
      </c>
      <c r="M437" s="2">
        <f t="shared" si="60"/>
        <v>135117500000</v>
      </c>
      <c r="N437" s="3">
        <v>13511.75</v>
      </c>
      <c r="O437" s="2"/>
      <c r="P437" s="11">
        <f t="shared" si="65"/>
        <v>1</v>
      </c>
      <c r="Q437" s="11">
        <f t="shared" si="64"/>
        <v>2</v>
      </c>
      <c r="R437" s="11">
        <f t="shared" si="64"/>
        <v>7</v>
      </c>
      <c r="S437" s="11">
        <f t="shared" si="64"/>
        <v>2</v>
      </c>
      <c r="T437" s="11">
        <f t="shared" si="64"/>
        <v>7</v>
      </c>
      <c r="U437" s="11">
        <f t="shared" si="64"/>
        <v>1</v>
      </c>
      <c r="V437" s="11">
        <f t="shared" si="64"/>
        <v>3</v>
      </c>
      <c r="W437" s="11">
        <f t="shared" si="64"/>
        <v>2</v>
      </c>
      <c r="X437" s="11">
        <f t="shared" si="62"/>
        <v>2</v>
      </c>
      <c r="Y437" s="11">
        <f t="shared" si="62"/>
        <v>3</v>
      </c>
      <c r="Z437" s="11">
        <f t="shared" si="62"/>
        <v>2</v>
      </c>
      <c r="AA437" s="11">
        <f t="shared" si="66"/>
        <v>24</v>
      </c>
      <c r="AB437" s="11">
        <f t="shared" si="66"/>
        <v>23</v>
      </c>
      <c r="AC437" s="11">
        <f t="shared" si="66"/>
        <v>18</v>
      </c>
      <c r="AD437" s="11">
        <f t="shared" si="66"/>
        <v>23</v>
      </c>
      <c r="AE437" s="11">
        <f t="shared" si="66"/>
        <v>18</v>
      </c>
      <c r="AF437" s="11">
        <f t="shared" si="66"/>
        <v>24</v>
      </c>
      <c r="AG437" s="11">
        <f t="shared" si="66"/>
        <v>22</v>
      </c>
      <c r="AH437" s="11">
        <f t="shared" si="63"/>
        <v>23</v>
      </c>
      <c r="AI437" s="11">
        <f t="shared" si="63"/>
        <v>23</v>
      </c>
      <c r="AJ437" s="11">
        <f t="shared" si="63"/>
        <v>22</v>
      </c>
      <c r="AK437" s="11">
        <f t="shared" si="63"/>
        <v>23</v>
      </c>
      <c r="AL437" s="12">
        <f t="shared" si="61"/>
        <v>134243600</v>
      </c>
      <c r="AM437" s="1">
        <f>'tfg3'!X973</f>
        <v>136113933.80000001</v>
      </c>
    </row>
    <row r="438" spans="1:39" ht="15.75" customHeight="1" x14ac:dyDescent="0.3">
      <c r="A438" s="5">
        <v>44606</v>
      </c>
      <c r="B438" s="4">
        <v>807375855006</v>
      </c>
      <c r="C438" s="4">
        <v>350792159064</v>
      </c>
      <c r="D438" s="4">
        <v>78499268283</v>
      </c>
      <c r="E438" s="4">
        <v>66651161136</v>
      </c>
      <c r="F438" s="4">
        <v>52442248486</v>
      </c>
      <c r="G438" s="4">
        <v>38372052719</v>
      </c>
      <c r="H438" s="4">
        <v>35281250024</v>
      </c>
      <c r="I438" s="4">
        <v>19370268897</v>
      </c>
      <c r="J438" s="4">
        <v>12403882624</v>
      </c>
      <c r="K438" s="4">
        <v>30767492262</v>
      </c>
      <c r="L438" s="2">
        <f t="shared" si="59"/>
        <v>149195563850.10001</v>
      </c>
      <c r="M438" s="2">
        <f t="shared" si="60"/>
        <v>134243600000</v>
      </c>
      <c r="N438" s="3">
        <v>13424.36</v>
      </c>
      <c r="O438" s="2"/>
      <c r="P438" s="11">
        <f t="shared" si="65"/>
        <v>2</v>
      </c>
      <c r="Q438" s="11">
        <f t="shared" si="64"/>
        <v>4</v>
      </c>
      <c r="R438" s="11">
        <f t="shared" si="64"/>
        <v>7</v>
      </c>
      <c r="S438" s="11">
        <f t="shared" si="64"/>
        <v>4</v>
      </c>
      <c r="T438" s="11">
        <f t="shared" si="64"/>
        <v>7</v>
      </c>
      <c r="U438" s="11">
        <f t="shared" si="64"/>
        <v>2</v>
      </c>
      <c r="V438" s="11">
        <f t="shared" si="64"/>
        <v>3</v>
      </c>
      <c r="W438" s="11">
        <f t="shared" si="64"/>
        <v>2</v>
      </c>
      <c r="X438" s="11">
        <f t="shared" si="62"/>
        <v>3</v>
      </c>
      <c r="Y438" s="11">
        <f t="shared" si="62"/>
        <v>4</v>
      </c>
      <c r="Z438" s="11">
        <f t="shared" si="62"/>
        <v>3</v>
      </c>
      <c r="AA438" s="11">
        <f t="shared" si="66"/>
        <v>23</v>
      </c>
      <c r="AB438" s="11">
        <f t="shared" si="66"/>
        <v>21</v>
      </c>
      <c r="AC438" s="11">
        <f t="shared" si="66"/>
        <v>18</v>
      </c>
      <c r="AD438" s="11">
        <f t="shared" si="66"/>
        <v>21</v>
      </c>
      <c r="AE438" s="11">
        <f t="shared" si="66"/>
        <v>18</v>
      </c>
      <c r="AF438" s="11">
        <f t="shared" si="66"/>
        <v>23</v>
      </c>
      <c r="AG438" s="11">
        <f t="shared" si="66"/>
        <v>22</v>
      </c>
      <c r="AH438" s="11">
        <f t="shared" si="63"/>
        <v>23</v>
      </c>
      <c r="AI438" s="11">
        <f t="shared" si="63"/>
        <v>22</v>
      </c>
      <c r="AJ438" s="11">
        <f t="shared" si="63"/>
        <v>21</v>
      </c>
      <c r="AK438" s="11">
        <f t="shared" si="63"/>
        <v>22</v>
      </c>
      <c r="AL438" s="12">
        <f t="shared" si="61"/>
        <v>134243600</v>
      </c>
      <c r="AM438" s="1">
        <f>'tfg3'!X974</f>
        <v>136333173</v>
      </c>
    </row>
    <row r="439" spans="1:39" ht="15.75" customHeight="1" x14ac:dyDescent="0.3">
      <c r="A439" s="5">
        <v>44605</v>
      </c>
      <c r="B439" s="4">
        <v>799950408997</v>
      </c>
      <c r="C439" s="4">
        <v>344772260795</v>
      </c>
      <c r="D439" s="4">
        <v>78458775425</v>
      </c>
      <c r="E439" s="4">
        <v>65862892979</v>
      </c>
      <c r="F439" s="4">
        <v>52360369755</v>
      </c>
      <c r="G439" s="4">
        <v>38757348317</v>
      </c>
      <c r="H439" s="4">
        <v>35153676037</v>
      </c>
      <c r="I439" s="4">
        <v>19761029254</v>
      </c>
      <c r="J439" s="4">
        <v>12487206686</v>
      </c>
      <c r="K439" s="4">
        <v>29629765454</v>
      </c>
      <c r="L439" s="2">
        <f t="shared" si="59"/>
        <v>147719373369.89999</v>
      </c>
      <c r="M439" s="2">
        <f t="shared" si="60"/>
        <v>134243600000</v>
      </c>
      <c r="N439" s="3">
        <v>13424.36</v>
      </c>
      <c r="O439" s="2"/>
      <c r="P439" s="11">
        <f t="shared" si="65"/>
        <v>3</v>
      </c>
      <c r="Q439" s="11">
        <f t="shared" si="64"/>
        <v>4</v>
      </c>
      <c r="R439" s="11">
        <f t="shared" si="64"/>
        <v>7</v>
      </c>
      <c r="S439" s="11">
        <f t="shared" si="64"/>
        <v>4</v>
      </c>
      <c r="T439" s="11">
        <f t="shared" si="64"/>
        <v>7</v>
      </c>
      <c r="U439" s="11">
        <f t="shared" si="64"/>
        <v>2</v>
      </c>
      <c r="V439" s="11">
        <f t="shared" si="64"/>
        <v>4</v>
      </c>
      <c r="W439" s="11">
        <f t="shared" si="64"/>
        <v>2</v>
      </c>
      <c r="X439" s="11">
        <f t="shared" si="62"/>
        <v>3</v>
      </c>
      <c r="Y439" s="11">
        <f t="shared" si="62"/>
        <v>5</v>
      </c>
      <c r="Z439" s="11">
        <f t="shared" si="62"/>
        <v>4</v>
      </c>
      <c r="AA439" s="11">
        <f t="shared" si="66"/>
        <v>22</v>
      </c>
      <c r="AB439" s="11">
        <f t="shared" si="66"/>
        <v>21</v>
      </c>
      <c r="AC439" s="11">
        <f t="shared" si="66"/>
        <v>18</v>
      </c>
      <c r="AD439" s="11">
        <f t="shared" si="66"/>
        <v>21</v>
      </c>
      <c r="AE439" s="11">
        <f t="shared" si="66"/>
        <v>18</v>
      </c>
      <c r="AF439" s="11">
        <f t="shared" si="66"/>
        <v>23</v>
      </c>
      <c r="AG439" s="11">
        <f t="shared" si="66"/>
        <v>21</v>
      </c>
      <c r="AH439" s="11">
        <f t="shared" si="63"/>
        <v>23</v>
      </c>
      <c r="AI439" s="11">
        <f t="shared" si="63"/>
        <v>22</v>
      </c>
      <c r="AJ439" s="11">
        <f t="shared" si="63"/>
        <v>20</v>
      </c>
      <c r="AK439" s="11">
        <f t="shared" si="63"/>
        <v>21</v>
      </c>
      <c r="AL439" s="12">
        <f t="shared" si="61"/>
        <v>134243600</v>
      </c>
      <c r="AM439" s="1">
        <f>'tfg3'!X975</f>
        <v>133089722.5</v>
      </c>
    </row>
    <row r="440" spans="1:39" ht="15.75" customHeight="1" x14ac:dyDescent="0.3">
      <c r="A440" s="5">
        <v>44604</v>
      </c>
      <c r="B440" s="4">
        <v>800797790301</v>
      </c>
      <c r="C440" s="4">
        <v>348785733007</v>
      </c>
      <c r="D440" s="4">
        <v>78470179414</v>
      </c>
      <c r="E440" s="4">
        <v>66606405568</v>
      </c>
      <c r="F440" s="4">
        <v>52312479507</v>
      </c>
      <c r="G440" s="4">
        <v>39337817275</v>
      </c>
      <c r="H440" s="4">
        <v>35547576316</v>
      </c>
      <c r="I440" s="4">
        <v>19158278829</v>
      </c>
      <c r="J440" s="4">
        <v>12707706992</v>
      </c>
      <c r="K440" s="4">
        <v>30479311443</v>
      </c>
      <c r="L440" s="2">
        <f t="shared" si="59"/>
        <v>148420327865.20001</v>
      </c>
      <c r="M440" s="2">
        <f t="shared" si="60"/>
        <v>134243600000</v>
      </c>
      <c r="N440" s="3">
        <v>13424.36</v>
      </c>
      <c r="O440" s="2"/>
      <c r="P440" s="11">
        <f t="shared" si="65"/>
        <v>3</v>
      </c>
      <c r="Q440" s="11">
        <f t="shared" si="64"/>
        <v>4</v>
      </c>
      <c r="R440" s="11">
        <f t="shared" si="64"/>
        <v>7</v>
      </c>
      <c r="S440" s="11">
        <f t="shared" si="64"/>
        <v>4</v>
      </c>
      <c r="T440" s="11">
        <f t="shared" si="64"/>
        <v>7</v>
      </c>
      <c r="U440" s="11">
        <f t="shared" si="64"/>
        <v>2</v>
      </c>
      <c r="V440" s="11">
        <f t="shared" si="64"/>
        <v>3</v>
      </c>
      <c r="W440" s="11">
        <f t="shared" si="64"/>
        <v>3</v>
      </c>
      <c r="X440" s="11">
        <f t="shared" si="62"/>
        <v>3</v>
      </c>
      <c r="Y440" s="11">
        <f t="shared" si="62"/>
        <v>5</v>
      </c>
      <c r="Z440" s="11">
        <f t="shared" si="62"/>
        <v>3</v>
      </c>
      <c r="AA440" s="11">
        <f t="shared" si="66"/>
        <v>22</v>
      </c>
      <c r="AB440" s="11">
        <f t="shared" si="66"/>
        <v>21</v>
      </c>
      <c r="AC440" s="11">
        <f t="shared" si="66"/>
        <v>18</v>
      </c>
      <c r="AD440" s="11">
        <f t="shared" si="66"/>
        <v>21</v>
      </c>
      <c r="AE440" s="11">
        <f t="shared" si="66"/>
        <v>18</v>
      </c>
      <c r="AF440" s="11">
        <f t="shared" si="66"/>
        <v>23</v>
      </c>
      <c r="AG440" s="11">
        <f t="shared" si="66"/>
        <v>22</v>
      </c>
      <c r="AH440" s="11">
        <f t="shared" si="63"/>
        <v>22</v>
      </c>
      <c r="AI440" s="11">
        <f t="shared" si="63"/>
        <v>22</v>
      </c>
      <c r="AJ440" s="11">
        <f t="shared" si="63"/>
        <v>20</v>
      </c>
      <c r="AK440" s="11">
        <f t="shared" si="63"/>
        <v>22</v>
      </c>
      <c r="AL440" s="12">
        <f t="shared" si="61"/>
        <v>134243600</v>
      </c>
      <c r="AM440" s="1">
        <f>'tfg3'!X976</f>
        <v>137474197.5</v>
      </c>
    </row>
    <row r="441" spans="1:39" ht="15.75" customHeight="1" x14ac:dyDescent="0.3">
      <c r="A441" s="5">
        <v>44603</v>
      </c>
      <c r="B441" s="4">
        <v>803848273503</v>
      </c>
      <c r="C441" s="4">
        <v>349944259218</v>
      </c>
      <c r="D441" s="4">
        <v>78442064943</v>
      </c>
      <c r="E441" s="4">
        <v>66116449646</v>
      </c>
      <c r="F441" s="4">
        <v>52218551392</v>
      </c>
      <c r="G441" s="4">
        <v>36363472398</v>
      </c>
      <c r="H441" s="4">
        <v>36291724606</v>
      </c>
      <c r="I441" s="4">
        <v>19216979542</v>
      </c>
      <c r="J441" s="4">
        <v>12820691263</v>
      </c>
      <c r="K441" s="4">
        <v>30613785508</v>
      </c>
      <c r="L441" s="2">
        <f t="shared" si="59"/>
        <v>148587625201.89999</v>
      </c>
      <c r="M441" s="2">
        <f t="shared" si="60"/>
        <v>134243600000</v>
      </c>
      <c r="N441" s="3">
        <v>13424.36</v>
      </c>
      <c r="O441" s="2"/>
      <c r="P441" s="11">
        <f t="shared" si="65"/>
        <v>3</v>
      </c>
      <c r="Q441" s="11">
        <f t="shared" si="64"/>
        <v>4</v>
      </c>
      <c r="R441" s="11">
        <f t="shared" si="64"/>
        <v>7</v>
      </c>
      <c r="S441" s="11">
        <f t="shared" si="64"/>
        <v>4</v>
      </c>
      <c r="T441" s="11">
        <f t="shared" si="64"/>
        <v>8</v>
      </c>
      <c r="U441" s="11">
        <f t="shared" si="64"/>
        <v>4</v>
      </c>
      <c r="V441" s="11">
        <f t="shared" si="64"/>
        <v>3</v>
      </c>
      <c r="W441" s="11">
        <f t="shared" si="64"/>
        <v>2</v>
      </c>
      <c r="X441" s="11">
        <f t="shared" si="62"/>
        <v>2</v>
      </c>
      <c r="Y441" s="11">
        <f t="shared" si="62"/>
        <v>4</v>
      </c>
      <c r="Z441" s="11">
        <f t="shared" si="62"/>
        <v>3</v>
      </c>
      <c r="AA441" s="11">
        <f t="shared" si="66"/>
        <v>22</v>
      </c>
      <c r="AB441" s="11">
        <f t="shared" si="66"/>
        <v>21</v>
      </c>
      <c r="AC441" s="11">
        <f t="shared" si="66"/>
        <v>18</v>
      </c>
      <c r="AD441" s="11">
        <f t="shared" si="66"/>
        <v>21</v>
      </c>
      <c r="AE441" s="11">
        <f t="shared" si="66"/>
        <v>17</v>
      </c>
      <c r="AF441" s="11">
        <f t="shared" si="66"/>
        <v>21</v>
      </c>
      <c r="AG441" s="11">
        <f t="shared" si="66"/>
        <v>22</v>
      </c>
      <c r="AH441" s="11">
        <f t="shared" si="63"/>
        <v>23</v>
      </c>
      <c r="AI441" s="11">
        <f t="shared" si="63"/>
        <v>23</v>
      </c>
      <c r="AJ441" s="11">
        <f t="shared" si="63"/>
        <v>21</v>
      </c>
      <c r="AK441" s="11">
        <f t="shared" si="63"/>
        <v>22</v>
      </c>
      <c r="AL441" s="12">
        <f t="shared" si="61"/>
        <v>137354000</v>
      </c>
      <c r="AM441" s="1">
        <f>'tfg3'!X977</f>
        <v>134203768.7</v>
      </c>
    </row>
    <row r="442" spans="1:39" ht="15.75" customHeight="1" x14ac:dyDescent="0.3">
      <c r="A442" s="5">
        <v>44602</v>
      </c>
      <c r="B442" s="4">
        <v>825745116530</v>
      </c>
      <c r="C442" s="4">
        <v>367845386121</v>
      </c>
      <c r="D442" s="4">
        <v>78091072165</v>
      </c>
      <c r="E442" s="4">
        <v>68543142480</v>
      </c>
      <c r="F442" s="4">
        <v>52130795965</v>
      </c>
      <c r="G442" s="4">
        <v>39701428233</v>
      </c>
      <c r="H442" s="4">
        <v>38714772900</v>
      </c>
      <c r="I442" s="4">
        <v>20151243811</v>
      </c>
      <c r="J442" s="4">
        <v>14176036418</v>
      </c>
      <c r="K442" s="4">
        <v>33715605751</v>
      </c>
      <c r="L442" s="2">
        <f t="shared" si="59"/>
        <v>153881460037.39999</v>
      </c>
      <c r="M442" s="2">
        <f t="shared" si="60"/>
        <v>137354000000</v>
      </c>
      <c r="N442" s="3">
        <v>13735.4</v>
      </c>
      <c r="O442" s="2"/>
      <c r="P442" s="11">
        <f t="shared" si="65"/>
        <v>2</v>
      </c>
      <c r="Q442" s="11">
        <f t="shared" si="64"/>
        <v>3</v>
      </c>
      <c r="R442" s="11">
        <f t="shared" si="64"/>
        <v>8</v>
      </c>
      <c r="S442" s="11">
        <f t="shared" si="64"/>
        <v>3</v>
      </c>
      <c r="T442" s="11">
        <f t="shared" si="64"/>
        <v>8</v>
      </c>
      <c r="U442" s="11">
        <f t="shared" si="64"/>
        <v>2</v>
      </c>
      <c r="V442" s="11">
        <f t="shared" si="64"/>
        <v>2</v>
      </c>
      <c r="W442" s="11">
        <f t="shared" si="64"/>
        <v>2</v>
      </c>
      <c r="X442" s="11">
        <f t="shared" si="62"/>
        <v>2</v>
      </c>
      <c r="Y442" s="11">
        <f t="shared" si="62"/>
        <v>3</v>
      </c>
      <c r="Z442" s="11">
        <f t="shared" si="62"/>
        <v>2</v>
      </c>
      <c r="AA442" s="11">
        <f t="shared" si="66"/>
        <v>23</v>
      </c>
      <c r="AB442" s="11">
        <f t="shared" si="66"/>
        <v>22</v>
      </c>
      <c r="AC442" s="11">
        <f t="shared" si="66"/>
        <v>17</v>
      </c>
      <c r="AD442" s="11">
        <f t="shared" si="66"/>
        <v>22</v>
      </c>
      <c r="AE442" s="11">
        <f t="shared" si="66"/>
        <v>17</v>
      </c>
      <c r="AF442" s="11">
        <f t="shared" si="66"/>
        <v>23</v>
      </c>
      <c r="AG442" s="11">
        <f t="shared" si="66"/>
        <v>23</v>
      </c>
      <c r="AH442" s="11">
        <f t="shared" si="63"/>
        <v>23</v>
      </c>
      <c r="AI442" s="11">
        <f t="shared" si="63"/>
        <v>23</v>
      </c>
      <c r="AJ442" s="11">
        <f t="shared" si="63"/>
        <v>22</v>
      </c>
      <c r="AK442" s="11">
        <f t="shared" si="63"/>
        <v>23</v>
      </c>
      <c r="AL442" s="12">
        <f t="shared" si="61"/>
        <v>140041900</v>
      </c>
      <c r="AM442" s="1">
        <f>'tfg3'!X978</f>
        <v>143405396.59999999</v>
      </c>
    </row>
    <row r="443" spans="1:39" ht="15.75" customHeight="1" x14ac:dyDescent="0.3">
      <c r="A443" s="5">
        <v>44601</v>
      </c>
      <c r="B443" s="4">
        <v>840369284541</v>
      </c>
      <c r="C443" s="4">
        <v>387161915316</v>
      </c>
      <c r="D443" s="4">
        <v>77984817276</v>
      </c>
      <c r="E443" s="4">
        <v>69756144860</v>
      </c>
      <c r="F443" s="4">
        <v>51825713831</v>
      </c>
      <c r="G443" s="4">
        <v>41644223972</v>
      </c>
      <c r="H443" s="4">
        <v>40136899888</v>
      </c>
      <c r="I443" s="4">
        <v>21110912244</v>
      </c>
      <c r="J443" s="4">
        <v>15247364920</v>
      </c>
      <c r="K443" s="4">
        <v>36197167003</v>
      </c>
      <c r="L443" s="2">
        <f t="shared" si="59"/>
        <v>158143444385.10001</v>
      </c>
      <c r="M443" s="2">
        <f t="shared" si="60"/>
        <v>140041900000</v>
      </c>
      <c r="N443" s="3">
        <v>14004.19</v>
      </c>
      <c r="O443" s="2"/>
      <c r="P443" s="11">
        <f t="shared" si="65"/>
        <v>1</v>
      </c>
      <c r="Q443" s="11">
        <f t="shared" si="64"/>
        <v>2</v>
      </c>
      <c r="R443" s="11">
        <f t="shared" si="64"/>
        <v>9</v>
      </c>
      <c r="S443" s="11">
        <f t="shared" si="64"/>
        <v>2</v>
      </c>
      <c r="T443" s="11">
        <f t="shared" si="64"/>
        <v>9</v>
      </c>
      <c r="U443" s="11">
        <f t="shared" si="64"/>
        <v>1</v>
      </c>
      <c r="V443" s="11">
        <f t="shared" si="64"/>
        <v>2</v>
      </c>
      <c r="W443" s="11">
        <f t="shared" si="64"/>
        <v>1</v>
      </c>
      <c r="X443" s="11">
        <f t="shared" si="62"/>
        <v>1</v>
      </c>
      <c r="Y443" s="11">
        <f t="shared" si="62"/>
        <v>2</v>
      </c>
      <c r="Z443" s="11">
        <f t="shared" si="62"/>
        <v>2</v>
      </c>
      <c r="AA443" s="11">
        <f t="shared" si="66"/>
        <v>24</v>
      </c>
      <c r="AB443" s="11">
        <f t="shared" si="66"/>
        <v>23</v>
      </c>
      <c r="AC443" s="11">
        <f t="shared" si="66"/>
        <v>16</v>
      </c>
      <c r="AD443" s="11">
        <f t="shared" si="66"/>
        <v>23</v>
      </c>
      <c r="AE443" s="11">
        <f t="shared" si="66"/>
        <v>16</v>
      </c>
      <c r="AF443" s="11">
        <f t="shared" si="66"/>
        <v>24</v>
      </c>
      <c r="AG443" s="11">
        <f t="shared" si="66"/>
        <v>23</v>
      </c>
      <c r="AH443" s="11">
        <f t="shared" si="63"/>
        <v>24</v>
      </c>
      <c r="AI443" s="11">
        <f t="shared" si="63"/>
        <v>24</v>
      </c>
      <c r="AJ443" s="11">
        <f t="shared" si="63"/>
        <v>23</v>
      </c>
      <c r="AK443" s="11">
        <f t="shared" si="63"/>
        <v>23</v>
      </c>
      <c r="AL443" s="12">
        <f t="shared" si="61"/>
        <v>140389200</v>
      </c>
      <c r="AM443" s="1">
        <f>'tfg3'!X979</f>
        <v>139159563.19999999</v>
      </c>
    </row>
    <row r="444" spans="1:39" ht="15.75" customHeight="1" x14ac:dyDescent="0.3">
      <c r="A444" s="5">
        <v>44600</v>
      </c>
      <c r="B444" s="4">
        <v>836154543908</v>
      </c>
      <c r="C444" s="4">
        <v>373154427925</v>
      </c>
      <c r="D444" s="4">
        <v>77971083989</v>
      </c>
      <c r="E444" s="4">
        <v>67495894818</v>
      </c>
      <c r="F444" s="4">
        <v>51563153536</v>
      </c>
      <c r="G444" s="4">
        <v>42006172833</v>
      </c>
      <c r="H444" s="4">
        <v>39596449769</v>
      </c>
      <c r="I444" s="4">
        <v>21015761198</v>
      </c>
      <c r="J444" s="4">
        <v>14538743902</v>
      </c>
      <c r="K444" s="4">
        <v>36047442125</v>
      </c>
      <c r="L444" s="2">
        <f t="shared" si="59"/>
        <v>155954367400.29999</v>
      </c>
      <c r="M444" s="2">
        <f t="shared" si="60"/>
        <v>140389200000</v>
      </c>
      <c r="N444" s="3">
        <v>14038.92</v>
      </c>
      <c r="O444" s="2"/>
      <c r="P444" s="11">
        <f t="shared" si="65"/>
        <v>2</v>
      </c>
      <c r="Q444" s="11">
        <f t="shared" si="64"/>
        <v>3</v>
      </c>
      <c r="R444" s="11">
        <f t="shared" si="64"/>
        <v>9</v>
      </c>
      <c r="S444" s="11">
        <f t="shared" si="64"/>
        <v>3</v>
      </c>
      <c r="T444" s="11">
        <f t="shared" si="64"/>
        <v>9</v>
      </c>
      <c r="U444" s="11">
        <f t="shared" si="64"/>
        <v>1</v>
      </c>
      <c r="V444" s="11">
        <f t="shared" si="64"/>
        <v>2</v>
      </c>
      <c r="W444" s="11">
        <f t="shared" si="64"/>
        <v>1</v>
      </c>
      <c r="X444" s="11">
        <f t="shared" si="62"/>
        <v>2</v>
      </c>
      <c r="Y444" s="11">
        <f t="shared" si="62"/>
        <v>2</v>
      </c>
      <c r="Z444" s="11">
        <f t="shared" si="62"/>
        <v>2</v>
      </c>
      <c r="AA444" s="11">
        <f t="shared" si="66"/>
        <v>23</v>
      </c>
      <c r="AB444" s="11">
        <f t="shared" si="66"/>
        <v>22</v>
      </c>
      <c r="AC444" s="11">
        <f t="shared" si="66"/>
        <v>16</v>
      </c>
      <c r="AD444" s="11">
        <f t="shared" si="66"/>
        <v>22</v>
      </c>
      <c r="AE444" s="11">
        <f t="shared" si="66"/>
        <v>16</v>
      </c>
      <c r="AF444" s="11">
        <f t="shared" si="66"/>
        <v>24</v>
      </c>
      <c r="AG444" s="11">
        <f t="shared" si="66"/>
        <v>23</v>
      </c>
      <c r="AH444" s="11">
        <f t="shared" si="63"/>
        <v>24</v>
      </c>
      <c r="AI444" s="11">
        <f t="shared" si="63"/>
        <v>23</v>
      </c>
      <c r="AJ444" s="11">
        <f t="shared" si="63"/>
        <v>23</v>
      </c>
      <c r="AK444" s="11">
        <f t="shared" si="63"/>
        <v>23</v>
      </c>
      <c r="AL444" s="12">
        <f t="shared" si="61"/>
        <v>139971800</v>
      </c>
      <c r="AM444" s="1">
        <f>'tfg3'!X980</f>
        <v>135866636.90000001</v>
      </c>
    </row>
    <row r="445" spans="1:39" ht="15.75" customHeight="1" x14ac:dyDescent="0.3">
      <c r="A445" s="5">
        <v>44599</v>
      </c>
      <c r="B445" s="4">
        <v>830838884165</v>
      </c>
      <c r="C445" s="4">
        <v>375485569686</v>
      </c>
      <c r="D445" s="4">
        <v>77952000451</v>
      </c>
      <c r="E445" s="4">
        <v>71533416664</v>
      </c>
      <c r="F445" s="4">
        <v>51290055120</v>
      </c>
      <c r="G445" s="4">
        <v>39596604271</v>
      </c>
      <c r="H445" s="4">
        <v>40204912879</v>
      </c>
      <c r="I445" s="4">
        <v>21967396206</v>
      </c>
      <c r="J445" s="4">
        <v>15064963649</v>
      </c>
      <c r="K445" s="4">
        <v>37240734079</v>
      </c>
      <c r="L445" s="2">
        <f t="shared" si="59"/>
        <v>156117453717</v>
      </c>
      <c r="M445" s="2">
        <f t="shared" si="60"/>
        <v>139971800000</v>
      </c>
      <c r="N445" s="3">
        <v>13997.18</v>
      </c>
      <c r="O445" s="2"/>
      <c r="P445" s="11">
        <f t="shared" si="65"/>
        <v>2</v>
      </c>
      <c r="Q445" s="11">
        <f t="shared" si="64"/>
        <v>2</v>
      </c>
      <c r="R445" s="11">
        <f t="shared" si="64"/>
        <v>9</v>
      </c>
      <c r="S445" s="11">
        <f t="shared" si="64"/>
        <v>2</v>
      </c>
      <c r="T445" s="11">
        <f t="shared" si="64"/>
        <v>9</v>
      </c>
      <c r="U445" s="11">
        <f t="shared" si="64"/>
        <v>2</v>
      </c>
      <c r="V445" s="11">
        <f t="shared" si="64"/>
        <v>1</v>
      </c>
      <c r="W445" s="11">
        <f t="shared" si="64"/>
        <v>1</v>
      </c>
      <c r="X445" s="11">
        <f t="shared" si="62"/>
        <v>1</v>
      </c>
      <c r="Y445" s="11">
        <f t="shared" si="62"/>
        <v>2</v>
      </c>
      <c r="Z445" s="11">
        <f t="shared" si="62"/>
        <v>2</v>
      </c>
      <c r="AA445" s="11">
        <f t="shared" si="66"/>
        <v>23</v>
      </c>
      <c r="AB445" s="11">
        <f t="shared" si="66"/>
        <v>23</v>
      </c>
      <c r="AC445" s="11">
        <f t="shared" si="66"/>
        <v>16</v>
      </c>
      <c r="AD445" s="11">
        <f t="shared" si="66"/>
        <v>23</v>
      </c>
      <c r="AE445" s="11">
        <f t="shared" si="66"/>
        <v>16</v>
      </c>
      <c r="AF445" s="11">
        <f t="shared" si="66"/>
        <v>23</v>
      </c>
      <c r="AG445" s="11">
        <f t="shared" si="66"/>
        <v>24</v>
      </c>
      <c r="AH445" s="11">
        <f t="shared" si="63"/>
        <v>24</v>
      </c>
      <c r="AI445" s="11">
        <f t="shared" si="63"/>
        <v>24</v>
      </c>
      <c r="AJ445" s="11">
        <f t="shared" si="63"/>
        <v>23</v>
      </c>
      <c r="AK445" s="11">
        <f t="shared" si="63"/>
        <v>23</v>
      </c>
      <c r="AL445" s="12">
        <f t="shared" si="61"/>
        <v>137689700</v>
      </c>
      <c r="AM445" s="1">
        <f>'tfg3'!X981</f>
        <v>140706107.59999999</v>
      </c>
    </row>
    <row r="446" spans="1:39" ht="15.75" customHeight="1" x14ac:dyDescent="0.3">
      <c r="A446" s="5">
        <v>44598</v>
      </c>
      <c r="B446" s="4">
        <v>803744511638</v>
      </c>
      <c r="C446" s="4">
        <v>365288302067</v>
      </c>
      <c r="D446" s="4">
        <v>77961684799</v>
      </c>
      <c r="E446" s="4">
        <v>69274003461</v>
      </c>
      <c r="F446" s="4">
        <v>51054224335</v>
      </c>
      <c r="G446" s="4">
        <v>32700536071</v>
      </c>
      <c r="H446" s="4">
        <v>38433324420</v>
      </c>
      <c r="I446" s="4">
        <v>20400845319</v>
      </c>
      <c r="J446" s="4">
        <v>12981893615</v>
      </c>
      <c r="K446" s="4">
        <v>36532195892</v>
      </c>
      <c r="L446" s="2">
        <f t="shared" si="59"/>
        <v>150837152161.70001</v>
      </c>
      <c r="M446" s="2">
        <f t="shared" si="60"/>
        <v>137689700000</v>
      </c>
      <c r="N446" s="3">
        <v>13768.97</v>
      </c>
      <c r="O446" s="2"/>
      <c r="P446" s="11">
        <f t="shared" si="65"/>
        <v>3</v>
      </c>
      <c r="Q446" s="11">
        <f t="shared" si="64"/>
        <v>3</v>
      </c>
      <c r="R446" s="11">
        <f t="shared" si="64"/>
        <v>9</v>
      </c>
      <c r="S446" s="11">
        <f t="shared" si="64"/>
        <v>3</v>
      </c>
      <c r="T446" s="11">
        <f t="shared" si="64"/>
        <v>10</v>
      </c>
      <c r="U446" s="11">
        <f t="shared" si="64"/>
        <v>5</v>
      </c>
      <c r="V446" s="11">
        <f t="shared" si="64"/>
        <v>2</v>
      </c>
      <c r="W446" s="11">
        <f t="shared" si="64"/>
        <v>2</v>
      </c>
      <c r="X446" s="11">
        <f t="shared" si="62"/>
        <v>2</v>
      </c>
      <c r="Y446" s="11">
        <f t="shared" si="62"/>
        <v>2</v>
      </c>
      <c r="Z446" s="11">
        <f t="shared" si="62"/>
        <v>3</v>
      </c>
      <c r="AA446" s="11">
        <f t="shared" si="66"/>
        <v>22</v>
      </c>
      <c r="AB446" s="11">
        <f t="shared" si="66"/>
        <v>22</v>
      </c>
      <c r="AC446" s="11">
        <f t="shared" si="66"/>
        <v>16</v>
      </c>
      <c r="AD446" s="11">
        <f t="shared" si="66"/>
        <v>22</v>
      </c>
      <c r="AE446" s="11">
        <f t="shared" si="66"/>
        <v>15</v>
      </c>
      <c r="AF446" s="11">
        <f t="shared" si="66"/>
        <v>20</v>
      </c>
      <c r="AG446" s="11">
        <f t="shared" si="66"/>
        <v>23</v>
      </c>
      <c r="AH446" s="11">
        <f t="shared" si="63"/>
        <v>23</v>
      </c>
      <c r="AI446" s="11">
        <f t="shared" si="63"/>
        <v>23</v>
      </c>
      <c r="AJ446" s="11">
        <f t="shared" si="63"/>
        <v>23</v>
      </c>
      <c r="AK446" s="11">
        <f t="shared" si="63"/>
        <v>22</v>
      </c>
      <c r="AL446" s="12">
        <f t="shared" si="61"/>
        <v>137689700</v>
      </c>
      <c r="AM446" s="1">
        <f>'tfg3'!X982</f>
        <v>137808605.5</v>
      </c>
    </row>
    <row r="447" spans="1:39" ht="15.75" customHeight="1" x14ac:dyDescent="0.3">
      <c r="A447" s="5">
        <v>44597</v>
      </c>
      <c r="B447" s="4">
        <v>785297889648</v>
      </c>
      <c r="C447" s="4">
        <v>360130344738</v>
      </c>
      <c r="D447" s="4">
        <v>77955111127</v>
      </c>
      <c r="E447" s="4">
        <v>68391365210</v>
      </c>
      <c r="F447" s="4">
        <v>51039228858</v>
      </c>
      <c r="G447" s="4">
        <v>31910303814</v>
      </c>
      <c r="H447" s="4">
        <v>37855752268</v>
      </c>
      <c r="I447" s="4">
        <v>19521265248</v>
      </c>
      <c r="J447" s="4">
        <v>12790961536</v>
      </c>
      <c r="K447" s="4">
        <v>35923375177</v>
      </c>
      <c r="L447" s="2">
        <f t="shared" si="59"/>
        <v>148081559762.39999</v>
      </c>
      <c r="M447" s="2">
        <f t="shared" si="60"/>
        <v>137689700000</v>
      </c>
      <c r="N447" s="3">
        <v>13768.97</v>
      </c>
      <c r="O447" s="2"/>
      <c r="P447" s="11">
        <f t="shared" si="65"/>
        <v>4</v>
      </c>
      <c r="Q447" s="11">
        <f t="shared" si="64"/>
        <v>3</v>
      </c>
      <c r="R447" s="11">
        <f t="shared" si="64"/>
        <v>9</v>
      </c>
      <c r="S447" s="11">
        <f t="shared" si="64"/>
        <v>3</v>
      </c>
      <c r="T447" s="11">
        <f t="shared" si="64"/>
        <v>10</v>
      </c>
      <c r="U447" s="11">
        <f t="shared" si="64"/>
        <v>6</v>
      </c>
      <c r="V447" s="11">
        <f t="shared" si="64"/>
        <v>2</v>
      </c>
      <c r="W447" s="11">
        <f t="shared" si="64"/>
        <v>2</v>
      </c>
      <c r="X447" s="11">
        <f t="shared" si="62"/>
        <v>3</v>
      </c>
      <c r="Y447" s="11">
        <f t="shared" si="62"/>
        <v>2</v>
      </c>
      <c r="Z447" s="11">
        <f t="shared" si="62"/>
        <v>3</v>
      </c>
      <c r="AA447" s="11">
        <f t="shared" si="66"/>
        <v>21</v>
      </c>
      <c r="AB447" s="11">
        <f t="shared" si="66"/>
        <v>22</v>
      </c>
      <c r="AC447" s="11">
        <f t="shared" si="66"/>
        <v>16</v>
      </c>
      <c r="AD447" s="11">
        <f t="shared" si="66"/>
        <v>22</v>
      </c>
      <c r="AE447" s="11">
        <f t="shared" si="66"/>
        <v>15</v>
      </c>
      <c r="AF447" s="11">
        <f t="shared" si="66"/>
        <v>19</v>
      </c>
      <c r="AG447" s="11">
        <f t="shared" si="66"/>
        <v>23</v>
      </c>
      <c r="AH447" s="11">
        <f t="shared" si="63"/>
        <v>23</v>
      </c>
      <c r="AI447" s="11">
        <f t="shared" si="63"/>
        <v>22</v>
      </c>
      <c r="AJ447" s="11">
        <f t="shared" si="63"/>
        <v>23</v>
      </c>
      <c r="AK447" s="11">
        <f t="shared" si="63"/>
        <v>22</v>
      </c>
      <c r="AL447" s="12">
        <f t="shared" si="61"/>
        <v>137689700</v>
      </c>
      <c r="AM447" s="1">
        <f>'tfg3'!X983</f>
        <v>140256912</v>
      </c>
    </row>
    <row r="448" spans="1:39" ht="15.75" customHeight="1" x14ac:dyDescent="0.3">
      <c r="A448" s="5">
        <v>44596</v>
      </c>
      <c r="B448" s="4">
        <v>786396684548</v>
      </c>
      <c r="C448" s="4">
        <v>356379709501</v>
      </c>
      <c r="D448" s="4">
        <v>77998586948</v>
      </c>
      <c r="E448" s="4">
        <v>65886476170</v>
      </c>
      <c r="F448" s="4">
        <v>50870604118</v>
      </c>
      <c r="G448" s="4">
        <v>31372230240</v>
      </c>
      <c r="H448" s="4">
        <v>38133784027</v>
      </c>
      <c r="I448" s="4">
        <v>19569340520</v>
      </c>
      <c r="J448" s="4">
        <v>12615403261</v>
      </c>
      <c r="K448" s="4">
        <v>35380926661</v>
      </c>
      <c r="L448" s="2">
        <f t="shared" si="59"/>
        <v>147460374599.39999</v>
      </c>
      <c r="M448" s="2">
        <f t="shared" si="60"/>
        <v>137689700000</v>
      </c>
      <c r="N448" s="3">
        <v>13768.97</v>
      </c>
      <c r="O448" s="2"/>
      <c r="P448" s="11">
        <f t="shared" si="65"/>
        <v>3</v>
      </c>
      <c r="Q448" s="11">
        <f t="shared" si="64"/>
        <v>4</v>
      </c>
      <c r="R448" s="11">
        <f t="shared" si="64"/>
        <v>8</v>
      </c>
      <c r="S448" s="11">
        <f t="shared" si="64"/>
        <v>4</v>
      </c>
      <c r="T448" s="11">
        <f t="shared" si="64"/>
        <v>10</v>
      </c>
      <c r="U448" s="11">
        <f t="shared" si="64"/>
        <v>6</v>
      </c>
      <c r="V448" s="11">
        <f t="shared" si="64"/>
        <v>2</v>
      </c>
      <c r="W448" s="11">
        <f t="shared" si="64"/>
        <v>2</v>
      </c>
      <c r="X448" s="11">
        <f t="shared" si="62"/>
        <v>3</v>
      </c>
      <c r="Y448" s="11">
        <f t="shared" si="62"/>
        <v>3</v>
      </c>
      <c r="Z448" s="11">
        <f t="shared" si="62"/>
        <v>4</v>
      </c>
      <c r="AA448" s="11">
        <f t="shared" si="66"/>
        <v>22</v>
      </c>
      <c r="AB448" s="11">
        <f t="shared" si="66"/>
        <v>21</v>
      </c>
      <c r="AC448" s="11">
        <f t="shared" si="66"/>
        <v>17</v>
      </c>
      <c r="AD448" s="11">
        <f t="shared" si="66"/>
        <v>21</v>
      </c>
      <c r="AE448" s="11">
        <f t="shared" si="66"/>
        <v>15</v>
      </c>
      <c r="AF448" s="11">
        <f t="shared" si="66"/>
        <v>19</v>
      </c>
      <c r="AG448" s="11">
        <f t="shared" si="66"/>
        <v>23</v>
      </c>
      <c r="AH448" s="11">
        <f t="shared" si="63"/>
        <v>23</v>
      </c>
      <c r="AI448" s="11">
        <f t="shared" si="63"/>
        <v>22</v>
      </c>
      <c r="AJ448" s="11">
        <f t="shared" si="63"/>
        <v>22</v>
      </c>
      <c r="AK448" s="11">
        <f t="shared" si="63"/>
        <v>21</v>
      </c>
      <c r="AL448" s="12">
        <f t="shared" si="61"/>
        <v>142136200</v>
      </c>
      <c r="AM448" s="1">
        <f>'tfg3'!X984</f>
        <v>142579524</v>
      </c>
    </row>
    <row r="449" spans="1:39" ht="15.75" customHeight="1" x14ac:dyDescent="0.3">
      <c r="A449" s="5">
        <v>44595</v>
      </c>
      <c r="B449" s="4">
        <v>704010232687</v>
      </c>
      <c r="C449" s="4">
        <v>319980125796</v>
      </c>
      <c r="D449" s="4">
        <v>77979777938</v>
      </c>
      <c r="E449" s="4">
        <v>61238131890</v>
      </c>
      <c r="F449" s="4">
        <v>50820489157</v>
      </c>
      <c r="G449" s="4">
        <v>29067008485</v>
      </c>
      <c r="H449" s="4">
        <v>35475035083</v>
      </c>
      <c r="I449" s="4">
        <v>18247613017</v>
      </c>
      <c r="J449" s="4">
        <v>11566495759</v>
      </c>
      <c r="K449" s="4">
        <v>31947820325</v>
      </c>
      <c r="L449" s="2">
        <f t="shared" si="59"/>
        <v>134033273013.7</v>
      </c>
      <c r="M449" s="2">
        <f t="shared" si="60"/>
        <v>142136200000</v>
      </c>
      <c r="N449" s="3">
        <v>14213.62</v>
      </c>
      <c r="O449" s="2"/>
      <c r="P449" s="11">
        <f t="shared" si="65"/>
        <v>6</v>
      </c>
      <c r="Q449" s="11">
        <f t="shared" si="64"/>
        <v>5</v>
      </c>
      <c r="R449" s="11">
        <f t="shared" si="64"/>
        <v>9</v>
      </c>
      <c r="S449" s="11">
        <f t="shared" si="64"/>
        <v>6</v>
      </c>
      <c r="T449" s="11">
        <f t="shared" si="64"/>
        <v>10</v>
      </c>
      <c r="U449" s="11">
        <f t="shared" si="64"/>
        <v>7</v>
      </c>
      <c r="V449" s="11">
        <f t="shared" si="64"/>
        <v>3</v>
      </c>
      <c r="W449" s="11">
        <f t="shared" si="64"/>
        <v>4</v>
      </c>
      <c r="X449" s="11">
        <f t="shared" si="62"/>
        <v>4</v>
      </c>
      <c r="Y449" s="11">
        <f t="shared" si="62"/>
        <v>4</v>
      </c>
      <c r="Z449" s="11">
        <f t="shared" si="62"/>
        <v>6</v>
      </c>
      <c r="AA449" s="11">
        <f t="shared" si="66"/>
        <v>19</v>
      </c>
      <c r="AB449" s="11">
        <f t="shared" si="66"/>
        <v>20</v>
      </c>
      <c r="AC449" s="11">
        <f t="shared" si="66"/>
        <v>16</v>
      </c>
      <c r="AD449" s="11">
        <f t="shared" si="66"/>
        <v>19</v>
      </c>
      <c r="AE449" s="11">
        <f t="shared" si="66"/>
        <v>15</v>
      </c>
      <c r="AF449" s="11">
        <f t="shared" si="66"/>
        <v>18</v>
      </c>
      <c r="AG449" s="11">
        <f t="shared" si="66"/>
        <v>22</v>
      </c>
      <c r="AH449" s="11">
        <f t="shared" si="63"/>
        <v>21</v>
      </c>
      <c r="AI449" s="11">
        <f t="shared" si="63"/>
        <v>21</v>
      </c>
      <c r="AJ449" s="11">
        <f t="shared" si="63"/>
        <v>21</v>
      </c>
      <c r="AK449" s="11">
        <f t="shared" si="63"/>
        <v>19</v>
      </c>
      <c r="AL449" s="12">
        <f t="shared" si="61"/>
        <v>142286800</v>
      </c>
      <c r="AM449" s="1">
        <f>'tfg3'!X985</f>
        <v>144065335</v>
      </c>
    </row>
    <row r="450" spans="1:39" ht="15.75" customHeight="1" x14ac:dyDescent="0.3">
      <c r="A450" s="5">
        <v>44594</v>
      </c>
      <c r="B450" s="4">
        <v>700155817836</v>
      </c>
      <c r="C450" s="4">
        <v>320384932826</v>
      </c>
      <c r="D450" s="4">
        <v>77970345723</v>
      </c>
      <c r="E450" s="4">
        <v>60675734271</v>
      </c>
      <c r="F450" s="4">
        <v>50428692188</v>
      </c>
      <c r="G450" s="4">
        <v>28712954961</v>
      </c>
      <c r="H450" s="4">
        <v>34536426836</v>
      </c>
      <c r="I450" s="4">
        <v>18207055087</v>
      </c>
      <c r="J450" s="4">
        <v>11504114370</v>
      </c>
      <c r="K450" s="4">
        <v>32067089981</v>
      </c>
      <c r="L450" s="2">
        <f t="shared" si="59"/>
        <v>133464316407.89999</v>
      </c>
      <c r="M450" s="2">
        <f t="shared" si="60"/>
        <v>142286800000</v>
      </c>
      <c r="N450" s="3">
        <v>14228.68</v>
      </c>
      <c r="O450" s="2"/>
      <c r="P450" s="11">
        <f t="shared" si="65"/>
        <v>6</v>
      </c>
      <c r="Q450" s="11">
        <f t="shared" si="64"/>
        <v>5</v>
      </c>
      <c r="R450" s="11">
        <f t="shared" si="64"/>
        <v>9</v>
      </c>
      <c r="S450" s="11">
        <f t="shared" si="64"/>
        <v>7</v>
      </c>
      <c r="T450" s="11">
        <f t="shared" si="64"/>
        <v>10</v>
      </c>
      <c r="U450" s="11">
        <f t="shared" si="64"/>
        <v>7</v>
      </c>
      <c r="V450" s="11">
        <f t="shared" si="64"/>
        <v>4</v>
      </c>
      <c r="W450" s="11">
        <f t="shared" si="64"/>
        <v>4</v>
      </c>
      <c r="X450" s="11">
        <f t="shared" si="62"/>
        <v>5</v>
      </c>
      <c r="Y450" s="11">
        <f t="shared" si="62"/>
        <v>4</v>
      </c>
      <c r="Z450" s="11">
        <f t="shared" si="62"/>
        <v>6</v>
      </c>
      <c r="AA450" s="11">
        <f t="shared" si="66"/>
        <v>19</v>
      </c>
      <c r="AB450" s="11">
        <f t="shared" si="66"/>
        <v>20</v>
      </c>
      <c r="AC450" s="11">
        <f t="shared" si="66"/>
        <v>16</v>
      </c>
      <c r="AD450" s="11">
        <f t="shared" si="66"/>
        <v>18</v>
      </c>
      <c r="AE450" s="11">
        <f t="shared" si="66"/>
        <v>15</v>
      </c>
      <c r="AF450" s="11">
        <f t="shared" si="66"/>
        <v>18</v>
      </c>
      <c r="AG450" s="11">
        <f t="shared" si="66"/>
        <v>21</v>
      </c>
      <c r="AH450" s="11">
        <f t="shared" si="63"/>
        <v>21</v>
      </c>
      <c r="AI450" s="11">
        <f t="shared" si="63"/>
        <v>20</v>
      </c>
      <c r="AJ450" s="11">
        <f t="shared" si="63"/>
        <v>21</v>
      </c>
      <c r="AK450" s="11">
        <f t="shared" si="63"/>
        <v>19</v>
      </c>
      <c r="AL450" s="12">
        <f t="shared" si="61"/>
        <v>143681600</v>
      </c>
      <c r="AM450" s="1">
        <f>'tfg3'!X986</f>
        <v>139955118.59999999</v>
      </c>
    </row>
    <row r="451" spans="1:39" ht="15.75" customHeight="1" x14ac:dyDescent="0.3">
      <c r="A451" s="5">
        <v>44593</v>
      </c>
      <c r="B451" s="4">
        <v>734039224255</v>
      </c>
      <c r="C451" s="4">
        <v>333395296200</v>
      </c>
      <c r="D451" s="4">
        <v>78013631849</v>
      </c>
      <c r="E451" s="4">
        <v>63646536971</v>
      </c>
      <c r="F451" s="4">
        <v>50069388439</v>
      </c>
      <c r="G451" s="4">
        <v>30037662360</v>
      </c>
      <c r="H451" s="4">
        <v>36540985140</v>
      </c>
      <c r="I451" s="4">
        <v>18922976039</v>
      </c>
      <c r="J451" s="4">
        <v>12292807867</v>
      </c>
      <c r="K451" s="4">
        <v>34630740597</v>
      </c>
      <c r="L451" s="2">
        <f t="shared" si="59"/>
        <v>139158924971.70001</v>
      </c>
      <c r="M451" s="2">
        <f t="shared" si="60"/>
        <v>143681600000</v>
      </c>
      <c r="N451" s="3">
        <v>14368.16</v>
      </c>
      <c r="O451" s="2"/>
      <c r="P451" s="11">
        <f t="shared" si="65"/>
        <v>5</v>
      </c>
      <c r="Q451" s="11">
        <f t="shared" si="64"/>
        <v>5</v>
      </c>
      <c r="R451" s="11">
        <f t="shared" si="64"/>
        <v>8</v>
      </c>
      <c r="S451" s="11">
        <f t="shared" si="64"/>
        <v>5</v>
      </c>
      <c r="T451" s="11">
        <f t="shared" si="64"/>
        <v>11</v>
      </c>
      <c r="U451" s="11">
        <f t="shared" si="64"/>
        <v>6</v>
      </c>
      <c r="V451" s="11">
        <f t="shared" si="64"/>
        <v>3</v>
      </c>
      <c r="W451" s="11">
        <f t="shared" si="64"/>
        <v>3</v>
      </c>
      <c r="X451" s="11">
        <f t="shared" si="62"/>
        <v>3</v>
      </c>
      <c r="Y451" s="11">
        <f t="shared" si="62"/>
        <v>3</v>
      </c>
      <c r="Z451" s="11">
        <f t="shared" si="62"/>
        <v>5</v>
      </c>
      <c r="AA451" s="11">
        <f t="shared" si="66"/>
        <v>20</v>
      </c>
      <c r="AB451" s="11">
        <f t="shared" si="66"/>
        <v>20</v>
      </c>
      <c r="AC451" s="11">
        <f t="shared" si="66"/>
        <v>17</v>
      </c>
      <c r="AD451" s="11">
        <f t="shared" si="66"/>
        <v>20</v>
      </c>
      <c r="AE451" s="11">
        <f t="shared" si="66"/>
        <v>14</v>
      </c>
      <c r="AF451" s="11">
        <f t="shared" si="66"/>
        <v>19</v>
      </c>
      <c r="AG451" s="11">
        <f t="shared" si="66"/>
        <v>22</v>
      </c>
      <c r="AH451" s="11">
        <f t="shared" si="63"/>
        <v>22</v>
      </c>
      <c r="AI451" s="11">
        <f t="shared" si="63"/>
        <v>22</v>
      </c>
      <c r="AJ451" s="11">
        <f t="shared" si="63"/>
        <v>22</v>
      </c>
      <c r="AK451" s="11">
        <f t="shared" si="63"/>
        <v>20</v>
      </c>
      <c r="AL451" s="12">
        <f t="shared" si="61"/>
        <v>139844300</v>
      </c>
      <c r="AM451" s="1">
        <f>'tfg3'!X987</f>
        <v>139208635.5</v>
      </c>
    </row>
    <row r="452" spans="1:39" ht="15.75" customHeight="1" x14ac:dyDescent="0.3">
      <c r="A452" s="5">
        <v>44592</v>
      </c>
      <c r="B452" s="4">
        <v>729073641688</v>
      </c>
      <c r="C452" s="4">
        <v>320959888865</v>
      </c>
      <c r="D452" s="4">
        <v>78158330893</v>
      </c>
      <c r="E452" s="4">
        <v>61964576590</v>
      </c>
      <c r="F452" s="4">
        <v>49848162626</v>
      </c>
      <c r="G452" s="4">
        <v>29556246106</v>
      </c>
      <c r="H452" s="4">
        <v>35321862362</v>
      </c>
      <c r="I452" s="4">
        <v>18813396718</v>
      </c>
      <c r="J452" s="4">
        <v>12265406996</v>
      </c>
      <c r="K452" s="4">
        <v>31427675611</v>
      </c>
      <c r="L452" s="2">
        <f t="shared" ref="L452:L482" si="67">AVERAGE(B452:K452)</f>
        <v>136738918845.5</v>
      </c>
      <c r="M452" s="2">
        <f t="shared" ref="M452:M482" si="68">N452*10000000</f>
        <v>139844300000</v>
      </c>
      <c r="N452" s="3">
        <v>13984.43</v>
      </c>
      <c r="O452" s="2"/>
      <c r="P452" s="11">
        <f t="shared" si="65"/>
        <v>6</v>
      </c>
      <c r="Q452" s="11">
        <f t="shared" si="64"/>
        <v>5</v>
      </c>
      <c r="R452" s="11">
        <f t="shared" si="64"/>
        <v>8</v>
      </c>
      <c r="S452" s="11">
        <f t="shared" si="64"/>
        <v>6</v>
      </c>
      <c r="T452" s="11">
        <f t="shared" si="64"/>
        <v>11</v>
      </c>
      <c r="U452" s="11">
        <f t="shared" si="64"/>
        <v>6</v>
      </c>
      <c r="V452" s="11">
        <f t="shared" si="64"/>
        <v>3</v>
      </c>
      <c r="W452" s="11">
        <f t="shared" si="64"/>
        <v>3</v>
      </c>
      <c r="X452" s="11">
        <f t="shared" si="62"/>
        <v>3</v>
      </c>
      <c r="Y452" s="11">
        <f t="shared" si="62"/>
        <v>4</v>
      </c>
      <c r="Z452" s="11">
        <f t="shared" si="62"/>
        <v>5</v>
      </c>
      <c r="AA452" s="11">
        <f t="shared" si="66"/>
        <v>19</v>
      </c>
      <c r="AB452" s="11">
        <f t="shared" si="66"/>
        <v>20</v>
      </c>
      <c r="AC452" s="11">
        <f t="shared" si="66"/>
        <v>17</v>
      </c>
      <c r="AD452" s="11">
        <f t="shared" si="66"/>
        <v>19</v>
      </c>
      <c r="AE452" s="11">
        <f t="shared" si="66"/>
        <v>14</v>
      </c>
      <c r="AF452" s="11">
        <f t="shared" si="66"/>
        <v>19</v>
      </c>
      <c r="AG452" s="11">
        <f t="shared" si="66"/>
        <v>22</v>
      </c>
      <c r="AH452" s="11">
        <f t="shared" si="63"/>
        <v>22</v>
      </c>
      <c r="AI452" s="11">
        <f t="shared" si="63"/>
        <v>22</v>
      </c>
      <c r="AJ452" s="11">
        <f t="shared" si="63"/>
        <v>21</v>
      </c>
      <c r="AK452" s="11">
        <f t="shared" si="63"/>
        <v>20</v>
      </c>
      <c r="AL452" s="12">
        <f t="shared" ref="AL452:AL481" si="69">INT(M453/1000)</f>
        <v>141187900</v>
      </c>
      <c r="AM452" s="1">
        <f>'tfg3'!X988</f>
        <v>141714349.5</v>
      </c>
    </row>
    <row r="453" spans="1:39" ht="15.75" customHeight="1" x14ac:dyDescent="0.3">
      <c r="A453" s="5">
        <v>44591</v>
      </c>
      <c r="B453" s="4">
        <v>718325967803</v>
      </c>
      <c r="C453" s="4">
        <v>310798780839</v>
      </c>
      <c r="D453" s="4">
        <v>78144090896</v>
      </c>
      <c r="E453" s="4">
        <v>62350221471</v>
      </c>
      <c r="F453" s="4">
        <v>49800880429</v>
      </c>
      <c r="G453" s="4">
        <v>28793982070</v>
      </c>
      <c r="H453" s="4">
        <v>34824144096</v>
      </c>
      <c r="I453" s="4">
        <v>18503745857</v>
      </c>
      <c r="J453" s="4">
        <v>11977483556</v>
      </c>
      <c r="K453" s="4">
        <v>29398127131</v>
      </c>
      <c r="L453" s="2">
        <f t="shared" si="67"/>
        <v>134291742414.8</v>
      </c>
      <c r="M453" s="2">
        <f t="shared" si="68"/>
        <v>141187900000</v>
      </c>
      <c r="N453" s="3">
        <v>14118.79</v>
      </c>
      <c r="O453" s="2"/>
      <c r="P453" s="11">
        <f t="shared" si="65"/>
        <v>6</v>
      </c>
      <c r="Q453" s="11">
        <f t="shared" si="64"/>
        <v>6</v>
      </c>
      <c r="R453" s="11">
        <f t="shared" si="64"/>
        <v>8</v>
      </c>
      <c r="S453" s="11">
        <f t="shared" si="64"/>
        <v>6</v>
      </c>
      <c r="T453" s="11">
        <f t="shared" si="64"/>
        <v>11</v>
      </c>
      <c r="U453" s="11">
        <f t="shared" si="64"/>
        <v>7</v>
      </c>
      <c r="V453" s="11">
        <f t="shared" si="64"/>
        <v>4</v>
      </c>
      <c r="W453" s="11">
        <f t="shared" si="64"/>
        <v>4</v>
      </c>
      <c r="X453" s="11">
        <f t="shared" si="62"/>
        <v>4</v>
      </c>
      <c r="Y453" s="11">
        <f t="shared" si="62"/>
        <v>5</v>
      </c>
      <c r="Z453" s="11">
        <f t="shared" si="62"/>
        <v>6</v>
      </c>
      <c r="AA453" s="11">
        <f t="shared" si="66"/>
        <v>19</v>
      </c>
      <c r="AB453" s="11">
        <f t="shared" si="66"/>
        <v>19</v>
      </c>
      <c r="AC453" s="11">
        <f t="shared" si="66"/>
        <v>17</v>
      </c>
      <c r="AD453" s="11">
        <f t="shared" si="66"/>
        <v>19</v>
      </c>
      <c r="AE453" s="11">
        <f t="shared" si="66"/>
        <v>14</v>
      </c>
      <c r="AF453" s="11">
        <f t="shared" si="66"/>
        <v>18</v>
      </c>
      <c r="AG453" s="11">
        <f t="shared" si="66"/>
        <v>21</v>
      </c>
      <c r="AH453" s="11">
        <f t="shared" si="63"/>
        <v>21</v>
      </c>
      <c r="AI453" s="11">
        <f t="shared" si="63"/>
        <v>21</v>
      </c>
      <c r="AJ453" s="11">
        <f t="shared" si="63"/>
        <v>20</v>
      </c>
      <c r="AK453" s="11">
        <f t="shared" si="63"/>
        <v>19</v>
      </c>
      <c r="AL453" s="12">
        <f t="shared" si="69"/>
        <v>141187900</v>
      </c>
      <c r="AM453" s="1">
        <f>'tfg3'!X989</f>
        <v>142170860.40000001</v>
      </c>
    </row>
    <row r="454" spans="1:39" ht="15.75" customHeight="1" x14ac:dyDescent="0.3">
      <c r="A454" s="5">
        <v>44590</v>
      </c>
      <c r="B454" s="4">
        <v>722469136410</v>
      </c>
      <c r="C454" s="4">
        <v>310001494765</v>
      </c>
      <c r="D454" s="4">
        <v>78141712212</v>
      </c>
      <c r="E454" s="4">
        <v>64252345527</v>
      </c>
      <c r="F454" s="4">
        <v>49739175193</v>
      </c>
      <c r="G454" s="4">
        <v>29450587009</v>
      </c>
      <c r="H454" s="4">
        <v>35565918918</v>
      </c>
      <c r="I454" s="4">
        <v>18979306846</v>
      </c>
      <c r="J454" s="4">
        <v>12646249138</v>
      </c>
      <c r="K454" s="4">
        <v>30320117871</v>
      </c>
      <c r="L454" s="2">
        <f t="shared" si="67"/>
        <v>135156604388.89999</v>
      </c>
      <c r="M454" s="2">
        <f t="shared" si="68"/>
        <v>141187900000</v>
      </c>
      <c r="N454" s="3">
        <v>14118.79</v>
      </c>
      <c r="O454" s="2"/>
      <c r="P454" s="11">
        <f t="shared" si="65"/>
        <v>6</v>
      </c>
      <c r="Q454" s="11">
        <f t="shared" si="64"/>
        <v>6</v>
      </c>
      <c r="R454" s="11">
        <f t="shared" si="64"/>
        <v>8</v>
      </c>
      <c r="S454" s="11">
        <f t="shared" si="64"/>
        <v>5</v>
      </c>
      <c r="T454" s="11">
        <f t="shared" si="64"/>
        <v>12</v>
      </c>
      <c r="U454" s="11">
        <f t="shared" si="64"/>
        <v>6</v>
      </c>
      <c r="V454" s="11">
        <f t="shared" si="64"/>
        <v>3</v>
      </c>
      <c r="W454" s="11">
        <f t="shared" si="64"/>
        <v>3</v>
      </c>
      <c r="X454" s="11">
        <f t="shared" si="62"/>
        <v>3</v>
      </c>
      <c r="Y454" s="11">
        <f t="shared" si="62"/>
        <v>5</v>
      </c>
      <c r="Z454" s="11">
        <f t="shared" si="62"/>
        <v>6</v>
      </c>
      <c r="AA454" s="11">
        <f t="shared" si="66"/>
        <v>19</v>
      </c>
      <c r="AB454" s="11">
        <f t="shared" si="66"/>
        <v>19</v>
      </c>
      <c r="AC454" s="11">
        <f t="shared" si="66"/>
        <v>17</v>
      </c>
      <c r="AD454" s="11">
        <f t="shared" si="66"/>
        <v>20</v>
      </c>
      <c r="AE454" s="11">
        <f t="shared" si="66"/>
        <v>13</v>
      </c>
      <c r="AF454" s="11">
        <f t="shared" si="66"/>
        <v>19</v>
      </c>
      <c r="AG454" s="11">
        <f t="shared" si="66"/>
        <v>22</v>
      </c>
      <c r="AH454" s="11">
        <f t="shared" si="63"/>
        <v>22</v>
      </c>
      <c r="AI454" s="11">
        <f t="shared" si="63"/>
        <v>22</v>
      </c>
      <c r="AJ454" s="11">
        <f t="shared" si="63"/>
        <v>20</v>
      </c>
      <c r="AK454" s="11">
        <f t="shared" si="63"/>
        <v>19</v>
      </c>
      <c r="AL454" s="12">
        <f t="shared" si="69"/>
        <v>141187900</v>
      </c>
      <c r="AM454" s="1">
        <f>'tfg3'!X990</f>
        <v>142664251.09999999</v>
      </c>
    </row>
    <row r="455" spans="1:39" ht="15.75" customHeight="1" x14ac:dyDescent="0.3">
      <c r="A455" s="5">
        <v>44589</v>
      </c>
      <c r="B455" s="4">
        <v>715731622071</v>
      </c>
      <c r="C455" s="4">
        <v>303999533601</v>
      </c>
      <c r="D455" s="4">
        <v>78195565136</v>
      </c>
      <c r="E455" s="4">
        <v>63749004175</v>
      </c>
      <c r="F455" s="4">
        <v>49645733199</v>
      </c>
      <c r="G455" s="4">
        <v>29239432357</v>
      </c>
      <c r="H455" s="4">
        <v>35265091282</v>
      </c>
      <c r="I455" s="4">
        <v>18793645245</v>
      </c>
      <c r="J455" s="4">
        <v>12528755958</v>
      </c>
      <c r="K455" s="4">
        <v>28760488351</v>
      </c>
      <c r="L455" s="2">
        <f t="shared" si="67"/>
        <v>133590887137.5</v>
      </c>
      <c r="M455" s="2">
        <f t="shared" si="68"/>
        <v>141187900000</v>
      </c>
      <c r="N455" s="3">
        <v>14118.79</v>
      </c>
      <c r="O455" s="2"/>
      <c r="P455" s="11">
        <f t="shared" si="65"/>
        <v>6</v>
      </c>
      <c r="Q455" s="11">
        <f t="shared" si="64"/>
        <v>6</v>
      </c>
      <c r="R455" s="11">
        <f t="shared" si="64"/>
        <v>8</v>
      </c>
      <c r="S455" s="11">
        <f t="shared" si="64"/>
        <v>5</v>
      </c>
      <c r="T455" s="11">
        <f t="shared" si="64"/>
        <v>12</v>
      </c>
      <c r="U455" s="11">
        <f t="shared" si="64"/>
        <v>6</v>
      </c>
      <c r="V455" s="11">
        <f t="shared" si="64"/>
        <v>3</v>
      </c>
      <c r="W455" s="11">
        <f t="shared" si="64"/>
        <v>3</v>
      </c>
      <c r="X455" s="11">
        <f t="shared" si="64"/>
        <v>3</v>
      </c>
      <c r="Y455" s="11">
        <f t="shared" si="64"/>
        <v>6</v>
      </c>
      <c r="Z455" s="11">
        <f t="shared" si="64"/>
        <v>6</v>
      </c>
      <c r="AA455" s="11">
        <f t="shared" si="66"/>
        <v>19</v>
      </c>
      <c r="AB455" s="11">
        <f t="shared" si="66"/>
        <v>19</v>
      </c>
      <c r="AC455" s="11">
        <f t="shared" si="66"/>
        <v>17</v>
      </c>
      <c r="AD455" s="11">
        <f t="shared" si="66"/>
        <v>20</v>
      </c>
      <c r="AE455" s="11">
        <f t="shared" si="66"/>
        <v>13</v>
      </c>
      <c r="AF455" s="11">
        <f t="shared" si="66"/>
        <v>19</v>
      </c>
      <c r="AG455" s="11">
        <f t="shared" si="66"/>
        <v>22</v>
      </c>
      <c r="AH455" s="11">
        <f t="shared" si="63"/>
        <v>22</v>
      </c>
      <c r="AI455" s="11">
        <f t="shared" si="63"/>
        <v>22</v>
      </c>
      <c r="AJ455" s="11">
        <f t="shared" si="63"/>
        <v>19</v>
      </c>
      <c r="AK455" s="11">
        <f t="shared" si="63"/>
        <v>19</v>
      </c>
      <c r="AL455" s="12">
        <f t="shared" si="69"/>
        <v>139584800</v>
      </c>
      <c r="AM455" s="1">
        <f>'tfg3'!X991</f>
        <v>138941739.19999999</v>
      </c>
    </row>
    <row r="456" spans="1:39" ht="15.75" customHeight="1" x14ac:dyDescent="0.3">
      <c r="A456" s="5">
        <v>44588</v>
      </c>
      <c r="B456" s="4">
        <v>703456873493</v>
      </c>
      <c r="C456" s="4">
        <v>289156264094</v>
      </c>
      <c r="D456" s="4">
        <v>78219016112</v>
      </c>
      <c r="E456" s="4">
        <v>64410112333</v>
      </c>
      <c r="F456" s="4">
        <v>49373594427</v>
      </c>
      <c r="G456" s="4">
        <v>29060812990</v>
      </c>
      <c r="H456" s="4">
        <v>35013736960</v>
      </c>
      <c r="I456" s="4">
        <v>18739393113</v>
      </c>
      <c r="J456" s="4">
        <v>11875658059</v>
      </c>
      <c r="K456" s="4">
        <v>28231276793</v>
      </c>
      <c r="L456" s="2">
        <f t="shared" si="67"/>
        <v>130753673837.39999</v>
      </c>
      <c r="M456" s="2">
        <f t="shared" si="68"/>
        <v>139584800000</v>
      </c>
      <c r="N456" s="3">
        <v>13958.48</v>
      </c>
      <c r="O456" s="2"/>
      <c r="P456" s="11">
        <f t="shared" si="65"/>
        <v>6</v>
      </c>
      <c r="Q456" s="11">
        <f t="shared" si="65"/>
        <v>7</v>
      </c>
      <c r="R456" s="11">
        <f t="shared" si="65"/>
        <v>8</v>
      </c>
      <c r="S456" s="11">
        <f t="shared" si="65"/>
        <v>5</v>
      </c>
      <c r="T456" s="11">
        <f t="shared" si="65"/>
        <v>12</v>
      </c>
      <c r="U456" s="11">
        <f t="shared" si="65"/>
        <v>7</v>
      </c>
      <c r="V456" s="11">
        <f t="shared" si="65"/>
        <v>4</v>
      </c>
      <c r="W456" s="11">
        <f t="shared" si="65"/>
        <v>4</v>
      </c>
      <c r="X456" s="11">
        <f t="shared" si="65"/>
        <v>4</v>
      </c>
      <c r="Y456" s="11">
        <f t="shared" si="65"/>
        <v>6</v>
      </c>
      <c r="Z456" s="11">
        <f t="shared" si="65"/>
        <v>7</v>
      </c>
      <c r="AA456" s="11">
        <f t="shared" si="66"/>
        <v>19</v>
      </c>
      <c r="AB456" s="11">
        <f t="shared" si="66"/>
        <v>18</v>
      </c>
      <c r="AC456" s="11">
        <f t="shared" si="66"/>
        <v>17</v>
      </c>
      <c r="AD456" s="11">
        <f t="shared" si="66"/>
        <v>20</v>
      </c>
      <c r="AE456" s="11">
        <f t="shared" si="66"/>
        <v>13</v>
      </c>
      <c r="AF456" s="11">
        <f t="shared" si="66"/>
        <v>18</v>
      </c>
      <c r="AG456" s="11">
        <f t="shared" si="66"/>
        <v>21</v>
      </c>
      <c r="AH456" s="11">
        <f t="shared" si="63"/>
        <v>21</v>
      </c>
      <c r="AI456" s="11">
        <f t="shared" si="63"/>
        <v>21</v>
      </c>
      <c r="AJ456" s="11">
        <f t="shared" si="63"/>
        <v>19</v>
      </c>
      <c r="AK456" s="11">
        <f t="shared" si="63"/>
        <v>18</v>
      </c>
      <c r="AL456" s="12">
        <f t="shared" si="69"/>
        <v>140458300</v>
      </c>
      <c r="AM456" s="1">
        <f>'tfg3'!X992</f>
        <v>138758160.80000001</v>
      </c>
    </row>
    <row r="457" spans="1:39" ht="15.75" customHeight="1" x14ac:dyDescent="0.3">
      <c r="A457" s="5">
        <v>44587</v>
      </c>
      <c r="B457" s="4">
        <v>698006361956</v>
      </c>
      <c r="C457" s="4">
        <v>294496473175</v>
      </c>
      <c r="D457" s="4">
        <v>78206885444</v>
      </c>
      <c r="E457" s="4">
        <v>62043525509</v>
      </c>
      <c r="F457" s="4">
        <v>49632437388</v>
      </c>
      <c r="G457" s="4">
        <v>29695823921</v>
      </c>
      <c r="H457" s="4">
        <v>36205391032</v>
      </c>
      <c r="I457" s="4">
        <v>19076582110</v>
      </c>
      <c r="J457" s="4">
        <v>11850008196</v>
      </c>
      <c r="K457" s="4">
        <v>29051998871</v>
      </c>
      <c r="L457" s="2">
        <f t="shared" si="67"/>
        <v>130826548760.2</v>
      </c>
      <c r="M457" s="2">
        <f t="shared" si="68"/>
        <v>140458300000</v>
      </c>
      <c r="N457" s="3">
        <v>14045.83</v>
      </c>
      <c r="O457" s="2"/>
      <c r="P457" s="11">
        <f t="shared" si="65"/>
        <v>7</v>
      </c>
      <c r="Q457" s="11">
        <f t="shared" si="65"/>
        <v>7</v>
      </c>
      <c r="R457" s="11">
        <f t="shared" si="65"/>
        <v>8</v>
      </c>
      <c r="S457" s="11">
        <f t="shared" si="65"/>
        <v>6</v>
      </c>
      <c r="T457" s="11">
        <f t="shared" si="65"/>
        <v>12</v>
      </c>
      <c r="U457" s="11">
        <f t="shared" si="65"/>
        <v>6</v>
      </c>
      <c r="V457" s="11">
        <f t="shared" si="65"/>
        <v>3</v>
      </c>
      <c r="W457" s="11">
        <f t="shared" si="65"/>
        <v>3</v>
      </c>
      <c r="X457" s="11">
        <f t="shared" si="65"/>
        <v>4</v>
      </c>
      <c r="Y457" s="11">
        <f t="shared" si="65"/>
        <v>5</v>
      </c>
      <c r="Z457" s="11">
        <f t="shared" si="65"/>
        <v>7</v>
      </c>
      <c r="AA457" s="11">
        <f t="shared" si="66"/>
        <v>18</v>
      </c>
      <c r="AB457" s="11">
        <f t="shared" si="66"/>
        <v>18</v>
      </c>
      <c r="AC457" s="11">
        <f t="shared" si="66"/>
        <v>17</v>
      </c>
      <c r="AD457" s="11">
        <f t="shared" si="66"/>
        <v>19</v>
      </c>
      <c r="AE457" s="11">
        <f t="shared" si="66"/>
        <v>13</v>
      </c>
      <c r="AF457" s="11">
        <f t="shared" si="66"/>
        <v>19</v>
      </c>
      <c r="AG457" s="11">
        <f t="shared" si="66"/>
        <v>22</v>
      </c>
      <c r="AH457" s="11">
        <f t="shared" si="63"/>
        <v>22</v>
      </c>
      <c r="AI457" s="11">
        <f t="shared" si="63"/>
        <v>21</v>
      </c>
      <c r="AJ457" s="11">
        <f t="shared" si="63"/>
        <v>20</v>
      </c>
      <c r="AK457" s="11">
        <f t="shared" si="63"/>
        <v>18</v>
      </c>
      <c r="AL457" s="12">
        <f t="shared" si="69"/>
        <v>144944700</v>
      </c>
      <c r="AM457" s="1">
        <f>'tfg3'!X993</f>
        <v>140417802.80000001</v>
      </c>
    </row>
    <row r="458" spans="1:39" ht="15.75" customHeight="1" x14ac:dyDescent="0.3">
      <c r="A458" s="5">
        <v>44586</v>
      </c>
      <c r="B458" s="4">
        <v>699907393886</v>
      </c>
      <c r="C458" s="4">
        <v>293019902304</v>
      </c>
      <c r="D458" s="4">
        <v>78204897226</v>
      </c>
      <c r="E458" s="4">
        <v>63507103572</v>
      </c>
      <c r="F458" s="4">
        <v>48579858785</v>
      </c>
      <c r="G458" s="4">
        <v>29480540847</v>
      </c>
      <c r="H458" s="4">
        <v>35015220286</v>
      </c>
      <c r="I458" s="4">
        <v>18978385083</v>
      </c>
      <c r="J458" s="4">
        <v>11607819864</v>
      </c>
      <c r="K458" s="4">
        <v>29821092634</v>
      </c>
      <c r="L458" s="2">
        <f t="shared" si="67"/>
        <v>130812221448.7</v>
      </c>
      <c r="M458" s="2">
        <f t="shared" si="68"/>
        <v>144944700000</v>
      </c>
      <c r="N458" s="3">
        <v>14494.47</v>
      </c>
      <c r="O458" s="2"/>
      <c r="P458" s="11">
        <f t="shared" si="65"/>
        <v>6</v>
      </c>
      <c r="Q458" s="11">
        <f t="shared" si="65"/>
        <v>7</v>
      </c>
      <c r="R458" s="11">
        <f t="shared" si="65"/>
        <v>8</v>
      </c>
      <c r="S458" s="11">
        <f t="shared" si="65"/>
        <v>5</v>
      </c>
      <c r="T458" s="11">
        <f t="shared" si="65"/>
        <v>13</v>
      </c>
      <c r="U458" s="11">
        <f t="shared" si="65"/>
        <v>6</v>
      </c>
      <c r="V458" s="11">
        <f t="shared" si="65"/>
        <v>4</v>
      </c>
      <c r="W458" s="11">
        <f t="shared" si="65"/>
        <v>3</v>
      </c>
      <c r="X458" s="11">
        <f t="shared" si="65"/>
        <v>4</v>
      </c>
      <c r="Y458" s="11">
        <f t="shared" si="65"/>
        <v>5</v>
      </c>
      <c r="Z458" s="11">
        <f t="shared" si="65"/>
        <v>7</v>
      </c>
      <c r="AA458" s="11">
        <f t="shared" si="66"/>
        <v>19</v>
      </c>
      <c r="AB458" s="11">
        <f t="shared" si="66"/>
        <v>18</v>
      </c>
      <c r="AC458" s="11">
        <f t="shared" si="66"/>
        <v>17</v>
      </c>
      <c r="AD458" s="11">
        <f t="shared" si="66"/>
        <v>20</v>
      </c>
      <c r="AE458" s="11">
        <f t="shared" si="66"/>
        <v>12</v>
      </c>
      <c r="AF458" s="11">
        <f t="shared" si="66"/>
        <v>19</v>
      </c>
      <c r="AG458" s="11">
        <f t="shared" si="66"/>
        <v>21</v>
      </c>
      <c r="AH458" s="11">
        <f t="shared" si="63"/>
        <v>22</v>
      </c>
      <c r="AI458" s="11">
        <f t="shared" si="63"/>
        <v>21</v>
      </c>
      <c r="AJ458" s="11">
        <f t="shared" si="63"/>
        <v>20</v>
      </c>
      <c r="AK458" s="11">
        <f t="shared" si="63"/>
        <v>18</v>
      </c>
      <c r="AL458" s="12">
        <f t="shared" si="69"/>
        <v>142774300</v>
      </c>
      <c r="AM458" s="1">
        <f>'tfg3'!X994</f>
        <v>143917467.40000001</v>
      </c>
    </row>
    <row r="459" spans="1:39" ht="15.75" customHeight="1" x14ac:dyDescent="0.3">
      <c r="A459" s="5">
        <v>44585</v>
      </c>
      <c r="B459" s="4">
        <v>694196560317</v>
      </c>
      <c r="C459" s="4">
        <v>291127719901</v>
      </c>
      <c r="D459" s="4">
        <v>78294417929</v>
      </c>
      <c r="E459" s="4">
        <v>61319239193</v>
      </c>
      <c r="F459" s="4">
        <v>48058913063</v>
      </c>
      <c r="G459" s="4">
        <v>29221617471</v>
      </c>
      <c r="H459" s="4">
        <v>35787820754</v>
      </c>
      <c r="I459" s="4">
        <v>18281756841</v>
      </c>
      <c r="J459" s="4">
        <v>11228244016</v>
      </c>
      <c r="K459" s="4">
        <v>28841432696</v>
      </c>
      <c r="L459" s="2">
        <f t="shared" si="67"/>
        <v>129635772218.10001</v>
      </c>
      <c r="M459" s="2">
        <f t="shared" si="68"/>
        <v>142774300000</v>
      </c>
      <c r="N459" s="3">
        <v>14277.43</v>
      </c>
      <c r="O459" s="2"/>
      <c r="P459" s="11">
        <f t="shared" si="65"/>
        <v>7</v>
      </c>
      <c r="Q459" s="11">
        <f t="shared" si="65"/>
        <v>7</v>
      </c>
      <c r="R459" s="11">
        <f t="shared" si="65"/>
        <v>8</v>
      </c>
      <c r="S459" s="11">
        <f t="shared" si="65"/>
        <v>6</v>
      </c>
      <c r="T459" s="11">
        <f t="shared" si="65"/>
        <v>13</v>
      </c>
      <c r="U459" s="11">
        <f t="shared" si="65"/>
        <v>6</v>
      </c>
      <c r="V459" s="11">
        <f t="shared" si="65"/>
        <v>3</v>
      </c>
      <c r="W459" s="11">
        <f t="shared" si="65"/>
        <v>4</v>
      </c>
      <c r="X459" s="11">
        <f t="shared" si="65"/>
        <v>5</v>
      </c>
      <c r="Y459" s="11">
        <f t="shared" si="65"/>
        <v>5</v>
      </c>
      <c r="Z459" s="11">
        <f t="shared" si="65"/>
        <v>7</v>
      </c>
      <c r="AA459" s="11">
        <f t="shared" si="66"/>
        <v>18</v>
      </c>
      <c r="AB459" s="11">
        <f t="shared" si="66"/>
        <v>18</v>
      </c>
      <c r="AC459" s="11">
        <f t="shared" si="66"/>
        <v>17</v>
      </c>
      <c r="AD459" s="11">
        <f t="shared" si="66"/>
        <v>19</v>
      </c>
      <c r="AE459" s="11">
        <f t="shared" si="66"/>
        <v>12</v>
      </c>
      <c r="AF459" s="11">
        <f t="shared" si="66"/>
        <v>19</v>
      </c>
      <c r="AG459" s="11">
        <f t="shared" si="66"/>
        <v>22</v>
      </c>
      <c r="AH459" s="11">
        <f t="shared" si="63"/>
        <v>21</v>
      </c>
      <c r="AI459" s="11">
        <f t="shared" si="63"/>
        <v>20</v>
      </c>
      <c r="AJ459" s="11">
        <f t="shared" si="63"/>
        <v>20</v>
      </c>
      <c r="AK459" s="11">
        <f t="shared" si="63"/>
        <v>18</v>
      </c>
      <c r="AL459" s="12">
        <f t="shared" si="69"/>
        <v>138121900</v>
      </c>
      <c r="AM459" s="1">
        <f>'tfg3'!X995</f>
        <v>138909781.59999999</v>
      </c>
    </row>
    <row r="460" spans="1:39" ht="15.75" customHeight="1" x14ac:dyDescent="0.3">
      <c r="A460" s="5">
        <v>44584</v>
      </c>
      <c r="B460" s="4">
        <v>687012848062</v>
      </c>
      <c r="C460" s="4">
        <v>302389263381</v>
      </c>
      <c r="D460" s="4">
        <v>78350199962</v>
      </c>
      <c r="E460" s="4">
        <v>63393933785</v>
      </c>
      <c r="F460" s="4">
        <v>47651385219</v>
      </c>
      <c r="G460" s="4">
        <v>30014890499</v>
      </c>
      <c r="H460" s="4">
        <v>37644141351</v>
      </c>
      <c r="I460" s="4">
        <v>18821109378</v>
      </c>
      <c r="J460" s="4">
        <v>12037638848</v>
      </c>
      <c r="K460" s="4">
        <v>31336377846</v>
      </c>
      <c r="L460" s="2">
        <f t="shared" si="67"/>
        <v>130865178833.10001</v>
      </c>
      <c r="M460" s="2">
        <f t="shared" si="68"/>
        <v>138121900000</v>
      </c>
      <c r="N460" s="3">
        <v>13812.19</v>
      </c>
      <c r="O460" s="2"/>
      <c r="P460" s="11">
        <f t="shared" si="65"/>
        <v>7</v>
      </c>
      <c r="Q460" s="11">
        <f t="shared" si="65"/>
        <v>7</v>
      </c>
      <c r="R460" s="11">
        <f t="shared" si="65"/>
        <v>7</v>
      </c>
      <c r="S460" s="11">
        <f t="shared" si="65"/>
        <v>5</v>
      </c>
      <c r="T460" s="11">
        <f t="shared" si="65"/>
        <v>13</v>
      </c>
      <c r="U460" s="11">
        <f t="shared" si="65"/>
        <v>6</v>
      </c>
      <c r="V460" s="11">
        <f t="shared" si="65"/>
        <v>3</v>
      </c>
      <c r="W460" s="11">
        <f t="shared" si="65"/>
        <v>3</v>
      </c>
      <c r="X460" s="11">
        <f t="shared" si="65"/>
        <v>4</v>
      </c>
      <c r="Y460" s="11">
        <f t="shared" si="65"/>
        <v>4</v>
      </c>
      <c r="Z460" s="11">
        <f t="shared" si="65"/>
        <v>7</v>
      </c>
      <c r="AA460" s="11">
        <f t="shared" si="66"/>
        <v>18</v>
      </c>
      <c r="AB460" s="11">
        <f t="shared" si="66"/>
        <v>18</v>
      </c>
      <c r="AC460" s="11">
        <f t="shared" si="66"/>
        <v>18</v>
      </c>
      <c r="AD460" s="11">
        <f t="shared" si="66"/>
        <v>20</v>
      </c>
      <c r="AE460" s="11">
        <f t="shared" si="66"/>
        <v>12</v>
      </c>
      <c r="AF460" s="11">
        <f t="shared" si="66"/>
        <v>19</v>
      </c>
      <c r="AG460" s="11">
        <f t="shared" si="66"/>
        <v>22</v>
      </c>
      <c r="AH460" s="11">
        <f t="shared" si="63"/>
        <v>22</v>
      </c>
      <c r="AI460" s="11">
        <f t="shared" si="63"/>
        <v>21</v>
      </c>
      <c r="AJ460" s="11">
        <f t="shared" si="63"/>
        <v>21</v>
      </c>
      <c r="AK460" s="11">
        <f t="shared" si="63"/>
        <v>18</v>
      </c>
      <c r="AL460" s="12">
        <f t="shared" si="69"/>
        <v>138121900</v>
      </c>
      <c r="AM460" s="1">
        <f>'tfg3'!X996</f>
        <v>135729107.30000001</v>
      </c>
    </row>
    <row r="461" spans="1:39" ht="15.75" customHeight="1" x14ac:dyDescent="0.3">
      <c r="A461" s="5">
        <v>44583</v>
      </c>
      <c r="B461" s="4">
        <v>663374008017</v>
      </c>
      <c r="C461" s="4">
        <v>286866655647</v>
      </c>
      <c r="D461" s="4">
        <v>78264128275</v>
      </c>
      <c r="E461" s="4">
        <v>59127680060</v>
      </c>
      <c r="F461" s="4">
        <v>43264434004</v>
      </c>
      <c r="G461" s="4">
        <v>28453215896</v>
      </c>
      <c r="H461" s="4">
        <v>35777545097</v>
      </c>
      <c r="I461" s="4">
        <v>17630908217</v>
      </c>
      <c r="J461" s="4">
        <v>11392263745</v>
      </c>
      <c r="K461" s="4">
        <v>29621569902</v>
      </c>
      <c r="L461" s="2">
        <f t="shared" si="67"/>
        <v>125377240886</v>
      </c>
      <c r="M461" s="2">
        <f t="shared" si="68"/>
        <v>138121900000</v>
      </c>
      <c r="N461" s="3">
        <v>13812.19</v>
      </c>
      <c r="O461" s="2"/>
      <c r="P461" s="11">
        <f t="shared" si="65"/>
        <v>7</v>
      </c>
      <c r="Q461" s="11">
        <f t="shared" si="65"/>
        <v>7</v>
      </c>
      <c r="R461" s="11">
        <f t="shared" si="65"/>
        <v>8</v>
      </c>
      <c r="S461" s="11">
        <f t="shared" si="65"/>
        <v>7</v>
      </c>
      <c r="T461" s="11">
        <f t="shared" si="65"/>
        <v>19</v>
      </c>
      <c r="U461" s="11">
        <f t="shared" si="65"/>
        <v>7</v>
      </c>
      <c r="V461" s="11">
        <f t="shared" si="65"/>
        <v>3</v>
      </c>
      <c r="W461" s="11">
        <f t="shared" si="65"/>
        <v>5</v>
      </c>
      <c r="X461" s="11">
        <f t="shared" si="65"/>
        <v>5</v>
      </c>
      <c r="Y461" s="11">
        <f t="shared" si="65"/>
        <v>5</v>
      </c>
      <c r="Z461" s="11">
        <f t="shared" si="65"/>
        <v>7</v>
      </c>
      <c r="AA461" s="11">
        <f t="shared" si="66"/>
        <v>18</v>
      </c>
      <c r="AB461" s="11">
        <f t="shared" si="66"/>
        <v>18</v>
      </c>
      <c r="AC461" s="11">
        <f t="shared" si="66"/>
        <v>17</v>
      </c>
      <c r="AD461" s="11">
        <f t="shared" ref="AD461:AJ482" si="70">25-S461</f>
        <v>18</v>
      </c>
      <c r="AE461" s="11">
        <f t="shared" si="70"/>
        <v>6</v>
      </c>
      <c r="AF461" s="11">
        <f t="shared" si="70"/>
        <v>18</v>
      </c>
      <c r="AG461" s="11">
        <f t="shared" si="70"/>
        <v>22</v>
      </c>
      <c r="AH461" s="11">
        <f t="shared" si="63"/>
        <v>20</v>
      </c>
      <c r="AI461" s="11">
        <f t="shared" si="63"/>
        <v>20</v>
      </c>
      <c r="AJ461" s="11">
        <f t="shared" si="63"/>
        <v>20</v>
      </c>
      <c r="AK461" s="11">
        <f t="shared" si="63"/>
        <v>18</v>
      </c>
      <c r="AL461" s="12">
        <f t="shared" si="69"/>
        <v>138121900</v>
      </c>
      <c r="AM461" s="1">
        <f>'tfg3'!X997</f>
        <v>144551163.69999999</v>
      </c>
    </row>
    <row r="462" spans="1:39" ht="15.75" customHeight="1" x14ac:dyDescent="0.3">
      <c r="A462" s="5">
        <v>44582</v>
      </c>
      <c r="B462" s="4">
        <v>690368973093</v>
      </c>
      <c r="C462" s="4">
        <v>305050189407</v>
      </c>
      <c r="D462" s="4">
        <v>78288391850</v>
      </c>
      <c r="E462" s="4">
        <v>63251925838</v>
      </c>
      <c r="F462" s="4">
        <v>42797813924</v>
      </c>
      <c r="G462" s="4">
        <v>30348183253</v>
      </c>
      <c r="H462" s="4">
        <v>37673165251</v>
      </c>
      <c r="I462" s="4">
        <v>18924184094</v>
      </c>
      <c r="J462" s="4">
        <v>12645400138</v>
      </c>
      <c r="K462" s="4">
        <v>35215581863</v>
      </c>
      <c r="L462" s="2">
        <f t="shared" si="67"/>
        <v>131456380871.10001</v>
      </c>
      <c r="M462" s="2">
        <f t="shared" si="68"/>
        <v>138121900000</v>
      </c>
      <c r="N462" s="3">
        <v>13812.19</v>
      </c>
      <c r="O462" s="2"/>
      <c r="P462" s="11">
        <f t="shared" si="65"/>
        <v>7</v>
      </c>
      <c r="Q462" s="11">
        <f t="shared" si="65"/>
        <v>6</v>
      </c>
      <c r="R462" s="11">
        <f t="shared" si="65"/>
        <v>8</v>
      </c>
      <c r="S462" s="11">
        <f t="shared" si="65"/>
        <v>5</v>
      </c>
      <c r="T462" s="11">
        <f t="shared" si="65"/>
        <v>20</v>
      </c>
      <c r="U462" s="11">
        <f t="shared" si="65"/>
        <v>6</v>
      </c>
      <c r="V462" s="11">
        <f t="shared" si="65"/>
        <v>3</v>
      </c>
      <c r="W462" s="11">
        <f t="shared" si="65"/>
        <v>3</v>
      </c>
      <c r="X462" s="11">
        <f t="shared" si="65"/>
        <v>3</v>
      </c>
      <c r="Y462" s="11">
        <f t="shared" si="65"/>
        <v>3</v>
      </c>
      <c r="Z462" s="11">
        <f t="shared" si="65"/>
        <v>6</v>
      </c>
      <c r="AA462" s="11">
        <f t="shared" ref="AA462:AC482" si="71">25-P462</f>
        <v>18</v>
      </c>
      <c r="AB462" s="11">
        <f t="shared" si="71"/>
        <v>19</v>
      </c>
      <c r="AC462" s="11">
        <f t="shared" si="71"/>
        <v>17</v>
      </c>
      <c r="AD462" s="11">
        <f t="shared" si="70"/>
        <v>20</v>
      </c>
      <c r="AE462" s="11">
        <f t="shared" si="70"/>
        <v>5</v>
      </c>
      <c r="AF462" s="11">
        <f t="shared" si="70"/>
        <v>19</v>
      </c>
      <c r="AG462" s="11">
        <f t="shared" si="70"/>
        <v>22</v>
      </c>
      <c r="AH462" s="11">
        <f t="shared" si="63"/>
        <v>22</v>
      </c>
      <c r="AI462" s="11">
        <f t="shared" si="63"/>
        <v>22</v>
      </c>
      <c r="AJ462" s="11">
        <f t="shared" si="63"/>
        <v>22</v>
      </c>
      <c r="AK462" s="11">
        <f t="shared" si="63"/>
        <v>19</v>
      </c>
      <c r="AL462" s="12">
        <f t="shared" si="69"/>
        <v>134367100</v>
      </c>
      <c r="AM462" s="1">
        <f>'tfg3'!X998</f>
        <v>139262340.30000001</v>
      </c>
    </row>
    <row r="463" spans="1:39" ht="15.75" customHeight="1" x14ac:dyDescent="0.3">
      <c r="A463" s="5">
        <v>44581</v>
      </c>
      <c r="B463" s="4">
        <v>770304579439</v>
      </c>
      <c r="C463" s="4">
        <v>357862901302</v>
      </c>
      <c r="D463" s="4">
        <v>78344671135</v>
      </c>
      <c r="E463" s="4">
        <v>72652270854</v>
      </c>
      <c r="F463" s="4">
        <v>46367978527</v>
      </c>
      <c r="G463" s="4">
        <v>34289841110</v>
      </c>
      <c r="H463" s="4">
        <v>42195174138</v>
      </c>
      <c r="I463" s="4">
        <v>20591006965</v>
      </c>
      <c r="J463" s="4">
        <v>14590845223</v>
      </c>
      <c r="K463" s="4">
        <v>40002152189</v>
      </c>
      <c r="L463" s="2">
        <f t="shared" si="67"/>
        <v>147720142088.20001</v>
      </c>
      <c r="M463" s="2">
        <f t="shared" si="68"/>
        <v>134367099999.99998</v>
      </c>
      <c r="N463" s="3">
        <v>13436.71</v>
      </c>
      <c r="O463" s="2"/>
      <c r="P463" s="11">
        <f t="shared" si="65"/>
        <v>4</v>
      </c>
      <c r="Q463" s="11">
        <f t="shared" si="65"/>
        <v>3</v>
      </c>
      <c r="R463" s="11">
        <f t="shared" si="65"/>
        <v>7</v>
      </c>
      <c r="S463" s="11">
        <f t="shared" si="65"/>
        <v>2</v>
      </c>
      <c r="T463" s="11">
        <f t="shared" si="65"/>
        <v>13</v>
      </c>
      <c r="U463" s="11">
        <f t="shared" si="65"/>
        <v>5</v>
      </c>
      <c r="V463" s="11">
        <f t="shared" si="65"/>
        <v>1</v>
      </c>
      <c r="W463" s="11">
        <f t="shared" si="65"/>
        <v>2</v>
      </c>
      <c r="X463" s="11">
        <f t="shared" si="65"/>
        <v>2</v>
      </c>
      <c r="Y463" s="11">
        <f t="shared" si="65"/>
        <v>2</v>
      </c>
      <c r="Z463" s="11">
        <f t="shared" si="65"/>
        <v>3</v>
      </c>
      <c r="AA463" s="11">
        <f t="shared" si="71"/>
        <v>21</v>
      </c>
      <c r="AB463" s="11">
        <f t="shared" si="71"/>
        <v>22</v>
      </c>
      <c r="AC463" s="11">
        <f t="shared" si="71"/>
        <v>18</v>
      </c>
      <c r="AD463" s="11">
        <f t="shared" si="70"/>
        <v>23</v>
      </c>
      <c r="AE463" s="11">
        <f t="shared" si="70"/>
        <v>12</v>
      </c>
      <c r="AF463" s="11">
        <f t="shared" si="70"/>
        <v>20</v>
      </c>
      <c r="AG463" s="11">
        <f t="shared" si="70"/>
        <v>24</v>
      </c>
      <c r="AH463" s="11">
        <f t="shared" si="63"/>
        <v>23</v>
      </c>
      <c r="AI463" s="11">
        <f t="shared" si="63"/>
        <v>23</v>
      </c>
      <c r="AJ463" s="11">
        <f t="shared" si="63"/>
        <v>23</v>
      </c>
      <c r="AK463" s="11">
        <f t="shared" si="63"/>
        <v>22</v>
      </c>
      <c r="AL463" s="12">
        <f t="shared" si="69"/>
        <v>137109900</v>
      </c>
      <c r="AM463" s="1">
        <f>'tfg3'!X999</f>
        <v>138106192.30000001</v>
      </c>
    </row>
    <row r="464" spans="1:39" ht="15.75" customHeight="1" x14ac:dyDescent="0.3">
      <c r="A464" s="5">
        <v>44580</v>
      </c>
      <c r="B464" s="4">
        <v>790406427118</v>
      </c>
      <c r="C464" s="4">
        <v>369113617589</v>
      </c>
      <c r="D464" s="4">
        <v>78352919536</v>
      </c>
      <c r="E464" s="4">
        <v>76419685290</v>
      </c>
      <c r="F464" s="4">
        <v>46051186883</v>
      </c>
      <c r="G464" s="4">
        <v>35258733501</v>
      </c>
      <c r="H464" s="4">
        <v>45002629540</v>
      </c>
      <c r="I464" s="4">
        <v>21539828360</v>
      </c>
      <c r="J464" s="4">
        <v>15072129001</v>
      </c>
      <c r="K464" s="4">
        <v>42659386706</v>
      </c>
      <c r="L464" s="2">
        <f t="shared" si="67"/>
        <v>151987654352.39999</v>
      </c>
      <c r="M464" s="2">
        <f t="shared" si="68"/>
        <v>137109900000</v>
      </c>
      <c r="N464" s="3">
        <v>13710.99</v>
      </c>
      <c r="O464" s="2"/>
      <c r="P464" s="11">
        <f t="shared" si="65"/>
        <v>3</v>
      </c>
      <c r="Q464" s="11">
        <f t="shared" si="65"/>
        <v>3</v>
      </c>
      <c r="R464" s="11">
        <f t="shared" si="65"/>
        <v>7</v>
      </c>
      <c r="S464" s="11">
        <f t="shared" si="65"/>
        <v>1</v>
      </c>
      <c r="T464" s="11">
        <f t="shared" si="65"/>
        <v>14</v>
      </c>
      <c r="U464" s="11">
        <f t="shared" si="65"/>
        <v>4</v>
      </c>
      <c r="V464" s="11">
        <f t="shared" si="65"/>
        <v>1</v>
      </c>
      <c r="W464" s="11">
        <f t="shared" si="65"/>
        <v>1</v>
      </c>
      <c r="X464" s="11">
        <f t="shared" si="65"/>
        <v>1</v>
      </c>
      <c r="Y464" s="11">
        <f t="shared" si="65"/>
        <v>2</v>
      </c>
      <c r="Z464" s="11">
        <f t="shared" si="65"/>
        <v>3</v>
      </c>
      <c r="AA464" s="11">
        <f t="shared" si="71"/>
        <v>22</v>
      </c>
      <c r="AB464" s="11">
        <f t="shared" si="71"/>
        <v>22</v>
      </c>
      <c r="AC464" s="11">
        <f t="shared" si="71"/>
        <v>18</v>
      </c>
      <c r="AD464" s="11">
        <f t="shared" si="70"/>
        <v>24</v>
      </c>
      <c r="AE464" s="11">
        <f t="shared" si="70"/>
        <v>11</v>
      </c>
      <c r="AF464" s="11">
        <f t="shared" si="70"/>
        <v>21</v>
      </c>
      <c r="AG464" s="11">
        <f t="shared" si="70"/>
        <v>24</v>
      </c>
      <c r="AH464" s="11">
        <f t="shared" si="63"/>
        <v>24</v>
      </c>
      <c r="AI464" s="11">
        <f t="shared" si="63"/>
        <v>24</v>
      </c>
      <c r="AJ464" s="11">
        <f t="shared" si="63"/>
        <v>23</v>
      </c>
      <c r="AK464" s="11">
        <f t="shared" si="63"/>
        <v>22</v>
      </c>
      <c r="AL464" s="12">
        <f t="shared" si="69"/>
        <v>138717700</v>
      </c>
      <c r="AM464" s="1">
        <f>'tfg3'!X1000</f>
        <v>139654388.09999999</v>
      </c>
    </row>
    <row r="465" spans="1:39" ht="15.75" customHeight="1" x14ac:dyDescent="0.3">
      <c r="A465" s="5">
        <v>44579</v>
      </c>
      <c r="B465" s="4">
        <v>802313747480</v>
      </c>
      <c r="C465" s="4">
        <v>377202294416</v>
      </c>
      <c r="D465" s="4">
        <v>78337429211</v>
      </c>
      <c r="E465" s="4">
        <v>77935945161</v>
      </c>
      <c r="F465" s="4">
        <v>45737305225</v>
      </c>
      <c r="G465" s="4">
        <v>35872752053</v>
      </c>
      <c r="H465" s="4">
        <v>49134518163</v>
      </c>
      <c r="I465" s="4">
        <v>21955041360</v>
      </c>
      <c r="J465" s="4">
        <v>15565048859</v>
      </c>
      <c r="K465" s="4">
        <v>44479908452</v>
      </c>
      <c r="L465" s="2">
        <f t="shared" si="67"/>
        <v>154853399038</v>
      </c>
      <c r="M465" s="2">
        <f t="shared" si="68"/>
        <v>138717700000</v>
      </c>
      <c r="N465" s="3">
        <v>13871.77</v>
      </c>
      <c r="O465" s="2"/>
      <c r="P465" s="11">
        <f t="shared" si="65"/>
        <v>3</v>
      </c>
      <c r="Q465" s="11">
        <f t="shared" si="65"/>
        <v>2</v>
      </c>
      <c r="R465" s="11">
        <f t="shared" si="65"/>
        <v>8</v>
      </c>
      <c r="S465" s="11">
        <f t="shared" si="65"/>
        <v>1</v>
      </c>
      <c r="T465" s="11">
        <f t="shared" si="65"/>
        <v>14</v>
      </c>
      <c r="U465" s="11">
        <f t="shared" si="65"/>
        <v>4</v>
      </c>
      <c r="V465" s="11">
        <f t="shared" si="65"/>
        <v>1</v>
      </c>
      <c r="W465" s="11">
        <f t="shared" si="65"/>
        <v>1</v>
      </c>
      <c r="X465" s="11">
        <f t="shared" si="65"/>
        <v>1</v>
      </c>
      <c r="Y465" s="11">
        <f t="shared" si="65"/>
        <v>1</v>
      </c>
      <c r="Z465" s="11">
        <f t="shared" si="65"/>
        <v>2</v>
      </c>
      <c r="AA465" s="11">
        <f t="shared" si="71"/>
        <v>22</v>
      </c>
      <c r="AB465" s="11">
        <f t="shared" si="71"/>
        <v>23</v>
      </c>
      <c r="AC465" s="11">
        <f t="shared" si="71"/>
        <v>17</v>
      </c>
      <c r="AD465" s="11">
        <f t="shared" si="70"/>
        <v>24</v>
      </c>
      <c r="AE465" s="11">
        <f t="shared" si="70"/>
        <v>11</v>
      </c>
      <c r="AF465" s="11">
        <f t="shared" si="70"/>
        <v>21</v>
      </c>
      <c r="AG465" s="11">
        <f t="shared" si="70"/>
        <v>24</v>
      </c>
      <c r="AH465" s="11">
        <f t="shared" si="63"/>
        <v>24</v>
      </c>
      <c r="AI465" s="11">
        <f t="shared" si="63"/>
        <v>24</v>
      </c>
      <c r="AJ465" s="11">
        <f t="shared" si="63"/>
        <v>24</v>
      </c>
      <c r="AK465" s="11">
        <f t="shared" si="63"/>
        <v>23</v>
      </c>
      <c r="AL465" s="12">
        <f t="shared" si="69"/>
        <v>136108700</v>
      </c>
      <c r="AM465" s="1">
        <f>'tfg3'!X1001</f>
        <v>143107252.30000001</v>
      </c>
    </row>
    <row r="466" spans="1:39" ht="15.75" customHeight="1" x14ac:dyDescent="0.3">
      <c r="A466" s="5">
        <v>44578</v>
      </c>
      <c r="B466" s="4">
        <v>799910089279</v>
      </c>
      <c r="C466" s="4">
        <v>382914238639</v>
      </c>
      <c r="D466" s="4">
        <v>78428435742</v>
      </c>
      <c r="E466" s="4">
        <v>79348951880</v>
      </c>
      <c r="F466" s="4">
        <v>45483737542</v>
      </c>
      <c r="G466" s="4">
        <v>36354642921</v>
      </c>
      <c r="H466" s="4">
        <v>53445773894</v>
      </c>
      <c r="I466" s="4">
        <v>22705991526</v>
      </c>
      <c r="J466" s="4">
        <v>16249026707</v>
      </c>
      <c r="K466" s="4">
        <v>43958119359</v>
      </c>
      <c r="L466" s="2">
        <f t="shared" si="67"/>
        <v>155879900748.89999</v>
      </c>
      <c r="M466" s="2">
        <f t="shared" si="68"/>
        <v>136108700000.00002</v>
      </c>
      <c r="N466" s="3">
        <v>13610.87</v>
      </c>
      <c r="O466" s="2"/>
      <c r="P466" s="11">
        <f t="shared" si="65"/>
        <v>3</v>
      </c>
      <c r="Q466" s="11">
        <f t="shared" si="65"/>
        <v>2</v>
      </c>
      <c r="R466" s="11">
        <f t="shared" si="65"/>
        <v>7</v>
      </c>
      <c r="S466" s="11">
        <f t="shared" si="65"/>
        <v>1</v>
      </c>
      <c r="T466" s="11">
        <f t="shared" si="65"/>
        <v>14</v>
      </c>
      <c r="U466" s="11">
        <f t="shared" si="65"/>
        <v>4</v>
      </c>
      <c r="V466" s="11">
        <f t="shared" si="65"/>
        <v>1</v>
      </c>
      <c r="W466" s="11">
        <f t="shared" si="65"/>
        <v>1</v>
      </c>
      <c r="X466" s="11">
        <f t="shared" si="65"/>
        <v>1</v>
      </c>
      <c r="Y466" s="11">
        <f t="shared" si="65"/>
        <v>1</v>
      </c>
      <c r="Z466" s="11">
        <f t="shared" si="65"/>
        <v>2</v>
      </c>
      <c r="AA466" s="11">
        <f t="shared" si="71"/>
        <v>22</v>
      </c>
      <c r="AB466" s="11">
        <f t="shared" si="71"/>
        <v>23</v>
      </c>
      <c r="AC466" s="11">
        <f t="shared" si="71"/>
        <v>18</v>
      </c>
      <c r="AD466" s="11">
        <f t="shared" si="70"/>
        <v>24</v>
      </c>
      <c r="AE466" s="11">
        <f t="shared" si="70"/>
        <v>11</v>
      </c>
      <c r="AF466" s="11">
        <f t="shared" si="70"/>
        <v>21</v>
      </c>
      <c r="AG466" s="11">
        <f t="shared" si="70"/>
        <v>24</v>
      </c>
      <c r="AH466" s="11">
        <f t="shared" si="63"/>
        <v>24</v>
      </c>
      <c r="AI466" s="11">
        <f t="shared" si="63"/>
        <v>24</v>
      </c>
      <c r="AJ466" s="11">
        <f t="shared" si="63"/>
        <v>24</v>
      </c>
      <c r="AK466" s="11">
        <f t="shared" si="63"/>
        <v>23</v>
      </c>
      <c r="AL466" s="12">
        <f t="shared" si="69"/>
        <v>134815000</v>
      </c>
      <c r="AM466" s="1">
        <f>'tfg3'!X1002</f>
        <v>140132635.69999999</v>
      </c>
    </row>
    <row r="467" spans="1:39" ht="15.75" customHeight="1" x14ac:dyDescent="0.3">
      <c r="A467" s="5">
        <v>44577</v>
      </c>
      <c r="B467" s="4">
        <v>816211499221</v>
      </c>
      <c r="C467" s="4">
        <v>399392136112</v>
      </c>
      <c r="D467" s="4">
        <v>78432253977</v>
      </c>
      <c r="E467" s="4">
        <v>83138350006</v>
      </c>
      <c r="F467" s="4">
        <v>45434277768</v>
      </c>
      <c r="G467" s="4">
        <v>37127364883</v>
      </c>
      <c r="H467" s="4">
        <v>47180439513</v>
      </c>
      <c r="I467" s="4">
        <v>23506016726</v>
      </c>
      <c r="J467" s="4">
        <v>17037734958</v>
      </c>
      <c r="K467" s="4">
        <v>46428403267</v>
      </c>
      <c r="L467" s="2">
        <f t="shared" si="67"/>
        <v>159388847643.10001</v>
      </c>
      <c r="M467" s="2">
        <f t="shared" si="68"/>
        <v>134815000000</v>
      </c>
      <c r="N467" s="3">
        <v>13481.5</v>
      </c>
      <c r="O467" s="2"/>
      <c r="P467" s="11">
        <f t="shared" si="65"/>
        <v>2</v>
      </c>
      <c r="Q467" s="11">
        <f t="shared" si="65"/>
        <v>1</v>
      </c>
      <c r="R467" s="11">
        <f t="shared" si="65"/>
        <v>7</v>
      </c>
      <c r="S467" s="11">
        <f t="shared" si="65"/>
        <v>1</v>
      </c>
      <c r="T467" s="11">
        <f t="shared" si="65"/>
        <v>14</v>
      </c>
      <c r="U467" s="11">
        <f t="shared" si="65"/>
        <v>3</v>
      </c>
      <c r="V467" s="11">
        <f t="shared" si="65"/>
        <v>1</v>
      </c>
      <c r="W467" s="11">
        <f t="shared" si="65"/>
        <v>1</v>
      </c>
      <c r="X467" s="11">
        <f t="shared" si="65"/>
        <v>1</v>
      </c>
      <c r="Y467" s="11">
        <f t="shared" si="65"/>
        <v>1</v>
      </c>
      <c r="Z467" s="11">
        <f t="shared" si="65"/>
        <v>1</v>
      </c>
      <c r="AA467" s="11">
        <f t="shared" si="71"/>
        <v>23</v>
      </c>
      <c r="AB467" s="11">
        <f t="shared" si="71"/>
        <v>24</v>
      </c>
      <c r="AC467" s="11">
        <f t="shared" si="71"/>
        <v>18</v>
      </c>
      <c r="AD467" s="11">
        <f t="shared" si="70"/>
        <v>24</v>
      </c>
      <c r="AE467" s="11">
        <f t="shared" si="70"/>
        <v>11</v>
      </c>
      <c r="AF467" s="11">
        <f t="shared" si="70"/>
        <v>22</v>
      </c>
      <c r="AG467" s="11">
        <f t="shared" si="70"/>
        <v>24</v>
      </c>
      <c r="AH467" s="11">
        <f t="shared" si="63"/>
        <v>24</v>
      </c>
      <c r="AI467" s="11">
        <f t="shared" si="63"/>
        <v>24</v>
      </c>
      <c r="AJ467" s="11">
        <f t="shared" si="63"/>
        <v>24</v>
      </c>
      <c r="AK467" s="11">
        <f t="shared" si="63"/>
        <v>24</v>
      </c>
      <c r="AL467" s="12">
        <f t="shared" si="69"/>
        <v>134815000</v>
      </c>
      <c r="AM467" s="1">
        <f>'tfg3'!X1003</f>
        <v>140021473.30000001</v>
      </c>
    </row>
    <row r="468" spans="1:39" ht="15.75" customHeight="1" x14ac:dyDescent="0.3">
      <c r="A468" s="5">
        <v>44576</v>
      </c>
      <c r="B468" s="4">
        <v>817364571824</v>
      </c>
      <c r="C468" s="4">
        <v>396916629873</v>
      </c>
      <c r="D468" s="4">
        <v>78449911429</v>
      </c>
      <c r="E468" s="4">
        <v>82564578043</v>
      </c>
      <c r="F468" s="4">
        <v>45273082061</v>
      </c>
      <c r="G468" s="4">
        <v>37245043057</v>
      </c>
      <c r="H468" s="4">
        <v>43459390227</v>
      </c>
      <c r="I468" s="4">
        <v>24557692458</v>
      </c>
      <c r="J468" s="4">
        <v>17212302128</v>
      </c>
      <c r="K468" s="4">
        <v>46411116638</v>
      </c>
      <c r="L468" s="2">
        <f t="shared" si="67"/>
        <v>158945431773.79999</v>
      </c>
      <c r="M468" s="2">
        <f t="shared" si="68"/>
        <v>134815000000</v>
      </c>
      <c r="N468" s="3">
        <v>13481.5</v>
      </c>
      <c r="O468" s="2"/>
      <c r="P468" s="11">
        <f t="shared" si="65"/>
        <v>2</v>
      </c>
      <c r="Q468" s="11">
        <f t="shared" si="65"/>
        <v>1</v>
      </c>
      <c r="R468" s="11">
        <f t="shared" si="65"/>
        <v>7</v>
      </c>
      <c r="S468" s="11">
        <f t="shared" si="65"/>
        <v>1</v>
      </c>
      <c r="T468" s="11">
        <f t="shared" si="65"/>
        <v>14</v>
      </c>
      <c r="U468" s="11">
        <f t="shared" si="65"/>
        <v>3</v>
      </c>
      <c r="V468" s="11">
        <f t="shared" si="65"/>
        <v>1</v>
      </c>
      <c r="W468" s="11">
        <f t="shared" si="65"/>
        <v>1</v>
      </c>
      <c r="X468" s="11">
        <f t="shared" si="65"/>
        <v>1</v>
      </c>
      <c r="Y468" s="11">
        <f t="shared" si="65"/>
        <v>1</v>
      </c>
      <c r="Z468" s="11">
        <f t="shared" si="65"/>
        <v>1</v>
      </c>
      <c r="AA468" s="11">
        <f t="shared" si="71"/>
        <v>23</v>
      </c>
      <c r="AB468" s="11">
        <f t="shared" si="71"/>
        <v>24</v>
      </c>
      <c r="AC468" s="11">
        <f t="shared" si="71"/>
        <v>18</v>
      </c>
      <c r="AD468" s="11">
        <f t="shared" si="70"/>
        <v>24</v>
      </c>
      <c r="AE468" s="11">
        <f t="shared" si="70"/>
        <v>11</v>
      </c>
      <c r="AF468" s="11">
        <f t="shared" si="70"/>
        <v>22</v>
      </c>
      <c r="AG468" s="11">
        <f t="shared" si="70"/>
        <v>24</v>
      </c>
      <c r="AH468" s="11">
        <f t="shared" si="63"/>
        <v>24</v>
      </c>
      <c r="AI468" s="11">
        <f t="shared" si="63"/>
        <v>24</v>
      </c>
      <c r="AJ468" s="11">
        <f t="shared" si="63"/>
        <v>24</v>
      </c>
      <c r="AK468" s="11">
        <f t="shared" si="63"/>
        <v>24</v>
      </c>
      <c r="AL468" s="12">
        <f t="shared" si="69"/>
        <v>134815000</v>
      </c>
      <c r="AM468" s="1">
        <f>'tfg3'!X1004</f>
        <v>140021473.30000001</v>
      </c>
    </row>
    <row r="469" spans="1:39" ht="15.75" customHeight="1" x14ac:dyDescent="0.3">
      <c r="A469" s="5">
        <v>44575</v>
      </c>
      <c r="B469" s="4">
        <v>815850639036</v>
      </c>
      <c r="C469" s="4">
        <v>394425210962</v>
      </c>
      <c r="D469" s="4">
        <v>78416520726</v>
      </c>
      <c r="E469" s="4">
        <v>81710448741</v>
      </c>
      <c r="F469" s="4">
        <v>45171641830</v>
      </c>
      <c r="G469" s="4">
        <v>36905410371</v>
      </c>
      <c r="H469" s="4">
        <v>43280635762</v>
      </c>
      <c r="I469" s="4">
        <v>24351532220</v>
      </c>
      <c r="J469" s="4">
        <v>17095548261</v>
      </c>
      <c r="K469" s="4">
        <v>45895557121</v>
      </c>
      <c r="L469" s="2">
        <f t="shared" si="67"/>
        <v>158310314503</v>
      </c>
      <c r="M469" s="2">
        <f t="shared" si="68"/>
        <v>134815000000</v>
      </c>
      <c r="N469" s="3">
        <v>13481.5</v>
      </c>
      <c r="O469" s="2"/>
      <c r="P469" s="11">
        <f t="shared" si="65"/>
        <v>2</v>
      </c>
      <c r="Q469" s="11">
        <f t="shared" si="65"/>
        <v>2</v>
      </c>
      <c r="R469" s="11">
        <f t="shared" si="65"/>
        <v>7</v>
      </c>
      <c r="S469" s="11">
        <f t="shared" si="65"/>
        <v>1</v>
      </c>
      <c r="T469" s="11">
        <f t="shared" si="65"/>
        <v>14</v>
      </c>
      <c r="U469" s="11">
        <f t="shared" si="65"/>
        <v>3</v>
      </c>
      <c r="V469" s="11">
        <f t="shared" si="65"/>
        <v>1</v>
      </c>
      <c r="W469" s="11">
        <f t="shared" si="65"/>
        <v>1</v>
      </c>
      <c r="X469" s="11">
        <f t="shared" si="65"/>
        <v>1</v>
      </c>
      <c r="Y469" s="11">
        <f t="shared" si="65"/>
        <v>1</v>
      </c>
      <c r="Z469" s="11">
        <f t="shared" si="65"/>
        <v>2</v>
      </c>
      <c r="AA469" s="11">
        <f t="shared" si="71"/>
        <v>23</v>
      </c>
      <c r="AB469" s="11">
        <f t="shared" si="71"/>
        <v>23</v>
      </c>
      <c r="AC469" s="11">
        <f t="shared" si="71"/>
        <v>18</v>
      </c>
      <c r="AD469" s="11">
        <f t="shared" si="70"/>
        <v>24</v>
      </c>
      <c r="AE469" s="11">
        <f t="shared" si="70"/>
        <v>11</v>
      </c>
      <c r="AF469" s="11">
        <f t="shared" si="70"/>
        <v>22</v>
      </c>
      <c r="AG469" s="11">
        <f t="shared" si="70"/>
        <v>24</v>
      </c>
      <c r="AH469" s="11">
        <f t="shared" si="63"/>
        <v>24</v>
      </c>
      <c r="AI469" s="11">
        <f t="shared" si="63"/>
        <v>24</v>
      </c>
      <c r="AJ469" s="11">
        <f t="shared" si="63"/>
        <v>24</v>
      </c>
      <c r="AK469" s="11">
        <f t="shared" si="63"/>
        <v>23</v>
      </c>
      <c r="AL469" s="12">
        <f t="shared" si="69"/>
        <v>140462200</v>
      </c>
      <c r="AM469" s="1">
        <f>'tfg3'!X1005</f>
        <v>140021473.30000001</v>
      </c>
    </row>
    <row r="470" spans="1:39" ht="15.75" customHeight="1" x14ac:dyDescent="0.3">
      <c r="A470" s="5">
        <v>44574</v>
      </c>
      <c r="B470" s="4">
        <v>806189762638</v>
      </c>
      <c r="C470" s="4">
        <v>387027270412</v>
      </c>
      <c r="D470" s="4">
        <v>78428105054</v>
      </c>
      <c r="E470" s="4">
        <v>79235401456</v>
      </c>
      <c r="F470" s="4">
        <v>44946411341</v>
      </c>
      <c r="G470" s="4">
        <v>36584041452</v>
      </c>
      <c r="H470" s="4">
        <v>41327204612</v>
      </c>
      <c r="I470" s="4">
        <v>22825039685</v>
      </c>
      <c r="J470" s="4">
        <v>16551391861</v>
      </c>
      <c r="K470" s="4">
        <v>45522685150</v>
      </c>
      <c r="L470" s="2">
        <f t="shared" si="67"/>
        <v>155863731366.10001</v>
      </c>
      <c r="M470" s="2">
        <f t="shared" si="68"/>
        <v>140462200000</v>
      </c>
      <c r="N470" s="3">
        <v>14046.22</v>
      </c>
      <c r="O470" s="2"/>
      <c r="P470" s="11">
        <f t="shared" si="65"/>
        <v>2</v>
      </c>
      <c r="Q470" s="11">
        <f t="shared" si="65"/>
        <v>2</v>
      </c>
      <c r="R470" s="11">
        <f t="shared" si="65"/>
        <v>7</v>
      </c>
      <c r="S470" s="11">
        <f t="shared" si="65"/>
        <v>1</v>
      </c>
      <c r="T470" s="11">
        <f t="shared" si="65"/>
        <v>14</v>
      </c>
      <c r="U470" s="11">
        <f t="shared" si="65"/>
        <v>4</v>
      </c>
      <c r="V470" s="11">
        <f t="shared" si="65"/>
        <v>1</v>
      </c>
      <c r="W470" s="11">
        <f t="shared" si="65"/>
        <v>1</v>
      </c>
      <c r="X470" s="11">
        <f t="shared" si="65"/>
        <v>1</v>
      </c>
      <c r="Y470" s="11">
        <f t="shared" si="65"/>
        <v>1</v>
      </c>
      <c r="Z470" s="11">
        <f t="shared" si="65"/>
        <v>2</v>
      </c>
      <c r="AA470" s="11">
        <f t="shared" si="71"/>
        <v>23</v>
      </c>
      <c r="AB470" s="11">
        <f t="shared" si="71"/>
        <v>23</v>
      </c>
      <c r="AC470" s="11">
        <f t="shared" si="71"/>
        <v>18</v>
      </c>
      <c r="AD470" s="11">
        <f t="shared" si="70"/>
        <v>24</v>
      </c>
      <c r="AE470" s="11">
        <f t="shared" si="70"/>
        <v>11</v>
      </c>
      <c r="AF470" s="11">
        <f t="shared" si="70"/>
        <v>21</v>
      </c>
      <c r="AG470" s="11">
        <f t="shared" si="70"/>
        <v>24</v>
      </c>
      <c r="AH470" s="11">
        <f t="shared" si="63"/>
        <v>24</v>
      </c>
      <c r="AI470" s="11">
        <f t="shared" si="63"/>
        <v>24</v>
      </c>
      <c r="AJ470" s="11">
        <f t="shared" si="63"/>
        <v>24</v>
      </c>
      <c r="AK470" s="11">
        <f t="shared" si="63"/>
        <v>23</v>
      </c>
      <c r="AL470" s="12">
        <f t="shared" si="69"/>
        <v>144628500</v>
      </c>
      <c r="AM470" s="1">
        <f>'tfg3'!X1006</f>
        <v>140016065.19999999</v>
      </c>
    </row>
    <row r="471" spans="1:39" ht="15.75" customHeight="1" x14ac:dyDescent="0.3">
      <c r="A471" s="5">
        <v>44573</v>
      </c>
      <c r="B471" s="4">
        <v>831836978396</v>
      </c>
      <c r="C471" s="4">
        <v>401752380546</v>
      </c>
      <c r="D471" s="4">
        <v>78413876541</v>
      </c>
      <c r="E471" s="4">
        <v>81233396504</v>
      </c>
      <c r="F471" s="4">
        <v>44631425711</v>
      </c>
      <c r="G471" s="4">
        <v>38070557828</v>
      </c>
      <c r="H471" s="4">
        <v>43719232103</v>
      </c>
      <c r="I471" s="4">
        <v>21446441060</v>
      </c>
      <c r="J471" s="4">
        <v>17137874576</v>
      </c>
      <c r="K471" s="4">
        <v>47297750723</v>
      </c>
      <c r="L471" s="2">
        <f t="shared" si="67"/>
        <v>160553991398.79999</v>
      </c>
      <c r="M471" s="2">
        <f t="shared" si="68"/>
        <v>144628500000</v>
      </c>
      <c r="N471" s="3">
        <v>14462.85</v>
      </c>
      <c r="O471" s="2"/>
      <c r="P471" s="11">
        <f t="shared" si="65"/>
        <v>2</v>
      </c>
      <c r="Q471" s="11">
        <f t="shared" si="65"/>
        <v>1</v>
      </c>
      <c r="R471" s="11">
        <f t="shared" si="65"/>
        <v>7</v>
      </c>
      <c r="S471" s="11">
        <f t="shared" si="65"/>
        <v>1</v>
      </c>
      <c r="T471" s="11">
        <f t="shared" si="65"/>
        <v>15</v>
      </c>
      <c r="U471" s="11">
        <f t="shared" si="65"/>
        <v>2</v>
      </c>
      <c r="V471" s="11">
        <f t="shared" si="65"/>
        <v>1</v>
      </c>
      <c r="W471" s="11">
        <f t="shared" si="65"/>
        <v>1</v>
      </c>
      <c r="X471" s="11">
        <f t="shared" si="65"/>
        <v>1</v>
      </c>
      <c r="Y471" s="11">
        <f t="shared" si="65"/>
        <v>1</v>
      </c>
      <c r="Z471" s="11">
        <f t="shared" si="65"/>
        <v>1</v>
      </c>
      <c r="AA471" s="11">
        <f t="shared" si="71"/>
        <v>23</v>
      </c>
      <c r="AB471" s="11">
        <f t="shared" si="71"/>
        <v>24</v>
      </c>
      <c r="AC471" s="11">
        <f t="shared" si="71"/>
        <v>18</v>
      </c>
      <c r="AD471" s="11">
        <f t="shared" si="70"/>
        <v>24</v>
      </c>
      <c r="AE471" s="11">
        <f t="shared" si="70"/>
        <v>10</v>
      </c>
      <c r="AF471" s="11">
        <f t="shared" si="70"/>
        <v>23</v>
      </c>
      <c r="AG471" s="11">
        <f t="shared" si="70"/>
        <v>24</v>
      </c>
      <c r="AH471" s="11">
        <f t="shared" si="63"/>
        <v>24</v>
      </c>
      <c r="AI471" s="11">
        <f t="shared" si="63"/>
        <v>24</v>
      </c>
      <c r="AJ471" s="11">
        <f t="shared" si="63"/>
        <v>24</v>
      </c>
      <c r="AK471" s="11">
        <f t="shared" si="63"/>
        <v>24</v>
      </c>
      <c r="AL471" s="12">
        <f t="shared" si="69"/>
        <v>145822200</v>
      </c>
      <c r="AM471" s="1">
        <f>'tfg3'!X1007</f>
        <v>145265222.80000001</v>
      </c>
    </row>
    <row r="472" spans="1:39" ht="15.75" customHeight="1" x14ac:dyDescent="0.3">
      <c r="A472" s="5">
        <v>44572</v>
      </c>
      <c r="B472" s="4">
        <v>808834801011</v>
      </c>
      <c r="C472" s="4">
        <v>385726806148</v>
      </c>
      <c r="D472" s="4">
        <v>78307519117</v>
      </c>
      <c r="E472" s="4">
        <v>77315387871</v>
      </c>
      <c r="F472" s="4">
        <v>44101728591</v>
      </c>
      <c r="G472" s="4">
        <v>36660803431</v>
      </c>
      <c r="H472" s="4">
        <v>39716965882</v>
      </c>
      <c r="I472" s="4">
        <v>20351628612</v>
      </c>
      <c r="J472" s="4">
        <v>16882544828</v>
      </c>
      <c r="K472" s="4">
        <v>43687287951</v>
      </c>
      <c r="L472" s="2">
        <f t="shared" si="67"/>
        <v>155158547344.20001</v>
      </c>
      <c r="M472" s="2">
        <f t="shared" si="68"/>
        <v>145822200000</v>
      </c>
      <c r="N472" s="3">
        <v>14582.22</v>
      </c>
      <c r="O472" s="2"/>
      <c r="P472" s="11">
        <f t="shared" si="65"/>
        <v>2</v>
      </c>
      <c r="Q472" s="11">
        <f t="shared" si="65"/>
        <v>2</v>
      </c>
      <c r="R472" s="11">
        <f t="shared" si="65"/>
        <v>8</v>
      </c>
      <c r="S472" s="11">
        <f t="shared" si="65"/>
        <v>1</v>
      </c>
      <c r="T472" s="11">
        <f t="shared" si="65"/>
        <v>16</v>
      </c>
      <c r="U472" s="11">
        <f t="shared" si="65"/>
        <v>4</v>
      </c>
      <c r="V472" s="11">
        <f t="shared" si="65"/>
        <v>2</v>
      </c>
      <c r="W472" s="11">
        <f t="shared" si="65"/>
        <v>2</v>
      </c>
      <c r="X472" s="11">
        <f t="shared" si="65"/>
        <v>1</v>
      </c>
      <c r="Y472" s="11">
        <f t="shared" si="65"/>
        <v>1</v>
      </c>
      <c r="Z472" s="11">
        <f t="shared" si="65"/>
        <v>2</v>
      </c>
      <c r="AA472" s="11">
        <f t="shared" si="71"/>
        <v>23</v>
      </c>
      <c r="AB472" s="11">
        <f t="shared" si="71"/>
        <v>23</v>
      </c>
      <c r="AC472" s="11">
        <f t="shared" si="71"/>
        <v>17</v>
      </c>
      <c r="AD472" s="11">
        <f t="shared" si="70"/>
        <v>24</v>
      </c>
      <c r="AE472" s="11">
        <f t="shared" si="70"/>
        <v>9</v>
      </c>
      <c r="AF472" s="11">
        <f t="shared" si="70"/>
        <v>21</v>
      </c>
      <c r="AG472" s="11">
        <f t="shared" si="70"/>
        <v>23</v>
      </c>
      <c r="AH472" s="11">
        <f t="shared" si="63"/>
        <v>23</v>
      </c>
      <c r="AI472" s="11">
        <f t="shared" si="63"/>
        <v>24</v>
      </c>
      <c r="AJ472" s="11">
        <f t="shared" si="63"/>
        <v>24</v>
      </c>
      <c r="AK472" s="11">
        <f t="shared" si="63"/>
        <v>23</v>
      </c>
      <c r="AL472" s="12">
        <f t="shared" si="69"/>
        <v>146818300</v>
      </c>
      <c r="AM472" s="1">
        <f>'tfg3'!X1008</f>
        <v>143132384</v>
      </c>
    </row>
    <row r="473" spans="1:39" ht="15.75" customHeight="1" x14ac:dyDescent="0.3">
      <c r="A473" s="5">
        <v>44571</v>
      </c>
      <c r="B473" s="4">
        <v>791484886194</v>
      </c>
      <c r="C473" s="4">
        <v>367219283311</v>
      </c>
      <c r="D473" s="4">
        <v>78305814910</v>
      </c>
      <c r="E473" s="4">
        <v>70879440367</v>
      </c>
      <c r="F473" s="4">
        <v>43821519567</v>
      </c>
      <c r="G473" s="4">
        <v>35175473469</v>
      </c>
      <c r="H473" s="4">
        <v>37804751044</v>
      </c>
      <c r="I473" s="4">
        <v>19019598833</v>
      </c>
      <c r="J473" s="4">
        <v>14840096952</v>
      </c>
      <c r="K473" s="4">
        <v>42328403947</v>
      </c>
      <c r="L473" s="2">
        <f t="shared" si="67"/>
        <v>150087926859.39999</v>
      </c>
      <c r="M473" s="2">
        <f t="shared" si="68"/>
        <v>146818300000</v>
      </c>
      <c r="N473" s="3">
        <v>14681.83</v>
      </c>
      <c r="O473" s="2"/>
      <c r="P473" s="11">
        <f t="shared" si="65"/>
        <v>3</v>
      </c>
      <c r="Q473" s="11">
        <f t="shared" si="65"/>
        <v>3</v>
      </c>
      <c r="R473" s="11">
        <f t="shared" si="65"/>
        <v>8</v>
      </c>
      <c r="S473" s="11">
        <f t="shared" si="65"/>
        <v>2</v>
      </c>
      <c r="T473" s="11">
        <f t="shared" si="65"/>
        <v>17</v>
      </c>
      <c r="U473" s="11">
        <f t="shared" si="65"/>
        <v>5</v>
      </c>
      <c r="V473" s="11">
        <f t="shared" si="65"/>
        <v>2</v>
      </c>
      <c r="W473" s="11">
        <f t="shared" si="65"/>
        <v>3</v>
      </c>
      <c r="X473" s="11">
        <f t="shared" si="65"/>
        <v>1</v>
      </c>
      <c r="Y473" s="11">
        <f t="shared" si="65"/>
        <v>2</v>
      </c>
      <c r="Z473" s="11">
        <f t="shared" si="65"/>
        <v>3</v>
      </c>
      <c r="AA473" s="11">
        <f t="shared" si="71"/>
        <v>22</v>
      </c>
      <c r="AB473" s="11">
        <f t="shared" si="71"/>
        <v>22</v>
      </c>
      <c r="AC473" s="11">
        <f t="shared" si="71"/>
        <v>17</v>
      </c>
      <c r="AD473" s="11">
        <f t="shared" si="70"/>
        <v>23</v>
      </c>
      <c r="AE473" s="11">
        <f t="shared" si="70"/>
        <v>8</v>
      </c>
      <c r="AF473" s="11">
        <f t="shared" si="70"/>
        <v>20</v>
      </c>
      <c r="AG473" s="11">
        <f t="shared" si="70"/>
        <v>23</v>
      </c>
      <c r="AH473" s="11">
        <f t="shared" si="63"/>
        <v>22</v>
      </c>
      <c r="AI473" s="11">
        <f t="shared" si="63"/>
        <v>24</v>
      </c>
      <c r="AJ473" s="11">
        <f t="shared" si="63"/>
        <v>23</v>
      </c>
      <c r="AK473" s="11">
        <f t="shared" si="63"/>
        <v>22</v>
      </c>
      <c r="AL473" s="12">
        <f t="shared" si="69"/>
        <v>146818300</v>
      </c>
      <c r="AM473" s="1">
        <f>'tfg3'!X1009</f>
        <v>146945108.19999999</v>
      </c>
    </row>
    <row r="474" spans="1:39" ht="15.75" customHeight="1" x14ac:dyDescent="0.3">
      <c r="A474" s="5">
        <v>44570</v>
      </c>
      <c r="B474" s="4">
        <v>793156354744</v>
      </c>
      <c r="C474" s="4">
        <v>376068612894</v>
      </c>
      <c r="D474" s="4">
        <v>78312801194</v>
      </c>
      <c r="E474" s="4">
        <v>73192856244</v>
      </c>
      <c r="F474" s="4">
        <v>43635467097</v>
      </c>
      <c r="G474" s="4">
        <v>35897214432</v>
      </c>
      <c r="H474" s="4">
        <v>39340035970</v>
      </c>
      <c r="I474" s="4">
        <v>20041892126</v>
      </c>
      <c r="J474" s="4">
        <v>15153231168</v>
      </c>
      <c r="K474" s="4">
        <v>43849094270</v>
      </c>
      <c r="L474" s="2">
        <f t="shared" si="67"/>
        <v>151864756013.89999</v>
      </c>
      <c r="M474" s="2">
        <f t="shared" si="68"/>
        <v>146818300000</v>
      </c>
      <c r="N474" s="3">
        <v>14681.83</v>
      </c>
      <c r="O474" s="2"/>
      <c r="P474" s="11">
        <f t="shared" si="65"/>
        <v>3</v>
      </c>
      <c r="Q474" s="11">
        <f t="shared" si="65"/>
        <v>2</v>
      </c>
      <c r="R474" s="11">
        <f t="shared" si="65"/>
        <v>8</v>
      </c>
      <c r="S474" s="11">
        <f t="shared" si="65"/>
        <v>2</v>
      </c>
      <c r="T474" s="11">
        <f t="shared" si="65"/>
        <v>18</v>
      </c>
      <c r="U474" s="11">
        <f t="shared" si="65"/>
        <v>4</v>
      </c>
      <c r="V474" s="11">
        <f t="shared" si="65"/>
        <v>2</v>
      </c>
      <c r="W474" s="11">
        <f t="shared" si="65"/>
        <v>2</v>
      </c>
      <c r="X474" s="11">
        <f t="shared" si="65"/>
        <v>1</v>
      </c>
      <c r="Y474" s="11">
        <f t="shared" si="65"/>
        <v>1</v>
      </c>
      <c r="Z474" s="11">
        <f t="shared" si="65"/>
        <v>3</v>
      </c>
      <c r="AA474" s="11">
        <f t="shared" si="71"/>
        <v>22</v>
      </c>
      <c r="AB474" s="11">
        <f t="shared" si="71"/>
        <v>23</v>
      </c>
      <c r="AC474" s="11">
        <f t="shared" si="71"/>
        <v>17</v>
      </c>
      <c r="AD474" s="11">
        <f t="shared" si="70"/>
        <v>23</v>
      </c>
      <c r="AE474" s="11">
        <f t="shared" si="70"/>
        <v>7</v>
      </c>
      <c r="AF474" s="11">
        <f t="shared" si="70"/>
        <v>21</v>
      </c>
      <c r="AG474" s="11">
        <f t="shared" si="70"/>
        <v>23</v>
      </c>
      <c r="AH474" s="11">
        <f t="shared" si="63"/>
        <v>23</v>
      </c>
      <c r="AI474" s="11">
        <f t="shared" si="63"/>
        <v>24</v>
      </c>
      <c r="AJ474" s="11">
        <f t="shared" si="63"/>
        <v>24</v>
      </c>
      <c r="AK474" s="11">
        <f t="shared" si="63"/>
        <v>22</v>
      </c>
      <c r="AL474" s="12">
        <f t="shared" si="69"/>
        <v>146818300</v>
      </c>
      <c r="AM474" s="1">
        <f>'tfg3'!X1010</f>
        <v>147032068.69999999</v>
      </c>
    </row>
    <row r="475" spans="1:39" ht="15.75" customHeight="1" x14ac:dyDescent="0.3">
      <c r="A475" s="5">
        <v>44569</v>
      </c>
      <c r="B475" s="4">
        <v>789758782727</v>
      </c>
      <c r="C475" s="4">
        <v>368192421487</v>
      </c>
      <c r="D475" s="4">
        <v>78300284653</v>
      </c>
      <c r="E475" s="4">
        <v>71765554064</v>
      </c>
      <c r="F475" s="4">
        <v>43501587470</v>
      </c>
      <c r="G475" s="4">
        <v>35572883103</v>
      </c>
      <c r="H475" s="4">
        <v>39781014813</v>
      </c>
      <c r="I475" s="4">
        <v>20159802407</v>
      </c>
      <c r="J475" s="4">
        <v>14296129049</v>
      </c>
      <c r="K475" s="4">
        <v>44370497801</v>
      </c>
      <c r="L475" s="2">
        <f t="shared" si="67"/>
        <v>150569895757.39999</v>
      </c>
      <c r="M475" s="2">
        <f t="shared" si="68"/>
        <v>146818300000</v>
      </c>
      <c r="N475" s="3">
        <v>14681.83</v>
      </c>
      <c r="O475" s="2"/>
      <c r="P475" s="11">
        <f t="shared" si="65"/>
        <v>3</v>
      </c>
      <c r="Q475" s="11">
        <f t="shared" si="65"/>
        <v>3</v>
      </c>
      <c r="R475" s="11">
        <f t="shared" si="65"/>
        <v>8</v>
      </c>
      <c r="S475" s="11">
        <f t="shared" si="65"/>
        <v>2</v>
      </c>
      <c r="T475" s="11">
        <f t="shared" si="65"/>
        <v>18</v>
      </c>
      <c r="U475" s="11">
        <f t="shared" si="65"/>
        <v>4</v>
      </c>
      <c r="V475" s="11">
        <f t="shared" si="65"/>
        <v>2</v>
      </c>
      <c r="W475" s="11">
        <f t="shared" si="65"/>
        <v>2</v>
      </c>
      <c r="X475" s="11">
        <f t="shared" si="65"/>
        <v>2</v>
      </c>
      <c r="Y475" s="11">
        <f t="shared" si="65"/>
        <v>1</v>
      </c>
      <c r="Z475" s="11">
        <f t="shared" si="65"/>
        <v>3</v>
      </c>
      <c r="AA475" s="11">
        <f t="shared" si="71"/>
        <v>22</v>
      </c>
      <c r="AB475" s="11">
        <f t="shared" si="71"/>
        <v>22</v>
      </c>
      <c r="AC475" s="11">
        <f t="shared" si="71"/>
        <v>17</v>
      </c>
      <c r="AD475" s="11">
        <f t="shared" si="70"/>
        <v>23</v>
      </c>
      <c r="AE475" s="11">
        <f t="shared" si="70"/>
        <v>7</v>
      </c>
      <c r="AF475" s="11">
        <f t="shared" si="70"/>
        <v>21</v>
      </c>
      <c r="AG475" s="11">
        <f t="shared" si="70"/>
        <v>23</v>
      </c>
      <c r="AH475" s="11">
        <f t="shared" si="63"/>
        <v>23</v>
      </c>
      <c r="AI475" s="11">
        <f t="shared" si="63"/>
        <v>23</v>
      </c>
      <c r="AJ475" s="11">
        <f t="shared" si="63"/>
        <v>24</v>
      </c>
      <c r="AK475" s="11">
        <f t="shared" si="63"/>
        <v>22</v>
      </c>
      <c r="AL475" s="12">
        <f t="shared" si="69"/>
        <v>146818300</v>
      </c>
      <c r="AM475" s="1">
        <f>'tfg3'!X1011</f>
        <v>142375651.09999999</v>
      </c>
    </row>
    <row r="476" spans="1:39" ht="15.75" customHeight="1" x14ac:dyDescent="0.3">
      <c r="A476" s="5">
        <v>44568</v>
      </c>
      <c r="B476" s="4">
        <v>786389774194</v>
      </c>
      <c r="C476" s="4">
        <v>380204321962</v>
      </c>
      <c r="D476" s="4">
        <v>78445946782</v>
      </c>
      <c r="E476" s="4">
        <v>74691631587</v>
      </c>
      <c r="F476" s="4">
        <v>39702380217</v>
      </c>
      <c r="G476" s="4">
        <v>36304923989</v>
      </c>
      <c r="H476" s="4">
        <v>40586227606</v>
      </c>
      <c r="I476" s="4">
        <v>20567044267</v>
      </c>
      <c r="J476" s="4">
        <v>14711331549</v>
      </c>
      <c r="K476" s="4">
        <v>42449507269</v>
      </c>
      <c r="L476" s="2">
        <f t="shared" si="67"/>
        <v>151405308942.20001</v>
      </c>
      <c r="M476" s="2">
        <f t="shared" si="68"/>
        <v>146818300000</v>
      </c>
      <c r="N476" s="3">
        <v>14681.83</v>
      </c>
      <c r="O476" s="2"/>
      <c r="P476" s="11">
        <f t="shared" ref="P476:Z482" si="72">INT(RANK(B476,B$4:B$482,P$1)/20)+1</f>
        <v>4</v>
      </c>
      <c r="Q476" s="11">
        <f t="shared" si="72"/>
        <v>2</v>
      </c>
      <c r="R476" s="11">
        <f t="shared" si="72"/>
        <v>7</v>
      </c>
      <c r="S476" s="11">
        <f t="shared" si="72"/>
        <v>1</v>
      </c>
      <c r="T476" s="11">
        <f t="shared" si="72"/>
        <v>22</v>
      </c>
      <c r="U476" s="11">
        <f t="shared" si="72"/>
        <v>4</v>
      </c>
      <c r="V476" s="11">
        <f t="shared" si="72"/>
        <v>1</v>
      </c>
      <c r="W476" s="11">
        <f t="shared" si="72"/>
        <v>2</v>
      </c>
      <c r="X476" s="11">
        <f t="shared" si="72"/>
        <v>2</v>
      </c>
      <c r="Y476" s="11">
        <f t="shared" si="72"/>
        <v>2</v>
      </c>
      <c r="Z476" s="11">
        <f t="shared" si="72"/>
        <v>3</v>
      </c>
      <c r="AA476" s="11">
        <f t="shared" si="71"/>
        <v>21</v>
      </c>
      <c r="AB476" s="11">
        <f t="shared" si="71"/>
        <v>23</v>
      </c>
      <c r="AC476" s="11">
        <f t="shared" si="71"/>
        <v>18</v>
      </c>
      <c r="AD476" s="11">
        <f t="shared" si="70"/>
        <v>24</v>
      </c>
      <c r="AE476" s="11">
        <f t="shared" si="70"/>
        <v>3</v>
      </c>
      <c r="AF476" s="11">
        <f t="shared" si="70"/>
        <v>21</v>
      </c>
      <c r="AG476" s="11">
        <f t="shared" si="70"/>
        <v>24</v>
      </c>
      <c r="AH476" s="11">
        <f t="shared" si="63"/>
        <v>23</v>
      </c>
      <c r="AI476" s="11">
        <f t="shared" si="63"/>
        <v>23</v>
      </c>
      <c r="AJ476" s="11">
        <f t="shared" si="63"/>
        <v>23</v>
      </c>
      <c r="AK476" s="11">
        <f t="shared" si="63"/>
        <v>22</v>
      </c>
      <c r="AL476" s="12">
        <f t="shared" si="69"/>
        <v>147080200</v>
      </c>
      <c r="AM476" s="1">
        <f>'tfg3'!X1012</f>
        <v>142492031</v>
      </c>
    </row>
    <row r="477" spans="1:39" ht="15.75" customHeight="1" x14ac:dyDescent="0.3">
      <c r="A477" s="5">
        <v>44567</v>
      </c>
      <c r="B477" s="4">
        <v>816685390313</v>
      </c>
      <c r="C477" s="4">
        <v>406971721364</v>
      </c>
      <c r="D477" s="4">
        <v>78557505245</v>
      </c>
      <c r="E477" s="4">
        <v>78942916084</v>
      </c>
      <c r="F477" s="4">
        <v>43076362784</v>
      </c>
      <c r="G477" s="4">
        <v>37174268618</v>
      </c>
      <c r="H477" s="4">
        <v>42872127591</v>
      </c>
      <c r="I477" s="4">
        <v>21255601396</v>
      </c>
      <c r="J477" s="4">
        <v>16122092575</v>
      </c>
      <c r="K477" s="4">
        <v>46546249338</v>
      </c>
      <c r="L477" s="2">
        <f t="shared" si="67"/>
        <v>158820423530.79999</v>
      </c>
      <c r="M477" s="2">
        <f t="shared" si="68"/>
        <v>147080200000</v>
      </c>
      <c r="N477" s="3">
        <v>14708.02</v>
      </c>
      <c r="O477" s="2"/>
      <c r="P477" s="11">
        <f t="shared" si="72"/>
        <v>2</v>
      </c>
      <c r="Q477" s="11">
        <f t="shared" si="72"/>
        <v>1</v>
      </c>
      <c r="R477" s="11">
        <f t="shared" si="72"/>
        <v>7</v>
      </c>
      <c r="S477" s="11">
        <f t="shared" si="72"/>
        <v>1</v>
      </c>
      <c r="T477" s="11">
        <f t="shared" si="72"/>
        <v>19</v>
      </c>
      <c r="U477" s="11">
        <f t="shared" si="72"/>
        <v>3</v>
      </c>
      <c r="V477" s="11">
        <f t="shared" si="72"/>
        <v>1</v>
      </c>
      <c r="W477" s="11">
        <f t="shared" si="72"/>
        <v>1</v>
      </c>
      <c r="X477" s="11">
        <f t="shared" si="72"/>
        <v>1</v>
      </c>
      <c r="Y477" s="11">
        <f t="shared" si="72"/>
        <v>1</v>
      </c>
      <c r="Z477" s="11">
        <f t="shared" si="72"/>
        <v>1</v>
      </c>
      <c r="AA477" s="11">
        <f t="shared" si="71"/>
        <v>23</v>
      </c>
      <c r="AB477" s="11">
        <f t="shared" si="71"/>
        <v>24</v>
      </c>
      <c r="AC477" s="11">
        <f t="shared" si="71"/>
        <v>18</v>
      </c>
      <c r="AD477" s="11">
        <f t="shared" si="70"/>
        <v>24</v>
      </c>
      <c r="AE477" s="11">
        <f t="shared" si="70"/>
        <v>6</v>
      </c>
      <c r="AF477" s="11">
        <f t="shared" si="70"/>
        <v>22</v>
      </c>
      <c r="AG477" s="11">
        <f t="shared" si="70"/>
        <v>24</v>
      </c>
      <c r="AH477" s="11">
        <f t="shared" si="63"/>
        <v>24</v>
      </c>
      <c r="AI477" s="11">
        <f t="shared" si="63"/>
        <v>24</v>
      </c>
      <c r="AJ477" s="11">
        <f t="shared" si="63"/>
        <v>24</v>
      </c>
      <c r="AK477" s="11">
        <f t="shared" si="63"/>
        <v>24</v>
      </c>
      <c r="AL477" s="12">
        <f t="shared" si="69"/>
        <v>152450400</v>
      </c>
      <c r="AM477" s="1">
        <f>'tfg3'!X1013</f>
        <v>146224010</v>
      </c>
    </row>
    <row r="478" spans="1:39" ht="15.75" customHeight="1" x14ac:dyDescent="0.3">
      <c r="A478" s="5">
        <v>44566</v>
      </c>
      <c r="B478" s="4">
        <v>824368284530</v>
      </c>
      <c r="C478" s="4">
        <v>422636379036</v>
      </c>
      <c r="D478" s="4">
        <v>78447516647</v>
      </c>
      <c r="E478" s="4">
        <v>79240041765</v>
      </c>
      <c r="F478" s="4">
        <v>42744624583</v>
      </c>
      <c r="G478" s="4">
        <v>36841776825</v>
      </c>
      <c r="H478" s="4">
        <v>41405570495</v>
      </c>
      <c r="I478" s="4">
        <v>21150408011</v>
      </c>
      <c r="J478" s="4">
        <v>15725950759</v>
      </c>
      <c r="K478" s="4">
        <v>47990806949</v>
      </c>
      <c r="L478" s="2">
        <f t="shared" si="67"/>
        <v>161055135960</v>
      </c>
      <c r="M478" s="2">
        <f t="shared" si="68"/>
        <v>152450400000</v>
      </c>
      <c r="N478" s="3">
        <v>15245.04</v>
      </c>
      <c r="O478" s="2"/>
      <c r="P478" s="11">
        <f t="shared" si="72"/>
        <v>2</v>
      </c>
      <c r="Q478" s="11">
        <f t="shared" si="72"/>
        <v>1</v>
      </c>
      <c r="R478" s="11">
        <f t="shared" si="72"/>
        <v>7</v>
      </c>
      <c r="S478" s="11">
        <f t="shared" si="72"/>
        <v>1</v>
      </c>
      <c r="T478" s="11">
        <f t="shared" si="72"/>
        <v>20</v>
      </c>
      <c r="U478" s="11">
        <f t="shared" si="72"/>
        <v>3</v>
      </c>
      <c r="V478" s="11">
        <f t="shared" si="72"/>
        <v>1</v>
      </c>
      <c r="W478" s="11">
        <f t="shared" si="72"/>
        <v>1</v>
      </c>
      <c r="X478" s="11">
        <f t="shared" si="72"/>
        <v>1</v>
      </c>
      <c r="Y478" s="11">
        <f t="shared" si="72"/>
        <v>1</v>
      </c>
      <c r="Z478" s="11">
        <f t="shared" si="72"/>
        <v>1</v>
      </c>
      <c r="AA478" s="11">
        <f t="shared" si="71"/>
        <v>23</v>
      </c>
      <c r="AB478" s="11">
        <f t="shared" si="71"/>
        <v>24</v>
      </c>
      <c r="AC478" s="11">
        <f t="shared" si="71"/>
        <v>18</v>
      </c>
      <c r="AD478" s="11">
        <f t="shared" si="70"/>
        <v>24</v>
      </c>
      <c r="AE478" s="11">
        <f t="shared" si="70"/>
        <v>5</v>
      </c>
      <c r="AF478" s="11">
        <f t="shared" si="70"/>
        <v>22</v>
      </c>
      <c r="AG478" s="11">
        <f t="shared" si="70"/>
        <v>24</v>
      </c>
      <c r="AH478" s="11">
        <f t="shared" si="63"/>
        <v>24</v>
      </c>
      <c r="AI478" s="11">
        <f t="shared" si="63"/>
        <v>24</v>
      </c>
      <c r="AJ478" s="11">
        <f t="shared" si="63"/>
        <v>24</v>
      </c>
      <c r="AK478" s="11">
        <f t="shared" ref="AK478:AK482" si="73">25-Z478</f>
        <v>24</v>
      </c>
      <c r="AL478" s="12">
        <f t="shared" si="69"/>
        <v>152631000</v>
      </c>
      <c r="AM478" s="1">
        <f>'tfg3'!X1014</f>
        <v>146419313.5</v>
      </c>
    </row>
    <row r="479" spans="1:39" ht="15.75" customHeight="1" x14ac:dyDescent="0.3">
      <c r="A479" s="5">
        <v>44565</v>
      </c>
      <c r="B479" s="4">
        <v>868383282082</v>
      </c>
      <c r="C479" s="4">
        <v>451591466825</v>
      </c>
      <c r="D479" s="4">
        <v>78254281727</v>
      </c>
      <c r="E479" s="4">
        <v>84652601973</v>
      </c>
      <c r="F479" s="4">
        <v>42619659434</v>
      </c>
      <c r="G479" s="4">
        <v>39201627718</v>
      </c>
      <c r="H479" s="4">
        <v>43940063351</v>
      </c>
      <c r="I479" s="4">
        <v>22395156791</v>
      </c>
      <c r="J479" s="4">
        <v>16956345870</v>
      </c>
      <c r="K479" s="4">
        <v>51940766393</v>
      </c>
      <c r="L479" s="2">
        <f t="shared" si="67"/>
        <v>169993525216.39999</v>
      </c>
      <c r="M479" s="2">
        <f t="shared" si="68"/>
        <v>152631000000</v>
      </c>
      <c r="N479" s="3">
        <v>15263.1</v>
      </c>
      <c r="O479" s="2"/>
      <c r="P479" s="11">
        <f t="shared" si="72"/>
        <v>1</v>
      </c>
      <c r="Q479" s="11">
        <f t="shared" si="72"/>
        <v>1</v>
      </c>
      <c r="R479" s="11">
        <f t="shared" si="72"/>
        <v>8</v>
      </c>
      <c r="S479" s="11">
        <f t="shared" si="72"/>
        <v>1</v>
      </c>
      <c r="T479" s="11">
        <f t="shared" si="72"/>
        <v>20</v>
      </c>
      <c r="U479" s="11">
        <f t="shared" si="72"/>
        <v>2</v>
      </c>
      <c r="V479" s="11">
        <f t="shared" si="72"/>
        <v>1</v>
      </c>
      <c r="W479" s="11">
        <f t="shared" si="72"/>
        <v>1</v>
      </c>
      <c r="X479" s="11">
        <f t="shared" si="72"/>
        <v>1</v>
      </c>
      <c r="Y479" s="11">
        <f t="shared" si="72"/>
        <v>1</v>
      </c>
      <c r="Z479" s="11">
        <f t="shared" si="72"/>
        <v>1</v>
      </c>
      <c r="AA479" s="11">
        <f t="shared" si="71"/>
        <v>24</v>
      </c>
      <c r="AB479" s="11">
        <f t="shared" si="71"/>
        <v>24</v>
      </c>
      <c r="AC479" s="11">
        <f t="shared" si="71"/>
        <v>17</v>
      </c>
      <c r="AD479" s="11">
        <f t="shared" si="70"/>
        <v>24</v>
      </c>
      <c r="AE479" s="11">
        <f t="shared" si="70"/>
        <v>5</v>
      </c>
      <c r="AF479" s="11">
        <f t="shared" si="70"/>
        <v>23</v>
      </c>
      <c r="AG479" s="11">
        <f t="shared" si="70"/>
        <v>24</v>
      </c>
      <c r="AH479" s="11">
        <f t="shared" si="70"/>
        <v>24</v>
      </c>
      <c r="AI479" s="11">
        <f t="shared" si="70"/>
        <v>24</v>
      </c>
      <c r="AJ479" s="11">
        <f t="shared" si="70"/>
        <v>24</v>
      </c>
      <c r="AK479" s="11">
        <f t="shared" si="73"/>
        <v>24</v>
      </c>
      <c r="AL479" s="12">
        <f t="shared" si="69"/>
        <v>149192600</v>
      </c>
      <c r="AM479" s="1">
        <f>'tfg3'!X1015</f>
        <v>151352850.30000001</v>
      </c>
    </row>
    <row r="480" spans="1:39" ht="15.75" customHeight="1" x14ac:dyDescent="0.3">
      <c r="A480" s="5">
        <v>44564</v>
      </c>
      <c r="B480" s="4">
        <v>878946596803</v>
      </c>
      <c r="C480" s="4">
        <v>447650792404</v>
      </c>
      <c r="D480" s="4">
        <v>78350771577</v>
      </c>
      <c r="E480" s="4">
        <v>85424866707</v>
      </c>
      <c r="F480" s="4">
        <v>42567699046</v>
      </c>
      <c r="G480" s="4">
        <v>39591978498</v>
      </c>
      <c r="H480" s="4">
        <v>44255641775</v>
      </c>
      <c r="I480" s="4">
        <v>22565727868</v>
      </c>
      <c r="J480" s="4">
        <v>17424826384</v>
      </c>
      <c r="K480" s="4">
        <v>52670374804</v>
      </c>
      <c r="L480" s="2">
        <f t="shared" si="67"/>
        <v>170944927586.60001</v>
      </c>
      <c r="M480" s="2">
        <f t="shared" si="68"/>
        <v>149192600000</v>
      </c>
      <c r="N480" s="3">
        <v>14919.26</v>
      </c>
      <c r="O480" s="2"/>
      <c r="P480" s="11">
        <f t="shared" si="72"/>
        <v>1</v>
      </c>
      <c r="Q480" s="11">
        <f t="shared" si="72"/>
        <v>1</v>
      </c>
      <c r="R480" s="11">
        <f t="shared" si="72"/>
        <v>7</v>
      </c>
      <c r="S480" s="11">
        <f t="shared" si="72"/>
        <v>1</v>
      </c>
      <c r="T480" s="11">
        <f t="shared" si="72"/>
        <v>20</v>
      </c>
      <c r="U480" s="11">
        <f t="shared" si="72"/>
        <v>2</v>
      </c>
      <c r="V480" s="11">
        <f t="shared" si="72"/>
        <v>1</v>
      </c>
      <c r="W480" s="11">
        <f t="shared" si="72"/>
        <v>1</v>
      </c>
      <c r="X480" s="11">
        <f t="shared" si="72"/>
        <v>1</v>
      </c>
      <c r="Y480" s="11">
        <f t="shared" si="72"/>
        <v>1</v>
      </c>
      <c r="Z480" s="11">
        <f t="shared" si="72"/>
        <v>1</v>
      </c>
      <c r="AA480" s="11">
        <f t="shared" si="71"/>
        <v>24</v>
      </c>
      <c r="AB480" s="11">
        <f t="shared" si="71"/>
        <v>24</v>
      </c>
      <c r="AC480" s="11">
        <f t="shared" si="71"/>
        <v>18</v>
      </c>
      <c r="AD480" s="11">
        <f t="shared" si="70"/>
        <v>24</v>
      </c>
      <c r="AE480" s="11">
        <f t="shared" si="70"/>
        <v>5</v>
      </c>
      <c r="AF480" s="11">
        <f t="shared" si="70"/>
        <v>23</v>
      </c>
      <c r="AG480" s="11">
        <f t="shared" si="70"/>
        <v>24</v>
      </c>
      <c r="AH480" s="11">
        <f t="shared" si="70"/>
        <v>24</v>
      </c>
      <c r="AI480" s="11">
        <f t="shared" si="70"/>
        <v>24</v>
      </c>
      <c r="AJ480" s="11">
        <f t="shared" si="70"/>
        <v>24</v>
      </c>
      <c r="AK480" s="11">
        <f t="shared" si="73"/>
        <v>24</v>
      </c>
      <c r="AL480" s="12">
        <f t="shared" si="69"/>
        <v>147517800</v>
      </c>
      <c r="AM480" s="1">
        <f>'tfg3'!X1016</f>
        <v>148378233.69999999</v>
      </c>
    </row>
    <row r="481" spans="1:39" ht="15.75" customHeight="1" x14ac:dyDescent="0.3">
      <c r="A481" s="5">
        <v>44563</v>
      </c>
      <c r="B481" s="4">
        <v>895688387523</v>
      </c>
      <c r="C481" s="4">
        <v>455713570381</v>
      </c>
      <c r="D481" s="4">
        <v>78373882136</v>
      </c>
      <c r="E481" s="4">
        <v>88637570485</v>
      </c>
      <c r="F481" s="4">
        <v>42562534941</v>
      </c>
      <c r="G481" s="4">
        <v>40838984414</v>
      </c>
      <c r="H481" s="4">
        <v>46129061736</v>
      </c>
      <c r="I481" s="4">
        <v>23138181423</v>
      </c>
      <c r="J481" s="4">
        <v>18259576689</v>
      </c>
      <c r="K481" s="4">
        <v>54552495292</v>
      </c>
      <c r="L481" s="2">
        <f t="shared" si="67"/>
        <v>174389424502</v>
      </c>
      <c r="M481" s="2">
        <f t="shared" si="68"/>
        <v>147517800000</v>
      </c>
      <c r="N481" s="3">
        <v>14751.78</v>
      </c>
      <c r="O481" s="2"/>
      <c r="P481" s="11">
        <f t="shared" si="72"/>
        <v>1</v>
      </c>
      <c r="Q481" s="11">
        <f t="shared" si="72"/>
        <v>1</v>
      </c>
      <c r="R481" s="11">
        <f t="shared" si="72"/>
        <v>7</v>
      </c>
      <c r="S481" s="11">
        <f t="shared" si="72"/>
        <v>1</v>
      </c>
      <c r="T481" s="11">
        <f t="shared" si="72"/>
        <v>20</v>
      </c>
      <c r="U481" s="11">
        <f t="shared" si="72"/>
        <v>1</v>
      </c>
      <c r="V481" s="11">
        <f t="shared" si="72"/>
        <v>1</v>
      </c>
      <c r="W481" s="11">
        <f t="shared" si="72"/>
        <v>1</v>
      </c>
      <c r="X481" s="11">
        <f t="shared" si="72"/>
        <v>1</v>
      </c>
      <c r="Y481" s="11">
        <f t="shared" si="72"/>
        <v>1</v>
      </c>
      <c r="Z481" s="11">
        <f t="shared" si="72"/>
        <v>1</v>
      </c>
      <c r="AA481" s="11">
        <f t="shared" si="71"/>
        <v>24</v>
      </c>
      <c r="AB481" s="11">
        <f t="shared" si="71"/>
        <v>24</v>
      </c>
      <c r="AC481" s="11">
        <f t="shared" si="71"/>
        <v>18</v>
      </c>
      <c r="AD481" s="11">
        <f t="shared" si="70"/>
        <v>24</v>
      </c>
      <c r="AE481" s="11">
        <f t="shared" si="70"/>
        <v>5</v>
      </c>
      <c r="AF481" s="11">
        <f t="shared" si="70"/>
        <v>24</v>
      </c>
      <c r="AG481" s="11">
        <f t="shared" si="70"/>
        <v>24</v>
      </c>
      <c r="AH481" s="11">
        <f t="shared" si="70"/>
        <v>24</v>
      </c>
      <c r="AI481" s="11">
        <f t="shared" si="70"/>
        <v>24</v>
      </c>
      <c r="AJ481" s="11">
        <f t="shared" si="70"/>
        <v>24</v>
      </c>
      <c r="AK481" s="11">
        <f t="shared" si="73"/>
        <v>24</v>
      </c>
      <c r="AL481" s="12">
        <f t="shared" si="69"/>
        <v>147517800</v>
      </c>
      <c r="AM481" s="1">
        <f>'tfg3'!X1017</f>
        <v>148378233.69999999</v>
      </c>
    </row>
    <row r="482" spans="1:39" ht="15.75" customHeight="1" x14ac:dyDescent="0.3">
      <c r="A482" s="5">
        <v>44562</v>
      </c>
      <c r="B482" s="4">
        <v>902104193385</v>
      </c>
      <c r="C482" s="4">
        <v>448537615143</v>
      </c>
      <c r="D482" s="4">
        <v>78377058041</v>
      </c>
      <c r="E482" s="4">
        <v>87963039449</v>
      </c>
      <c r="F482" s="4">
        <v>42454938452</v>
      </c>
      <c r="G482" s="4">
        <v>40380448983</v>
      </c>
      <c r="H482" s="4">
        <v>46108724313</v>
      </c>
      <c r="I482" s="4">
        <v>22956735266</v>
      </c>
      <c r="J482" s="4">
        <v>18442951472</v>
      </c>
      <c r="K482" s="4">
        <v>55188725653</v>
      </c>
      <c r="L482" s="2">
        <f t="shared" si="67"/>
        <v>174251443015.70001</v>
      </c>
      <c r="M482" s="2">
        <f t="shared" si="68"/>
        <v>147517800000</v>
      </c>
      <c r="N482" s="3">
        <v>14751.78</v>
      </c>
      <c r="O482" s="2"/>
      <c r="P482" s="11">
        <f t="shared" si="72"/>
        <v>1</v>
      </c>
      <c r="Q482" s="11">
        <f t="shared" si="72"/>
        <v>1</v>
      </c>
      <c r="R482" s="11">
        <f t="shared" si="72"/>
        <v>7</v>
      </c>
      <c r="S482" s="11">
        <f t="shared" si="72"/>
        <v>1</v>
      </c>
      <c r="T482" s="11">
        <f t="shared" si="72"/>
        <v>21</v>
      </c>
      <c r="U482" s="11">
        <f t="shared" si="72"/>
        <v>1</v>
      </c>
      <c r="V482" s="11">
        <f t="shared" si="72"/>
        <v>1</v>
      </c>
      <c r="W482" s="11">
        <f t="shared" si="72"/>
        <v>1</v>
      </c>
      <c r="X482" s="11">
        <f t="shared" si="72"/>
        <v>1</v>
      </c>
      <c r="Y482" s="11">
        <f t="shared" si="72"/>
        <v>1</v>
      </c>
      <c r="Z482" s="11">
        <f t="shared" si="72"/>
        <v>1</v>
      </c>
      <c r="AA482" s="11">
        <f t="shared" si="71"/>
        <v>24</v>
      </c>
      <c r="AB482" s="11">
        <f t="shared" si="71"/>
        <v>24</v>
      </c>
      <c r="AC482" s="11">
        <f t="shared" si="71"/>
        <v>18</v>
      </c>
      <c r="AD482" s="11">
        <f t="shared" si="70"/>
        <v>24</v>
      </c>
      <c r="AE482" s="11">
        <f t="shared" si="70"/>
        <v>4</v>
      </c>
      <c r="AF482" s="11">
        <f t="shared" si="70"/>
        <v>24</v>
      </c>
      <c r="AG482" s="11">
        <f t="shared" si="70"/>
        <v>24</v>
      </c>
      <c r="AH482" s="11">
        <f t="shared" si="70"/>
        <v>24</v>
      </c>
      <c r="AI482" s="11">
        <f t="shared" si="70"/>
        <v>24</v>
      </c>
      <c r="AJ482" s="11">
        <f t="shared" si="70"/>
        <v>24</v>
      </c>
      <c r="AK482" s="11">
        <f t="shared" si="73"/>
        <v>24</v>
      </c>
      <c r="AL482" s="23" t="s">
        <v>23130</v>
      </c>
      <c r="AM482" s="1" t="s">
        <v>23129</v>
      </c>
    </row>
    <row r="483" spans="1:39" ht="15.75" customHeight="1" x14ac:dyDescent="0.3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3"/>
      <c r="O483" s="2"/>
      <c r="P483" s="2" t="s">
        <v>23131</v>
      </c>
      <c r="Q483" s="2" t="s">
        <v>23131</v>
      </c>
      <c r="R483" s="2" t="s">
        <v>23131</v>
      </c>
      <c r="S483" s="2" t="s">
        <v>23131</v>
      </c>
      <c r="T483" s="2" t="s">
        <v>23131</v>
      </c>
      <c r="U483" s="2" t="s">
        <v>23131</v>
      </c>
      <c r="V483" s="2" t="s">
        <v>23131</v>
      </c>
      <c r="W483" s="2" t="s">
        <v>23131</v>
      </c>
      <c r="X483" s="2" t="s">
        <v>23131</v>
      </c>
      <c r="Y483" s="2" t="s">
        <v>23131</v>
      </c>
      <c r="Z483" s="2" t="s">
        <v>23131</v>
      </c>
      <c r="AA483" s="2" t="s">
        <v>23131</v>
      </c>
      <c r="AB483" s="2" t="s">
        <v>23131</v>
      </c>
      <c r="AC483" s="2" t="s">
        <v>23131</v>
      </c>
      <c r="AD483" s="2" t="s">
        <v>23131</v>
      </c>
      <c r="AE483" s="2" t="s">
        <v>23131</v>
      </c>
      <c r="AF483" s="2" t="s">
        <v>23131</v>
      </c>
      <c r="AG483" s="2" t="s">
        <v>23131</v>
      </c>
      <c r="AH483" s="2" t="s">
        <v>23131</v>
      </c>
      <c r="AI483" s="2" t="s">
        <v>23131</v>
      </c>
      <c r="AJ483" s="2" t="s">
        <v>23131</v>
      </c>
      <c r="AK483" s="2" t="s">
        <v>23131</v>
      </c>
      <c r="AL483" s="12"/>
    </row>
    <row r="484" spans="1:39" ht="15.75" customHeight="1" x14ac:dyDescent="0.3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3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2"/>
    </row>
    <row r="485" spans="1:39" ht="15.75" customHeight="1" x14ac:dyDescent="0.3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3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2"/>
    </row>
    <row r="486" spans="1:39" ht="15.75" customHeight="1" x14ac:dyDescent="0.3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3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2"/>
    </row>
    <row r="487" spans="1:39" ht="15.75" customHeight="1" x14ac:dyDescent="0.3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3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2"/>
    </row>
    <row r="488" spans="1:39" ht="15.75" customHeight="1" x14ac:dyDescent="0.3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3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2"/>
    </row>
    <row r="489" spans="1:39" ht="15.75" customHeight="1" x14ac:dyDescent="0.3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9" ht="15.75" customHeight="1" x14ac:dyDescent="0.3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9" ht="15.75" customHeight="1" x14ac:dyDescent="0.3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9" ht="15.75" customHeight="1" x14ac:dyDescent="0.3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9" ht="15.75" customHeight="1" x14ac:dyDescent="0.3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9" ht="15.75" customHeight="1" x14ac:dyDescent="0.3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9" ht="15.75" customHeight="1" x14ac:dyDescent="0.3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9" ht="15.75" customHeight="1" x14ac:dyDescent="0.3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2:37" ht="15.75" customHeight="1" x14ac:dyDescent="0.3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2:37" ht="15.75" customHeight="1" x14ac:dyDescent="0.3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2:37" ht="15.75" customHeight="1" x14ac:dyDescent="0.3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2:37" ht="15.75" customHeight="1" x14ac:dyDescent="0.3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2:37" ht="15.75" customHeight="1" x14ac:dyDescent="0.3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2:37" ht="15.75" customHeight="1" x14ac:dyDescent="0.3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2:37" ht="15.75" customHeight="1" x14ac:dyDescent="0.3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2:37" ht="15.75" customHeight="1" x14ac:dyDescent="0.3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2:37" ht="15.75" customHeight="1" x14ac:dyDescent="0.3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2:37" ht="15.75" customHeight="1" x14ac:dyDescent="0.3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2:37" ht="15.75" customHeight="1" x14ac:dyDescent="0.3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2:37" ht="15.75" customHeight="1" x14ac:dyDescent="0.3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2:37" ht="15.75" customHeight="1" x14ac:dyDescent="0.3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2:37" ht="15.75" customHeight="1" x14ac:dyDescent="0.3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2:37" ht="15.75" customHeight="1" x14ac:dyDescent="0.3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2:37" ht="15.75" customHeight="1" x14ac:dyDescent="0.3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2:37" ht="15.75" customHeight="1" x14ac:dyDescent="0.3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2:37" ht="15.75" customHeight="1" x14ac:dyDescent="0.3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2:37" ht="15.75" customHeight="1" x14ac:dyDescent="0.3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2:37" ht="15.75" customHeight="1" x14ac:dyDescent="0.3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2:37" ht="15.75" customHeight="1" x14ac:dyDescent="0.3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2:37" ht="15.75" customHeight="1" x14ac:dyDescent="0.3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2:37" ht="15.75" customHeight="1" x14ac:dyDescent="0.3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2:37" ht="15.75" customHeight="1" x14ac:dyDescent="0.3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2:37" ht="15.75" customHeight="1" x14ac:dyDescent="0.3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2:37" ht="15.75" customHeight="1" x14ac:dyDescent="0.3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2:37" ht="15.75" customHeight="1" x14ac:dyDescent="0.3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2:37" ht="15.75" customHeight="1" x14ac:dyDescent="0.3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2:37" ht="15.75" customHeight="1" x14ac:dyDescent="0.3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2:37" ht="15.75" customHeight="1" x14ac:dyDescent="0.3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2:37" ht="15.75" customHeight="1" x14ac:dyDescent="0.3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2:37" ht="15.75" customHeight="1" x14ac:dyDescent="0.3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2:37" ht="15.75" customHeight="1" x14ac:dyDescent="0.3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2:37" ht="15.75" customHeight="1" x14ac:dyDescent="0.3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2:37" ht="15.75" customHeight="1" x14ac:dyDescent="0.3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2:37" ht="15.75" customHeight="1" x14ac:dyDescent="0.3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2:37" ht="15.75" customHeight="1" x14ac:dyDescent="0.3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2:37" ht="15.75" customHeight="1" x14ac:dyDescent="0.3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2:37" ht="15.75" customHeight="1" x14ac:dyDescent="0.3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2:37" ht="15.75" customHeight="1" x14ac:dyDescent="0.3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2:37" ht="15.75" customHeight="1" x14ac:dyDescent="0.3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2:37" ht="15.75" customHeight="1" x14ac:dyDescent="0.3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2:37" ht="15.75" customHeight="1" x14ac:dyDescent="0.3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2:37" ht="15.75" customHeight="1" x14ac:dyDescent="0.3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2:37" ht="15.75" customHeight="1" x14ac:dyDescent="0.3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2:37" ht="15.75" customHeight="1" x14ac:dyDescent="0.3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2:37" ht="15.75" customHeight="1" x14ac:dyDescent="0.3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2:37" ht="15.75" customHeight="1" x14ac:dyDescent="0.3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2:37" ht="15.75" customHeight="1" x14ac:dyDescent="0.3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2:37" ht="15.75" customHeight="1" x14ac:dyDescent="0.3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2:37" ht="15.75" customHeight="1" x14ac:dyDescent="0.3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2:37" ht="15.75" customHeight="1" x14ac:dyDescent="0.3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2:37" ht="15.75" customHeight="1" x14ac:dyDescent="0.3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2:37" ht="15.75" customHeight="1" x14ac:dyDescent="0.3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2:37" ht="15.75" customHeight="1" x14ac:dyDescent="0.3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2:37" ht="15.75" customHeight="1" x14ac:dyDescent="0.3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2:37" ht="15.75" customHeight="1" x14ac:dyDescent="0.3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2:37" ht="15.75" customHeight="1" x14ac:dyDescent="0.3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2:37" ht="15.75" customHeight="1" x14ac:dyDescent="0.3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2:37" ht="15.75" customHeight="1" x14ac:dyDescent="0.3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2:37" ht="15.75" customHeight="1" x14ac:dyDescent="0.3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2:37" ht="15.75" customHeight="1" x14ac:dyDescent="0.3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2:37" ht="15.75" customHeight="1" x14ac:dyDescent="0.3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2:37" ht="15.75" customHeight="1" x14ac:dyDescent="0.3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2:37" ht="15.75" customHeight="1" x14ac:dyDescent="0.3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2:37" ht="15.75" customHeight="1" x14ac:dyDescent="0.3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2:37" ht="15.75" customHeight="1" x14ac:dyDescent="0.3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2:37" ht="15.75" customHeight="1" x14ac:dyDescent="0.3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2:37" ht="15.75" customHeight="1" x14ac:dyDescent="0.3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2:37" ht="15.75" customHeight="1" x14ac:dyDescent="0.3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2:37" ht="15.75" customHeight="1" x14ac:dyDescent="0.3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2:37" ht="15.75" customHeight="1" x14ac:dyDescent="0.3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2:37" ht="15.75" customHeight="1" x14ac:dyDescent="0.3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2:37" ht="15.75" customHeight="1" x14ac:dyDescent="0.3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2:37" ht="15.75" customHeight="1" x14ac:dyDescent="0.3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2:37" ht="15.75" customHeight="1" x14ac:dyDescent="0.3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2:37" ht="15.75" customHeight="1" x14ac:dyDescent="0.3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2:37" ht="15.75" customHeight="1" x14ac:dyDescent="0.3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2:37" ht="15.75" customHeight="1" x14ac:dyDescent="0.3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2:37" ht="15.75" customHeight="1" x14ac:dyDescent="0.3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2:37" ht="15.75" customHeight="1" x14ac:dyDescent="0.3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2:37" ht="15.75" customHeight="1" x14ac:dyDescent="0.3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2:37" ht="15.75" customHeight="1" x14ac:dyDescent="0.3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2:37" ht="15.75" customHeight="1" x14ac:dyDescent="0.3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2:37" ht="15.75" customHeight="1" x14ac:dyDescent="0.3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2:37" ht="15.75" customHeight="1" x14ac:dyDescent="0.3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2:37" ht="15.75" customHeight="1" x14ac:dyDescent="0.3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2:37" ht="15.75" customHeight="1" x14ac:dyDescent="0.3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2:37" ht="15.75" customHeight="1" x14ac:dyDescent="0.3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2:37" ht="15.75" customHeight="1" x14ac:dyDescent="0.3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2:37" ht="15.75" customHeight="1" x14ac:dyDescent="0.3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2:37" ht="15.75" customHeight="1" x14ac:dyDescent="0.3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2:37" ht="15.75" customHeight="1" x14ac:dyDescent="0.3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2:37" ht="15.75" customHeight="1" x14ac:dyDescent="0.3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2:37" ht="15.75" customHeight="1" x14ac:dyDescent="0.3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2:37" ht="15.75" customHeight="1" x14ac:dyDescent="0.3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2:37" ht="15.75" customHeight="1" x14ac:dyDescent="0.3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2:37" ht="15.75" customHeight="1" x14ac:dyDescent="0.3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2:37" ht="15.75" customHeight="1" x14ac:dyDescent="0.3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2:37" ht="15.75" customHeight="1" x14ac:dyDescent="0.3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2:37" ht="15.75" customHeight="1" x14ac:dyDescent="0.3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2:37" ht="15.75" customHeight="1" x14ac:dyDescent="0.3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2:37" ht="15.75" customHeight="1" x14ac:dyDescent="0.3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2:37" ht="15.75" customHeight="1" x14ac:dyDescent="0.3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2:37" ht="15.75" customHeight="1" x14ac:dyDescent="0.3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2:37" ht="15.75" customHeight="1" x14ac:dyDescent="0.3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2:37" ht="15.75" customHeight="1" x14ac:dyDescent="0.3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2:37" ht="15.75" customHeight="1" x14ac:dyDescent="0.3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2:37" ht="15.75" customHeight="1" x14ac:dyDescent="0.3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2:37" ht="15.75" customHeight="1" x14ac:dyDescent="0.3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2:37" ht="15.75" customHeight="1" x14ac:dyDescent="0.3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2:37" ht="15.75" customHeight="1" x14ac:dyDescent="0.3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2:37" ht="15.75" customHeight="1" x14ac:dyDescent="0.3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2:37" ht="15.75" customHeight="1" x14ac:dyDescent="0.3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2:37" ht="15.75" customHeight="1" x14ac:dyDescent="0.3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2:37" ht="15.75" customHeight="1" x14ac:dyDescent="0.3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2:37" ht="15.75" customHeight="1" x14ac:dyDescent="0.3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2:37" ht="15.75" customHeight="1" x14ac:dyDescent="0.3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2:37" ht="15.75" customHeight="1" x14ac:dyDescent="0.3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2:37" ht="15.75" customHeight="1" x14ac:dyDescent="0.3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2:37" ht="15.75" customHeight="1" x14ac:dyDescent="0.3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2:37" ht="15.75" customHeight="1" x14ac:dyDescent="0.3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2:37" ht="15.75" customHeight="1" x14ac:dyDescent="0.3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2:37" ht="15.75" customHeight="1" x14ac:dyDescent="0.3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2:37" ht="15.75" customHeight="1" x14ac:dyDescent="0.3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2:37" ht="15.75" customHeight="1" x14ac:dyDescent="0.3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2:37" ht="15.75" customHeight="1" x14ac:dyDescent="0.3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2:37" ht="15.75" customHeight="1" x14ac:dyDescent="0.3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2:37" ht="15.75" customHeight="1" x14ac:dyDescent="0.3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2:37" ht="15.75" customHeight="1" x14ac:dyDescent="0.3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2:37" ht="15.75" customHeight="1" x14ac:dyDescent="0.3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2:37" ht="15.75" customHeight="1" x14ac:dyDescent="0.3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2:37" ht="15.75" customHeight="1" x14ac:dyDescent="0.3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2:37" ht="15.75" customHeight="1" x14ac:dyDescent="0.3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2:37" ht="15.75" customHeight="1" x14ac:dyDescent="0.3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2:37" ht="15.75" customHeight="1" x14ac:dyDescent="0.3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2:37" ht="15.75" customHeight="1" x14ac:dyDescent="0.3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2:37" ht="15.75" customHeight="1" x14ac:dyDescent="0.3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2:37" ht="15.75" customHeight="1" x14ac:dyDescent="0.3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2:37" ht="15.75" customHeight="1" x14ac:dyDescent="0.3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2:37" ht="15.75" customHeight="1" x14ac:dyDescent="0.3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2:37" ht="15.75" customHeight="1" x14ac:dyDescent="0.3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2:37" ht="15.75" customHeight="1" x14ac:dyDescent="0.3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2:37" ht="15.75" customHeight="1" x14ac:dyDescent="0.3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2:37" ht="15.75" customHeight="1" x14ac:dyDescent="0.3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2:37" ht="15.75" customHeight="1" x14ac:dyDescent="0.3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2:37" ht="15.75" customHeight="1" x14ac:dyDescent="0.3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2:37" ht="15.75" customHeight="1" x14ac:dyDescent="0.3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2:37" ht="15.75" customHeight="1" x14ac:dyDescent="0.3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2:37" ht="15.75" customHeight="1" x14ac:dyDescent="0.3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2:37" ht="15.75" customHeight="1" x14ac:dyDescent="0.3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2:37" ht="15.75" customHeight="1" x14ac:dyDescent="0.3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2:37" ht="15.75" customHeight="1" x14ac:dyDescent="0.3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2:37" ht="15.75" customHeight="1" x14ac:dyDescent="0.3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2:37" ht="15.75" customHeight="1" x14ac:dyDescent="0.3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2:37" ht="15.75" customHeight="1" x14ac:dyDescent="0.3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2:37" ht="15.75" customHeight="1" x14ac:dyDescent="0.3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2:37" ht="15.75" customHeight="1" x14ac:dyDescent="0.3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2:37" ht="15.75" customHeight="1" x14ac:dyDescent="0.3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2:37" ht="15.75" customHeight="1" x14ac:dyDescent="0.3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2:37" ht="15.75" customHeight="1" x14ac:dyDescent="0.3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2:37" ht="15.75" customHeight="1" x14ac:dyDescent="0.3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2:37" ht="15.75" customHeight="1" x14ac:dyDescent="0.3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2:37" ht="15.75" customHeight="1" x14ac:dyDescent="0.3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2:37" ht="15.75" customHeight="1" x14ac:dyDescent="0.3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2:37" ht="15.75" customHeight="1" x14ac:dyDescent="0.3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2:37" ht="15.75" customHeight="1" x14ac:dyDescent="0.3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2:37" ht="15.75" customHeight="1" x14ac:dyDescent="0.3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2:37" ht="15.75" customHeight="1" x14ac:dyDescent="0.3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2:37" ht="15.75" customHeight="1" x14ac:dyDescent="0.3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2:37" ht="15.75" customHeight="1" x14ac:dyDescent="0.3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2:37" ht="15.75" customHeight="1" x14ac:dyDescent="0.3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2:37" ht="15.75" customHeight="1" x14ac:dyDescent="0.3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2:37" ht="15.75" customHeight="1" x14ac:dyDescent="0.3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2:37" ht="15.75" customHeight="1" x14ac:dyDescent="0.3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2:37" ht="15.75" customHeight="1" x14ac:dyDescent="0.3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2:37" ht="15.75" customHeight="1" x14ac:dyDescent="0.3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2:37" ht="15.75" customHeight="1" x14ac:dyDescent="0.3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2:37" ht="15.75" customHeight="1" x14ac:dyDescent="0.3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2:37" ht="15.75" customHeight="1" x14ac:dyDescent="0.3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2:37" ht="15.75" customHeight="1" x14ac:dyDescent="0.3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2:37" ht="15.75" customHeight="1" x14ac:dyDescent="0.3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2:37" ht="15.75" customHeight="1" x14ac:dyDescent="0.3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2:37" ht="15.75" customHeight="1" x14ac:dyDescent="0.3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2:37" ht="15.75" customHeight="1" x14ac:dyDescent="0.3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2:37" ht="15.75" customHeight="1" x14ac:dyDescent="0.3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2:37" ht="15.75" customHeight="1" x14ac:dyDescent="0.3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2:37" ht="15.75" customHeight="1" x14ac:dyDescent="0.3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2:37" ht="15.75" customHeight="1" x14ac:dyDescent="0.3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2:37" ht="15.75" customHeight="1" x14ac:dyDescent="0.3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2:37" ht="15.75" customHeight="1" x14ac:dyDescent="0.3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2:37" ht="15.75" customHeight="1" x14ac:dyDescent="0.3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2:37" ht="15.75" customHeight="1" x14ac:dyDescent="0.3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2:37" ht="15.75" customHeight="1" x14ac:dyDescent="0.3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2:37" ht="15.75" customHeight="1" x14ac:dyDescent="0.3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2:37" ht="15.75" customHeight="1" x14ac:dyDescent="0.3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2:37" ht="15.75" customHeight="1" x14ac:dyDescent="0.3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2:37" ht="15.75" customHeight="1" x14ac:dyDescent="0.3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2:37" ht="15.75" customHeight="1" x14ac:dyDescent="0.3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2:37" ht="15.75" customHeight="1" x14ac:dyDescent="0.3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2:37" ht="15.75" customHeight="1" x14ac:dyDescent="0.3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2:37" ht="15.75" customHeight="1" x14ac:dyDescent="0.3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2:37" ht="15.75" customHeight="1" x14ac:dyDescent="0.3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2:37" ht="15.75" customHeight="1" x14ac:dyDescent="0.3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2:37" ht="15.75" customHeight="1" x14ac:dyDescent="0.3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2:37" ht="15.75" customHeight="1" x14ac:dyDescent="0.3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2:37" ht="15.75" customHeight="1" x14ac:dyDescent="0.3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2:37" ht="15.75" customHeight="1" x14ac:dyDescent="0.3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2:37" ht="15.75" customHeight="1" x14ac:dyDescent="0.3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2:37" ht="15.75" customHeight="1" x14ac:dyDescent="0.3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2:37" ht="15.75" customHeight="1" x14ac:dyDescent="0.3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2:37" ht="15.75" customHeight="1" x14ac:dyDescent="0.3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2:37" ht="15.75" customHeight="1" x14ac:dyDescent="0.3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2:37" ht="15.75" customHeight="1" x14ac:dyDescent="0.3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2:37" ht="15.75" customHeight="1" x14ac:dyDescent="0.3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2:37" ht="15.75" customHeight="1" x14ac:dyDescent="0.3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2:37" ht="15.75" customHeight="1" x14ac:dyDescent="0.3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2:37" ht="15.75" customHeight="1" x14ac:dyDescent="0.3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2:37" ht="15.75" customHeight="1" x14ac:dyDescent="0.3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2:37" ht="15.75" customHeight="1" x14ac:dyDescent="0.3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2:37" ht="15.75" customHeight="1" x14ac:dyDescent="0.3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2:37" ht="15.75" customHeight="1" x14ac:dyDescent="0.3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2:37" ht="15.75" customHeight="1" x14ac:dyDescent="0.3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2:37" ht="15.75" customHeight="1" x14ac:dyDescent="0.3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2:37" ht="15.75" customHeight="1" x14ac:dyDescent="0.3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2:37" ht="15.75" customHeight="1" x14ac:dyDescent="0.3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2:37" ht="15.75" customHeight="1" x14ac:dyDescent="0.3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2:37" ht="15.75" customHeight="1" x14ac:dyDescent="0.3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2:37" ht="15.75" customHeight="1" x14ac:dyDescent="0.3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2:37" ht="15.75" customHeight="1" x14ac:dyDescent="0.3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2:37" ht="15.75" customHeight="1" x14ac:dyDescent="0.3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2:37" ht="15.75" customHeight="1" x14ac:dyDescent="0.3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2:37" ht="15.75" customHeight="1" x14ac:dyDescent="0.3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2:37" ht="15.75" customHeight="1" x14ac:dyDescent="0.3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2:37" ht="15.75" customHeight="1" x14ac:dyDescent="0.3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2:37" ht="15.75" customHeight="1" x14ac:dyDescent="0.3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2:37" ht="15.75" customHeight="1" x14ac:dyDescent="0.3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2:37" ht="15.75" customHeight="1" x14ac:dyDescent="0.3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2:37" ht="15.75" customHeight="1" x14ac:dyDescent="0.3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2:37" ht="15.75" customHeight="1" x14ac:dyDescent="0.3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2:37" ht="15.75" customHeight="1" x14ac:dyDescent="0.3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2:37" ht="15.75" customHeight="1" x14ac:dyDescent="0.3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2:37" ht="15.75" customHeight="1" x14ac:dyDescent="0.3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2:37" ht="15.75" customHeight="1" x14ac:dyDescent="0.3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2:37" ht="15.75" customHeight="1" x14ac:dyDescent="0.3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2:37" ht="15.75" customHeight="1" x14ac:dyDescent="0.3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2:37" ht="15.75" customHeight="1" x14ac:dyDescent="0.3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2:37" ht="15.75" customHeight="1" x14ac:dyDescent="0.3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2:37" ht="15.75" customHeight="1" x14ac:dyDescent="0.3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2:37" ht="15.75" customHeight="1" x14ac:dyDescent="0.3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2:37" ht="15.75" customHeight="1" x14ac:dyDescent="0.3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2:37" ht="15.75" customHeight="1" x14ac:dyDescent="0.3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2:37" ht="15.75" customHeight="1" x14ac:dyDescent="0.3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2:37" ht="15.75" customHeight="1" x14ac:dyDescent="0.3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2:37" ht="15.75" customHeight="1" x14ac:dyDescent="0.3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2:37" ht="15.75" customHeight="1" x14ac:dyDescent="0.3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2:37" ht="15.75" customHeight="1" x14ac:dyDescent="0.3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2:37" ht="15.75" customHeight="1" x14ac:dyDescent="0.3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2:37" ht="15.75" customHeight="1" x14ac:dyDescent="0.3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2:37" ht="15.75" customHeight="1" x14ac:dyDescent="0.3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2:37" ht="15.75" customHeight="1" x14ac:dyDescent="0.3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2:37" ht="15.75" customHeight="1" x14ac:dyDescent="0.3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2:37" ht="15.75" customHeight="1" x14ac:dyDescent="0.3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2:37" ht="15.75" customHeight="1" x14ac:dyDescent="0.3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2:37" ht="15.75" customHeight="1" x14ac:dyDescent="0.3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2:37" ht="15.75" customHeight="1" x14ac:dyDescent="0.3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2:37" ht="15.75" customHeight="1" x14ac:dyDescent="0.3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2:37" ht="15.75" customHeight="1" x14ac:dyDescent="0.3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2:37" ht="15.75" customHeight="1" x14ac:dyDescent="0.3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2:37" ht="15.75" customHeight="1" x14ac:dyDescent="0.3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2:37" ht="15.75" customHeight="1" x14ac:dyDescent="0.3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2:37" ht="15.75" customHeight="1" x14ac:dyDescent="0.3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2:37" ht="15.75" customHeight="1" x14ac:dyDescent="0.3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2:37" ht="15.75" customHeight="1" x14ac:dyDescent="0.3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2:37" ht="15.75" customHeight="1" x14ac:dyDescent="0.3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2:37" ht="15.75" customHeight="1" x14ac:dyDescent="0.3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2:37" ht="15.75" customHeight="1" x14ac:dyDescent="0.3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2:37" ht="15.75" customHeight="1" x14ac:dyDescent="0.3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2:37" ht="15.75" customHeight="1" x14ac:dyDescent="0.3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2:37" ht="15.75" customHeight="1" x14ac:dyDescent="0.3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2:37" ht="15.75" customHeight="1" x14ac:dyDescent="0.3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2:37" ht="15.75" customHeight="1" x14ac:dyDescent="0.3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2:37" ht="15.75" customHeight="1" x14ac:dyDescent="0.3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2:37" ht="15.75" customHeight="1" x14ac:dyDescent="0.3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2:37" ht="15.75" customHeight="1" x14ac:dyDescent="0.3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2:37" ht="15.75" customHeight="1" x14ac:dyDescent="0.3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2:37" ht="15.75" customHeight="1" x14ac:dyDescent="0.3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2:37" ht="15.75" customHeight="1" x14ac:dyDescent="0.3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2:37" ht="15.75" customHeight="1" x14ac:dyDescent="0.3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2:37" ht="15.75" customHeight="1" x14ac:dyDescent="0.3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2:37" ht="15.75" customHeight="1" x14ac:dyDescent="0.3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2:37" ht="15.75" customHeight="1" x14ac:dyDescent="0.3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2:37" ht="15.75" customHeight="1" x14ac:dyDescent="0.3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2:37" ht="15.75" customHeight="1" x14ac:dyDescent="0.3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2:37" ht="15.75" customHeight="1" x14ac:dyDescent="0.3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2:37" ht="15.75" customHeight="1" x14ac:dyDescent="0.3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2:37" ht="15.75" customHeight="1" x14ac:dyDescent="0.3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2:37" ht="15.75" customHeight="1" x14ac:dyDescent="0.3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2:37" ht="15.75" customHeight="1" x14ac:dyDescent="0.3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2:37" ht="15.75" customHeight="1" x14ac:dyDescent="0.3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2:37" ht="15.75" customHeight="1" x14ac:dyDescent="0.3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2:37" ht="15.75" customHeight="1" x14ac:dyDescent="0.3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2:37" ht="15.75" customHeight="1" x14ac:dyDescent="0.3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2:37" ht="15.75" customHeight="1" x14ac:dyDescent="0.3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2:37" ht="15.75" customHeight="1" x14ac:dyDescent="0.3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2:37" ht="15.75" customHeight="1" x14ac:dyDescent="0.3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2:37" ht="15.75" customHeight="1" x14ac:dyDescent="0.3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2:37" ht="15.75" customHeight="1" x14ac:dyDescent="0.3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2:37" ht="15.75" customHeight="1" x14ac:dyDescent="0.3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2:37" ht="15.75" customHeight="1" x14ac:dyDescent="0.3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2:37" ht="15.75" customHeight="1" x14ac:dyDescent="0.3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2:37" ht="15.75" customHeight="1" x14ac:dyDescent="0.3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2:37" ht="15.75" customHeight="1" x14ac:dyDescent="0.3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2:37" ht="15.75" customHeight="1" x14ac:dyDescent="0.3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2:37" ht="15.75" customHeight="1" x14ac:dyDescent="0.3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2:37" ht="15.75" customHeight="1" x14ac:dyDescent="0.3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2:37" ht="15.75" customHeight="1" x14ac:dyDescent="0.3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2:37" ht="15.75" customHeight="1" x14ac:dyDescent="0.3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2:37" ht="15.75" customHeight="1" x14ac:dyDescent="0.3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2:37" ht="15.75" customHeight="1" x14ac:dyDescent="0.3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2:37" ht="15.75" customHeight="1" x14ac:dyDescent="0.3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2:37" ht="15.75" customHeight="1" x14ac:dyDescent="0.3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2:37" ht="15.75" customHeight="1" x14ac:dyDescent="0.3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2:37" ht="15.75" customHeight="1" x14ac:dyDescent="0.3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2:37" ht="15.75" customHeight="1" x14ac:dyDescent="0.3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2:37" ht="15.75" customHeight="1" x14ac:dyDescent="0.3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2:37" ht="15.75" customHeight="1" x14ac:dyDescent="0.3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2:37" ht="15.75" customHeight="1" x14ac:dyDescent="0.3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2:37" ht="15.75" customHeight="1" x14ac:dyDescent="0.3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2:37" ht="15.75" customHeight="1" x14ac:dyDescent="0.3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2:37" ht="15.75" customHeight="1" x14ac:dyDescent="0.3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2:37" ht="15.75" customHeight="1" x14ac:dyDescent="0.3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2:37" ht="15.75" customHeight="1" x14ac:dyDescent="0.3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2:37" ht="15.75" customHeight="1" x14ac:dyDescent="0.3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2:37" ht="15.75" customHeight="1" x14ac:dyDescent="0.3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2:37" ht="15.75" customHeight="1" x14ac:dyDescent="0.3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2:37" ht="15.75" customHeight="1" x14ac:dyDescent="0.3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2:37" ht="15.75" customHeight="1" x14ac:dyDescent="0.3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2:37" ht="15.75" customHeight="1" x14ac:dyDescent="0.3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2:37" ht="15.75" customHeight="1" x14ac:dyDescent="0.3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2:37" ht="15.75" customHeight="1" x14ac:dyDescent="0.3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2:37" ht="15.75" customHeight="1" x14ac:dyDescent="0.3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2:37" ht="15.75" customHeight="1" x14ac:dyDescent="0.3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2:37" ht="15.75" customHeight="1" x14ac:dyDescent="0.3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2:37" ht="15.75" customHeight="1" x14ac:dyDescent="0.3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2:37" ht="15.75" customHeight="1" x14ac:dyDescent="0.3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2:37" ht="15.75" customHeight="1" x14ac:dyDescent="0.3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2:37" ht="15.75" customHeight="1" x14ac:dyDescent="0.3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2:37" ht="15.75" customHeight="1" x14ac:dyDescent="0.3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2:37" ht="15.75" customHeight="1" x14ac:dyDescent="0.3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2:37" ht="15.75" customHeight="1" x14ac:dyDescent="0.3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2:37" ht="15.75" customHeight="1" x14ac:dyDescent="0.3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2:37" ht="15.75" customHeight="1" x14ac:dyDescent="0.3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2:37" ht="15.75" customHeight="1" x14ac:dyDescent="0.3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2:37" ht="15.75" customHeight="1" x14ac:dyDescent="0.3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2:37" ht="15.75" customHeight="1" x14ac:dyDescent="0.3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2:37" ht="15.75" customHeight="1" x14ac:dyDescent="0.3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2:37" ht="15.75" customHeight="1" x14ac:dyDescent="0.3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2:37" ht="15.75" customHeight="1" x14ac:dyDescent="0.3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2:37" ht="15.75" customHeight="1" x14ac:dyDescent="0.3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2:37" ht="15.75" customHeight="1" x14ac:dyDescent="0.3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2:37" ht="15.75" customHeight="1" x14ac:dyDescent="0.3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2:37" ht="15.75" customHeight="1" x14ac:dyDescent="0.3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2:37" ht="15.75" customHeight="1" x14ac:dyDescent="0.3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2:37" ht="15.75" customHeight="1" x14ac:dyDescent="0.3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2:37" ht="15.75" customHeight="1" x14ac:dyDescent="0.3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2:37" ht="15.75" customHeight="1" x14ac:dyDescent="0.3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2:37" ht="15.75" customHeight="1" x14ac:dyDescent="0.3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2:37" ht="15.75" customHeight="1" x14ac:dyDescent="0.3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2:37" ht="15.75" customHeight="1" x14ac:dyDescent="0.3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2:37" ht="15.75" customHeight="1" x14ac:dyDescent="0.3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2:37" ht="15.75" customHeight="1" x14ac:dyDescent="0.3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2:37" ht="15.75" customHeight="1" x14ac:dyDescent="0.3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2:37" ht="15.75" customHeight="1" x14ac:dyDescent="0.3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2:37" ht="15.75" customHeight="1" x14ac:dyDescent="0.3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2:37" ht="15.75" customHeight="1" x14ac:dyDescent="0.3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2:37" ht="15.75" customHeight="1" x14ac:dyDescent="0.3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2:37" ht="15.75" customHeight="1" x14ac:dyDescent="0.3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2:37" ht="15.75" customHeight="1" x14ac:dyDescent="0.3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2:37" ht="15.75" customHeight="1" x14ac:dyDescent="0.3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2:37" ht="15.75" customHeight="1" x14ac:dyDescent="0.3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2:37" ht="15.75" customHeight="1" x14ac:dyDescent="0.3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2:37" ht="15.75" customHeight="1" x14ac:dyDescent="0.3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2:37" ht="15.75" customHeight="1" x14ac:dyDescent="0.3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2:37" ht="15.75" customHeight="1" x14ac:dyDescent="0.3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2:37" ht="15.75" customHeight="1" x14ac:dyDescent="0.3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2:37" ht="15.75" customHeight="1" x14ac:dyDescent="0.3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2:37" ht="15.75" customHeight="1" x14ac:dyDescent="0.3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2:37" ht="15.75" customHeight="1" x14ac:dyDescent="0.3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2:37" ht="15.75" customHeight="1" x14ac:dyDescent="0.3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2:37" ht="15.75" customHeight="1" x14ac:dyDescent="0.3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2:37" ht="15.75" customHeight="1" x14ac:dyDescent="0.3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2:37" ht="15.75" customHeight="1" x14ac:dyDescent="0.3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2:37" ht="15.75" customHeight="1" x14ac:dyDescent="0.3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2:37" ht="15.75" customHeight="1" x14ac:dyDescent="0.3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2:37" ht="15.75" customHeight="1" x14ac:dyDescent="0.3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2:37" ht="15.75" customHeight="1" x14ac:dyDescent="0.3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2:37" ht="15.75" customHeight="1" x14ac:dyDescent="0.3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2:37" ht="15.75" customHeight="1" x14ac:dyDescent="0.3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2:37" ht="15.75" customHeight="1" x14ac:dyDescent="0.3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2:37" ht="15.75" customHeight="1" x14ac:dyDescent="0.3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2:37" ht="15.75" customHeight="1" x14ac:dyDescent="0.3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2:37" ht="15.75" customHeight="1" x14ac:dyDescent="0.3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2:37" ht="15.75" customHeight="1" x14ac:dyDescent="0.3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2:37" ht="15.75" customHeight="1" x14ac:dyDescent="0.3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2:37" ht="15.75" customHeight="1" x14ac:dyDescent="0.3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2:37" ht="15.75" customHeight="1" x14ac:dyDescent="0.3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2:37" ht="15.75" customHeight="1" x14ac:dyDescent="0.3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2:37" ht="15.75" customHeight="1" x14ac:dyDescent="0.3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2:37" ht="15.75" customHeight="1" x14ac:dyDescent="0.3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2:37" ht="15.75" customHeight="1" x14ac:dyDescent="0.3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2:37" ht="15.75" customHeight="1" x14ac:dyDescent="0.3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2:37" ht="15.75" customHeight="1" x14ac:dyDescent="0.3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2:37" ht="15.75" customHeight="1" x14ac:dyDescent="0.3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2:37" ht="15.75" customHeight="1" x14ac:dyDescent="0.3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2:37" ht="15.75" customHeight="1" x14ac:dyDescent="0.3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2:37" ht="15.75" customHeight="1" x14ac:dyDescent="0.3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2:37" ht="15.75" customHeight="1" x14ac:dyDescent="0.3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2:37" ht="15.75" customHeight="1" x14ac:dyDescent="0.3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2:37" ht="15.75" customHeight="1" x14ac:dyDescent="0.3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2:37" ht="15.75" customHeight="1" x14ac:dyDescent="0.3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2:37" ht="15.75" customHeight="1" x14ac:dyDescent="0.3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2:37" ht="15.75" customHeight="1" x14ac:dyDescent="0.3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2:37" ht="15.75" customHeight="1" x14ac:dyDescent="0.3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2:37" ht="15.75" customHeight="1" x14ac:dyDescent="0.3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2:37" ht="15.75" customHeight="1" x14ac:dyDescent="0.3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2:37" ht="15.75" customHeight="1" x14ac:dyDescent="0.3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2:37" ht="15.75" customHeight="1" x14ac:dyDescent="0.3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2:37" ht="15.75" customHeight="1" x14ac:dyDescent="0.3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2:37" ht="15.75" customHeight="1" x14ac:dyDescent="0.3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2:37" ht="15.75" customHeight="1" x14ac:dyDescent="0.3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2:37" ht="15.75" customHeight="1" x14ac:dyDescent="0.3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2:37" ht="15.75" customHeight="1" x14ac:dyDescent="0.3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2:37" ht="15.75" customHeight="1" x14ac:dyDescent="0.3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2:37" ht="15.75" customHeight="1" x14ac:dyDescent="0.3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2:37" ht="15.75" customHeight="1" x14ac:dyDescent="0.3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2:37" ht="15.75" customHeight="1" x14ac:dyDescent="0.3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2:37" ht="15.75" customHeight="1" x14ac:dyDescent="0.3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2:37" ht="15.75" customHeight="1" x14ac:dyDescent="0.3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2:37" ht="15.75" customHeight="1" x14ac:dyDescent="0.3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2:37" ht="15.75" customHeight="1" x14ac:dyDescent="0.3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2:37" ht="15.75" customHeight="1" x14ac:dyDescent="0.3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2:37" ht="15.75" customHeight="1" x14ac:dyDescent="0.3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2:37" ht="15.75" customHeight="1" x14ac:dyDescent="0.3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2:37" ht="15.75" customHeight="1" x14ac:dyDescent="0.3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2:37" ht="15.75" customHeight="1" x14ac:dyDescent="0.3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2:37" ht="15.75" customHeight="1" x14ac:dyDescent="0.3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2:37" ht="15.75" customHeight="1" x14ac:dyDescent="0.3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2:37" ht="15.75" customHeight="1" x14ac:dyDescent="0.3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2:37" ht="15.75" customHeight="1" x14ac:dyDescent="0.3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2:37" ht="15.75" customHeight="1" x14ac:dyDescent="0.3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2:37" ht="15.75" customHeight="1" x14ac:dyDescent="0.3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2:37" ht="15.75" customHeight="1" x14ac:dyDescent="0.3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2:37" ht="15.75" customHeight="1" x14ac:dyDescent="0.3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2:37" ht="15.75" customHeight="1" x14ac:dyDescent="0.3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2:37" ht="15.75" customHeight="1" x14ac:dyDescent="0.3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2:37" ht="15.75" customHeight="1" x14ac:dyDescent="0.3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2:37" ht="15.75" customHeight="1" x14ac:dyDescent="0.3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2:37" ht="15.75" customHeight="1" x14ac:dyDescent="0.3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2:37" ht="15.75" customHeight="1" x14ac:dyDescent="0.3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2:37" ht="15.75" customHeight="1" x14ac:dyDescent="0.3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2:37" ht="15.75" customHeight="1" x14ac:dyDescent="0.3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2:37" ht="15.75" customHeight="1" x14ac:dyDescent="0.3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2:37" ht="15.75" customHeight="1" x14ac:dyDescent="0.3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2:37" ht="15.75" customHeight="1" x14ac:dyDescent="0.3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2:37" ht="15.75" customHeight="1" x14ac:dyDescent="0.3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2:37" ht="15.75" customHeight="1" x14ac:dyDescent="0.3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2:37" ht="15.75" customHeight="1" x14ac:dyDescent="0.3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2:37" ht="15.75" customHeight="1" x14ac:dyDescent="0.3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2:37" ht="15.75" customHeight="1" x14ac:dyDescent="0.3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2:37" ht="15.75" customHeight="1" x14ac:dyDescent="0.3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2:37" ht="15.75" customHeight="1" x14ac:dyDescent="0.3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2:37" ht="15.75" customHeight="1" x14ac:dyDescent="0.3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2:37" ht="15.75" customHeight="1" x14ac:dyDescent="0.3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2:37" ht="15.75" customHeight="1" x14ac:dyDescent="0.3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2:37" ht="15.75" customHeight="1" x14ac:dyDescent="0.3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2:37" ht="15.75" customHeight="1" x14ac:dyDescent="0.3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2:37" ht="15.75" customHeight="1" x14ac:dyDescent="0.3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2:37" ht="15.75" customHeight="1" x14ac:dyDescent="0.3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2:37" ht="15.75" customHeight="1" x14ac:dyDescent="0.3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2:37" ht="15.75" customHeight="1" x14ac:dyDescent="0.3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2:37" ht="15.75" customHeight="1" x14ac:dyDescent="0.3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2:37" ht="15.75" customHeight="1" x14ac:dyDescent="0.3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2:37" ht="15.75" customHeight="1" x14ac:dyDescent="0.3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2:37" ht="15.75" customHeight="1" x14ac:dyDescent="0.3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2:37" ht="15.75" customHeight="1" x14ac:dyDescent="0.3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2:37" ht="15.75" customHeight="1" x14ac:dyDescent="0.3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2:37" ht="15.75" customHeight="1" x14ac:dyDescent="0.3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2:37" ht="15.75" customHeight="1" x14ac:dyDescent="0.3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2:37" ht="15.75" customHeight="1" x14ac:dyDescent="0.3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2:37" ht="15.75" customHeight="1" x14ac:dyDescent="0.3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2:37" ht="15.75" customHeight="1" x14ac:dyDescent="0.3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2:37" ht="15.75" customHeight="1" x14ac:dyDescent="0.3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2:37" ht="15.75" customHeight="1" x14ac:dyDescent="0.3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2:37" ht="15.75" customHeight="1" x14ac:dyDescent="0.3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2:37" ht="15.75" customHeight="1" x14ac:dyDescent="0.3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2:37" ht="15.75" customHeight="1" x14ac:dyDescent="0.3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2:37" ht="15.75" customHeight="1" x14ac:dyDescent="0.3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2:37" ht="15.75" customHeight="1" x14ac:dyDescent="0.3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2:37" ht="15.75" customHeight="1" x14ac:dyDescent="0.3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2:37" ht="15.75" customHeight="1" x14ac:dyDescent="0.3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2:37" ht="15.75" customHeight="1" x14ac:dyDescent="0.3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2:37" ht="15.75" customHeight="1" x14ac:dyDescent="0.3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2:37" ht="15.75" customHeight="1" x14ac:dyDescent="0.3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2:37" ht="15.75" customHeight="1" x14ac:dyDescent="0.3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</sheetData>
  <mergeCells count="2">
    <mergeCell ref="A2:A3"/>
    <mergeCell ref="B2:K2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B5754-583E-48DD-AF86-10D52286DC97}">
  <dimension ref="A1:G1000"/>
  <sheetViews>
    <sheetView zoomScale="63"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9.5546875" style="1" customWidth="1"/>
    <col min="6" max="6" width="18.6640625" style="1" customWidth="1"/>
    <col min="7" max="7" width="17.5546875" style="1" customWidth="1"/>
    <col min="8" max="26" width="8.6640625" style="1" customWidth="1"/>
    <col min="27" max="16384" width="14.44140625" style="1"/>
  </cols>
  <sheetData>
    <row r="1" spans="1:7" ht="14.4" x14ac:dyDescent="0.3">
      <c r="A1" s="6" t="s">
        <v>3136</v>
      </c>
      <c r="B1" s="6" t="s">
        <v>3135</v>
      </c>
      <c r="C1" s="6" t="s">
        <v>3134</v>
      </c>
      <c r="D1" s="6" t="s">
        <v>3133</v>
      </c>
      <c r="E1" s="6" t="s">
        <v>3132</v>
      </c>
      <c r="F1" s="6" t="s">
        <v>3131</v>
      </c>
      <c r="G1" s="6" t="s">
        <v>3130</v>
      </c>
    </row>
    <row r="2" spans="1:7" ht="14.4" x14ac:dyDescent="0.3">
      <c r="A2" s="9" t="s">
        <v>3129</v>
      </c>
      <c r="B2" s="9" t="s">
        <v>5947</v>
      </c>
      <c r="C2" s="9" t="s">
        <v>5981</v>
      </c>
      <c r="D2" s="9" t="s">
        <v>6215</v>
      </c>
      <c r="E2" s="9" t="s">
        <v>5949</v>
      </c>
      <c r="F2" s="9" t="s">
        <v>6969</v>
      </c>
      <c r="G2" s="9" t="s">
        <v>6968</v>
      </c>
    </row>
    <row r="3" spans="1:7" ht="14.4" x14ac:dyDescent="0.3">
      <c r="A3" s="9" t="s">
        <v>3122</v>
      </c>
      <c r="B3" s="9" t="s">
        <v>5949</v>
      </c>
      <c r="C3" s="9" t="s">
        <v>5981</v>
      </c>
      <c r="D3" s="9" t="s">
        <v>6215</v>
      </c>
      <c r="E3" s="9" t="s">
        <v>5947</v>
      </c>
      <c r="F3" s="9" t="s">
        <v>6967</v>
      </c>
      <c r="G3" s="9" t="s">
        <v>6966</v>
      </c>
    </row>
    <row r="4" spans="1:7" ht="14.4" x14ac:dyDescent="0.3">
      <c r="A4" s="9" t="s">
        <v>3115</v>
      </c>
      <c r="B4" s="9" t="s">
        <v>5949</v>
      </c>
      <c r="C4" s="9" t="s">
        <v>5953</v>
      </c>
      <c r="D4" s="9" t="s">
        <v>6296</v>
      </c>
      <c r="E4" s="9" t="s">
        <v>5952</v>
      </c>
      <c r="F4" s="9" t="s">
        <v>6965</v>
      </c>
      <c r="G4" s="9" t="s">
        <v>6964</v>
      </c>
    </row>
    <row r="5" spans="1:7" ht="14.4" x14ac:dyDescent="0.3">
      <c r="A5" s="9" t="s">
        <v>3108</v>
      </c>
      <c r="B5" s="9" t="s">
        <v>5952</v>
      </c>
      <c r="C5" s="9" t="s">
        <v>5961</v>
      </c>
      <c r="D5" s="9" t="s">
        <v>6279</v>
      </c>
      <c r="E5" s="9" t="s">
        <v>5949</v>
      </c>
      <c r="F5" s="9" t="s">
        <v>6963</v>
      </c>
      <c r="G5" s="9" t="s">
        <v>6962</v>
      </c>
    </row>
    <row r="6" spans="1:7" ht="14.4" x14ac:dyDescent="0.3">
      <c r="A6" s="9" t="s">
        <v>3101</v>
      </c>
      <c r="B6" s="9" t="s">
        <v>5966</v>
      </c>
      <c r="C6" s="9" t="s">
        <v>5992</v>
      </c>
      <c r="D6" s="9" t="s">
        <v>6215</v>
      </c>
      <c r="E6" s="9" t="s">
        <v>5952</v>
      </c>
      <c r="F6" s="9" t="s">
        <v>6961</v>
      </c>
      <c r="G6" s="9" t="s">
        <v>6960</v>
      </c>
    </row>
    <row r="7" spans="1:7" ht="14.4" x14ac:dyDescent="0.3">
      <c r="A7" s="9" t="s">
        <v>3094</v>
      </c>
      <c r="B7" s="9" t="s">
        <v>5970</v>
      </c>
      <c r="C7" s="9" t="s">
        <v>5992</v>
      </c>
      <c r="D7" s="9" t="s">
        <v>5958</v>
      </c>
      <c r="E7" s="9" t="s">
        <v>5961</v>
      </c>
      <c r="F7" s="9" t="s">
        <v>6959</v>
      </c>
      <c r="G7" s="9" t="s">
        <v>6958</v>
      </c>
    </row>
    <row r="8" spans="1:7" ht="14.4" x14ac:dyDescent="0.3">
      <c r="A8" s="9" t="s">
        <v>3087</v>
      </c>
      <c r="B8" s="9" t="s">
        <v>5961</v>
      </c>
      <c r="C8" s="9" t="s">
        <v>5953</v>
      </c>
      <c r="D8" s="9" t="s">
        <v>5958</v>
      </c>
      <c r="E8" s="9" t="s">
        <v>5970</v>
      </c>
      <c r="F8" s="9" t="s">
        <v>6957</v>
      </c>
      <c r="G8" s="9" t="s">
        <v>6956</v>
      </c>
    </row>
    <row r="9" spans="1:7" ht="14.4" x14ac:dyDescent="0.3">
      <c r="A9" s="9" t="s">
        <v>3080</v>
      </c>
      <c r="B9" s="9" t="s">
        <v>5970</v>
      </c>
      <c r="C9" s="9" t="s">
        <v>5992</v>
      </c>
      <c r="D9" s="9" t="s">
        <v>5958</v>
      </c>
      <c r="E9" s="9" t="s">
        <v>5946</v>
      </c>
      <c r="F9" s="9" t="s">
        <v>6955</v>
      </c>
      <c r="G9" s="9" t="s">
        <v>6954</v>
      </c>
    </row>
    <row r="10" spans="1:7" ht="14.4" x14ac:dyDescent="0.3">
      <c r="A10" s="9" t="s">
        <v>3073</v>
      </c>
      <c r="B10" s="9" t="s">
        <v>5948</v>
      </c>
      <c r="C10" s="9" t="s">
        <v>6891</v>
      </c>
      <c r="D10" s="9" t="s">
        <v>6215</v>
      </c>
      <c r="E10" s="9" t="s">
        <v>5946</v>
      </c>
      <c r="F10" s="9" t="s">
        <v>6953</v>
      </c>
      <c r="G10" s="9" t="s">
        <v>6952</v>
      </c>
    </row>
    <row r="11" spans="1:7" ht="14.4" x14ac:dyDescent="0.3">
      <c r="A11" s="9" t="s">
        <v>3066</v>
      </c>
      <c r="B11" s="9" t="s">
        <v>5981</v>
      </c>
      <c r="C11" s="9" t="s">
        <v>6865</v>
      </c>
      <c r="D11" s="9" t="s">
        <v>5966</v>
      </c>
      <c r="E11" s="9" t="s">
        <v>5981</v>
      </c>
      <c r="F11" s="9" t="s">
        <v>6951</v>
      </c>
      <c r="G11" s="9" t="s">
        <v>6950</v>
      </c>
    </row>
    <row r="12" spans="1:7" ht="14.4" x14ac:dyDescent="0.3">
      <c r="A12" s="9" t="s">
        <v>3059</v>
      </c>
      <c r="B12" s="9" t="s">
        <v>6005</v>
      </c>
      <c r="C12" s="9" t="s">
        <v>6865</v>
      </c>
      <c r="D12" s="9" t="s">
        <v>5958</v>
      </c>
      <c r="E12" s="9" t="s">
        <v>5948</v>
      </c>
      <c r="F12" s="9" t="s">
        <v>6949</v>
      </c>
      <c r="G12" s="9" t="s">
        <v>6948</v>
      </c>
    </row>
    <row r="13" spans="1:7" ht="14.4" x14ac:dyDescent="0.3">
      <c r="A13" s="9" t="s">
        <v>3052</v>
      </c>
      <c r="B13" s="9" t="s">
        <v>5952</v>
      </c>
      <c r="C13" s="9" t="s">
        <v>6899</v>
      </c>
      <c r="D13" s="9" t="s">
        <v>5952</v>
      </c>
      <c r="E13" s="9" t="s">
        <v>5992</v>
      </c>
      <c r="F13" s="9" t="s">
        <v>6947</v>
      </c>
      <c r="G13" s="9" t="s">
        <v>6946</v>
      </c>
    </row>
    <row r="14" spans="1:7" ht="14.4" x14ac:dyDescent="0.3">
      <c r="A14" s="9" t="s">
        <v>3045</v>
      </c>
      <c r="B14" s="9" t="s">
        <v>5992</v>
      </c>
      <c r="C14" s="9" t="s">
        <v>6899</v>
      </c>
      <c r="D14" s="9" t="s">
        <v>5947</v>
      </c>
      <c r="E14" s="9" t="s">
        <v>5948</v>
      </c>
      <c r="F14" s="9" t="s">
        <v>6945</v>
      </c>
      <c r="G14" s="9" t="s">
        <v>6944</v>
      </c>
    </row>
    <row r="15" spans="1:7" ht="14.4" x14ac:dyDescent="0.3">
      <c r="A15" s="9" t="s">
        <v>3038</v>
      </c>
      <c r="B15" s="9" t="s">
        <v>5946</v>
      </c>
      <c r="C15" s="9" t="s">
        <v>6005</v>
      </c>
      <c r="D15" s="9" t="s">
        <v>5958</v>
      </c>
      <c r="E15" s="9" t="s">
        <v>5992</v>
      </c>
      <c r="F15" s="9" t="s">
        <v>6943</v>
      </c>
      <c r="G15" s="9" t="s">
        <v>6942</v>
      </c>
    </row>
    <row r="16" spans="1:7" ht="14.4" x14ac:dyDescent="0.3">
      <c r="A16" s="9" t="s">
        <v>3031</v>
      </c>
      <c r="B16" s="9" t="s">
        <v>5946</v>
      </c>
      <c r="C16" s="9" t="s">
        <v>6005</v>
      </c>
      <c r="D16" s="9" t="s">
        <v>5958</v>
      </c>
      <c r="E16" s="9" t="s">
        <v>5970</v>
      </c>
      <c r="F16" s="9" t="s">
        <v>6941</v>
      </c>
      <c r="G16" s="9" t="s">
        <v>6940</v>
      </c>
    </row>
    <row r="17" spans="1:7" ht="14.4" x14ac:dyDescent="0.3">
      <c r="A17" s="9" t="s">
        <v>3024</v>
      </c>
      <c r="B17" s="9" t="s">
        <v>5946</v>
      </c>
      <c r="C17" s="9" t="s">
        <v>5992</v>
      </c>
      <c r="D17" s="9" t="s">
        <v>5958</v>
      </c>
      <c r="E17" s="9" t="s">
        <v>5946</v>
      </c>
      <c r="F17" s="9" t="s">
        <v>6939</v>
      </c>
      <c r="G17" s="9" t="s">
        <v>6938</v>
      </c>
    </row>
    <row r="18" spans="1:7" ht="14.4" x14ac:dyDescent="0.3">
      <c r="A18" s="9" t="s">
        <v>3017</v>
      </c>
      <c r="B18" s="9" t="s">
        <v>5946</v>
      </c>
      <c r="C18" s="9" t="s">
        <v>5992</v>
      </c>
      <c r="D18" s="9" t="s">
        <v>5958</v>
      </c>
      <c r="E18" s="9" t="s">
        <v>5970</v>
      </c>
      <c r="F18" s="9" t="s">
        <v>6937</v>
      </c>
      <c r="G18" s="9" t="s">
        <v>6936</v>
      </c>
    </row>
    <row r="19" spans="1:7" ht="14.4" x14ac:dyDescent="0.3">
      <c r="A19" s="9" t="s">
        <v>3010</v>
      </c>
      <c r="B19" s="9" t="s">
        <v>5970</v>
      </c>
      <c r="C19" s="9" t="s">
        <v>5992</v>
      </c>
      <c r="D19" s="9" t="s">
        <v>6296</v>
      </c>
      <c r="E19" s="9" t="s">
        <v>5961</v>
      </c>
      <c r="F19" s="9" t="s">
        <v>6935</v>
      </c>
      <c r="G19" s="9" t="s">
        <v>6934</v>
      </c>
    </row>
    <row r="20" spans="1:7" ht="14.4" x14ac:dyDescent="0.3">
      <c r="A20" s="9" t="s">
        <v>3003</v>
      </c>
      <c r="B20" s="9" t="s">
        <v>5952</v>
      </c>
      <c r="C20" s="9" t="s">
        <v>5981</v>
      </c>
      <c r="D20" s="9" t="s">
        <v>6296</v>
      </c>
      <c r="E20" s="9" t="s">
        <v>5961</v>
      </c>
      <c r="F20" s="9" t="s">
        <v>6933</v>
      </c>
      <c r="G20" s="9" t="s">
        <v>6932</v>
      </c>
    </row>
    <row r="21" spans="1:7" ht="15.75" customHeight="1" x14ac:dyDescent="0.3">
      <c r="A21" s="9" t="s">
        <v>2996</v>
      </c>
      <c r="B21" s="9" t="s">
        <v>5952</v>
      </c>
      <c r="C21" s="9" t="s">
        <v>5946</v>
      </c>
      <c r="D21" s="9" t="s">
        <v>6296</v>
      </c>
      <c r="E21" s="9" t="s">
        <v>5949</v>
      </c>
      <c r="F21" s="9" t="s">
        <v>6931</v>
      </c>
      <c r="G21" s="9" t="s">
        <v>6930</v>
      </c>
    </row>
    <row r="22" spans="1:7" ht="15.75" customHeight="1" x14ac:dyDescent="0.3">
      <c r="A22" s="9" t="s">
        <v>2989</v>
      </c>
      <c r="B22" s="9" t="s">
        <v>5958</v>
      </c>
      <c r="C22" s="9" t="s">
        <v>5981</v>
      </c>
      <c r="D22" s="9" t="s">
        <v>6233</v>
      </c>
      <c r="E22" s="9" t="s">
        <v>5952</v>
      </c>
      <c r="F22" s="9" t="s">
        <v>6929</v>
      </c>
      <c r="G22" s="9" t="s">
        <v>6928</v>
      </c>
    </row>
    <row r="23" spans="1:7" ht="15.75" customHeight="1" x14ac:dyDescent="0.3">
      <c r="A23" s="9" t="s">
        <v>2982</v>
      </c>
      <c r="B23" s="9" t="s">
        <v>5970</v>
      </c>
      <c r="C23" s="9" t="s">
        <v>5981</v>
      </c>
      <c r="D23" s="9" t="s">
        <v>6296</v>
      </c>
      <c r="E23" s="9" t="s">
        <v>5952</v>
      </c>
      <c r="F23" s="9" t="s">
        <v>6927</v>
      </c>
      <c r="G23" s="9" t="s">
        <v>6926</v>
      </c>
    </row>
    <row r="24" spans="1:7" ht="15.75" customHeight="1" x14ac:dyDescent="0.3">
      <c r="A24" s="9" t="s">
        <v>2975</v>
      </c>
      <c r="B24" s="9" t="s">
        <v>5952</v>
      </c>
      <c r="C24" s="9" t="s">
        <v>5961</v>
      </c>
      <c r="D24" s="9" t="s">
        <v>6215</v>
      </c>
      <c r="E24" s="9" t="s">
        <v>5952</v>
      </c>
      <c r="F24" s="9" t="s">
        <v>6925</v>
      </c>
      <c r="G24" s="9" t="s">
        <v>6924</v>
      </c>
    </row>
    <row r="25" spans="1:7" ht="15.75" customHeight="1" x14ac:dyDescent="0.3">
      <c r="A25" s="9" t="s">
        <v>2968</v>
      </c>
      <c r="B25" s="9" t="s">
        <v>5949</v>
      </c>
      <c r="C25" s="9" t="s">
        <v>5948</v>
      </c>
      <c r="D25" s="9" t="s">
        <v>6215</v>
      </c>
      <c r="E25" s="9" t="s">
        <v>5966</v>
      </c>
      <c r="F25" s="9" t="s">
        <v>6923</v>
      </c>
      <c r="G25" s="9" t="s">
        <v>6922</v>
      </c>
    </row>
    <row r="26" spans="1:7" ht="15.75" customHeight="1" x14ac:dyDescent="0.3">
      <c r="A26" s="9" t="s">
        <v>2961</v>
      </c>
      <c r="B26" s="9" t="s">
        <v>5949</v>
      </c>
      <c r="C26" s="9" t="s">
        <v>5961</v>
      </c>
      <c r="D26" s="9" t="s">
        <v>6296</v>
      </c>
      <c r="E26" s="9" t="s">
        <v>5949</v>
      </c>
      <c r="F26" s="9" t="s">
        <v>6921</v>
      </c>
      <c r="G26" s="9" t="s">
        <v>6920</v>
      </c>
    </row>
    <row r="27" spans="1:7" ht="15.75" customHeight="1" x14ac:dyDescent="0.3">
      <c r="A27" s="9" t="s">
        <v>2954</v>
      </c>
      <c r="B27" s="9" t="s">
        <v>5949</v>
      </c>
      <c r="C27" s="9" t="s">
        <v>5948</v>
      </c>
      <c r="D27" s="9" t="s">
        <v>6279</v>
      </c>
      <c r="E27" s="9" t="s">
        <v>5949</v>
      </c>
      <c r="F27" s="9" t="s">
        <v>6919</v>
      </c>
      <c r="G27" s="9" t="s">
        <v>6918</v>
      </c>
    </row>
    <row r="28" spans="1:7" ht="15.75" customHeight="1" x14ac:dyDescent="0.3">
      <c r="A28" s="9" t="s">
        <v>2947</v>
      </c>
      <c r="B28" s="9" t="s">
        <v>5952</v>
      </c>
      <c r="C28" s="9" t="s">
        <v>5948</v>
      </c>
      <c r="D28" s="9" t="s">
        <v>6242</v>
      </c>
      <c r="E28" s="9" t="s">
        <v>5958</v>
      </c>
      <c r="F28" s="9" t="s">
        <v>6917</v>
      </c>
      <c r="G28" s="9" t="s">
        <v>6916</v>
      </c>
    </row>
    <row r="29" spans="1:7" ht="15.75" customHeight="1" x14ac:dyDescent="0.3">
      <c r="A29" s="9" t="s">
        <v>2940</v>
      </c>
      <c r="B29" s="9" t="s">
        <v>5947</v>
      </c>
      <c r="C29" s="9" t="s">
        <v>5961</v>
      </c>
      <c r="D29" s="9" t="s">
        <v>6296</v>
      </c>
      <c r="E29" s="9" t="s">
        <v>5966</v>
      </c>
      <c r="F29" s="9" t="s">
        <v>6915</v>
      </c>
      <c r="G29" s="9" t="s">
        <v>6914</v>
      </c>
    </row>
    <row r="30" spans="1:7" ht="15.75" customHeight="1" x14ac:dyDescent="0.3">
      <c r="A30" s="9" t="s">
        <v>2933</v>
      </c>
      <c r="B30" s="9" t="s">
        <v>5948</v>
      </c>
      <c r="C30" s="9" t="s">
        <v>6005</v>
      </c>
      <c r="D30" s="9" t="s">
        <v>6215</v>
      </c>
      <c r="E30" s="9" t="s">
        <v>5952</v>
      </c>
      <c r="F30" s="9" t="s">
        <v>6913</v>
      </c>
      <c r="G30" s="9" t="s">
        <v>6912</v>
      </c>
    </row>
    <row r="31" spans="1:7" ht="15.75" customHeight="1" x14ac:dyDescent="0.3">
      <c r="A31" s="9" t="s">
        <v>2926</v>
      </c>
      <c r="B31" s="9" t="s">
        <v>5953</v>
      </c>
      <c r="C31" s="9" t="s">
        <v>6891</v>
      </c>
      <c r="D31" s="9" t="s">
        <v>5949</v>
      </c>
      <c r="E31" s="9" t="s">
        <v>5953</v>
      </c>
      <c r="F31" s="9" t="s">
        <v>6911</v>
      </c>
      <c r="G31" s="9" t="s">
        <v>6910</v>
      </c>
    </row>
    <row r="32" spans="1:7" ht="15.75" customHeight="1" x14ac:dyDescent="0.3">
      <c r="A32" s="9" t="s">
        <v>2919</v>
      </c>
      <c r="B32" s="9" t="s">
        <v>6005</v>
      </c>
      <c r="C32" s="9" t="s">
        <v>6907</v>
      </c>
      <c r="D32" s="9" t="s">
        <v>5966</v>
      </c>
      <c r="E32" s="9" t="s">
        <v>5981</v>
      </c>
      <c r="F32" s="9" t="s">
        <v>6909</v>
      </c>
      <c r="G32" s="9" t="s">
        <v>6908</v>
      </c>
    </row>
    <row r="33" spans="1:7" ht="15.75" customHeight="1" x14ac:dyDescent="0.3">
      <c r="A33" s="9" t="s">
        <v>2912</v>
      </c>
      <c r="B33" s="9" t="s">
        <v>6891</v>
      </c>
      <c r="C33" s="9" t="s">
        <v>6907</v>
      </c>
      <c r="D33" s="9" t="s">
        <v>5947</v>
      </c>
      <c r="E33" s="9" t="s">
        <v>6865</v>
      </c>
      <c r="F33" s="9" t="s">
        <v>6906</v>
      </c>
      <c r="G33" s="9" t="s">
        <v>6905</v>
      </c>
    </row>
    <row r="34" spans="1:7" ht="15.75" customHeight="1" x14ac:dyDescent="0.3">
      <c r="A34" s="9" t="s">
        <v>2905</v>
      </c>
      <c r="B34" s="9" t="s">
        <v>6871</v>
      </c>
      <c r="C34" s="9" t="s">
        <v>6904</v>
      </c>
      <c r="D34" s="9" t="s">
        <v>5958</v>
      </c>
      <c r="E34" s="9" t="s">
        <v>5992</v>
      </c>
      <c r="F34" s="9" t="s">
        <v>6903</v>
      </c>
      <c r="G34" s="9" t="s">
        <v>6902</v>
      </c>
    </row>
    <row r="35" spans="1:7" ht="15.75" customHeight="1" x14ac:dyDescent="0.3">
      <c r="A35" s="9" t="s">
        <v>2898</v>
      </c>
      <c r="B35" s="9" t="s">
        <v>6899</v>
      </c>
      <c r="C35" s="9" t="s">
        <v>6855</v>
      </c>
      <c r="D35" s="9" t="s">
        <v>6296</v>
      </c>
      <c r="E35" s="9" t="s">
        <v>6871</v>
      </c>
      <c r="F35" s="9" t="s">
        <v>6901</v>
      </c>
      <c r="G35" s="9" t="s">
        <v>6900</v>
      </c>
    </row>
    <row r="36" spans="1:7" ht="15.75" customHeight="1" x14ac:dyDescent="0.3">
      <c r="A36" s="9" t="s">
        <v>2891</v>
      </c>
      <c r="B36" s="9" t="s">
        <v>6895</v>
      </c>
      <c r="C36" s="9" t="s">
        <v>6888</v>
      </c>
      <c r="D36" s="9" t="s">
        <v>5958</v>
      </c>
      <c r="E36" s="9" t="s">
        <v>6899</v>
      </c>
      <c r="F36" s="9" t="s">
        <v>6898</v>
      </c>
      <c r="G36" s="9" t="s">
        <v>6897</v>
      </c>
    </row>
    <row r="37" spans="1:7" ht="15.75" customHeight="1" x14ac:dyDescent="0.3">
      <c r="A37" s="9" t="s">
        <v>2884</v>
      </c>
      <c r="B37" s="9" t="s">
        <v>6850</v>
      </c>
      <c r="C37" s="9" t="s">
        <v>6896</v>
      </c>
      <c r="D37" s="9" t="s">
        <v>5992</v>
      </c>
      <c r="E37" s="9" t="s">
        <v>6895</v>
      </c>
      <c r="F37" s="9" t="s">
        <v>6894</v>
      </c>
      <c r="G37" s="9" t="s">
        <v>6893</v>
      </c>
    </row>
    <row r="38" spans="1:7" ht="15.75" customHeight="1" x14ac:dyDescent="0.3">
      <c r="A38" s="9" t="s">
        <v>2877</v>
      </c>
      <c r="B38" s="9" t="s">
        <v>6892</v>
      </c>
      <c r="C38" s="9" t="s">
        <v>6851</v>
      </c>
      <c r="D38" s="9" t="s">
        <v>6891</v>
      </c>
      <c r="E38" s="9" t="s">
        <v>6850</v>
      </c>
      <c r="F38" s="9" t="s">
        <v>6890</v>
      </c>
      <c r="G38" s="9" t="s">
        <v>6889</v>
      </c>
    </row>
    <row r="39" spans="1:7" ht="15.75" customHeight="1" x14ac:dyDescent="0.3">
      <c r="A39" s="9" t="s">
        <v>2870</v>
      </c>
      <c r="B39" s="9" t="s">
        <v>6885</v>
      </c>
      <c r="C39" s="9" t="s">
        <v>6888</v>
      </c>
      <c r="D39" s="9" t="s">
        <v>6005</v>
      </c>
      <c r="E39" s="9" t="s">
        <v>6883</v>
      </c>
      <c r="F39" s="9" t="s">
        <v>6887</v>
      </c>
      <c r="G39" s="9" t="s">
        <v>6886</v>
      </c>
    </row>
    <row r="40" spans="1:7" ht="15.75" customHeight="1" x14ac:dyDescent="0.3">
      <c r="A40" s="9" t="s">
        <v>2863</v>
      </c>
      <c r="B40" s="9" t="s">
        <v>6885</v>
      </c>
      <c r="C40" s="9" t="s">
        <v>6884</v>
      </c>
      <c r="D40" s="9" t="s">
        <v>5981</v>
      </c>
      <c r="E40" s="9" t="s">
        <v>6883</v>
      </c>
      <c r="F40" s="9" t="s">
        <v>6882</v>
      </c>
      <c r="G40" s="9" t="s">
        <v>6881</v>
      </c>
    </row>
    <row r="41" spans="1:7" ht="15.75" customHeight="1" x14ac:dyDescent="0.3">
      <c r="A41" s="9" t="s">
        <v>2856</v>
      </c>
      <c r="B41" s="9" t="s">
        <v>6864</v>
      </c>
      <c r="C41" s="9" t="s">
        <v>6880</v>
      </c>
      <c r="D41" s="9" t="s">
        <v>6005</v>
      </c>
      <c r="E41" s="9" t="s">
        <v>6879</v>
      </c>
      <c r="F41" s="9" t="s">
        <v>6878</v>
      </c>
      <c r="G41" s="9" t="s">
        <v>6877</v>
      </c>
    </row>
    <row r="42" spans="1:7" ht="15.75" customHeight="1" x14ac:dyDescent="0.3">
      <c r="A42" s="9" t="s">
        <v>2849</v>
      </c>
      <c r="B42" s="9" t="s">
        <v>6870</v>
      </c>
      <c r="C42" s="9" t="s">
        <v>6876</v>
      </c>
      <c r="D42" s="9" t="s">
        <v>6865</v>
      </c>
      <c r="E42" s="9" t="s">
        <v>6864</v>
      </c>
      <c r="F42" s="9" t="s">
        <v>6875</v>
      </c>
      <c r="G42" s="9" t="s">
        <v>6874</v>
      </c>
    </row>
    <row r="43" spans="1:7" ht="15.75" customHeight="1" x14ac:dyDescent="0.3">
      <c r="A43" s="9" t="s">
        <v>2842</v>
      </c>
      <c r="B43" s="9" t="s">
        <v>6873</v>
      </c>
      <c r="C43" s="9" t="s">
        <v>6872</v>
      </c>
      <c r="D43" s="9" t="s">
        <v>6871</v>
      </c>
      <c r="E43" s="9" t="s">
        <v>6870</v>
      </c>
      <c r="F43" s="9" t="s">
        <v>6869</v>
      </c>
      <c r="G43" s="9" t="s">
        <v>6868</v>
      </c>
    </row>
    <row r="44" spans="1:7" ht="15.75" customHeight="1" x14ac:dyDescent="0.3">
      <c r="A44" s="9" t="s">
        <v>2835</v>
      </c>
      <c r="B44" s="9" t="s">
        <v>6867</v>
      </c>
      <c r="C44" s="9" t="s">
        <v>6866</v>
      </c>
      <c r="D44" s="9" t="s">
        <v>6865</v>
      </c>
      <c r="E44" s="9" t="s">
        <v>6864</v>
      </c>
      <c r="F44" s="9" t="s">
        <v>6863</v>
      </c>
      <c r="G44" s="9" t="s">
        <v>6862</v>
      </c>
    </row>
    <row r="45" spans="1:7" ht="15.75" customHeight="1" x14ac:dyDescent="0.3">
      <c r="A45" s="9" t="s">
        <v>2828</v>
      </c>
      <c r="B45" s="9" t="s">
        <v>6854</v>
      </c>
      <c r="C45" s="9" t="s">
        <v>6861</v>
      </c>
      <c r="D45" s="9" t="s">
        <v>6860</v>
      </c>
      <c r="E45" s="9" t="s">
        <v>6859</v>
      </c>
      <c r="F45" s="9" t="s">
        <v>6858</v>
      </c>
      <c r="G45" s="9" t="s">
        <v>6857</v>
      </c>
    </row>
    <row r="46" spans="1:7" ht="15.75" customHeight="1" x14ac:dyDescent="0.3">
      <c r="A46" s="9" t="s">
        <v>2821</v>
      </c>
      <c r="B46" s="9" t="s">
        <v>6850</v>
      </c>
      <c r="C46" s="9" t="s">
        <v>6856</v>
      </c>
      <c r="D46" s="9" t="s">
        <v>6855</v>
      </c>
      <c r="E46" s="9" t="s">
        <v>6854</v>
      </c>
      <c r="F46" s="9" t="s">
        <v>6853</v>
      </c>
      <c r="G46" s="9" t="s">
        <v>6852</v>
      </c>
    </row>
    <row r="47" spans="1:7" ht="15.75" customHeight="1" x14ac:dyDescent="0.3">
      <c r="A47" s="9" t="s">
        <v>2814</v>
      </c>
      <c r="B47" s="9" t="s">
        <v>5958</v>
      </c>
      <c r="C47" s="9" t="s">
        <v>6851</v>
      </c>
      <c r="D47" s="9" t="s">
        <v>5958</v>
      </c>
      <c r="E47" s="9" t="s">
        <v>6850</v>
      </c>
      <c r="F47" s="9" t="s">
        <v>6849</v>
      </c>
      <c r="G47" s="9" t="s">
        <v>6848</v>
      </c>
    </row>
    <row r="48" spans="1:7" ht="15.75" customHeight="1" x14ac:dyDescent="0.3">
      <c r="A48" s="9" t="s">
        <v>2807</v>
      </c>
      <c r="B48" s="9" t="s">
        <v>5947</v>
      </c>
      <c r="C48" s="9" t="s">
        <v>5947</v>
      </c>
      <c r="D48" s="9" t="s">
        <v>5967</v>
      </c>
      <c r="E48" s="9" t="s">
        <v>5958</v>
      </c>
      <c r="F48" s="9" t="s">
        <v>6847</v>
      </c>
      <c r="G48" s="9" t="s">
        <v>6846</v>
      </c>
    </row>
    <row r="49" spans="1:7" ht="15.75" customHeight="1" x14ac:dyDescent="0.3">
      <c r="A49" s="9" t="s">
        <v>2800</v>
      </c>
      <c r="B49" s="9" t="s">
        <v>5947</v>
      </c>
      <c r="C49" s="9" t="s">
        <v>5947</v>
      </c>
      <c r="D49" s="9" t="s">
        <v>5958</v>
      </c>
      <c r="E49" s="9" t="s">
        <v>5947</v>
      </c>
      <c r="F49" s="9" t="s">
        <v>6845</v>
      </c>
      <c r="G49" s="9" t="s">
        <v>6844</v>
      </c>
    </row>
    <row r="50" spans="1:7" ht="15.75" customHeight="1" x14ac:dyDescent="0.3">
      <c r="A50" s="9" t="s">
        <v>2793</v>
      </c>
      <c r="B50" s="9" t="s">
        <v>5947</v>
      </c>
      <c r="C50" s="9" t="s">
        <v>5949</v>
      </c>
      <c r="D50" s="9" t="s">
        <v>5958</v>
      </c>
      <c r="E50" s="9" t="s">
        <v>5947</v>
      </c>
      <c r="F50" s="9" t="s">
        <v>6843</v>
      </c>
      <c r="G50" s="9" t="s">
        <v>6842</v>
      </c>
    </row>
    <row r="51" spans="1:7" ht="15.75" customHeight="1" x14ac:dyDescent="0.3">
      <c r="A51" s="9" t="s">
        <v>2786</v>
      </c>
      <c r="B51" s="9" t="s">
        <v>5949</v>
      </c>
      <c r="C51" s="9" t="s">
        <v>5952</v>
      </c>
      <c r="D51" s="9" t="s">
        <v>5958</v>
      </c>
      <c r="E51" s="9" t="s">
        <v>5947</v>
      </c>
      <c r="F51" s="9" t="s">
        <v>6841</v>
      </c>
      <c r="G51" s="9" t="s">
        <v>6840</v>
      </c>
    </row>
    <row r="52" spans="1:7" ht="15.75" customHeight="1" x14ac:dyDescent="0.3">
      <c r="A52" s="9" t="s">
        <v>2779</v>
      </c>
      <c r="B52" s="9" t="s">
        <v>5949</v>
      </c>
      <c r="C52" s="9" t="s">
        <v>5952</v>
      </c>
      <c r="D52" s="9" t="s">
        <v>5949</v>
      </c>
      <c r="E52" s="9" t="s">
        <v>5949</v>
      </c>
      <c r="F52" s="9" t="s">
        <v>6839</v>
      </c>
      <c r="G52" s="9" t="s">
        <v>6838</v>
      </c>
    </row>
    <row r="53" spans="1:7" ht="15.75" customHeight="1" x14ac:dyDescent="0.3">
      <c r="A53" s="9" t="s">
        <v>2772</v>
      </c>
      <c r="B53" s="9" t="s">
        <v>5949</v>
      </c>
      <c r="C53" s="9" t="s">
        <v>5952</v>
      </c>
      <c r="D53" s="9" t="s">
        <v>5949</v>
      </c>
      <c r="E53" s="9" t="s">
        <v>5949</v>
      </c>
      <c r="F53" s="9" t="s">
        <v>6837</v>
      </c>
      <c r="G53" s="9" t="s">
        <v>6836</v>
      </c>
    </row>
    <row r="54" spans="1:7" ht="15.75" customHeight="1" x14ac:dyDescent="0.3">
      <c r="A54" s="9" t="s">
        <v>2765</v>
      </c>
      <c r="B54" s="9" t="s">
        <v>5949</v>
      </c>
      <c r="C54" s="9" t="s">
        <v>5970</v>
      </c>
      <c r="D54" s="9" t="s">
        <v>5949</v>
      </c>
      <c r="E54" s="9" t="s">
        <v>5949</v>
      </c>
      <c r="F54" s="9" t="s">
        <v>6835</v>
      </c>
      <c r="G54" s="9" t="s">
        <v>6834</v>
      </c>
    </row>
    <row r="55" spans="1:7" ht="15.75" customHeight="1" x14ac:dyDescent="0.3">
      <c r="A55" s="9" t="s">
        <v>2758</v>
      </c>
      <c r="B55" s="9" t="s">
        <v>5949</v>
      </c>
      <c r="C55" s="9" t="s">
        <v>5966</v>
      </c>
      <c r="D55" s="9" t="s">
        <v>5947</v>
      </c>
      <c r="E55" s="9" t="s">
        <v>5949</v>
      </c>
      <c r="F55" s="9" t="s">
        <v>6833</v>
      </c>
      <c r="G55" s="9" t="s">
        <v>6832</v>
      </c>
    </row>
    <row r="56" spans="1:7" ht="15.75" customHeight="1" x14ac:dyDescent="0.3">
      <c r="A56" s="9" t="s">
        <v>2751</v>
      </c>
      <c r="B56" s="9" t="s">
        <v>5952</v>
      </c>
      <c r="C56" s="9" t="s">
        <v>5966</v>
      </c>
      <c r="D56" s="9" t="s">
        <v>5949</v>
      </c>
      <c r="E56" s="9" t="s">
        <v>5949</v>
      </c>
      <c r="F56" s="9" t="s">
        <v>6831</v>
      </c>
      <c r="G56" s="9" t="s">
        <v>6830</v>
      </c>
    </row>
    <row r="57" spans="1:7" ht="15.75" customHeight="1" x14ac:dyDescent="0.3">
      <c r="A57" s="10">
        <v>44985</v>
      </c>
      <c r="B57" s="9" t="s">
        <v>5949</v>
      </c>
      <c r="C57" s="9" t="s">
        <v>5966</v>
      </c>
      <c r="D57" s="9" t="s">
        <v>5949</v>
      </c>
      <c r="E57" s="9" t="s">
        <v>5952</v>
      </c>
      <c r="F57" s="9" t="s">
        <v>6829</v>
      </c>
      <c r="G57" s="9" t="s">
        <v>6828</v>
      </c>
    </row>
    <row r="58" spans="1:7" ht="15.75" customHeight="1" x14ac:dyDescent="0.3">
      <c r="A58" s="10">
        <v>44984</v>
      </c>
      <c r="B58" s="9" t="s">
        <v>5949</v>
      </c>
      <c r="C58" s="9" t="s">
        <v>5952</v>
      </c>
      <c r="D58" s="9" t="s">
        <v>5947</v>
      </c>
      <c r="E58" s="9" t="s">
        <v>5952</v>
      </c>
      <c r="F58" s="9" t="s">
        <v>6827</v>
      </c>
      <c r="G58" s="9" t="s">
        <v>6826</v>
      </c>
    </row>
    <row r="59" spans="1:7" ht="15.75" customHeight="1" x14ac:dyDescent="0.3">
      <c r="A59" s="10">
        <v>44983</v>
      </c>
      <c r="B59" s="9" t="s">
        <v>5949</v>
      </c>
      <c r="C59" s="9" t="s">
        <v>5952</v>
      </c>
      <c r="D59" s="9" t="s">
        <v>5949</v>
      </c>
      <c r="E59" s="9" t="s">
        <v>5949</v>
      </c>
      <c r="F59" s="9" t="s">
        <v>6825</v>
      </c>
      <c r="G59" s="9" t="s">
        <v>6824</v>
      </c>
    </row>
    <row r="60" spans="1:7" ht="15.75" customHeight="1" x14ac:dyDescent="0.3">
      <c r="A60" s="10">
        <v>44982</v>
      </c>
      <c r="B60" s="9" t="s">
        <v>5949</v>
      </c>
      <c r="C60" s="9" t="s">
        <v>5952</v>
      </c>
      <c r="D60" s="9" t="s">
        <v>5949</v>
      </c>
      <c r="E60" s="9" t="s">
        <v>5949</v>
      </c>
      <c r="F60" s="9" t="s">
        <v>6823</v>
      </c>
      <c r="G60" s="9" t="s">
        <v>6822</v>
      </c>
    </row>
    <row r="61" spans="1:7" ht="15.75" customHeight="1" x14ac:dyDescent="0.3">
      <c r="A61" s="10">
        <v>44981</v>
      </c>
      <c r="B61" s="9" t="s">
        <v>5949</v>
      </c>
      <c r="C61" s="9" t="s">
        <v>5952</v>
      </c>
      <c r="D61" s="9" t="s">
        <v>5947</v>
      </c>
      <c r="E61" s="9" t="s">
        <v>5949</v>
      </c>
      <c r="F61" s="9" t="s">
        <v>6821</v>
      </c>
      <c r="G61" s="9" t="s">
        <v>6820</v>
      </c>
    </row>
    <row r="62" spans="1:7" ht="15.75" customHeight="1" x14ac:dyDescent="0.3">
      <c r="A62" s="10">
        <v>44980</v>
      </c>
      <c r="B62" s="9" t="s">
        <v>5949</v>
      </c>
      <c r="C62" s="9" t="s">
        <v>5952</v>
      </c>
      <c r="D62" s="9" t="s">
        <v>5949</v>
      </c>
      <c r="E62" s="9" t="s">
        <v>5949</v>
      </c>
      <c r="F62" s="9" t="s">
        <v>6819</v>
      </c>
      <c r="G62" s="9" t="s">
        <v>6818</v>
      </c>
    </row>
    <row r="63" spans="1:7" ht="15.75" customHeight="1" x14ac:dyDescent="0.3">
      <c r="A63" s="10">
        <v>44979</v>
      </c>
      <c r="B63" s="9" t="s">
        <v>5949</v>
      </c>
      <c r="C63" s="9" t="s">
        <v>5970</v>
      </c>
      <c r="D63" s="9" t="s">
        <v>5949</v>
      </c>
      <c r="E63" s="9" t="s">
        <v>5949</v>
      </c>
      <c r="F63" s="9" t="s">
        <v>6817</v>
      </c>
      <c r="G63" s="9" t="s">
        <v>6816</v>
      </c>
    </row>
    <row r="64" spans="1:7" ht="15.75" customHeight="1" x14ac:dyDescent="0.3">
      <c r="A64" s="10">
        <v>44978</v>
      </c>
      <c r="B64" s="9" t="s">
        <v>5952</v>
      </c>
      <c r="C64" s="9" t="s">
        <v>5952</v>
      </c>
      <c r="D64" s="9" t="s">
        <v>5949</v>
      </c>
      <c r="E64" s="9" t="s">
        <v>5949</v>
      </c>
      <c r="F64" s="9" t="s">
        <v>6815</v>
      </c>
      <c r="G64" s="9" t="s">
        <v>6814</v>
      </c>
    </row>
    <row r="65" spans="1:7" ht="15.75" customHeight="1" x14ac:dyDescent="0.3">
      <c r="A65" s="10">
        <v>44977</v>
      </c>
      <c r="B65" s="9" t="s">
        <v>5952</v>
      </c>
      <c r="C65" s="9" t="s">
        <v>5966</v>
      </c>
      <c r="D65" s="9" t="s">
        <v>5949</v>
      </c>
      <c r="E65" s="9" t="s">
        <v>5952</v>
      </c>
      <c r="F65" s="9" t="s">
        <v>6813</v>
      </c>
      <c r="G65" s="9" t="s">
        <v>6812</v>
      </c>
    </row>
    <row r="66" spans="1:7" ht="15.75" customHeight="1" x14ac:dyDescent="0.3">
      <c r="A66" s="10">
        <v>44976</v>
      </c>
      <c r="B66" s="9" t="s">
        <v>5952</v>
      </c>
      <c r="C66" s="9" t="s">
        <v>5966</v>
      </c>
      <c r="D66" s="9" t="s">
        <v>5952</v>
      </c>
      <c r="E66" s="9" t="s">
        <v>5952</v>
      </c>
      <c r="F66" s="9" t="s">
        <v>6811</v>
      </c>
      <c r="G66" s="9" t="s">
        <v>6810</v>
      </c>
    </row>
    <row r="67" spans="1:7" ht="15.75" customHeight="1" x14ac:dyDescent="0.3">
      <c r="A67" s="10">
        <v>44975</v>
      </c>
      <c r="B67" s="9" t="s">
        <v>5952</v>
      </c>
      <c r="C67" s="9" t="s">
        <v>5966</v>
      </c>
      <c r="D67" s="9" t="s">
        <v>5949</v>
      </c>
      <c r="E67" s="9" t="s">
        <v>5952</v>
      </c>
      <c r="F67" s="9" t="s">
        <v>6809</v>
      </c>
      <c r="G67" s="9" t="s">
        <v>6808</v>
      </c>
    </row>
    <row r="68" spans="1:7" ht="15.75" customHeight="1" x14ac:dyDescent="0.3">
      <c r="A68" s="10">
        <v>44974</v>
      </c>
      <c r="B68" s="9" t="s">
        <v>5952</v>
      </c>
      <c r="C68" s="9" t="s">
        <v>5952</v>
      </c>
      <c r="D68" s="9" t="s">
        <v>5949</v>
      </c>
      <c r="E68" s="9" t="s">
        <v>5952</v>
      </c>
      <c r="F68" s="9" t="s">
        <v>6807</v>
      </c>
      <c r="G68" s="9" t="s">
        <v>6806</v>
      </c>
    </row>
    <row r="69" spans="1:7" ht="15.75" customHeight="1" x14ac:dyDescent="0.3">
      <c r="A69" s="10">
        <v>44973</v>
      </c>
      <c r="B69" s="9" t="s">
        <v>5952</v>
      </c>
      <c r="C69" s="9" t="s">
        <v>5966</v>
      </c>
      <c r="D69" s="9" t="s">
        <v>5949</v>
      </c>
      <c r="E69" s="9" t="s">
        <v>5952</v>
      </c>
      <c r="F69" s="9" t="s">
        <v>6805</v>
      </c>
      <c r="G69" s="9" t="s">
        <v>6804</v>
      </c>
    </row>
    <row r="70" spans="1:7" ht="15.75" customHeight="1" x14ac:dyDescent="0.3">
      <c r="A70" s="10">
        <v>44972</v>
      </c>
      <c r="B70" s="9" t="s">
        <v>5970</v>
      </c>
      <c r="C70" s="9" t="s">
        <v>5946</v>
      </c>
      <c r="D70" s="9" t="s">
        <v>5952</v>
      </c>
      <c r="E70" s="9" t="s">
        <v>5952</v>
      </c>
      <c r="F70" s="9" t="s">
        <v>6803</v>
      </c>
      <c r="G70" s="9" t="s">
        <v>6802</v>
      </c>
    </row>
    <row r="71" spans="1:7" ht="15.75" customHeight="1" x14ac:dyDescent="0.3">
      <c r="A71" s="10">
        <v>44971</v>
      </c>
      <c r="B71" s="9" t="s">
        <v>5953</v>
      </c>
      <c r="C71" s="9" t="s">
        <v>6005</v>
      </c>
      <c r="D71" s="9" t="s">
        <v>5970</v>
      </c>
      <c r="E71" s="9" t="s">
        <v>5970</v>
      </c>
      <c r="F71" s="9" t="s">
        <v>6801</v>
      </c>
      <c r="G71" s="9" t="s">
        <v>6800</v>
      </c>
    </row>
    <row r="72" spans="1:7" ht="15.75" customHeight="1" x14ac:dyDescent="0.3">
      <c r="A72" s="10">
        <v>44970</v>
      </c>
      <c r="B72" s="9" t="s">
        <v>5952</v>
      </c>
      <c r="C72" s="9" t="s">
        <v>6799</v>
      </c>
      <c r="D72" s="9" t="s">
        <v>5952</v>
      </c>
      <c r="E72" s="9" t="s">
        <v>5953</v>
      </c>
      <c r="F72" s="9" t="s">
        <v>6798</v>
      </c>
      <c r="G72" s="9" t="s">
        <v>6797</v>
      </c>
    </row>
    <row r="73" spans="1:7" ht="15.75" customHeight="1" x14ac:dyDescent="0.3">
      <c r="A73" s="10">
        <v>44969</v>
      </c>
      <c r="B73" s="9" t="s">
        <v>5949</v>
      </c>
      <c r="C73" s="9" t="s">
        <v>5966</v>
      </c>
      <c r="D73" s="9" t="s">
        <v>5949</v>
      </c>
      <c r="E73" s="9" t="s">
        <v>5952</v>
      </c>
      <c r="F73" s="9" t="s">
        <v>6796</v>
      </c>
      <c r="G73" s="9" t="s">
        <v>6795</v>
      </c>
    </row>
    <row r="74" spans="1:7" ht="15.75" customHeight="1" x14ac:dyDescent="0.3">
      <c r="A74" s="10">
        <v>44968</v>
      </c>
      <c r="B74" s="9" t="s">
        <v>5952</v>
      </c>
      <c r="C74" s="9" t="s">
        <v>5966</v>
      </c>
      <c r="D74" s="9" t="s">
        <v>5949</v>
      </c>
      <c r="E74" s="9" t="s">
        <v>5952</v>
      </c>
      <c r="F74" s="9" t="s">
        <v>6794</v>
      </c>
      <c r="G74" s="9" t="s">
        <v>6793</v>
      </c>
    </row>
    <row r="75" spans="1:7" ht="15.75" customHeight="1" x14ac:dyDescent="0.3">
      <c r="A75" s="10">
        <v>44967</v>
      </c>
      <c r="B75" s="9" t="s">
        <v>5952</v>
      </c>
      <c r="C75" s="9" t="s">
        <v>5970</v>
      </c>
      <c r="D75" s="9" t="s">
        <v>5949</v>
      </c>
      <c r="E75" s="9" t="s">
        <v>5952</v>
      </c>
      <c r="F75" s="9" t="s">
        <v>6792</v>
      </c>
      <c r="G75" s="9" t="s">
        <v>6791</v>
      </c>
    </row>
    <row r="76" spans="1:7" ht="15.75" customHeight="1" x14ac:dyDescent="0.3">
      <c r="A76" s="10">
        <v>44966</v>
      </c>
      <c r="B76" s="9" t="s">
        <v>5949</v>
      </c>
      <c r="C76" s="9" t="s">
        <v>5966</v>
      </c>
      <c r="D76" s="9" t="s">
        <v>5947</v>
      </c>
      <c r="E76" s="9" t="s">
        <v>5952</v>
      </c>
      <c r="F76" s="9" t="s">
        <v>6790</v>
      </c>
      <c r="G76" s="9" t="s">
        <v>6789</v>
      </c>
    </row>
    <row r="77" spans="1:7" ht="15.75" customHeight="1" x14ac:dyDescent="0.3">
      <c r="A77" s="10">
        <v>44965</v>
      </c>
      <c r="B77" s="9" t="s">
        <v>5949</v>
      </c>
      <c r="C77" s="9" t="s">
        <v>5952</v>
      </c>
      <c r="D77" s="9" t="s">
        <v>5947</v>
      </c>
      <c r="E77" s="9" t="s">
        <v>5949</v>
      </c>
      <c r="F77" s="9" t="s">
        <v>6788</v>
      </c>
      <c r="G77" s="9" t="s">
        <v>6787</v>
      </c>
    </row>
    <row r="78" spans="1:7" ht="15.75" customHeight="1" x14ac:dyDescent="0.3">
      <c r="A78" s="10">
        <v>44964</v>
      </c>
      <c r="B78" s="9" t="s">
        <v>5949</v>
      </c>
      <c r="C78" s="9" t="s">
        <v>5966</v>
      </c>
      <c r="D78" s="9" t="s">
        <v>5947</v>
      </c>
      <c r="E78" s="9" t="s">
        <v>5949</v>
      </c>
      <c r="F78" s="9" t="s">
        <v>6786</v>
      </c>
      <c r="G78" s="9" t="s">
        <v>6785</v>
      </c>
    </row>
    <row r="79" spans="1:7" ht="15.75" customHeight="1" x14ac:dyDescent="0.3">
      <c r="A79" s="10">
        <v>44963</v>
      </c>
      <c r="B79" s="9" t="s">
        <v>5952</v>
      </c>
      <c r="C79" s="9" t="s">
        <v>5966</v>
      </c>
      <c r="D79" s="9" t="s">
        <v>5949</v>
      </c>
      <c r="E79" s="9" t="s">
        <v>5949</v>
      </c>
      <c r="F79" s="9" t="s">
        <v>6784</v>
      </c>
      <c r="G79" s="9" t="s">
        <v>6783</v>
      </c>
    </row>
    <row r="80" spans="1:7" ht="15.75" customHeight="1" x14ac:dyDescent="0.3">
      <c r="A80" s="10">
        <v>44962</v>
      </c>
      <c r="B80" s="9" t="s">
        <v>5949</v>
      </c>
      <c r="C80" s="9" t="s">
        <v>5966</v>
      </c>
      <c r="D80" s="9" t="s">
        <v>5949</v>
      </c>
      <c r="E80" s="9" t="s">
        <v>5952</v>
      </c>
      <c r="F80" s="9" t="s">
        <v>6782</v>
      </c>
      <c r="G80" s="9" t="s">
        <v>6781</v>
      </c>
    </row>
    <row r="81" spans="1:7" ht="15.75" customHeight="1" x14ac:dyDescent="0.3">
      <c r="A81" s="10">
        <v>44961</v>
      </c>
      <c r="B81" s="9" t="s">
        <v>5949</v>
      </c>
      <c r="C81" s="9" t="s">
        <v>5952</v>
      </c>
      <c r="D81" s="9" t="s">
        <v>5949</v>
      </c>
      <c r="E81" s="9" t="s">
        <v>5949</v>
      </c>
      <c r="F81" s="9" t="s">
        <v>6780</v>
      </c>
      <c r="G81" s="9" t="s">
        <v>6779</v>
      </c>
    </row>
    <row r="82" spans="1:7" ht="15.75" customHeight="1" x14ac:dyDescent="0.3">
      <c r="A82" s="10">
        <v>44960</v>
      </c>
      <c r="B82" s="9" t="s">
        <v>5949</v>
      </c>
      <c r="C82" s="9" t="s">
        <v>5966</v>
      </c>
      <c r="D82" s="9" t="s">
        <v>5949</v>
      </c>
      <c r="E82" s="9" t="s">
        <v>5949</v>
      </c>
      <c r="F82" s="9" t="s">
        <v>6778</v>
      </c>
      <c r="G82" s="9" t="s">
        <v>6777</v>
      </c>
    </row>
    <row r="83" spans="1:7" ht="15.75" customHeight="1" x14ac:dyDescent="0.3">
      <c r="A83" s="10">
        <v>44959</v>
      </c>
      <c r="B83" s="9" t="s">
        <v>5949</v>
      </c>
      <c r="C83" s="9" t="s">
        <v>5966</v>
      </c>
      <c r="D83" s="9" t="s">
        <v>5949</v>
      </c>
      <c r="E83" s="9" t="s">
        <v>5949</v>
      </c>
      <c r="F83" s="9" t="s">
        <v>6776</v>
      </c>
      <c r="G83" s="9" t="s">
        <v>6775</v>
      </c>
    </row>
    <row r="84" spans="1:7" ht="15.75" customHeight="1" x14ac:dyDescent="0.3">
      <c r="A84" s="10">
        <v>44958</v>
      </c>
      <c r="B84" s="9" t="s">
        <v>5949</v>
      </c>
      <c r="C84" s="9" t="s">
        <v>5952</v>
      </c>
      <c r="D84" s="9" t="s">
        <v>5947</v>
      </c>
      <c r="E84" s="9" t="s">
        <v>5949</v>
      </c>
      <c r="F84" s="9" t="s">
        <v>6774</v>
      </c>
      <c r="G84" s="9" t="s">
        <v>6773</v>
      </c>
    </row>
    <row r="85" spans="1:7" ht="15.75" customHeight="1" x14ac:dyDescent="0.3">
      <c r="A85" s="10">
        <v>44957</v>
      </c>
      <c r="B85" s="9" t="s">
        <v>5949</v>
      </c>
      <c r="C85" s="9" t="s">
        <v>5952</v>
      </c>
      <c r="D85" s="9" t="s">
        <v>5958</v>
      </c>
      <c r="E85" s="9" t="s">
        <v>5949</v>
      </c>
      <c r="F85" s="9" t="s">
        <v>6772</v>
      </c>
      <c r="G85" s="9" t="s">
        <v>6771</v>
      </c>
    </row>
    <row r="86" spans="1:7" ht="15.75" customHeight="1" x14ac:dyDescent="0.3">
      <c r="A86" s="10">
        <v>44956</v>
      </c>
      <c r="B86" s="9" t="s">
        <v>5949</v>
      </c>
      <c r="C86" s="9" t="s">
        <v>5952</v>
      </c>
      <c r="D86" s="9" t="s">
        <v>5947</v>
      </c>
      <c r="E86" s="9" t="s">
        <v>5949</v>
      </c>
      <c r="F86" s="9" t="s">
        <v>6770</v>
      </c>
      <c r="G86" s="9" t="s">
        <v>6769</v>
      </c>
    </row>
    <row r="87" spans="1:7" ht="15.75" customHeight="1" x14ac:dyDescent="0.3">
      <c r="A87" s="10">
        <v>44955</v>
      </c>
      <c r="B87" s="9" t="s">
        <v>5952</v>
      </c>
      <c r="C87" s="9" t="s">
        <v>5966</v>
      </c>
      <c r="D87" s="9" t="s">
        <v>5949</v>
      </c>
      <c r="E87" s="9" t="s">
        <v>5949</v>
      </c>
      <c r="F87" s="9" t="s">
        <v>6768</v>
      </c>
      <c r="G87" s="9" t="s">
        <v>6767</v>
      </c>
    </row>
    <row r="88" spans="1:7" ht="15.75" customHeight="1" x14ac:dyDescent="0.3">
      <c r="A88" s="10">
        <v>44954</v>
      </c>
      <c r="B88" s="9" t="s">
        <v>5952</v>
      </c>
      <c r="C88" s="9" t="s">
        <v>5966</v>
      </c>
      <c r="D88" s="9" t="s">
        <v>5949</v>
      </c>
      <c r="E88" s="9" t="s">
        <v>5952</v>
      </c>
      <c r="F88" s="9" t="s">
        <v>6766</v>
      </c>
      <c r="G88" s="9" t="s">
        <v>6765</v>
      </c>
    </row>
    <row r="89" spans="1:7" ht="15.75" customHeight="1" x14ac:dyDescent="0.3">
      <c r="A89" s="10">
        <v>44953</v>
      </c>
      <c r="B89" s="9" t="s">
        <v>5949</v>
      </c>
      <c r="C89" s="9" t="s">
        <v>5966</v>
      </c>
      <c r="D89" s="9" t="s">
        <v>5949</v>
      </c>
      <c r="E89" s="9" t="s">
        <v>5952</v>
      </c>
      <c r="F89" s="9" t="s">
        <v>6764</v>
      </c>
      <c r="G89" s="9" t="s">
        <v>6763</v>
      </c>
    </row>
    <row r="90" spans="1:7" ht="15.75" customHeight="1" x14ac:dyDescent="0.3">
      <c r="A90" s="10">
        <v>44952</v>
      </c>
      <c r="B90" s="9" t="s">
        <v>5952</v>
      </c>
      <c r="C90" s="9" t="s">
        <v>5966</v>
      </c>
      <c r="D90" s="9" t="s">
        <v>5949</v>
      </c>
      <c r="E90" s="9" t="s">
        <v>5949</v>
      </c>
      <c r="F90" s="9" t="s">
        <v>6762</v>
      </c>
      <c r="G90" s="9" t="s">
        <v>6761</v>
      </c>
    </row>
    <row r="91" spans="1:7" ht="15.75" customHeight="1" x14ac:dyDescent="0.3">
      <c r="A91" s="10">
        <v>44951</v>
      </c>
      <c r="B91" s="9" t="s">
        <v>5949</v>
      </c>
      <c r="C91" s="9" t="s">
        <v>5966</v>
      </c>
      <c r="D91" s="9" t="s">
        <v>5949</v>
      </c>
      <c r="E91" s="9" t="s">
        <v>5952</v>
      </c>
      <c r="F91" s="9" t="s">
        <v>6760</v>
      </c>
      <c r="G91" s="9" t="s">
        <v>6759</v>
      </c>
    </row>
    <row r="92" spans="1:7" ht="15.75" customHeight="1" x14ac:dyDescent="0.3">
      <c r="A92" s="10">
        <v>44950</v>
      </c>
      <c r="B92" s="9" t="s">
        <v>5952</v>
      </c>
      <c r="C92" s="9" t="s">
        <v>5966</v>
      </c>
      <c r="D92" s="9" t="s">
        <v>5949</v>
      </c>
      <c r="E92" s="9" t="s">
        <v>5949</v>
      </c>
      <c r="F92" s="9" t="s">
        <v>6758</v>
      </c>
      <c r="G92" s="9" t="s">
        <v>6757</v>
      </c>
    </row>
    <row r="93" spans="1:7" ht="15.75" customHeight="1" x14ac:dyDescent="0.3">
      <c r="A93" s="10">
        <v>44949</v>
      </c>
      <c r="B93" s="9" t="s">
        <v>5952</v>
      </c>
      <c r="C93" s="9" t="s">
        <v>5952</v>
      </c>
      <c r="D93" s="9" t="s">
        <v>5949</v>
      </c>
      <c r="E93" s="9" t="s">
        <v>5952</v>
      </c>
      <c r="F93" s="9" t="s">
        <v>6756</v>
      </c>
      <c r="G93" s="9" t="s">
        <v>6755</v>
      </c>
    </row>
    <row r="94" spans="1:7" ht="15.75" customHeight="1" x14ac:dyDescent="0.3">
      <c r="A94" s="10">
        <v>44948</v>
      </c>
      <c r="B94" s="9" t="s">
        <v>5952</v>
      </c>
      <c r="C94" s="9" t="s">
        <v>5966</v>
      </c>
      <c r="D94" s="9" t="s">
        <v>5949</v>
      </c>
      <c r="E94" s="9" t="s">
        <v>5952</v>
      </c>
      <c r="F94" s="9" t="s">
        <v>6754</v>
      </c>
      <c r="G94" s="9" t="s">
        <v>6753</v>
      </c>
    </row>
    <row r="95" spans="1:7" ht="15.75" customHeight="1" x14ac:dyDescent="0.3">
      <c r="A95" s="10">
        <v>44947</v>
      </c>
      <c r="B95" s="9" t="s">
        <v>5952</v>
      </c>
      <c r="C95" s="9" t="s">
        <v>5970</v>
      </c>
      <c r="D95" s="9" t="s">
        <v>5949</v>
      </c>
      <c r="E95" s="9" t="s">
        <v>5952</v>
      </c>
      <c r="F95" s="9" t="s">
        <v>6752</v>
      </c>
      <c r="G95" s="9" t="s">
        <v>6751</v>
      </c>
    </row>
    <row r="96" spans="1:7" ht="15.75" customHeight="1" x14ac:dyDescent="0.3">
      <c r="A96" s="10">
        <v>44946</v>
      </c>
      <c r="B96" s="9" t="s">
        <v>5947</v>
      </c>
      <c r="C96" s="9" t="s">
        <v>5952</v>
      </c>
      <c r="D96" s="9" t="s">
        <v>5958</v>
      </c>
      <c r="E96" s="9" t="s">
        <v>5952</v>
      </c>
      <c r="F96" s="9" t="s">
        <v>6750</v>
      </c>
      <c r="G96" s="9" t="s">
        <v>6749</v>
      </c>
    </row>
    <row r="97" spans="1:7" ht="15.75" customHeight="1" x14ac:dyDescent="0.3">
      <c r="A97" s="10">
        <v>44945</v>
      </c>
      <c r="B97" s="9" t="s">
        <v>5958</v>
      </c>
      <c r="C97" s="9" t="s">
        <v>5949</v>
      </c>
      <c r="D97" s="9" t="s">
        <v>5958</v>
      </c>
      <c r="E97" s="9" t="s">
        <v>5947</v>
      </c>
      <c r="F97" s="9" t="s">
        <v>6748</v>
      </c>
      <c r="G97" s="9" t="s">
        <v>6747</v>
      </c>
    </row>
    <row r="98" spans="1:7" ht="15.75" customHeight="1" x14ac:dyDescent="0.3">
      <c r="A98" s="10">
        <v>44944</v>
      </c>
      <c r="B98" s="9" t="s">
        <v>5949</v>
      </c>
      <c r="C98" s="9" t="s">
        <v>5966</v>
      </c>
      <c r="D98" s="9" t="s">
        <v>5958</v>
      </c>
      <c r="E98" s="9" t="s">
        <v>5958</v>
      </c>
      <c r="F98" s="9" t="s">
        <v>6746</v>
      </c>
      <c r="G98" s="9" t="s">
        <v>6745</v>
      </c>
    </row>
    <row r="99" spans="1:7" ht="15.75" customHeight="1" x14ac:dyDescent="0.3">
      <c r="A99" s="10">
        <v>44943</v>
      </c>
      <c r="B99" s="9" t="s">
        <v>5949</v>
      </c>
      <c r="C99" s="9" t="s">
        <v>5966</v>
      </c>
      <c r="D99" s="9" t="s">
        <v>5949</v>
      </c>
      <c r="E99" s="9" t="s">
        <v>5949</v>
      </c>
      <c r="F99" s="9" t="s">
        <v>6744</v>
      </c>
      <c r="G99" s="9" t="s">
        <v>6743</v>
      </c>
    </row>
    <row r="100" spans="1:7" ht="15.75" customHeight="1" x14ac:dyDescent="0.3">
      <c r="A100" s="10">
        <v>44942</v>
      </c>
      <c r="B100" s="9" t="s">
        <v>5966</v>
      </c>
      <c r="C100" s="9" t="s">
        <v>5946</v>
      </c>
      <c r="D100" s="9" t="s">
        <v>5949</v>
      </c>
      <c r="E100" s="9" t="s">
        <v>5949</v>
      </c>
      <c r="F100" s="9" t="s">
        <v>6742</v>
      </c>
      <c r="G100" s="9" t="s">
        <v>6741</v>
      </c>
    </row>
    <row r="101" spans="1:7" ht="15.75" customHeight="1" x14ac:dyDescent="0.3">
      <c r="A101" s="10">
        <v>44941</v>
      </c>
      <c r="B101" s="9" t="s">
        <v>5949</v>
      </c>
      <c r="C101" s="9" t="s">
        <v>5946</v>
      </c>
      <c r="D101" s="9" t="s">
        <v>5949</v>
      </c>
      <c r="E101" s="9" t="s">
        <v>5970</v>
      </c>
      <c r="F101" s="9" t="s">
        <v>6740</v>
      </c>
      <c r="G101" s="9" t="s">
        <v>6739</v>
      </c>
    </row>
    <row r="102" spans="1:7" ht="15.75" customHeight="1" x14ac:dyDescent="0.3">
      <c r="A102" s="10">
        <v>44940</v>
      </c>
      <c r="B102" s="9" t="s">
        <v>5952</v>
      </c>
      <c r="C102" s="9" t="s">
        <v>5970</v>
      </c>
      <c r="D102" s="9" t="s">
        <v>5949</v>
      </c>
      <c r="E102" s="9" t="s">
        <v>5952</v>
      </c>
      <c r="F102" s="9" t="s">
        <v>6738</v>
      </c>
      <c r="G102" s="9" t="s">
        <v>6737</v>
      </c>
    </row>
    <row r="103" spans="1:7" ht="15.75" customHeight="1" x14ac:dyDescent="0.3">
      <c r="A103" s="10">
        <v>44939</v>
      </c>
      <c r="B103" s="9" t="s">
        <v>5949</v>
      </c>
      <c r="C103" s="9" t="s">
        <v>5952</v>
      </c>
      <c r="D103" s="9" t="s">
        <v>5947</v>
      </c>
      <c r="E103" s="9" t="s">
        <v>5952</v>
      </c>
      <c r="F103" s="9" t="s">
        <v>6736</v>
      </c>
      <c r="G103" s="9" t="s">
        <v>6735</v>
      </c>
    </row>
    <row r="104" spans="1:7" ht="15.75" customHeight="1" x14ac:dyDescent="0.3">
      <c r="A104" s="10">
        <v>44938</v>
      </c>
      <c r="B104" s="9" t="s">
        <v>5947</v>
      </c>
      <c r="C104" s="9" t="s">
        <v>5949</v>
      </c>
      <c r="D104" s="9" t="s">
        <v>5958</v>
      </c>
      <c r="E104" s="9" t="s">
        <v>5949</v>
      </c>
      <c r="F104" s="9" t="s">
        <v>6734</v>
      </c>
      <c r="G104" s="9" t="s">
        <v>6733</v>
      </c>
    </row>
    <row r="105" spans="1:7" ht="15.75" customHeight="1" x14ac:dyDescent="0.3">
      <c r="A105" s="10">
        <v>44937</v>
      </c>
      <c r="B105" s="9" t="s">
        <v>5949</v>
      </c>
      <c r="C105" s="9" t="s">
        <v>5952</v>
      </c>
      <c r="D105" s="9" t="s">
        <v>5958</v>
      </c>
      <c r="E105" s="9" t="s">
        <v>5947</v>
      </c>
      <c r="F105" s="9" t="s">
        <v>6732</v>
      </c>
      <c r="G105" s="9" t="s">
        <v>6731</v>
      </c>
    </row>
    <row r="106" spans="1:7" ht="15.75" customHeight="1" x14ac:dyDescent="0.3">
      <c r="A106" s="10">
        <v>44936</v>
      </c>
      <c r="B106" s="9" t="s">
        <v>5958</v>
      </c>
      <c r="C106" s="9" t="s">
        <v>5949</v>
      </c>
      <c r="D106" s="9" t="s">
        <v>5958</v>
      </c>
      <c r="E106" s="9" t="s">
        <v>5949</v>
      </c>
      <c r="F106" s="9" t="s">
        <v>6730</v>
      </c>
      <c r="G106" s="9" t="s">
        <v>6729</v>
      </c>
    </row>
    <row r="107" spans="1:7" ht="15.75" customHeight="1" x14ac:dyDescent="0.3">
      <c r="A107" s="10">
        <v>44935</v>
      </c>
      <c r="B107" s="9" t="s">
        <v>5958</v>
      </c>
      <c r="C107" s="9" t="s">
        <v>5949</v>
      </c>
      <c r="D107" s="9" t="s">
        <v>5958</v>
      </c>
      <c r="E107" s="9" t="s">
        <v>5958</v>
      </c>
      <c r="F107" s="9" t="s">
        <v>6728</v>
      </c>
      <c r="G107" s="9" t="s">
        <v>6727</v>
      </c>
    </row>
    <row r="108" spans="1:7" ht="15.75" customHeight="1" x14ac:dyDescent="0.3">
      <c r="A108" s="10">
        <v>44934</v>
      </c>
      <c r="B108" s="9" t="s">
        <v>5958</v>
      </c>
      <c r="C108" s="9" t="s">
        <v>5947</v>
      </c>
      <c r="D108" s="9" t="s">
        <v>5967</v>
      </c>
      <c r="E108" s="9" t="s">
        <v>5958</v>
      </c>
      <c r="F108" s="9" t="s">
        <v>6726</v>
      </c>
      <c r="G108" s="9" t="s">
        <v>6725</v>
      </c>
    </row>
    <row r="109" spans="1:7" ht="15.75" customHeight="1" x14ac:dyDescent="0.3">
      <c r="A109" s="10">
        <v>44933</v>
      </c>
      <c r="B109" s="9" t="s">
        <v>6215</v>
      </c>
      <c r="C109" s="9" t="s">
        <v>5958</v>
      </c>
      <c r="D109" s="9" t="s">
        <v>6215</v>
      </c>
      <c r="E109" s="9" t="s">
        <v>5958</v>
      </c>
      <c r="F109" s="9" t="s">
        <v>6724</v>
      </c>
      <c r="G109" s="9" t="s">
        <v>6723</v>
      </c>
    </row>
    <row r="110" spans="1:7" ht="15.75" customHeight="1" x14ac:dyDescent="0.3">
      <c r="A110" s="10">
        <v>44932</v>
      </c>
      <c r="B110" s="9" t="s">
        <v>6215</v>
      </c>
      <c r="C110" s="9" t="s">
        <v>5967</v>
      </c>
      <c r="D110" s="9" t="s">
        <v>6296</v>
      </c>
      <c r="E110" s="9" t="s">
        <v>6215</v>
      </c>
      <c r="F110" s="9" t="s">
        <v>6722</v>
      </c>
      <c r="G110" s="9" t="s">
        <v>6721</v>
      </c>
    </row>
    <row r="111" spans="1:7" ht="15.75" customHeight="1" x14ac:dyDescent="0.3">
      <c r="A111" s="10">
        <v>44931</v>
      </c>
      <c r="B111" s="9" t="s">
        <v>5967</v>
      </c>
      <c r="C111" s="9" t="s">
        <v>5958</v>
      </c>
      <c r="D111" s="9" t="s">
        <v>6215</v>
      </c>
      <c r="E111" s="9" t="s">
        <v>6215</v>
      </c>
      <c r="F111" s="9" t="s">
        <v>6720</v>
      </c>
      <c r="G111" s="9" t="s">
        <v>6719</v>
      </c>
    </row>
    <row r="112" spans="1:7" ht="15.75" customHeight="1" x14ac:dyDescent="0.3">
      <c r="A112" s="10">
        <v>44930</v>
      </c>
      <c r="B112" s="9" t="s">
        <v>5967</v>
      </c>
      <c r="C112" s="9" t="s">
        <v>5958</v>
      </c>
      <c r="D112" s="9" t="s">
        <v>6215</v>
      </c>
      <c r="E112" s="9" t="s">
        <v>5967</v>
      </c>
      <c r="F112" s="9" t="s">
        <v>6718</v>
      </c>
      <c r="G112" s="9" t="s">
        <v>6717</v>
      </c>
    </row>
    <row r="113" spans="1:7" ht="15.75" customHeight="1" x14ac:dyDescent="0.3">
      <c r="A113" s="10">
        <v>44929</v>
      </c>
      <c r="B113" s="9" t="s">
        <v>5967</v>
      </c>
      <c r="C113" s="9" t="s">
        <v>5958</v>
      </c>
      <c r="D113" s="9" t="s">
        <v>6215</v>
      </c>
      <c r="E113" s="9" t="s">
        <v>5967</v>
      </c>
      <c r="F113" s="9" t="s">
        <v>6716</v>
      </c>
      <c r="G113" s="9" t="s">
        <v>6715</v>
      </c>
    </row>
    <row r="114" spans="1:7" ht="15.75" customHeight="1" x14ac:dyDescent="0.3">
      <c r="A114" s="10">
        <v>44928</v>
      </c>
      <c r="B114" s="9" t="s">
        <v>6215</v>
      </c>
      <c r="C114" s="9" t="s">
        <v>5967</v>
      </c>
      <c r="D114" s="9" t="s">
        <v>6296</v>
      </c>
      <c r="E114" s="9" t="s">
        <v>5967</v>
      </c>
      <c r="F114" s="9" t="s">
        <v>6714</v>
      </c>
      <c r="G114" s="9" t="s">
        <v>6713</v>
      </c>
    </row>
    <row r="115" spans="1:7" ht="15.75" customHeight="1" x14ac:dyDescent="0.3">
      <c r="A115" s="10">
        <v>44927</v>
      </c>
      <c r="B115" s="9" t="s">
        <v>6215</v>
      </c>
      <c r="C115" s="9" t="s">
        <v>5967</v>
      </c>
      <c r="D115" s="9" t="s">
        <v>6296</v>
      </c>
      <c r="E115" s="9" t="s">
        <v>6215</v>
      </c>
      <c r="F115" s="9" t="s">
        <v>6712</v>
      </c>
      <c r="G115" s="9" t="s">
        <v>6711</v>
      </c>
    </row>
    <row r="116" spans="1:7" ht="15.75" customHeight="1" x14ac:dyDescent="0.3">
      <c r="A116" s="10">
        <v>44926</v>
      </c>
      <c r="B116" s="9" t="s">
        <v>6215</v>
      </c>
      <c r="C116" s="9" t="s">
        <v>5967</v>
      </c>
      <c r="D116" s="9" t="s">
        <v>6215</v>
      </c>
      <c r="E116" s="9" t="s">
        <v>6215</v>
      </c>
      <c r="F116" s="9" t="s">
        <v>6710</v>
      </c>
      <c r="G116" s="9" t="s">
        <v>6709</v>
      </c>
    </row>
    <row r="117" spans="1:7" ht="15.75" customHeight="1" x14ac:dyDescent="0.3">
      <c r="A117" s="10">
        <v>44925</v>
      </c>
      <c r="B117" s="9" t="s">
        <v>6215</v>
      </c>
      <c r="C117" s="9" t="s">
        <v>5967</v>
      </c>
      <c r="D117" s="9" t="s">
        <v>6296</v>
      </c>
      <c r="E117" s="9" t="s">
        <v>6215</v>
      </c>
      <c r="F117" s="9" t="s">
        <v>6708</v>
      </c>
      <c r="G117" s="9" t="s">
        <v>6707</v>
      </c>
    </row>
    <row r="118" spans="1:7" ht="15.75" customHeight="1" x14ac:dyDescent="0.3">
      <c r="A118" s="10">
        <v>44924</v>
      </c>
      <c r="B118" s="9" t="s">
        <v>6215</v>
      </c>
      <c r="C118" s="9" t="s">
        <v>5967</v>
      </c>
      <c r="D118" s="9" t="s">
        <v>6296</v>
      </c>
      <c r="E118" s="9" t="s">
        <v>6215</v>
      </c>
      <c r="F118" s="9" t="s">
        <v>6706</v>
      </c>
      <c r="G118" s="9" t="s">
        <v>6705</v>
      </c>
    </row>
    <row r="119" spans="1:7" ht="15.75" customHeight="1" x14ac:dyDescent="0.3">
      <c r="A119" s="10">
        <v>44923</v>
      </c>
      <c r="B119" s="9" t="s">
        <v>5958</v>
      </c>
      <c r="C119" s="9" t="s">
        <v>5958</v>
      </c>
      <c r="D119" s="9" t="s">
        <v>6215</v>
      </c>
      <c r="E119" s="9" t="s">
        <v>6215</v>
      </c>
      <c r="F119" s="9" t="s">
        <v>6704</v>
      </c>
      <c r="G119" s="9" t="s">
        <v>6703</v>
      </c>
    </row>
    <row r="120" spans="1:7" ht="15.75" customHeight="1" x14ac:dyDescent="0.3">
      <c r="A120" s="10">
        <v>44922</v>
      </c>
      <c r="B120" s="9" t="s">
        <v>5958</v>
      </c>
      <c r="C120" s="9" t="s">
        <v>5947</v>
      </c>
      <c r="D120" s="9" t="s">
        <v>5967</v>
      </c>
      <c r="E120" s="9" t="s">
        <v>5958</v>
      </c>
      <c r="F120" s="9" t="s">
        <v>6702</v>
      </c>
      <c r="G120" s="9" t="s">
        <v>6701</v>
      </c>
    </row>
    <row r="121" spans="1:7" ht="15.75" customHeight="1" x14ac:dyDescent="0.3">
      <c r="A121" s="10">
        <v>44921</v>
      </c>
      <c r="B121" s="9" t="s">
        <v>5958</v>
      </c>
      <c r="C121" s="9" t="s">
        <v>5947</v>
      </c>
      <c r="D121" s="9" t="s">
        <v>5958</v>
      </c>
      <c r="E121" s="9" t="s">
        <v>5958</v>
      </c>
      <c r="F121" s="9" t="s">
        <v>6700</v>
      </c>
      <c r="G121" s="9" t="s">
        <v>6699</v>
      </c>
    </row>
    <row r="122" spans="1:7" ht="15.75" customHeight="1" x14ac:dyDescent="0.3">
      <c r="A122" s="10">
        <v>44920</v>
      </c>
      <c r="B122" s="9" t="s">
        <v>5958</v>
      </c>
      <c r="C122" s="9" t="s">
        <v>5949</v>
      </c>
      <c r="D122" s="9" t="s">
        <v>5958</v>
      </c>
      <c r="E122" s="9" t="s">
        <v>5958</v>
      </c>
      <c r="F122" s="9" t="s">
        <v>6698</v>
      </c>
      <c r="G122" s="9" t="s">
        <v>6697</v>
      </c>
    </row>
    <row r="123" spans="1:7" ht="15.75" customHeight="1" x14ac:dyDescent="0.3">
      <c r="A123" s="10">
        <v>44919</v>
      </c>
      <c r="B123" s="9" t="s">
        <v>5958</v>
      </c>
      <c r="C123" s="9" t="s">
        <v>5949</v>
      </c>
      <c r="D123" s="9" t="s">
        <v>5958</v>
      </c>
      <c r="E123" s="9" t="s">
        <v>5958</v>
      </c>
      <c r="F123" s="9" t="s">
        <v>6696</v>
      </c>
      <c r="G123" s="9" t="s">
        <v>6695</v>
      </c>
    </row>
    <row r="124" spans="1:7" ht="15.75" customHeight="1" x14ac:dyDescent="0.3">
      <c r="A124" s="10">
        <v>44918</v>
      </c>
      <c r="B124" s="9" t="s">
        <v>5947</v>
      </c>
      <c r="C124" s="9" t="s">
        <v>5949</v>
      </c>
      <c r="D124" s="9" t="s">
        <v>5958</v>
      </c>
      <c r="E124" s="9" t="s">
        <v>5958</v>
      </c>
      <c r="F124" s="9" t="s">
        <v>6694</v>
      </c>
      <c r="G124" s="9" t="s">
        <v>6693</v>
      </c>
    </row>
    <row r="125" spans="1:7" ht="15.75" customHeight="1" x14ac:dyDescent="0.3">
      <c r="A125" s="10">
        <v>44917</v>
      </c>
      <c r="B125" s="9" t="s">
        <v>5949</v>
      </c>
      <c r="C125" s="9" t="s">
        <v>5949</v>
      </c>
      <c r="D125" s="9" t="s">
        <v>5958</v>
      </c>
      <c r="E125" s="9" t="s">
        <v>5947</v>
      </c>
      <c r="F125" s="9" t="s">
        <v>6692</v>
      </c>
      <c r="G125" s="9" t="s">
        <v>6691</v>
      </c>
    </row>
    <row r="126" spans="1:7" ht="15.75" customHeight="1" x14ac:dyDescent="0.3">
      <c r="A126" s="10">
        <v>44916</v>
      </c>
      <c r="B126" s="9" t="s">
        <v>5949</v>
      </c>
      <c r="C126" s="9" t="s">
        <v>5952</v>
      </c>
      <c r="D126" s="9" t="s">
        <v>5947</v>
      </c>
      <c r="E126" s="9" t="s">
        <v>5949</v>
      </c>
      <c r="F126" s="9" t="s">
        <v>6690</v>
      </c>
      <c r="G126" s="9" t="s">
        <v>6689</v>
      </c>
    </row>
    <row r="127" spans="1:7" ht="15.75" customHeight="1" x14ac:dyDescent="0.3">
      <c r="A127" s="10">
        <v>44915</v>
      </c>
      <c r="B127" s="9" t="s">
        <v>5949</v>
      </c>
      <c r="C127" s="9" t="s">
        <v>5952</v>
      </c>
      <c r="D127" s="9" t="s">
        <v>5949</v>
      </c>
      <c r="E127" s="9" t="s">
        <v>5949</v>
      </c>
      <c r="F127" s="9" t="s">
        <v>6688</v>
      </c>
      <c r="G127" s="9" t="s">
        <v>6687</v>
      </c>
    </row>
    <row r="128" spans="1:7" ht="15.75" customHeight="1" x14ac:dyDescent="0.3">
      <c r="A128" s="10">
        <v>44914</v>
      </c>
      <c r="B128" s="9" t="s">
        <v>5949</v>
      </c>
      <c r="C128" s="9" t="s">
        <v>5952</v>
      </c>
      <c r="D128" s="9" t="s">
        <v>5947</v>
      </c>
      <c r="E128" s="9" t="s">
        <v>5949</v>
      </c>
      <c r="F128" s="9" t="s">
        <v>6686</v>
      </c>
      <c r="G128" s="9" t="s">
        <v>6685</v>
      </c>
    </row>
    <row r="129" spans="1:7" ht="15.75" customHeight="1" x14ac:dyDescent="0.3">
      <c r="A129" s="10">
        <v>44913</v>
      </c>
      <c r="B129" s="9" t="s">
        <v>5949</v>
      </c>
      <c r="C129" s="9" t="s">
        <v>5952</v>
      </c>
      <c r="D129" s="9" t="s">
        <v>5949</v>
      </c>
      <c r="E129" s="9" t="s">
        <v>5952</v>
      </c>
      <c r="F129" s="9" t="s">
        <v>6684</v>
      </c>
      <c r="G129" s="9" t="s">
        <v>6683</v>
      </c>
    </row>
    <row r="130" spans="1:7" ht="15.75" customHeight="1" x14ac:dyDescent="0.3">
      <c r="A130" s="10">
        <v>44912</v>
      </c>
      <c r="B130" s="9" t="s">
        <v>5949</v>
      </c>
      <c r="C130" s="9" t="s">
        <v>5966</v>
      </c>
      <c r="D130" s="9" t="s">
        <v>5949</v>
      </c>
      <c r="E130" s="9" t="s">
        <v>5952</v>
      </c>
      <c r="F130" s="9" t="s">
        <v>6682</v>
      </c>
      <c r="G130" s="9" t="s">
        <v>6681</v>
      </c>
    </row>
    <row r="131" spans="1:7" ht="15.75" customHeight="1" x14ac:dyDescent="0.3">
      <c r="A131" s="10">
        <v>44911</v>
      </c>
      <c r="B131" s="9" t="s">
        <v>5949</v>
      </c>
      <c r="C131" s="9" t="s">
        <v>5952</v>
      </c>
      <c r="D131" s="9" t="s">
        <v>5947</v>
      </c>
      <c r="E131" s="9" t="s">
        <v>5952</v>
      </c>
      <c r="F131" s="9" t="s">
        <v>6680</v>
      </c>
      <c r="G131" s="9" t="s">
        <v>6679</v>
      </c>
    </row>
    <row r="132" spans="1:7" ht="15.75" customHeight="1" x14ac:dyDescent="0.3">
      <c r="A132" s="10">
        <v>44910</v>
      </c>
      <c r="B132" s="9" t="s">
        <v>5949</v>
      </c>
      <c r="C132" s="9" t="s">
        <v>5952</v>
      </c>
      <c r="D132" s="9" t="s">
        <v>5947</v>
      </c>
      <c r="E132" s="9" t="s">
        <v>5949</v>
      </c>
      <c r="F132" s="9" t="s">
        <v>6678</v>
      </c>
      <c r="G132" s="9" t="s">
        <v>6677</v>
      </c>
    </row>
    <row r="133" spans="1:7" ht="15.75" customHeight="1" x14ac:dyDescent="0.3">
      <c r="A133" s="10">
        <v>44909</v>
      </c>
      <c r="B133" s="9" t="s">
        <v>5947</v>
      </c>
      <c r="C133" s="9" t="s">
        <v>5949</v>
      </c>
      <c r="D133" s="9" t="s">
        <v>5958</v>
      </c>
      <c r="E133" s="9" t="s">
        <v>5949</v>
      </c>
      <c r="F133" s="9" t="s">
        <v>6676</v>
      </c>
      <c r="G133" s="9" t="s">
        <v>6675</v>
      </c>
    </row>
    <row r="134" spans="1:7" ht="15.75" customHeight="1" x14ac:dyDescent="0.3">
      <c r="A134" s="10">
        <v>44908</v>
      </c>
      <c r="B134" s="9" t="s">
        <v>5949</v>
      </c>
      <c r="C134" s="9" t="s">
        <v>5961</v>
      </c>
      <c r="D134" s="9" t="s">
        <v>5958</v>
      </c>
      <c r="E134" s="9" t="s">
        <v>5947</v>
      </c>
      <c r="F134" s="9" t="s">
        <v>6674</v>
      </c>
      <c r="G134" s="9" t="s">
        <v>6673</v>
      </c>
    </row>
    <row r="135" spans="1:7" ht="15.75" customHeight="1" x14ac:dyDescent="0.3">
      <c r="A135" s="10">
        <v>44907</v>
      </c>
      <c r="B135" s="9" t="s">
        <v>5949</v>
      </c>
      <c r="C135" s="9" t="s">
        <v>5952</v>
      </c>
      <c r="D135" s="9" t="s">
        <v>5947</v>
      </c>
      <c r="E135" s="9" t="s">
        <v>5949</v>
      </c>
      <c r="F135" s="9" t="s">
        <v>6672</v>
      </c>
      <c r="G135" s="9" t="s">
        <v>6671</v>
      </c>
    </row>
    <row r="136" spans="1:7" ht="15.75" customHeight="1" x14ac:dyDescent="0.3">
      <c r="A136" s="10">
        <v>44906</v>
      </c>
      <c r="B136" s="9" t="s">
        <v>5947</v>
      </c>
      <c r="C136" s="9" t="s">
        <v>5949</v>
      </c>
      <c r="D136" s="9" t="s">
        <v>5947</v>
      </c>
      <c r="E136" s="9" t="s">
        <v>5949</v>
      </c>
      <c r="F136" s="9" t="s">
        <v>6670</v>
      </c>
      <c r="G136" s="9" t="s">
        <v>6669</v>
      </c>
    </row>
    <row r="137" spans="1:7" ht="15.75" customHeight="1" x14ac:dyDescent="0.3">
      <c r="A137" s="10">
        <v>44905</v>
      </c>
      <c r="B137" s="9" t="s">
        <v>5949</v>
      </c>
      <c r="C137" s="9" t="s">
        <v>5949</v>
      </c>
      <c r="D137" s="9" t="s">
        <v>5947</v>
      </c>
      <c r="E137" s="9" t="s">
        <v>5947</v>
      </c>
      <c r="F137" s="9" t="s">
        <v>6668</v>
      </c>
      <c r="G137" s="9" t="s">
        <v>6667</v>
      </c>
    </row>
    <row r="138" spans="1:7" ht="15.75" customHeight="1" x14ac:dyDescent="0.3">
      <c r="A138" s="10">
        <v>44904</v>
      </c>
      <c r="B138" s="9" t="s">
        <v>5949</v>
      </c>
      <c r="C138" s="9" t="s">
        <v>5952</v>
      </c>
      <c r="D138" s="9" t="s">
        <v>5947</v>
      </c>
      <c r="E138" s="9" t="s">
        <v>5949</v>
      </c>
      <c r="F138" s="9" t="s">
        <v>6666</v>
      </c>
      <c r="G138" s="9" t="s">
        <v>6665</v>
      </c>
    </row>
    <row r="139" spans="1:7" ht="15.75" customHeight="1" x14ac:dyDescent="0.3">
      <c r="A139" s="10">
        <v>44903</v>
      </c>
      <c r="B139" s="9" t="s">
        <v>5947</v>
      </c>
      <c r="C139" s="9" t="s">
        <v>5949</v>
      </c>
      <c r="D139" s="9" t="s">
        <v>5958</v>
      </c>
      <c r="E139" s="9" t="s">
        <v>5949</v>
      </c>
      <c r="F139" s="9" t="s">
        <v>6664</v>
      </c>
      <c r="G139" s="9" t="s">
        <v>6663</v>
      </c>
    </row>
    <row r="140" spans="1:7" ht="15.75" customHeight="1" x14ac:dyDescent="0.3">
      <c r="A140" s="10">
        <v>44902</v>
      </c>
      <c r="B140" s="9" t="s">
        <v>5949</v>
      </c>
      <c r="C140" s="9" t="s">
        <v>5949</v>
      </c>
      <c r="D140" s="9" t="s">
        <v>5958</v>
      </c>
      <c r="E140" s="9" t="s">
        <v>5947</v>
      </c>
      <c r="F140" s="9" t="s">
        <v>6662</v>
      </c>
      <c r="G140" s="9" t="s">
        <v>6661</v>
      </c>
    </row>
    <row r="141" spans="1:7" ht="15.75" customHeight="1" x14ac:dyDescent="0.3">
      <c r="A141" s="10">
        <v>44901</v>
      </c>
      <c r="B141" s="9" t="s">
        <v>5949</v>
      </c>
      <c r="C141" s="9" t="s">
        <v>5952</v>
      </c>
      <c r="D141" s="9" t="s">
        <v>5947</v>
      </c>
      <c r="E141" s="9" t="s">
        <v>5949</v>
      </c>
      <c r="F141" s="9" t="s">
        <v>6660</v>
      </c>
      <c r="G141" s="9" t="s">
        <v>6659</v>
      </c>
    </row>
    <row r="142" spans="1:7" ht="15.75" customHeight="1" x14ac:dyDescent="0.3">
      <c r="A142" s="10">
        <v>44900</v>
      </c>
      <c r="B142" s="9" t="s">
        <v>5949</v>
      </c>
      <c r="C142" s="9" t="s">
        <v>5952</v>
      </c>
      <c r="D142" s="9" t="s">
        <v>5947</v>
      </c>
      <c r="E142" s="9" t="s">
        <v>5949</v>
      </c>
      <c r="F142" s="9" t="s">
        <v>6658</v>
      </c>
      <c r="G142" s="9" t="s">
        <v>6657</v>
      </c>
    </row>
    <row r="143" spans="1:7" ht="15.75" customHeight="1" x14ac:dyDescent="0.3">
      <c r="A143" s="10">
        <v>44899</v>
      </c>
      <c r="B143" s="9" t="s">
        <v>5949</v>
      </c>
      <c r="C143" s="9" t="s">
        <v>5952</v>
      </c>
      <c r="D143" s="9" t="s">
        <v>5947</v>
      </c>
      <c r="E143" s="9" t="s">
        <v>5949</v>
      </c>
      <c r="F143" s="9" t="s">
        <v>6656</v>
      </c>
      <c r="G143" s="9" t="s">
        <v>6655</v>
      </c>
    </row>
    <row r="144" spans="1:7" ht="15.75" customHeight="1" x14ac:dyDescent="0.3">
      <c r="A144" s="10">
        <v>44898</v>
      </c>
      <c r="B144" s="9" t="s">
        <v>5949</v>
      </c>
      <c r="C144" s="9" t="s">
        <v>5949</v>
      </c>
      <c r="D144" s="9" t="s">
        <v>5947</v>
      </c>
      <c r="E144" s="9" t="s">
        <v>5949</v>
      </c>
      <c r="F144" s="9" t="s">
        <v>6654</v>
      </c>
      <c r="G144" s="9" t="s">
        <v>6653</v>
      </c>
    </row>
    <row r="145" spans="1:7" ht="15.75" customHeight="1" x14ac:dyDescent="0.3">
      <c r="A145" s="10">
        <v>44897</v>
      </c>
      <c r="B145" s="9" t="s">
        <v>5947</v>
      </c>
      <c r="C145" s="9" t="s">
        <v>5949</v>
      </c>
      <c r="D145" s="9" t="s">
        <v>5947</v>
      </c>
      <c r="E145" s="9" t="s">
        <v>5949</v>
      </c>
      <c r="F145" s="9" t="s">
        <v>6652</v>
      </c>
      <c r="G145" s="9" t="s">
        <v>6651</v>
      </c>
    </row>
    <row r="146" spans="1:7" ht="15.75" customHeight="1" x14ac:dyDescent="0.3">
      <c r="A146" s="10">
        <v>44896</v>
      </c>
      <c r="B146" s="9" t="s">
        <v>5947</v>
      </c>
      <c r="C146" s="9" t="s">
        <v>5949</v>
      </c>
      <c r="D146" s="9" t="s">
        <v>5958</v>
      </c>
      <c r="E146" s="9" t="s">
        <v>5947</v>
      </c>
      <c r="F146" s="9" t="s">
        <v>6650</v>
      </c>
      <c r="G146" s="9" t="s">
        <v>6649</v>
      </c>
    </row>
    <row r="147" spans="1:7" ht="15.75" customHeight="1" x14ac:dyDescent="0.3">
      <c r="A147" s="10">
        <v>44895</v>
      </c>
      <c r="B147" s="9" t="s">
        <v>6215</v>
      </c>
      <c r="C147" s="9" t="s">
        <v>5949</v>
      </c>
      <c r="D147" s="9" t="s">
        <v>6215</v>
      </c>
      <c r="E147" s="9" t="s">
        <v>5947</v>
      </c>
      <c r="F147" s="9" t="s">
        <v>6648</v>
      </c>
      <c r="G147" s="9" t="s">
        <v>6647</v>
      </c>
    </row>
    <row r="148" spans="1:7" ht="15.75" customHeight="1" x14ac:dyDescent="0.3">
      <c r="A148" s="10">
        <v>44894</v>
      </c>
      <c r="B148" s="9" t="s">
        <v>6215</v>
      </c>
      <c r="C148" s="9" t="s">
        <v>5967</v>
      </c>
      <c r="D148" s="9" t="s">
        <v>6296</v>
      </c>
      <c r="E148" s="9" t="s">
        <v>6215</v>
      </c>
      <c r="F148" s="9" t="s">
        <v>6646</v>
      </c>
      <c r="G148" s="9" t="s">
        <v>6645</v>
      </c>
    </row>
    <row r="149" spans="1:7" ht="15.75" customHeight="1" x14ac:dyDescent="0.3">
      <c r="A149" s="10">
        <v>44893</v>
      </c>
      <c r="B149" s="9" t="s">
        <v>6296</v>
      </c>
      <c r="C149" s="9" t="s">
        <v>5967</v>
      </c>
      <c r="D149" s="9" t="s">
        <v>6296</v>
      </c>
      <c r="E149" s="9" t="s">
        <v>6215</v>
      </c>
      <c r="F149" s="9" t="s">
        <v>6644</v>
      </c>
      <c r="G149" s="9" t="s">
        <v>6643</v>
      </c>
    </row>
    <row r="150" spans="1:7" ht="15.75" customHeight="1" x14ac:dyDescent="0.3">
      <c r="A150" s="10">
        <v>44892</v>
      </c>
      <c r="B150" s="9" t="s">
        <v>6296</v>
      </c>
      <c r="C150" s="9" t="s">
        <v>6215</v>
      </c>
      <c r="D150" s="9" t="s">
        <v>6279</v>
      </c>
      <c r="E150" s="9" t="s">
        <v>6296</v>
      </c>
      <c r="F150" s="9" t="s">
        <v>6642</v>
      </c>
      <c r="G150" s="9" t="s">
        <v>6641</v>
      </c>
    </row>
    <row r="151" spans="1:7" ht="15.75" customHeight="1" x14ac:dyDescent="0.3">
      <c r="A151" s="10">
        <v>44891</v>
      </c>
      <c r="B151" s="9" t="s">
        <v>6296</v>
      </c>
      <c r="C151" s="9" t="s">
        <v>6296</v>
      </c>
      <c r="D151" s="9" t="s">
        <v>6279</v>
      </c>
      <c r="E151" s="9" t="s">
        <v>6296</v>
      </c>
      <c r="F151" s="9" t="s">
        <v>6640</v>
      </c>
      <c r="G151" s="9" t="s">
        <v>6639</v>
      </c>
    </row>
    <row r="152" spans="1:7" ht="15.75" customHeight="1" x14ac:dyDescent="0.3">
      <c r="A152" s="10">
        <v>44890</v>
      </c>
      <c r="B152" s="9" t="s">
        <v>6256</v>
      </c>
      <c r="C152" s="9" t="s">
        <v>6296</v>
      </c>
      <c r="D152" s="9" t="s">
        <v>6256</v>
      </c>
      <c r="E152" s="9" t="s">
        <v>6296</v>
      </c>
      <c r="F152" s="9" t="s">
        <v>6638</v>
      </c>
      <c r="G152" s="9" t="s">
        <v>6637</v>
      </c>
    </row>
    <row r="153" spans="1:7" ht="15.75" customHeight="1" x14ac:dyDescent="0.3">
      <c r="A153" s="10">
        <v>44889</v>
      </c>
      <c r="B153" s="9" t="s">
        <v>6233</v>
      </c>
      <c r="C153" s="9" t="s">
        <v>6279</v>
      </c>
      <c r="D153" s="9" t="s">
        <v>6242</v>
      </c>
      <c r="E153" s="9" t="s">
        <v>6256</v>
      </c>
      <c r="F153" s="9" t="s">
        <v>6636</v>
      </c>
      <c r="G153" s="9" t="s">
        <v>6635</v>
      </c>
    </row>
    <row r="154" spans="1:7" ht="15.75" customHeight="1" x14ac:dyDescent="0.3">
      <c r="A154" s="10">
        <v>44888</v>
      </c>
      <c r="B154" s="9" t="s">
        <v>6233</v>
      </c>
      <c r="C154" s="9" t="s">
        <v>6233</v>
      </c>
      <c r="D154" s="9" t="s">
        <v>6239</v>
      </c>
      <c r="E154" s="9" t="s">
        <v>6233</v>
      </c>
      <c r="F154" s="9" t="s">
        <v>6634</v>
      </c>
      <c r="G154" s="9" t="s">
        <v>6633</v>
      </c>
    </row>
    <row r="155" spans="1:7" ht="15.75" customHeight="1" x14ac:dyDescent="0.3">
      <c r="A155" s="10">
        <v>44887</v>
      </c>
      <c r="B155" s="9" t="s">
        <v>6242</v>
      </c>
      <c r="C155" s="9" t="s">
        <v>6264</v>
      </c>
      <c r="D155" s="9" t="s">
        <v>6249</v>
      </c>
      <c r="E155" s="9" t="s">
        <v>6233</v>
      </c>
      <c r="F155" s="9" t="s">
        <v>6632</v>
      </c>
      <c r="G155" s="9" t="s">
        <v>6631</v>
      </c>
    </row>
    <row r="156" spans="1:7" ht="15.75" customHeight="1" x14ac:dyDescent="0.3">
      <c r="A156" s="10">
        <v>44886</v>
      </c>
      <c r="B156" s="9" t="s">
        <v>6239</v>
      </c>
      <c r="C156" s="9" t="s">
        <v>6233</v>
      </c>
      <c r="D156" s="9" t="s">
        <v>6259</v>
      </c>
      <c r="E156" s="9" t="s">
        <v>6242</v>
      </c>
      <c r="F156" s="9" t="s">
        <v>6630</v>
      </c>
      <c r="G156" s="9" t="s">
        <v>6629</v>
      </c>
    </row>
    <row r="157" spans="1:7" ht="15.75" customHeight="1" x14ac:dyDescent="0.3">
      <c r="A157" s="10">
        <v>44885</v>
      </c>
      <c r="B157" s="9" t="s">
        <v>6242</v>
      </c>
      <c r="C157" s="9" t="s">
        <v>6233</v>
      </c>
      <c r="D157" s="9" t="s">
        <v>6237</v>
      </c>
      <c r="E157" s="9" t="s">
        <v>6239</v>
      </c>
      <c r="F157" s="9" t="s">
        <v>6628</v>
      </c>
      <c r="G157" s="9" t="s">
        <v>6627</v>
      </c>
    </row>
    <row r="158" spans="1:7" ht="15.75" customHeight="1" x14ac:dyDescent="0.3">
      <c r="A158" s="10">
        <v>44884</v>
      </c>
      <c r="B158" s="9" t="s">
        <v>6233</v>
      </c>
      <c r="C158" s="9" t="s">
        <v>6264</v>
      </c>
      <c r="D158" s="9" t="s">
        <v>6239</v>
      </c>
      <c r="E158" s="9" t="s">
        <v>6242</v>
      </c>
      <c r="F158" s="9" t="s">
        <v>6626</v>
      </c>
      <c r="G158" s="9" t="s">
        <v>6625</v>
      </c>
    </row>
    <row r="159" spans="1:7" ht="15.75" customHeight="1" x14ac:dyDescent="0.3">
      <c r="A159" s="10">
        <v>44883</v>
      </c>
      <c r="B159" s="9" t="s">
        <v>6256</v>
      </c>
      <c r="C159" s="9" t="s">
        <v>6279</v>
      </c>
      <c r="D159" s="9" t="s">
        <v>6242</v>
      </c>
      <c r="E159" s="9" t="s">
        <v>6233</v>
      </c>
      <c r="F159" s="9" t="s">
        <v>6624</v>
      </c>
      <c r="G159" s="9" t="s">
        <v>6623</v>
      </c>
    </row>
    <row r="160" spans="1:7" ht="15.75" customHeight="1" x14ac:dyDescent="0.3">
      <c r="A160" s="10">
        <v>44882</v>
      </c>
      <c r="B160" s="9" t="s">
        <v>6233</v>
      </c>
      <c r="C160" s="9" t="s">
        <v>6296</v>
      </c>
      <c r="D160" s="9" t="s">
        <v>6233</v>
      </c>
      <c r="E160" s="9" t="s">
        <v>6256</v>
      </c>
      <c r="F160" s="9" t="s">
        <v>6622</v>
      </c>
      <c r="G160" s="9" t="s">
        <v>6621</v>
      </c>
    </row>
    <row r="161" spans="1:7" ht="15.75" customHeight="1" x14ac:dyDescent="0.3">
      <c r="A161" s="10">
        <v>44881</v>
      </c>
      <c r="B161" s="9" t="s">
        <v>6242</v>
      </c>
      <c r="C161" s="9" t="s">
        <v>6256</v>
      </c>
      <c r="D161" s="9" t="s">
        <v>6239</v>
      </c>
      <c r="E161" s="9" t="s">
        <v>6233</v>
      </c>
      <c r="F161" s="9" t="s">
        <v>6620</v>
      </c>
      <c r="G161" s="9" t="s">
        <v>6619</v>
      </c>
    </row>
    <row r="162" spans="1:7" ht="15.75" customHeight="1" x14ac:dyDescent="0.3">
      <c r="A162" s="10">
        <v>44880</v>
      </c>
      <c r="B162" s="9" t="s">
        <v>6239</v>
      </c>
      <c r="C162" s="9" t="s">
        <v>6233</v>
      </c>
      <c r="D162" s="9" t="s">
        <v>6237</v>
      </c>
      <c r="E162" s="9" t="s">
        <v>6242</v>
      </c>
      <c r="F162" s="9" t="s">
        <v>6618</v>
      </c>
      <c r="G162" s="9" t="s">
        <v>6617</v>
      </c>
    </row>
    <row r="163" spans="1:7" ht="15.75" customHeight="1" x14ac:dyDescent="0.3">
      <c r="A163" s="10">
        <v>44879</v>
      </c>
      <c r="B163" s="9" t="s">
        <v>6237</v>
      </c>
      <c r="C163" s="9" t="s">
        <v>6242</v>
      </c>
      <c r="D163" s="9" t="s">
        <v>6259</v>
      </c>
      <c r="E163" s="9" t="s">
        <v>6239</v>
      </c>
      <c r="F163" s="9" t="s">
        <v>6616</v>
      </c>
      <c r="G163" s="9" t="s">
        <v>6615</v>
      </c>
    </row>
    <row r="164" spans="1:7" ht="15.75" customHeight="1" x14ac:dyDescent="0.3">
      <c r="A164" s="10">
        <v>44878</v>
      </c>
      <c r="B164" s="9" t="s">
        <v>6259</v>
      </c>
      <c r="C164" s="9" t="s">
        <v>6242</v>
      </c>
      <c r="D164" s="9" t="s">
        <v>6243</v>
      </c>
      <c r="E164" s="9" t="s">
        <v>6237</v>
      </c>
      <c r="F164" s="9" t="s">
        <v>6614</v>
      </c>
      <c r="G164" s="9" t="s">
        <v>6613</v>
      </c>
    </row>
    <row r="165" spans="1:7" ht="15.75" customHeight="1" x14ac:dyDescent="0.3">
      <c r="A165" s="10">
        <v>44877</v>
      </c>
      <c r="B165" s="9" t="s">
        <v>6231</v>
      </c>
      <c r="C165" s="9" t="s">
        <v>6237</v>
      </c>
      <c r="D165" s="9" t="s">
        <v>6238</v>
      </c>
      <c r="E165" s="9" t="s">
        <v>6259</v>
      </c>
      <c r="F165" s="9" t="s">
        <v>6612</v>
      </c>
      <c r="G165" s="9" t="s">
        <v>6611</v>
      </c>
    </row>
    <row r="166" spans="1:7" ht="15.75" customHeight="1" x14ac:dyDescent="0.3">
      <c r="A166" s="10">
        <v>44876</v>
      </c>
      <c r="B166" s="9" t="s">
        <v>6238</v>
      </c>
      <c r="C166" s="9" t="s">
        <v>6259</v>
      </c>
      <c r="D166" s="9" t="s">
        <v>6232</v>
      </c>
      <c r="E166" s="9" t="s">
        <v>6231</v>
      </c>
      <c r="F166" s="9" t="s">
        <v>6610</v>
      </c>
      <c r="G166" s="9" t="s">
        <v>6609</v>
      </c>
    </row>
    <row r="167" spans="1:7" ht="15.75" customHeight="1" x14ac:dyDescent="0.3">
      <c r="A167" s="10">
        <v>44875</v>
      </c>
      <c r="B167" s="9" t="s">
        <v>6259</v>
      </c>
      <c r="C167" s="9" t="s">
        <v>6239</v>
      </c>
      <c r="D167" s="9" t="s">
        <v>6608</v>
      </c>
      <c r="E167" s="9" t="s">
        <v>6238</v>
      </c>
      <c r="F167" s="9" t="s">
        <v>6607</v>
      </c>
      <c r="G167" s="9" t="s">
        <v>6606</v>
      </c>
    </row>
    <row r="168" spans="1:7" ht="15.75" customHeight="1" x14ac:dyDescent="0.3">
      <c r="A168" s="10">
        <v>44874</v>
      </c>
      <c r="B168" s="9" t="s">
        <v>5947</v>
      </c>
      <c r="C168" s="9" t="s">
        <v>5947</v>
      </c>
      <c r="D168" s="9" t="s">
        <v>6243</v>
      </c>
      <c r="E168" s="9" t="s">
        <v>6259</v>
      </c>
      <c r="F168" s="9" t="s">
        <v>6605</v>
      </c>
      <c r="G168" s="9" t="s">
        <v>6604</v>
      </c>
    </row>
    <row r="169" spans="1:7" ht="15.75" customHeight="1" x14ac:dyDescent="0.3">
      <c r="A169" s="10">
        <v>44873</v>
      </c>
      <c r="B169" s="9" t="s">
        <v>5949</v>
      </c>
      <c r="C169" s="9" t="s">
        <v>5946</v>
      </c>
      <c r="D169" s="9" t="s">
        <v>5947</v>
      </c>
      <c r="E169" s="9" t="s">
        <v>5947</v>
      </c>
      <c r="F169" s="9" t="s">
        <v>6603</v>
      </c>
      <c r="G169" s="9" t="s">
        <v>6602</v>
      </c>
    </row>
    <row r="170" spans="1:7" ht="15.75" customHeight="1" x14ac:dyDescent="0.3">
      <c r="A170" s="10">
        <v>44872</v>
      </c>
      <c r="B170" s="9" t="s">
        <v>5949</v>
      </c>
      <c r="C170" s="9" t="s">
        <v>5952</v>
      </c>
      <c r="D170" s="9" t="s">
        <v>5947</v>
      </c>
      <c r="E170" s="9" t="s">
        <v>5949</v>
      </c>
      <c r="F170" s="9" t="s">
        <v>6601</v>
      </c>
      <c r="G170" s="9" t="s">
        <v>6600</v>
      </c>
    </row>
    <row r="171" spans="1:7" ht="15.75" customHeight="1" x14ac:dyDescent="0.3">
      <c r="A171" s="10">
        <v>44871</v>
      </c>
      <c r="B171" s="9" t="s">
        <v>5949</v>
      </c>
      <c r="C171" s="9" t="s">
        <v>5952</v>
      </c>
      <c r="D171" s="9" t="s">
        <v>5958</v>
      </c>
      <c r="E171" s="9" t="s">
        <v>5949</v>
      </c>
      <c r="F171" s="9" t="s">
        <v>6599</v>
      </c>
      <c r="G171" s="9" t="s">
        <v>6598</v>
      </c>
    </row>
    <row r="172" spans="1:7" ht="15.75" customHeight="1" x14ac:dyDescent="0.3">
      <c r="A172" s="10">
        <v>44870</v>
      </c>
      <c r="B172" s="9" t="s">
        <v>5949</v>
      </c>
      <c r="C172" s="9" t="s">
        <v>5952</v>
      </c>
      <c r="D172" s="9" t="s">
        <v>5947</v>
      </c>
      <c r="E172" s="9" t="s">
        <v>5949</v>
      </c>
      <c r="F172" s="9" t="s">
        <v>6597</v>
      </c>
      <c r="G172" s="9" t="s">
        <v>6596</v>
      </c>
    </row>
    <row r="173" spans="1:7" ht="15.75" customHeight="1" x14ac:dyDescent="0.3">
      <c r="A173" s="10">
        <v>44869</v>
      </c>
      <c r="B173" s="9" t="s">
        <v>5947</v>
      </c>
      <c r="C173" s="9" t="s">
        <v>5949</v>
      </c>
      <c r="D173" s="9" t="s">
        <v>5958</v>
      </c>
      <c r="E173" s="9" t="s">
        <v>5949</v>
      </c>
      <c r="F173" s="9" t="s">
        <v>6595</v>
      </c>
      <c r="G173" s="9" t="s">
        <v>6594</v>
      </c>
    </row>
    <row r="174" spans="1:7" ht="15.75" customHeight="1" x14ac:dyDescent="0.3">
      <c r="A174" s="10">
        <v>44868</v>
      </c>
      <c r="B174" s="9" t="s">
        <v>5958</v>
      </c>
      <c r="C174" s="9" t="s">
        <v>5947</v>
      </c>
      <c r="D174" s="9" t="s">
        <v>5958</v>
      </c>
      <c r="E174" s="9" t="s">
        <v>5947</v>
      </c>
      <c r="F174" s="9" t="s">
        <v>6593</v>
      </c>
      <c r="G174" s="9" t="s">
        <v>6592</v>
      </c>
    </row>
    <row r="175" spans="1:7" ht="15.75" customHeight="1" x14ac:dyDescent="0.3">
      <c r="A175" s="10">
        <v>44867</v>
      </c>
      <c r="B175" s="9" t="s">
        <v>5958</v>
      </c>
      <c r="C175" s="9" t="s">
        <v>5949</v>
      </c>
      <c r="D175" s="9" t="s">
        <v>5958</v>
      </c>
      <c r="E175" s="9" t="s">
        <v>5958</v>
      </c>
      <c r="F175" s="9" t="s">
        <v>6591</v>
      </c>
      <c r="G175" s="9" t="s">
        <v>6590</v>
      </c>
    </row>
    <row r="176" spans="1:7" ht="15.75" customHeight="1" x14ac:dyDescent="0.3">
      <c r="A176" s="10">
        <v>44866</v>
      </c>
      <c r="B176" s="9" t="s">
        <v>5958</v>
      </c>
      <c r="C176" s="9" t="s">
        <v>5958</v>
      </c>
      <c r="D176" s="9" t="s">
        <v>5967</v>
      </c>
      <c r="E176" s="9" t="s">
        <v>5958</v>
      </c>
      <c r="F176" s="9" t="s">
        <v>6589</v>
      </c>
      <c r="G176" s="9" t="s">
        <v>6588</v>
      </c>
    </row>
    <row r="177" spans="1:7" ht="15.75" customHeight="1" x14ac:dyDescent="0.3">
      <c r="A177" s="9" t="s">
        <v>2033</v>
      </c>
      <c r="B177" s="9" t="s">
        <v>5952</v>
      </c>
      <c r="C177" s="9" t="s">
        <v>5966</v>
      </c>
      <c r="D177" s="9" t="s">
        <v>5958</v>
      </c>
      <c r="E177" s="9" t="s">
        <v>5958</v>
      </c>
      <c r="F177" s="9" t="s">
        <v>6587</v>
      </c>
      <c r="G177" s="9" t="s">
        <v>6586</v>
      </c>
    </row>
    <row r="178" spans="1:7" ht="15.75" customHeight="1" x14ac:dyDescent="0.3">
      <c r="A178" s="9" t="s">
        <v>2026</v>
      </c>
      <c r="B178" s="9" t="s">
        <v>5952</v>
      </c>
      <c r="C178" s="9" t="s">
        <v>5966</v>
      </c>
      <c r="D178" s="9" t="s">
        <v>5952</v>
      </c>
      <c r="E178" s="9" t="s">
        <v>5952</v>
      </c>
      <c r="F178" s="9" t="s">
        <v>6585</v>
      </c>
      <c r="G178" s="9" t="s">
        <v>6584</v>
      </c>
    </row>
    <row r="179" spans="1:7" ht="15.75" customHeight="1" x14ac:dyDescent="0.3">
      <c r="A179" s="9" t="s">
        <v>2019</v>
      </c>
      <c r="B179" s="9" t="s">
        <v>5949</v>
      </c>
      <c r="C179" s="9" t="s">
        <v>5966</v>
      </c>
      <c r="D179" s="9" t="s">
        <v>5949</v>
      </c>
      <c r="E179" s="9" t="s">
        <v>5952</v>
      </c>
      <c r="F179" s="9" t="s">
        <v>6583</v>
      </c>
      <c r="G179" s="9" t="s">
        <v>6582</v>
      </c>
    </row>
    <row r="180" spans="1:7" ht="15.75" customHeight="1" x14ac:dyDescent="0.3">
      <c r="A180" s="9" t="s">
        <v>2012</v>
      </c>
      <c r="B180" s="9" t="s">
        <v>5949</v>
      </c>
      <c r="C180" s="9" t="s">
        <v>5952</v>
      </c>
      <c r="D180" s="9" t="s">
        <v>5949</v>
      </c>
      <c r="E180" s="9" t="s">
        <v>5949</v>
      </c>
      <c r="F180" s="9" t="s">
        <v>6581</v>
      </c>
      <c r="G180" s="9" t="s">
        <v>6580</v>
      </c>
    </row>
    <row r="181" spans="1:7" ht="15.75" customHeight="1" x14ac:dyDescent="0.3">
      <c r="A181" s="9" t="s">
        <v>2005</v>
      </c>
      <c r="B181" s="9" t="s">
        <v>5952</v>
      </c>
      <c r="C181" s="9" t="s">
        <v>5966</v>
      </c>
      <c r="D181" s="9" t="s">
        <v>5949</v>
      </c>
      <c r="E181" s="9" t="s">
        <v>5949</v>
      </c>
      <c r="F181" s="9" t="s">
        <v>6579</v>
      </c>
      <c r="G181" s="9" t="s">
        <v>6578</v>
      </c>
    </row>
    <row r="182" spans="1:7" ht="15.75" customHeight="1" x14ac:dyDescent="0.3">
      <c r="A182" s="9" t="s">
        <v>1998</v>
      </c>
      <c r="B182" s="9" t="s">
        <v>5952</v>
      </c>
      <c r="C182" s="9" t="s">
        <v>5966</v>
      </c>
      <c r="D182" s="9" t="s">
        <v>5949</v>
      </c>
      <c r="E182" s="9" t="s">
        <v>5952</v>
      </c>
      <c r="F182" s="9" t="s">
        <v>6577</v>
      </c>
      <c r="G182" s="9" t="s">
        <v>6576</v>
      </c>
    </row>
    <row r="183" spans="1:7" ht="15.75" customHeight="1" x14ac:dyDescent="0.3">
      <c r="A183" s="9" t="s">
        <v>1991</v>
      </c>
      <c r="B183" s="9" t="s">
        <v>5947</v>
      </c>
      <c r="C183" s="9" t="s">
        <v>5966</v>
      </c>
      <c r="D183" s="9" t="s">
        <v>5947</v>
      </c>
      <c r="E183" s="9" t="s">
        <v>5952</v>
      </c>
      <c r="F183" s="9" t="s">
        <v>6575</v>
      </c>
      <c r="G183" s="9" t="s">
        <v>6574</v>
      </c>
    </row>
    <row r="184" spans="1:7" ht="15.75" customHeight="1" x14ac:dyDescent="0.3">
      <c r="A184" s="9" t="s">
        <v>1984</v>
      </c>
      <c r="B184" s="9" t="s">
        <v>5949</v>
      </c>
      <c r="C184" s="9" t="s">
        <v>5952</v>
      </c>
      <c r="D184" s="9" t="s">
        <v>5947</v>
      </c>
      <c r="E184" s="9" t="s">
        <v>5949</v>
      </c>
      <c r="F184" s="9" t="s">
        <v>6573</v>
      </c>
      <c r="G184" s="9" t="s">
        <v>6572</v>
      </c>
    </row>
    <row r="185" spans="1:7" ht="15.75" customHeight="1" x14ac:dyDescent="0.3">
      <c r="A185" s="9" t="s">
        <v>1977</v>
      </c>
      <c r="B185" s="9" t="s">
        <v>5949</v>
      </c>
      <c r="C185" s="9" t="s">
        <v>5952</v>
      </c>
      <c r="D185" s="9" t="s">
        <v>5947</v>
      </c>
      <c r="E185" s="9" t="s">
        <v>5949</v>
      </c>
      <c r="F185" s="9" t="s">
        <v>6571</v>
      </c>
      <c r="G185" s="9" t="s">
        <v>6570</v>
      </c>
    </row>
    <row r="186" spans="1:7" ht="15.75" customHeight="1" x14ac:dyDescent="0.3">
      <c r="A186" s="9" t="s">
        <v>1970</v>
      </c>
      <c r="B186" s="9" t="s">
        <v>5949</v>
      </c>
      <c r="C186" s="9" t="s">
        <v>5952</v>
      </c>
      <c r="D186" s="9" t="s">
        <v>5947</v>
      </c>
      <c r="E186" s="9" t="s">
        <v>5949</v>
      </c>
      <c r="F186" s="9" t="s">
        <v>6569</v>
      </c>
      <c r="G186" s="9" t="s">
        <v>6568</v>
      </c>
    </row>
    <row r="187" spans="1:7" ht="15.75" customHeight="1" x14ac:dyDescent="0.3">
      <c r="A187" s="9" t="s">
        <v>1963</v>
      </c>
      <c r="B187" s="9" t="s">
        <v>5958</v>
      </c>
      <c r="C187" s="9" t="s">
        <v>5949</v>
      </c>
      <c r="D187" s="9" t="s">
        <v>5958</v>
      </c>
      <c r="E187" s="9" t="s">
        <v>5949</v>
      </c>
      <c r="F187" s="9" t="s">
        <v>6567</v>
      </c>
      <c r="G187" s="9" t="s">
        <v>6566</v>
      </c>
    </row>
    <row r="188" spans="1:7" ht="15.75" customHeight="1" x14ac:dyDescent="0.3">
      <c r="A188" s="9" t="s">
        <v>1956</v>
      </c>
      <c r="B188" s="9" t="s">
        <v>5949</v>
      </c>
      <c r="C188" s="9" t="s">
        <v>5952</v>
      </c>
      <c r="D188" s="9" t="s">
        <v>5958</v>
      </c>
      <c r="E188" s="9" t="s">
        <v>5958</v>
      </c>
      <c r="F188" s="9" t="s">
        <v>6565</v>
      </c>
      <c r="G188" s="9" t="s">
        <v>6564</v>
      </c>
    </row>
    <row r="189" spans="1:7" ht="15.75" customHeight="1" x14ac:dyDescent="0.3">
      <c r="A189" s="9" t="s">
        <v>1949</v>
      </c>
      <c r="B189" s="9" t="s">
        <v>5949</v>
      </c>
      <c r="C189" s="9" t="s">
        <v>5952</v>
      </c>
      <c r="D189" s="9" t="s">
        <v>5947</v>
      </c>
      <c r="E189" s="9" t="s">
        <v>5949</v>
      </c>
      <c r="F189" s="9" t="s">
        <v>6563</v>
      </c>
      <c r="G189" s="9" t="s">
        <v>6562</v>
      </c>
    </row>
    <row r="190" spans="1:7" ht="15.75" customHeight="1" x14ac:dyDescent="0.3">
      <c r="A190" s="9" t="s">
        <v>1942</v>
      </c>
      <c r="B190" s="9" t="s">
        <v>5949</v>
      </c>
      <c r="C190" s="9" t="s">
        <v>5952</v>
      </c>
      <c r="D190" s="9" t="s">
        <v>5947</v>
      </c>
      <c r="E190" s="9" t="s">
        <v>5949</v>
      </c>
      <c r="F190" s="9" t="s">
        <v>6561</v>
      </c>
      <c r="G190" s="9" t="s">
        <v>6560</v>
      </c>
    </row>
    <row r="191" spans="1:7" ht="15.75" customHeight="1" x14ac:dyDescent="0.3">
      <c r="A191" s="9" t="s">
        <v>1935</v>
      </c>
      <c r="B191" s="9" t="s">
        <v>5949</v>
      </c>
      <c r="C191" s="9" t="s">
        <v>5949</v>
      </c>
      <c r="D191" s="9" t="s">
        <v>5947</v>
      </c>
      <c r="E191" s="9" t="s">
        <v>5949</v>
      </c>
      <c r="F191" s="9" t="s">
        <v>6559</v>
      </c>
      <c r="G191" s="9" t="s">
        <v>6558</v>
      </c>
    </row>
    <row r="192" spans="1:7" ht="15.75" customHeight="1" x14ac:dyDescent="0.3">
      <c r="A192" s="9" t="s">
        <v>1928</v>
      </c>
      <c r="B192" s="9" t="s">
        <v>5949</v>
      </c>
      <c r="C192" s="9" t="s">
        <v>5949</v>
      </c>
      <c r="D192" s="9" t="s">
        <v>5947</v>
      </c>
      <c r="E192" s="9" t="s">
        <v>5949</v>
      </c>
      <c r="F192" s="9" t="s">
        <v>6557</v>
      </c>
      <c r="G192" s="9" t="s">
        <v>6556</v>
      </c>
    </row>
    <row r="193" spans="1:7" ht="15.75" customHeight="1" x14ac:dyDescent="0.3">
      <c r="A193" s="9" t="s">
        <v>1922</v>
      </c>
      <c r="B193" s="9" t="s">
        <v>5949</v>
      </c>
      <c r="C193" s="9" t="s">
        <v>5952</v>
      </c>
      <c r="D193" s="9" t="s">
        <v>5947</v>
      </c>
      <c r="E193" s="9" t="s">
        <v>5949</v>
      </c>
      <c r="F193" s="9" t="s">
        <v>6555</v>
      </c>
      <c r="G193" s="9" t="s">
        <v>6554</v>
      </c>
    </row>
    <row r="194" spans="1:7" ht="15.75" customHeight="1" x14ac:dyDescent="0.3">
      <c r="A194" s="9" t="s">
        <v>1915</v>
      </c>
      <c r="B194" s="9" t="s">
        <v>5949</v>
      </c>
      <c r="C194" s="9" t="s">
        <v>5952</v>
      </c>
      <c r="D194" s="9" t="s">
        <v>5947</v>
      </c>
      <c r="E194" s="9" t="s">
        <v>5949</v>
      </c>
      <c r="F194" s="9" t="s">
        <v>6553</v>
      </c>
      <c r="G194" s="9" t="s">
        <v>6552</v>
      </c>
    </row>
    <row r="195" spans="1:7" ht="15.75" customHeight="1" x14ac:dyDescent="0.3">
      <c r="A195" s="9" t="s">
        <v>1908</v>
      </c>
      <c r="B195" s="9" t="s">
        <v>5958</v>
      </c>
      <c r="C195" s="9" t="s">
        <v>5949</v>
      </c>
      <c r="D195" s="9" t="s">
        <v>5958</v>
      </c>
      <c r="E195" s="9" t="s">
        <v>5949</v>
      </c>
      <c r="F195" s="9" t="s">
        <v>6551</v>
      </c>
      <c r="G195" s="9" t="s">
        <v>6550</v>
      </c>
    </row>
    <row r="196" spans="1:7" ht="15.75" customHeight="1" x14ac:dyDescent="0.3">
      <c r="A196" s="9" t="s">
        <v>1901</v>
      </c>
      <c r="B196" s="9" t="s">
        <v>5958</v>
      </c>
      <c r="C196" s="9" t="s">
        <v>5947</v>
      </c>
      <c r="D196" s="9" t="s">
        <v>5958</v>
      </c>
      <c r="E196" s="9" t="s">
        <v>5958</v>
      </c>
      <c r="F196" s="9" t="s">
        <v>6549</v>
      </c>
      <c r="G196" s="9" t="s">
        <v>6548</v>
      </c>
    </row>
    <row r="197" spans="1:7" ht="15.75" customHeight="1" x14ac:dyDescent="0.3">
      <c r="A197" s="9" t="s">
        <v>1894</v>
      </c>
      <c r="B197" s="9" t="s">
        <v>5947</v>
      </c>
      <c r="C197" s="9" t="s">
        <v>5949</v>
      </c>
      <c r="D197" s="9" t="s">
        <v>5958</v>
      </c>
      <c r="E197" s="9" t="s">
        <v>5958</v>
      </c>
      <c r="F197" s="9" t="s">
        <v>6547</v>
      </c>
      <c r="G197" s="9" t="s">
        <v>6546</v>
      </c>
    </row>
    <row r="198" spans="1:7" ht="15.75" customHeight="1" x14ac:dyDescent="0.3">
      <c r="A198" s="9" t="s">
        <v>1887</v>
      </c>
      <c r="B198" s="9" t="s">
        <v>5952</v>
      </c>
      <c r="C198" s="9" t="s">
        <v>5952</v>
      </c>
      <c r="D198" s="9" t="s">
        <v>5958</v>
      </c>
      <c r="E198" s="9" t="s">
        <v>5947</v>
      </c>
      <c r="F198" s="9" t="s">
        <v>6545</v>
      </c>
      <c r="G198" s="9" t="s">
        <v>6544</v>
      </c>
    </row>
    <row r="199" spans="1:7" ht="15.75" customHeight="1" x14ac:dyDescent="0.3">
      <c r="A199" s="9" t="s">
        <v>1880</v>
      </c>
      <c r="B199" s="9" t="s">
        <v>5949</v>
      </c>
      <c r="C199" s="9" t="s">
        <v>5952</v>
      </c>
      <c r="D199" s="9" t="s">
        <v>5949</v>
      </c>
      <c r="E199" s="9" t="s">
        <v>5952</v>
      </c>
      <c r="F199" s="9" t="s">
        <v>6543</v>
      </c>
      <c r="G199" s="9" t="s">
        <v>6542</v>
      </c>
    </row>
    <row r="200" spans="1:7" ht="15.75" customHeight="1" x14ac:dyDescent="0.3">
      <c r="A200" s="9" t="s">
        <v>1873</v>
      </c>
      <c r="B200" s="9" t="s">
        <v>5949</v>
      </c>
      <c r="C200" s="9" t="s">
        <v>5952</v>
      </c>
      <c r="D200" s="9" t="s">
        <v>5947</v>
      </c>
      <c r="E200" s="9" t="s">
        <v>5949</v>
      </c>
      <c r="F200" s="9" t="s">
        <v>6541</v>
      </c>
      <c r="G200" s="9" t="s">
        <v>6540</v>
      </c>
    </row>
    <row r="201" spans="1:7" ht="15.75" customHeight="1" x14ac:dyDescent="0.3">
      <c r="A201" s="9" t="s">
        <v>1866</v>
      </c>
      <c r="B201" s="9" t="s">
        <v>5949</v>
      </c>
      <c r="C201" s="9" t="s">
        <v>5952</v>
      </c>
      <c r="D201" s="9" t="s">
        <v>5949</v>
      </c>
      <c r="E201" s="9" t="s">
        <v>5949</v>
      </c>
      <c r="F201" s="9" t="s">
        <v>6539</v>
      </c>
      <c r="G201" s="9" t="s">
        <v>6538</v>
      </c>
    </row>
    <row r="202" spans="1:7" ht="15.75" customHeight="1" x14ac:dyDescent="0.3">
      <c r="A202" s="9" t="s">
        <v>1859</v>
      </c>
      <c r="B202" s="9" t="s">
        <v>5949</v>
      </c>
      <c r="C202" s="9" t="s">
        <v>5952</v>
      </c>
      <c r="D202" s="9" t="s">
        <v>5949</v>
      </c>
      <c r="E202" s="9" t="s">
        <v>5949</v>
      </c>
      <c r="F202" s="9" t="s">
        <v>6537</v>
      </c>
      <c r="G202" s="9" t="s">
        <v>6536</v>
      </c>
    </row>
    <row r="203" spans="1:7" ht="15.75" customHeight="1" x14ac:dyDescent="0.3">
      <c r="A203" s="9" t="s">
        <v>1852</v>
      </c>
      <c r="B203" s="9" t="s">
        <v>5966</v>
      </c>
      <c r="C203" s="9" t="s">
        <v>5966</v>
      </c>
      <c r="D203" s="9" t="s">
        <v>5949</v>
      </c>
      <c r="E203" s="9" t="s">
        <v>5949</v>
      </c>
      <c r="F203" s="9" t="s">
        <v>6535</v>
      </c>
      <c r="G203" s="9" t="s">
        <v>6534</v>
      </c>
    </row>
    <row r="204" spans="1:7" ht="15.75" customHeight="1" x14ac:dyDescent="0.3">
      <c r="A204" s="9" t="s">
        <v>1845</v>
      </c>
      <c r="B204" s="9" t="s">
        <v>5949</v>
      </c>
      <c r="C204" s="9" t="s">
        <v>5966</v>
      </c>
      <c r="D204" s="9" t="s">
        <v>5949</v>
      </c>
      <c r="E204" s="9" t="s">
        <v>5966</v>
      </c>
      <c r="F204" s="9" t="s">
        <v>6533</v>
      </c>
      <c r="G204" s="9" t="s">
        <v>6532</v>
      </c>
    </row>
    <row r="205" spans="1:7" ht="15.75" customHeight="1" x14ac:dyDescent="0.3">
      <c r="A205" s="9" t="s">
        <v>1839</v>
      </c>
      <c r="B205" s="9" t="s">
        <v>5949</v>
      </c>
      <c r="C205" s="9" t="s">
        <v>5952</v>
      </c>
      <c r="D205" s="9" t="s">
        <v>5958</v>
      </c>
      <c r="E205" s="9" t="s">
        <v>5949</v>
      </c>
      <c r="F205" s="9" t="s">
        <v>6531</v>
      </c>
      <c r="G205" s="9" t="s">
        <v>6530</v>
      </c>
    </row>
    <row r="206" spans="1:7" ht="15.75" customHeight="1" x14ac:dyDescent="0.3">
      <c r="A206" s="9" t="s">
        <v>1832</v>
      </c>
      <c r="B206" s="9" t="s">
        <v>5947</v>
      </c>
      <c r="C206" s="9" t="s">
        <v>5949</v>
      </c>
      <c r="D206" s="9" t="s">
        <v>5958</v>
      </c>
      <c r="E206" s="9" t="s">
        <v>5949</v>
      </c>
      <c r="F206" s="9" t="s">
        <v>6529</v>
      </c>
      <c r="G206" s="9" t="s">
        <v>6528</v>
      </c>
    </row>
    <row r="207" spans="1:7" ht="15.75" customHeight="1" x14ac:dyDescent="0.3">
      <c r="A207" s="9" t="s">
        <v>1825</v>
      </c>
      <c r="B207" s="9" t="s">
        <v>5949</v>
      </c>
      <c r="C207" s="9" t="s">
        <v>5949</v>
      </c>
      <c r="D207" s="9" t="s">
        <v>5958</v>
      </c>
      <c r="E207" s="9" t="s">
        <v>5947</v>
      </c>
      <c r="F207" s="9" t="s">
        <v>6527</v>
      </c>
      <c r="G207" s="9" t="s">
        <v>6526</v>
      </c>
    </row>
    <row r="208" spans="1:7" ht="15.75" customHeight="1" x14ac:dyDescent="0.3">
      <c r="A208" s="9" t="s">
        <v>1818</v>
      </c>
      <c r="B208" s="9" t="s">
        <v>5949</v>
      </c>
      <c r="C208" s="9" t="s">
        <v>5952</v>
      </c>
      <c r="D208" s="9" t="s">
        <v>5947</v>
      </c>
      <c r="E208" s="9" t="s">
        <v>5947</v>
      </c>
      <c r="F208" s="9" t="s">
        <v>6525</v>
      </c>
      <c r="G208" s="9" t="s">
        <v>6524</v>
      </c>
    </row>
    <row r="209" spans="1:7" ht="15.75" customHeight="1" x14ac:dyDescent="0.3">
      <c r="A209" s="9" t="s">
        <v>1811</v>
      </c>
      <c r="B209" s="9" t="s">
        <v>5958</v>
      </c>
      <c r="C209" s="9" t="s">
        <v>5949</v>
      </c>
      <c r="D209" s="9" t="s">
        <v>5958</v>
      </c>
      <c r="E209" s="9" t="s">
        <v>5949</v>
      </c>
      <c r="F209" s="9" t="s">
        <v>6523</v>
      </c>
      <c r="G209" s="9" t="s">
        <v>6522</v>
      </c>
    </row>
    <row r="210" spans="1:7" ht="15.75" customHeight="1" x14ac:dyDescent="0.3">
      <c r="A210" s="9" t="s">
        <v>1804</v>
      </c>
      <c r="B210" s="9" t="s">
        <v>5958</v>
      </c>
      <c r="C210" s="9" t="s">
        <v>5949</v>
      </c>
      <c r="D210" s="9" t="s">
        <v>5958</v>
      </c>
      <c r="E210" s="9" t="s">
        <v>5958</v>
      </c>
      <c r="F210" s="9" t="s">
        <v>6521</v>
      </c>
      <c r="G210" s="9" t="s">
        <v>6520</v>
      </c>
    </row>
    <row r="211" spans="1:7" ht="15.75" customHeight="1" x14ac:dyDescent="0.3">
      <c r="A211" s="9" t="s">
        <v>1797</v>
      </c>
      <c r="B211" s="9" t="s">
        <v>5958</v>
      </c>
      <c r="C211" s="9" t="s">
        <v>5949</v>
      </c>
      <c r="D211" s="9" t="s">
        <v>5958</v>
      </c>
      <c r="E211" s="9" t="s">
        <v>5958</v>
      </c>
      <c r="F211" s="9" t="s">
        <v>6519</v>
      </c>
      <c r="G211" s="9" t="s">
        <v>6518</v>
      </c>
    </row>
    <row r="212" spans="1:7" ht="15.75" customHeight="1" x14ac:dyDescent="0.3">
      <c r="A212" s="9" t="s">
        <v>1790</v>
      </c>
      <c r="B212" s="9" t="s">
        <v>5947</v>
      </c>
      <c r="C212" s="9" t="s">
        <v>5952</v>
      </c>
      <c r="D212" s="9" t="s">
        <v>5958</v>
      </c>
      <c r="E212" s="9" t="s">
        <v>5958</v>
      </c>
      <c r="F212" s="9" t="s">
        <v>6517</v>
      </c>
      <c r="G212" s="9" t="s">
        <v>6516</v>
      </c>
    </row>
    <row r="213" spans="1:7" ht="15.75" customHeight="1" x14ac:dyDescent="0.3">
      <c r="A213" s="9" t="s">
        <v>1783</v>
      </c>
      <c r="B213" s="9" t="s">
        <v>5949</v>
      </c>
      <c r="C213" s="9" t="s">
        <v>5949</v>
      </c>
      <c r="D213" s="9" t="s">
        <v>5947</v>
      </c>
      <c r="E213" s="9" t="s">
        <v>5949</v>
      </c>
      <c r="F213" s="9" t="s">
        <v>6515</v>
      </c>
      <c r="G213" s="9" t="s">
        <v>6514</v>
      </c>
    </row>
    <row r="214" spans="1:7" ht="15.75" customHeight="1" x14ac:dyDescent="0.3">
      <c r="A214" s="9" t="s">
        <v>1776</v>
      </c>
      <c r="B214" s="9" t="s">
        <v>5958</v>
      </c>
      <c r="C214" s="9" t="s">
        <v>5949</v>
      </c>
      <c r="D214" s="9" t="s">
        <v>5958</v>
      </c>
      <c r="E214" s="9" t="s">
        <v>5947</v>
      </c>
      <c r="F214" s="9" t="s">
        <v>6513</v>
      </c>
      <c r="G214" s="9" t="s">
        <v>6512</v>
      </c>
    </row>
    <row r="215" spans="1:7" ht="15.75" customHeight="1" x14ac:dyDescent="0.3">
      <c r="A215" s="9" t="s">
        <v>1769</v>
      </c>
      <c r="B215" s="9" t="s">
        <v>5958</v>
      </c>
      <c r="C215" s="9" t="s">
        <v>5947</v>
      </c>
      <c r="D215" s="9" t="s">
        <v>5958</v>
      </c>
      <c r="E215" s="9" t="s">
        <v>5958</v>
      </c>
      <c r="F215" s="9" t="s">
        <v>6511</v>
      </c>
      <c r="G215" s="9" t="s">
        <v>6510</v>
      </c>
    </row>
    <row r="216" spans="1:7" ht="15.75" customHeight="1" x14ac:dyDescent="0.3">
      <c r="A216" s="9" t="s">
        <v>1762</v>
      </c>
      <c r="B216" s="9" t="s">
        <v>5949</v>
      </c>
      <c r="C216" s="9" t="s">
        <v>5952</v>
      </c>
      <c r="D216" s="9" t="s">
        <v>5958</v>
      </c>
      <c r="E216" s="9" t="s">
        <v>5958</v>
      </c>
      <c r="F216" s="9" t="s">
        <v>6509</v>
      </c>
      <c r="G216" s="9" t="s">
        <v>6508</v>
      </c>
    </row>
    <row r="217" spans="1:7" ht="15.75" customHeight="1" x14ac:dyDescent="0.3">
      <c r="A217" s="9" t="s">
        <v>1755</v>
      </c>
      <c r="B217" s="9" t="s">
        <v>5949</v>
      </c>
      <c r="C217" s="9" t="s">
        <v>5952</v>
      </c>
      <c r="D217" s="9" t="s">
        <v>5947</v>
      </c>
      <c r="E217" s="9" t="s">
        <v>5949</v>
      </c>
      <c r="F217" s="9" t="s">
        <v>6507</v>
      </c>
      <c r="G217" s="9" t="s">
        <v>6506</v>
      </c>
    </row>
    <row r="218" spans="1:7" ht="15.75" customHeight="1" x14ac:dyDescent="0.3">
      <c r="A218" s="9" t="s">
        <v>1748</v>
      </c>
      <c r="B218" s="9" t="s">
        <v>5949</v>
      </c>
      <c r="C218" s="9" t="s">
        <v>5952</v>
      </c>
      <c r="D218" s="9" t="s">
        <v>5947</v>
      </c>
      <c r="E218" s="9" t="s">
        <v>5949</v>
      </c>
      <c r="F218" s="9" t="s">
        <v>6505</v>
      </c>
      <c r="G218" s="9" t="s">
        <v>6504</v>
      </c>
    </row>
    <row r="219" spans="1:7" ht="15.75" customHeight="1" x14ac:dyDescent="0.3">
      <c r="A219" s="9" t="s">
        <v>1741</v>
      </c>
      <c r="B219" s="9" t="s">
        <v>5947</v>
      </c>
      <c r="C219" s="9" t="s">
        <v>5952</v>
      </c>
      <c r="D219" s="9" t="s">
        <v>5958</v>
      </c>
      <c r="E219" s="9" t="s">
        <v>5949</v>
      </c>
      <c r="F219" s="9" t="s">
        <v>6503</v>
      </c>
      <c r="G219" s="9" t="s">
        <v>6502</v>
      </c>
    </row>
    <row r="220" spans="1:7" ht="15.75" customHeight="1" x14ac:dyDescent="0.3">
      <c r="A220" s="9" t="s">
        <v>1734</v>
      </c>
      <c r="B220" s="9" t="s">
        <v>5949</v>
      </c>
      <c r="C220" s="9" t="s">
        <v>5949</v>
      </c>
      <c r="D220" s="9" t="s">
        <v>5958</v>
      </c>
      <c r="E220" s="9" t="s">
        <v>5947</v>
      </c>
      <c r="F220" s="9" t="s">
        <v>6501</v>
      </c>
      <c r="G220" s="9" t="s">
        <v>6500</v>
      </c>
    </row>
    <row r="221" spans="1:7" ht="15.75" customHeight="1" x14ac:dyDescent="0.3">
      <c r="A221" s="9" t="s">
        <v>1728</v>
      </c>
      <c r="B221" s="9" t="s">
        <v>5958</v>
      </c>
      <c r="C221" s="9" t="s">
        <v>5949</v>
      </c>
      <c r="D221" s="9" t="s">
        <v>5958</v>
      </c>
      <c r="E221" s="9" t="s">
        <v>5949</v>
      </c>
      <c r="F221" s="9" t="s">
        <v>6499</v>
      </c>
      <c r="G221" s="9" t="s">
        <v>6498</v>
      </c>
    </row>
    <row r="222" spans="1:7" ht="15.75" customHeight="1" x14ac:dyDescent="0.3">
      <c r="A222" s="9" t="s">
        <v>1722</v>
      </c>
      <c r="B222" s="9" t="s">
        <v>5947</v>
      </c>
      <c r="C222" s="9" t="s">
        <v>5949</v>
      </c>
      <c r="D222" s="9" t="s">
        <v>5958</v>
      </c>
      <c r="E222" s="9" t="s">
        <v>5958</v>
      </c>
      <c r="F222" s="9" t="s">
        <v>6497</v>
      </c>
      <c r="G222" s="9" t="s">
        <v>6496</v>
      </c>
    </row>
    <row r="223" spans="1:7" ht="15.75" customHeight="1" x14ac:dyDescent="0.3">
      <c r="A223" s="9" t="s">
        <v>1715</v>
      </c>
      <c r="B223" s="9" t="s">
        <v>5949</v>
      </c>
      <c r="C223" s="9" t="s">
        <v>5966</v>
      </c>
      <c r="D223" s="9" t="s">
        <v>5958</v>
      </c>
      <c r="E223" s="9" t="s">
        <v>5947</v>
      </c>
      <c r="F223" s="9" t="s">
        <v>6495</v>
      </c>
      <c r="G223" s="9" t="s">
        <v>6494</v>
      </c>
    </row>
    <row r="224" spans="1:7" ht="15.75" customHeight="1" x14ac:dyDescent="0.3">
      <c r="A224" s="9" t="s">
        <v>1708</v>
      </c>
      <c r="B224" s="9" t="s">
        <v>5947</v>
      </c>
      <c r="C224" s="9" t="s">
        <v>5952</v>
      </c>
      <c r="D224" s="9" t="s">
        <v>5958</v>
      </c>
      <c r="E224" s="9" t="s">
        <v>5949</v>
      </c>
      <c r="F224" s="9" t="s">
        <v>6493</v>
      </c>
      <c r="G224" s="9" t="s">
        <v>6492</v>
      </c>
    </row>
    <row r="225" spans="1:7" ht="15.75" customHeight="1" x14ac:dyDescent="0.3">
      <c r="A225" s="9" t="s">
        <v>1701</v>
      </c>
      <c r="B225" s="9" t="s">
        <v>5952</v>
      </c>
      <c r="C225" s="9" t="s">
        <v>5966</v>
      </c>
      <c r="D225" s="9" t="s">
        <v>5958</v>
      </c>
      <c r="E225" s="9" t="s">
        <v>5947</v>
      </c>
      <c r="F225" s="9" t="s">
        <v>6491</v>
      </c>
      <c r="G225" s="9" t="s">
        <v>6490</v>
      </c>
    </row>
    <row r="226" spans="1:7" ht="15.75" customHeight="1" x14ac:dyDescent="0.3">
      <c r="A226" s="9" t="s">
        <v>1694</v>
      </c>
      <c r="B226" s="9" t="s">
        <v>5966</v>
      </c>
      <c r="C226" s="9" t="s">
        <v>5966</v>
      </c>
      <c r="D226" s="9" t="s">
        <v>5949</v>
      </c>
      <c r="E226" s="9" t="s">
        <v>5952</v>
      </c>
      <c r="F226" s="9" t="s">
        <v>6489</v>
      </c>
      <c r="G226" s="9" t="s">
        <v>6488</v>
      </c>
    </row>
    <row r="227" spans="1:7" ht="15.75" customHeight="1" x14ac:dyDescent="0.3">
      <c r="A227" s="9" t="s">
        <v>1687</v>
      </c>
      <c r="B227" s="9" t="s">
        <v>5966</v>
      </c>
      <c r="C227" s="9" t="s">
        <v>5966</v>
      </c>
      <c r="D227" s="9" t="s">
        <v>5952</v>
      </c>
      <c r="E227" s="9" t="s">
        <v>5966</v>
      </c>
      <c r="F227" s="9" t="s">
        <v>6487</v>
      </c>
      <c r="G227" s="9" t="s">
        <v>6486</v>
      </c>
    </row>
    <row r="228" spans="1:7" ht="15.75" customHeight="1" x14ac:dyDescent="0.3">
      <c r="A228" s="9" t="s">
        <v>1680</v>
      </c>
      <c r="B228" s="9" t="s">
        <v>5952</v>
      </c>
      <c r="C228" s="9" t="s">
        <v>5970</v>
      </c>
      <c r="D228" s="9" t="s">
        <v>5952</v>
      </c>
      <c r="E228" s="9" t="s">
        <v>5966</v>
      </c>
      <c r="F228" s="9" t="s">
        <v>6485</v>
      </c>
      <c r="G228" s="9" t="s">
        <v>6484</v>
      </c>
    </row>
    <row r="229" spans="1:7" ht="15.75" customHeight="1" x14ac:dyDescent="0.3">
      <c r="A229" s="9" t="s">
        <v>1673</v>
      </c>
      <c r="B229" s="9" t="s">
        <v>5949</v>
      </c>
      <c r="C229" s="9" t="s">
        <v>5966</v>
      </c>
      <c r="D229" s="9" t="s">
        <v>5949</v>
      </c>
      <c r="E229" s="9" t="s">
        <v>5952</v>
      </c>
      <c r="F229" s="9" t="s">
        <v>6483</v>
      </c>
      <c r="G229" s="9" t="s">
        <v>6482</v>
      </c>
    </row>
    <row r="230" spans="1:7" ht="15.75" customHeight="1" x14ac:dyDescent="0.3">
      <c r="A230" s="9" t="s">
        <v>1666</v>
      </c>
      <c r="B230" s="9" t="s">
        <v>5949</v>
      </c>
      <c r="C230" s="9" t="s">
        <v>5952</v>
      </c>
      <c r="D230" s="9" t="s">
        <v>5947</v>
      </c>
      <c r="E230" s="9" t="s">
        <v>5949</v>
      </c>
      <c r="F230" s="9" t="s">
        <v>6481</v>
      </c>
      <c r="G230" s="9" t="s">
        <v>6480</v>
      </c>
    </row>
    <row r="231" spans="1:7" ht="15.75" customHeight="1" x14ac:dyDescent="0.3">
      <c r="A231" s="9" t="s">
        <v>1659</v>
      </c>
      <c r="B231" s="9" t="s">
        <v>5947</v>
      </c>
      <c r="C231" s="9" t="s">
        <v>5952</v>
      </c>
      <c r="D231" s="9" t="s">
        <v>5958</v>
      </c>
      <c r="E231" s="9" t="s">
        <v>5949</v>
      </c>
      <c r="F231" s="9" t="s">
        <v>6479</v>
      </c>
      <c r="G231" s="9" t="s">
        <v>6478</v>
      </c>
    </row>
    <row r="232" spans="1:7" ht="15.75" customHeight="1" x14ac:dyDescent="0.3">
      <c r="A232" s="9" t="s">
        <v>1652</v>
      </c>
      <c r="B232" s="9" t="s">
        <v>5947</v>
      </c>
      <c r="C232" s="9" t="s">
        <v>5949</v>
      </c>
      <c r="D232" s="9" t="s">
        <v>5958</v>
      </c>
      <c r="E232" s="9" t="s">
        <v>5947</v>
      </c>
      <c r="F232" s="9" t="s">
        <v>6477</v>
      </c>
      <c r="G232" s="9" t="s">
        <v>6476</v>
      </c>
    </row>
    <row r="233" spans="1:7" ht="15.75" customHeight="1" x14ac:dyDescent="0.3">
      <c r="A233" s="9" t="s">
        <v>1645</v>
      </c>
      <c r="B233" s="9" t="s">
        <v>5949</v>
      </c>
      <c r="C233" s="9" t="s">
        <v>5949</v>
      </c>
      <c r="D233" s="9" t="s">
        <v>5958</v>
      </c>
      <c r="E233" s="9" t="s">
        <v>5947</v>
      </c>
      <c r="F233" s="9" t="s">
        <v>6475</v>
      </c>
      <c r="G233" s="9" t="s">
        <v>6474</v>
      </c>
    </row>
    <row r="234" spans="1:7" ht="15.75" customHeight="1" x14ac:dyDescent="0.3">
      <c r="A234" s="9" t="s">
        <v>1638</v>
      </c>
      <c r="B234" s="9" t="s">
        <v>5949</v>
      </c>
      <c r="C234" s="9" t="s">
        <v>5949</v>
      </c>
      <c r="D234" s="9" t="s">
        <v>5958</v>
      </c>
      <c r="E234" s="9" t="s">
        <v>5949</v>
      </c>
      <c r="F234" s="9" t="s">
        <v>6473</v>
      </c>
      <c r="G234" s="9" t="s">
        <v>6472</v>
      </c>
    </row>
    <row r="235" spans="1:7" ht="15.75" customHeight="1" x14ac:dyDescent="0.3">
      <c r="A235" s="9" t="s">
        <v>1631</v>
      </c>
      <c r="B235" s="9" t="s">
        <v>5949</v>
      </c>
      <c r="C235" s="9" t="s">
        <v>5949</v>
      </c>
      <c r="D235" s="9" t="s">
        <v>5947</v>
      </c>
      <c r="E235" s="9" t="s">
        <v>5949</v>
      </c>
      <c r="F235" s="9" t="s">
        <v>6471</v>
      </c>
      <c r="G235" s="9" t="s">
        <v>6470</v>
      </c>
    </row>
    <row r="236" spans="1:7" ht="15.75" customHeight="1" x14ac:dyDescent="0.3">
      <c r="A236" s="9" t="s">
        <v>1624</v>
      </c>
      <c r="B236" s="9" t="s">
        <v>5958</v>
      </c>
      <c r="C236" s="9" t="s">
        <v>5949</v>
      </c>
      <c r="D236" s="9" t="s">
        <v>5958</v>
      </c>
      <c r="E236" s="9" t="s">
        <v>5949</v>
      </c>
      <c r="F236" s="9" t="s">
        <v>6469</v>
      </c>
      <c r="G236" s="9" t="s">
        <v>6468</v>
      </c>
    </row>
    <row r="237" spans="1:7" ht="15.75" customHeight="1" x14ac:dyDescent="0.3">
      <c r="A237" s="9" t="s">
        <v>1617</v>
      </c>
      <c r="B237" s="9" t="s">
        <v>5947</v>
      </c>
      <c r="C237" s="9" t="s">
        <v>5949</v>
      </c>
      <c r="D237" s="9" t="s">
        <v>5958</v>
      </c>
      <c r="E237" s="9" t="s">
        <v>5947</v>
      </c>
      <c r="F237" s="9" t="s">
        <v>6467</v>
      </c>
      <c r="G237" s="9" t="s">
        <v>6466</v>
      </c>
    </row>
    <row r="238" spans="1:7" ht="15.75" customHeight="1" x14ac:dyDescent="0.3">
      <c r="A238" s="10">
        <v>44804</v>
      </c>
      <c r="B238" s="9" t="s">
        <v>5949</v>
      </c>
      <c r="C238" s="9" t="s">
        <v>5952</v>
      </c>
      <c r="D238" s="9" t="s">
        <v>5958</v>
      </c>
      <c r="E238" s="9" t="s">
        <v>5947</v>
      </c>
      <c r="F238" s="9" t="s">
        <v>6465</v>
      </c>
      <c r="G238" s="9" t="s">
        <v>6464</v>
      </c>
    </row>
    <row r="239" spans="1:7" ht="15.75" customHeight="1" x14ac:dyDescent="0.3">
      <c r="A239" s="10">
        <v>44803</v>
      </c>
      <c r="B239" s="9" t="s">
        <v>5947</v>
      </c>
      <c r="C239" s="9" t="s">
        <v>5952</v>
      </c>
      <c r="D239" s="9" t="s">
        <v>5958</v>
      </c>
      <c r="E239" s="9" t="s">
        <v>5949</v>
      </c>
      <c r="F239" s="9" t="s">
        <v>6463</v>
      </c>
      <c r="G239" s="9" t="s">
        <v>6462</v>
      </c>
    </row>
    <row r="240" spans="1:7" ht="15.75" customHeight="1" x14ac:dyDescent="0.3">
      <c r="A240" s="10">
        <v>44802</v>
      </c>
      <c r="B240" s="9" t="s">
        <v>5949</v>
      </c>
      <c r="C240" s="9" t="s">
        <v>5949</v>
      </c>
      <c r="D240" s="9" t="s">
        <v>5958</v>
      </c>
      <c r="E240" s="9" t="s">
        <v>5947</v>
      </c>
      <c r="F240" s="9" t="s">
        <v>6461</v>
      </c>
      <c r="G240" s="9" t="s">
        <v>6460</v>
      </c>
    </row>
    <row r="241" spans="1:7" ht="15.75" customHeight="1" x14ac:dyDescent="0.3">
      <c r="A241" s="10">
        <v>44801</v>
      </c>
      <c r="B241" s="9" t="s">
        <v>5947</v>
      </c>
      <c r="C241" s="9" t="s">
        <v>5949</v>
      </c>
      <c r="D241" s="9" t="s">
        <v>5958</v>
      </c>
      <c r="E241" s="9" t="s">
        <v>5947</v>
      </c>
      <c r="F241" s="9" t="s">
        <v>6459</v>
      </c>
      <c r="G241" s="9" t="s">
        <v>6458</v>
      </c>
    </row>
    <row r="242" spans="1:7" ht="15.75" customHeight="1" x14ac:dyDescent="0.3">
      <c r="A242" s="10">
        <v>44800</v>
      </c>
      <c r="B242" s="9" t="s">
        <v>5949</v>
      </c>
      <c r="C242" s="9" t="s">
        <v>5949</v>
      </c>
      <c r="D242" s="9" t="s">
        <v>5958</v>
      </c>
      <c r="E242" s="9" t="s">
        <v>5947</v>
      </c>
      <c r="F242" s="9" t="s">
        <v>6457</v>
      </c>
      <c r="G242" s="9" t="s">
        <v>6456</v>
      </c>
    </row>
    <row r="243" spans="1:7" ht="15.75" customHeight="1" x14ac:dyDescent="0.3">
      <c r="A243" s="10">
        <v>44799</v>
      </c>
      <c r="B243" s="9" t="s">
        <v>5949</v>
      </c>
      <c r="C243" s="9" t="s">
        <v>5949</v>
      </c>
      <c r="D243" s="9" t="s">
        <v>5958</v>
      </c>
      <c r="E243" s="9" t="s">
        <v>5947</v>
      </c>
      <c r="F243" s="9" t="s">
        <v>6455</v>
      </c>
      <c r="G243" s="9" t="s">
        <v>6454</v>
      </c>
    </row>
    <row r="244" spans="1:7" ht="15.75" customHeight="1" x14ac:dyDescent="0.3">
      <c r="A244" s="10">
        <v>44798</v>
      </c>
      <c r="B244" s="9" t="s">
        <v>5947</v>
      </c>
      <c r="C244" s="9" t="s">
        <v>5949</v>
      </c>
      <c r="D244" s="9" t="s">
        <v>5958</v>
      </c>
      <c r="E244" s="9" t="s">
        <v>5949</v>
      </c>
      <c r="F244" s="9" t="s">
        <v>6453</v>
      </c>
      <c r="G244" s="9" t="s">
        <v>6452</v>
      </c>
    </row>
    <row r="245" spans="1:7" ht="15.75" customHeight="1" x14ac:dyDescent="0.3">
      <c r="A245" s="10">
        <v>44797</v>
      </c>
      <c r="B245" s="9" t="s">
        <v>5958</v>
      </c>
      <c r="C245" s="9" t="s">
        <v>5949</v>
      </c>
      <c r="D245" s="9" t="s">
        <v>5958</v>
      </c>
      <c r="E245" s="9" t="s">
        <v>5947</v>
      </c>
      <c r="F245" s="9" t="s">
        <v>6451</v>
      </c>
      <c r="G245" s="9" t="s">
        <v>6450</v>
      </c>
    </row>
    <row r="246" spans="1:7" ht="15.75" customHeight="1" x14ac:dyDescent="0.3">
      <c r="A246" s="10">
        <v>44796</v>
      </c>
      <c r="B246" s="9" t="s">
        <v>5958</v>
      </c>
      <c r="C246" s="9" t="s">
        <v>5949</v>
      </c>
      <c r="D246" s="9" t="s">
        <v>5958</v>
      </c>
      <c r="E246" s="9" t="s">
        <v>5958</v>
      </c>
      <c r="F246" s="9" t="s">
        <v>6449</v>
      </c>
      <c r="G246" s="9" t="s">
        <v>6448</v>
      </c>
    </row>
    <row r="247" spans="1:7" ht="15.75" customHeight="1" x14ac:dyDescent="0.3">
      <c r="A247" s="10">
        <v>44795</v>
      </c>
      <c r="B247" s="9" t="s">
        <v>5958</v>
      </c>
      <c r="C247" s="9" t="s">
        <v>5949</v>
      </c>
      <c r="D247" s="9" t="s">
        <v>5958</v>
      </c>
      <c r="E247" s="9" t="s">
        <v>5958</v>
      </c>
      <c r="F247" s="9" t="s">
        <v>6447</v>
      </c>
      <c r="G247" s="9" t="s">
        <v>6446</v>
      </c>
    </row>
    <row r="248" spans="1:7" ht="15.75" customHeight="1" x14ac:dyDescent="0.3">
      <c r="A248" s="10">
        <v>44794</v>
      </c>
      <c r="B248" s="9" t="s">
        <v>5958</v>
      </c>
      <c r="C248" s="9" t="s">
        <v>5952</v>
      </c>
      <c r="D248" s="9" t="s">
        <v>5958</v>
      </c>
      <c r="E248" s="9" t="s">
        <v>5958</v>
      </c>
      <c r="F248" s="9" t="s">
        <v>6445</v>
      </c>
      <c r="G248" s="9" t="s">
        <v>6444</v>
      </c>
    </row>
    <row r="249" spans="1:7" ht="15.75" customHeight="1" x14ac:dyDescent="0.3">
      <c r="A249" s="10">
        <v>44793</v>
      </c>
      <c r="B249" s="9" t="s">
        <v>5949</v>
      </c>
      <c r="C249" s="9" t="s">
        <v>5949</v>
      </c>
      <c r="D249" s="9" t="s">
        <v>5958</v>
      </c>
      <c r="E249" s="9" t="s">
        <v>5958</v>
      </c>
      <c r="F249" s="9" t="s">
        <v>6442</v>
      </c>
      <c r="G249" s="9" t="s">
        <v>6443</v>
      </c>
    </row>
    <row r="250" spans="1:7" ht="15.75" customHeight="1" x14ac:dyDescent="0.3">
      <c r="A250" s="10">
        <v>44792</v>
      </c>
      <c r="B250" s="9" t="s">
        <v>5958</v>
      </c>
      <c r="C250" s="9" t="s">
        <v>5952</v>
      </c>
      <c r="D250" s="9" t="s">
        <v>5958</v>
      </c>
      <c r="E250" s="9" t="s">
        <v>5949</v>
      </c>
      <c r="F250" s="9" t="s">
        <v>6442</v>
      </c>
      <c r="G250" s="9" t="s">
        <v>6441</v>
      </c>
    </row>
    <row r="251" spans="1:7" ht="15.75" customHeight="1" x14ac:dyDescent="0.3">
      <c r="A251" s="10">
        <v>44791</v>
      </c>
      <c r="B251" s="9" t="s">
        <v>5949</v>
      </c>
      <c r="C251" s="9" t="s">
        <v>5949</v>
      </c>
      <c r="D251" s="9" t="s">
        <v>5958</v>
      </c>
      <c r="E251" s="9" t="s">
        <v>5958</v>
      </c>
      <c r="F251" s="9" t="s">
        <v>6440</v>
      </c>
      <c r="G251" s="9" t="s">
        <v>6439</v>
      </c>
    </row>
    <row r="252" spans="1:7" ht="15.75" customHeight="1" x14ac:dyDescent="0.3">
      <c r="A252" s="10">
        <v>44790</v>
      </c>
      <c r="B252" s="9" t="s">
        <v>5949</v>
      </c>
      <c r="C252" s="9" t="s">
        <v>5949</v>
      </c>
      <c r="D252" s="9" t="s">
        <v>5958</v>
      </c>
      <c r="E252" s="9" t="s">
        <v>5949</v>
      </c>
      <c r="F252" s="9" t="s">
        <v>6438</v>
      </c>
      <c r="G252" s="9" t="s">
        <v>6437</v>
      </c>
    </row>
    <row r="253" spans="1:7" ht="15.75" customHeight="1" x14ac:dyDescent="0.3">
      <c r="A253" s="10">
        <v>44789</v>
      </c>
      <c r="B253" s="9" t="s">
        <v>5952</v>
      </c>
      <c r="C253" s="9" t="s">
        <v>5966</v>
      </c>
      <c r="D253" s="9" t="s">
        <v>5947</v>
      </c>
      <c r="E253" s="9" t="s">
        <v>5949</v>
      </c>
      <c r="F253" s="9" t="s">
        <v>6436</v>
      </c>
      <c r="G253" s="9" t="s">
        <v>6435</v>
      </c>
    </row>
    <row r="254" spans="1:7" ht="15.75" customHeight="1" x14ac:dyDescent="0.3">
      <c r="A254" s="10">
        <v>44788</v>
      </c>
      <c r="B254" s="9" t="s">
        <v>5966</v>
      </c>
      <c r="C254" s="9" t="s">
        <v>5970</v>
      </c>
      <c r="D254" s="9" t="s">
        <v>5949</v>
      </c>
      <c r="E254" s="9" t="s">
        <v>5952</v>
      </c>
      <c r="F254" s="9" t="s">
        <v>6434</v>
      </c>
      <c r="G254" s="9" t="s">
        <v>6433</v>
      </c>
    </row>
    <row r="255" spans="1:7" ht="15.75" customHeight="1" x14ac:dyDescent="0.3">
      <c r="A255" s="10">
        <v>44787</v>
      </c>
      <c r="B255" s="9" t="s">
        <v>5970</v>
      </c>
      <c r="C255" s="9" t="s">
        <v>5970</v>
      </c>
      <c r="D255" s="9" t="s">
        <v>5952</v>
      </c>
      <c r="E255" s="9" t="s">
        <v>5966</v>
      </c>
      <c r="F255" s="9" t="s">
        <v>6432</v>
      </c>
      <c r="G255" s="9" t="s">
        <v>6431</v>
      </c>
    </row>
    <row r="256" spans="1:7" ht="15.75" customHeight="1" x14ac:dyDescent="0.3">
      <c r="A256" s="10">
        <v>44786</v>
      </c>
      <c r="B256" s="9" t="s">
        <v>5966</v>
      </c>
      <c r="C256" s="9" t="s">
        <v>5961</v>
      </c>
      <c r="D256" s="9" t="s">
        <v>5966</v>
      </c>
      <c r="E256" s="9" t="s">
        <v>5970</v>
      </c>
      <c r="F256" s="9" t="s">
        <v>6430</v>
      </c>
      <c r="G256" s="9" t="s">
        <v>6429</v>
      </c>
    </row>
    <row r="257" spans="1:7" ht="15.75" customHeight="1" x14ac:dyDescent="0.3">
      <c r="A257" s="10">
        <v>44785</v>
      </c>
      <c r="B257" s="9" t="s">
        <v>5970</v>
      </c>
      <c r="C257" s="9" t="s">
        <v>5946</v>
      </c>
      <c r="D257" s="9" t="s">
        <v>5952</v>
      </c>
      <c r="E257" s="9" t="s">
        <v>5966</v>
      </c>
      <c r="F257" s="9" t="s">
        <v>6428</v>
      </c>
      <c r="G257" s="9" t="s">
        <v>6427</v>
      </c>
    </row>
    <row r="258" spans="1:7" ht="15.75" customHeight="1" x14ac:dyDescent="0.3">
      <c r="A258" s="10">
        <v>44784</v>
      </c>
      <c r="B258" s="9" t="s">
        <v>5966</v>
      </c>
      <c r="C258" s="9" t="s">
        <v>5946</v>
      </c>
      <c r="D258" s="9" t="s">
        <v>5952</v>
      </c>
      <c r="E258" s="9" t="s">
        <v>5970</v>
      </c>
      <c r="F258" s="9" t="s">
        <v>6426</v>
      </c>
      <c r="G258" s="9" t="s">
        <v>6425</v>
      </c>
    </row>
    <row r="259" spans="1:7" ht="15.75" customHeight="1" x14ac:dyDescent="0.3">
      <c r="A259" s="10">
        <v>44783</v>
      </c>
      <c r="B259" s="9" t="s">
        <v>5952</v>
      </c>
      <c r="C259" s="9" t="s">
        <v>5961</v>
      </c>
      <c r="D259" s="9" t="s">
        <v>5952</v>
      </c>
      <c r="E259" s="9" t="s">
        <v>5966</v>
      </c>
      <c r="F259" s="9" t="s">
        <v>6424</v>
      </c>
      <c r="G259" s="9" t="s">
        <v>6423</v>
      </c>
    </row>
    <row r="260" spans="1:7" ht="15.75" customHeight="1" x14ac:dyDescent="0.3">
      <c r="A260" s="10">
        <v>44782</v>
      </c>
      <c r="B260" s="9" t="s">
        <v>5952</v>
      </c>
      <c r="C260" s="9" t="s">
        <v>5952</v>
      </c>
      <c r="D260" s="9" t="s">
        <v>5949</v>
      </c>
      <c r="E260" s="9" t="s">
        <v>5952</v>
      </c>
      <c r="F260" s="9" t="s">
        <v>6422</v>
      </c>
      <c r="G260" s="9" t="s">
        <v>6421</v>
      </c>
    </row>
    <row r="261" spans="1:7" ht="15.75" customHeight="1" x14ac:dyDescent="0.3">
      <c r="A261" s="10">
        <v>44781</v>
      </c>
      <c r="B261" s="9" t="s">
        <v>5952</v>
      </c>
      <c r="C261" s="9" t="s">
        <v>5952</v>
      </c>
      <c r="D261" s="9" t="s">
        <v>5949</v>
      </c>
      <c r="E261" s="9" t="s">
        <v>5952</v>
      </c>
      <c r="F261" s="9" t="s">
        <v>6420</v>
      </c>
      <c r="G261" s="9" t="s">
        <v>6419</v>
      </c>
    </row>
    <row r="262" spans="1:7" ht="15.75" customHeight="1" x14ac:dyDescent="0.3">
      <c r="A262" s="10">
        <v>44780</v>
      </c>
      <c r="B262" s="9" t="s">
        <v>5949</v>
      </c>
      <c r="C262" s="9" t="s">
        <v>5952</v>
      </c>
      <c r="D262" s="9" t="s">
        <v>5949</v>
      </c>
      <c r="E262" s="9" t="s">
        <v>5949</v>
      </c>
      <c r="F262" s="9" t="s">
        <v>6418</v>
      </c>
      <c r="G262" s="9" t="s">
        <v>6417</v>
      </c>
    </row>
    <row r="263" spans="1:7" ht="15.75" customHeight="1" x14ac:dyDescent="0.3">
      <c r="A263" s="10">
        <v>44779</v>
      </c>
      <c r="B263" s="9" t="s">
        <v>5947</v>
      </c>
      <c r="C263" s="9" t="s">
        <v>5952</v>
      </c>
      <c r="D263" s="9" t="s">
        <v>5947</v>
      </c>
      <c r="E263" s="9" t="s">
        <v>5949</v>
      </c>
      <c r="F263" s="9" t="s">
        <v>6416</v>
      </c>
      <c r="G263" s="9" t="s">
        <v>6415</v>
      </c>
    </row>
    <row r="264" spans="1:7" ht="15.75" customHeight="1" x14ac:dyDescent="0.3">
      <c r="A264" s="10">
        <v>44778</v>
      </c>
      <c r="B264" s="9" t="s">
        <v>5949</v>
      </c>
      <c r="C264" s="9" t="s">
        <v>5952</v>
      </c>
      <c r="D264" s="9" t="s">
        <v>5947</v>
      </c>
      <c r="E264" s="9" t="s">
        <v>5947</v>
      </c>
      <c r="F264" s="9" t="s">
        <v>6414</v>
      </c>
      <c r="G264" s="9" t="s">
        <v>6413</v>
      </c>
    </row>
    <row r="265" spans="1:7" ht="15.75" customHeight="1" x14ac:dyDescent="0.3">
      <c r="A265" s="10">
        <v>44777</v>
      </c>
      <c r="B265" s="9" t="s">
        <v>5952</v>
      </c>
      <c r="C265" s="9" t="s">
        <v>5966</v>
      </c>
      <c r="D265" s="9" t="s">
        <v>5949</v>
      </c>
      <c r="E265" s="9" t="s">
        <v>5949</v>
      </c>
      <c r="F265" s="9" t="s">
        <v>6412</v>
      </c>
      <c r="G265" s="9" t="s">
        <v>6411</v>
      </c>
    </row>
    <row r="266" spans="1:7" ht="15.75" customHeight="1" x14ac:dyDescent="0.3">
      <c r="A266" s="10">
        <v>44776</v>
      </c>
      <c r="B266" s="9" t="s">
        <v>5949</v>
      </c>
      <c r="C266" s="9" t="s">
        <v>5966</v>
      </c>
      <c r="D266" s="9" t="s">
        <v>5949</v>
      </c>
      <c r="E266" s="9" t="s">
        <v>5952</v>
      </c>
      <c r="F266" s="9" t="s">
        <v>6410</v>
      </c>
      <c r="G266" s="9" t="s">
        <v>6409</v>
      </c>
    </row>
    <row r="267" spans="1:7" ht="15.75" customHeight="1" x14ac:dyDescent="0.3">
      <c r="A267" s="10">
        <v>44775</v>
      </c>
      <c r="B267" s="9" t="s">
        <v>5952</v>
      </c>
      <c r="C267" s="9" t="s">
        <v>5966</v>
      </c>
      <c r="D267" s="9" t="s">
        <v>5949</v>
      </c>
      <c r="E267" s="9" t="s">
        <v>5952</v>
      </c>
      <c r="F267" s="9" t="s">
        <v>6408</v>
      </c>
      <c r="G267" s="9" t="s">
        <v>6407</v>
      </c>
    </row>
    <row r="268" spans="1:7" ht="15.75" customHeight="1" x14ac:dyDescent="0.3">
      <c r="A268" s="10">
        <v>44774</v>
      </c>
      <c r="B268" s="9" t="s">
        <v>5966</v>
      </c>
      <c r="C268" s="9" t="s">
        <v>5970</v>
      </c>
      <c r="D268" s="9" t="s">
        <v>5949</v>
      </c>
      <c r="E268" s="9" t="s">
        <v>5952</v>
      </c>
      <c r="F268" s="9" t="s">
        <v>6406</v>
      </c>
      <c r="G268" s="9" t="s">
        <v>6405</v>
      </c>
    </row>
    <row r="269" spans="1:7" ht="15.75" customHeight="1" x14ac:dyDescent="0.3">
      <c r="A269" s="9" t="s">
        <v>1429</v>
      </c>
      <c r="B269" s="9" t="s">
        <v>5966</v>
      </c>
      <c r="C269" s="9" t="s">
        <v>5966</v>
      </c>
      <c r="D269" s="9" t="s">
        <v>5952</v>
      </c>
      <c r="E269" s="9" t="s">
        <v>5966</v>
      </c>
      <c r="F269" s="9" t="s">
        <v>6404</v>
      </c>
      <c r="G269" s="9" t="s">
        <v>6403</v>
      </c>
    </row>
    <row r="270" spans="1:7" ht="15.75" customHeight="1" x14ac:dyDescent="0.3">
      <c r="A270" s="9" t="s">
        <v>1422</v>
      </c>
      <c r="B270" s="9" t="s">
        <v>5966</v>
      </c>
      <c r="C270" s="9" t="s">
        <v>5970</v>
      </c>
      <c r="D270" s="9" t="s">
        <v>5952</v>
      </c>
      <c r="E270" s="9" t="s">
        <v>5966</v>
      </c>
      <c r="F270" s="9" t="s">
        <v>6402</v>
      </c>
      <c r="G270" s="9" t="s">
        <v>6401</v>
      </c>
    </row>
    <row r="271" spans="1:7" ht="15.75" customHeight="1" x14ac:dyDescent="0.3">
      <c r="A271" s="9" t="s">
        <v>1415</v>
      </c>
      <c r="B271" s="9" t="s">
        <v>5952</v>
      </c>
      <c r="C271" s="9" t="s">
        <v>5966</v>
      </c>
      <c r="D271" s="9" t="s">
        <v>5952</v>
      </c>
      <c r="E271" s="9" t="s">
        <v>5966</v>
      </c>
      <c r="F271" s="9" t="s">
        <v>6400</v>
      </c>
      <c r="G271" s="9" t="s">
        <v>6399</v>
      </c>
    </row>
    <row r="272" spans="1:7" ht="15.75" customHeight="1" x14ac:dyDescent="0.3">
      <c r="A272" s="9" t="s">
        <v>1408</v>
      </c>
      <c r="B272" s="9" t="s">
        <v>5966</v>
      </c>
      <c r="C272" s="9" t="s">
        <v>5970</v>
      </c>
      <c r="D272" s="9" t="s">
        <v>5949</v>
      </c>
      <c r="E272" s="9" t="s">
        <v>5952</v>
      </c>
      <c r="F272" s="9" t="s">
        <v>6398</v>
      </c>
      <c r="G272" s="9" t="s">
        <v>6397</v>
      </c>
    </row>
    <row r="273" spans="1:7" ht="15.75" customHeight="1" x14ac:dyDescent="0.3">
      <c r="A273" s="9" t="s">
        <v>1401</v>
      </c>
      <c r="B273" s="9" t="s">
        <v>5947</v>
      </c>
      <c r="C273" s="9" t="s">
        <v>5966</v>
      </c>
      <c r="D273" s="9" t="s">
        <v>5958</v>
      </c>
      <c r="E273" s="9" t="s">
        <v>5966</v>
      </c>
      <c r="F273" s="9" t="s">
        <v>6396</v>
      </c>
      <c r="G273" s="9" t="s">
        <v>6395</v>
      </c>
    </row>
    <row r="274" spans="1:7" ht="15.75" customHeight="1" x14ac:dyDescent="0.3">
      <c r="A274" s="9" t="s">
        <v>1394</v>
      </c>
      <c r="B274" s="9" t="s">
        <v>5949</v>
      </c>
      <c r="C274" s="9" t="s">
        <v>5949</v>
      </c>
      <c r="D274" s="9" t="s">
        <v>5958</v>
      </c>
      <c r="E274" s="9" t="s">
        <v>5947</v>
      </c>
      <c r="F274" s="9" t="s">
        <v>6394</v>
      </c>
      <c r="G274" s="9" t="s">
        <v>6393</v>
      </c>
    </row>
    <row r="275" spans="1:7" ht="15.75" customHeight="1" x14ac:dyDescent="0.3">
      <c r="A275" s="9" t="s">
        <v>1388</v>
      </c>
      <c r="B275" s="9" t="s">
        <v>5947</v>
      </c>
      <c r="C275" s="9" t="s">
        <v>5949</v>
      </c>
      <c r="D275" s="9" t="s">
        <v>5947</v>
      </c>
      <c r="E275" s="9" t="s">
        <v>5949</v>
      </c>
      <c r="F275" s="9" t="s">
        <v>6392</v>
      </c>
      <c r="G275" s="9" t="s">
        <v>6391</v>
      </c>
    </row>
    <row r="276" spans="1:7" ht="15.75" customHeight="1" x14ac:dyDescent="0.3">
      <c r="A276" s="9" t="s">
        <v>1381</v>
      </c>
      <c r="B276" s="9" t="s">
        <v>5947</v>
      </c>
      <c r="C276" s="9" t="s">
        <v>5949</v>
      </c>
      <c r="D276" s="9" t="s">
        <v>5958</v>
      </c>
      <c r="E276" s="9" t="s">
        <v>5947</v>
      </c>
      <c r="F276" s="9" t="s">
        <v>6390</v>
      </c>
      <c r="G276" s="9" t="s">
        <v>6389</v>
      </c>
    </row>
    <row r="277" spans="1:7" ht="15.75" customHeight="1" x14ac:dyDescent="0.3">
      <c r="A277" s="9" t="s">
        <v>1374</v>
      </c>
      <c r="B277" s="9" t="s">
        <v>5949</v>
      </c>
      <c r="C277" s="9" t="s">
        <v>5949</v>
      </c>
      <c r="D277" s="9" t="s">
        <v>5958</v>
      </c>
      <c r="E277" s="9" t="s">
        <v>5947</v>
      </c>
      <c r="F277" s="9" t="s">
        <v>6388</v>
      </c>
      <c r="G277" s="9" t="s">
        <v>6387</v>
      </c>
    </row>
    <row r="278" spans="1:7" ht="15.75" customHeight="1" x14ac:dyDescent="0.3">
      <c r="A278" s="9" t="s">
        <v>1367</v>
      </c>
      <c r="B278" s="9" t="s">
        <v>5949</v>
      </c>
      <c r="C278" s="9" t="s">
        <v>5952</v>
      </c>
      <c r="D278" s="9" t="s">
        <v>5947</v>
      </c>
      <c r="E278" s="9" t="s">
        <v>5949</v>
      </c>
      <c r="F278" s="9" t="s">
        <v>6386</v>
      </c>
      <c r="G278" s="9" t="s">
        <v>6385</v>
      </c>
    </row>
    <row r="279" spans="1:7" ht="15.75" customHeight="1" x14ac:dyDescent="0.3">
      <c r="A279" s="9" t="s">
        <v>1360</v>
      </c>
      <c r="B279" s="9" t="s">
        <v>5949</v>
      </c>
      <c r="C279" s="9" t="s">
        <v>5949</v>
      </c>
      <c r="D279" s="9" t="s">
        <v>5958</v>
      </c>
      <c r="E279" s="9" t="s">
        <v>5949</v>
      </c>
      <c r="F279" s="9" t="s">
        <v>6384</v>
      </c>
      <c r="G279" s="9" t="s">
        <v>6383</v>
      </c>
    </row>
    <row r="280" spans="1:7" ht="15.75" customHeight="1" x14ac:dyDescent="0.3">
      <c r="A280" s="9" t="s">
        <v>1353</v>
      </c>
      <c r="B280" s="9" t="s">
        <v>5949</v>
      </c>
      <c r="C280" s="9" t="s">
        <v>5952</v>
      </c>
      <c r="D280" s="9" t="s">
        <v>5947</v>
      </c>
      <c r="E280" s="9" t="s">
        <v>5949</v>
      </c>
      <c r="F280" s="9" t="s">
        <v>6382</v>
      </c>
      <c r="G280" s="9" t="s">
        <v>6381</v>
      </c>
    </row>
    <row r="281" spans="1:7" ht="15.75" customHeight="1" x14ac:dyDescent="0.3">
      <c r="A281" s="9" t="s">
        <v>1346</v>
      </c>
      <c r="B281" s="9" t="s">
        <v>5967</v>
      </c>
      <c r="C281" s="9" t="s">
        <v>5949</v>
      </c>
      <c r="D281" s="9" t="s">
        <v>5967</v>
      </c>
      <c r="E281" s="9" t="s">
        <v>5949</v>
      </c>
      <c r="F281" s="9" t="s">
        <v>6380</v>
      </c>
      <c r="G281" s="9" t="s">
        <v>6379</v>
      </c>
    </row>
    <row r="282" spans="1:7" ht="15.75" customHeight="1" x14ac:dyDescent="0.3">
      <c r="A282" s="9" t="s">
        <v>1339</v>
      </c>
      <c r="B282" s="9" t="s">
        <v>6215</v>
      </c>
      <c r="C282" s="9" t="s">
        <v>5958</v>
      </c>
      <c r="D282" s="9" t="s">
        <v>6215</v>
      </c>
      <c r="E282" s="9" t="s">
        <v>5967</v>
      </c>
      <c r="F282" s="9" t="s">
        <v>6378</v>
      </c>
      <c r="G282" s="9" t="s">
        <v>6377</v>
      </c>
    </row>
    <row r="283" spans="1:7" ht="15.75" customHeight="1" x14ac:dyDescent="0.3">
      <c r="A283" s="9" t="s">
        <v>1333</v>
      </c>
      <c r="B283" s="9" t="s">
        <v>5967</v>
      </c>
      <c r="C283" s="9" t="s">
        <v>5958</v>
      </c>
      <c r="D283" s="9" t="s">
        <v>6215</v>
      </c>
      <c r="E283" s="9" t="s">
        <v>6215</v>
      </c>
      <c r="F283" s="9" t="s">
        <v>6376</v>
      </c>
      <c r="G283" s="9" t="s">
        <v>6375</v>
      </c>
    </row>
    <row r="284" spans="1:7" ht="15.75" customHeight="1" x14ac:dyDescent="0.3">
      <c r="A284" s="9" t="s">
        <v>1326</v>
      </c>
      <c r="B284" s="9" t="s">
        <v>6215</v>
      </c>
      <c r="C284" s="9" t="s">
        <v>5958</v>
      </c>
      <c r="D284" s="9" t="s">
        <v>6215</v>
      </c>
      <c r="E284" s="9" t="s">
        <v>5967</v>
      </c>
      <c r="F284" s="9" t="s">
        <v>6374</v>
      </c>
      <c r="G284" s="9" t="s">
        <v>6373</v>
      </c>
    </row>
    <row r="285" spans="1:7" ht="15.75" customHeight="1" x14ac:dyDescent="0.3">
      <c r="A285" s="9" t="s">
        <v>1319</v>
      </c>
      <c r="B285" s="9" t="s">
        <v>6256</v>
      </c>
      <c r="C285" s="9" t="s">
        <v>6215</v>
      </c>
      <c r="D285" s="9" t="s">
        <v>6264</v>
      </c>
      <c r="E285" s="9" t="s">
        <v>6215</v>
      </c>
      <c r="F285" s="9" t="s">
        <v>6372</v>
      </c>
      <c r="G285" s="9" t="s">
        <v>6371</v>
      </c>
    </row>
    <row r="286" spans="1:7" ht="15.75" customHeight="1" x14ac:dyDescent="0.3">
      <c r="A286" s="9" t="s">
        <v>1312</v>
      </c>
      <c r="B286" s="9" t="s">
        <v>6256</v>
      </c>
      <c r="C286" s="9" t="s">
        <v>6279</v>
      </c>
      <c r="D286" s="9" t="s">
        <v>6264</v>
      </c>
      <c r="E286" s="9" t="s">
        <v>6256</v>
      </c>
      <c r="F286" s="9" t="s">
        <v>6370</v>
      </c>
      <c r="G286" s="9" t="s">
        <v>6369</v>
      </c>
    </row>
    <row r="287" spans="1:7" ht="15.75" customHeight="1" x14ac:dyDescent="0.3">
      <c r="A287" s="9" t="s">
        <v>1305</v>
      </c>
      <c r="B287" s="9" t="s">
        <v>6264</v>
      </c>
      <c r="C287" s="9" t="s">
        <v>6256</v>
      </c>
      <c r="D287" s="9" t="s">
        <v>6233</v>
      </c>
      <c r="E287" s="9" t="s">
        <v>6256</v>
      </c>
      <c r="F287" s="9" t="s">
        <v>6368</v>
      </c>
      <c r="G287" s="9" t="s">
        <v>6367</v>
      </c>
    </row>
    <row r="288" spans="1:7" ht="15.75" customHeight="1" x14ac:dyDescent="0.3">
      <c r="A288" s="9" t="s">
        <v>1298</v>
      </c>
      <c r="B288" s="9" t="s">
        <v>6233</v>
      </c>
      <c r="C288" s="9" t="s">
        <v>6256</v>
      </c>
      <c r="D288" s="9" t="s">
        <v>6242</v>
      </c>
      <c r="E288" s="9" t="s">
        <v>6264</v>
      </c>
      <c r="F288" s="9" t="s">
        <v>6366</v>
      </c>
      <c r="G288" s="9" t="s">
        <v>6365</v>
      </c>
    </row>
    <row r="289" spans="1:7" ht="15.75" customHeight="1" x14ac:dyDescent="0.3">
      <c r="A289" s="9" t="s">
        <v>1291</v>
      </c>
      <c r="B289" s="9" t="s">
        <v>6279</v>
      </c>
      <c r="C289" s="9" t="s">
        <v>6296</v>
      </c>
      <c r="D289" s="9" t="s">
        <v>6242</v>
      </c>
      <c r="E289" s="9" t="s">
        <v>6233</v>
      </c>
      <c r="F289" s="9" t="s">
        <v>6364</v>
      </c>
      <c r="G289" s="9" t="s">
        <v>6363</v>
      </c>
    </row>
    <row r="290" spans="1:7" ht="15.75" customHeight="1" x14ac:dyDescent="0.3">
      <c r="A290" s="9" t="s">
        <v>1285</v>
      </c>
      <c r="B290" s="9" t="s">
        <v>6279</v>
      </c>
      <c r="C290" s="9" t="s">
        <v>6296</v>
      </c>
      <c r="D290" s="9" t="s">
        <v>6256</v>
      </c>
      <c r="E290" s="9" t="s">
        <v>6279</v>
      </c>
      <c r="F290" s="9" t="s">
        <v>6362</v>
      </c>
      <c r="G290" s="9" t="s">
        <v>6361</v>
      </c>
    </row>
    <row r="291" spans="1:7" ht="15.75" customHeight="1" x14ac:dyDescent="0.3">
      <c r="A291" s="9" t="s">
        <v>1279</v>
      </c>
      <c r="B291" s="9" t="s">
        <v>6256</v>
      </c>
      <c r="C291" s="9" t="s">
        <v>6296</v>
      </c>
      <c r="D291" s="9" t="s">
        <v>6264</v>
      </c>
      <c r="E291" s="9" t="s">
        <v>6279</v>
      </c>
      <c r="F291" s="9" t="s">
        <v>6360</v>
      </c>
      <c r="G291" s="9" t="s">
        <v>6359</v>
      </c>
    </row>
    <row r="292" spans="1:7" ht="15.75" customHeight="1" x14ac:dyDescent="0.3">
      <c r="A292" s="9" t="s">
        <v>1272</v>
      </c>
      <c r="B292" s="9" t="s">
        <v>6256</v>
      </c>
      <c r="C292" s="9" t="s">
        <v>6296</v>
      </c>
      <c r="D292" s="9" t="s">
        <v>6264</v>
      </c>
      <c r="E292" s="9" t="s">
        <v>6256</v>
      </c>
      <c r="F292" s="9" t="s">
        <v>6358</v>
      </c>
      <c r="G292" s="9" t="s">
        <v>6357</v>
      </c>
    </row>
    <row r="293" spans="1:7" ht="15.75" customHeight="1" x14ac:dyDescent="0.3">
      <c r="A293" s="9" t="s">
        <v>1265</v>
      </c>
      <c r="B293" s="9" t="s">
        <v>6242</v>
      </c>
      <c r="C293" s="9" t="s">
        <v>6279</v>
      </c>
      <c r="D293" s="9" t="s">
        <v>6239</v>
      </c>
      <c r="E293" s="9" t="s">
        <v>6256</v>
      </c>
      <c r="F293" s="9" t="s">
        <v>6356</v>
      </c>
      <c r="G293" s="9" t="s">
        <v>6355</v>
      </c>
    </row>
    <row r="294" spans="1:7" ht="15.75" customHeight="1" x14ac:dyDescent="0.3">
      <c r="A294" s="9" t="s">
        <v>1258</v>
      </c>
      <c r="B294" s="9" t="s">
        <v>6242</v>
      </c>
      <c r="C294" s="9" t="s">
        <v>6233</v>
      </c>
      <c r="D294" s="9" t="s">
        <v>6239</v>
      </c>
      <c r="E294" s="9" t="s">
        <v>6242</v>
      </c>
      <c r="F294" s="9" t="s">
        <v>6354</v>
      </c>
      <c r="G294" s="9" t="s">
        <v>6353</v>
      </c>
    </row>
    <row r="295" spans="1:7" ht="15.75" customHeight="1" x14ac:dyDescent="0.3">
      <c r="A295" s="9" t="s">
        <v>1251</v>
      </c>
      <c r="B295" s="9" t="s">
        <v>6242</v>
      </c>
      <c r="C295" s="9" t="s">
        <v>6233</v>
      </c>
      <c r="D295" s="9" t="s">
        <v>6249</v>
      </c>
      <c r="E295" s="9" t="s">
        <v>6242</v>
      </c>
      <c r="F295" s="9" t="s">
        <v>6352</v>
      </c>
      <c r="G295" s="9" t="s">
        <v>6351</v>
      </c>
    </row>
    <row r="296" spans="1:7" ht="15.75" customHeight="1" x14ac:dyDescent="0.3">
      <c r="A296" s="9" t="s">
        <v>1244</v>
      </c>
      <c r="B296" s="9" t="s">
        <v>6242</v>
      </c>
      <c r="C296" s="9" t="s">
        <v>6233</v>
      </c>
      <c r="D296" s="9" t="s">
        <v>6239</v>
      </c>
      <c r="E296" s="9" t="s">
        <v>6242</v>
      </c>
      <c r="F296" s="9" t="s">
        <v>6350</v>
      </c>
      <c r="G296" s="9" t="s">
        <v>6349</v>
      </c>
    </row>
    <row r="297" spans="1:7" ht="15.75" customHeight="1" x14ac:dyDescent="0.3">
      <c r="A297" s="9" t="s">
        <v>1237</v>
      </c>
      <c r="B297" s="9" t="s">
        <v>6239</v>
      </c>
      <c r="C297" s="9" t="s">
        <v>6242</v>
      </c>
      <c r="D297" s="9" t="s">
        <v>6249</v>
      </c>
      <c r="E297" s="9" t="s">
        <v>6242</v>
      </c>
      <c r="F297" s="9" t="s">
        <v>6348</v>
      </c>
      <c r="G297" s="9" t="s">
        <v>6347</v>
      </c>
    </row>
    <row r="298" spans="1:7" ht="15.75" customHeight="1" x14ac:dyDescent="0.3">
      <c r="A298" s="9" t="s">
        <v>1230</v>
      </c>
      <c r="B298" s="9" t="s">
        <v>6249</v>
      </c>
      <c r="C298" s="9" t="s">
        <v>6242</v>
      </c>
      <c r="D298" s="9" t="s">
        <v>6237</v>
      </c>
      <c r="E298" s="9" t="s">
        <v>6239</v>
      </c>
      <c r="F298" s="9" t="s">
        <v>6346</v>
      </c>
      <c r="G298" s="9" t="s">
        <v>6345</v>
      </c>
    </row>
    <row r="299" spans="1:7" ht="15.75" customHeight="1" x14ac:dyDescent="0.3">
      <c r="A299" s="9" t="s">
        <v>1223</v>
      </c>
      <c r="B299" s="9" t="s">
        <v>6249</v>
      </c>
      <c r="C299" s="9" t="s">
        <v>6242</v>
      </c>
      <c r="D299" s="9" t="s">
        <v>6246</v>
      </c>
      <c r="E299" s="9" t="s">
        <v>6249</v>
      </c>
      <c r="F299" s="9" t="s">
        <v>6344</v>
      </c>
      <c r="G299" s="9" t="s">
        <v>6343</v>
      </c>
    </row>
    <row r="300" spans="1:7" ht="15.75" customHeight="1" x14ac:dyDescent="0.3">
      <c r="A300" s="9" t="s">
        <v>1216</v>
      </c>
      <c r="B300" s="9" t="s">
        <v>6249</v>
      </c>
      <c r="C300" s="9" t="s">
        <v>6242</v>
      </c>
      <c r="D300" s="9" t="s">
        <v>6237</v>
      </c>
      <c r="E300" s="9" t="s">
        <v>6237</v>
      </c>
      <c r="F300" s="9" t="s">
        <v>6342</v>
      </c>
      <c r="G300" s="9" t="s">
        <v>6341</v>
      </c>
    </row>
    <row r="301" spans="1:7" ht="15.75" customHeight="1" x14ac:dyDescent="0.3">
      <c r="A301" s="9" t="s">
        <v>1209</v>
      </c>
      <c r="B301" s="9" t="s">
        <v>6237</v>
      </c>
      <c r="C301" s="9" t="s">
        <v>6242</v>
      </c>
      <c r="D301" s="9" t="s">
        <v>6243</v>
      </c>
      <c r="E301" s="9" t="s">
        <v>6249</v>
      </c>
      <c r="F301" s="9" t="s">
        <v>6340</v>
      </c>
      <c r="G301" s="9" t="s">
        <v>6339</v>
      </c>
    </row>
    <row r="302" spans="1:7" ht="15.75" customHeight="1" x14ac:dyDescent="0.3">
      <c r="A302" s="9" t="s">
        <v>1202</v>
      </c>
      <c r="B302" s="9" t="s">
        <v>6242</v>
      </c>
      <c r="C302" s="9" t="s">
        <v>6242</v>
      </c>
      <c r="D302" s="9" t="s">
        <v>6237</v>
      </c>
      <c r="E302" s="9" t="s">
        <v>6237</v>
      </c>
      <c r="F302" s="9" t="s">
        <v>6338</v>
      </c>
      <c r="G302" s="9" t="s">
        <v>6337</v>
      </c>
    </row>
    <row r="303" spans="1:7" ht="15.75" customHeight="1" x14ac:dyDescent="0.3">
      <c r="A303" s="9" t="s">
        <v>1195</v>
      </c>
      <c r="B303" s="9" t="s">
        <v>6279</v>
      </c>
      <c r="C303" s="9" t="s">
        <v>6296</v>
      </c>
      <c r="D303" s="9" t="s">
        <v>6239</v>
      </c>
      <c r="E303" s="9" t="s">
        <v>6242</v>
      </c>
      <c r="F303" s="9" t="s">
        <v>6336</v>
      </c>
      <c r="G303" s="9" t="s">
        <v>6335</v>
      </c>
    </row>
    <row r="304" spans="1:7" ht="15.75" customHeight="1" x14ac:dyDescent="0.3">
      <c r="A304" s="9" t="s">
        <v>1188</v>
      </c>
      <c r="B304" s="9" t="s">
        <v>6296</v>
      </c>
      <c r="C304" s="9" t="s">
        <v>6296</v>
      </c>
      <c r="D304" s="9" t="s">
        <v>6256</v>
      </c>
      <c r="E304" s="9" t="s">
        <v>6256</v>
      </c>
      <c r="F304" s="9" t="s">
        <v>6334</v>
      </c>
      <c r="G304" s="9" t="s">
        <v>6333</v>
      </c>
    </row>
    <row r="305" spans="1:7" ht="15.75" customHeight="1" x14ac:dyDescent="0.3">
      <c r="A305" s="9" t="s">
        <v>1181</v>
      </c>
      <c r="B305" s="9" t="s">
        <v>6264</v>
      </c>
      <c r="C305" s="9" t="s">
        <v>6296</v>
      </c>
      <c r="D305" s="9" t="s">
        <v>6264</v>
      </c>
      <c r="E305" s="9" t="s">
        <v>6279</v>
      </c>
      <c r="F305" s="9" t="s">
        <v>6332</v>
      </c>
      <c r="G305" s="9" t="s">
        <v>6331</v>
      </c>
    </row>
    <row r="306" spans="1:7" ht="15.75" customHeight="1" x14ac:dyDescent="0.3">
      <c r="A306" s="9" t="s">
        <v>1174</v>
      </c>
      <c r="B306" s="9" t="s">
        <v>6264</v>
      </c>
      <c r="C306" s="9" t="s">
        <v>6279</v>
      </c>
      <c r="D306" s="9" t="s">
        <v>6242</v>
      </c>
      <c r="E306" s="9" t="s">
        <v>6264</v>
      </c>
      <c r="F306" s="9" t="s">
        <v>6330</v>
      </c>
      <c r="G306" s="9" t="s">
        <v>6329</v>
      </c>
    </row>
    <row r="307" spans="1:7" ht="15.75" customHeight="1" x14ac:dyDescent="0.3">
      <c r="A307" s="9" t="s">
        <v>1167</v>
      </c>
      <c r="B307" s="9" t="s">
        <v>6242</v>
      </c>
      <c r="C307" s="9" t="s">
        <v>6264</v>
      </c>
      <c r="D307" s="9" t="s">
        <v>6249</v>
      </c>
      <c r="E307" s="9" t="s">
        <v>6264</v>
      </c>
      <c r="F307" s="9" t="s">
        <v>6328</v>
      </c>
      <c r="G307" s="9" t="s">
        <v>6327</v>
      </c>
    </row>
    <row r="308" spans="1:7" ht="15.75" customHeight="1" x14ac:dyDescent="0.3">
      <c r="A308" s="9" t="s">
        <v>1160</v>
      </c>
      <c r="B308" s="9" t="s">
        <v>6242</v>
      </c>
      <c r="C308" s="9" t="s">
        <v>6242</v>
      </c>
      <c r="D308" s="9" t="s">
        <v>6249</v>
      </c>
      <c r="E308" s="9" t="s">
        <v>6242</v>
      </c>
      <c r="F308" s="9" t="s">
        <v>6326</v>
      </c>
      <c r="G308" s="9" t="s">
        <v>6325</v>
      </c>
    </row>
    <row r="309" spans="1:7" ht="15.75" customHeight="1" x14ac:dyDescent="0.3">
      <c r="A309" s="9" t="s">
        <v>1153</v>
      </c>
      <c r="B309" s="9" t="s">
        <v>6239</v>
      </c>
      <c r="C309" s="9" t="s">
        <v>6233</v>
      </c>
      <c r="D309" s="9" t="s">
        <v>6249</v>
      </c>
      <c r="E309" s="9" t="s">
        <v>6242</v>
      </c>
      <c r="F309" s="9" t="s">
        <v>6324</v>
      </c>
      <c r="G309" s="9" t="s">
        <v>6323</v>
      </c>
    </row>
    <row r="310" spans="1:7" ht="15.75" customHeight="1" x14ac:dyDescent="0.3">
      <c r="A310" s="9" t="s">
        <v>1146</v>
      </c>
      <c r="B310" s="9" t="s">
        <v>6249</v>
      </c>
      <c r="C310" s="9" t="s">
        <v>6242</v>
      </c>
      <c r="D310" s="9" t="s">
        <v>6259</v>
      </c>
      <c r="E310" s="9" t="s">
        <v>6239</v>
      </c>
      <c r="F310" s="9" t="s">
        <v>6322</v>
      </c>
      <c r="G310" s="9" t="s">
        <v>6321</v>
      </c>
    </row>
    <row r="311" spans="1:7" ht="15.75" customHeight="1" x14ac:dyDescent="0.3">
      <c r="A311" s="9" t="s">
        <v>1139</v>
      </c>
      <c r="B311" s="9" t="s">
        <v>6246</v>
      </c>
      <c r="C311" s="9" t="s">
        <v>6239</v>
      </c>
      <c r="D311" s="9" t="s">
        <v>6243</v>
      </c>
      <c r="E311" s="9" t="s">
        <v>6239</v>
      </c>
      <c r="F311" s="9" t="s">
        <v>6320</v>
      </c>
      <c r="G311" s="9" t="s">
        <v>6319</v>
      </c>
    </row>
    <row r="312" spans="1:7" ht="15.75" customHeight="1" x14ac:dyDescent="0.3">
      <c r="A312" s="9" t="s">
        <v>1132</v>
      </c>
      <c r="B312" s="9" t="s">
        <v>6239</v>
      </c>
      <c r="C312" s="9" t="s">
        <v>6239</v>
      </c>
      <c r="D312" s="9" t="s">
        <v>6243</v>
      </c>
      <c r="E312" s="9" t="s">
        <v>6246</v>
      </c>
      <c r="F312" s="9" t="s">
        <v>6318</v>
      </c>
      <c r="G312" s="9" t="s">
        <v>6317</v>
      </c>
    </row>
    <row r="313" spans="1:7" ht="15.75" customHeight="1" x14ac:dyDescent="0.3">
      <c r="A313" s="9" t="s">
        <v>1125</v>
      </c>
      <c r="B313" s="9" t="s">
        <v>6239</v>
      </c>
      <c r="C313" s="9" t="s">
        <v>6242</v>
      </c>
      <c r="D313" s="9" t="s">
        <v>6246</v>
      </c>
      <c r="E313" s="9" t="s">
        <v>6239</v>
      </c>
      <c r="F313" s="9" t="s">
        <v>6316</v>
      </c>
      <c r="G313" s="9" t="s">
        <v>6315</v>
      </c>
    </row>
    <row r="314" spans="1:7" ht="15.75" customHeight="1" x14ac:dyDescent="0.3">
      <c r="A314" s="9" t="s">
        <v>1118</v>
      </c>
      <c r="B314" s="9" t="s">
        <v>6249</v>
      </c>
      <c r="C314" s="9" t="s">
        <v>6242</v>
      </c>
      <c r="D314" s="9" t="s">
        <v>6259</v>
      </c>
      <c r="E314" s="9" t="s">
        <v>6249</v>
      </c>
      <c r="F314" s="9" t="s">
        <v>6314</v>
      </c>
      <c r="G314" s="9" t="s">
        <v>6313</v>
      </c>
    </row>
    <row r="315" spans="1:7" ht="15.75" customHeight="1" x14ac:dyDescent="0.3">
      <c r="A315" s="9" t="s">
        <v>1111</v>
      </c>
      <c r="B315" s="9" t="s">
        <v>6249</v>
      </c>
      <c r="C315" s="9" t="s">
        <v>6239</v>
      </c>
      <c r="D315" s="9" t="s">
        <v>6231</v>
      </c>
      <c r="E315" s="9" t="s">
        <v>6249</v>
      </c>
      <c r="F315" s="9" t="s">
        <v>6312</v>
      </c>
      <c r="G315" s="9" t="s">
        <v>6311</v>
      </c>
    </row>
    <row r="316" spans="1:7" ht="15.75" customHeight="1" x14ac:dyDescent="0.3">
      <c r="A316" s="9" t="s">
        <v>1104</v>
      </c>
      <c r="B316" s="9" t="s">
        <v>6259</v>
      </c>
      <c r="C316" s="9" t="s">
        <v>6242</v>
      </c>
      <c r="D316" s="9" t="s">
        <v>6259</v>
      </c>
      <c r="E316" s="9" t="s">
        <v>6239</v>
      </c>
      <c r="F316" s="9" t="s">
        <v>6310</v>
      </c>
      <c r="G316" s="9" t="s">
        <v>6309</v>
      </c>
    </row>
    <row r="317" spans="1:7" ht="15.75" customHeight="1" x14ac:dyDescent="0.3">
      <c r="A317" s="9" t="s">
        <v>1097</v>
      </c>
      <c r="B317" s="9" t="s">
        <v>6242</v>
      </c>
      <c r="C317" s="9" t="s">
        <v>6242</v>
      </c>
      <c r="D317" s="9" t="s">
        <v>6234</v>
      </c>
      <c r="E317" s="9" t="s">
        <v>6259</v>
      </c>
      <c r="F317" s="9" t="s">
        <v>6308</v>
      </c>
      <c r="G317" s="9" t="s">
        <v>6307</v>
      </c>
    </row>
    <row r="318" spans="1:7" ht="15.75" customHeight="1" x14ac:dyDescent="0.3">
      <c r="A318" s="9" t="s">
        <v>1090</v>
      </c>
      <c r="B318" s="9" t="s">
        <v>6239</v>
      </c>
      <c r="C318" s="9" t="s">
        <v>6242</v>
      </c>
      <c r="D318" s="9" t="s">
        <v>6237</v>
      </c>
      <c r="E318" s="9" t="s">
        <v>6242</v>
      </c>
      <c r="F318" s="9" t="s">
        <v>6306</v>
      </c>
      <c r="G318" s="9" t="s">
        <v>6305</v>
      </c>
    </row>
    <row r="319" spans="1:7" ht="15.75" customHeight="1" x14ac:dyDescent="0.3">
      <c r="A319" s="9" t="s">
        <v>1084</v>
      </c>
      <c r="B319" s="9" t="s">
        <v>6233</v>
      </c>
      <c r="C319" s="9" t="s">
        <v>6264</v>
      </c>
      <c r="D319" s="9" t="s">
        <v>6239</v>
      </c>
      <c r="E319" s="9" t="s">
        <v>6239</v>
      </c>
      <c r="F319" s="9" t="s">
        <v>6304</v>
      </c>
      <c r="G319" s="9" t="s">
        <v>6303</v>
      </c>
    </row>
    <row r="320" spans="1:7" ht="15.75" customHeight="1" x14ac:dyDescent="0.3">
      <c r="A320" s="9" t="s">
        <v>1077</v>
      </c>
      <c r="B320" s="9" t="s">
        <v>6256</v>
      </c>
      <c r="C320" s="9" t="s">
        <v>6256</v>
      </c>
      <c r="D320" s="9" t="s">
        <v>6242</v>
      </c>
      <c r="E320" s="9" t="s">
        <v>6233</v>
      </c>
      <c r="F320" s="9" t="s">
        <v>6302</v>
      </c>
      <c r="G320" s="9" t="s">
        <v>6301</v>
      </c>
    </row>
    <row r="321" spans="1:7" ht="15.75" customHeight="1" x14ac:dyDescent="0.3">
      <c r="A321" s="9" t="s">
        <v>1070</v>
      </c>
      <c r="B321" s="9" t="s">
        <v>6264</v>
      </c>
      <c r="C321" s="9" t="s">
        <v>6279</v>
      </c>
      <c r="D321" s="9" t="s">
        <v>6233</v>
      </c>
      <c r="E321" s="9" t="s">
        <v>6264</v>
      </c>
      <c r="F321" s="9" t="s">
        <v>6300</v>
      </c>
      <c r="G321" s="9" t="s">
        <v>6299</v>
      </c>
    </row>
    <row r="322" spans="1:7" ht="15.75" customHeight="1" x14ac:dyDescent="0.3">
      <c r="A322" s="9" t="s">
        <v>1063</v>
      </c>
      <c r="B322" s="9" t="s">
        <v>6256</v>
      </c>
      <c r="C322" s="9" t="s">
        <v>6296</v>
      </c>
      <c r="D322" s="9" t="s">
        <v>6233</v>
      </c>
      <c r="E322" s="9" t="s">
        <v>6264</v>
      </c>
      <c r="F322" s="9" t="s">
        <v>6298</v>
      </c>
      <c r="G322" s="9" t="s">
        <v>6297</v>
      </c>
    </row>
    <row r="323" spans="1:7" ht="15.75" customHeight="1" x14ac:dyDescent="0.3">
      <c r="A323" s="9" t="s">
        <v>1056</v>
      </c>
      <c r="B323" s="9" t="s">
        <v>6264</v>
      </c>
      <c r="C323" s="9" t="s">
        <v>6296</v>
      </c>
      <c r="D323" s="9" t="s">
        <v>6242</v>
      </c>
      <c r="E323" s="9" t="s">
        <v>6256</v>
      </c>
      <c r="F323" s="9" t="s">
        <v>6295</v>
      </c>
      <c r="G323" s="9" t="s">
        <v>6294</v>
      </c>
    </row>
    <row r="324" spans="1:7" ht="15.75" customHeight="1" x14ac:dyDescent="0.3">
      <c r="A324" s="9" t="s">
        <v>1049</v>
      </c>
      <c r="B324" s="9" t="s">
        <v>6264</v>
      </c>
      <c r="C324" s="9" t="s">
        <v>6279</v>
      </c>
      <c r="D324" s="9" t="s">
        <v>6233</v>
      </c>
      <c r="E324" s="9" t="s">
        <v>6264</v>
      </c>
      <c r="F324" s="9" t="s">
        <v>6293</v>
      </c>
      <c r="G324" s="9" t="s">
        <v>6292</v>
      </c>
    </row>
    <row r="325" spans="1:7" ht="15.75" customHeight="1" x14ac:dyDescent="0.3">
      <c r="A325" s="9" t="s">
        <v>1042</v>
      </c>
      <c r="B325" s="9" t="s">
        <v>6264</v>
      </c>
      <c r="C325" s="9" t="s">
        <v>6256</v>
      </c>
      <c r="D325" s="9" t="s">
        <v>6233</v>
      </c>
      <c r="E325" s="9" t="s">
        <v>6264</v>
      </c>
      <c r="F325" s="9" t="s">
        <v>6291</v>
      </c>
      <c r="G325" s="9" t="s">
        <v>6290</v>
      </c>
    </row>
    <row r="326" spans="1:7" ht="15.75" customHeight="1" x14ac:dyDescent="0.3">
      <c r="A326" s="9" t="s">
        <v>1035</v>
      </c>
      <c r="B326" s="9" t="s">
        <v>6233</v>
      </c>
      <c r="C326" s="9" t="s">
        <v>6256</v>
      </c>
      <c r="D326" s="9" t="s">
        <v>6239</v>
      </c>
      <c r="E326" s="9" t="s">
        <v>6264</v>
      </c>
      <c r="F326" s="9" t="s">
        <v>6289</v>
      </c>
      <c r="G326" s="9" t="s">
        <v>6288</v>
      </c>
    </row>
    <row r="327" spans="1:7" ht="15.75" customHeight="1" x14ac:dyDescent="0.3">
      <c r="A327" s="9" t="s">
        <v>1028</v>
      </c>
      <c r="B327" s="9" t="s">
        <v>6264</v>
      </c>
      <c r="C327" s="9" t="s">
        <v>6279</v>
      </c>
      <c r="D327" s="9" t="s">
        <v>6239</v>
      </c>
      <c r="E327" s="9" t="s">
        <v>6233</v>
      </c>
      <c r="F327" s="9" t="s">
        <v>6287</v>
      </c>
      <c r="G327" s="9" t="s">
        <v>6286</v>
      </c>
    </row>
    <row r="328" spans="1:7" ht="15.75" customHeight="1" x14ac:dyDescent="0.3">
      <c r="A328" s="9" t="s">
        <v>1021</v>
      </c>
      <c r="B328" s="9" t="s">
        <v>6233</v>
      </c>
      <c r="C328" s="9" t="s">
        <v>6279</v>
      </c>
      <c r="D328" s="9" t="s">
        <v>6242</v>
      </c>
      <c r="E328" s="9" t="s">
        <v>6264</v>
      </c>
      <c r="F328" s="9" t="s">
        <v>6285</v>
      </c>
      <c r="G328" s="9" t="s">
        <v>6284</v>
      </c>
    </row>
    <row r="329" spans="1:7" ht="15.75" customHeight="1" x14ac:dyDescent="0.3">
      <c r="A329" s="9" t="s">
        <v>1014</v>
      </c>
      <c r="B329" s="9" t="s">
        <v>6256</v>
      </c>
      <c r="C329" s="9" t="s">
        <v>6279</v>
      </c>
      <c r="D329" s="9" t="s">
        <v>6249</v>
      </c>
      <c r="E329" s="9" t="s">
        <v>6264</v>
      </c>
      <c r="F329" s="9" t="s">
        <v>6283</v>
      </c>
      <c r="G329" s="9" t="s">
        <v>6282</v>
      </c>
    </row>
    <row r="330" spans="1:7" ht="15.75" customHeight="1" x14ac:dyDescent="0.3">
      <c r="A330" s="9" t="s">
        <v>1007</v>
      </c>
      <c r="B330" s="9" t="s">
        <v>6256</v>
      </c>
      <c r="C330" s="9" t="s">
        <v>6279</v>
      </c>
      <c r="D330" s="9" t="s">
        <v>6264</v>
      </c>
      <c r="E330" s="9" t="s">
        <v>6256</v>
      </c>
      <c r="F330" s="9" t="s">
        <v>6281</v>
      </c>
      <c r="G330" s="9" t="s">
        <v>6280</v>
      </c>
    </row>
    <row r="331" spans="1:7" ht="15.75" customHeight="1" x14ac:dyDescent="0.3">
      <c r="A331" s="9" t="s">
        <v>1000</v>
      </c>
      <c r="B331" s="9" t="s">
        <v>6233</v>
      </c>
      <c r="C331" s="9" t="s">
        <v>6279</v>
      </c>
      <c r="D331" s="9" t="s">
        <v>6239</v>
      </c>
      <c r="E331" s="9" t="s">
        <v>6256</v>
      </c>
      <c r="F331" s="9" t="s">
        <v>6278</v>
      </c>
      <c r="G331" s="9" t="s">
        <v>6277</v>
      </c>
    </row>
    <row r="332" spans="1:7" ht="15.75" customHeight="1" x14ac:dyDescent="0.3">
      <c r="A332" s="9" t="s">
        <v>993</v>
      </c>
      <c r="B332" s="9" t="s">
        <v>6239</v>
      </c>
      <c r="C332" s="9" t="s">
        <v>6233</v>
      </c>
      <c r="D332" s="9" t="s">
        <v>6249</v>
      </c>
      <c r="E332" s="9" t="s">
        <v>6233</v>
      </c>
      <c r="F332" s="9" t="s">
        <v>6276</v>
      </c>
      <c r="G332" s="9" t="s">
        <v>6275</v>
      </c>
    </row>
    <row r="333" spans="1:7" ht="15.75" customHeight="1" x14ac:dyDescent="0.3">
      <c r="A333" s="9" t="s">
        <v>986</v>
      </c>
      <c r="B333" s="9" t="s">
        <v>6239</v>
      </c>
      <c r="C333" s="9" t="s">
        <v>6233</v>
      </c>
      <c r="D333" s="9" t="s">
        <v>6237</v>
      </c>
      <c r="E333" s="9" t="s">
        <v>6239</v>
      </c>
      <c r="F333" s="9" t="s">
        <v>6274</v>
      </c>
      <c r="G333" s="9" t="s">
        <v>6273</v>
      </c>
    </row>
    <row r="334" spans="1:7" ht="15.75" customHeight="1" x14ac:dyDescent="0.3">
      <c r="A334" s="9" t="s">
        <v>979</v>
      </c>
      <c r="B334" s="9" t="s">
        <v>6249</v>
      </c>
      <c r="C334" s="9" t="s">
        <v>6233</v>
      </c>
      <c r="D334" s="9" t="s">
        <v>6237</v>
      </c>
      <c r="E334" s="9" t="s">
        <v>6249</v>
      </c>
      <c r="F334" s="9" t="s">
        <v>6272</v>
      </c>
      <c r="G334" s="9" t="s">
        <v>6271</v>
      </c>
    </row>
    <row r="335" spans="1:7" ht="15.75" customHeight="1" x14ac:dyDescent="0.3">
      <c r="A335" s="9" t="s">
        <v>972</v>
      </c>
      <c r="B335" s="9" t="s">
        <v>6239</v>
      </c>
      <c r="C335" s="9" t="s">
        <v>6233</v>
      </c>
      <c r="D335" s="9" t="s">
        <v>6237</v>
      </c>
      <c r="E335" s="9" t="s">
        <v>6249</v>
      </c>
      <c r="F335" s="9" t="s">
        <v>6270</v>
      </c>
      <c r="G335" s="9" t="s">
        <v>6269</v>
      </c>
    </row>
    <row r="336" spans="1:7" ht="15.75" customHeight="1" x14ac:dyDescent="0.3">
      <c r="A336" s="9" t="s">
        <v>965</v>
      </c>
      <c r="B336" s="9" t="s">
        <v>6242</v>
      </c>
      <c r="C336" s="9" t="s">
        <v>6233</v>
      </c>
      <c r="D336" s="9" t="s">
        <v>6237</v>
      </c>
      <c r="E336" s="9" t="s">
        <v>6239</v>
      </c>
      <c r="F336" s="9" t="s">
        <v>6268</v>
      </c>
      <c r="G336" s="9" t="s">
        <v>6267</v>
      </c>
    </row>
    <row r="337" spans="1:7" ht="15.75" customHeight="1" x14ac:dyDescent="0.3">
      <c r="A337" s="9" t="s">
        <v>958</v>
      </c>
      <c r="B337" s="9" t="s">
        <v>6239</v>
      </c>
      <c r="C337" s="9" t="s">
        <v>6233</v>
      </c>
      <c r="D337" s="9" t="s">
        <v>6237</v>
      </c>
      <c r="E337" s="9" t="s">
        <v>6242</v>
      </c>
      <c r="F337" s="9" t="s">
        <v>6266</v>
      </c>
      <c r="G337" s="9" t="s">
        <v>6265</v>
      </c>
    </row>
    <row r="338" spans="1:7" ht="15.75" customHeight="1" x14ac:dyDescent="0.3">
      <c r="A338" s="9" t="s">
        <v>951</v>
      </c>
      <c r="B338" s="9" t="s">
        <v>6242</v>
      </c>
      <c r="C338" s="9" t="s">
        <v>6264</v>
      </c>
      <c r="D338" s="9" t="s">
        <v>6237</v>
      </c>
      <c r="E338" s="9" t="s">
        <v>6242</v>
      </c>
      <c r="F338" s="9" t="s">
        <v>6263</v>
      </c>
      <c r="G338" s="9" t="s">
        <v>6262</v>
      </c>
    </row>
    <row r="339" spans="1:7" ht="15.75" customHeight="1" x14ac:dyDescent="0.3">
      <c r="A339" s="9" t="s">
        <v>944</v>
      </c>
      <c r="B339" s="9" t="s">
        <v>6237</v>
      </c>
      <c r="C339" s="9" t="s">
        <v>6242</v>
      </c>
      <c r="D339" s="9" t="s">
        <v>6259</v>
      </c>
      <c r="E339" s="9" t="s">
        <v>6242</v>
      </c>
      <c r="F339" s="9" t="s">
        <v>6261</v>
      </c>
      <c r="G339" s="9" t="s">
        <v>6260</v>
      </c>
    </row>
    <row r="340" spans="1:7" ht="15.75" customHeight="1" x14ac:dyDescent="0.3">
      <c r="A340" s="9" t="s">
        <v>938</v>
      </c>
      <c r="B340" s="9" t="s">
        <v>6249</v>
      </c>
      <c r="C340" s="9" t="s">
        <v>6239</v>
      </c>
      <c r="D340" s="9" t="s">
        <v>6259</v>
      </c>
      <c r="E340" s="9" t="s">
        <v>6237</v>
      </c>
      <c r="F340" s="9" t="s">
        <v>6258</v>
      </c>
      <c r="G340" s="9" t="s">
        <v>6257</v>
      </c>
    </row>
    <row r="341" spans="1:7" ht="15.75" customHeight="1" x14ac:dyDescent="0.3">
      <c r="A341" s="9" t="s">
        <v>931</v>
      </c>
      <c r="B341" s="9" t="s">
        <v>6239</v>
      </c>
      <c r="C341" s="9" t="s">
        <v>6256</v>
      </c>
      <c r="D341" s="9" t="s">
        <v>6246</v>
      </c>
      <c r="E341" s="9" t="s">
        <v>6237</v>
      </c>
      <c r="F341" s="9" t="s">
        <v>6255</v>
      </c>
      <c r="G341" s="9" t="s">
        <v>6254</v>
      </c>
    </row>
    <row r="342" spans="1:7" ht="15.75" customHeight="1" x14ac:dyDescent="0.3">
      <c r="A342" s="9" t="s">
        <v>924</v>
      </c>
      <c r="B342" s="9" t="s">
        <v>6237</v>
      </c>
      <c r="C342" s="9" t="s">
        <v>6242</v>
      </c>
      <c r="D342" s="9" t="s">
        <v>6243</v>
      </c>
      <c r="E342" s="9" t="s">
        <v>6239</v>
      </c>
      <c r="F342" s="9" t="s">
        <v>6253</v>
      </c>
      <c r="G342" s="9" t="s">
        <v>6252</v>
      </c>
    </row>
    <row r="343" spans="1:7" ht="15.75" customHeight="1" x14ac:dyDescent="0.3">
      <c r="A343" s="9" t="s">
        <v>917</v>
      </c>
      <c r="B343" s="9" t="s">
        <v>6249</v>
      </c>
      <c r="C343" s="9" t="s">
        <v>6242</v>
      </c>
      <c r="D343" s="9" t="s">
        <v>6243</v>
      </c>
      <c r="E343" s="9" t="s">
        <v>6237</v>
      </c>
      <c r="F343" s="9" t="s">
        <v>6251</v>
      </c>
      <c r="G343" s="9" t="s">
        <v>6250</v>
      </c>
    </row>
    <row r="344" spans="1:7" ht="15.75" customHeight="1" x14ac:dyDescent="0.3">
      <c r="A344" s="9" t="s">
        <v>911</v>
      </c>
      <c r="B344" s="9" t="s">
        <v>6237</v>
      </c>
      <c r="C344" s="9" t="s">
        <v>6242</v>
      </c>
      <c r="D344" s="9" t="s">
        <v>6246</v>
      </c>
      <c r="E344" s="9" t="s">
        <v>6249</v>
      </c>
      <c r="F344" s="9" t="s">
        <v>6248</v>
      </c>
      <c r="G344" s="9" t="s">
        <v>6247</v>
      </c>
    </row>
    <row r="345" spans="1:7" ht="15.75" customHeight="1" x14ac:dyDescent="0.3">
      <c r="A345" s="9" t="s">
        <v>904</v>
      </c>
      <c r="B345" s="9" t="s">
        <v>6242</v>
      </c>
      <c r="C345" s="9" t="s">
        <v>6233</v>
      </c>
      <c r="D345" s="9" t="s">
        <v>6246</v>
      </c>
      <c r="E345" s="9" t="s">
        <v>6237</v>
      </c>
      <c r="F345" s="9" t="s">
        <v>6245</v>
      </c>
      <c r="G345" s="9" t="s">
        <v>6244</v>
      </c>
    </row>
    <row r="346" spans="1:7" ht="15.75" customHeight="1" x14ac:dyDescent="0.3">
      <c r="A346" s="9" t="s">
        <v>897</v>
      </c>
      <c r="B346" s="9" t="s">
        <v>6237</v>
      </c>
      <c r="C346" s="9" t="s">
        <v>6242</v>
      </c>
      <c r="D346" s="9" t="s">
        <v>6243</v>
      </c>
      <c r="E346" s="9" t="s">
        <v>6242</v>
      </c>
      <c r="F346" s="9" t="s">
        <v>6241</v>
      </c>
      <c r="G346" s="9" t="s">
        <v>6240</v>
      </c>
    </row>
    <row r="347" spans="1:7" ht="15.75" customHeight="1" x14ac:dyDescent="0.3">
      <c r="A347" s="9" t="s">
        <v>890</v>
      </c>
      <c r="B347" s="9" t="s">
        <v>6231</v>
      </c>
      <c r="C347" s="9" t="s">
        <v>6239</v>
      </c>
      <c r="D347" s="9" t="s">
        <v>6238</v>
      </c>
      <c r="E347" s="9" t="s">
        <v>6237</v>
      </c>
      <c r="F347" s="9" t="s">
        <v>6236</v>
      </c>
      <c r="G347" s="9" t="s">
        <v>6235</v>
      </c>
    </row>
    <row r="348" spans="1:7" ht="15.75" customHeight="1" x14ac:dyDescent="0.3">
      <c r="A348" s="9" t="s">
        <v>883</v>
      </c>
      <c r="B348" s="9" t="s">
        <v>6234</v>
      </c>
      <c r="C348" s="9" t="s">
        <v>6233</v>
      </c>
      <c r="D348" s="9" t="s">
        <v>6232</v>
      </c>
      <c r="E348" s="9" t="s">
        <v>6231</v>
      </c>
      <c r="F348" s="9" t="s">
        <v>6230</v>
      </c>
      <c r="G348" s="9" t="s">
        <v>6229</v>
      </c>
    </row>
    <row r="349" spans="1:7" ht="15.75" customHeight="1" x14ac:dyDescent="0.3">
      <c r="A349" s="9" t="s">
        <v>876</v>
      </c>
      <c r="B349" s="9" t="s">
        <v>6222</v>
      </c>
      <c r="C349" s="9" t="s">
        <v>6228</v>
      </c>
      <c r="D349" s="9" t="s">
        <v>6227</v>
      </c>
      <c r="E349" s="9" t="s">
        <v>6226</v>
      </c>
      <c r="F349" s="9" t="s">
        <v>6225</v>
      </c>
      <c r="G349" s="9" t="s">
        <v>6224</v>
      </c>
    </row>
    <row r="350" spans="1:7" ht="15.75" customHeight="1" x14ac:dyDescent="0.3">
      <c r="A350" s="9" t="s">
        <v>869</v>
      </c>
      <c r="B350" s="9" t="s">
        <v>5967</v>
      </c>
      <c r="C350" s="9" t="s">
        <v>5958</v>
      </c>
      <c r="D350" s="9" t="s">
        <v>6223</v>
      </c>
      <c r="E350" s="9" t="s">
        <v>6222</v>
      </c>
      <c r="F350" s="9" t="s">
        <v>6221</v>
      </c>
      <c r="G350" s="9" t="s">
        <v>6220</v>
      </c>
    </row>
    <row r="351" spans="1:7" ht="15.75" customHeight="1" x14ac:dyDescent="0.3">
      <c r="A351" s="9" t="s">
        <v>862</v>
      </c>
      <c r="B351" s="9" t="s">
        <v>5958</v>
      </c>
      <c r="C351" s="9" t="s">
        <v>5949</v>
      </c>
      <c r="D351" s="9" t="s">
        <v>6215</v>
      </c>
      <c r="E351" s="9" t="s">
        <v>5967</v>
      </c>
      <c r="F351" s="9" t="s">
        <v>6219</v>
      </c>
      <c r="G351" s="9" t="s">
        <v>6218</v>
      </c>
    </row>
    <row r="352" spans="1:7" ht="15.75" customHeight="1" x14ac:dyDescent="0.3">
      <c r="A352" s="9" t="s">
        <v>855</v>
      </c>
      <c r="B352" s="9" t="s">
        <v>5958</v>
      </c>
      <c r="C352" s="9" t="s">
        <v>5949</v>
      </c>
      <c r="D352" s="9" t="s">
        <v>5967</v>
      </c>
      <c r="E352" s="9" t="s">
        <v>5958</v>
      </c>
      <c r="F352" s="9" t="s">
        <v>6217</v>
      </c>
      <c r="G352" s="9" t="s">
        <v>6216</v>
      </c>
    </row>
    <row r="353" spans="1:7" ht="15.75" customHeight="1" x14ac:dyDescent="0.3">
      <c r="A353" s="9" t="s">
        <v>849</v>
      </c>
      <c r="B353" s="9" t="s">
        <v>5958</v>
      </c>
      <c r="C353" s="9" t="s">
        <v>5949</v>
      </c>
      <c r="D353" s="9" t="s">
        <v>6215</v>
      </c>
      <c r="E353" s="9" t="s">
        <v>5958</v>
      </c>
      <c r="F353" s="9" t="s">
        <v>6214</v>
      </c>
      <c r="G353" s="9" t="s">
        <v>6213</v>
      </c>
    </row>
    <row r="354" spans="1:7" ht="15.75" customHeight="1" x14ac:dyDescent="0.3">
      <c r="A354" s="9" t="s">
        <v>843</v>
      </c>
      <c r="B354" s="9" t="s">
        <v>5958</v>
      </c>
      <c r="C354" s="9" t="s">
        <v>5947</v>
      </c>
      <c r="D354" s="9" t="s">
        <v>5967</v>
      </c>
      <c r="E354" s="9" t="s">
        <v>5958</v>
      </c>
      <c r="F354" s="9" t="s">
        <v>6212</v>
      </c>
      <c r="G354" s="9" t="s">
        <v>6211</v>
      </c>
    </row>
    <row r="355" spans="1:7" ht="15.75" customHeight="1" x14ac:dyDescent="0.3">
      <c r="A355" s="9" t="s">
        <v>836</v>
      </c>
      <c r="B355" s="9" t="s">
        <v>5958</v>
      </c>
      <c r="C355" s="9" t="s">
        <v>5952</v>
      </c>
      <c r="D355" s="9" t="s">
        <v>5958</v>
      </c>
      <c r="E355" s="9" t="s">
        <v>5958</v>
      </c>
      <c r="F355" s="9" t="s">
        <v>6210</v>
      </c>
      <c r="G355" s="9" t="s">
        <v>6209</v>
      </c>
    </row>
    <row r="356" spans="1:7" ht="15.75" customHeight="1" x14ac:dyDescent="0.3">
      <c r="A356" s="9" t="s">
        <v>829</v>
      </c>
      <c r="B356" s="9" t="s">
        <v>5947</v>
      </c>
      <c r="C356" s="9" t="s">
        <v>5952</v>
      </c>
      <c r="D356" s="9" t="s">
        <v>5958</v>
      </c>
      <c r="E356" s="9" t="s">
        <v>5958</v>
      </c>
      <c r="F356" s="9" t="s">
        <v>6208</v>
      </c>
      <c r="G356" s="9" t="s">
        <v>6207</v>
      </c>
    </row>
    <row r="357" spans="1:7" ht="15.75" customHeight="1" x14ac:dyDescent="0.3">
      <c r="A357" s="9" t="s">
        <v>822</v>
      </c>
      <c r="B357" s="9" t="s">
        <v>5947</v>
      </c>
      <c r="C357" s="9" t="s">
        <v>5949</v>
      </c>
      <c r="D357" s="9" t="s">
        <v>5958</v>
      </c>
      <c r="E357" s="9" t="s">
        <v>5947</v>
      </c>
      <c r="F357" s="9" t="s">
        <v>6206</v>
      </c>
      <c r="G357" s="9" t="s">
        <v>6205</v>
      </c>
    </row>
    <row r="358" spans="1:7" ht="15.75" customHeight="1" x14ac:dyDescent="0.3">
      <c r="A358" s="9" t="s">
        <v>815</v>
      </c>
      <c r="B358" s="9" t="s">
        <v>5958</v>
      </c>
      <c r="C358" s="9" t="s">
        <v>5952</v>
      </c>
      <c r="D358" s="9" t="s">
        <v>5958</v>
      </c>
      <c r="E358" s="9" t="s">
        <v>5947</v>
      </c>
      <c r="F358" s="9" t="s">
        <v>6204</v>
      </c>
      <c r="G358" s="9" t="s">
        <v>6203</v>
      </c>
    </row>
    <row r="359" spans="1:7" ht="15.75" customHeight="1" x14ac:dyDescent="0.3">
      <c r="A359" s="9" t="s">
        <v>808</v>
      </c>
      <c r="B359" s="9" t="s">
        <v>5949</v>
      </c>
      <c r="C359" s="9" t="s">
        <v>5966</v>
      </c>
      <c r="D359" s="9" t="s">
        <v>5958</v>
      </c>
      <c r="E359" s="9" t="s">
        <v>5958</v>
      </c>
      <c r="F359" s="9" t="s">
        <v>6202</v>
      </c>
      <c r="G359" s="9" t="s">
        <v>6201</v>
      </c>
    </row>
    <row r="360" spans="1:7" ht="15.75" customHeight="1" x14ac:dyDescent="0.3">
      <c r="A360" s="9" t="s">
        <v>801</v>
      </c>
      <c r="B360" s="9" t="s">
        <v>5952</v>
      </c>
      <c r="C360" s="9" t="s">
        <v>5970</v>
      </c>
      <c r="D360" s="9" t="s">
        <v>5949</v>
      </c>
      <c r="E360" s="9" t="s">
        <v>5949</v>
      </c>
      <c r="F360" s="9" t="s">
        <v>6200</v>
      </c>
      <c r="G360" s="9" t="s">
        <v>6199</v>
      </c>
    </row>
    <row r="361" spans="1:7" ht="15.75" customHeight="1" x14ac:dyDescent="0.3">
      <c r="A361" s="9" t="s">
        <v>794</v>
      </c>
      <c r="B361" s="9" t="s">
        <v>5947</v>
      </c>
      <c r="C361" s="9" t="s">
        <v>5966</v>
      </c>
      <c r="D361" s="9" t="s">
        <v>5958</v>
      </c>
      <c r="E361" s="9" t="s">
        <v>5952</v>
      </c>
      <c r="F361" s="9" t="s">
        <v>6198</v>
      </c>
      <c r="G361" s="9" t="s">
        <v>6197</v>
      </c>
    </row>
    <row r="362" spans="1:7" ht="15.75" customHeight="1" x14ac:dyDescent="0.3">
      <c r="A362" s="9" t="s">
        <v>787</v>
      </c>
      <c r="B362" s="9" t="s">
        <v>5952</v>
      </c>
      <c r="C362" s="9" t="s">
        <v>5952</v>
      </c>
      <c r="D362" s="9" t="s">
        <v>5958</v>
      </c>
      <c r="E362" s="9" t="s">
        <v>5947</v>
      </c>
      <c r="F362" s="9" t="s">
        <v>6196</v>
      </c>
      <c r="G362" s="9" t="s">
        <v>6195</v>
      </c>
    </row>
    <row r="363" spans="1:7" ht="15.75" customHeight="1" x14ac:dyDescent="0.3">
      <c r="A363" s="9" t="s">
        <v>780</v>
      </c>
      <c r="B363" s="9" t="s">
        <v>5952</v>
      </c>
      <c r="C363" s="9" t="s">
        <v>5966</v>
      </c>
      <c r="D363" s="9" t="s">
        <v>5947</v>
      </c>
      <c r="E363" s="9" t="s">
        <v>5952</v>
      </c>
      <c r="F363" s="9" t="s">
        <v>6194</v>
      </c>
      <c r="G363" s="9" t="s">
        <v>6193</v>
      </c>
    </row>
    <row r="364" spans="1:7" ht="15.75" customHeight="1" x14ac:dyDescent="0.3">
      <c r="A364" s="9" t="s">
        <v>773</v>
      </c>
      <c r="B364" s="9" t="s">
        <v>5949</v>
      </c>
      <c r="C364" s="9" t="s">
        <v>5966</v>
      </c>
      <c r="D364" s="9" t="s">
        <v>5947</v>
      </c>
      <c r="E364" s="9" t="s">
        <v>5952</v>
      </c>
      <c r="F364" s="9" t="s">
        <v>6192</v>
      </c>
      <c r="G364" s="9" t="s">
        <v>6191</v>
      </c>
    </row>
    <row r="365" spans="1:7" ht="15.75" customHeight="1" x14ac:dyDescent="0.3">
      <c r="A365" s="9" t="s">
        <v>766</v>
      </c>
      <c r="B365" s="9" t="s">
        <v>5949</v>
      </c>
      <c r="C365" s="9" t="s">
        <v>5966</v>
      </c>
      <c r="D365" s="9" t="s">
        <v>5947</v>
      </c>
      <c r="E365" s="9" t="s">
        <v>5949</v>
      </c>
      <c r="F365" s="9" t="s">
        <v>6190</v>
      </c>
      <c r="G365" s="9" t="s">
        <v>6189</v>
      </c>
    </row>
    <row r="366" spans="1:7" ht="15.75" customHeight="1" x14ac:dyDescent="0.3">
      <c r="A366" s="9" t="s">
        <v>759</v>
      </c>
      <c r="B366" s="9" t="s">
        <v>5966</v>
      </c>
      <c r="C366" s="9" t="s">
        <v>5970</v>
      </c>
      <c r="D366" s="9" t="s">
        <v>5949</v>
      </c>
      <c r="E366" s="9" t="s">
        <v>5949</v>
      </c>
      <c r="F366" s="9" t="s">
        <v>6188</v>
      </c>
      <c r="G366" s="9" t="s">
        <v>6187</v>
      </c>
    </row>
    <row r="367" spans="1:7" ht="15.75" customHeight="1" x14ac:dyDescent="0.3">
      <c r="A367" s="9" t="s">
        <v>752</v>
      </c>
      <c r="B367" s="9" t="s">
        <v>5952</v>
      </c>
      <c r="C367" s="9" t="s">
        <v>5970</v>
      </c>
      <c r="D367" s="9" t="s">
        <v>5952</v>
      </c>
      <c r="E367" s="9" t="s">
        <v>5966</v>
      </c>
      <c r="F367" s="9" t="s">
        <v>6186</v>
      </c>
      <c r="G367" s="9" t="s">
        <v>6185</v>
      </c>
    </row>
    <row r="368" spans="1:7" ht="15.75" customHeight="1" x14ac:dyDescent="0.3">
      <c r="A368" s="9" t="s">
        <v>745</v>
      </c>
      <c r="B368" s="9" t="s">
        <v>5952</v>
      </c>
      <c r="C368" s="9" t="s">
        <v>5970</v>
      </c>
      <c r="D368" s="9" t="s">
        <v>5949</v>
      </c>
      <c r="E368" s="9" t="s">
        <v>5952</v>
      </c>
      <c r="F368" s="9" t="s">
        <v>6184</v>
      </c>
      <c r="G368" s="9" t="s">
        <v>6183</v>
      </c>
    </row>
    <row r="369" spans="1:7" ht="15.75" customHeight="1" x14ac:dyDescent="0.3">
      <c r="A369" s="9" t="s">
        <v>738</v>
      </c>
      <c r="B369" s="9" t="s">
        <v>5949</v>
      </c>
      <c r="C369" s="9" t="s">
        <v>5970</v>
      </c>
      <c r="D369" s="9" t="s">
        <v>5949</v>
      </c>
      <c r="E369" s="9" t="s">
        <v>5952</v>
      </c>
      <c r="F369" s="9" t="s">
        <v>6182</v>
      </c>
      <c r="G369" s="9" t="s">
        <v>6181</v>
      </c>
    </row>
    <row r="370" spans="1:7" ht="15.75" customHeight="1" x14ac:dyDescent="0.3">
      <c r="A370" s="9" t="s">
        <v>731</v>
      </c>
      <c r="B370" s="9" t="s">
        <v>5952</v>
      </c>
      <c r="C370" s="9" t="s">
        <v>5946</v>
      </c>
      <c r="D370" s="9" t="s">
        <v>5949</v>
      </c>
      <c r="E370" s="9" t="s">
        <v>5952</v>
      </c>
      <c r="F370" s="9" t="s">
        <v>6180</v>
      </c>
      <c r="G370" s="9" t="s">
        <v>6179</v>
      </c>
    </row>
    <row r="371" spans="1:7" ht="15.75" customHeight="1" x14ac:dyDescent="0.3">
      <c r="A371" s="9" t="s">
        <v>724</v>
      </c>
      <c r="B371" s="9" t="s">
        <v>5970</v>
      </c>
      <c r="C371" s="9" t="s">
        <v>5961</v>
      </c>
      <c r="D371" s="9" t="s">
        <v>5952</v>
      </c>
      <c r="E371" s="9" t="s">
        <v>5952</v>
      </c>
      <c r="F371" s="9" t="s">
        <v>6178</v>
      </c>
      <c r="G371" s="9" t="s">
        <v>6177</v>
      </c>
    </row>
    <row r="372" spans="1:7" ht="15.75" customHeight="1" x14ac:dyDescent="0.3">
      <c r="A372" s="9" t="s">
        <v>717</v>
      </c>
      <c r="B372" s="9" t="s">
        <v>5952</v>
      </c>
      <c r="C372" s="9" t="s">
        <v>5970</v>
      </c>
      <c r="D372" s="9" t="s">
        <v>5952</v>
      </c>
      <c r="E372" s="9" t="s">
        <v>5966</v>
      </c>
      <c r="F372" s="9" t="s">
        <v>6176</v>
      </c>
      <c r="G372" s="9" t="s">
        <v>6175</v>
      </c>
    </row>
    <row r="373" spans="1:7" ht="15.75" customHeight="1" x14ac:dyDescent="0.3">
      <c r="A373" s="9" t="s">
        <v>710</v>
      </c>
      <c r="B373" s="9" t="s">
        <v>5966</v>
      </c>
      <c r="C373" s="9" t="s">
        <v>5946</v>
      </c>
      <c r="D373" s="9" t="s">
        <v>5952</v>
      </c>
      <c r="E373" s="9" t="s">
        <v>5952</v>
      </c>
      <c r="F373" s="9" t="s">
        <v>6174</v>
      </c>
      <c r="G373" s="9" t="s">
        <v>6173</v>
      </c>
    </row>
    <row r="374" spans="1:7" ht="15.75" customHeight="1" x14ac:dyDescent="0.3">
      <c r="A374" s="9" t="s">
        <v>703</v>
      </c>
      <c r="B374" s="9" t="s">
        <v>5966</v>
      </c>
      <c r="C374" s="9" t="s">
        <v>5970</v>
      </c>
      <c r="D374" s="9" t="s">
        <v>5949</v>
      </c>
      <c r="E374" s="9" t="s">
        <v>5966</v>
      </c>
      <c r="F374" s="9" t="s">
        <v>6172</v>
      </c>
      <c r="G374" s="9" t="s">
        <v>6171</v>
      </c>
    </row>
    <row r="375" spans="1:7" ht="15.75" customHeight="1" x14ac:dyDescent="0.3">
      <c r="A375" s="9" t="s">
        <v>696</v>
      </c>
      <c r="B375" s="9" t="s">
        <v>5952</v>
      </c>
      <c r="C375" s="9" t="s">
        <v>5970</v>
      </c>
      <c r="D375" s="9" t="s">
        <v>5949</v>
      </c>
      <c r="E375" s="9" t="s">
        <v>5966</v>
      </c>
      <c r="F375" s="9" t="s">
        <v>6170</v>
      </c>
      <c r="G375" s="9" t="s">
        <v>6169</v>
      </c>
    </row>
    <row r="376" spans="1:7" ht="15.75" customHeight="1" x14ac:dyDescent="0.3">
      <c r="A376" s="9" t="s">
        <v>689</v>
      </c>
      <c r="B376" s="9" t="s">
        <v>5949</v>
      </c>
      <c r="C376" s="9" t="s">
        <v>5970</v>
      </c>
      <c r="D376" s="9" t="s">
        <v>5949</v>
      </c>
      <c r="E376" s="9" t="s">
        <v>5952</v>
      </c>
      <c r="F376" s="9" t="s">
        <v>6168</v>
      </c>
      <c r="G376" s="9" t="s">
        <v>6167</v>
      </c>
    </row>
    <row r="377" spans="1:7" ht="15.75" customHeight="1" x14ac:dyDescent="0.3">
      <c r="A377" s="9" t="s">
        <v>682</v>
      </c>
      <c r="B377" s="9" t="s">
        <v>5966</v>
      </c>
      <c r="C377" s="9" t="s">
        <v>5970</v>
      </c>
      <c r="D377" s="9" t="s">
        <v>5949</v>
      </c>
      <c r="E377" s="9" t="s">
        <v>5949</v>
      </c>
      <c r="F377" s="9" t="s">
        <v>6166</v>
      </c>
      <c r="G377" s="9" t="s">
        <v>6165</v>
      </c>
    </row>
    <row r="378" spans="1:7" ht="15.75" customHeight="1" x14ac:dyDescent="0.3">
      <c r="A378" s="9" t="s">
        <v>675</v>
      </c>
      <c r="B378" s="9" t="s">
        <v>5970</v>
      </c>
      <c r="C378" s="9" t="s">
        <v>5970</v>
      </c>
      <c r="D378" s="9" t="s">
        <v>5949</v>
      </c>
      <c r="E378" s="9" t="s">
        <v>5966</v>
      </c>
      <c r="F378" s="9" t="s">
        <v>6164</v>
      </c>
      <c r="G378" s="9" t="s">
        <v>6163</v>
      </c>
    </row>
    <row r="379" spans="1:7" ht="15.75" customHeight="1" x14ac:dyDescent="0.3">
      <c r="A379" s="9" t="s">
        <v>668</v>
      </c>
      <c r="B379" s="9" t="s">
        <v>5970</v>
      </c>
      <c r="C379" s="9" t="s">
        <v>5961</v>
      </c>
      <c r="D379" s="9" t="s">
        <v>5952</v>
      </c>
      <c r="E379" s="9" t="s">
        <v>5970</v>
      </c>
      <c r="F379" s="9" t="s">
        <v>6162</v>
      </c>
      <c r="G379" s="9" t="s">
        <v>6161</v>
      </c>
    </row>
    <row r="380" spans="1:7" ht="15.75" customHeight="1" x14ac:dyDescent="0.3">
      <c r="A380" s="9" t="s">
        <v>661</v>
      </c>
      <c r="B380" s="9" t="s">
        <v>5966</v>
      </c>
      <c r="C380" s="9" t="s">
        <v>5961</v>
      </c>
      <c r="D380" s="9" t="s">
        <v>5952</v>
      </c>
      <c r="E380" s="9" t="s">
        <v>5966</v>
      </c>
      <c r="F380" s="9" t="s">
        <v>6160</v>
      </c>
      <c r="G380" s="9" t="s">
        <v>6159</v>
      </c>
    </row>
    <row r="381" spans="1:7" ht="15.75" customHeight="1" x14ac:dyDescent="0.3">
      <c r="A381" s="9" t="s">
        <v>654</v>
      </c>
      <c r="B381" s="9" t="s">
        <v>5970</v>
      </c>
      <c r="C381" s="9" t="s">
        <v>5961</v>
      </c>
      <c r="D381" s="9" t="s">
        <v>5952</v>
      </c>
      <c r="E381" s="9" t="s">
        <v>5966</v>
      </c>
      <c r="F381" s="9" t="s">
        <v>6158</v>
      </c>
      <c r="G381" s="9" t="s">
        <v>6157</v>
      </c>
    </row>
    <row r="382" spans="1:7" ht="15.75" customHeight="1" x14ac:dyDescent="0.3">
      <c r="A382" s="9" t="s">
        <v>647</v>
      </c>
      <c r="B382" s="9" t="s">
        <v>5966</v>
      </c>
      <c r="C382" s="9" t="s">
        <v>5961</v>
      </c>
      <c r="D382" s="9" t="s">
        <v>5952</v>
      </c>
      <c r="E382" s="9" t="s">
        <v>5970</v>
      </c>
      <c r="F382" s="9" t="s">
        <v>6156</v>
      </c>
      <c r="G382" s="9" t="s">
        <v>6155</v>
      </c>
    </row>
    <row r="383" spans="1:7" ht="15.75" customHeight="1" x14ac:dyDescent="0.3">
      <c r="A383" s="9" t="s">
        <v>640</v>
      </c>
      <c r="B383" s="9" t="s">
        <v>5966</v>
      </c>
      <c r="C383" s="9" t="s">
        <v>5946</v>
      </c>
      <c r="D383" s="9" t="s">
        <v>5952</v>
      </c>
      <c r="E383" s="9" t="s">
        <v>5966</v>
      </c>
      <c r="F383" s="9" t="s">
        <v>6154</v>
      </c>
      <c r="G383" s="9" t="s">
        <v>6153</v>
      </c>
    </row>
    <row r="384" spans="1:7" ht="15.75" customHeight="1" x14ac:dyDescent="0.3">
      <c r="A384" s="9" t="s">
        <v>633</v>
      </c>
      <c r="B384" s="9" t="s">
        <v>5949</v>
      </c>
      <c r="C384" s="9" t="s">
        <v>5946</v>
      </c>
      <c r="D384" s="9" t="s">
        <v>5949</v>
      </c>
      <c r="E384" s="9" t="s">
        <v>5966</v>
      </c>
      <c r="F384" s="9" t="s">
        <v>6152</v>
      </c>
      <c r="G384" s="9" t="s">
        <v>6151</v>
      </c>
    </row>
    <row r="385" spans="1:7" ht="15.75" customHeight="1" x14ac:dyDescent="0.3">
      <c r="A385" s="9" t="s">
        <v>626</v>
      </c>
      <c r="B385" s="9" t="s">
        <v>5952</v>
      </c>
      <c r="C385" s="9" t="s">
        <v>5946</v>
      </c>
      <c r="D385" s="9" t="s">
        <v>5949</v>
      </c>
      <c r="E385" s="9" t="s">
        <v>5952</v>
      </c>
      <c r="F385" s="9" t="s">
        <v>6150</v>
      </c>
      <c r="G385" s="9" t="s">
        <v>6149</v>
      </c>
    </row>
    <row r="386" spans="1:7" ht="15.75" customHeight="1" x14ac:dyDescent="0.3">
      <c r="A386" s="9" t="s">
        <v>620</v>
      </c>
      <c r="B386" s="9" t="s">
        <v>5952</v>
      </c>
      <c r="C386" s="9" t="s">
        <v>5970</v>
      </c>
      <c r="D386" s="9" t="s">
        <v>5949</v>
      </c>
      <c r="E386" s="9" t="s">
        <v>5952</v>
      </c>
      <c r="F386" s="9" t="s">
        <v>6148</v>
      </c>
      <c r="G386" s="9" t="s">
        <v>6147</v>
      </c>
    </row>
    <row r="387" spans="1:7" ht="15.75" customHeight="1" x14ac:dyDescent="0.3">
      <c r="A387" s="9" t="s">
        <v>613</v>
      </c>
      <c r="B387" s="9" t="s">
        <v>5966</v>
      </c>
      <c r="C387" s="9" t="s">
        <v>5946</v>
      </c>
      <c r="D387" s="9" t="s">
        <v>5952</v>
      </c>
      <c r="E387" s="9" t="s">
        <v>5952</v>
      </c>
      <c r="F387" s="9" t="s">
        <v>6146</v>
      </c>
      <c r="G387" s="9" t="s">
        <v>6145</v>
      </c>
    </row>
    <row r="388" spans="1:7" ht="15.75" customHeight="1" x14ac:dyDescent="0.3">
      <c r="A388" s="9" t="s">
        <v>606</v>
      </c>
      <c r="B388" s="9" t="s">
        <v>5966</v>
      </c>
      <c r="C388" s="9" t="s">
        <v>5948</v>
      </c>
      <c r="D388" s="9" t="s">
        <v>5952</v>
      </c>
      <c r="E388" s="9" t="s">
        <v>5966</v>
      </c>
      <c r="F388" s="9" t="s">
        <v>6144</v>
      </c>
      <c r="G388" s="9" t="s">
        <v>6143</v>
      </c>
    </row>
    <row r="389" spans="1:7" ht="15.75" customHeight="1" x14ac:dyDescent="0.3">
      <c r="A389" s="9" t="s">
        <v>599</v>
      </c>
      <c r="B389" s="9" t="s">
        <v>5970</v>
      </c>
      <c r="C389" s="9" t="s">
        <v>5946</v>
      </c>
      <c r="D389" s="9" t="s">
        <v>5966</v>
      </c>
      <c r="E389" s="9" t="s">
        <v>5966</v>
      </c>
      <c r="F389" s="9" t="s">
        <v>6142</v>
      </c>
      <c r="G389" s="9" t="s">
        <v>6141</v>
      </c>
    </row>
    <row r="390" spans="1:7" ht="15.75" customHeight="1" x14ac:dyDescent="0.3">
      <c r="A390" s="9" t="s">
        <v>592</v>
      </c>
      <c r="B390" s="9" t="s">
        <v>5966</v>
      </c>
      <c r="C390" s="9" t="s">
        <v>5961</v>
      </c>
      <c r="D390" s="9" t="s">
        <v>5952</v>
      </c>
      <c r="E390" s="9" t="s">
        <v>5970</v>
      </c>
      <c r="F390" s="9" t="s">
        <v>6140</v>
      </c>
      <c r="G390" s="9" t="s">
        <v>6139</v>
      </c>
    </row>
    <row r="391" spans="1:7" ht="15.75" customHeight="1" x14ac:dyDescent="0.3">
      <c r="A391" s="9" t="s">
        <v>585</v>
      </c>
      <c r="B391" s="9" t="s">
        <v>5966</v>
      </c>
      <c r="C391" s="9" t="s">
        <v>5948</v>
      </c>
      <c r="D391" s="9" t="s">
        <v>5952</v>
      </c>
      <c r="E391" s="9" t="s">
        <v>5966</v>
      </c>
      <c r="F391" s="9" t="s">
        <v>6138</v>
      </c>
      <c r="G391" s="9" t="s">
        <v>6137</v>
      </c>
    </row>
    <row r="392" spans="1:7" ht="15.75" customHeight="1" x14ac:dyDescent="0.3">
      <c r="A392" s="9" t="s">
        <v>578</v>
      </c>
      <c r="B392" s="9" t="s">
        <v>5970</v>
      </c>
      <c r="C392" s="9" t="s">
        <v>5961</v>
      </c>
      <c r="D392" s="9" t="s">
        <v>5952</v>
      </c>
      <c r="E392" s="9" t="s">
        <v>5966</v>
      </c>
      <c r="F392" s="9" t="s">
        <v>6136</v>
      </c>
      <c r="G392" s="9" t="s">
        <v>6135</v>
      </c>
    </row>
    <row r="393" spans="1:7" ht="15.75" customHeight="1" x14ac:dyDescent="0.3">
      <c r="A393" s="9" t="s">
        <v>571</v>
      </c>
      <c r="B393" s="9" t="s">
        <v>5970</v>
      </c>
      <c r="C393" s="9" t="s">
        <v>5948</v>
      </c>
      <c r="D393" s="9" t="s">
        <v>5966</v>
      </c>
      <c r="E393" s="9" t="s">
        <v>5970</v>
      </c>
      <c r="F393" s="9" t="s">
        <v>6134</v>
      </c>
      <c r="G393" s="9" t="s">
        <v>6133</v>
      </c>
    </row>
    <row r="394" spans="1:7" ht="15.75" customHeight="1" x14ac:dyDescent="0.3">
      <c r="A394" s="9" t="s">
        <v>565</v>
      </c>
      <c r="B394" s="9" t="s">
        <v>5970</v>
      </c>
      <c r="C394" s="9" t="s">
        <v>5948</v>
      </c>
      <c r="D394" s="9" t="s">
        <v>5952</v>
      </c>
      <c r="E394" s="9" t="s">
        <v>5970</v>
      </c>
      <c r="F394" s="9" t="s">
        <v>6132</v>
      </c>
      <c r="G394" s="9" t="s">
        <v>6131</v>
      </c>
    </row>
    <row r="395" spans="1:7" ht="15.75" customHeight="1" x14ac:dyDescent="0.3">
      <c r="A395" s="9" t="s">
        <v>558</v>
      </c>
      <c r="B395" s="9" t="s">
        <v>5970</v>
      </c>
      <c r="C395" s="9" t="s">
        <v>5961</v>
      </c>
      <c r="D395" s="9" t="s">
        <v>5966</v>
      </c>
      <c r="E395" s="9" t="s">
        <v>5970</v>
      </c>
      <c r="F395" s="9" t="s">
        <v>6130</v>
      </c>
      <c r="G395" s="9" t="s">
        <v>6129</v>
      </c>
    </row>
    <row r="396" spans="1:7" ht="15.75" customHeight="1" x14ac:dyDescent="0.3">
      <c r="A396" s="9" t="s">
        <v>551</v>
      </c>
      <c r="B396" s="9" t="s">
        <v>5970</v>
      </c>
      <c r="C396" s="9" t="s">
        <v>5946</v>
      </c>
      <c r="D396" s="9" t="s">
        <v>5966</v>
      </c>
      <c r="E396" s="9" t="s">
        <v>5970</v>
      </c>
      <c r="F396" s="9" t="s">
        <v>6128</v>
      </c>
      <c r="G396" s="9" t="s">
        <v>6127</v>
      </c>
    </row>
    <row r="397" spans="1:7" ht="15.75" customHeight="1" x14ac:dyDescent="0.3">
      <c r="A397" s="9" t="s">
        <v>544</v>
      </c>
      <c r="B397" s="9" t="s">
        <v>5961</v>
      </c>
      <c r="C397" s="9" t="s">
        <v>5961</v>
      </c>
      <c r="D397" s="9" t="s">
        <v>5970</v>
      </c>
      <c r="E397" s="9" t="s">
        <v>5970</v>
      </c>
      <c r="F397" s="9" t="s">
        <v>6126</v>
      </c>
      <c r="G397" s="9" t="s">
        <v>6125</v>
      </c>
    </row>
    <row r="398" spans="1:7" ht="15.75" customHeight="1" x14ac:dyDescent="0.3">
      <c r="A398" s="9" t="s">
        <v>537</v>
      </c>
      <c r="B398" s="9" t="s">
        <v>5946</v>
      </c>
      <c r="C398" s="9" t="s">
        <v>5948</v>
      </c>
      <c r="D398" s="9" t="s">
        <v>5966</v>
      </c>
      <c r="E398" s="9" t="s">
        <v>5961</v>
      </c>
      <c r="F398" s="9" t="s">
        <v>6124</v>
      </c>
      <c r="G398" s="9" t="s">
        <v>6123</v>
      </c>
    </row>
    <row r="399" spans="1:7" ht="15.75" customHeight="1" x14ac:dyDescent="0.3">
      <c r="A399" s="9" t="s">
        <v>530</v>
      </c>
      <c r="B399" s="9" t="s">
        <v>5966</v>
      </c>
      <c r="C399" s="9" t="s">
        <v>5948</v>
      </c>
      <c r="D399" s="9" t="s">
        <v>5966</v>
      </c>
      <c r="E399" s="9" t="s">
        <v>5970</v>
      </c>
      <c r="F399" s="9" t="s">
        <v>6122</v>
      </c>
      <c r="G399" s="9" t="s">
        <v>6121</v>
      </c>
    </row>
    <row r="400" spans="1:7" ht="15.75" customHeight="1" x14ac:dyDescent="0.3">
      <c r="A400" s="9" t="s">
        <v>523</v>
      </c>
      <c r="B400" s="9" t="s">
        <v>5966</v>
      </c>
      <c r="C400" s="9" t="s">
        <v>5948</v>
      </c>
      <c r="D400" s="9" t="s">
        <v>5966</v>
      </c>
      <c r="E400" s="9" t="s">
        <v>5966</v>
      </c>
      <c r="F400" s="9" t="s">
        <v>6120</v>
      </c>
      <c r="G400" s="9" t="s">
        <v>6119</v>
      </c>
    </row>
    <row r="401" spans="1:7" ht="15.75" customHeight="1" x14ac:dyDescent="0.3">
      <c r="A401" s="9" t="s">
        <v>516</v>
      </c>
      <c r="B401" s="9" t="s">
        <v>5970</v>
      </c>
      <c r="C401" s="9" t="s">
        <v>5946</v>
      </c>
      <c r="D401" s="9" t="s">
        <v>5966</v>
      </c>
      <c r="E401" s="9" t="s">
        <v>5966</v>
      </c>
      <c r="F401" s="9" t="s">
        <v>6118</v>
      </c>
      <c r="G401" s="9" t="s">
        <v>6117</v>
      </c>
    </row>
    <row r="402" spans="1:7" ht="15.75" customHeight="1" x14ac:dyDescent="0.3">
      <c r="A402" s="9" t="s">
        <v>509</v>
      </c>
      <c r="B402" s="9" t="s">
        <v>5946</v>
      </c>
      <c r="C402" s="9" t="s">
        <v>5948</v>
      </c>
      <c r="D402" s="9" t="s">
        <v>5970</v>
      </c>
      <c r="E402" s="9" t="s">
        <v>5970</v>
      </c>
      <c r="F402" s="9" t="s">
        <v>6116</v>
      </c>
      <c r="G402" s="9" t="s">
        <v>6115</v>
      </c>
    </row>
    <row r="403" spans="1:7" ht="15.75" customHeight="1" x14ac:dyDescent="0.3">
      <c r="A403" s="9" t="s">
        <v>502</v>
      </c>
      <c r="B403" s="9" t="s">
        <v>5946</v>
      </c>
      <c r="C403" s="9" t="s">
        <v>5981</v>
      </c>
      <c r="D403" s="9" t="s">
        <v>5970</v>
      </c>
      <c r="E403" s="9" t="s">
        <v>5946</v>
      </c>
      <c r="F403" s="9" t="s">
        <v>6114</v>
      </c>
      <c r="G403" s="9" t="s">
        <v>6113</v>
      </c>
    </row>
    <row r="404" spans="1:7" ht="15.75" customHeight="1" x14ac:dyDescent="0.3">
      <c r="A404" s="9" t="s">
        <v>495</v>
      </c>
      <c r="B404" s="9" t="s">
        <v>5946</v>
      </c>
      <c r="C404" s="9" t="s">
        <v>5953</v>
      </c>
      <c r="D404" s="9" t="s">
        <v>5966</v>
      </c>
      <c r="E404" s="9" t="s">
        <v>5946</v>
      </c>
      <c r="F404" s="9" t="s">
        <v>6112</v>
      </c>
      <c r="G404" s="9" t="s">
        <v>6111</v>
      </c>
    </row>
    <row r="405" spans="1:7" ht="15.75" customHeight="1" x14ac:dyDescent="0.3">
      <c r="A405" s="9" t="s">
        <v>488</v>
      </c>
      <c r="B405" s="9" t="s">
        <v>5970</v>
      </c>
      <c r="C405" s="9" t="s">
        <v>5961</v>
      </c>
      <c r="D405" s="9" t="s">
        <v>5952</v>
      </c>
      <c r="E405" s="9" t="s">
        <v>5946</v>
      </c>
      <c r="F405" s="9" t="s">
        <v>6110</v>
      </c>
      <c r="G405" s="9" t="s">
        <v>6109</v>
      </c>
    </row>
    <row r="406" spans="1:7" ht="15.75" customHeight="1" x14ac:dyDescent="0.3">
      <c r="A406" s="9" t="s">
        <v>481</v>
      </c>
      <c r="B406" s="9" t="s">
        <v>5966</v>
      </c>
      <c r="C406" s="9" t="s">
        <v>5946</v>
      </c>
      <c r="D406" s="9" t="s">
        <v>5952</v>
      </c>
      <c r="E406" s="9" t="s">
        <v>5970</v>
      </c>
      <c r="F406" s="9" t="s">
        <v>6108</v>
      </c>
      <c r="G406" s="9" t="s">
        <v>6107</v>
      </c>
    </row>
    <row r="407" spans="1:7" ht="15.75" customHeight="1" x14ac:dyDescent="0.3">
      <c r="A407" s="9" t="s">
        <v>474</v>
      </c>
      <c r="B407" s="9" t="s">
        <v>5952</v>
      </c>
      <c r="C407" s="9" t="s">
        <v>5946</v>
      </c>
      <c r="D407" s="9" t="s">
        <v>5949</v>
      </c>
      <c r="E407" s="9" t="s">
        <v>5966</v>
      </c>
      <c r="F407" s="9" t="s">
        <v>6106</v>
      </c>
      <c r="G407" s="9" t="s">
        <v>6105</v>
      </c>
    </row>
    <row r="408" spans="1:7" ht="15.75" customHeight="1" x14ac:dyDescent="0.3">
      <c r="A408" s="9" t="s">
        <v>467</v>
      </c>
      <c r="B408" s="9" t="s">
        <v>5952</v>
      </c>
      <c r="C408" s="9" t="s">
        <v>5970</v>
      </c>
      <c r="D408" s="9" t="s">
        <v>5949</v>
      </c>
      <c r="E408" s="9" t="s">
        <v>5952</v>
      </c>
      <c r="F408" s="9" t="s">
        <v>6104</v>
      </c>
      <c r="G408" s="9" t="s">
        <v>6103</v>
      </c>
    </row>
    <row r="409" spans="1:7" ht="15.75" customHeight="1" x14ac:dyDescent="0.3">
      <c r="A409" s="9" t="s">
        <v>460</v>
      </c>
      <c r="B409" s="9" t="s">
        <v>5949</v>
      </c>
      <c r="C409" s="9" t="s">
        <v>5970</v>
      </c>
      <c r="D409" s="9" t="s">
        <v>5949</v>
      </c>
      <c r="E409" s="9" t="s">
        <v>5952</v>
      </c>
      <c r="F409" s="9" t="s">
        <v>6102</v>
      </c>
      <c r="G409" s="9" t="s">
        <v>6101</v>
      </c>
    </row>
    <row r="410" spans="1:7" ht="15.75" customHeight="1" x14ac:dyDescent="0.3">
      <c r="A410" s="9" t="s">
        <v>453</v>
      </c>
      <c r="B410" s="9" t="s">
        <v>5952</v>
      </c>
      <c r="C410" s="9" t="s">
        <v>5970</v>
      </c>
      <c r="D410" s="9" t="s">
        <v>5947</v>
      </c>
      <c r="E410" s="9" t="s">
        <v>5949</v>
      </c>
      <c r="F410" s="9" t="s">
        <v>6100</v>
      </c>
      <c r="G410" s="9" t="s">
        <v>6099</v>
      </c>
    </row>
    <row r="411" spans="1:7" ht="15.75" customHeight="1" x14ac:dyDescent="0.3">
      <c r="A411" s="9" t="s">
        <v>446</v>
      </c>
      <c r="B411" s="9" t="s">
        <v>5961</v>
      </c>
      <c r="C411" s="9" t="s">
        <v>5961</v>
      </c>
      <c r="D411" s="9" t="s">
        <v>5949</v>
      </c>
      <c r="E411" s="9" t="s">
        <v>5952</v>
      </c>
      <c r="F411" s="9" t="s">
        <v>6098</v>
      </c>
      <c r="G411" s="9" t="s">
        <v>6097</v>
      </c>
    </row>
    <row r="412" spans="1:7" ht="15.75" customHeight="1" x14ac:dyDescent="0.3">
      <c r="A412" s="9" t="s">
        <v>439</v>
      </c>
      <c r="B412" s="9" t="s">
        <v>5966</v>
      </c>
      <c r="C412" s="9" t="s">
        <v>5948</v>
      </c>
      <c r="D412" s="9" t="s">
        <v>5952</v>
      </c>
      <c r="E412" s="9" t="s">
        <v>5961</v>
      </c>
      <c r="F412" s="9" t="s">
        <v>6096</v>
      </c>
      <c r="G412" s="9" t="s">
        <v>6095</v>
      </c>
    </row>
    <row r="413" spans="1:7" ht="15.75" customHeight="1" x14ac:dyDescent="0.3">
      <c r="A413" s="9" t="s">
        <v>432</v>
      </c>
      <c r="B413" s="9" t="s">
        <v>5966</v>
      </c>
      <c r="C413" s="9" t="s">
        <v>5946</v>
      </c>
      <c r="D413" s="9" t="s">
        <v>5949</v>
      </c>
      <c r="E413" s="9" t="s">
        <v>5966</v>
      </c>
      <c r="F413" s="9" t="s">
        <v>6094</v>
      </c>
      <c r="G413" s="9" t="s">
        <v>6093</v>
      </c>
    </row>
    <row r="414" spans="1:7" ht="15.75" customHeight="1" x14ac:dyDescent="0.3">
      <c r="A414" s="9" t="s">
        <v>425</v>
      </c>
      <c r="B414" s="9" t="s">
        <v>5949</v>
      </c>
      <c r="C414" s="9" t="s">
        <v>5961</v>
      </c>
      <c r="D414" s="9" t="s">
        <v>5947</v>
      </c>
      <c r="E414" s="9" t="s">
        <v>5966</v>
      </c>
      <c r="F414" s="9" t="s">
        <v>6092</v>
      </c>
      <c r="G414" s="9" t="s">
        <v>6091</v>
      </c>
    </row>
    <row r="415" spans="1:7" ht="15.75" customHeight="1" x14ac:dyDescent="0.3">
      <c r="A415" s="9" t="s">
        <v>418</v>
      </c>
      <c r="B415" s="9" t="s">
        <v>5966</v>
      </c>
      <c r="C415" s="9" t="s">
        <v>5961</v>
      </c>
      <c r="D415" s="9" t="s">
        <v>5949</v>
      </c>
      <c r="E415" s="9" t="s">
        <v>5949</v>
      </c>
      <c r="F415" s="9" t="s">
        <v>6090</v>
      </c>
      <c r="G415" s="9" t="s">
        <v>6089</v>
      </c>
    </row>
    <row r="416" spans="1:7" ht="15.75" customHeight="1" x14ac:dyDescent="0.3">
      <c r="A416" s="9" t="s">
        <v>411</v>
      </c>
      <c r="B416" s="9" t="s">
        <v>5966</v>
      </c>
      <c r="C416" s="9" t="s">
        <v>5946</v>
      </c>
      <c r="D416" s="9" t="s">
        <v>5949</v>
      </c>
      <c r="E416" s="9" t="s">
        <v>5952</v>
      </c>
      <c r="F416" s="9" t="s">
        <v>6088</v>
      </c>
      <c r="G416" s="9" t="s">
        <v>6087</v>
      </c>
    </row>
    <row r="417" spans="1:7" ht="15.75" customHeight="1" x14ac:dyDescent="0.3">
      <c r="A417" s="9" t="s">
        <v>404</v>
      </c>
      <c r="B417" s="9" t="s">
        <v>5952</v>
      </c>
      <c r="C417" s="9" t="s">
        <v>5970</v>
      </c>
      <c r="D417" s="9" t="s">
        <v>5949</v>
      </c>
      <c r="E417" s="9" t="s">
        <v>5966</v>
      </c>
      <c r="F417" s="9" t="s">
        <v>6086</v>
      </c>
      <c r="G417" s="9" t="s">
        <v>6085</v>
      </c>
    </row>
    <row r="418" spans="1:7" ht="15.75" customHeight="1" x14ac:dyDescent="0.3">
      <c r="A418" s="9" t="s">
        <v>397</v>
      </c>
      <c r="B418" s="9" t="s">
        <v>5947</v>
      </c>
      <c r="C418" s="9" t="s">
        <v>5948</v>
      </c>
      <c r="D418" s="9" t="s">
        <v>5958</v>
      </c>
      <c r="E418" s="9" t="s">
        <v>5952</v>
      </c>
      <c r="F418" s="9" t="s">
        <v>6084</v>
      </c>
      <c r="G418" s="9" t="s">
        <v>6083</v>
      </c>
    </row>
    <row r="419" spans="1:7" ht="15.75" customHeight="1" x14ac:dyDescent="0.3">
      <c r="A419" s="9" t="s">
        <v>390</v>
      </c>
      <c r="B419" s="9" t="s">
        <v>5946</v>
      </c>
      <c r="C419" s="9" t="s">
        <v>5961</v>
      </c>
      <c r="D419" s="9" t="s">
        <v>5958</v>
      </c>
      <c r="E419" s="9" t="s">
        <v>5947</v>
      </c>
      <c r="F419" s="9" t="s">
        <v>6082</v>
      </c>
      <c r="G419" s="9" t="s">
        <v>6081</v>
      </c>
    </row>
    <row r="420" spans="1:7" ht="15.75" customHeight="1" x14ac:dyDescent="0.3">
      <c r="A420" s="9" t="s">
        <v>383</v>
      </c>
      <c r="B420" s="9" t="s">
        <v>5946</v>
      </c>
      <c r="C420" s="9" t="s">
        <v>5948</v>
      </c>
      <c r="D420" s="9" t="s">
        <v>5952</v>
      </c>
      <c r="E420" s="9" t="s">
        <v>5946</v>
      </c>
      <c r="F420" s="9" t="s">
        <v>6080</v>
      </c>
      <c r="G420" s="9" t="s">
        <v>6079</v>
      </c>
    </row>
    <row r="421" spans="1:7" ht="15.75" customHeight="1" x14ac:dyDescent="0.3">
      <c r="A421" s="9" t="s">
        <v>376</v>
      </c>
      <c r="B421" s="9" t="s">
        <v>5970</v>
      </c>
      <c r="C421" s="9" t="s">
        <v>5961</v>
      </c>
      <c r="D421" s="9" t="s">
        <v>5952</v>
      </c>
      <c r="E421" s="9" t="s">
        <v>5946</v>
      </c>
      <c r="F421" s="9" t="s">
        <v>6078</v>
      </c>
      <c r="G421" s="9" t="s">
        <v>6077</v>
      </c>
    </row>
    <row r="422" spans="1:7" ht="15.75" customHeight="1" x14ac:dyDescent="0.3">
      <c r="A422" s="10">
        <v>44620</v>
      </c>
      <c r="B422" s="9" t="s">
        <v>5946</v>
      </c>
      <c r="C422" s="9" t="s">
        <v>5992</v>
      </c>
      <c r="D422" s="9" t="s">
        <v>5952</v>
      </c>
      <c r="E422" s="9" t="s">
        <v>5970</v>
      </c>
      <c r="F422" s="9" t="s">
        <v>6076</v>
      </c>
      <c r="G422" s="9" t="s">
        <v>6075</v>
      </c>
    </row>
    <row r="423" spans="1:7" ht="15.75" customHeight="1" x14ac:dyDescent="0.3">
      <c r="A423" s="10">
        <v>44619</v>
      </c>
      <c r="B423" s="9" t="s">
        <v>5970</v>
      </c>
      <c r="C423" s="9" t="s">
        <v>5981</v>
      </c>
      <c r="D423" s="9" t="s">
        <v>5966</v>
      </c>
      <c r="E423" s="9" t="s">
        <v>5946</v>
      </c>
      <c r="F423" s="9" t="s">
        <v>6074</v>
      </c>
      <c r="G423" s="9" t="s">
        <v>6073</v>
      </c>
    </row>
    <row r="424" spans="1:7" ht="15.75" customHeight="1" x14ac:dyDescent="0.3">
      <c r="A424" s="10">
        <v>44618</v>
      </c>
      <c r="B424" s="9" t="s">
        <v>5946</v>
      </c>
      <c r="C424" s="9" t="s">
        <v>5948</v>
      </c>
      <c r="D424" s="9" t="s">
        <v>5966</v>
      </c>
      <c r="E424" s="9" t="s">
        <v>5970</v>
      </c>
      <c r="F424" s="9" t="s">
        <v>6072</v>
      </c>
      <c r="G424" s="9" t="s">
        <v>6071</v>
      </c>
    </row>
    <row r="425" spans="1:7" ht="15.75" customHeight="1" x14ac:dyDescent="0.3">
      <c r="A425" s="10">
        <v>44617</v>
      </c>
      <c r="B425" s="9" t="s">
        <v>5961</v>
      </c>
      <c r="C425" s="9" t="s">
        <v>6005</v>
      </c>
      <c r="D425" s="9" t="s">
        <v>5966</v>
      </c>
      <c r="E425" s="9" t="s">
        <v>5946</v>
      </c>
      <c r="F425" s="9" t="s">
        <v>6070</v>
      </c>
      <c r="G425" s="9" t="s">
        <v>6069</v>
      </c>
    </row>
    <row r="426" spans="1:7" ht="15.75" customHeight="1" x14ac:dyDescent="0.3">
      <c r="A426" s="10">
        <v>44616</v>
      </c>
      <c r="B426" s="9" t="s">
        <v>5961</v>
      </c>
      <c r="C426" s="9" t="s">
        <v>5992</v>
      </c>
      <c r="D426" s="9" t="s">
        <v>5966</v>
      </c>
      <c r="E426" s="9" t="s">
        <v>5961</v>
      </c>
      <c r="F426" s="9" t="s">
        <v>6068</v>
      </c>
      <c r="G426" s="9" t="s">
        <v>6067</v>
      </c>
    </row>
    <row r="427" spans="1:7" ht="15.75" customHeight="1" x14ac:dyDescent="0.3">
      <c r="A427" s="10">
        <v>44615</v>
      </c>
      <c r="B427" s="9" t="s">
        <v>5948</v>
      </c>
      <c r="C427" s="9" t="s">
        <v>5992</v>
      </c>
      <c r="D427" s="9" t="s">
        <v>5946</v>
      </c>
      <c r="E427" s="9" t="s">
        <v>5946</v>
      </c>
      <c r="F427" s="9" t="s">
        <v>6066</v>
      </c>
      <c r="G427" s="9" t="s">
        <v>6065</v>
      </c>
    </row>
    <row r="428" spans="1:7" ht="15.75" customHeight="1" x14ac:dyDescent="0.3">
      <c r="A428" s="10">
        <v>44614</v>
      </c>
      <c r="B428" s="9" t="s">
        <v>5946</v>
      </c>
      <c r="C428" s="9" t="s">
        <v>5981</v>
      </c>
      <c r="D428" s="9" t="s">
        <v>5966</v>
      </c>
      <c r="E428" s="9" t="s">
        <v>5948</v>
      </c>
      <c r="F428" s="9" t="s">
        <v>6064</v>
      </c>
      <c r="G428" s="9" t="s">
        <v>6063</v>
      </c>
    </row>
    <row r="429" spans="1:7" ht="15.75" customHeight="1" x14ac:dyDescent="0.3">
      <c r="A429" s="10">
        <v>44613</v>
      </c>
      <c r="B429" s="9" t="s">
        <v>5970</v>
      </c>
      <c r="C429" s="9" t="s">
        <v>5953</v>
      </c>
      <c r="D429" s="9" t="s">
        <v>5966</v>
      </c>
      <c r="E429" s="9" t="s">
        <v>5946</v>
      </c>
      <c r="F429" s="9" t="s">
        <v>6062</v>
      </c>
      <c r="G429" s="9" t="s">
        <v>6061</v>
      </c>
    </row>
    <row r="430" spans="1:7" ht="15.75" customHeight="1" x14ac:dyDescent="0.3">
      <c r="A430" s="10">
        <v>44612</v>
      </c>
      <c r="B430" s="9" t="s">
        <v>5961</v>
      </c>
      <c r="C430" s="9" t="s">
        <v>5981</v>
      </c>
      <c r="D430" s="9" t="s">
        <v>5966</v>
      </c>
      <c r="E430" s="9" t="s">
        <v>5970</v>
      </c>
      <c r="F430" s="9" t="s">
        <v>6060</v>
      </c>
      <c r="G430" s="9" t="s">
        <v>6059</v>
      </c>
    </row>
    <row r="431" spans="1:7" ht="15.75" customHeight="1" x14ac:dyDescent="0.3">
      <c r="A431" s="10">
        <v>44611</v>
      </c>
      <c r="B431" s="9" t="s">
        <v>5946</v>
      </c>
      <c r="C431" s="9" t="s">
        <v>5981</v>
      </c>
      <c r="D431" s="9" t="s">
        <v>5970</v>
      </c>
      <c r="E431" s="9" t="s">
        <v>5961</v>
      </c>
      <c r="F431" s="9" t="s">
        <v>6058</v>
      </c>
      <c r="G431" s="9" t="s">
        <v>6057</v>
      </c>
    </row>
    <row r="432" spans="1:7" ht="15.75" customHeight="1" x14ac:dyDescent="0.3">
      <c r="A432" s="10">
        <v>44610</v>
      </c>
      <c r="B432" s="9" t="s">
        <v>5946</v>
      </c>
      <c r="C432" s="9" t="s">
        <v>5948</v>
      </c>
      <c r="D432" s="9" t="s">
        <v>5970</v>
      </c>
      <c r="E432" s="9" t="s">
        <v>5961</v>
      </c>
      <c r="F432" s="9" t="s">
        <v>6056</v>
      </c>
      <c r="G432" s="9" t="s">
        <v>6055</v>
      </c>
    </row>
    <row r="433" spans="1:7" ht="15.75" customHeight="1" x14ac:dyDescent="0.3">
      <c r="A433" s="10">
        <v>44609</v>
      </c>
      <c r="B433" s="9" t="s">
        <v>5970</v>
      </c>
      <c r="C433" s="9" t="s">
        <v>5961</v>
      </c>
      <c r="D433" s="9" t="s">
        <v>5966</v>
      </c>
      <c r="E433" s="9" t="s">
        <v>5946</v>
      </c>
      <c r="F433" s="9" t="s">
        <v>6054</v>
      </c>
      <c r="G433" s="9" t="s">
        <v>6053</v>
      </c>
    </row>
    <row r="434" spans="1:7" ht="15.75" customHeight="1" x14ac:dyDescent="0.3">
      <c r="A434" s="10">
        <v>44608</v>
      </c>
      <c r="B434" s="9" t="s">
        <v>5961</v>
      </c>
      <c r="C434" s="9" t="s">
        <v>5948</v>
      </c>
      <c r="D434" s="9" t="s">
        <v>5966</v>
      </c>
      <c r="E434" s="9" t="s">
        <v>5970</v>
      </c>
      <c r="F434" s="9" t="s">
        <v>6052</v>
      </c>
      <c r="G434" s="9" t="s">
        <v>6051</v>
      </c>
    </row>
    <row r="435" spans="1:7" ht="15.75" customHeight="1" x14ac:dyDescent="0.3">
      <c r="A435" s="10">
        <v>44607</v>
      </c>
      <c r="B435" s="9" t="s">
        <v>5946</v>
      </c>
      <c r="C435" s="9" t="s">
        <v>5948</v>
      </c>
      <c r="D435" s="9" t="s">
        <v>5970</v>
      </c>
      <c r="E435" s="9" t="s">
        <v>5961</v>
      </c>
      <c r="F435" s="9" t="s">
        <v>6050</v>
      </c>
      <c r="G435" s="9" t="s">
        <v>6049</v>
      </c>
    </row>
    <row r="436" spans="1:7" ht="15.75" customHeight="1" x14ac:dyDescent="0.3">
      <c r="A436" s="10">
        <v>44606</v>
      </c>
      <c r="B436" s="9" t="s">
        <v>5970</v>
      </c>
      <c r="C436" s="9" t="s">
        <v>5953</v>
      </c>
      <c r="D436" s="9" t="s">
        <v>5966</v>
      </c>
      <c r="E436" s="9" t="s">
        <v>5946</v>
      </c>
      <c r="F436" s="9" t="s">
        <v>6048</v>
      </c>
      <c r="G436" s="9" t="s">
        <v>6047</v>
      </c>
    </row>
    <row r="437" spans="1:7" ht="15.75" customHeight="1" x14ac:dyDescent="0.3">
      <c r="A437" s="10">
        <v>44605</v>
      </c>
      <c r="B437" s="9" t="s">
        <v>5961</v>
      </c>
      <c r="C437" s="9" t="s">
        <v>5953</v>
      </c>
      <c r="D437" s="9" t="s">
        <v>5970</v>
      </c>
      <c r="E437" s="9" t="s">
        <v>5946</v>
      </c>
      <c r="F437" s="9" t="s">
        <v>6046</v>
      </c>
      <c r="G437" s="9" t="s">
        <v>6045</v>
      </c>
    </row>
    <row r="438" spans="1:7" ht="15.75" customHeight="1" x14ac:dyDescent="0.3">
      <c r="A438" s="10">
        <v>44604</v>
      </c>
      <c r="B438" s="9" t="s">
        <v>5948</v>
      </c>
      <c r="C438" s="9" t="s">
        <v>6005</v>
      </c>
      <c r="D438" s="9" t="s">
        <v>5946</v>
      </c>
      <c r="E438" s="9" t="s">
        <v>5961</v>
      </c>
      <c r="F438" s="9" t="s">
        <v>6044</v>
      </c>
      <c r="G438" s="9" t="s">
        <v>6043</v>
      </c>
    </row>
    <row r="439" spans="1:7" ht="15.75" customHeight="1" x14ac:dyDescent="0.3">
      <c r="A439" s="10">
        <v>44603</v>
      </c>
      <c r="B439" s="9" t="s">
        <v>5948</v>
      </c>
      <c r="C439" s="9" t="s">
        <v>6042</v>
      </c>
      <c r="D439" s="9" t="s">
        <v>5946</v>
      </c>
      <c r="E439" s="9" t="s">
        <v>5948</v>
      </c>
      <c r="F439" s="9" t="s">
        <v>6041</v>
      </c>
      <c r="G439" s="9" t="s">
        <v>6040</v>
      </c>
    </row>
    <row r="440" spans="1:7" ht="15.75" customHeight="1" x14ac:dyDescent="0.3">
      <c r="A440" s="10">
        <v>44602</v>
      </c>
      <c r="B440" s="9" t="s">
        <v>5948</v>
      </c>
      <c r="C440" s="9" t="s">
        <v>6005</v>
      </c>
      <c r="D440" s="9" t="s">
        <v>5946</v>
      </c>
      <c r="E440" s="9" t="s">
        <v>5948</v>
      </c>
      <c r="F440" s="9" t="s">
        <v>6039</v>
      </c>
      <c r="G440" s="9" t="s">
        <v>6038</v>
      </c>
    </row>
    <row r="441" spans="1:7" ht="15.75" customHeight="1" x14ac:dyDescent="0.3">
      <c r="A441" s="10">
        <v>44601</v>
      </c>
      <c r="B441" s="9" t="s">
        <v>5961</v>
      </c>
      <c r="C441" s="9" t="s">
        <v>5992</v>
      </c>
      <c r="D441" s="9" t="s">
        <v>5946</v>
      </c>
      <c r="E441" s="9" t="s">
        <v>5948</v>
      </c>
      <c r="F441" s="9" t="s">
        <v>6037</v>
      </c>
      <c r="G441" s="9" t="s">
        <v>6036</v>
      </c>
    </row>
    <row r="442" spans="1:7" ht="15.75" customHeight="1" x14ac:dyDescent="0.3">
      <c r="A442" s="10">
        <v>44600</v>
      </c>
      <c r="B442" s="9" t="s">
        <v>5961</v>
      </c>
      <c r="C442" s="9" t="s">
        <v>5992</v>
      </c>
      <c r="D442" s="9" t="s">
        <v>5946</v>
      </c>
      <c r="E442" s="9" t="s">
        <v>5961</v>
      </c>
      <c r="F442" s="9" t="s">
        <v>6035</v>
      </c>
      <c r="G442" s="9" t="s">
        <v>6034</v>
      </c>
    </row>
    <row r="443" spans="1:7" ht="15.75" customHeight="1" x14ac:dyDescent="0.3">
      <c r="A443" s="10">
        <v>44599</v>
      </c>
      <c r="B443" s="9" t="s">
        <v>5948</v>
      </c>
      <c r="C443" s="9" t="s">
        <v>5953</v>
      </c>
      <c r="D443" s="9" t="s">
        <v>5970</v>
      </c>
      <c r="E443" s="9" t="s">
        <v>5961</v>
      </c>
      <c r="F443" s="9" t="s">
        <v>6033</v>
      </c>
      <c r="G443" s="9" t="s">
        <v>6032</v>
      </c>
    </row>
    <row r="444" spans="1:7" ht="15.75" customHeight="1" x14ac:dyDescent="0.3">
      <c r="A444" s="10">
        <v>44598</v>
      </c>
      <c r="B444" s="9" t="s">
        <v>5961</v>
      </c>
      <c r="C444" s="9" t="s">
        <v>5981</v>
      </c>
      <c r="D444" s="9" t="s">
        <v>5970</v>
      </c>
      <c r="E444" s="9" t="s">
        <v>5948</v>
      </c>
      <c r="F444" s="9" t="s">
        <v>6031</v>
      </c>
      <c r="G444" s="9" t="s">
        <v>6030</v>
      </c>
    </row>
    <row r="445" spans="1:7" ht="15.75" customHeight="1" x14ac:dyDescent="0.3">
      <c r="A445" s="10">
        <v>44597</v>
      </c>
      <c r="B445" s="9" t="s">
        <v>5961</v>
      </c>
      <c r="C445" s="9" t="s">
        <v>5981</v>
      </c>
      <c r="D445" s="9" t="s">
        <v>5970</v>
      </c>
      <c r="E445" s="9" t="s">
        <v>5961</v>
      </c>
      <c r="F445" s="9" t="s">
        <v>6029</v>
      </c>
      <c r="G445" s="9" t="s">
        <v>6028</v>
      </c>
    </row>
    <row r="446" spans="1:7" ht="15.75" customHeight="1" x14ac:dyDescent="0.3">
      <c r="A446" s="10">
        <v>44596</v>
      </c>
      <c r="B446" s="9" t="s">
        <v>5970</v>
      </c>
      <c r="C446" s="9" t="s">
        <v>5992</v>
      </c>
      <c r="D446" s="9" t="s">
        <v>5966</v>
      </c>
      <c r="E446" s="9" t="s">
        <v>5961</v>
      </c>
      <c r="F446" s="9" t="s">
        <v>6027</v>
      </c>
      <c r="G446" s="9" t="s">
        <v>6026</v>
      </c>
    </row>
    <row r="447" spans="1:7" ht="15.75" customHeight="1" x14ac:dyDescent="0.3">
      <c r="A447" s="10">
        <v>44595</v>
      </c>
      <c r="B447" s="9" t="s">
        <v>5970</v>
      </c>
      <c r="C447" s="9" t="s">
        <v>5981</v>
      </c>
      <c r="D447" s="9" t="s">
        <v>5966</v>
      </c>
      <c r="E447" s="9" t="s">
        <v>5970</v>
      </c>
      <c r="F447" s="9" t="s">
        <v>6025</v>
      </c>
      <c r="G447" s="9" t="s">
        <v>6024</v>
      </c>
    </row>
    <row r="448" spans="1:7" ht="15.75" customHeight="1" x14ac:dyDescent="0.3">
      <c r="A448" s="10">
        <v>44594</v>
      </c>
      <c r="B448" s="9" t="s">
        <v>5970</v>
      </c>
      <c r="C448" s="9" t="s">
        <v>5948</v>
      </c>
      <c r="D448" s="9" t="s">
        <v>5966</v>
      </c>
      <c r="E448" s="9" t="s">
        <v>5970</v>
      </c>
      <c r="F448" s="9" t="s">
        <v>6023</v>
      </c>
      <c r="G448" s="9" t="s">
        <v>6022</v>
      </c>
    </row>
    <row r="449" spans="1:7" ht="15.75" customHeight="1" x14ac:dyDescent="0.3">
      <c r="A449" s="10">
        <v>44593</v>
      </c>
      <c r="B449" s="9" t="s">
        <v>5946</v>
      </c>
      <c r="C449" s="9" t="s">
        <v>5948</v>
      </c>
      <c r="D449" s="9" t="s">
        <v>5970</v>
      </c>
      <c r="E449" s="9" t="s">
        <v>5970</v>
      </c>
      <c r="F449" s="9" t="s">
        <v>6021</v>
      </c>
      <c r="G449" s="9" t="s">
        <v>6020</v>
      </c>
    </row>
    <row r="450" spans="1:7" ht="15.75" customHeight="1" x14ac:dyDescent="0.3">
      <c r="A450" s="10">
        <v>44592</v>
      </c>
      <c r="B450" s="9" t="s">
        <v>5966</v>
      </c>
      <c r="C450" s="9" t="s">
        <v>5948</v>
      </c>
      <c r="D450" s="9" t="s">
        <v>5966</v>
      </c>
      <c r="E450" s="9" t="s">
        <v>5946</v>
      </c>
      <c r="F450" s="9" t="s">
        <v>6019</v>
      </c>
      <c r="G450" s="9" t="s">
        <v>6018</v>
      </c>
    </row>
    <row r="451" spans="1:7" ht="15.75" customHeight="1" x14ac:dyDescent="0.3">
      <c r="A451" s="10">
        <v>44591</v>
      </c>
      <c r="B451" s="9" t="s">
        <v>5946</v>
      </c>
      <c r="C451" s="9" t="s">
        <v>5961</v>
      </c>
      <c r="D451" s="9" t="s">
        <v>5952</v>
      </c>
      <c r="E451" s="9" t="s">
        <v>5966</v>
      </c>
      <c r="F451" s="9" t="s">
        <v>6017</v>
      </c>
      <c r="G451" s="9" t="s">
        <v>6016</v>
      </c>
    </row>
    <row r="452" spans="1:7" ht="15.75" customHeight="1" x14ac:dyDescent="0.3">
      <c r="A452" s="10">
        <v>44590</v>
      </c>
      <c r="B452" s="9" t="s">
        <v>5966</v>
      </c>
      <c r="C452" s="9" t="s">
        <v>5961</v>
      </c>
      <c r="D452" s="9" t="s">
        <v>5952</v>
      </c>
      <c r="E452" s="9" t="s">
        <v>5970</v>
      </c>
      <c r="F452" s="9" t="s">
        <v>6015</v>
      </c>
      <c r="G452" s="9" t="s">
        <v>6014</v>
      </c>
    </row>
    <row r="453" spans="1:7" ht="15.75" customHeight="1" x14ac:dyDescent="0.3">
      <c r="A453" s="10">
        <v>44589</v>
      </c>
      <c r="B453" s="9" t="s">
        <v>5966</v>
      </c>
      <c r="C453" s="9" t="s">
        <v>5948</v>
      </c>
      <c r="D453" s="9" t="s">
        <v>5952</v>
      </c>
      <c r="E453" s="9" t="s">
        <v>5966</v>
      </c>
      <c r="F453" s="9" t="s">
        <v>6013</v>
      </c>
      <c r="G453" s="9" t="s">
        <v>6012</v>
      </c>
    </row>
    <row r="454" spans="1:7" ht="15.75" customHeight="1" x14ac:dyDescent="0.3">
      <c r="A454" s="10">
        <v>44588</v>
      </c>
      <c r="B454" s="9" t="s">
        <v>5961</v>
      </c>
      <c r="C454" s="9" t="s">
        <v>5953</v>
      </c>
      <c r="D454" s="9" t="s">
        <v>5952</v>
      </c>
      <c r="E454" s="9" t="s">
        <v>5966</v>
      </c>
      <c r="F454" s="9" t="s">
        <v>6011</v>
      </c>
      <c r="G454" s="9" t="s">
        <v>6010</v>
      </c>
    </row>
    <row r="455" spans="1:7" ht="15.75" customHeight="1" x14ac:dyDescent="0.3">
      <c r="A455" s="10">
        <v>44587</v>
      </c>
      <c r="B455" s="9" t="s">
        <v>5961</v>
      </c>
      <c r="C455" s="9" t="s">
        <v>6005</v>
      </c>
      <c r="D455" s="9" t="s">
        <v>5966</v>
      </c>
      <c r="E455" s="9" t="s">
        <v>5961</v>
      </c>
      <c r="F455" s="9" t="s">
        <v>6009</v>
      </c>
      <c r="G455" s="9" t="s">
        <v>6008</v>
      </c>
    </row>
    <row r="456" spans="1:7" ht="15.75" customHeight="1" x14ac:dyDescent="0.3">
      <c r="A456" s="10">
        <v>44586</v>
      </c>
      <c r="B456" s="9" t="s">
        <v>5970</v>
      </c>
      <c r="C456" s="9" t="s">
        <v>5953</v>
      </c>
      <c r="D456" s="9" t="s">
        <v>5952</v>
      </c>
      <c r="E456" s="9" t="s">
        <v>5961</v>
      </c>
      <c r="F456" s="9" t="s">
        <v>6007</v>
      </c>
      <c r="G456" s="9" t="s">
        <v>6006</v>
      </c>
    </row>
    <row r="457" spans="1:7" ht="15.75" customHeight="1" x14ac:dyDescent="0.3">
      <c r="A457" s="10">
        <v>44585</v>
      </c>
      <c r="B457" s="9" t="s">
        <v>5946</v>
      </c>
      <c r="C457" s="9" t="s">
        <v>6005</v>
      </c>
      <c r="D457" s="9" t="s">
        <v>5949</v>
      </c>
      <c r="E457" s="9" t="s">
        <v>5970</v>
      </c>
      <c r="F457" s="9" t="s">
        <v>6004</v>
      </c>
      <c r="G457" s="9" t="s">
        <v>6003</v>
      </c>
    </row>
    <row r="458" spans="1:7" ht="15.75" customHeight="1" x14ac:dyDescent="0.3">
      <c r="A458" s="10">
        <v>44584</v>
      </c>
      <c r="B458" s="9" t="s">
        <v>5952</v>
      </c>
      <c r="C458" s="9" t="s">
        <v>5992</v>
      </c>
      <c r="D458" s="9" t="s">
        <v>5949</v>
      </c>
      <c r="E458" s="9" t="s">
        <v>5946</v>
      </c>
      <c r="F458" s="9" t="s">
        <v>6002</v>
      </c>
      <c r="G458" s="9" t="s">
        <v>6001</v>
      </c>
    </row>
    <row r="459" spans="1:7" ht="15.75" customHeight="1" x14ac:dyDescent="0.3">
      <c r="A459" s="10">
        <v>44583</v>
      </c>
      <c r="B459" s="9" t="s">
        <v>5952</v>
      </c>
      <c r="C459" s="9" t="s">
        <v>5953</v>
      </c>
      <c r="D459" s="9" t="s">
        <v>5949</v>
      </c>
      <c r="E459" s="9" t="s">
        <v>5952</v>
      </c>
      <c r="F459" s="9" t="s">
        <v>6000</v>
      </c>
      <c r="G459" s="9" t="s">
        <v>5999</v>
      </c>
    </row>
    <row r="460" spans="1:7" ht="15.75" customHeight="1" x14ac:dyDescent="0.3">
      <c r="A460" s="10">
        <v>44582</v>
      </c>
      <c r="B460" s="9" t="s">
        <v>5966</v>
      </c>
      <c r="C460" s="9" t="s">
        <v>5948</v>
      </c>
      <c r="D460" s="9" t="s">
        <v>5947</v>
      </c>
      <c r="E460" s="9" t="s">
        <v>5952</v>
      </c>
      <c r="F460" s="9" t="s">
        <v>5998</v>
      </c>
      <c r="G460" s="9" t="s">
        <v>5997</v>
      </c>
    </row>
    <row r="461" spans="1:7" ht="15.75" customHeight="1" x14ac:dyDescent="0.3">
      <c r="A461" s="10">
        <v>44581</v>
      </c>
      <c r="B461" s="9" t="s">
        <v>5946</v>
      </c>
      <c r="C461" s="9" t="s">
        <v>5953</v>
      </c>
      <c r="D461" s="9" t="s">
        <v>5949</v>
      </c>
      <c r="E461" s="9" t="s">
        <v>5966</v>
      </c>
      <c r="F461" s="9" t="s">
        <v>5996</v>
      </c>
      <c r="G461" s="9" t="s">
        <v>5995</v>
      </c>
    </row>
    <row r="462" spans="1:7" ht="15.75" customHeight="1" x14ac:dyDescent="0.3">
      <c r="A462" s="10">
        <v>44580</v>
      </c>
      <c r="B462" s="9" t="s">
        <v>5970</v>
      </c>
      <c r="C462" s="9" t="s">
        <v>5992</v>
      </c>
      <c r="D462" s="9" t="s">
        <v>5952</v>
      </c>
      <c r="E462" s="9" t="s">
        <v>5946</v>
      </c>
      <c r="F462" s="9" t="s">
        <v>5994</v>
      </c>
      <c r="G462" s="9" t="s">
        <v>5993</v>
      </c>
    </row>
    <row r="463" spans="1:7" ht="15.75" customHeight="1" x14ac:dyDescent="0.3">
      <c r="A463" s="10">
        <v>44579</v>
      </c>
      <c r="B463" s="9" t="s">
        <v>5970</v>
      </c>
      <c r="C463" s="9" t="s">
        <v>5992</v>
      </c>
      <c r="D463" s="9" t="s">
        <v>5952</v>
      </c>
      <c r="E463" s="9" t="s">
        <v>5970</v>
      </c>
      <c r="F463" s="9" t="s">
        <v>5991</v>
      </c>
      <c r="G463" s="9" t="s">
        <v>5990</v>
      </c>
    </row>
    <row r="464" spans="1:7" ht="15.75" customHeight="1" x14ac:dyDescent="0.3">
      <c r="A464" s="10">
        <v>44578</v>
      </c>
      <c r="B464" s="9" t="s">
        <v>5970</v>
      </c>
      <c r="C464" s="9" t="s">
        <v>5961</v>
      </c>
      <c r="D464" s="9" t="s">
        <v>5952</v>
      </c>
      <c r="E464" s="9" t="s">
        <v>5970</v>
      </c>
      <c r="F464" s="9" t="s">
        <v>5989</v>
      </c>
      <c r="G464" s="9" t="s">
        <v>5988</v>
      </c>
    </row>
    <row r="465" spans="1:7" ht="15.75" customHeight="1" x14ac:dyDescent="0.3">
      <c r="A465" s="10">
        <v>44577</v>
      </c>
      <c r="B465" s="9" t="s">
        <v>5948</v>
      </c>
      <c r="C465" s="9" t="s">
        <v>5981</v>
      </c>
      <c r="D465" s="9" t="s">
        <v>5952</v>
      </c>
      <c r="E465" s="9" t="s">
        <v>5970</v>
      </c>
      <c r="F465" s="9" t="s">
        <v>5987</v>
      </c>
      <c r="G465" s="9" t="s">
        <v>5986</v>
      </c>
    </row>
    <row r="466" spans="1:7" ht="15.75" customHeight="1" x14ac:dyDescent="0.3">
      <c r="A466" s="10">
        <v>44576</v>
      </c>
      <c r="B466" s="9" t="s">
        <v>5966</v>
      </c>
      <c r="C466" s="9" t="s">
        <v>5953</v>
      </c>
      <c r="D466" s="9" t="s">
        <v>5952</v>
      </c>
      <c r="E466" s="9" t="s">
        <v>5961</v>
      </c>
      <c r="F466" s="9" t="s">
        <v>5985</v>
      </c>
      <c r="G466" s="9" t="s">
        <v>5984</v>
      </c>
    </row>
    <row r="467" spans="1:7" ht="15.75" customHeight="1" x14ac:dyDescent="0.3">
      <c r="A467" s="10">
        <v>44575</v>
      </c>
      <c r="B467" s="9" t="s">
        <v>5970</v>
      </c>
      <c r="C467" s="9" t="s">
        <v>5981</v>
      </c>
      <c r="D467" s="9" t="s">
        <v>5952</v>
      </c>
      <c r="E467" s="9" t="s">
        <v>5966</v>
      </c>
      <c r="F467" s="9" t="s">
        <v>5983</v>
      </c>
      <c r="G467" s="9" t="s">
        <v>5982</v>
      </c>
    </row>
    <row r="468" spans="1:7" ht="15.75" customHeight="1" x14ac:dyDescent="0.3">
      <c r="A468" s="10">
        <v>44574</v>
      </c>
      <c r="B468" s="9" t="s">
        <v>5966</v>
      </c>
      <c r="C468" s="9" t="s">
        <v>5981</v>
      </c>
      <c r="D468" s="9" t="s">
        <v>5966</v>
      </c>
      <c r="E468" s="9" t="s">
        <v>5970</v>
      </c>
      <c r="F468" s="9" t="s">
        <v>5980</v>
      </c>
      <c r="G468" s="9" t="s">
        <v>5979</v>
      </c>
    </row>
    <row r="469" spans="1:7" ht="15.75" customHeight="1" x14ac:dyDescent="0.3">
      <c r="A469" s="10">
        <v>44573</v>
      </c>
      <c r="B469" s="9" t="s">
        <v>5970</v>
      </c>
      <c r="C469" s="9" t="s">
        <v>5948</v>
      </c>
      <c r="D469" s="9" t="s">
        <v>5952</v>
      </c>
      <c r="E469" s="9" t="s">
        <v>5966</v>
      </c>
      <c r="F469" s="9" t="s">
        <v>5978</v>
      </c>
      <c r="G469" s="9" t="s">
        <v>5977</v>
      </c>
    </row>
    <row r="470" spans="1:7" ht="15.75" customHeight="1" x14ac:dyDescent="0.3">
      <c r="A470" s="10">
        <v>44572</v>
      </c>
      <c r="B470" s="9" t="s">
        <v>5952</v>
      </c>
      <c r="C470" s="9" t="s">
        <v>5946</v>
      </c>
      <c r="D470" s="9" t="s">
        <v>5947</v>
      </c>
      <c r="E470" s="9" t="s">
        <v>5970</v>
      </c>
      <c r="F470" s="9" t="s">
        <v>5976</v>
      </c>
      <c r="G470" s="9" t="s">
        <v>5975</v>
      </c>
    </row>
    <row r="471" spans="1:7" ht="15.75" customHeight="1" x14ac:dyDescent="0.3">
      <c r="A471" s="10">
        <v>44571</v>
      </c>
      <c r="B471" s="9" t="s">
        <v>5966</v>
      </c>
      <c r="C471" s="9" t="s">
        <v>5966</v>
      </c>
      <c r="D471" s="9" t="s">
        <v>5947</v>
      </c>
      <c r="E471" s="9" t="s">
        <v>5952</v>
      </c>
      <c r="F471" s="9" t="s">
        <v>5974</v>
      </c>
      <c r="G471" s="9" t="s">
        <v>5973</v>
      </c>
    </row>
    <row r="472" spans="1:7" ht="15.75" customHeight="1" x14ac:dyDescent="0.3">
      <c r="A472" s="10">
        <v>44570</v>
      </c>
      <c r="B472" s="9" t="s">
        <v>5949</v>
      </c>
      <c r="C472" s="9" t="s">
        <v>5966</v>
      </c>
      <c r="D472" s="9" t="s">
        <v>5947</v>
      </c>
      <c r="E472" s="9" t="s">
        <v>5966</v>
      </c>
      <c r="F472" s="9" t="s">
        <v>5972</v>
      </c>
      <c r="G472" s="9" t="s">
        <v>5971</v>
      </c>
    </row>
    <row r="473" spans="1:7" ht="15.75" customHeight="1" x14ac:dyDescent="0.3">
      <c r="A473" s="10">
        <v>44569</v>
      </c>
      <c r="B473" s="9" t="s">
        <v>5966</v>
      </c>
      <c r="C473" s="9" t="s">
        <v>5970</v>
      </c>
      <c r="D473" s="9" t="s">
        <v>5958</v>
      </c>
      <c r="E473" s="9" t="s">
        <v>5949</v>
      </c>
      <c r="F473" s="9" t="s">
        <v>5969</v>
      </c>
      <c r="G473" s="9" t="s">
        <v>5968</v>
      </c>
    </row>
    <row r="474" spans="1:7" ht="15.75" customHeight="1" x14ac:dyDescent="0.3">
      <c r="A474" s="10">
        <v>44568</v>
      </c>
      <c r="B474" s="9" t="s">
        <v>5952</v>
      </c>
      <c r="C474" s="9" t="s">
        <v>5961</v>
      </c>
      <c r="D474" s="9" t="s">
        <v>5967</v>
      </c>
      <c r="E474" s="9" t="s">
        <v>5966</v>
      </c>
      <c r="F474" s="9" t="s">
        <v>5965</v>
      </c>
      <c r="G474" s="9" t="s">
        <v>5964</v>
      </c>
    </row>
    <row r="475" spans="1:7" ht="15.75" customHeight="1" x14ac:dyDescent="0.3">
      <c r="A475" s="10">
        <v>44567</v>
      </c>
      <c r="B475" s="9" t="s">
        <v>5949</v>
      </c>
      <c r="C475" s="9" t="s">
        <v>5961</v>
      </c>
      <c r="D475" s="9" t="s">
        <v>5958</v>
      </c>
      <c r="E475" s="9" t="s">
        <v>5952</v>
      </c>
      <c r="F475" s="9" t="s">
        <v>5963</v>
      </c>
      <c r="G475" s="9" t="s">
        <v>5962</v>
      </c>
    </row>
    <row r="476" spans="1:7" ht="15.75" customHeight="1" x14ac:dyDescent="0.3">
      <c r="A476" s="10">
        <v>44566</v>
      </c>
      <c r="B476" s="9" t="s">
        <v>5952</v>
      </c>
      <c r="C476" s="9" t="s">
        <v>5961</v>
      </c>
      <c r="D476" s="9" t="s">
        <v>5958</v>
      </c>
      <c r="E476" s="9" t="s">
        <v>5949</v>
      </c>
      <c r="F476" s="9" t="s">
        <v>5960</v>
      </c>
      <c r="G476" s="9" t="s">
        <v>5959</v>
      </c>
    </row>
    <row r="477" spans="1:7" ht="15.75" customHeight="1" x14ac:dyDescent="0.3">
      <c r="A477" s="10">
        <v>44565</v>
      </c>
      <c r="B477" s="9" t="s">
        <v>5952</v>
      </c>
      <c r="C477" s="9" t="s">
        <v>5946</v>
      </c>
      <c r="D477" s="9" t="s">
        <v>5958</v>
      </c>
      <c r="E477" s="9" t="s">
        <v>5952</v>
      </c>
      <c r="F477" s="9" t="s">
        <v>5957</v>
      </c>
      <c r="G477" s="9" t="s">
        <v>5956</v>
      </c>
    </row>
    <row r="478" spans="1:7" ht="15.75" customHeight="1" x14ac:dyDescent="0.3">
      <c r="A478" s="10">
        <v>44564</v>
      </c>
      <c r="B478" s="9" t="s">
        <v>5946</v>
      </c>
      <c r="C478" s="9" t="s">
        <v>5948</v>
      </c>
      <c r="D478" s="9" t="s">
        <v>5947</v>
      </c>
      <c r="E478" s="9" t="s">
        <v>5952</v>
      </c>
      <c r="F478" s="9" t="s">
        <v>5955</v>
      </c>
      <c r="G478" s="9" t="s">
        <v>5954</v>
      </c>
    </row>
    <row r="479" spans="1:7" ht="15.75" customHeight="1" x14ac:dyDescent="0.3">
      <c r="A479" s="10">
        <v>44563</v>
      </c>
      <c r="B479" s="9" t="s">
        <v>5946</v>
      </c>
      <c r="C479" s="9" t="s">
        <v>5953</v>
      </c>
      <c r="D479" s="9" t="s">
        <v>5952</v>
      </c>
      <c r="E479" s="9" t="s">
        <v>5946</v>
      </c>
      <c r="F479" s="9" t="s">
        <v>5951</v>
      </c>
      <c r="G479" s="9" t="s">
        <v>5950</v>
      </c>
    </row>
    <row r="480" spans="1:7" ht="15.75" customHeight="1" x14ac:dyDescent="0.3">
      <c r="A480" s="10">
        <v>44562</v>
      </c>
      <c r="B480" s="9" t="s">
        <v>5949</v>
      </c>
      <c r="C480" s="9" t="s">
        <v>5948</v>
      </c>
      <c r="D480" s="9" t="s">
        <v>5947</v>
      </c>
      <c r="E480" s="9" t="s">
        <v>5946</v>
      </c>
      <c r="F480" s="9" t="s">
        <v>5945</v>
      </c>
      <c r="G480" s="9" t="s">
        <v>5944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58720-5741-4417-9615-843DB07337DA}">
  <dimension ref="A1:G1000"/>
  <sheetViews>
    <sheetView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9.5546875" style="1" customWidth="1"/>
    <col min="6" max="6" width="16.33203125" style="1" customWidth="1"/>
    <col min="7" max="7" width="17.5546875" style="1" customWidth="1"/>
    <col min="8" max="26" width="8.6640625" style="1" customWidth="1"/>
    <col min="27" max="16384" width="14.44140625" style="1"/>
  </cols>
  <sheetData>
    <row r="1" spans="1:7" ht="14.4" x14ac:dyDescent="0.3">
      <c r="A1" s="7" t="s">
        <v>3136</v>
      </c>
      <c r="B1" s="7" t="s">
        <v>3135</v>
      </c>
      <c r="C1" s="7" t="s">
        <v>3134</v>
      </c>
      <c r="D1" s="7" t="s">
        <v>3133</v>
      </c>
      <c r="E1" s="7" t="s">
        <v>3132</v>
      </c>
      <c r="F1" s="7" t="s">
        <v>3131</v>
      </c>
      <c r="G1" s="7" t="s">
        <v>3130</v>
      </c>
    </row>
    <row r="2" spans="1:7" ht="14.4" x14ac:dyDescent="0.3">
      <c r="A2" s="9" t="s">
        <v>3129</v>
      </c>
      <c r="B2" s="9" t="s">
        <v>9236</v>
      </c>
      <c r="C2" s="9" t="s">
        <v>9677</v>
      </c>
      <c r="D2" s="9" t="s">
        <v>9676</v>
      </c>
      <c r="E2" s="9" t="s">
        <v>9675</v>
      </c>
      <c r="F2" s="9" t="s">
        <v>9674</v>
      </c>
      <c r="G2" s="9" t="s">
        <v>9673</v>
      </c>
    </row>
    <row r="3" spans="1:7" ht="14.4" x14ac:dyDescent="0.3">
      <c r="A3" s="9" t="s">
        <v>3122</v>
      </c>
      <c r="B3" s="9" t="s">
        <v>9672</v>
      </c>
      <c r="C3" s="9" t="s">
        <v>9671</v>
      </c>
      <c r="D3" s="9" t="s">
        <v>9670</v>
      </c>
      <c r="E3" s="9" t="s">
        <v>9236</v>
      </c>
      <c r="F3" s="9" t="s">
        <v>9669</v>
      </c>
      <c r="G3" s="9" t="s">
        <v>9668</v>
      </c>
    </row>
    <row r="4" spans="1:7" ht="14.4" x14ac:dyDescent="0.3">
      <c r="A4" s="9" t="s">
        <v>3115</v>
      </c>
      <c r="B4" s="9" t="s">
        <v>9667</v>
      </c>
      <c r="C4" s="9" t="s">
        <v>9666</v>
      </c>
      <c r="D4" s="9" t="s">
        <v>9665</v>
      </c>
      <c r="E4" s="9" t="s">
        <v>9664</v>
      </c>
      <c r="F4" s="9" t="s">
        <v>9663</v>
      </c>
      <c r="G4" s="9" t="s">
        <v>9662</v>
      </c>
    </row>
    <row r="5" spans="1:7" ht="14.4" x14ac:dyDescent="0.3">
      <c r="A5" s="9" t="s">
        <v>3108</v>
      </c>
      <c r="B5" s="9" t="s">
        <v>9661</v>
      </c>
      <c r="C5" s="9" t="s">
        <v>9660</v>
      </c>
      <c r="D5" s="9" t="s">
        <v>9659</v>
      </c>
      <c r="E5" s="9" t="s">
        <v>9658</v>
      </c>
      <c r="F5" s="9" t="s">
        <v>9657</v>
      </c>
      <c r="G5" s="9" t="s">
        <v>9656</v>
      </c>
    </row>
    <row r="6" spans="1:7" ht="14.4" x14ac:dyDescent="0.3">
      <c r="A6" s="9" t="s">
        <v>3101</v>
      </c>
      <c r="B6" s="9" t="s">
        <v>9655</v>
      </c>
      <c r="C6" s="9" t="s">
        <v>9654</v>
      </c>
      <c r="D6" s="9" t="s">
        <v>9653</v>
      </c>
      <c r="E6" s="9" t="s">
        <v>9652</v>
      </c>
      <c r="F6" s="9" t="s">
        <v>9651</v>
      </c>
      <c r="G6" s="9" t="s">
        <v>9650</v>
      </c>
    </row>
    <row r="7" spans="1:7" ht="14.4" x14ac:dyDescent="0.3">
      <c r="A7" s="9" t="s">
        <v>3094</v>
      </c>
      <c r="B7" s="9" t="s">
        <v>9649</v>
      </c>
      <c r="C7" s="9" t="s">
        <v>9648</v>
      </c>
      <c r="D7" s="9" t="s">
        <v>9647</v>
      </c>
      <c r="E7" s="9" t="s">
        <v>9646</v>
      </c>
      <c r="F7" s="9" t="s">
        <v>9645</v>
      </c>
      <c r="G7" s="9" t="s">
        <v>9644</v>
      </c>
    </row>
    <row r="8" spans="1:7" ht="14.4" x14ac:dyDescent="0.3">
      <c r="A8" s="9" t="s">
        <v>3087</v>
      </c>
      <c r="B8" s="9" t="s">
        <v>9643</v>
      </c>
      <c r="C8" s="9" t="s">
        <v>9642</v>
      </c>
      <c r="D8" s="9" t="s">
        <v>9641</v>
      </c>
      <c r="E8" s="9" t="s">
        <v>9640</v>
      </c>
      <c r="F8" s="9" t="s">
        <v>9639</v>
      </c>
      <c r="G8" s="9" t="s">
        <v>9638</v>
      </c>
    </row>
    <row r="9" spans="1:7" ht="14.4" x14ac:dyDescent="0.3">
      <c r="A9" s="9" t="s">
        <v>3080</v>
      </c>
      <c r="B9" s="9" t="s">
        <v>9637</v>
      </c>
      <c r="C9" s="9" t="s">
        <v>9636</v>
      </c>
      <c r="D9" s="9" t="s">
        <v>9635</v>
      </c>
      <c r="E9" s="9" t="s">
        <v>9634</v>
      </c>
      <c r="F9" s="9" t="s">
        <v>9633</v>
      </c>
      <c r="G9" s="9" t="s">
        <v>9632</v>
      </c>
    </row>
    <row r="10" spans="1:7" ht="14.4" x14ac:dyDescent="0.3">
      <c r="A10" s="9" t="s">
        <v>3073</v>
      </c>
      <c r="B10" s="9" t="s">
        <v>9631</v>
      </c>
      <c r="C10" s="9" t="s">
        <v>9630</v>
      </c>
      <c r="D10" s="9" t="s">
        <v>9629</v>
      </c>
      <c r="E10" s="9" t="s">
        <v>9628</v>
      </c>
      <c r="F10" s="9" t="s">
        <v>9627</v>
      </c>
      <c r="G10" s="9" t="s">
        <v>9626</v>
      </c>
    </row>
    <row r="11" spans="1:7" ht="14.4" x14ac:dyDescent="0.3">
      <c r="A11" s="9" t="s">
        <v>3066</v>
      </c>
      <c r="B11" s="9" t="s">
        <v>9618</v>
      </c>
      <c r="C11" s="9" t="s">
        <v>9625</v>
      </c>
      <c r="D11" s="9" t="s">
        <v>8279</v>
      </c>
      <c r="E11" s="9" t="s">
        <v>9624</v>
      </c>
      <c r="F11" s="9" t="s">
        <v>9623</v>
      </c>
      <c r="G11" s="9" t="s">
        <v>9622</v>
      </c>
    </row>
    <row r="12" spans="1:7" ht="14.4" x14ac:dyDescent="0.3">
      <c r="A12" s="9" t="s">
        <v>3059</v>
      </c>
      <c r="B12" s="9" t="s">
        <v>9621</v>
      </c>
      <c r="C12" s="9" t="s">
        <v>9620</v>
      </c>
      <c r="D12" s="9" t="s">
        <v>9619</v>
      </c>
      <c r="E12" s="9" t="s">
        <v>9618</v>
      </c>
      <c r="F12" s="9" t="s">
        <v>9617</v>
      </c>
      <c r="G12" s="9" t="s">
        <v>9616</v>
      </c>
    </row>
    <row r="13" spans="1:7" ht="14.4" x14ac:dyDescent="0.3">
      <c r="A13" s="9" t="s">
        <v>3052</v>
      </c>
      <c r="B13" s="9" t="s">
        <v>9615</v>
      </c>
      <c r="C13" s="9" t="s">
        <v>9614</v>
      </c>
      <c r="D13" s="9" t="s">
        <v>9613</v>
      </c>
      <c r="E13" s="9" t="s">
        <v>9612</v>
      </c>
      <c r="F13" s="9" t="s">
        <v>9611</v>
      </c>
      <c r="G13" s="9" t="s">
        <v>9610</v>
      </c>
    </row>
    <row r="14" spans="1:7" ht="14.4" x14ac:dyDescent="0.3">
      <c r="A14" s="9" t="s">
        <v>3045</v>
      </c>
      <c r="B14" s="9" t="s">
        <v>7731</v>
      </c>
      <c r="C14" s="9" t="s">
        <v>9609</v>
      </c>
      <c r="D14" s="9" t="s">
        <v>9202</v>
      </c>
      <c r="E14" s="9" t="s">
        <v>9608</v>
      </c>
      <c r="F14" s="9" t="s">
        <v>9607</v>
      </c>
      <c r="G14" s="9" t="s">
        <v>9606</v>
      </c>
    </row>
    <row r="15" spans="1:7" ht="14.4" x14ac:dyDescent="0.3">
      <c r="A15" s="9" t="s">
        <v>3038</v>
      </c>
      <c r="B15" s="9" t="s">
        <v>9605</v>
      </c>
      <c r="C15" s="9" t="s">
        <v>8249</v>
      </c>
      <c r="D15" s="9" t="s">
        <v>9604</v>
      </c>
      <c r="E15" s="9" t="s">
        <v>9603</v>
      </c>
      <c r="F15" s="9" t="s">
        <v>9602</v>
      </c>
      <c r="G15" s="9" t="s">
        <v>9601</v>
      </c>
    </row>
    <row r="16" spans="1:7" ht="14.4" x14ac:dyDescent="0.3">
      <c r="A16" s="9" t="s">
        <v>3031</v>
      </c>
      <c r="B16" s="9" t="s">
        <v>9585</v>
      </c>
      <c r="C16" s="9" t="s">
        <v>9599</v>
      </c>
      <c r="D16" s="9" t="s">
        <v>9600</v>
      </c>
      <c r="E16" s="9" t="s">
        <v>9599</v>
      </c>
      <c r="F16" s="9" t="s">
        <v>9598</v>
      </c>
      <c r="G16" s="9" t="s">
        <v>9597</v>
      </c>
    </row>
    <row r="17" spans="1:7" ht="14.4" x14ac:dyDescent="0.3">
      <c r="A17" s="9" t="s">
        <v>3024</v>
      </c>
      <c r="B17" s="9" t="s">
        <v>9596</v>
      </c>
      <c r="C17" s="9" t="s">
        <v>9595</v>
      </c>
      <c r="D17" s="9" t="s">
        <v>9594</v>
      </c>
      <c r="E17" s="9" t="s">
        <v>9585</v>
      </c>
      <c r="F17" s="9" t="s">
        <v>9593</v>
      </c>
      <c r="G17" s="9" t="s">
        <v>9592</v>
      </c>
    </row>
    <row r="18" spans="1:7" ht="14.4" x14ac:dyDescent="0.3">
      <c r="A18" s="9" t="s">
        <v>3017</v>
      </c>
      <c r="B18" s="9" t="s">
        <v>9591</v>
      </c>
      <c r="C18" s="9" t="s">
        <v>9590</v>
      </c>
      <c r="D18" s="9" t="s">
        <v>9589</v>
      </c>
      <c r="E18" s="9" t="s">
        <v>9588</v>
      </c>
      <c r="F18" s="9" t="s">
        <v>9587</v>
      </c>
      <c r="G18" s="9" t="s">
        <v>9586</v>
      </c>
    </row>
    <row r="19" spans="1:7" ht="14.4" x14ac:dyDescent="0.3">
      <c r="A19" s="9" t="s">
        <v>3010</v>
      </c>
      <c r="B19" s="9" t="s">
        <v>9577</v>
      </c>
      <c r="C19" s="9" t="s">
        <v>9585</v>
      </c>
      <c r="D19" s="9" t="s">
        <v>9584</v>
      </c>
      <c r="E19" s="9" t="s">
        <v>9583</v>
      </c>
      <c r="F19" s="9" t="s">
        <v>9582</v>
      </c>
      <c r="G19" s="9" t="s">
        <v>9581</v>
      </c>
    </row>
    <row r="20" spans="1:7" ht="14.4" x14ac:dyDescent="0.3">
      <c r="A20" s="9" t="s">
        <v>3003</v>
      </c>
      <c r="B20" s="9" t="s">
        <v>9580</v>
      </c>
      <c r="C20" s="9" t="s">
        <v>9579</v>
      </c>
      <c r="D20" s="9" t="s">
        <v>9578</v>
      </c>
      <c r="E20" s="9" t="s">
        <v>9577</v>
      </c>
      <c r="F20" s="9" t="s">
        <v>9576</v>
      </c>
      <c r="G20" s="9" t="s">
        <v>9575</v>
      </c>
    </row>
    <row r="21" spans="1:7" ht="15.75" customHeight="1" x14ac:dyDescent="0.3">
      <c r="A21" s="9" t="s">
        <v>2996</v>
      </c>
      <c r="B21" s="9" t="s">
        <v>9539</v>
      </c>
      <c r="C21" s="9" t="s">
        <v>9574</v>
      </c>
      <c r="D21" s="9" t="s">
        <v>9573</v>
      </c>
      <c r="E21" s="9" t="s">
        <v>9572</v>
      </c>
      <c r="F21" s="9" t="s">
        <v>9571</v>
      </c>
      <c r="G21" s="9" t="s">
        <v>9570</v>
      </c>
    </row>
    <row r="22" spans="1:7" ht="15.75" customHeight="1" x14ac:dyDescent="0.3">
      <c r="A22" s="9" t="s">
        <v>2989</v>
      </c>
      <c r="B22" s="9" t="s">
        <v>9569</v>
      </c>
      <c r="C22" s="9" t="s">
        <v>9568</v>
      </c>
      <c r="D22" s="9" t="s">
        <v>9351</v>
      </c>
      <c r="E22" s="9" t="s">
        <v>9567</v>
      </c>
      <c r="F22" s="9" t="s">
        <v>9566</v>
      </c>
      <c r="G22" s="9" t="s">
        <v>9565</v>
      </c>
    </row>
    <row r="23" spans="1:7" ht="15.75" customHeight="1" x14ac:dyDescent="0.3">
      <c r="A23" s="9" t="s">
        <v>2982</v>
      </c>
      <c r="B23" s="9" t="s">
        <v>9564</v>
      </c>
      <c r="C23" s="9" t="s">
        <v>9563</v>
      </c>
      <c r="D23" s="9" t="s">
        <v>9562</v>
      </c>
      <c r="E23" s="9" t="s">
        <v>9561</v>
      </c>
      <c r="F23" s="9" t="s">
        <v>9560</v>
      </c>
      <c r="G23" s="9" t="s">
        <v>9559</v>
      </c>
    </row>
    <row r="24" spans="1:7" ht="15.75" customHeight="1" x14ac:dyDescent="0.3">
      <c r="A24" s="9" t="s">
        <v>2975</v>
      </c>
      <c r="B24" s="9" t="s">
        <v>9558</v>
      </c>
      <c r="C24" s="9" t="s">
        <v>9557</v>
      </c>
      <c r="D24" s="9" t="s">
        <v>9556</v>
      </c>
      <c r="E24" s="9" t="s">
        <v>9555</v>
      </c>
      <c r="F24" s="9" t="s">
        <v>9554</v>
      </c>
      <c r="G24" s="9" t="s">
        <v>9553</v>
      </c>
    </row>
    <row r="25" spans="1:7" ht="15.75" customHeight="1" x14ac:dyDescent="0.3">
      <c r="A25" s="9" t="s">
        <v>2968</v>
      </c>
      <c r="B25" s="9" t="s">
        <v>9552</v>
      </c>
      <c r="C25" s="9" t="s">
        <v>9323</v>
      </c>
      <c r="D25" s="9" t="s">
        <v>9551</v>
      </c>
      <c r="E25" s="9" t="s">
        <v>9550</v>
      </c>
      <c r="F25" s="9" t="s">
        <v>9549</v>
      </c>
      <c r="G25" s="9" t="s">
        <v>9548</v>
      </c>
    </row>
    <row r="26" spans="1:7" ht="15.75" customHeight="1" x14ac:dyDescent="0.3">
      <c r="A26" s="9" t="s">
        <v>2961</v>
      </c>
      <c r="B26" s="9" t="s">
        <v>9547</v>
      </c>
      <c r="C26" s="9" t="s">
        <v>9546</v>
      </c>
      <c r="D26" s="9" t="s">
        <v>9545</v>
      </c>
      <c r="E26" s="9" t="s">
        <v>9544</v>
      </c>
      <c r="F26" s="9" t="s">
        <v>9543</v>
      </c>
      <c r="G26" s="9" t="s">
        <v>9542</v>
      </c>
    </row>
    <row r="27" spans="1:7" ht="15.75" customHeight="1" x14ac:dyDescent="0.3">
      <c r="A27" s="9" t="s">
        <v>2954</v>
      </c>
      <c r="B27" s="9" t="s">
        <v>9541</v>
      </c>
      <c r="C27" s="9" t="s">
        <v>9540</v>
      </c>
      <c r="D27" s="9" t="s">
        <v>9539</v>
      </c>
      <c r="E27" s="9" t="s">
        <v>9538</v>
      </c>
      <c r="F27" s="9" t="s">
        <v>9537</v>
      </c>
      <c r="G27" s="9" t="s">
        <v>9536</v>
      </c>
    </row>
    <row r="28" spans="1:7" ht="15.75" customHeight="1" x14ac:dyDescent="0.3">
      <c r="A28" s="9" t="s">
        <v>2947</v>
      </c>
      <c r="B28" s="9" t="s">
        <v>9535</v>
      </c>
      <c r="C28" s="9" t="s">
        <v>9534</v>
      </c>
      <c r="D28" s="9" t="s">
        <v>9533</v>
      </c>
      <c r="E28" s="9" t="s">
        <v>9532</v>
      </c>
      <c r="F28" s="9" t="s">
        <v>9531</v>
      </c>
      <c r="G28" s="9" t="s">
        <v>9530</v>
      </c>
    </row>
    <row r="29" spans="1:7" ht="15.75" customHeight="1" x14ac:dyDescent="0.3">
      <c r="A29" s="9" t="s">
        <v>2940</v>
      </c>
      <c r="B29" s="9" t="s">
        <v>9521</v>
      </c>
      <c r="C29" s="9" t="s">
        <v>9529</v>
      </c>
      <c r="D29" s="9" t="s">
        <v>9528</v>
      </c>
      <c r="E29" s="9" t="s">
        <v>9527</v>
      </c>
      <c r="F29" s="9" t="s">
        <v>9526</v>
      </c>
      <c r="G29" s="9" t="s">
        <v>9525</v>
      </c>
    </row>
    <row r="30" spans="1:7" ht="15.75" customHeight="1" x14ac:dyDescent="0.3">
      <c r="A30" s="9" t="s">
        <v>2933</v>
      </c>
      <c r="B30" s="9" t="s">
        <v>9524</v>
      </c>
      <c r="C30" s="9" t="s">
        <v>9523</v>
      </c>
      <c r="D30" s="9" t="s">
        <v>9522</v>
      </c>
      <c r="E30" s="9" t="s">
        <v>9521</v>
      </c>
      <c r="F30" s="9" t="s">
        <v>9520</v>
      </c>
      <c r="G30" s="9" t="s">
        <v>9519</v>
      </c>
    </row>
    <row r="31" spans="1:7" ht="15.75" customHeight="1" x14ac:dyDescent="0.3">
      <c r="A31" s="9" t="s">
        <v>2926</v>
      </c>
      <c r="B31" s="9" t="s">
        <v>9518</v>
      </c>
      <c r="C31" s="9" t="s">
        <v>9517</v>
      </c>
      <c r="D31" s="9" t="s">
        <v>9516</v>
      </c>
      <c r="E31" s="9" t="s">
        <v>9515</v>
      </c>
      <c r="F31" s="9" t="s">
        <v>9514</v>
      </c>
      <c r="G31" s="9" t="s">
        <v>9513</v>
      </c>
    </row>
    <row r="32" spans="1:7" ht="15.75" customHeight="1" x14ac:dyDescent="0.3">
      <c r="A32" s="9" t="s">
        <v>2919</v>
      </c>
      <c r="B32" s="9" t="s">
        <v>9512</v>
      </c>
      <c r="C32" s="9" t="s">
        <v>9511</v>
      </c>
      <c r="D32" s="9" t="s">
        <v>9510</v>
      </c>
      <c r="E32" s="9" t="s">
        <v>9509</v>
      </c>
      <c r="F32" s="9" t="s">
        <v>9508</v>
      </c>
      <c r="G32" s="9" t="s">
        <v>9507</v>
      </c>
    </row>
    <row r="33" spans="1:7" ht="15.75" customHeight="1" x14ac:dyDescent="0.3">
      <c r="A33" s="9" t="s">
        <v>2912</v>
      </c>
      <c r="B33" s="9" t="s">
        <v>9506</v>
      </c>
      <c r="C33" s="9" t="s">
        <v>9505</v>
      </c>
      <c r="D33" s="9" t="s">
        <v>9504</v>
      </c>
      <c r="E33" s="9" t="s">
        <v>9503</v>
      </c>
      <c r="F33" s="9" t="s">
        <v>9502</v>
      </c>
      <c r="G33" s="9" t="s">
        <v>9501</v>
      </c>
    </row>
    <row r="34" spans="1:7" ht="15.75" customHeight="1" x14ac:dyDescent="0.3">
      <c r="A34" s="9" t="s">
        <v>2905</v>
      </c>
      <c r="B34" s="9" t="s">
        <v>9500</v>
      </c>
      <c r="C34" s="9" t="s">
        <v>9499</v>
      </c>
      <c r="D34" s="9" t="s">
        <v>8288</v>
      </c>
      <c r="E34" s="9" t="s">
        <v>9498</v>
      </c>
      <c r="F34" s="9" t="s">
        <v>9497</v>
      </c>
      <c r="G34" s="9" t="s">
        <v>9496</v>
      </c>
    </row>
    <row r="35" spans="1:7" ht="15.75" customHeight="1" x14ac:dyDescent="0.3">
      <c r="A35" s="9" t="s">
        <v>2898</v>
      </c>
      <c r="B35" s="9" t="s">
        <v>9495</v>
      </c>
      <c r="C35" s="9" t="s">
        <v>9494</v>
      </c>
      <c r="D35" s="9" t="s">
        <v>9493</v>
      </c>
      <c r="E35" s="9" t="s">
        <v>9492</v>
      </c>
      <c r="F35" s="9" t="s">
        <v>9491</v>
      </c>
      <c r="G35" s="9" t="s">
        <v>9490</v>
      </c>
    </row>
    <row r="36" spans="1:7" ht="15.75" customHeight="1" x14ac:dyDescent="0.3">
      <c r="A36" s="9" t="s">
        <v>2891</v>
      </c>
      <c r="B36" s="9" t="s">
        <v>9489</v>
      </c>
      <c r="C36" s="9" t="s">
        <v>9488</v>
      </c>
      <c r="D36" s="9" t="s">
        <v>9487</v>
      </c>
      <c r="E36" s="9" t="s">
        <v>9486</v>
      </c>
      <c r="F36" s="9" t="s">
        <v>9485</v>
      </c>
      <c r="G36" s="9" t="s">
        <v>9484</v>
      </c>
    </row>
    <row r="37" spans="1:7" ht="15.75" customHeight="1" x14ac:dyDescent="0.3">
      <c r="A37" s="9" t="s">
        <v>2884</v>
      </c>
      <c r="B37" s="9" t="s">
        <v>9483</v>
      </c>
      <c r="C37" s="9" t="s">
        <v>9482</v>
      </c>
      <c r="D37" s="9" t="s">
        <v>9481</v>
      </c>
      <c r="E37" s="9" t="s">
        <v>9480</v>
      </c>
      <c r="F37" s="9" t="s">
        <v>9479</v>
      </c>
      <c r="G37" s="9" t="s">
        <v>9478</v>
      </c>
    </row>
    <row r="38" spans="1:7" ht="15.75" customHeight="1" x14ac:dyDescent="0.3">
      <c r="A38" s="9" t="s">
        <v>2877</v>
      </c>
      <c r="B38" s="9" t="s">
        <v>9476</v>
      </c>
      <c r="C38" s="9" t="s">
        <v>9477</v>
      </c>
      <c r="D38" s="9" t="s">
        <v>9476</v>
      </c>
      <c r="E38" s="9" t="s">
        <v>9475</v>
      </c>
      <c r="F38" s="9" t="s">
        <v>9474</v>
      </c>
      <c r="G38" s="9" t="s">
        <v>9473</v>
      </c>
    </row>
    <row r="39" spans="1:7" ht="15.75" customHeight="1" x14ac:dyDescent="0.3">
      <c r="A39" s="9" t="s">
        <v>2870</v>
      </c>
      <c r="B39" s="9" t="s">
        <v>9472</v>
      </c>
      <c r="C39" s="9" t="s">
        <v>9471</v>
      </c>
      <c r="D39" s="9" t="s">
        <v>9470</v>
      </c>
      <c r="E39" s="9" t="s">
        <v>9469</v>
      </c>
      <c r="F39" s="9" t="s">
        <v>9468</v>
      </c>
      <c r="G39" s="9" t="s">
        <v>9467</v>
      </c>
    </row>
    <row r="40" spans="1:7" ht="15.75" customHeight="1" x14ac:dyDescent="0.3">
      <c r="A40" s="9" t="s">
        <v>2863</v>
      </c>
      <c r="B40" s="9" t="s">
        <v>9466</v>
      </c>
      <c r="C40" s="9" t="s">
        <v>9465</v>
      </c>
      <c r="D40" s="9" t="s">
        <v>9464</v>
      </c>
      <c r="E40" s="9" t="s">
        <v>9463</v>
      </c>
      <c r="F40" s="9" t="s">
        <v>9462</v>
      </c>
      <c r="G40" s="9" t="s">
        <v>9461</v>
      </c>
    </row>
    <row r="41" spans="1:7" ht="15.75" customHeight="1" x14ac:dyDescent="0.3">
      <c r="A41" s="9" t="s">
        <v>2856</v>
      </c>
      <c r="B41" s="9" t="s">
        <v>9460</v>
      </c>
      <c r="C41" s="9" t="s">
        <v>9459</v>
      </c>
      <c r="D41" s="9" t="s">
        <v>9458</v>
      </c>
      <c r="E41" s="9" t="s">
        <v>9457</v>
      </c>
      <c r="F41" s="9" t="s">
        <v>9456</v>
      </c>
      <c r="G41" s="9" t="s">
        <v>9455</v>
      </c>
    </row>
    <row r="42" spans="1:7" ht="15.75" customHeight="1" x14ac:dyDescent="0.3">
      <c r="A42" s="9" t="s">
        <v>2849</v>
      </c>
      <c r="B42" s="9" t="s">
        <v>9454</v>
      </c>
      <c r="C42" s="9" t="s">
        <v>9453</v>
      </c>
      <c r="D42" s="9" t="s">
        <v>9452</v>
      </c>
      <c r="E42" s="9" t="s">
        <v>9451</v>
      </c>
      <c r="F42" s="9" t="s">
        <v>9450</v>
      </c>
      <c r="G42" s="9" t="s">
        <v>9449</v>
      </c>
    </row>
    <row r="43" spans="1:7" ht="15.75" customHeight="1" x14ac:dyDescent="0.3">
      <c r="A43" s="9" t="s">
        <v>2842</v>
      </c>
      <c r="B43" s="9" t="s">
        <v>9448</v>
      </c>
      <c r="C43" s="9" t="s">
        <v>9447</v>
      </c>
      <c r="D43" s="9" t="s">
        <v>9446</v>
      </c>
      <c r="E43" s="9" t="s">
        <v>9445</v>
      </c>
      <c r="F43" s="9" t="s">
        <v>9444</v>
      </c>
      <c r="G43" s="9" t="s">
        <v>9443</v>
      </c>
    </row>
    <row r="44" spans="1:7" ht="15.75" customHeight="1" x14ac:dyDescent="0.3">
      <c r="A44" s="9" t="s">
        <v>2835</v>
      </c>
      <c r="B44" s="9" t="s">
        <v>9442</v>
      </c>
      <c r="C44" s="9" t="s">
        <v>8714</v>
      </c>
      <c r="D44" s="9" t="s">
        <v>9441</v>
      </c>
      <c r="E44" s="9" t="s">
        <v>9440</v>
      </c>
      <c r="F44" s="9" t="s">
        <v>9439</v>
      </c>
      <c r="G44" s="9" t="s">
        <v>9438</v>
      </c>
    </row>
    <row r="45" spans="1:7" ht="15.75" customHeight="1" x14ac:dyDescent="0.3">
      <c r="A45" s="9" t="s">
        <v>2828</v>
      </c>
      <c r="B45" s="9" t="s">
        <v>9437</v>
      </c>
      <c r="C45" s="9" t="s">
        <v>9436</v>
      </c>
      <c r="D45" s="9" t="s">
        <v>9435</v>
      </c>
      <c r="E45" s="9" t="s">
        <v>9434</v>
      </c>
      <c r="F45" s="9" t="s">
        <v>9433</v>
      </c>
      <c r="G45" s="9" t="s">
        <v>9432</v>
      </c>
    </row>
    <row r="46" spans="1:7" ht="15.75" customHeight="1" x14ac:dyDescent="0.3">
      <c r="A46" s="9" t="s">
        <v>2821</v>
      </c>
      <c r="B46" s="9" t="s">
        <v>8398</v>
      </c>
      <c r="C46" s="9" t="s">
        <v>9431</v>
      </c>
      <c r="D46" s="9" t="s">
        <v>9430</v>
      </c>
      <c r="E46" s="9" t="s">
        <v>9429</v>
      </c>
      <c r="F46" s="9" t="s">
        <v>9428</v>
      </c>
      <c r="G46" s="9" t="s">
        <v>9427</v>
      </c>
    </row>
    <row r="47" spans="1:7" ht="15.75" customHeight="1" x14ac:dyDescent="0.3">
      <c r="A47" s="9" t="s">
        <v>2814</v>
      </c>
      <c r="B47" s="9" t="s">
        <v>9426</v>
      </c>
      <c r="C47" s="9" t="s">
        <v>9425</v>
      </c>
      <c r="D47" s="9" t="s">
        <v>7742</v>
      </c>
      <c r="E47" s="9" t="s">
        <v>8389</v>
      </c>
      <c r="F47" s="9" t="s">
        <v>9424</v>
      </c>
      <c r="G47" s="9" t="s">
        <v>9423</v>
      </c>
    </row>
    <row r="48" spans="1:7" ht="15.75" customHeight="1" x14ac:dyDescent="0.3">
      <c r="A48" s="9" t="s">
        <v>2807</v>
      </c>
      <c r="B48" s="9" t="s">
        <v>9422</v>
      </c>
      <c r="C48" s="9" t="s">
        <v>9421</v>
      </c>
      <c r="D48" s="9" t="s">
        <v>9420</v>
      </c>
      <c r="E48" s="9" t="s">
        <v>9419</v>
      </c>
      <c r="F48" s="9" t="s">
        <v>9418</v>
      </c>
      <c r="G48" s="9" t="s">
        <v>9417</v>
      </c>
    </row>
    <row r="49" spans="1:7" ht="15.75" customHeight="1" x14ac:dyDescent="0.3">
      <c r="A49" s="9" t="s">
        <v>2800</v>
      </c>
      <c r="B49" s="9" t="s">
        <v>9416</v>
      </c>
      <c r="C49" s="9" t="s">
        <v>9415</v>
      </c>
      <c r="D49" s="9" t="s">
        <v>9414</v>
      </c>
      <c r="E49" s="9" t="s">
        <v>9149</v>
      </c>
      <c r="F49" s="9" t="s">
        <v>9413</v>
      </c>
      <c r="G49" s="9" t="s">
        <v>9412</v>
      </c>
    </row>
    <row r="50" spans="1:7" ht="15.75" customHeight="1" x14ac:dyDescent="0.3">
      <c r="A50" s="9" t="s">
        <v>2793</v>
      </c>
      <c r="B50" s="9" t="s">
        <v>9411</v>
      </c>
      <c r="C50" s="9" t="s">
        <v>9410</v>
      </c>
      <c r="D50" s="9" t="s">
        <v>7896</v>
      </c>
      <c r="E50" s="9" t="s">
        <v>9409</v>
      </c>
      <c r="F50" s="9" t="s">
        <v>9408</v>
      </c>
      <c r="G50" s="9" t="s">
        <v>9407</v>
      </c>
    </row>
    <row r="51" spans="1:7" ht="15.75" customHeight="1" x14ac:dyDescent="0.3">
      <c r="A51" s="9" t="s">
        <v>2786</v>
      </c>
      <c r="B51" s="9" t="s">
        <v>9398</v>
      </c>
      <c r="C51" s="9" t="s">
        <v>9406</v>
      </c>
      <c r="D51" s="9" t="s">
        <v>9405</v>
      </c>
      <c r="E51" s="9" t="s">
        <v>9404</v>
      </c>
      <c r="F51" s="9" t="s">
        <v>9403</v>
      </c>
      <c r="G51" s="9" t="s">
        <v>9402</v>
      </c>
    </row>
    <row r="52" spans="1:7" ht="15.75" customHeight="1" x14ac:dyDescent="0.3">
      <c r="A52" s="9" t="s">
        <v>2779</v>
      </c>
      <c r="B52" s="9" t="s">
        <v>9401</v>
      </c>
      <c r="C52" s="9" t="s">
        <v>9400</v>
      </c>
      <c r="D52" s="9" t="s">
        <v>9399</v>
      </c>
      <c r="E52" s="9" t="s">
        <v>9398</v>
      </c>
      <c r="F52" s="9" t="s">
        <v>9397</v>
      </c>
      <c r="G52" s="9" t="s">
        <v>9396</v>
      </c>
    </row>
    <row r="53" spans="1:7" ht="15.75" customHeight="1" x14ac:dyDescent="0.3">
      <c r="A53" s="9" t="s">
        <v>2772</v>
      </c>
      <c r="B53" s="9" t="s">
        <v>9395</v>
      </c>
      <c r="C53" s="9" t="s">
        <v>9394</v>
      </c>
      <c r="D53" s="9" t="s">
        <v>9393</v>
      </c>
      <c r="E53" s="9" t="s">
        <v>9392</v>
      </c>
      <c r="F53" s="9" t="s">
        <v>9391</v>
      </c>
      <c r="G53" s="9" t="s">
        <v>9390</v>
      </c>
    </row>
    <row r="54" spans="1:7" ht="15.75" customHeight="1" x14ac:dyDescent="0.3">
      <c r="A54" s="9" t="s">
        <v>2765</v>
      </c>
      <c r="B54" s="9" t="s">
        <v>9389</v>
      </c>
      <c r="C54" s="9" t="s">
        <v>9388</v>
      </c>
      <c r="D54" s="9" t="s">
        <v>9387</v>
      </c>
      <c r="E54" s="9" t="s">
        <v>9386</v>
      </c>
      <c r="F54" s="9" t="s">
        <v>9385</v>
      </c>
      <c r="G54" s="9" t="s">
        <v>9384</v>
      </c>
    </row>
    <row r="55" spans="1:7" ht="15.75" customHeight="1" x14ac:dyDescent="0.3">
      <c r="A55" s="9" t="s">
        <v>2758</v>
      </c>
      <c r="B55" s="9" t="s">
        <v>9383</v>
      </c>
      <c r="C55" s="9" t="s">
        <v>9310</v>
      </c>
      <c r="D55" s="9" t="s">
        <v>9382</v>
      </c>
      <c r="E55" s="9" t="s">
        <v>9381</v>
      </c>
      <c r="F55" s="9" t="s">
        <v>9380</v>
      </c>
      <c r="G55" s="9" t="s">
        <v>9379</v>
      </c>
    </row>
    <row r="56" spans="1:7" ht="15.75" customHeight="1" x14ac:dyDescent="0.3">
      <c r="A56" s="9" t="s">
        <v>2751</v>
      </c>
      <c r="B56" s="9" t="s">
        <v>9378</v>
      </c>
      <c r="C56" s="9" t="s">
        <v>9377</v>
      </c>
      <c r="D56" s="9" t="s">
        <v>9376</v>
      </c>
      <c r="E56" s="9" t="s">
        <v>9375</v>
      </c>
      <c r="F56" s="9" t="s">
        <v>9374</v>
      </c>
      <c r="G56" s="9" t="s">
        <v>9373</v>
      </c>
    </row>
    <row r="57" spans="1:7" ht="15.75" customHeight="1" x14ac:dyDescent="0.3">
      <c r="A57" s="10">
        <v>44985</v>
      </c>
      <c r="B57" s="9" t="s">
        <v>9372</v>
      </c>
      <c r="C57" s="9" t="s">
        <v>9371</v>
      </c>
      <c r="D57" s="9" t="s">
        <v>8337</v>
      </c>
      <c r="E57" s="9" t="s">
        <v>9370</v>
      </c>
      <c r="F57" s="9" t="s">
        <v>9369</v>
      </c>
      <c r="G57" s="9" t="s">
        <v>9368</v>
      </c>
    </row>
    <row r="58" spans="1:7" ht="15.75" customHeight="1" x14ac:dyDescent="0.3">
      <c r="A58" s="10">
        <v>44984</v>
      </c>
      <c r="B58" s="9" t="s">
        <v>9367</v>
      </c>
      <c r="C58" s="9" t="s">
        <v>9366</v>
      </c>
      <c r="D58" s="9" t="s">
        <v>9365</v>
      </c>
      <c r="E58" s="9" t="s">
        <v>9364</v>
      </c>
      <c r="F58" s="9" t="s">
        <v>9363</v>
      </c>
      <c r="G58" s="9" t="s">
        <v>9362</v>
      </c>
    </row>
    <row r="59" spans="1:7" ht="15.75" customHeight="1" x14ac:dyDescent="0.3">
      <c r="A59" s="10">
        <v>44983</v>
      </c>
      <c r="B59" s="9" t="s">
        <v>7791</v>
      </c>
      <c r="C59" s="9" t="s">
        <v>9361</v>
      </c>
      <c r="D59" s="9" t="s">
        <v>7824</v>
      </c>
      <c r="E59" s="9" t="s">
        <v>9360</v>
      </c>
      <c r="F59" s="9" t="s">
        <v>9359</v>
      </c>
      <c r="G59" s="9" t="s">
        <v>9358</v>
      </c>
    </row>
    <row r="60" spans="1:7" ht="15.75" customHeight="1" x14ac:dyDescent="0.3">
      <c r="A60" s="10">
        <v>44982</v>
      </c>
      <c r="B60" s="9" t="s">
        <v>9357</v>
      </c>
      <c r="C60" s="9" t="s">
        <v>9356</v>
      </c>
      <c r="D60" s="9" t="s">
        <v>9355</v>
      </c>
      <c r="E60" s="9" t="s">
        <v>9354</v>
      </c>
      <c r="F60" s="9" t="s">
        <v>9353</v>
      </c>
      <c r="G60" s="9" t="s">
        <v>9352</v>
      </c>
    </row>
    <row r="61" spans="1:7" ht="15.75" customHeight="1" x14ac:dyDescent="0.3">
      <c r="A61" s="10">
        <v>44981</v>
      </c>
      <c r="B61" s="9" t="s">
        <v>9351</v>
      </c>
      <c r="C61" s="9" t="s">
        <v>9350</v>
      </c>
      <c r="D61" s="9" t="s">
        <v>9349</v>
      </c>
      <c r="E61" s="9" t="s">
        <v>9348</v>
      </c>
      <c r="F61" s="9" t="s">
        <v>9347</v>
      </c>
      <c r="G61" s="9" t="s">
        <v>9346</v>
      </c>
    </row>
    <row r="62" spans="1:7" ht="15.75" customHeight="1" x14ac:dyDescent="0.3">
      <c r="A62" s="10">
        <v>44980</v>
      </c>
      <c r="B62" s="9" t="s">
        <v>8295</v>
      </c>
      <c r="C62" s="9" t="s">
        <v>9345</v>
      </c>
      <c r="D62" s="9" t="s">
        <v>9344</v>
      </c>
      <c r="E62" s="9" t="s">
        <v>9343</v>
      </c>
      <c r="F62" s="9" t="s">
        <v>9342</v>
      </c>
      <c r="G62" s="9" t="s">
        <v>9341</v>
      </c>
    </row>
    <row r="63" spans="1:7" ht="15.75" customHeight="1" x14ac:dyDescent="0.3">
      <c r="A63" s="10">
        <v>44979</v>
      </c>
      <c r="B63" s="9" t="s">
        <v>9340</v>
      </c>
      <c r="C63" s="9" t="s">
        <v>8295</v>
      </c>
      <c r="D63" s="9" t="s">
        <v>8708</v>
      </c>
      <c r="E63" s="9" t="s">
        <v>9339</v>
      </c>
      <c r="F63" s="9" t="s">
        <v>9338</v>
      </c>
      <c r="G63" s="9" t="s">
        <v>9337</v>
      </c>
    </row>
    <row r="64" spans="1:7" ht="15.75" customHeight="1" x14ac:dyDescent="0.3">
      <c r="A64" s="10">
        <v>44978</v>
      </c>
      <c r="B64" s="9" t="s">
        <v>9336</v>
      </c>
      <c r="C64" s="9" t="s">
        <v>9335</v>
      </c>
      <c r="D64" s="9" t="s">
        <v>9334</v>
      </c>
      <c r="E64" s="9" t="s">
        <v>9333</v>
      </c>
      <c r="F64" s="9" t="s">
        <v>9332</v>
      </c>
      <c r="G64" s="9" t="s">
        <v>9331</v>
      </c>
    </row>
    <row r="65" spans="1:7" ht="15.75" customHeight="1" x14ac:dyDescent="0.3">
      <c r="A65" s="10">
        <v>44977</v>
      </c>
      <c r="B65" s="9" t="s">
        <v>9330</v>
      </c>
      <c r="C65" s="9" t="s">
        <v>9329</v>
      </c>
      <c r="D65" s="9" t="s">
        <v>9328</v>
      </c>
      <c r="E65" s="9" t="s">
        <v>9327</v>
      </c>
      <c r="F65" s="9" t="s">
        <v>9326</v>
      </c>
      <c r="G65" s="9" t="s">
        <v>9325</v>
      </c>
    </row>
    <row r="66" spans="1:7" ht="15.75" customHeight="1" x14ac:dyDescent="0.3">
      <c r="A66" s="10">
        <v>44976</v>
      </c>
      <c r="B66" s="9" t="s">
        <v>9324</v>
      </c>
      <c r="C66" s="9" t="s">
        <v>9323</v>
      </c>
      <c r="D66" s="9" t="s">
        <v>9322</v>
      </c>
      <c r="E66" s="9" t="s">
        <v>9321</v>
      </c>
      <c r="F66" s="9" t="s">
        <v>9320</v>
      </c>
      <c r="G66" s="9" t="s">
        <v>9319</v>
      </c>
    </row>
    <row r="67" spans="1:7" ht="15.75" customHeight="1" x14ac:dyDescent="0.3">
      <c r="A67" s="10">
        <v>44975</v>
      </c>
      <c r="B67" s="9" t="s">
        <v>9318</v>
      </c>
      <c r="C67" s="9" t="s">
        <v>9317</v>
      </c>
      <c r="D67" s="9" t="s">
        <v>9316</v>
      </c>
      <c r="E67" s="9" t="s">
        <v>9315</v>
      </c>
      <c r="F67" s="9" t="s">
        <v>9314</v>
      </c>
      <c r="G67" s="9" t="s">
        <v>9313</v>
      </c>
    </row>
    <row r="68" spans="1:7" ht="15.75" customHeight="1" x14ac:dyDescent="0.3">
      <c r="A68" s="10">
        <v>44974</v>
      </c>
      <c r="B68" s="9" t="s">
        <v>9312</v>
      </c>
      <c r="C68" s="9" t="s">
        <v>9311</v>
      </c>
      <c r="D68" s="9" t="s">
        <v>9310</v>
      </c>
      <c r="E68" s="9" t="s">
        <v>9309</v>
      </c>
      <c r="F68" s="9" t="s">
        <v>9308</v>
      </c>
      <c r="G68" s="9" t="s">
        <v>9307</v>
      </c>
    </row>
    <row r="69" spans="1:7" ht="15.75" customHeight="1" x14ac:dyDescent="0.3">
      <c r="A69" s="10">
        <v>44973</v>
      </c>
      <c r="B69" s="9" t="s">
        <v>9306</v>
      </c>
      <c r="C69" s="9" t="s">
        <v>9305</v>
      </c>
      <c r="D69" s="9" t="s">
        <v>9304</v>
      </c>
      <c r="E69" s="9" t="s">
        <v>9303</v>
      </c>
      <c r="F69" s="9" t="s">
        <v>9302</v>
      </c>
      <c r="G69" s="9" t="s">
        <v>9301</v>
      </c>
    </row>
    <row r="70" spans="1:7" ht="15.75" customHeight="1" x14ac:dyDescent="0.3">
      <c r="A70" s="10">
        <v>44972</v>
      </c>
      <c r="B70" s="9" t="s">
        <v>9300</v>
      </c>
      <c r="C70" s="9" t="s">
        <v>9299</v>
      </c>
      <c r="D70" s="9" t="s">
        <v>8889</v>
      </c>
      <c r="E70" s="9" t="s">
        <v>9298</v>
      </c>
      <c r="F70" s="9" t="s">
        <v>9297</v>
      </c>
      <c r="G70" s="9" t="s">
        <v>9296</v>
      </c>
    </row>
    <row r="71" spans="1:7" ht="15.75" customHeight="1" x14ac:dyDescent="0.3">
      <c r="A71" s="10">
        <v>44971</v>
      </c>
      <c r="B71" s="9" t="s">
        <v>9295</v>
      </c>
      <c r="C71" s="9" t="s">
        <v>9294</v>
      </c>
      <c r="D71" s="9" t="s">
        <v>9293</v>
      </c>
      <c r="E71" s="9" t="s">
        <v>9292</v>
      </c>
      <c r="F71" s="9" t="s">
        <v>9291</v>
      </c>
      <c r="G71" s="9" t="s">
        <v>9290</v>
      </c>
    </row>
    <row r="72" spans="1:7" ht="15.75" customHeight="1" x14ac:dyDescent="0.3">
      <c r="A72" s="10">
        <v>44970</v>
      </c>
      <c r="B72" s="9" t="s">
        <v>9289</v>
      </c>
      <c r="C72" s="9" t="s">
        <v>8244</v>
      </c>
      <c r="D72" s="9" t="s">
        <v>9288</v>
      </c>
      <c r="E72" s="9" t="s">
        <v>9287</v>
      </c>
      <c r="F72" s="9" t="s">
        <v>9286</v>
      </c>
      <c r="G72" s="9" t="s">
        <v>9285</v>
      </c>
    </row>
    <row r="73" spans="1:7" ht="15.75" customHeight="1" x14ac:dyDescent="0.3">
      <c r="A73" s="10">
        <v>44969</v>
      </c>
      <c r="B73" s="9" t="s">
        <v>9284</v>
      </c>
      <c r="C73" s="9" t="s">
        <v>9283</v>
      </c>
      <c r="D73" s="9" t="s">
        <v>9282</v>
      </c>
      <c r="E73" s="9" t="s">
        <v>9281</v>
      </c>
      <c r="F73" s="9" t="s">
        <v>9280</v>
      </c>
      <c r="G73" s="9" t="s">
        <v>9279</v>
      </c>
    </row>
    <row r="74" spans="1:7" ht="15.75" customHeight="1" x14ac:dyDescent="0.3">
      <c r="A74" s="10">
        <v>44968</v>
      </c>
      <c r="B74" s="9" t="s">
        <v>7836</v>
      </c>
      <c r="C74" s="9" t="s">
        <v>9278</v>
      </c>
      <c r="D74" s="9" t="s">
        <v>9277</v>
      </c>
      <c r="E74" s="9" t="s">
        <v>9276</v>
      </c>
      <c r="F74" s="9" t="s">
        <v>9275</v>
      </c>
      <c r="G74" s="9" t="s">
        <v>9274</v>
      </c>
    </row>
    <row r="75" spans="1:7" ht="15.75" customHeight="1" x14ac:dyDescent="0.3">
      <c r="A75" s="10">
        <v>44967</v>
      </c>
      <c r="B75" s="9" t="s">
        <v>9273</v>
      </c>
      <c r="C75" s="9" t="s">
        <v>9272</v>
      </c>
      <c r="D75" s="9" t="s">
        <v>9171</v>
      </c>
      <c r="E75" s="9" t="s">
        <v>9271</v>
      </c>
      <c r="F75" s="9" t="s">
        <v>9270</v>
      </c>
      <c r="G75" s="9" t="s">
        <v>9269</v>
      </c>
    </row>
    <row r="76" spans="1:7" ht="15.75" customHeight="1" x14ac:dyDescent="0.3">
      <c r="A76" s="10">
        <v>44966</v>
      </c>
      <c r="B76" s="9" t="s">
        <v>9268</v>
      </c>
      <c r="C76" s="9" t="s">
        <v>9267</v>
      </c>
      <c r="D76" s="9" t="s">
        <v>9266</v>
      </c>
      <c r="E76" s="9" t="s">
        <v>7765</v>
      </c>
      <c r="F76" s="9" t="s">
        <v>9265</v>
      </c>
      <c r="G76" s="9" t="s">
        <v>9264</v>
      </c>
    </row>
    <row r="77" spans="1:7" ht="15.75" customHeight="1" x14ac:dyDescent="0.3">
      <c r="A77" s="10">
        <v>44965</v>
      </c>
      <c r="B77" s="9" t="s">
        <v>9263</v>
      </c>
      <c r="C77" s="9" t="s">
        <v>9262</v>
      </c>
      <c r="D77" s="9" t="s">
        <v>9261</v>
      </c>
      <c r="E77" s="9" t="s">
        <v>9260</v>
      </c>
      <c r="F77" s="9" t="s">
        <v>9259</v>
      </c>
      <c r="G77" s="9" t="s">
        <v>9258</v>
      </c>
    </row>
    <row r="78" spans="1:7" ht="15.75" customHeight="1" x14ac:dyDescent="0.3">
      <c r="A78" s="10">
        <v>44964</v>
      </c>
      <c r="B78" s="9" t="s">
        <v>9257</v>
      </c>
      <c r="C78" s="9" t="s">
        <v>9256</v>
      </c>
      <c r="D78" s="9" t="s">
        <v>9255</v>
      </c>
      <c r="E78" s="9" t="s">
        <v>9254</v>
      </c>
      <c r="F78" s="9" t="s">
        <v>9253</v>
      </c>
      <c r="G78" s="9" t="s">
        <v>9252</v>
      </c>
    </row>
    <row r="79" spans="1:7" ht="15.75" customHeight="1" x14ac:dyDescent="0.3">
      <c r="A79" s="10">
        <v>44963</v>
      </c>
      <c r="B79" s="9" t="s">
        <v>9251</v>
      </c>
      <c r="C79" s="9" t="s">
        <v>9250</v>
      </c>
      <c r="D79" s="9" t="s">
        <v>9249</v>
      </c>
      <c r="E79" s="9" t="s">
        <v>9248</v>
      </c>
      <c r="F79" s="9" t="s">
        <v>9247</v>
      </c>
      <c r="G79" s="9" t="s">
        <v>9246</v>
      </c>
    </row>
    <row r="80" spans="1:7" ht="15.75" customHeight="1" x14ac:dyDescent="0.3">
      <c r="A80" s="10">
        <v>44962</v>
      </c>
      <c r="B80" s="9" t="s">
        <v>9245</v>
      </c>
      <c r="C80" s="9" t="s">
        <v>9244</v>
      </c>
      <c r="D80" s="9" t="s">
        <v>9243</v>
      </c>
      <c r="E80" s="9" t="s">
        <v>9242</v>
      </c>
      <c r="F80" s="9" t="s">
        <v>9241</v>
      </c>
      <c r="G80" s="9" t="s">
        <v>9240</v>
      </c>
    </row>
    <row r="81" spans="1:7" ht="15.75" customHeight="1" x14ac:dyDescent="0.3">
      <c r="A81" s="10">
        <v>44961</v>
      </c>
      <c r="B81" s="9" t="s">
        <v>9239</v>
      </c>
      <c r="C81" s="9" t="s">
        <v>9238</v>
      </c>
      <c r="D81" s="9" t="s">
        <v>9237</v>
      </c>
      <c r="E81" s="9" t="s">
        <v>9236</v>
      </c>
      <c r="F81" s="9" t="s">
        <v>9235</v>
      </c>
      <c r="G81" s="9" t="s">
        <v>9234</v>
      </c>
    </row>
    <row r="82" spans="1:7" ht="15.75" customHeight="1" x14ac:dyDescent="0.3">
      <c r="A82" s="10">
        <v>44960</v>
      </c>
      <c r="B82" s="9" t="s">
        <v>9233</v>
      </c>
      <c r="C82" s="9" t="s">
        <v>9232</v>
      </c>
      <c r="D82" s="9" t="s">
        <v>9231</v>
      </c>
      <c r="E82" s="9" t="s">
        <v>9230</v>
      </c>
      <c r="F82" s="9" t="s">
        <v>9229</v>
      </c>
      <c r="G82" s="9" t="s">
        <v>9228</v>
      </c>
    </row>
    <row r="83" spans="1:7" ht="15.75" customHeight="1" x14ac:dyDescent="0.3">
      <c r="A83" s="10">
        <v>44959</v>
      </c>
      <c r="B83" s="9" t="s">
        <v>9227</v>
      </c>
      <c r="C83" s="9" t="s">
        <v>9226</v>
      </c>
      <c r="D83" s="9" t="s">
        <v>9225</v>
      </c>
      <c r="E83" s="9" t="s">
        <v>9224</v>
      </c>
      <c r="F83" s="9" t="s">
        <v>9223</v>
      </c>
      <c r="G83" s="9" t="s">
        <v>9222</v>
      </c>
    </row>
    <row r="84" spans="1:7" ht="15.75" customHeight="1" x14ac:dyDescent="0.3">
      <c r="A84" s="10">
        <v>44958</v>
      </c>
      <c r="B84" s="9" t="s">
        <v>9221</v>
      </c>
      <c r="C84" s="9" t="s">
        <v>9220</v>
      </c>
      <c r="D84" s="9" t="s">
        <v>9219</v>
      </c>
      <c r="E84" s="9" t="s">
        <v>9218</v>
      </c>
      <c r="F84" s="9" t="s">
        <v>9217</v>
      </c>
      <c r="G84" s="9" t="s">
        <v>9216</v>
      </c>
    </row>
    <row r="85" spans="1:7" ht="15.75" customHeight="1" x14ac:dyDescent="0.3">
      <c r="A85" s="10">
        <v>44957</v>
      </c>
      <c r="B85" s="9" t="s">
        <v>9188</v>
      </c>
      <c r="C85" s="9" t="s">
        <v>9215</v>
      </c>
      <c r="D85" s="9" t="s">
        <v>9214</v>
      </c>
      <c r="E85" s="9" t="s">
        <v>9213</v>
      </c>
      <c r="F85" s="9" t="s">
        <v>9212</v>
      </c>
      <c r="G85" s="9" t="s">
        <v>9211</v>
      </c>
    </row>
    <row r="86" spans="1:7" ht="15.75" customHeight="1" x14ac:dyDescent="0.3">
      <c r="A86" s="10">
        <v>44956</v>
      </c>
      <c r="B86" s="9" t="s">
        <v>9210</v>
      </c>
      <c r="C86" s="9" t="s">
        <v>9209</v>
      </c>
      <c r="D86" s="9" t="s">
        <v>9208</v>
      </c>
      <c r="E86" s="9" t="s">
        <v>9207</v>
      </c>
      <c r="F86" s="9" t="s">
        <v>9206</v>
      </c>
      <c r="G86" s="9" t="s">
        <v>9205</v>
      </c>
    </row>
    <row r="87" spans="1:7" ht="15.75" customHeight="1" x14ac:dyDescent="0.3">
      <c r="A87" s="10">
        <v>44955</v>
      </c>
      <c r="B87" s="9" t="s">
        <v>9196</v>
      </c>
      <c r="C87" s="9" t="s">
        <v>9204</v>
      </c>
      <c r="D87" s="9" t="s">
        <v>9203</v>
      </c>
      <c r="E87" s="9" t="s">
        <v>9202</v>
      </c>
      <c r="F87" s="9" t="s">
        <v>9201</v>
      </c>
      <c r="G87" s="9" t="s">
        <v>9200</v>
      </c>
    </row>
    <row r="88" spans="1:7" ht="15.75" customHeight="1" x14ac:dyDescent="0.3">
      <c r="A88" s="10">
        <v>44954</v>
      </c>
      <c r="B88" s="9" t="s">
        <v>9199</v>
      </c>
      <c r="C88" s="9" t="s">
        <v>9198</v>
      </c>
      <c r="D88" s="9" t="s">
        <v>9197</v>
      </c>
      <c r="E88" s="9" t="s">
        <v>9196</v>
      </c>
      <c r="F88" s="9" t="s">
        <v>9195</v>
      </c>
      <c r="G88" s="9" t="s">
        <v>9194</v>
      </c>
    </row>
    <row r="89" spans="1:7" ht="15.75" customHeight="1" x14ac:dyDescent="0.3">
      <c r="A89" s="10">
        <v>44953</v>
      </c>
      <c r="B89" s="9" t="s">
        <v>9185</v>
      </c>
      <c r="C89" s="9" t="s">
        <v>9193</v>
      </c>
      <c r="D89" s="9" t="s">
        <v>9192</v>
      </c>
      <c r="E89" s="9" t="s">
        <v>9191</v>
      </c>
      <c r="F89" s="9" t="s">
        <v>9190</v>
      </c>
      <c r="G89" s="9" t="s">
        <v>9189</v>
      </c>
    </row>
    <row r="90" spans="1:7" ht="15.75" customHeight="1" x14ac:dyDescent="0.3">
      <c r="A90" s="10">
        <v>44952</v>
      </c>
      <c r="B90" s="9" t="s">
        <v>9188</v>
      </c>
      <c r="C90" s="9" t="s">
        <v>9187</v>
      </c>
      <c r="D90" s="9" t="s">
        <v>9186</v>
      </c>
      <c r="E90" s="9" t="s">
        <v>9185</v>
      </c>
      <c r="F90" s="9" t="s">
        <v>9184</v>
      </c>
      <c r="G90" s="9" t="s">
        <v>9183</v>
      </c>
    </row>
    <row r="91" spans="1:7" ht="15.75" customHeight="1" x14ac:dyDescent="0.3">
      <c r="A91" s="10">
        <v>44951</v>
      </c>
      <c r="B91" s="9" t="s">
        <v>9182</v>
      </c>
      <c r="C91" s="9" t="s">
        <v>9181</v>
      </c>
      <c r="D91" s="9" t="s">
        <v>8341</v>
      </c>
      <c r="E91" s="9" t="s">
        <v>9180</v>
      </c>
      <c r="F91" s="9" t="s">
        <v>9179</v>
      </c>
      <c r="G91" s="9" t="s">
        <v>9178</v>
      </c>
    </row>
    <row r="92" spans="1:7" ht="15.75" customHeight="1" x14ac:dyDescent="0.3">
      <c r="A92" s="10">
        <v>44950</v>
      </c>
      <c r="B92" s="9" t="s">
        <v>9177</v>
      </c>
      <c r="C92" s="9" t="s">
        <v>9176</v>
      </c>
      <c r="D92" s="9" t="s">
        <v>9175</v>
      </c>
      <c r="E92" s="9" t="s">
        <v>9174</v>
      </c>
      <c r="F92" s="9" t="s">
        <v>9173</v>
      </c>
      <c r="G92" s="9" t="s">
        <v>9172</v>
      </c>
    </row>
    <row r="93" spans="1:7" ht="15.75" customHeight="1" x14ac:dyDescent="0.3">
      <c r="A93" s="10">
        <v>44949</v>
      </c>
      <c r="B93" s="9" t="s">
        <v>9171</v>
      </c>
      <c r="C93" s="9" t="s">
        <v>8870</v>
      </c>
      <c r="D93" s="9" t="s">
        <v>9170</v>
      </c>
      <c r="E93" s="9" t="s">
        <v>9169</v>
      </c>
      <c r="F93" s="9" t="s">
        <v>9168</v>
      </c>
      <c r="G93" s="9" t="s">
        <v>9167</v>
      </c>
    </row>
    <row r="94" spans="1:7" ht="15.75" customHeight="1" x14ac:dyDescent="0.3">
      <c r="A94" s="10">
        <v>44948</v>
      </c>
      <c r="B94" s="9" t="s">
        <v>9166</v>
      </c>
      <c r="C94" s="9" t="s">
        <v>9165</v>
      </c>
      <c r="D94" s="9" t="s">
        <v>9164</v>
      </c>
      <c r="E94" s="9" t="s">
        <v>9163</v>
      </c>
      <c r="F94" s="9" t="s">
        <v>9162</v>
      </c>
      <c r="G94" s="9" t="s">
        <v>9161</v>
      </c>
    </row>
    <row r="95" spans="1:7" ht="15.75" customHeight="1" x14ac:dyDescent="0.3">
      <c r="A95" s="10">
        <v>44947</v>
      </c>
      <c r="B95" s="9" t="s">
        <v>9156</v>
      </c>
      <c r="C95" s="9" t="s">
        <v>9160</v>
      </c>
      <c r="D95" s="9" t="s">
        <v>9139</v>
      </c>
      <c r="E95" s="9" t="s">
        <v>9159</v>
      </c>
      <c r="F95" s="9" t="s">
        <v>9158</v>
      </c>
      <c r="G95" s="9" t="s">
        <v>9157</v>
      </c>
    </row>
    <row r="96" spans="1:7" ht="15.75" customHeight="1" x14ac:dyDescent="0.3">
      <c r="A96" s="10">
        <v>44946</v>
      </c>
      <c r="B96" s="9" t="s">
        <v>9148</v>
      </c>
      <c r="C96" s="9" t="s">
        <v>9156</v>
      </c>
      <c r="D96" s="9" t="s">
        <v>9155</v>
      </c>
      <c r="E96" s="9" t="s">
        <v>9154</v>
      </c>
      <c r="F96" s="9" t="s">
        <v>9153</v>
      </c>
      <c r="G96" s="9" t="s">
        <v>9152</v>
      </c>
    </row>
    <row r="97" spans="1:7" ht="15.75" customHeight="1" x14ac:dyDescent="0.3">
      <c r="A97" s="10">
        <v>44945</v>
      </c>
      <c r="B97" s="9" t="s">
        <v>9151</v>
      </c>
      <c r="C97" s="9" t="s">
        <v>9150</v>
      </c>
      <c r="D97" s="9" t="s">
        <v>9149</v>
      </c>
      <c r="E97" s="9" t="s">
        <v>9148</v>
      </c>
      <c r="F97" s="9" t="s">
        <v>9147</v>
      </c>
      <c r="G97" s="9" t="s">
        <v>9146</v>
      </c>
    </row>
    <row r="98" spans="1:7" ht="15.75" customHeight="1" x14ac:dyDescent="0.3">
      <c r="A98" s="10">
        <v>44944</v>
      </c>
      <c r="B98" s="9" t="s">
        <v>9145</v>
      </c>
      <c r="C98" s="9" t="s">
        <v>9144</v>
      </c>
      <c r="D98" s="9" t="s">
        <v>9143</v>
      </c>
      <c r="E98" s="9" t="s">
        <v>9142</v>
      </c>
      <c r="F98" s="9" t="s">
        <v>9141</v>
      </c>
      <c r="G98" s="9" t="s">
        <v>9140</v>
      </c>
    </row>
    <row r="99" spans="1:7" ht="15.75" customHeight="1" x14ac:dyDescent="0.3">
      <c r="A99" s="10">
        <v>44943</v>
      </c>
      <c r="B99" s="9" t="s">
        <v>9139</v>
      </c>
      <c r="C99" s="9" t="s">
        <v>7827</v>
      </c>
      <c r="D99" s="9" t="s">
        <v>8434</v>
      </c>
      <c r="E99" s="9" t="s">
        <v>9138</v>
      </c>
      <c r="F99" s="9" t="s">
        <v>9137</v>
      </c>
      <c r="G99" s="9" t="s">
        <v>9136</v>
      </c>
    </row>
    <row r="100" spans="1:7" ht="15.75" customHeight="1" x14ac:dyDescent="0.3">
      <c r="A100" s="10">
        <v>44942</v>
      </c>
      <c r="B100" s="9" t="s">
        <v>9135</v>
      </c>
      <c r="C100" s="9" t="s">
        <v>9134</v>
      </c>
      <c r="D100" s="9" t="s">
        <v>9133</v>
      </c>
      <c r="E100" s="9" t="s">
        <v>9132</v>
      </c>
      <c r="F100" s="9" t="s">
        <v>9131</v>
      </c>
      <c r="G100" s="9" t="s">
        <v>9130</v>
      </c>
    </row>
    <row r="101" spans="1:7" ht="15.75" customHeight="1" x14ac:dyDescent="0.3">
      <c r="A101" s="10">
        <v>44941</v>
      </c>
      <c r="B101" s="9" t="s">
        <v>8301</v>
      </c>
      <c r="C101" s="9" t="s">
        <v>9129</v>
      </c>
      <c r="D101" s="9" t="s">
        <v>9128</v>
      </c>
      <c r="E101" s="9" t="s">
        <v>9127</v>
      </c>
      <c r="F101" s="9" t="s">
        <v>9126</v>
      </c>
      <c r="G101" s="9" t="s">
        <v>9125</v>
      </c>
    </row>
    <row r="102" spans="1:7" ht="15.75" customHeight="1" x14ac:dyDescent="0.3">
      <c r="A102" s="10">
        <v>44940</v>
      </c>
      <c r="B102" s="9" t="s">
        <v>9124</v>
      </c>
      <c r="C102" s="9" t="s">
        <v>9123</v>
      </c>
      <c r="D102" s="9" t="s">
        <v>9122</v>
      </c>
      <c r="E102" s="9" t="s">
        <v>9121</v>
      </c>
      <c r="F102" s="9" t="s">
        <v>9120</v>
      </c>
      <c r="G102" s="9" t="s">
        <v>9119</v>
      </c>
    </row>
    <row r="103" spans="1:7" ht="15.75" customHeight="1" x14ac:dyDescent="0.3">
      <c r="A103" s="10">
        <v>44939</v>
      </c>
      <c r="B103" s="9" t="s">
        <v>9111</v>
      </c>
      <c r="C103" s="9" t="s">
        <v>9118</v>
      </c>
      <c r="D103" s="9" t="s">
        <v>8554</v>
      </c>
      <c r="E103" s="9" t="s">
        <v>9117</v>
      </c>
      <c r="F103" s="9" t="s">
        <v>9116</v>
      </c>
      <c r="G103" s="9" t="s">
        <v>9115</v>
      </c>
    </row>
    <row r="104" spans="1:7" ht="15.75" customHeight="1" x14ac:dyDescent="0.3">
      <c r="A104" s="10">
        <v>44938</v>
      </c>
      <c r="B104" s="9" t="s">
        <v>9114</v>
      </c>
      <c r="C104" s="9" t="s">
        <v>9113</v>
      </c>
      <c r="D104" s="9" t="s">
        <v>9112</v>
      </c>
      <c r="E104" s="9" t="s">
        <v>9111</v>
      </c>
      <c r="F104" s="9" t="s">
        <v>9110</v>
      </c>
      <c r="G104" s="9" t="s">
        <v>9109</v>
      </c>
    </row>
    <row r="105" spans="1:7" ht="15.75" customHeight="1" x14ac:dyDescent="0.3">
      <c r="A105" s="10">
        <v>44937</v>
      </c>
      <c r="B105" s="9" t="s">
        <v>8182</v>
      </c>
      <c r="C105" s="9" t="s">
        <v>9108</v>
      </c>
      <c r="D105" s="9" t="s">
        <v>9107</v>
      </c>
      <c r="E105" s="9" t="s">
        <v>9106</v>
      </c>
      <c r="F105" s="9" t="s">
        <v>9105</v>
      </c>
      <c r="G105" s="9" t="s">
        <v>9104</v>
      </c>
    </row>
    <row r="106" spans="1:7" ht="15.75" customHeight="1" x14ac:dyDescent="0.3">
      <c r="A106" s="10">
        <v>44936</v>
      </c>
      <c r="B106" s="9" t="s">
        <v>9103</v>
      </c>
      <c r="C106" s="9" t="s">
        <v>9102</v>
      </c>
      <c r="D106" s="9" t="s">
        <v>8151</v>
      </c>
      <c r="E106" s="9" t="s">
        <v>8182</v>
      </c>
      <c r="F106" s="9" t="s">
        <v>9101</v>
      </c>
      <c r="G106" s="9" t="s">
        <v>9100</v>
      </c>
    </row>
    <row r="107" spans="1:7" ht="15.75" customHeight="1" x14ac:dyDescent="0.3">
      <c r="A107" s="10">
        <v>44935</v>
      </c>
      <c r="B107" s="9" t="s">
        <v>9099</v>
      </c>
      <c r="C107" s="9" t="s">
        <v>9098</v>
      </c>
      <c r="D107" s="9" t="s">
        <v>9097</v>
      </c>
      <c r="E107" s="9" t="s">
        <v>9096</v>
      </c>
      <c r="F107" s="9" t="s">
        <v>9095</v>
      </c>
      <c r="G107" s="9" t="s">
        <v>9094</v>
      </c>
    </row>
    <row r="108" spans="1:7" ht="15.75" customHeight="1" x14ac:dyDescent="0.3">
      <c r="A108" s="10">
        <v>44934</v>
      </c>
      <c r="B108" s="9" t="s">
        <v>9093</v>
      </c>
      <c r="C108" s="9" t="s">
        <v>9092</v>
      </c>
      <c r="D108" s="9" t="s">
        <v>9072</v>
      </c>
      <c r="E108" s="9" t="s">
        <v>9092</v>
      </c>
      <c r="F108" s="9" t="s">
        <v>9091</v>
      </c>
      <c r="G108" s="9" t="s">
        <v>9090</v>
      </c>
    </row>
    <row r="109" spans="1:7" ht="15.75" customHeight="1" x14ac:dyDescent="0.3">
      <c r="A109" s="10">
        <v>44933</v>
      </c>
      <c r="B109" s="9" t="s">
        <v>9089</v>
      </c>
      <c r="C109" s="9" t="s">
        <v>9088</v>
      </c>
      <c r="D109" s="9" t="s">
        <v>9087</v>
      </c>
      <c r="E109" s="9" t="s">
        <v>8496</v>
      </c>
      <c r="F109" s="9" t="s">
        <v>9086</v>
      </c>
      <c r="G109" s="9" t="s">
        <v>9085</v>
      </c>
    </row>
    <row r="110" spans="1:7" ht="15.75" customHeight="1" x14ac:dyDescent="0.3">
      <c r="A110" s="10">
        <v>44932</v>
      </c>
      <c r="B110" s="9" t="s">
        <v>9084</v>
      </c>
      <c r="C110" s="9" t="s">
        <v>9083</v>
      </c>
      <c r="D110" s="9" t="s">
        <v>9082</v>
      </c>
      <c r="E110" s="9" t="s">
        <v>9081</v>
      </c>
      <c r="F110" s="9" t="s">
        <v>9080</v>
      </c>
      <c r="G110" s="9" t="s">
        <v>9079</v>
      </c>
    </row>
    <row r="111" spans="1:7" ht="15.75" customHeight="1" x14ac:dyDescent="0.3">
      <c r="A111" s="10">
        <v>44931</v>
      </c>
      <c r="B111" s="9" t="s">
        <v>9078</v>
      </c>
      <c r="C111" s="9" t="s">
        <v>9078</v>
      </c>
      <c r="D111" s="9" t="s">
        <v>9077</v>
      </c>
      <c r="E111" s="9" t="s">
        <v>9076</v>
      </c>
      <c r="F111" s="9" t="s">
        <v>9075</v>
      </c>
      <c r="G111" s="9" t="s">
        <v>9074</v>
      </c>
    </row>
    <row r="112" spans="1:7" ht="15.75" customHeight="1" x14ac:dyDescent="0.3">
      <c r="A112" s="10">
        <v>44930</v>
      </c>
      <c r="B112" s="9" t="s">
        <v>9073</v>
      </c>
      <c r="C112" s="9" t="s">
        <v>9072</v>
      </c>
      <c r="D112" s="9" t="s">
        <v>9071</v>
      </c>
      <c r="E112" s="9" t="s">
        <v>9070</v>
      </c>
      <c r="F112" s="9" t="s">
        <v>9069</v>
      </c>
      <c r="G112" s="9" t="s">
        <v>9068</v>
      </c>
    </row>
    <row r="113" spans="1:7" ht="15.75" customHeight="1" x14ac:dyDescent="0.3">
      <c r="A113" s="10">
        <v>44929</v>
      </c>
      <c r="B113" s="9" t="s">
        <v>9067</v>
      </c>
      <c r="C113" s="9" t="s">
        <v>9066</v>
      </c>
      <c r="D113" s="9" t="s">
        <v>9065</v>
      </c>
      <c r="E113" s="9" t="s">
        <v>9064</v>
      </c>
      <c r="F113" s="9" t="s">
        <v>9063</v>
      </c>
      <c r="G113" s="9" t="s">
        <v>9062</v>
      </c>
    </row>
    <row r="114" spans="1:7" ht="15.75" customHeight="1" x14ac:dyDescent="0.3">
      <c r="A114" s="10">
        <v>44928</v>
      </c>
      <c r="B114" s="9" t="s">
        <v>9061</v>
      </c>
      <c r="C114" s="9" t="s">
        <v>9060</v>
      </c>
      <c r="D114" s="9" t="s">
        <v>9059</v>
      </c>
      <c r="E114" s="9" t="s">
        <v>9058</v>
      </c>
      <c r="F114" s="9" t="s">
        <v>9057</v>
      </c>
      <c r="G114" s="9" t="s">
        <v>9056</v>
      </c>
    </row>
    <row r="115" spans="1:7" ht="15.75" customHeight="1" x14ac:dyDescent="0.3">
      <c r="A115" s="10">
        <v>44927</v>
      </c>
      <c r="B115" s="9" t="s">
        <v>9055</v>
      </c>
      <c r="C115" s="9" t="s">
        <v>9054</v>
      </c>
      <c r="D115" s="9" t="s">
        <v>8974</v>
      </c>
      <c r="E115" s="9" t="s">
        <v>9032</v>
      </c>
      <c r="F115" s="9" t="s">
        <v>9053</v>
      </c>
      <c r="G115" s="9" t="s">
        <v>9052</v>
      </c>
    </row>
    <row r="116" spans="1:7" ht="15.75" customHeight="1" x14ac:dyDescent="0.3">
      <c r="A116" s="10">
        <v>44926</v>
      </c>
      <c r="B116" s="9" t="s">
        <v>9051</v>
      </c>
      <c r="C116" s="9" t="s">
        <v>9050</v>
      </c>
      <c r="D116" s="9" t="s">
        <v>9049</v>
      </c>
      <c r="E116" s="9" t="s">
        <v>9048</v>
      </c>
      <c r="F116" s="9" t="s">
        <v>9047</v>
      </c>
      <c r="G116" s="9" t="s">
        <v>9046</v>
      </c>
    </row>
    <row r="117" spans="1:7" ht="15.75" customHeight="1" x14ac:dyDescent="0.3">
      <c r="A117" s="10">
        <v>44925</v>
      </c>
      <c r="B117" s="9" t="s">
        <v>9045</v>
      </c>
      <c r="C117" s="9" t="s">
        <v>9044</v>
      </c>
      <c r="D117" s="9" t="s">
        <v>9043</v>
      </c>
      <c r="E117" s="9" t="s">
        <v>9042</v>
      </c>
      <c r="F117" s="9" t="s">
        <v>9041</v>
      </c>
      <c r="G117" s="9" t="s">
        <v>9040</v>
      </c>
    </row>
    <row r="118" spans="1:7" ht="15.75" customHeight="1" x14ac:dyDescent="0.3">
      <c r="A118" s="10">
        <v>44924</v>
      </c>
      <c r="B118" s="9" t="s">
        <v>9039</v>
      </c>
      <c r="C118" s="9" t="s">
        <v>9027</v>
      </c>
      <c r="D118" s="9" t="s">
        <v>8974</v>
      </c>
      <c r="E118" s="9" t="s">
        <v>9038</v>
      </c>
      <c r="F118" s="9" t="s">
        <v>9037</v>
      </c>
      <c r="G118" s="9" t="s">
        <v>9036</v>
      </c>
    </row>
    <row r="119" spans="1:7" ht="15.75" customHeight="1" x14ac:dyDescent="0.3">
      <c r="A119" s="10">
        <v>44923</v>
      </c>
      <c r="B119" s="9" t="s">
        <v>9035</v>
      </c>
      <c r="C119" s="9" t="s">
        <v>9034</v>
      </c>
      <c r="D119" s="9" t="s">
        <v>9033</v>
      </c>
      <c r="E119" s="9" t="s">
        <v>9032</v>
      </c>
      <c r="F119" s="9" t="s">
        <v>9031</v>
      </c>
      <c r="G119" s="9" t="s">
        <v>9030</v>
      </c>
    </row>
    <row r="120" spans="1:7" ht="15.75" customHeight="1" x14ac:dyDescent="0.3">
      <c r="A120" s="10">
        <v>44922</v>
      </c>
      <c r="B120" s="9" t="s">
        <v>9021</v>
      </c>
      <c r="C120" s="9" t="s">
        <v>9029</v>
      </c>
      <c r="D120" s="9" t="s">
        <v>9028</v>
      </c>
      <c r="E120" s="9" t="s">
        <v>9027</v>
      </c>
      <c r="F120" s="9" t="s">
        <v>9026</v>
      </c>
      <c r="G120" s="9" t="s">
        <v>9025</v>
      </c>
    </row>
    <row r="121" spans="1:7" ht="15.75" customHeight="1" x14ac:dyDescent="0.3">
      <c r="A121" s="10">
        <v>44921</v>
      </c>
      <c r="B121" s="9" t="s">
        <v>9024</v>
      </c>
      <c r="C121" s="9" t="s">
        <v>9023</v>
      </c>
      <c r="D121" s="9" t="s">
        <v>9022</v>
      </c>
      <c r="E121" s="9" t="s">
        <v>9021</v>
      </c>
      <c r="F121" s="9" t="s">
        <v>9020</v>
      </c>
      <c r="G121" s="9" t="s">
        <v>9019</v>
      </c>
    </row>
    <row r="122" spans="1:7" ht="15.75" customHeight="1" x14ac:dyDescent="0.3">
      <c r="A122" s="10">
        <v>44920</v>
      </c>
      <c r="B122" s="9" t="s">
        <v>9011</v>
      </c>
      <c r="C122" s="9" t="s">
        <v>9018</v>
      </c>
      <c r="D122" s="9" t="s">
        <v>9017</v>
      </c>
      <c r="E122" s="9" t="s">
        <v>9016</v>
      </c>
      <c r="F122" s="9" t="s">
        <v>9015</v>
      </c>
      <c r="G122" s="9" t="s">
        <v>9014</v>
      </c>
    </row>
    <row r="123" spans="1:7" ht="15.75" customHeight="1" x14ac:dyDescent="0.3">
      <c r="A123" s="10">
        <v>44919</v>
      </c>
      <c r="B123" s="9" t="s">
        <v>9006</v>
      </c>
      <c r="C123" s="9" t="s">
        <v>9013</v>
      </c>
      <c r="D123" s="9" t="s">
        <v>9012</v>
      </c>
      <c r="E123" s="9" t="s">
        <v>9011</v>
      </c>
      <c r="F123" s="9" t="s">
        <v>9010</v>
      </c>
      <c r="G123" s="9" t="s">
        <v>9009</v>
      </c>
    </row>
    <row r="124" spans="1:7" ht="15.75" customHeight="1" x14ac:dyDescent="0.3">
      <c r="A124" s="10">
        <v>44918</v>
      </c>
      <c r="B124" s="9" t="s">
        <v>9000</v>
      </c>
      <c r="C124" s="9" t="s">
        <v>9008</v>
      </c>
      <c r="D124" s="9" t="s">
        <v>9007</v>
      </c>
      <c r="E124" s="9" t="s">
        <v>9006</v>
      </c>
      <c r="F124" s="9" t="s">
        <v>9005</v>
      </c>
      <c r="G124" s="9" t="s">
        <v>9004</v>
      </c>
    </row>
    <row r="125" spans="1:7" ht="15.75" customHeight="1" x14ac:dyDescent="0.3">
      <c r="A125" s="10">
        <v>44917</v>
      </c>
      <c r="B125" s="9" t="s">
        <v>9003</v>
      </c>
      <c r="C125" s="9" t="s">
        <v>9002</v>
      </c>
      <c r="D125" s="9" t="s">
        <v>9001</v>
      </c>
      <c r="E125" s="9" t="s">
        <v>9000</v>
      </c>
      <c r="F125" s="9" t="s">
        <v>8999</v>
      </c>
      <c r="G125" s="9" t="s">
        <v>8998</v>
      </c>
    </row>
    <row r="126" spans="1:7" ht="15.75" customHeight="1" x14ac:dyDescent="0.3">
      <c r="A126" s="10">
        <v>44916</v>
      </c>
      <c r="B126" s="9" t="s">
        <v>8997</v>
      </c>
      <c r="C126" s="9" t="s">
        <v>8997</v>
      </c>
      <c r="D126" s="9" t="s">
        <v>8996</v>
      </c>
      <c r="E126" s="9" t="s">
        <v>8995</v>
      </c>
      <c r="F126" s="9" t="s">
        <v>8994</v>
      </c>
      <c r="G126" s="9" t="s">
        <v>8993</v>
      </c>
    </row>
    <row r="127" spans="1:7" ht="15.75" customHeight="1" x14ac:dyDescent="0.3">
      <c r="A127" s="10">
        <v>44915</v>
      </c>
      <c r="B127" s="9" t="s">
        <v>8076</v>
      </c>
      <c r="C127" s="9" t="s">
        <v>8992</v>
      </c>
      <c r="D127" s="9" t="s">
        <v>8991</v>
      </c>
      <c r="E127" s="9" t="s">
        <v>8990</v>
      </c>
      <c r="F127" s="9" t="s">
        <v>8989</v>
      </c>
      <c r="G127" s="9" t="s">
        <v>8988</v>
      </c>
    </row>
    <row r="128" spans="1:7" ht="15.75" customHeight="1" x14ac:dyDescent="0.3">
      <c r="A128" s="10">
        <v>44914</v>
      </c>
      <c r="B128" s="9" t="s">
        <v>8987</v>
      </c>
      <c r="C128" s="9" t="s">
        <v>8986</v>
      </c>
      <c r="D128" s="9" t="s">
        <v>8985</v>
      </c>
      <c r="E128" s="9" t="s">
        <v>8984</v>
      </c>
      <c r="F128" s="9" t="s">
        <v>8983</v>
      </c>
      <c r="G128" s="9" t="s">
        <v>8982</v>
      </c>
    </row>
    <row r="129" spans="1:7" ht="15.75" customHeight="1" x14ac:dyDescent="0.3">
      <c r="A129" s="10">
        <v>44913</v>
      </c>
      <c r="B129" s="9" t="s">
        <v>8981</v>
      </c>
      <c r="C129" s="9" t="s">
        <v>8980</v>
      </c>
      <c r="D129" s="9" t="s">
        <v>8979</v>
      </c>
      <c r="E129" s="9" t="s">
        <v>8978</v>
      </c>
      <c r="F129" s="9" t="s">
        <v>8977</v>
      </c>
      <c r="G129" s="9" t="s">
        <v>8976</v>
      </c>
    </row>
    <row r="130" spans="1:7" ht="15.75" customHeight="1" x14ac:dyDescent="0.3">
      <c r="A130" s="10">
        <v>44912</v>
      </c>
      <c r="B130" s="9" t="s">
        <v>8975</v>
      </c>
      <c r="C130" s="9" t="s">
        <v>8974</v>
      </c>
      <c r="D130" s="9" t="s">
        <v>8973</v>
      </c>
      <c r="E130" s="9" t="s">
        <v>8972</v>
      </c>
      <c r="F130" s="9" t="s">
        <v>8971</v>
      </c>
      <c r="G130" s="9" t="s">
        <v>8970</v>
      </c>
    </row>
    <row r="131" spans="1:7" ht="15.75" customHeight="1" x14ac:dyDescent="0.3">
      <c r="A131" s="10">
        <v>44911</v>
      </c>
      <c r="B131" s="9" t="s">
        <v>8962</v>
      </c>
      <c r="C131" s="9" t="s">
        <v>8969</v>
      </c>
      <c r="D131" s="9" t="s">
        <v>8968</v>
      </c>
      <c r="E131" s="9" t="s">
        <v>8967</v>
      </c>
      <c r="F131" s="9" t="s">
        <v>8966</v>
      </c>
      <c r="G131" s="9" t="s">
        <v>8965</v>
      </c>
    </row>
    <row r="132" spans="1:7" ht="15.75" customHeight="1" x14ac:dyDescent="0.3">
      <c r="A132" s="10">
        <v>44910</v>
      </c>
      <c r="B132" s="9" t="s">
        <v>8964</v>
      </c>
      <c r="C132" s="9" t="s">
        <v>8964</v>
      </c>
      <c r="D132" s="9" t="s">
        <v>8963</v>
      </c>
      <c r="E132" s="9" t="s">
        <v>8962</v>
      </c>
      <c r="F132" s="9" t="s">
        <v>8961</v>
      </c>
      <c r="G132" s="9" t="s">
        <v>8960</v>
      </c>
    </row>
    <row r="133" spans="1:7" ht="15.75" customHeight="1" x14ac:dyDescent="0.3">
      <c r="A133" s="10">
        <v>44909</v>
      </c>
      <c r="B133" s="9" t="s">
        <v>8959</v>
      </c>
      <c r="C133" s="9" t="s">
        <v>8958</v>
      </c>
      <c r="D133" s="9" t="s">
        <v>8834</v>
      </c>
      <c r="E133" s="9" t="s">
        <v>8957</v>
      </c>
      <c r="F133" s="9" t="s">
        <v>8956</v>
      </c>
      <c r="G133" s="9" t="s">
        <v>8955</v>
      </c>
    </row>
    <row r="134" spans="1:7" ht="15.75" customHeight="1" x14ac:dyDescent="0.3">
      <c r="A134" s="10">
        <v>44908</v>
      </c>
      <c r="B134" s="9" t="s">
        <v>8369</v>
      </c>
      <c r="C134" s="9" t="s">
        <v>8954</v>
      </c>
      <c r="D134" s="9" t="s">
        <v>8953</v>
      </c>
      <c r="E134" s="9" t="s">
        <v>8661</v>
      </c>
      <c r="F134" s="9" t="s">
        <v>8952</v>
      </c>
      <c r="G134" s="9" t="s">
        <v>8951</v>
      </c>
    </row>
    <row r="135" spans="1:7" ht="15.75" customHeight="1" x14ac:dyDescent="0.3">
      <c r="A135" s="10">
        <v>44907</v>
      </c>
      <c r="B135" s="9" t="s">
        <v>8558</v>
      </c>
      <c r="C135" s="9" t="s">
        <v>8950</v>
      </c>
      <c r="D135" s="9" t="s">
        <v>8949</v>
      </c>
      <c r="E135" s="9" t="s">
        <v>8369</v>
      </c>
      <c r="F135" s="9" t="s">
        <v>8948</v>
      </c>
      <c r="G135" s="9" t="s">
        <v>8947</v>
      </c>
    </row>
    <row r="136" spans="1:7" ht="15.75" customHeight="1" x14ac:dyDescent="0.3">
      <c r="A136" s="10">
        <v>44906</v>
      </c>
      <c r="B136" s="9" t="s">
        <v>8946</v>
      </c>
      <c r="C136" s="9" t="s">
        <v>8945</v>
      </c>
      <c r="D136" s="9" t="s">
        <v>8546</v>
      </c>
      <c r="E136" s="9" t="s">
        <v>8944</v>
      </c>
      <c r="F136" s="9" t="s">
        <v>8943</v>
      </c>
      <c r="G136" s="9" t="s">
        <v>8942</v>
      </c>
    </row>
    <row r="137" spans="1:7" ht="15.75" customHeight="1" x14ac:dyDescent="0.3">
      <c r="A137" s="10">
        <v>44905</v>
      </c>
      <c r="B137" s="9" t="s">
        <v>7914</v>
      </c>
      <c r="C137" s="9" t="s">
        <v>8877</v>
      </c>
      <c r="D137" s="9" t="s">
        <v>7914</v>
      </c>
      <c r="E137" s="9" t="s">
        <v>8941</v>
      </c>
      <c r="F137" s="9" t="s">
        <v>8940</v>
      </c>
      <c r="G137" s="9" t="s">
        <v>8939</v>
      </c>
    </row>
    <row r="138" spans="1:7" ht="15.75" customHeight="1" x14ac:dyDescent="0.3">
      <c r="A138" s="10">
        <v>44904</v>
      </c>
      <c r="B138" s="9" t="s">
        <v>8938</v>
      </c>
      <c r="C138" s="9" t="s">
        <v>8937</v>
      </c>
      <c r="D138" s="9" t="s">
        <v>8936</v>
      </c>
      <c r="E138" s="9" t="s">
        <v>8935</v>
      </c>
      <c r="F138" s="9" t="s">
        <v>8934</v>
      </c>
      <c r="G138" s="9" t="s">
        <v>8933</v>
      </c>
    </row>
    <row r="139" spans="1:7" ht="15.75" customHeight="1" x14ac:dyDescent="0.3">
      <c r="A139" s="10">
        <v>44903</v>
      </c>
      <c r="B139" s="9" t="s">
        <v>8932</v>
      </c>
      <c r="C139" s="9" t="s">
        <v>8931</v>
      </c>
      <c r="D139" s="9" t="s">
        <v>8930</v>
      </c>
      <c r="E139" s="9" t="s">
        <v>8214</v>
      </c>
      <c r="F139" s="9" t="s">
        <v>8929</v>
      </c>
      <c r="G139" s="9" t="s">
        <v>8928</v>
      </c>
    </row>
    <row r="140" spans="1:7" ht="15.75" customHeight="1" x14ac:dyDescent="0.3">
      <c r="A140" s="10">
        <v>44902</v>
      </c>
      <c r="B140" s="9" t="s">
        <v>8692</v>
      </c>
      <c r="C140" s="9" t="s">
        <v>8927</v>
      </c>
      <c r="D140" s="9" t="s">
        <v>8926</v>
      </c>
      <c r="E140" s="9" t="s">
        <v>8925</v>
      </c>
      <c r="F140" s="9" t="s">
        <v>8924</v>
      </c>
      <c r="G140" s="9" t="s">
        <v>8923</v>
      </c>
    </row>
    <row r="141" spans="1:7" ht="15.75" customHeight="1" x14ac:dyDescent="0.3">
      <c r="A141" s="10">
        <v>44901</v>
      </c>
      <c r="B141" s="9" t="s">
        <v>8922</v>
      </c>
      <c r="C141" s="9" t="s">
        <v>8921</v>
      </c>
      <c r="D141" s="9" t="s">
        <v>8920</v>
      </c>
      <c r="E141" s="9" t="s">
        <v>8919</v>
      </c>
      <c r="F141" s="9" t="s">
        <v>8918</v>
      </c>
      <c r="G141" s="9" t="s">
        <v>8917</v>
      </c>
    </row>
    <row r="142" spans="1:7" ht="15.75" customHeight="1" x14ac:dyDescent="0.3">
      <c r="A142" s="10">
        <v>44900</v>
      </c>
      <c r="B142" s="9" t="s">
        <v>8916</v>
      </c>
      <c r="C142" s="9" t="s">
        <v>8915</v>
      </c>
      <c r="D142" s="9" t="s">
        <v>8914</v>
      </c>
      <c r="E142" s="9" t="s">
        <v>8913</v>
      </c>
      <c r="F142" s="9" t="s">
        <v>8912</v>
      </c>
      <c r="G142" s="9" t="s">
        <v>8911</v>
      </c>
    </row>
    <row r="143" spans="1:7" ht="15.75" customHeight="1" x14ac:dyDescent="0.3">
      <c r="A143" s="10">
        <v>44899</v>
      </c>
      <c r="B143" s="9" t="s">
        <v>8895</v>
      </c>
      <c r="C143" s="9" t="s">
        <v>8910</v>
      </c>
      <c r="D143" s="9" t="s">
        <v>8909</v>
      </c>
      <c r="E143" s="9" t="s">
        <v>8908</v>
      </c>
      <c r="F143" s="9" t="s">
        <v>8907</v>
      </c>
      <c r="G143" s="9" t="s">
        <v>8906</v>
      </c>
    </row>
    <row r="144" spans="1:7" ht="15.75" customHeight="1" x14ac:dyDescent="0.3">
      <c r="A144" s="10">
        <v>44898</v>
      </c>
      <c r="B144" s="9" t="s">
        <v>8905</v>
      </c>
      <c r="C144" s="9" t="s">
        <v>7897</v>
      </c>
      <c r="D144" s="9" t="s">
        <v>8904</v>
      </c>
      <c r="E144" s="9" t="s">
        <v>8903</v>
      </c>
      <c r="F144" s="9" t="s">
        <v>8902</v>
      </c>
      <c r="G144" s="9" t="s">
        <v>8901</v>
      </c>
    </row>
    <row r="145" spans="1:7" ht="15.75" customHeight="1" x14ac:dyDescent="0.3">
      <c r="A145" s="10">
        <v>44897</v>
      </c>
      <c r="B145" s="9" t="s">
        <v>8900</v>
      </c>
      <c r="C145" s="9" t="s">
        <v>8876</v>
      </c>
      <c r="D145" s="9" t="s">
        <v>8704</v>
      </c>
      <c r="E145" s="9" t="s">
        <v>8876</v>
      </c>
      <c r="F145" s="9" t="s">
        <v>8899</v>
      </c>
      <c r="G145" s="9" t="s">
        <v>8898</v>
      </c>
    </row>
    <row r="146" spans="1:7" ht="15.75" customHeight="1" x14ac:dyDescent="0.3">
      <c r="A146" s="10">
        <v>44896</v>
      </c>
      <c r="B146" s="9" t="s">
        <v>8897</v>
      </c>
      <c r="C146" s="9" t="s">
        <v>8896</v>
      </c>
      <c r="D146" s="9" t="s">
        <v>8895</v>
      </c>
      <c r="E146" s="9" t="s">
        <v>8894</v>
      </c>
      <c r="F146" s="9" t="s">
        <v>8893</v>
      </c>
      <c r="G146" s="9" t="s">
        <v>8892</v>
      </c>
    </row>
    <row r="147" spans="1:7" ht="15.75" customHeight="1" x14ac:dyDescent="0.3">
      <c r="A147" s="10">
        <v>44895</v>
      </c>
      <c r="B147" s="9" t="s">
        <v>8891</v>
      </c>
      <c r="C147" s="9" t="s">
        <v>8890</v>
      </c>
      <c r="D147" s="9" t="s">
        <v>8889</v>
      </c>
      <c r="E147" s="9" t="s">
        <v>8888</v>
      </c>
      <c r="F147" s="9" t="s">
        <v>8887</v>
      </c>
      <c r="G147" s="9" t="s">
        <v>8886</v>
      </c>
    </row>
    <row r="148" spans="1:7" ht="15.75" customHeight="1" x14ac:dyDescent="0.3">
      <c r="A148" s="10">
        <v>44894</v>
      </c>
      <c r="B148" s="9" t="s">
        <v>8885</v>
      </c>
      <c r="C148" s="9" t="s">
        <v>8884</v>
      </c>
      <c r="D148" s="9" t="s">
        <v>8883</v>
      </c>
      <c r="E148" s="9" t="s">
        <v>8882</v>
      </c>
      <c r="F148" s="9" t="s">
        <v>8881</v>
      </c>
      <c r="G148" s="9" t="s">
        <v>8880</v>
      </c>
    </row>
    <row r="149" spans="1:7" ht="15.75" customHeight="1" x14ac:dyDescent="0.3">
      <c r="A149" s="10">
        <v>44893</v>
      </c>
      <c r="B149" s="9" t="s">
        <v>8879</v>
      </c>
      <c r="C149" s="9" t="s">
        <v>8878</v>
      </c>
      <c r="D149" s="9" t="s">
        <v>8877</v>
      </c>
      <c r="E149" s="9" t="s">
        <v>8876</v>
      </c>
      <c r="F149" s="9" t="s">
        <v>8875</v>
      </c>
      <c r="G149" s="9" t="s">
        <v>8874</v>
      </c>
    </row>
    <row r="150" spans="1:7" ht="15.75" customHeight="1" x14ac:dyDescent="0.3">
      <c r="A150" s="10">
        <v>44892</v>
      </c>
      <c r="B150" s="9" t="s">
        <v>8873</v>
      </c>
      <c r="C150" s="9" t="s">
        <v>8872</v>
      </c>
      <c r="D150" s="9" t="s">
        <v>8871</v>
      </c>
      <c r="E150" s="9" t="s">
        <v>8870</v>
      </c>
      <c r="F150" s="9" t="s">
        <v>8869</v>
      </c>
      <c r="G150" s="9" t="s">
        <v>8868</v>
      </c>
    </row>
    <row r="151" spans="1:7" ht="15.75" customHeight="1" x14ac:dyDescent="0.3">
      <c r="A151" s="10">
        <v>44891</v>
      </c>
      <c r="B151" s="9" t="s">
        <v>8337</v>
      </c>
      <c r="C151" s="9" t="s">
        <v>8867</v>
      </c>
      <c r="D151" s="9" t="s">
        <v>8866</v>
      </c>
      <c r="E151" s="9" t="s">
        <v>8865</v>
      </c>
      <c r="F151" s="9" t="s">
        <v>8864</v>
      </c>
      <c r="G151" s="9" t="s">
        <v>8863</v>
      </c>
    </row>
    <row r="152" spans="1:7" ht="15.75" customHeight="1" x14ac:dyDescent="0.3">
      <c r="A152" s="10">
        <v>44890</v>
      </c>
      <c r="B152" s="9" t="s">
        <v>8862</v>
      </c>
      <c r="C152" s="9" t="s">
        <v>8861</v>
      </c>
      <c r="D152" s="9" t="s">
        <v>8860</v>
      </c>
      <c r="E152" s="9" t="s">
        <v>8859</v>
      </c>
      <c r="F152" s="9" t="s">
        <v>8858</v>
      </c>
      <c r="G152" s="9" t="s">
        <v>8857</v>
      </c>
    </row>
    <row r="153" spans="1:7" ht="15.75" customHeight="1" x14ac:dyDescent="0.3">
      <c r="A153" s="10">
        <v>44889</v>
      </c>
      <c r="B153" s="9" t="s">
        <v>8856</v>
      </c>
      <c r="C153" s="9" t="s">
        <v>8855</v>
      </c>
      <c r="D153" s="9" t="s">
        <v>8854</v>
      </c>
      <c r="E153" s="9" t="s">
        <v>8853</v>
      </c>
      <c r="F153" s="9" t="s">
        <v>8852</v>
      </c>
      <c r="G153" s="9" t="s">
        <v>8851</v>
      </c>
    </row>
    <row r="154" spans="1:7" ht="15.75" customHeight="1" x14ac:dyDescent="0.3">
      <c r="A154" s="10">
        <v>44888</v>
      </c>
      <c r="B154" s="9" t="s">
        <v>8850</v>
      </c>
      <c r="C154" s="9" t="s">
        <v>8849</v>
      </c>
      <c r="D154" s="9" t="s">
        <v>8848</v>
      </c>
      <c r="E154" s="9" t="s">
        <v>8847</v>
      </c>
      <c r="F154" s="9" t="s">
        <v>8846</v>
      </c>
      <c r="G154" s="9" t="s">
        <v>8845</v>
      </c>
    </row>
    <row r="155" spans="1:7" ht="15.75" customHeight="1" x14ac:dyDescent="0.3">
      <c r="A155" s="10">
        <v>44887</v>
      </c>
      <c r="B155" s="9" t="s">
        <v>8844</v>
      </c>
      <c r="C155" s="9" t="s">
        <v>8783</v>
      </c>
      <c r="D155" s="9" t="s">
        <v>8843</v>
      </c>
      <c r="E155" s="9" t="s">
        <v>8842</v>
      </c>
      <c r="F155" s="9" t="s">
        <v>8841</v>
      </c>
      <c r="G155" s="9" t="s">
        <v>8840</v>
      </c>
    </row>
    <row r="156" spans="1:7" ht="15.75" customHeight="1" x14ac:dyDescent="0.3">
      <c r="A156" s="10">
        <v>44886</v>
      </c>
      <c r="B156" s="9" t="s">
        <v>8833</v>
      </c>
      <c r="C156" s="9" t="s">
        <v>8183</v>
      </c>
      <c r="D156" s="9" t="s">
        <v>8839</v>
      </c>
      <c r="E156" s="9" t="s">
        <v>8838</v>
      </c>
      <c r="F156" s="9" t="s">
        <v>8837</v>
      </c>
      <c r="G156" s="9" t="s">
        <v>8836</v>
      </c>
    </row>
    <row r="157" spans="1:7" ht="15.75" customHeight="1" x14ac:dyDescent="0.3">
      <c r="A157" s="10">
        <v>44885</v>
      </c>
      <c r="B157" s="9" t="s">
        <v>8835</v>
      </c>
      <c r="C157" s="9" t="s">
        <v>8654</v>
      </c>
      <c r="D157" s="9" t="s">
        <v>8834</v>
      </c>
      <c r="E157" s="9" t="s">
        <v>8833</v>
      </c>
      <c r="F157" s="9" t="s">
        <v>8832</v>
      </c>
      <c r="G157" s="9" t="s">
        <v>8831</v>
      </c>
    </row>
    <row r="158" spans="1:7" ht="15.75" customHeight="1" x14ac:dyDescent="0.3">
      <c r="A158" s="10">
        <v>44884</v>
      </c>
      <c r="B158" s="9" t="s">
        <v>8830</v>
      </c>
      <c r="C158" s="9" t="s">
        <v>8829</v>
      </c>
      <c r="D158" s="9" t="s">
        <v>8815</v>
      </c>
      <c r="E158" s="9" t="s">
        <v>8529</v>
      </c>
      <c r="F158" s="9" t="s">
        <v>8828</v>
      </c>
      <c r="G158" s="9" t="s">
        <v>8827</v>
      </c>
    </row>
    <row r="159" spans="1:7" ht="15.75" customHeight="1" x14ac:dyDescent="0.3">
      <c r="A159" s="10">
        <v>44883</v>
      </c>
      <c r="B159" s="9" t="s">
        <v>8820</v>
      </c>
      <c r="C159" s="9" t="s">
        <v>8826</v>
      </c>
      <c r="D159" s="9" t="s">
        <v>8820</v>
      </c>
      <c r="E159" s="9" t="s">
        <v>8825</v>
      </c>
      <c r="F159" s="9" t="s">
        <v>8824</v>
      </c>
      <c r="G159" s="9" t="s">
        <v>8823</v>
      </c>
    </row>
    <row r="160" spans="1:7" ht="15.75" customHeight="1" x14ac:dyDescent="0.3">
      <c r="A160" s="10">
        <v>44882</v>
      </c>
      <c r="B160" s="9" t="s">
        <v>8822</v>
      </c>
      <c r="C160" s="9" t="s">
        <v>8655</v>
      </c>
      <c r="D160" s="9" t="s">
        <v>8821</v>
      </c>
      <c r="E160" s="9" t="s">
        <v>8820</v>
      </c>
      <c r="F160" s="9" t="s">
        <v>8819</v>
      </c>
      <c r="G160" s="9" t="s">
        <v>8818</v>
      </c>
    </row>
    <row r="161" spans="1:7" ht="15.75" customHeight="1" x14ac:dyDescent="0.3">
      <c r="A161" s="10">
        <v>44881</v>
      </c>
      <c r="B161" s="9" t="s">
        <v>8817</v>
      </c>
      <c r="C161" s="9" t="s">
        <v>8816</v>
      </c>
      <c r="D161" s="9" t="s">
        <v>8815</v>
      </c>
      <c r="E161" s="9" t="s">
        <v>8814</v>
      </c>
      <c r="F161" s="9" t="s">
        <v>8813</v>
      </c>
      <c r="G161" s="9" t="s">
        <v>8812</v>
      </c>
    </row>
    <row r="162" spans="1:7" ht="15.75" customHeight="1" x14ac:dyDescent="0.3">
      <c r="A162" s="10">
        <v>44880</v>
      </c>
      <c r="B162" s="9" t="s">
        <v>8811</v>
      </c>
      <c r="C162" s="9" t="s">
        <v>8810</v>
      </c>
      <c r="D162" s="9" t="s">
        <v>8809</v>
      </c>
      <c r="E162" s="9" t="s">
        <v>8808</v>
      </c>
      <c r="F162" s="9" t="s">
        <v>8807</v>
      </c>
      <c r="G162" s="9" t="s">
        <v>8806</v>
      </c>
    </row>
    <row r="163" spans="1:7" ht="15.75" customHeight="1" x14ac:dyDescent="0.3">
      <c r="A163" s="10">
        <v>44879</v>
      </c>
      <c r="B163" s="9" t="s">
        <v>8805</v>
      </c>
      <c r="C163" s="9" t="s">
        <v>8804</v>
      </c>
      <c r="D163" s="9" t="s">
        <v>8803</v>
      </c>
      <c r="E163" s="9" t="s">
        <v>8312</v>
      </c>
      <c r="F163" s="9" t="s">
        <v>8802</v>
      </c>
      <c r="G163" s="9" t="s">
        <v>8801</v>
      </c>
    </row>
    <row r="164" spans="1:7" ht="15.75" customHeight="1" x14ac:dyDescent="0.3">
      <c r="A164" s="10">
        <v>44878</v>
      </c>
      <c r="B164" s="9" t="s">
        <v>8800</v>
      </c>
      <c r="C164" s="9" t="s">
        <v>8799</v>
      </c>
      <c r="D164" s="9" t="s">
        <v>8798</v>
      </c>
      <c r="E164" s="9" t="s">
        <v>8797</v>
      </c>
      <c r="F164" s="9" t="s">
        <v>8796</v>
      </c>
      <c r="G164" s="9" t="s">
        <v>8795</v>
      </c>
    </row>
    <row r="165" spans="1:7" ht="15.75" customHeight="1" x14ac:dyDescent="0.3">
      <c r="A165" s="10">
        <v>44877</v>
      </c>
      <c r="B165" s="9" t="s">
        <v>8794</v>
      </c>
      <c r="C165" s="9" t="s">
        <v>7913</v>
      </c>
      <c r="D165" s="9" t="s">
        <v>8793</v>
      </c>
      <c r="E165" s="9" t="s">
        <v>8792</v>
      </c>
      <c r="F165" s="9" t="s">
        <v>8791</v>
      </c>
      <c r="G165" s="9" t="s">
        <v>8790</v>
      </c>
    </row>
    <row r="166" spans="1:7" ht="15.75" customHeight="1" x14ac:dyDescent="0.3">
      <c r="A166" s="10">
        <v>44876</v>
      </c>
      <c r="B166" s="9" t="s">
        <v>8789</v>
      </c>
      <c r="C166" s="9" t="s">
        <v>8788</v>
      </c>
      <c r="D166" s="9" t="s">
        <v>8787</v>
      </c>
      <c r="E166" s="9" t="s">
        <v>8786</v>
      </c>
      <c r="F166" s="9" t="s">
        <v>8785</v>
      </c>
      <c r="G166" s="9" t="s">
        <v>8784</v>
      </c>
    </row>
    <row r="167" spans="1:7" ht="15.75" customHeight="1" x14ac:dyDescent="0.3">
      <c r="A167" s="10">
        <v>44875</v>
      </c>
      <c r="B167" s="9" t="s">
        <v>8783</v>
      </c>
      <c r="C167" s="9" t="s">
        <v>8782</v>
      </c>
      <c r="D167" s="9" t="s">
        <v>8781</v>
      </c>
      <c r="E167" s="9" t="s">
        <v>8780</v>
      </c>
      <c r="F167" s="9" t="s">
        <v>8779</v>
      </c>
      <c r="G167" s="9" t="s">
        <v>8778</v>
      </c>
    </row>
    <row r="168" spans="1:7" ht="15.75" customHeight="1" x14ac:dyDescent="0.3">
      <c r="A168" s="10">
        <v>44874</v>
      </c>
      <c r="B168" s="9" t="s">
        <v>8777</v>
      </c>
      <c r="C168" s="9" t="s">
        <v>8776</v>
      </c>
      <c r="D168" s="9" t="s">
        <v>8775</v>
      </c>
      <c r="E168" s="9" t="s">
        <v>8774</v>
      </c>
      <c r="F168" s="9" t="s">
        <v>8773</v>
      </c>
      <c r="G168" s="9" t="s">
        <v>8772</v>
      </c>
    </row>
    <row r="169" spans="1:7" ht="15.75" customHeight="1" x14ac:dyDescent="0.3">
      <c r="A169" s="10">
        <v>44873</v>
      </c>
      <c r="B169" s="9" t="s">
        <v>8771</v>
      </c>
      <c r="C169" s="9" t="s">
        <v>8770</v>
      </c>
      <c r="D169" s="9" t="s">
        <v>8769</v>
      </c>
      <c r="E169" s="9" t="s">
        <v>8768</v>
      </c>
      <c r="F169" s="9" t="s">
        <v>8767</v>
      </c>
      <c r="G169" s="9" t="s">
        <v>8766</v>
      </c>
    </row>
    <row r="170" spans="1:7" ht="15.75" customHeight="1" x14ac:dyDescent="0.3">
      <c r="A170" s="10">
        <v>44872</v>
      </c>
      <c r="B170" s="9" t="s">
        <v>8765</v>
      </c>
      <c r="C170" s="9" t="s">
        <v>8764</v>
      </c>
      <c r="D170" s="9" t="s">
        <v>8763</v>
      </c>
      <c r="E170" s="9" t="s">
        <v>8762</v>
      </c>
      <c r="F170" s="9" t="s">
        <v>8761</v>
      </c>
      <c r="G170" s="9" t="s">
        <v>8760</v>
      </c>
    </row>
    <row r="171" spans="1:7" ht="15.75" customHeight="1" x14ac:dyDescent="0.3">
      <c r="A171" s="10">
        <v>44871</v>
      </c>
      <c r="B171" s="9" t="s">
        <v>8759</v>
      </c>
      <c r="C171" s="9" t="s">
        <v>8758</v>
      </c>
      <c r="D171" s="9" t="s">
        <v>8757</v>
      </c>
      <c r="E171" s="9" t="s">
        <v>8756</v>
      </c>
      <c r="F171" s="9" t="s">
        <v>8755</v>
      </c>
      <c r="G171" s="9" t="s">
        <v>8754</v>
      </c>
    </row>
    <row r="172" spans="1:7" ht="15.75" customHeight="1" x14ac:dyDescent="0.3">
      <c r="A172" s="10">
        <v>44870</v>
      </c>
      <c r="B172" s="9" t="s">
        <v>8753</v>
      </c>
      <c r="C172" s="9" t="s">
        <v>8752</v>
      </c>
      <c r="D172" s="9" t="s">
        <v>8751</v>
      </c>
      <c r="E172" s="9" t="s">
        <v>8750</v>
      </c>
      <c r="F172" s="9" t="s">
        <v>8749</v>
      </c>
      <c r="G172" s="9" t="s">
        <v>8748</v>
      </c>
    </row>
    <row r="173" spans="1:7" ht="15.75" customHeight="1" x14ac:dyDescent="0.3">
      <c r="A173" s="10">
        <v>44869</v>
      </c>
      <c r="B173" s="9" t="s">
        <v>8747</v>
      </c>
      <c r="C173" s="9" t="s">
        <v>8746</v>
      </c>
      <c r="D173" s="9" t="s">
        <v>8745</v>
      </c>
      <c r="E173" s="9" t="s">
        <v>8744</v>
      </c>
      <c r="F173" s="9" t="s">
        <v>8743</v>
      </c>
      <c r="G173" s="9" t="s">
        <v>8742</v>
      </c>
    </row>
    <row r="174" spans="1:7" ht="15.75" customHeight="1" x14ac:dyDescent="0.3">
      <c r="A174" s="10">
        <v>44868</v>
      </c>
      <c r="B174" s="9" t="s">
        <v>8741</v>
      </c>
      <c r="C174" s="9" t="s">
        <v>8740</v>
      </c>
      <c r="D174" s="9" t="s">
        <v>8739</v>
      </c>
      <c r="E174" s="9" t="s">
        <v>8738</v>
      </c>
      <c r="F174" s="9" t="s">
        <v>8737</v>
      </c>
      <c r="G174" s="9" t="s">
        <v>8736</v>
      </c>
    </row>
    <row r="175" spans="1:7" ht="15.75" customHeight="1" x14ac:dyDescent="0.3">
      <c r="A175" s="10">
        <v>44867</v>
      </c>
      <c r="B175" s="9" t="s">
        <v>8735</v>
      </c>
      <c r="C175" s="9" t="s">
        <v>8734</v>
      </c>
      <c r="D175" s="9" t="s">
        <v>8733</v>
      </c>
      <c r="E175" s="9" t="s">
        <v>8732</v>
      </c>
      <c r="F175" s="9" t="s">
        <v>8731</v>
      </c>
      <c r="G175" s="9" t="s">
        <v>8730</v>
      </c>
    </row>
    <row r="176" spans="1:7" ht="15.75" customHeight="1" x14ac:dyDescent="0.3">
      <c r="A176" s="10">
        <v>44866</v>
      </c>
      <c r="B176" s="9" t="s">
        <v>8729</v>
      </c>
      <c r="C176" s="9" t="s">
        <v>8728</v>
      </c>
      <c r="D176" s="9" t="s">
        <v>8727</v>
      </c>
      <c r="E176" s="9" t="s">
        <v>8726</v>
      </c>
      <c r="F176" s="9" t="s">
        <v>8725</v>
      </c>
      <c r="G176" s="9" t="s">
        <v>8724</v>
      </c>
    </row>
    <row r="177" spans="1:7" ht="15.75" customHeight="1" x14ac:dyDescent="0.3">
      <c r="A177" s="9" t="s">
        <v>2033</v>
      </c>
      <c r="B177" s="9" t="s">
        <v>8723</v>
      </c>
      <c r="C177" s="9" t="s">
        <v>8722</v>
      </c>
      <c r="D177" s="9" t="s">
        <v>8721</v>
      </c>
      <c r="E177" s="9" t="s">
        <v>8720</v>
      </c>
      <c r="F177" s="9" t="s">
        <v>8719</v>
      </c>
      <c r="G177" s="9" t="s">
        <v>8718</v>
      </c>
    </row>
    <row r="178" spans="1:7" ht="15.75" customHeight="1" x14ac:dyDescent="0.3">
      <c r="A178" s="9" t="s">
        <v>2026</v>
      </c>
      <c r="B178" s="9" t="s">
        <v>8717</v>
      </c>
      <c r="C178" s="9" t="s">
        <v>8716</v>
      </c>
      <c r="D178" s="9" t="s">
        <v>8715</v>
      </c>
      <c r="E178" s="9" t="s">
        <v>8714</v>
      </c>
      <c r="F178" s="9" t="s">
        <v>8713</v>
      </c>
      <c r="G178" s="9" t="s">
        <v>8712</v>
      </c>
    </row>
    <row r="179" spans="1:7" ht="15.75" customHeight="1" x14ac:dyDescent="0.3">
      <c r="A179" s="9" t="s">
        <v>2019</v>
      </c>
      <c r="B179" s="9" t="s">
        <v>8711</v>
      </c>
      <c r="C179" s="9" t="s">
        <v>8710</v>
      </c>
      <c r="D179" s="9" t="s">
        <v>8709</v>
      </c>
      <c r="E179" s="9" t="s">
        <v>8708</v>
      </c>
      <c r="F179" s="9" t="s">
        <v>8707</v>
      </c>
      <c r="G179" s="9" t="s">
        <v>8706</v>
      </c>
    </row>
    <row r="180" spans="1:7" ht="15.75" customHeight="1" x14ac:dyDescent="0.3">
      <c r="A180" s="9" t="s">
        <v>2012</v>
      </c>
      <c r="B180" s="9" t="s">
        <v>8698</v>
      </c>
      <c r="C180" s="9" t="s">
        <v>8705</v>
      </c>
      <c r="D180" s="9" t="s">
        <v>8704</v>
      </c>
      <c r="E180" s="9" t="s">
        <v>8703</v>
      </c>
      <c r="F180" s="9" t="s">
        <v>8702</v>
      </c>
      <c r="G180" s="9" t="s">
        <v>8701</v>
      </c>
    </row>
    <row r="181" spans="1:7" ht="15.75" customHeight="1" x14ac:dyDescent="0.3">
      <c r="A181" s="9" t="s">
        <v>2005</v>
      </c>
      <c r="B181" s="9" t="s">
        <v>8700</v>
      </c>
      <c r="C181" s="9" t="s">
        <v>8699</v>
      </c>
      <c r="D181" s="9" t="s">
        <v>8542</v>
      </c>
      <c r="E181" s="9" t="s">
        <v>8698</v>
      </c>
      <c r="F181" s="9" t="s">
        <v>8697</v>
      </c>
      <c r="G181" s="9" t="s">
        <v>8696</v>
      </c>
    </row>
    <row r="182" spans="1:7" ht="15.75" customHeight="1" x14ac:dyDescent="0.3">
      <c r="A182" s="9" t="s">
        <v>1998</v>
      </c>
      <c r="B182" s="9" t="s">
        <v>8695</v>
      </c>
      <c r="C182" s="9" t="s">
        <v>8694</v>
      </c>
      <c r="D182" s="9" t="s">
        <v>8693</v>
      </c>
      <c r="E182" s="9" t="s">
        <v>8692</v>
      </c>
      <c r="F182" s="9" t="s">
        <v>8691</v>
      </c>
      <c r="G182" s="9" t="s">
        <v>8690</v>
      </c>
    </row>
    <row r="183" spans="1:7" ht="15.75" customHeight="1" x14ac:dyDescent="0.3">
      <c r="A183" s="9" t="s">
        <v>1991</v>
      </c>
      <c r="B183" s="9" t="s">
        <v>8689</v>
      </c>
      <c r="C183" s="9" t="s">
        <v>8688</v>
      </c>
      <c r="D183" s="9" t="s">
        <v>8687</v>
      </c>
      <c r="E183" s="9" t="s">
        <v>8558</v>
      </c>
      <c r="F183" s="9" t="s">
        <v>8686</v>
      </c>
      <c r="G183" s="9" t="s">
        <v>8685</v>
      </c>
    </row>
    <row r="184" spans="1:7" ht="15.75" customHeight="1" x14ac:dyDescent="0.3">
      <c r="A184" s="9" t="s">
        <v>1984</v>
      </c>
      <c r="B184" s="9" t="s">
        <v>8684</v>
      </c>
      <c r="C184" s="9" t="s">
        <v>8683</v>
      </c>
      <c r="D184" s="9" t="s">
        <v>8682</v>
      </c>
      <c r="E184" s="9" t="s">
        <v>8681</v>
      </c>
      <c r="F184" s="9" t="s">
        <v>8680</v>
      </c>
      <c r="G184" s="9" t="s">
        <v>8679</v>
      </c>
    </row>
    <row r="185" spans="1:7" ht="15.75" customHeight="1" x14ac:dyDescent="0.3">
      <c r="A185" s="9" t="s">
        <v>1977</v>
      </c>
      <c r="B185" s="9" t="s">
        <v>8670</v>
      </c>
      <c r="C185" s="9" t="s">
        <v>8678</v>
      </c>
      <c r="D185" s="9" t="s">
        <v>8677</v>
      </c>
      <c r="E185" s="9" t="s">
        <v>8676</v>
      </c>
      <c r="F185" s="9" t="s">
        <v>8675</v>
      </c>
      <c r="G185" s="9" t="s">
        <v>8674</v>
      </c>
    </row>
    <row r="186" spans="1:7" ht="15.75" customHeight="1" x14ac:dyDescent="0.3">
      <c r="A186" s="9" t="s">
        <v>1970</v>
      </c>
      <c r="B186" s="9" t="s">
        <v>8673</v>
      </c>
      <c r="C186" s="9" t="s">
        <v>8672</v>
      </c>
      <c r="D186" s="9" t="s">
        <v>8671</v>
      </c>
      <c r="E186" s="9" t="s">
        <v>8670</v>
      </c>
      <c r="F186" s="9" t="s">
        <v>8669</v>
      </c>
      <c r="G186" s="9" t="s">
        <v>8668</v>
      </c>
    </row>
    <row r="187" spans="1:7" ht="15.75" customHeight="1" x14ac:dyDescent="0.3">
      <c r="A187" s="9" t="s">
        <v>1963</v>
      </c>
      <c r="B187" s="9" t="s">
        <v>8667</v>
      </c>
      <c r="C187" s="9" t="s">
        <v>8666</v>
      </c>
      <c r="D187" s="9" t="s">
        <v>8665</v>
      </c>
      <c r="E187" s="9" t="s">
        <v>8664</v>
      </c>
      <c r="F187" s="9" t="s">
        <v>8663</v>
      </c>
      <c r="G187" s="9" t="s">
        <v>8662</v>
      </c>
    </row>
    <row r="188" spans="1:7" ht="15.75" customHeight="1" x14ac:dyDescent="0.3">
      <c r="A188" s="9" t="s">
        <v>1956</v>
      </c>
      <c r="B188" s="9" t="s">
        <v>8661</v>
      </c>
      <c r="C188" s="9" t="s">
        <v>8660</v>
      </c>
      <c r="D188" s="9" t="s">
        <v>8659</v>
      </c>
      <c r="E188" s="9" t="s">
        <v>8658</v>
      </c>
      <c r="F188" s="9" t="s">
        <v>8657</v>
      </c>
      <c r="G188" s="9" t="s">
        <v>8656</v>
      </c>
    </row>
    <row r="189" spans="1:7" ht="15.75" customHeight="1" x14ac:dyDescent="0.3">
      <c r="A189" s="9" t="s">
        <v>1949</v>
      </c>
      <c r="B189" s="9" t="s">
        <v>8655</v>
      </c>
      <c r="C189" s="9" t="s">
        <v>8654</v>
      </c>
      <c r="D189" s="9" t="s">
        <v>8653</v>
      </c>
      <c r="E189" s="9" t="s">
        <v>8652</v>
      </c>
      <c r="F189" s="9" t="s">
        <v>8651</v>
      </c>
      <c r="G189" s="9" t="s">
        <v>8650</v>
      </c>
    </row>
    <row r="190" spans="1:7" ht="15.75" customHeight="1" x14ac:dyDescent="0.3">
      <c r="A190" s="9" t="s">
        <v>1942</v>
      </c>
      <c r="B190" s="9" t="s">
        <v>8649</v>
      </c>
      <c r="C190" s="9" t="s">
        <v>8648</v>
      </c>
      <c r="D190" s="9" t="s">
        <v>8647</v>
      </c>
      <c r="E190" s="9" t="s">
        <v>8646</v>
      </c>
      <c r="F190" s="9" t="s">
        <v>8645</v>
      </c>
      <c r="G190" s="9" t="s">
        <v>8644</v>
      </c>
    </row>
    <row r="191" spans="1:7" ht="15.75" customHeight="1" x14ac:dyDescent="0.3">
      <c r="A191" s="9" t="s">
        <v>1935</v>
      </c>
      <c r="B191" s="9" t="s">
        <v>8643</v>
      </c>
      <c r="C191" s="9" t="s">
        <v>8642</v>
      </c>
      <c r="D191" s="9" t="s">
        <v>8641</v>
      </c>
      <c r="E191" s="9" t="s">
        <v>8640</v>
      </c>
      <c r="F191" s="9" t="s">
        <v>8639</v>
      </c>
      <c r="G191" s="9" t="s">
        <v>8638</v>
      </c>
    </row>
    <row r="192" spans="1:7" ht="15.75" customHeight="1" x14ac:dyDescent="0.3">
      <c r="A192" s="9" t="s">
        <v>1928</v>
      </c>
      <c r="B192" s="9" t="s">
        <v>8637</v>
      </c>
      <c r="C192" s="9" t="s">
        <v>8636</v>
      </c>
      <c r="D192" s="9" t="s">
        <v>8635</v>
      </c>
      <c r="E192" s="9" t="s">
        <v>8634</v>
      </c>
      <c r="F192" s="9" t="s">
        <v>8633</v>
      </c>
      <c r="G192" s="9" t="s">
        <v>8632</v>
      </c>
    </row>
    <row r="193" spans="1:7" ht="15.75" customHeight="1" x14ac:dyDescent="0.3">
      <c r="A193" s="9" t="s">
        <v>1922</v>
      </c>
      <c r="B193" s="9" t="s">
        <v>8631</v>
      </c>
      <c r="C193" s="9" t="s">
        <v>8630</v>
      </c>
      <c r="D193" s="9" t="s">
        <v>8629</v>
      </c>
      <c r="E193" s="9" t="s">
        <v>8628</v>
      </c>
      <c r="F193" s="9" t="s">
        <v>8627</v>
      </c>
      <c r="G193" s="9" t="s">
        <v>8626</v>
      </c>
    </row>
    <row r="194" spans="1:7" ht="15.75" customHeight="1" x14ac:dyDescent="0.3">
      <c r="A194" s="9" t="s">
        <v>1915</v>
      </c>
      <c r="B194" s="9" t="s">
        <v>8617</v>
      </c>
      <c r="C194" s="9" t="s">
        <v>8625</v>
      </c>
      <c r="D194" s="9" t="s">
        <v>8624</v>
      </c>
      <c r="E194" s="9" t="s">
        <v>8623</v>
      </c>
      <c r="F194" s="9" t="s">
        <v>8622</v>
      </c>
      <c r="G194" s="9" t="s">
        <v>8621</v>
      </c>
    </row>
    <row r="195" spans="1:7" ht="15.75" customHeight="1" x14ac:dyDescent="0.3">
      <c r="A195" s="9" t="s">
        <v>1908</v>
      </c>
      <c r="B195" s="9" t="s">
        <v>8620</v>
      </c>
      <c r="C195" s="9" t="s">
        <v>8619</v>
      </c>
      <c r="D195" s="9" t="s">
        <v>8618</v>
      </c>
      <c r="E195" s="9" t="s">
        <v>8617</v>
      </c>
      <c r="F195" s="9" t="s">
        <v>8616</v>
      </c>
      <c r="G195" s="9" t="s">
        <v>8615</v>
      </c>
    </row>
    <row r="196" spans="1:7" ht="15.75" customHeight="1" x14ac:dyDescent="0.3">
      <c r="A196" s="9" t="s">
        <v>1901</v>
      </c>
      <c r="B196" s="9" t="s">
        <v>8614</v>
      </c>
      <c r="C196" s="9" t="s">
        <v>8613</v>
      </c>
      <c r="D196" s="9" t="s">
        <v>7920</v>
      </c>
      <c r="E196" s="9" t="s">
        <v>8612</v>
      </c>
      <c r="F196" s="9" t="s">
        <v>8611</v>
      </c>
      <c r="G196" s="9" t="s">
        <v>8610</v>
      </c>
    </row>
    <row r="197" spans="1:7" ht="15.75" customHeight="1" x14ac:dyDescent="0.3">
      <c r="A197" s="9" t="s">
        <v>1894</v>
      </c>
      <c r="B197" s="9" t="s">
        <v>8609</v>
      </c>
      <c r="C197" s="9" t="s">
        <v>8608</v>
      </c>
      <c r="D197" s="9" t="s">
        <v>8607</v>
      </c>
      <c r="E197" s="9" t="s">
        <v>8606</v>
      </c>
      <c r="F197" s="9" t="s">
        <v>8605</v>
      </c>
      <c r="G197" s="9" t="s">
        <v>8604</v>
      </c>
    </row>
    <row r="198" spans="1:7" ht="15.75" customHeight="1" x14ac:dyDescent="0.3">
      <c r="A198" s="9" t="s">
        <v>1887</v>
      </c>
      <c r="B198" s="9" t="s">
        <v>8597</v>
      </c>
      <c r="C198" s="9" t="s">
        <v>8603</v>
      </c>
      <c r="D198" s="9" t="s">
        <v>8602</v>
      </c>
      <c r="E198" s="9" t="s">
        <v>8602</v>
      </c>
      <c r="F198" s="9" t="s">
        <v>8601</v>
      </c>
      <c r="G198" s="9" t="s">
        <v>8600</v>
      </c>
    </row>
    <row r="199" spans="1:7" ht="15.75" customHeight="1" x14ac:dyDescent="0.3">
      <c r="A199" s="9" t="s">
        <v>1880</v>
      </c>
      <c r="B199" s="9" t="s">
        <v>8525</v>
      </c>
      <c r="C199" s="9" t="s">
        <v>8599</v>
      </c>
      <c r="D199" s="9" t="s">
        <v>8598</v>
      </c>
      <c r="E199" s="9" t="s">
        <v>8597</v>
      </c>
      <c r="F199" s="9" t="s">
        <v>8596</v>
      </c>
      <c r="G199" s="9" t="s">
        <v>8595</v>
      </c>
    </row>
    <row r="200" spans="1:7" ht="15.75" customHeight="1" x14ac:dyDescent="0.3">
      <c r="A200" s="9" t="s">
        <v>1873</v>
      </c>
      <c r="B200" s="9" t="s">
        <v>8594</v>
      </c>
      <c r="C200" s="9" t="s">
        <v>8594</v>
      </c>
      <c r="D200" s="9" t="s">
        <v>8425</v>
      </c>
      <c r="E200" s="9" t="s">
        <v>8593</v>
      </c>
      <c r="F200" s="9" t="s">
        <v>8592</v>
      </c>
      <c r="G200" s="9" t="s">
        <v>8591</v>
      </c>
    </row>
    <row r="201" spans="1:7" ht="15.75" customHeight="1" x14ac:dyDescent="0.3">
      <c r="A201" s="9" t="s">
        <v>1866</v>
      </c>
      <c r="B201" s="9" t="s">
        <v>8590</v>
      </c>
      <c r="C201" s="9" t="s">
        <v>8589</v>
      </c>
      <c r="D201" s="9" t="s">
        <v>8588</v>
      </c>
      <c r="E201" s="9" t="s">
        <v>8587</v>
      </c>
      <c r="F201" s="9" t="s">
        <v>8586</v>
      </c>
      <c r="G201" s="9" t="s">
        <v>8585</v>
      </c>
    </row>
    <row r="202" spans="1:7" ht="15.75" customHeight="1" x14ac:dyDescent="0.3">
      <c r="A202" s="9" t="s">
        <v>1859</v>
      </c>
      <c r="B202" s="9" t="s">
        <v>8584</v>
      </c>
      <c r="C202" s="9" t="s">
        <v>7768</v>
      </c>
      <c r="D202" s="9" t="s">
        <v>8583</v>
      </c>
      <c r="E202" s="9" t="s">
        <v>8582</v>
      </c>
      <c r="F202" s="9" t="s">
        <v>8581</v>
      </c>
      <c r="G202" s="9" t="s">
        <v>8580</v>
      </c>
    </row>
    <row r="203" spans="1:7" ht="15.75" customHeight="1" x14ac:dyDescent="0.3">
      <c r="A203" s="9" t="s">
        <v>1852</v>
      </c>
      <c r="B203" s="9" t="s">
        <v>8579</v>
      </c>
      <c r="C203" s="9" t="s">
        <v>8578</v>
      </c>
      <c r="D203" s="9" t="s">
        <v>8577</v>
      </c>
      <c r="E203" s="9" t="s">
        <v>8576</v>
      </c>
      <c r="F203" s="9" t="s">
        <v>8575</v>
      </c>
      <c r="G203" s="9" t="s">
        <v>8574</v>
      </c>
    </row>
    <row r="204" spans="1:7" ht="15.75" customHeight="1" x14ac:dyDescent="0.3">
      <c r="A204" s="9" t="s">
        <v>1845</v>
      </c>
      <c r="B204" s="9" t="s">
        <v>8573</v>
      </c>
      <c r="C204" s="9" t="s">
        <v>8572</v>
      </c>
      <c r="D204" s="9" t="s">
        <v>8571</v>
      </c>
      <c r="E204" s="9" t="s">
        <v>8570</v>
      </c>
      <c r="F204" s="9" t="s">
        <v>8569</v>
      </c>
      <c r="G204" s="9" t="s">
        <v>8568</v>
      </c>
    </row>
    <row r="205" spans="1:7" ht="15.75" customHeight="1" x14ac:dyDescent="0.3">
      <c r="A205" s="9" t="s">
        <v>1839</v>
      </c>
      <c r="B205" s="9" t="s">
        <v>8567</v>
      </c>
      <c r="C205" s="9" t="s">
        <v>8566</v>
      </c>
      <c r="D205" s="9" t="s">
        <v>8565</v>
      </c>
      <c r="E205" s="9" t="s">
        <v>8564</v>
      </c>
      <c r="F205" s="9" t="s">
        <v>8563</v>
      </c>
      <c r="G205" s="9" t="s">
        <v>8562</v>
      </c>
    </row>
    <row r="206" spans="1:7" ht="15.75" customHeight="1" x14ac:dyDescent="0.3">
      <c r="A206" s="9" t="s">
        <v>1832</v>
      </c>
      <c r="B206" s="9" t="s">
        <v>8561</v>
      </c>
      <c r="C206" s="9" t="s">
        <v>8560</v>
      </c>
      <c r="D206" s="9" t="s">
        <v>8559</v>
      </c>
      <c r="E206" s="9" t="s">
        <v>8558</v>
      </c>
      <c r="F206" s="9" t="s">
        <v>8557</v>
      </c>
      <c r="G206" s="9" t="s">
        <v>8556</v>
      </c>
    </row>
    <row r="207" spans="1:7" ht="15.75" customHeight="1" x14ac:dyDescent="0.3">
      <c r="A207" s="9" t="s">
        <v>1825</v>
      </c>
      <c r="B207" s="9" t="s">
        <v>8555</v>
      </c>
      <c r="C207" s="9" t="s">
        <v>8554</v>
      </c>
      <c r="D207" s="9" t="s">
        <v>8553</v>
      </c>
      <c r="E207" s="9" t="s">
        <v>8552</v>
      </c>
      <c r="F207" s="9" t="s">
        <v>8551</v>
      </c>
      <c r="G207" s="9" t="s">
        <v>8550</v>
      </c>
    </row>
    <row r="208" spans="1:7" ht="15.75" customHeight="1" x14ac:dyDescent="0.3">
      <c r="A208" s="9" t="s">
        <v>1818</v>
      </c>
      <c r="B208" s="9" t="s">
        <v>8549</v>
      </c>
      <c r="C208" s="9" t="s">
        <v>8548</v>
      </c>
      <c r="D208" s="9" t="s">
        <v>8547</v>
      </c>
      <c r="E208" s="9" t="s">
        <v>8546</v>
      </c>
      <c r="F208" s="9" t="s">
        <v>8545</v>
      </c>
      <c r="G208" s="9" t="s">
        <v>8544</v>
      </c>
    </row>
    <row r="209" spans="1:7" ht="15.75" customHeight="1" x14ac:dyDescent="0.3">
      <c r="A209" s="9" t="s">
        <v>1811</v>
      </c>
      <c r="B209" s="9" t="s">
        <v>8543</v>
      </c>
      <c r="C209" s="9" t="s">
        <v>8542</v>
      </c>
      <c r="D209" s="9" t="s">
        <v>8541</v>
      </c>
      <c r="E209" s="9" t="s">
        <v>8540</v>
      </c>
      <c r="F209" s="9" t="s">
        <v>8539</v>
      </c>
      <c r="G209" s="9" t="s">
        <v>8538</v>
      </c>
    </row>
    <row r="210" spans="1:7" ht="15.75" customHeight="1" x14ac:dyDescent="0.3">
      <c r="A210" s="9" t="s">
        <v>1804</v>
      </c>
      <c r="B210" s="9" t="s">
        <v>8537</v>
      </c>
      <c r="C210" s="9" t="s">
        <v>8536</v>
      </c>
      <c r="D210" s="9" t="s">
        <v>8535</v>
      </c>
      <c r="E210" s="9" t="s">
        <v>8534</v>
      </c>
      <c r="F210" s="9" t="s">
        <v>8533</v>
      </c>
      <c r="G210" s="9" t="s">
        <v>8532</v>
      </c>
    </row>
    <row r="211" spans="1:7" ht="15.75" customHeight="1" x14ac:dyDescent="0.3">
      <c r="A211" s="9" t="s">
        <v>1797</v>
      </c>
      <c r="B211" s="9" t="s">
        <v>8523</v>
      </c>
      <c r="C211" s="9" t="s">
        <v>8531</v>
      </c>
      <c r="D211" s="9" t="s">
        <v>8530</v>
      </c>
      <c r="E211" s="9" t="s">
        <v>8529</v>
      </c>
      <c r="F211" s="9" t="s">
        <v>8528</v>
      </c>
      <c r="G211" s="9" t="s">
        <v>8527</v>
      </c>
    </row>
    <row r="212" spans="1:7" ht="15.75" customHeight="1" x14ac:dyDescent="0.3">
      <c r="A212" s="9" t="s">
        <v>1790</v>
      </c>
      <c r="B212" s="9" t="s">
        <v>8526</v>
      </c>
      <c r="C212" s="9" t="s">
        <v>8525</v>
      </c>
      <c r="D212" s="9" t="s">
        <v>8524</v>
      </c>
      <c r="E212" s="9" t="s">
        <v>8523</v>
      </c>
      <c r="F212" s="9" t="s">
        <v>8522</v>
      </c>
      <c r="G212" s="9" t="s">
        <v>8521</v>
      </c>
    </row>
    <row r="213" spans="1:7" ht="15.75" customHeight="1" x14ac:dyDescent="0.3">
      <c r="A213" s="9" t="s">
        <v>1783</v>
      </c>
      <c r="B213" s="9" t="s">
        <v>8520</v>
      </c>
      <c r="C213" s="9" t="s">
        <v>8519</v>
      </c>
      <c r="D213" s="9" t="s">
        <v>8518</v>
      </c>
      <c r="E213" s="9" t="s">
        <v>8517</v>
      </c>
      <c r="F213" s="9" t="s">
        <v>8516</v>
      </c>
      <c r="G213" s="9" t="s">
        <v>8515</v>
      </c>
    </row>
    <row r="214" spans="1:7" ht="15.75" customHeight="1" x14ac:dyDescent="0.3">
      <c r="A214" s="9" t="s">
        <v>1776</v>
      </c>
      <c r="B214" s="9" t="s">
        <v>8507</v>
      </c>
      <c r="C214" s="9" t="s">
        <v>8514</v>
      </c>
      <c r="D214" s="9" t="s">
        <v>8513</v>
      </c>
      <c r="E214" s="9" t="s">
        <v>8513</v>
      </c>
      <c r="F214" s="9" t="s">
        <v>8512</v>
      </c>
      <c r="G214" s="9" t="s">
        <v>8511</v>
      </c>
    </row>
    <row r="215" spans="1:7" ht="15.75" customHeight="1" x14ac:dyDescent="0.3">
      <c r="A215" s="9" t="s">
        <v>1769</v>
      </c>
      <c r="B215" s="9" t="s">
        <v>8510</v>
      </c>
      <c r="C215" s="9" t="s">
        <v>8509</v>
      </c>
      <c r="D215" s="9" t="s">
        <v>8508</v>
      </c>
      <c r="E215" s="9" t="s">
        <v>8507</v>
      </c>
      <c r="F215" s="9" t="s">
        <v>8506</v>
      </c>
      <c r="G215" s="9" t="s">
        <v>8505</v>
      </c>
    </row>
    <row r="216" spans="1:7" ht="15.75" customHeight="1" x14ac:dyDescent="0.3">
      <c r="A216" s="9" t="s">
        <v>1762</v>
      </c>
      <c r="B216" s="9" t="s">
        <v>8504</v>
      </c>
      <c r="C216" s="9" t="s">
        <v>8503</v>
      </c>
      <c r="D216" s="9" t="s">
        <v>8502</v>
      </c>
      <c r="E216" s="9" t="s">
        <v>8501</v>
      </c>
      <c r="F216" s="9" t="s">
        <v>8500</v>
      </c>
      <c r="G216" s="9" t="s">
        <v>8499</v>
      </c>
    </row>
    <row r="217" spans="1:7" ht="15.75" customHeight="1" x14ac:dyDescent="0.3">
      <c r="A217" s="9" t="s">
        <v>1755</v>
      </c>
      <c r="B217" s="9" t="s">
        <v>8498</v>
      </c>
      <c r="C217" s="9" t="s">
        <v>8497</v>
      </c>
      <c r="D217" s="9" t="s">
        <v>8496</v>
      </c>
      <c r="E217" s="9" t="s">
        <v>8495</v>
      </c>
      <c r="F217" s="9" t="s">
        <v>8494</v>
      </c>
      <c r="G217" s="9" t="s">
        <v>8493</v>
      </c>
    </row>
    <row r="218" spans="1:7" ht="15.75" customHeight="1" x14ac:dyDescent="0.3">
      <c r="A218" s="9" t="s">
        <v>1748</v>
      </c>
      <c r="B218" s="9" t="s">
        <v>8492</v>
      </c>
      <c r="C218" s="9" t="s">
        <v>8491</v>
      </c>
      <c r="D218" s="9" t="s">
        <v>8490</v>
      </c>
      <c r="E218" s="9" t="s">
        <v>8489</v>
      </c>
      <c r="F218" s="9" t="s">
        <v>8488</v>
      </c>
      <c r="G218" s="9" t="s">
        <v>8487</v>
      </c>
    </row>
    <row r="219" spans="1:7" ht="15.75" customHeight="1" x14ac:dyDescent="0.3">
      <c r="A219" s="9" t="s">
        <v>1741</v>
      </c>
      <c r="B219" s="9" t="s">
        <v>8486</v>
      </c>
      <c r="C219" s="9" t="s">
        <v>8485</v>
      </c>
      <c r="D219" s="9" t="s">
        <v>8484</v>
      </c>
      <c r="E219" s="9" t="s">
        <v>8483</v>
      </c>
      <c r="F219" s="9" t="s">
        <v>8482</v>
      </c>
      <c r="G219" s="9" t="s">
        <v>8481</v>
      </c>
    </row>
    <row r="220" spans="1:7" ht="15.75" customHeight="1" x14ac:dyDescent="0.3">
      <c r="A220" s="9" t="s">
        <v>1734</v>
      </c>
      <c r="B220" s="9" t="s">
        <v>8480</v>
      </c>
      <c r="C220" s="9" t="s">
        <v>8320</v>
      </c>
      <c r="D220" s="9" t="s">
        <v>8183</v>
      </c>
      <c r="E220" s="9" t="s">
        <v>8479</v>
      </c>
      <c r="F220" s="9" t="s">
        <v>8478</v>
      </c>
      <c r="G220" s="9" t="s">
        <v>8477</v>
      </c>
    </row>
    <row r="221" spans="1:7" ht="15.75" customHeight="1" x14ac:dyDescent="0.3">
      <c r="A221" s="9" t="s">
        <v>1728</v>
      </c>
      <c r="B221" s="9" t="s">
        <v>8475</v>
      </c>
      <c r="C221" s="9" t="s">
        <v>8476</v>
      </c>
      <c r="D221" s="9" t="s">
        <v>8475</v>
      </c>
      <c r="E221" s="9" t="s">
        <v>8386</v>
      </c>
      <c r="F221" s="9" t="s">
        <v>8474</v>
      </c>
      <c r="G221" s="9" t="s">
        <v>8473</v>
      </c>
    </row>
    <row r="222" spans="1:7" ht="15.75" customHeight="1" x14ac:dyDescent="0.3">
      <c r="A222" s="9" t="s">
        <v>1722</v>
      </c>
      <c r="B222" s="9" t="s">
        <v>8464</v>
      </c>
      <c r="C222" s="9" t="s">
        <v>8472</v>
      </c>
      <c r="D222" s="9" t="s">
        <v>8471</v>
      </c>
      <c r="E222" s="9" t="s">
        <v>8470</v>
      </c>
      <c r="F222" s="9" t="s">
        <v>8469</v>
      </c>
      <c r="G222" s="9" t="s">
        <v>8468</v>
      </c>
    </row>
    <row r="223" spans="1:7" ht="15.75" customHeight="1" x14ac:dyDescent="0.3">
      <c r="A223" s="9" t="s">
        <v>1715</v>
      </c>
      <c r="B223" s="9" t="s">
        <v>8467</v>
      </c>
      <c r="C223" s="9" t="s">
        <v>8466</v>
      </c>
      <c r="D223" s="9" t="s">
        <v>8465</v>
      </c>
      <c r="E223" s="9" t="s">
        <v>8464</v>
      </c>
      <c r="F223" s="9" t="s">
        <v>8463</v>
      </c>
      <c r="G223" s="9" t="s">
        <v>8462</v>
      </c>
    </row>
    <row r="224" spans="1:7" ht="15.75" customHeight="1" x14ac:dyDescent="0.3">
      <c r="A224" s="9" t="s">
        <v>1708</v>
      </c>
      <c r="B224" s="9" t="s">
        <v>8461</v>
      </c>
      <c r="C224" s="9" t="s">
        <v>8460</v>
      </c>
      <c r="D224" s="9" t="s">
        <v>8459</v>
      </c>
      <c r="E224" s="9" t="s">
        <v>8458</v>
      </c>
      <c r="F224" s="9" t="s">
        <v>8457</v>
      </c>
      <c r="G224" s="9" t="s">
        <v>8456</v>
      </c>
    </row>
    <row r="225" spans="1:7" ht="15.75" customHeight="1" x14ac:dyDescent="0.3">
      <c r="A225" s="9" t="s">
        <v>1701</v>
      </c>
      <c r="B225" s="9" t="s">
        <v>8455</v>
      </c>
      <c r="C225" s="9" t="s">
        <v>8454</v>
      </c>
      <c r="D225" s="9" t="s">
        <v>8453</v>
      </c>
      <c r="E225" s="9" t="s">
        <v>8452</v>
      </c>
      <c r="F225" s="9" t="s">
        <v>8451</v>
      </c>
      <c r="G225" s="9" t="s">
        <v>8450</v>
      </c>
    </row>
    <row r="226" spans="1:7" ht="15.75" customHeight="1" x14ac:dyDescent="0.3">
      <c r="A226" s="9" t="s">
        <v>1694</v>
      </c>
      <c r="B226" s="9" t="s">
        <v>8449</v>
      </c>
      <c r="C226" s="9" t="s">
        <v>8448</v>
      </c>
      <c r="D226" s="9" t="s">
        <v>8447</v>
      </c>
      <c r="E226" s="9" t="s">
        <v>8446</v>
      </c>
      <c r="F226" s="9" t="s">
        <v>8445</v>
      </c>
      <c r="G226" s="9" t="s">
        <v>8444</v>
      </c>
    </row>
    <row r="227" spans="1:7" ht="15.75" customHeight="1" x14ac:dyDescent="0.3">
      <c r="A227" s="9" t="s">
        <v>1687</v>
      </c>
      <c r="B227" s="9" t="s">
        <v>8443</v>
      </c>
      <c r="C227" s="9" t="s">
        <v>8442</v>
      </c>
      <c r="D227" s="9" t="s">
        <v>8441</v>
      </c>
      <c r="E227" s="9" t="s">
        <v>8440</v>
      </c>
      <c r="F227" s="9" t="s">
        <v>8439</v>
      </c>
      <c r="G227" s="9" t="s">
        <v>8438</v>
      </c>
    </row>
    <row r="228" spans="1:7" ht="15.75" customHeight="1" x14ac:dyDescent="0.3">
      <c r="A228" s="9" t="s">
        <v>1680</v>
      </c>
      <c r="B228" s="9" t="s">
        <v>8437</v>
      </c>
      <c r="C228" s="9" t="s">
        <v>8436</v>
      </c>
      <c r="D228" s="9" t="s">
        <v>8435</v>
      </c>
      <c r="E228" s="9" t="s">
        <v>8434</v>
      </c>
      <c r="F228" s="9" t="s">
        <v>8433</v>
      </c>
      <c r="G228" s="9" t="s">
        <v>8432</v>
      </c>
    </row>
    <row r="229" spans="1:7" ht="15.75" customHeight="1" x14ac:dyDescent="0.3">
      <c r="A229" s="9" t="s">
        <v>1673</v>
      </c>
      <c r="B229" s="9" t="s">
        <v>8431</v>
      </c>
      <c r="C229" s="9" t="s">
        <v>8430</v>
      </c>
      <c r="D229" s="9" t="s">
        <v>8385</v>
      </c>
      <c r="E229" s="9" t="s">
        <v>8429</v>
      </c>
      <c r="F229" s="9" t="s">
        <v>8428</v>
      </c>
      <c r="G229" s="9" t="s">
        <v>8427</v>
      </c>
    </row>
    <row r="230" spans="1:7" ht="15.75" customHeight="1" x14ac:dyDescent="0.3">
      <c r="A230" s="9" t="s">
        <v>1666</v>
      </c>
      <c r="B230" s="9" t="s">
        <v>8418</v>
      </c>
      <c r="C230" s="9" t="s">
        <v>8426</v>
      </c>
      <c r="D230" s="9" t="s">
        <v>8425</v>
      </c>
      <c r="E230" s="9" t="s">
        <v>8424</v>
      </c>
      <c r="F230" s="9" t="s">
        <v>8423</v>
      </c>
      <c r="G230" s="9" t="s">
        <v>8422</v>
      </c>
    </row>
    <row r="231" spans="1:7" ht="15.75" customHeight="1" x14ac:dyDescent="0.3">
      <c r="A231" s="9" t="s">
        <v>1659</v>
      </c>
      <c r="B231" s="9" t="s">
        <v>8421</v>
      </c>
      <c r="C231" s="9" t="s">
        <v>8420</v>
      </c>
      <c r="D231" s="9" t="s">
        <v>8419</v>
      </c>
      <c r="E231" s="9" t="s">
        <v>8418</v>
      </c>
      <c r="F231" s="9" t="s">
        <v>8417</v>
      </c>
      <c r="G231" s="9" t="s">
        <v>8416</v>
      </c>
    </row>
    <row r="232" spans="1:7" ht="15.75" customHeight="1" x14ac:dyDescent="0.3">
      <c r="A232" s="9" t="s">
        <v>1652</v>
      </c>
      <c r="B232" s="9" t="s">
        <v>8415</v>
      </c>
      <c r="C232" s="9" t="s">
        <v>8414</v>
      </c>
      <c r="D232" s="9" t="s">
        <v>8413</v>
      </c>
      <c r="E232" s="9" t="s">
        <v>8412</v>
      </c>
      <c r="F232" s="9" t="s">
        <v>8411</v>
      </c>
      <c r="G232" s="9" t="s">
        <v>8410</v>
      </c>
    </row>
    <row r="233" spans="1:7" ht="15.75" customHeight="1" x14ac:dyDescent="0.3">
      <c r="A233" s="9" t="s">
        <v>1645</v>
      </c>
      <c r="B233" s="9" t="s">
        <v>8409</v>
      </c>
      <c r="C233" s="9" t="s">
        <v>8408</v>
      </c>
      <c r="D233" s="9" t="s">
        <v>8407</v>
      </c>
      <c r="E233" s="9" t="s">
        <v>8406</v>
      </c>
      <c r="F233" s="9" t="s">
        <v>8405</v>
      </c>
      <c r="G233" s="9" t="s">
        <v>8404</v>
      </c>
    </row>
    <row r="234" spans="1:7" ht="15.75" customHeight="1" x14ac:dyDescent="0.3">
      <c r="A234" s="9" t="s">
        <v>1638</v>
      </c>
      <c r="B234" s="9" t="s">
        <v>8395</v>
      </c>
      <c r="C234" s="9" t="s">
        <v>8403</v>
      </c>
      <c r="D234" s="9" t="s">
        <v>8402</v>
      </c>
      <c r="E234" s="9" t="s">
        <v>8401</v>
      </c>
      <c r="F234" s="9" t="s">
        <v>8400</v>
      </c>
      <c r="G234" s="9" t="s">
        <v>8399</v>
      </c>
    </row>
    <row r="235" spans="1:7" ht="15.75" customHeight="1" x14ac:dyDescent="0.3">
      <c r="A235" s="9" t="s">
        <v>1631</v>
      </c>
      <c r="B235" s="9" t="s">
        <v>8398</v>
      </c>
      <c r="C235" s="9" t="s">
        <v>8397</v>
      </c>
      <c r="D235" s="9" t="s">
        <v>8396</v>
      </c>
      <c r="E235" s="9" t="s">
        <v>8395</v>
      </c>
      <c r="F235" s="9" t="s">
        <v>8394</v>
      </c>
      <c r="G235" s="9" t="s">
        <v>8393</v>
      </c>
    </row>
    <row r="236" spans="1:7" ht="15.75" customHeight="1" x14ac:dyDescent="0.3">
      <c r="A236" s="9" t="s">
        <v>1624</v>
      </c>
      <c r="B236" s="9" t="s">
        <v>8392</v>
      </c>
      <c r="C236" s="9" t="s">
        <v>8391</v>
      </c>
      <c r="D236" s="9" t="s">
        <v>8390</v>
      </c>
      <c r="E236" s="9" t="s">
        <v>8389</v>
      </c>
      <c r="F236" s="9" t="s">
        <v>8388</v>
      </c>
      <c r="G236" s="9" t="s">
        <v>8387</v>
      </c>
    </row>
    <row r="237" spans="1:7" ht="15.75" customHeight="1" x14ac:dyDescent="0.3">
      <c r="A237" s="9" t="s">
        <v>1617</v>
      </c>
      <c r="B237" s="9" t="s">
        <v>8386</v>
      </c>
      <c r="C237" s="9" t="s">
        <v>8385</v>
      </c>
      <c r="D237" s="9" t="s">
        <v>8384</v>
      </c>
      <c r="E237" s="9" t="s">
        <v>8383</v>
      </c>
      <c r="F237" s="9" t="s">
        <v>8382</v>
      </c>
      <c r="G237" s="9" t="s">
        <v>8381</v>
      </c>
    </row>
    <row r="238" spans="1:7" ht="15.75" customHeight="1" x14ac:dyDescent="0.3">
      <c r="A238" s="10">
        <v>44804</v>
      </c>
      <c r="B238" s="9" t="s">
        <v>8380</v>
      </c>
      <c r="C238" s="9" t="s">
        <v>8379</v>
      </c>
      <c r="D238" s="9" t="s">
        <v>8378</v>
      </c>
      <c r="E238" s="9" t="s">
        <v>8377</v>
      </c>
      <c r="F238" s="9" t="s">
        <v>8376</v>
      </c>
      <c r="G238" s="9" t="s">
        <v>8375</v>
      </c>
    </row>
    <row r="239" spans="1:7" ht="15.75" customHeight="1" x14ac:dyDescent="0.3">
      <c r="A239" s="10">
        <v>44803</v>
      </c>
      <c r="B239" s="9" t="s">
        <v>8366</v>
      </c>
      <c r="C239" s="9" t="s">
        <v>8374</v>
      </c>
      <c r="D239" s="9" t="s">
        <v>8373</v>
      </c>
      <c r="E239" s="9" t="s">
        <v>8372</v>
      </c>
      <c r="F239" s="9" t="s">
        <v>8371</v>
      </c>
      <c r="G239" s="9" t="s">
        <v>8370</v>
      </c>
    </row>
    <row r="240" spans="1:7" ht="15.75" customHeight="1" x14ac:dyDescent="0.3">
      <c r="A240" s="10">
        <v>44802</v>
      </c>
      <c r="B240" s="9" t="s">
        <v>8369</v>
      </c>
      <c r="C240" s="9" t="s">
        <v>8368</v>
      </c>
      <c r="D240" s="9" t="s">
        <v>8367</v>
      </c>
      <c r="E240" s="9" t="s">
        <v>8366</v>
      </c>
      <c r="F240" s="9" t="s">
        <v>8365</v>
      </c>
      <c r="G240" s="9" t="s">
        <v>8364</v>
      </c>
    </row>
    <row r="241" spans="1:7" ht="15.75" customHeight="1" x14ac:dyDescent="0.3">
      <c r="A241" s="10">
        <v>44801</v>
      </c>
      <c r="B241" s="9" t="s">
        <v>8357</v>
      </c>
      <c r="C241" s="9" t="s">
        <v>8209</v>
      </c>
      <c r="D241" s="9" t="s">
        <v>8363</v>
      </c>
      <c r="E241" s="9" t="s">
        <v>8363</v>
      </c>
      <c r="F241" s="9" t="s">
        <v>8362</v>
      </c>
      <c r="G241" s="9" t="s">
        <v>8361</v>
      </c>
    </row>
    <row r="242" spans="1:7" ht="15.75" customHeight="1" x14ac:dyDescent="0.3">
      <c r="A242" s="10">
        <v>44800</v>
      </c>
      <c r="B242" s="9" t="s">
        <v>8360</v>
      </c>
      <c r="C242" s="9" t="s">
        <v>8359</v>
      </c>
      <c r="D242" s="9" t="s">
        <v>8358</v>
      </c>
      <c r="E242" s="9" t="s">
        <v>8357</v>
      </c>
      <c r="F242" s="9" t="s">
        <v>8356</v>
      </c>
      <c r="G242" s="9" t="s">
        <v>8355</v>
      </c>
    </row>
    <row r="243" spans="1:7" ht="15.75" customHeight="1" x14ac:dyDescent="0.3">
      <c r="A243" s="10">
        <v>44799</v>
      </c>
      <c r="B243" s="9" t="s">
        <v>8354</v>
      </c>
      <c r="C243" s="9" t="s">
        <v>8354</v>
      </c>
      <c r="D243" s="9" t="s">
        <v>8353</v>
      </c>
      <c r="E243" s="9" t="s">
        <v>8352</v>
      </c>
      <c r="F243" s="9" t="s">
        <v>8351</v>
      </c>
      <c r="G243" s="9" t="s">
        <v>8350</v>
      </c>
    </row>
    <row r="244" spans="1:7" ht="15.75" customHeight="1" x14ac:dyDescent="0.3">
      <c r="A244" s="10">
        <v>44798</v>
      </c>
      <c r="B244" s="9" t="s">
        <v>8349</v>
      </c>
      <c r="C244" s="9" t="s">
        <v>8348</v>
      </c>
      <c r="D244" s="9" t="s">
        <v>8347</v>
      </c>
      <c r="E244" s="9" t="s">
        <v>8346</v>
      </c>
      <c r="F244" s="9" t="s">
        <v>8345</v>
      </c>
      <c r="G244" s="9" t="s">
        <v>8344</v>
      </c>
    </row>
    <row r="245" spans="1:7" ht="15.75" customHeight="1" x14ac:dyDescent="0.3">
      <c r="A245" s="10">
        <v>44797</v>
      </c>
      <c r="B245" s="9" t="s">
        <v>8343</v>
      </c>
      <c r="C245" s="9" t="s">
        <v>8342</v>
      </c>
      <c r="D245" s="9" t="s">
        <v>8341</v>
      </c>
      <c r="E245" s="9" t="s">
        <v>8340</v>
      </c>
      <c r="F245" s="9" t="s">
        <v>8339</v>
      </c>
      <c r="G245" s="9" t="s">
        <v>8338</v>
      </c>
    </row>
    <row r="246" spans="1:7" ht="15.75" customHeight="1" x14ac:dyDescent="0.3">
      <c r="A246" s="10">
        <v>44796</v>
      </c>
      <c r="B246" s="9" t="s">
        <v>8337</v>
      </c>
      <c r="C246" s="9" t="s">
        <v>8336</v>
      </c>
      <c r="D246" s="9" t="s">
        <v>8335</v>
      </c>
      <c r="E246" s="9" t="s">
        <v>8334</v>
      </c>
      <c r="F246" s="9" t="s">
        <v>8333</v>
      </c>
      <c r="G246" s="9" t="s">
        <v>8332</v>
      </c>
    </row>
    <row r="247" spans="1:7" ht="15.75" customHeight="1" x14ac:dyDescent="0.3">
      <c r="A247" s="10">
        <v>44795</v>
      </c>
      <c r="B247" s="9" t="s">
        <v>8331</v>
      </c>
      <c r="C247" s="9" t="s">
        <v>8330</v>
      </c>
      <c r="D247" s="9" t="s">
        <v>8329</v>
      </c>
      <c r="E247" s="9" t="s">
        <v>8328</v>
      </c>
      <c r="F247" s="9" t="s">
        <v>8327</v>
      </c>
      <c r="G247" s="9" t="s">
        <v>8326</v>
      </c>
    </row>
    <row r="248" spans="1:7" ht="15.75" customHeight="1" x14ac:dyDescent="0.3">
      <c r="A248" s="10">
        <v>44794</v>
      </c>
      <c r="B248" s="9" t="s">
        <v>8324</v>
      </c>
      <c r="C248" s="9" t="s">
        <v>8325</v>
      </c>
      <c r="D248" s="9" t="s">
        <v>8324</v>
      </c>
      <c r="E248" s="9" t="s">
        <v>8323</v>
      </c>
      <c r="F248" s="9" t="s">
        <v>8322</v>
      </c>
      <c r="G248" s="9" t="s">
        <v>8321</v>
      </c>
    </row>
    <row r="249" spans="1:7" ht="15.75" customHeight="1" x14ac:dyDescent="0.3">
      <c r="A249" s="10">
        <v>44793</v>
      </c>
      <c r="B249" s="9" t="s">
        <v>8320</v>
      </c>
      <c r="C249" s="9" t="s">
        <v>8319</v>
      </c>
      <c r="D249" s="9" t="s">
        <v>8318</v>
      </c>
      <c r="E249" s="9" t="s">
        <v>8317</v>
      </c>
      <c r="F249" s="9" t="s">
        <v>8316</v>
      </c>
      <c r="G249" s="9" t="s">
        <v>8315</v>
      </c>
    </row>
    <row r="250" spans="1:7" ht="15.75" customHeight="1" x14ac:dyDescent="0.3">
      <c r="A250" s="10">
        <v>44792</v>
      </c>
      <c r="B250" s="9" t="s">
        <v>8314</v>
      </c>
      <c r="C250" s="9" t="s">
        <v>8313</v>
      </c>
      <c r="D250" s="9" t="s">
        <v>8312</v>
      </c>
      <c r="E250" s="9" t="s">
        <v>8311</v>
      </c>
      <c r="F250" s="9" t="s">
        <v>8310</v>
      </c>
      <c r="G250" s="9" t="s">
        <v>8309</v>
      </c>
    </row>
    <row r="251" spans="1:7" ht="15.75" customHeight="1" x14ac:dyDescent="0.3">
      <c r="A251" s="10">
        <v>44791</v>
      </c>
      <c r="B251" s="9" t="s">
        <v>8308</v>
      </c>
      <c r="C251" s="9" t="s">
        <v>7767</v>
      </c>
      <c r="D251" s="9" t="s">
        <v>8307</v>
      </c>
      <c r="E251" s="9" t="s">
        <v>8306</v>
      </c>
      <c r="F251" s="9" t="s">
        <v>8305</v>
      </c>
      <c r="G251" s="9" t="s">
        <v>8304</v>
      </c>
    </row>
    <row r="252" spans="1:7" ht="15.75" customHeight="1" x14ac:dyDescent="0.3">
      <c r="A252" s="10">
        <v>44790</v>
      </c>
      <c r="B252" s="9" t="s">
        <v>8303</v>
      </c>
      <c r="C252" s="9" t="s">
        <v>8302</v>
      </c>
      <c r="D252" s="9" t="s">
        <v>8301</v>
      </c>
      <c r="E252" s="9" t="s">
        <v>8300</v>
      </c>
      <c r="F252" s="9" t="s">
        <v>8299</v>
      </c>
      <c r="G252" s="9" t="s">
        <v>8298</v>
      </c>
    </row>
    <row r="253" spans="1:7" ht="15.75" customHeight="1" x14ac:dyDescent="0.3">
      <c r="A253" s="10">
        <v>44789</v>
      </c>
      <c r="B253" s="9" t="s">
        <v>8297</v>
      </c>
      <c r="C253" s="9" t="s">
        <v>8296</v>
      </c>
      <c r="D253" s="9" t="s">
        <v>8295</v>
      </c>
      <c r="E253" s="9" t="s">
        <v>8294</v>
      </c>
      <c r="F253" s="9" t="s">
        <v>8293</v>
      </c>
      <c r="G253" s="9" t="s">
        <v>8292</v>
      </c>
    </row>
    <row r="254" spans="1:7" ht="15.75" customHeight="1" x14ac:dyDescent="0.3">
      <c r="A254" s="10">
        <v>44788</v>
      </c>
      <c r="B254" s="9" t="s">
        <v>8291</v>
      </c>
      <c r="C254" s="9" t="s">
        <v>8290</v>
      </c>
      <c r="D254" s="9" t="s">
        <v>8289</v>
      </c>
      <c r="E254" s="9" t="s">
        <v>8288</v>
      </c>
      <c r="F254" s="9" t="s">
        <v>8287</v>
      </c>
      <c r="G254" s="9" t="s">
        <v>8286</v>
      </c>
    </row>
    <row r="255" spans="1:7" ht="15.75" customHeight="1" x14ac:dyDescent="0.3">
      <c r="A255" s="10">
        <v>44787</v>
      </c>
      <c r="B255" s="9" t="s">
        <v>8285</v>
      </c>
      <c r="C255" s="9" t="s">
        <v>8284</v>
      </c>
      <c r="D255" s="9" t="s">
        <v>8283</v>
      </c>
      <c r="E255" s="9" t="s">
        <v>8282</v>
      </c>
      <c r="F255" s="9" t="s">
        <v>8281</v>
      </c>
      <c r="G255" s="9" t="s">
        <v>8280</v>
      </c>
    </row>
    <row r="256" spans="1:7" ht="15.75" customHeight="1" x14ac:dyDescent="0.3">
      <c r="A256" s="10">
        <v>44786</v>
      </c>
      <c r="B256" s="9" t="s">
        <v>8279</v>
      </c>
      <c r="C256" s="9" t="s">
        <v>8278</v>
      </c>
      <c r="D256" s="9" t="s">
        <v>8277</v>
      </c>
      <c r="E256" s="9" t="s">
        <v>8276</v>
      </c>
      <c r="F256" s="9" t="s">
        <v>8275</v>
      </c>
      <c r="G256" s="9" t="s">
        <v>8274</v>
      </c>
    </row>
    <row r="257" spans="1:7" ht="15.75" customHeight="1" x14ac:dyDescent="0.3">
      <c r="A257" s="10">
        <v>44785</v>
      </c>
      <c r="B257" s="9" t="s">
        <v>8273</v>
      </c>
      <c r="C257" s="9" t="s">
        <v>8271</v>
      </c>
      <c r="D257" s="9" t="s">
        <v>8272</v>
      </c>
      <c r="E257" s="9" t="s">
        <v>8271</v>
      </c>
      <c r="F257" s="9" t="s">
        <v>8270</v>
      </c>
      <c r="G257" s="9" t="s">
        <v>8269</v>
      </c>
    </row>
    <row r="258" spans="1:7" ht="15.75" customHeight="1" x14ac:dyDescent="0.3">
      <c r="A258" s="10">
        <v>44784</v>
      </c>
      <c r="B258" s="9" t="s">
        <v>8268</v>
      </c>
      <c r="C258" s="9" t="s">
        <v>8267</v>
      </c>
      <c r="D258" s="9" t="s">
        <v>8266</v>
      </c>
      <c r="E258" s="9" t="s">
        <v>8265</v>
      </c>
      <c r="F258" s="9" t="s">
        <v>8264</v>
      </c>
      <c r="G258" s="9" t="s">
        <v>8263</v>
      </c>
    </row>
    <row r="259" spans="1:7" ht="15.75" customHeight="1" x14ac:dyDescent="0.3">
      <c r="A259" s="10">
        <v>44783</v>
      </c>
      <c r="B259" s="9" t="s">
        <v>8262</v>
      </c>
      <c r="C259" s="9" t="s">
        <v>8261</v>
      </c>
      <c r="D259" s="9" t="s">
        <v>8260</v>
      </c>
      <c r="E259" s="9" t="s">
        <v>8259</v>
      </c>
      <c r="F259" s="9" t="s">
        <v>8258</v>
      </c>
      <c r="G259" s="9" t="s">
        <v>8257</v>
      </c>
    </row>
    <row r="260" spans="1:7" ht="15.75" customHeight="1" x14ac:dyDescent="0.3">
      <c r="A260" s="10">
        <v>44782</v>
      </c>
      <c r="B260" s="9" t="s">
        <v>8256</v>
      </c>
      <c r="C260" s="9" t="s">
        <v>8255</v>
      </c>
      <c r="D260" s="9" t="s">
        <v>8254</v>
      </c>
      <c r="E260" s="9" t="s">
        <v>8253</v>
      </c>
      <c r="F260" s="9" t="s">
        <v>8252</v>
      </c>
      <c r="G260" s="9" t="s">
        <v>8251</v>
      </c>
    </row>
    <row r="261" spans="1:7" ht="15.75" customHeight="1" x14ac:dyDescent="0.3">
      <c r="A261" s="10">
        <v>44781</v>
      </c>
      <c r="B261" s="9" t="s">
        <v>8250</v>
      </c>
      <c r="C261" s="9" t="s">
        <v>8249</v>
      </c>
      <c r="D261" s="9" t="s">
        <v>8248</v>
      </c>
      <c r="E261" s="9" t="s">
        <v>8247</v>
      </c>
      <c r="F261" s="9" t="s">
        <v>8246</v>
      </c>
      <c r="G261" s="9" t="s">
        <v>8245</v>
      </c>
    </row>
    <row r="262" spans="1:7" ht="15.75" customHeight="1" x14ac:dyDescent="0.3">
      <c r="A262" s="10">
        <v>44780</v>
      </c>
      <c r="B262" s="9" t="s">
        <v>8244</v>
      </c>
      <c r="C262" s="9" t="s">
        <v>8243</v>
      </c>
      <c r="D262" s="9" t="s">
        <v>8242</v>
      </c>
      <c r="E262" s="9" t="s">
        <v>8241</v>
      </c>
      <c r="F262" s="9" t="s">
        <v>8240</v>
      </c>
      <c r="G262" s="9" t="s">
        <v>8239</v>
      </c>
    </row>
    <row r="263" spans="1:7" ht="15.75" customHeight="1" x14ac:dyDescent="0.3">
      <c r="A263" s="10">
        <v>44779</v>
      </c>
      <c r="B263" s="9" t="s">
        <v>8238</v>
      </c>
      <c r="C263" s="9" t="s">
        <v>8237</v>
      </c>
      <c r="D263" s="9" t="s">
        <v>8236</v>
      </c>
      <c r="E263" s="9" t="s">
        <v>8235</v>
      </c>
      <c r="F263" s="9" t="s">
        <v>8234</v>
      </c>
      <c r="G263" s="9" t="s">
        <v>8233</v>
      </c>
    </row>
    <row r="264" spans="1:7" ht="15.75" customHeight="1" x14ac:dyDescent="0.3">
      <c r="A264" s="10">
        <v>44778</v>
      </c>
      <c r="B264" s="9" t="s">
        <v>8232</v>
      </c>
      <c r="C264" s="9" t="s">
        <v>8231</v>
      </c>
      <c r="D264" s="9" t="s">
        <v>8230</v>
      </c>
      <c r="E264" s="9" t="s">
        <v>8229</v>
      </c>
      <c r="F264" s="9" t="s">
        <v>8228</v>
      </c>
      <c r="G264" s="9" t="s">
        <v>8227</v>
      </c>
    </row>
    <row r="265" spans="1:7" ht="15.75" customHeight="1" x14ac:dyDescent="0.3">
      <c r="A265" s="10">
        <v>44777</v>
      </c>
      <c r="B265" s="9" t="s">
        <v>8226</v>
      </c>
      <c r="C265" s="9" t="s">
        <v>8225</v>
      </c>
      <c r="D265" s="9" t="s">
        <v>8224</v>
      </c>
      <c r="E265" s="9" t="s">
        <v>8223</v>
      </c>
      <c r="F265" s="9" t="s">
        <v>8222</v>
      </c>
      <c r="G265" s="9" t="s">
        <v>8221</v>
      </c>
    </row>
    <row r="266" spans="1:7" ht="15.75" customHeight="1" x14ac:dyDescent="0.3">
      <c r="A266" s="10">
        <v>44776</v>
      </c>
      <c r="B266" s="9" t="s">
        <v>8220</v>
      </c>
      <c r="C266" s="9" t="s">
        <v>8219</v>
      </c>
      <c r="D266" s="9" t="s">
        <v>8218</v>
      </c>
      <c r="E266" s="9" t="s">
        <v>8217</v>
      </c>
      <c r="F266" s="9" t="s">
        <v>8216</v>
      </c>
      <c r="G266" s="9" t="s">
        <v>8215</v>
      </c>
    </row>
    <row r="267" spans="1:7" ht="15.75" customHeight="1" x14ac:dyDescent="0.3">
      <c r="A267" s="10">
        <v>44775</v>
      </c>
      <c r="B267" s="9" t="s">
        <v>7737</v>
      </c>
      <c r="C267" s="9" t="s">
        <v>8214</v>
      </c>
      <c r="D267" s="9" t="s">
        <v>8213</v>
      </c>
      <c r="E267" s="9" t="s">
        <v>8212</v>
      </c>
      <c r="F267" s="9" t="s">
        <v>8211</v>
      </c>
      <c r="G267" s="9" t="s">
        <v>8210</v>
      </c>
    </row>
    <row r="268" spans="1:7" ht="15.75" customHeight="1" x14ac:dyDescent="0.3">
      <c r="A268" s="10">
        <v>44774</v>
      </c>
      <c r="B268" s="9" t="s">
        <v>8209</v>
      </c>
      <c r="C268" s="9" t="s">
        <v>8208</v>
      </c>
      <c r="D268" s="9" t="s">
        <v>8207</v>
      </c>
      <c r="E268" s="9" t="s">
        <v>8206</v>
      </c>
      <c r="F268" s="9" t="s">
        <v>8205</v>
      </c>
      <c r="G268" s="9" t="s">
        <v>8204</v>
      </c>
    </row>
    <row r="269" spans="1:7" ht="15.75" customHeight="1" x14ac:dyDescent="0.3">
      <c r="A269" s="9" t="s">
        <v>1429</v>
      </c>
      <c r="B269" s="9" t="s">
        <v>8203</v>
      </c>
      <c r="C269" s="9" t="s">
        <v>8202</v>
      </c>
      <c r="D269" s="9" t="s">
        <v>8201</v>
      </c>
      <c r="E269" s="9" t="s">
        <v>8200</v>
      </c>
      <c r="F269" s="9" t="s">
        <v>8199</v>
      </c>
      <c r="G269" s="9" t="s">
        <v>8198</v>
      </c>
    </row>
    <row r="270" spans="1:7" ht="15.75" customHeight="1" x14ac:dyDescent="0.3">
      <c r="A270" s="9" t="s">
        <v>1422</v>
      </c>
      <c r="B270" s="9" t="s">
        <v>8197</v>
      </c>
      <c r="C270" s="9" t="s">
        <v>8196</v>
      </c>
      <c r="D270" s="9" t="s">
        <v>8195</v>
      </c>
      <c r="E270" s="9" t="s">
        <v>8194</v>
      </c>
      <c r="F270" s="9" t="s">
        <v>8193</v>
      </c>
      <c r="G270" s="9" t="s">
        <v>8192</v>
      </c>
    </row>
    <row r="271" spans="1:7" ht="15.75" customHeight="1" x14ac:dyDescent="0.3">
      <c r="A271" s="9" t="s">
        <v>1415</v>
      </c>
      <c r="B271" s="9" t="s">
        <v>8191</v>
      </c>
      <c r="C271" s="9" t="s">
        <v>8190</v>
      </c>
      <c r="D271" s="9" t="s">
        <v>8189</v>
      </c>
      <c r="E271" s="9" t="s">
        <v>8188</v>
      </c>
      <c r="F271" s="9" t="s">
        <v>8187</v>
      </c>
      <c r="G271" s="9" t="s">
        <v>8186</v>
      </c>
    </row>
    <row r="272" spans="1:7" ht="15.75" customHeight="1" x14ac:dyDescent="0.3">
      <c r="A272" s="9" t="s">
        <v>1408</v>
      </c>
      <c r="B272" s="9" t="s">
        <v>8185</v>
      </c>
      <c r="C272" s="9" t="s">
        <v>8184</v>
      </c>
      <c r="D272" s="9" t="s">
        <v>8183</v>
      </c>
      <c r="E272" s="9" t="s">
        <v>8182</v>
      </c>
      <c r="F272" s="9" t="s">
        <v>8181</v>
      </c>
      <c r="G272" s="9" t="s">
        <v>8180</v>
      </c>
    </row>
    <row r="273" spans="1:7" ht="15.75" customHeight="1" x14ac:dyDescent="0.3">
      <c r="A273" s="9" t="s">
        <v>1401</v>
      </c>
      <c r="B273" s="9" t="s">
        <v>8179</v>
      </c>
      <c r="C273" s="9" t="s">
        <v>8177</v>
      </c>
      <c r="D273" s="9" t="s">
        <v>8178</v>
      </c>
      <c r="E273" s="9" t="s">
        <v>8177</v>
      </c>
      <c r="F273" s="9" t="s">
        <v>8176</v>
      </c>
      <c r="G273" s="9" t="s">
        <v>8175</v>
      </c>
    </row>
    <row r="274" spans="1:7" ht="15.75" customHeight="1" x14ac:dyDescent="0.3">
      <c r="A274" s="9" t="s">
        <v>1394</v>
      </c>
      <c r="B274" s="9" t="s">
        <v>8174</v>
      </c>
      <c r="C274" s="9" t="s">
        <v>8172</v>
      </c>
      <c r="D274" s="9" t="s">
        <v>8173</v>
      </c>
      <c r="E274" s="9" t="s">
        <v>8172</v>
      </c>
      <c r="F274" s="9" t="s">
        <v>8171</v>
      </c>
      <c r="G274" s="9" t="s">
        <v>8170</v>
      </c>
    </row>
    <row r="275" spans="1:7" ht="15.75" customHeight="1" x14ac:dyDescent="0.3">
      <c r="A275" s="9" t="s">
        <v>1388</v>
      </c>
      <c r="B275" s="9" t="s">
        <v>8169</v>
      </c>
      <c r="C275" s="9" t="s">
        <v>8168</v>
      </c>
      <c r="D275" s="9" t="s">
        <v>8167</v>
      </c>
      <c r="E275" s="9" t="s">
        <v>8167</v>
      </c>
      <c r="F275" s="9" t="s">
        <v>8166</v>
      </c>
      <c r="G275" s="9" t="s">
        <v>8165</v>
      </c>
    </row>
    <row r="276" spans="1:7" ht="15.75" customHeight="1" x14ac:dyDescent="0.3">
      <c r="A276" s="9" t="s">
        <v>1381</v>
      </c>
      <c r="B276" s="9" t="s">
        <v>8164</v>
      </c>
      <c r="C276" s="9" t="s">
        <v>8163</v>
      </c>
      <c r="D276" s="9" t="s">
        <v>8162</v>
      </c>
      <c r="E276" s="9" t="s">
        <v>8161</v>
      </c>
      <c r="F276" s="9" t="s">
        <v>8160</v>
      </c>
      <c r="G276" s="9" t="s">
        <v>8159</v>
      </c>
    </row>
    <row r="277" spans="1:7" ht="15.75" customHeight="1" x14ac:dyDescent="0.3">
      <c r="A277" s="9" t="s">
        <v>1374</v>
      </c>
      <c r="B277" s="9" t="s">
        <v>8158</v>
      </c>
      <c r="C277" s="9" t="s">
        <v>8157</v>
      </c>
      <c r="D277" s="9" t="s">
        <v>8156</v>
      </c>
      <c r="E277" s="9" t="s">
        <v>8155</v>
      </c>
      <c r="F277" s="9" t="s">
        <v>8154</v>
      </c>
      <c r="G277" s="9" t="s">
        <v>8153</v>
      </c>
    </row>
    <row r="278" spans="1:7" ht="15.75" customHeight="1" x14ac:dyDescent="0.3">
      <c r="A278" s="9" t="s">
        <v>1367</v>
      </c>
      <c r="B278" s="9" t="s">
        <v>8152</v>
      </c>
      <c r="C278" s="9" t="s">
        <v>8151</v>
      </c>
      <c r="D278" s="9" t="s">
        <v>8150</v>
      </c>
      <c r="E278" s="9" t="s">
        <v>8149</v>
      </c>
      <c r="F278" s="9" t="s">
        <v>8148</v>
      </c>
      <c r="G278" s="9" t="s">
        <v>8147</v>
      </c>
    </row>
    <row r="279" spans="1:7" ht="15.75" customHeight="1" x14ac:dyDescent="0.3">
      <c r="A279" s="9" t="s">
        <v>1360</v>
      </c>
      <c r="B279" s="9" t="s">
        <v>8138</v>
      </c>
      <c r="C279" s="9" t="s">
        <v>8146</v>
      </c>
      <c r="D279" s="9" t="s">
        <v>8145</v>
      </c>
      <c r="E279" s="9" t="s">
        <v>8144</v>
      </c>
      <c r="F279" s="9" t="s">
        <v>8143</v>
      </c>
      <c r="G279" s="9" t="s">
        <v>8142</v>
      </c>
    </row>
    <row r="280" spans="1:7" ht="15.75" customHeight="1" x14ac:dyDescent="0.3">
      <c r="A280" s="9" t="s">
        <v>1353</v>
      </c>
      <c r="B280" s="9" t="s">
        <v>8141</v>
      </c>
      <c r="C280" s="9" t="s">
        <v>8140</v>
      </c>
      <c r="D280" s="9" t="s">
        <v>8139</v>
      </c>
      <c r="E280" s="9" t="s">
        <v>8138</v>
      </c>
      <c r="F280" s="9" t="s">
        <v>8137</v>
      </c>
      <c r="G280" s="9" t="s">
        <v>8136</v>
      </c>
    </row>
    <row r="281" spans="1:7" ht="15.75" customHeight="1" x14ac:dyDescent="0.3">
      <c r="A281" s="9" t="s">
        <v>1346</v>
      </c>
      <c r="B281" s="9" t="s">
        <v>8135</v>
      </c>
      <c r="C281" s="9" t="s">
        <v>8134</v>
      </c>
      <c r="D281" s="9" t="s">
        <v>8133</v>
      </c>
      <c r="E281" s="9" t="s">
        <v>8132</v>
      </c>
      <c r="F281" s="9" t="s">
        <v>8131</v>
      </c>
      <c r="G281" s="9" t="s">
        <v>8130</v>
      </c>
    </row>
    <row r="282" spans="1:7" ht="15.75" customHeight="1" x14ac:dyDescent="0.3">
      <c r="A282" s="9" t="s">
        <v>1339</v>
      </c>
      <c r="B282" s="9" t="s">
        <v>8129</v>
      </c>
      <c r="C282" s="9" t="s">
        <v>8127</v>
      </c>
      <c r="D282" s="9" t="s">
        <v>8128</v>
      </c>
      <c r="E282" s="9" t="s">
        <v>8127</v>
      </c>
      <c r="F282" s="9" t="s">
        <v>8126</v>
      </c>
      <c r="G282" s="9" t="s">
        <v>8125</v>
      </c>
    </row>
    <row r="283" spans="1:7" ht="15.75" customHeight="1" x14ac:dyDescent="0.3">
      <c r="A283" s="9" t="s">
        <v>1333</v>
      </c>
      <c r="B283" s="9" t="s">
        <v>8124</v>
      </c>
      <c r="C283" s="9" t="s">
        <v>8123</v>
      </c>
      <c r="D283" s="9" t="s">
        <v>8122</v>
      </c>
      <c r="E283" s="9" t="s">
        <v>8121</v>
      </c>
      <c r="F283" s="9" t="s">
        <v>8120</v>
      </c>
      <c r="G283" s="9" t="s">
        <v>8119</v>
      </c>
    </row>
    <row r="284" spans="1:7" ht="15.75" customHeight="1" x14ac:dyDescent="0.3">
      <c r="A284" s="9" t="s">
        <v>1326</v>
      </c>
      <c r="B284" s="9" t="s">
        <v>8118</v>
      </c>
      <c r="C284" s="9" t="s">
        <v>8117</v>
      </c>
      <c r="D284" s="9" t="s">
        <v>8116</v>
      </c>
      <c r="E284" s="9" t="s">
        <v>8115</v>
      </c>
      <c r="F284" s="9" t="s">
        <v>8114</v>
      </c>
      <c r="G284" s="9" t="s">
        <v>8113</v>
      </c>
    </row>
    <row r="285" spans="1:7" ht="15.75" customHeight="1" x14ac:dyDescent="0.3">
      <c r="A285" s="9" t="s">
        <v>1319</v>
      </c>
      <c r="B285" s="9" t="s">
        <v>8112</v>
      </c>
      <c r="C285" s="9" t="s">
        <v>8111</v>
      </c>
      <c r="D285" s="9" t="s">
        <v>8110</v>
      </c>
      <c r="E285" s="9" t="s">
        <v>8109</v>
      </c>
      <c r="F285" s="9" t="s">
        <v>8108</v>
      </c>
      <c r="G285" s="9" t="s">
        <v>8107</v>
      </c>
    </row>
    <row r="286" spans="1:7" ht="15.75" customHeight="1" x14ac:dyDescent="0.3">
      <c r="A286" s="9" t="s">
        <v>1312</v>
      </c>
      <c r="B286" s="9" t="s">
        <v>8007</v>
      </c>
      <c r="C286" s="9" t="s">
        <v>8106</v>
      </c>
      <c r="D286" s="9" t="s">
        <v>8105</v>
      </c>
      <c r="E286" s="9" t="s">
        <v>8104</v>
      </c>
      <c r="F286" s="9" t="s">
        <v>8103</v>
      </c>
      <c r="G286" s="9" t="s">
        <v>8102</v>
      </c>
    </row>
    <row r="287" spans="1:7" ht="15.75" customHeight="1" x14ac:dyDescent="0.3">
      <c r="A287" s="9" t="s">
        <v>1305</v>
      </c>
      <c r="B287" s="9" t="s">
        <v>8101</v>
      </c>
      <c r="C287" s="9" t="s">
        <v>8100</v>
      </c>
      <c r="D287" s="9" t="s">
        <v>8099</v>
      </c>
      <c r="E287" s="9" t="s">
        <v>8098</v>
      </c>
      <c r="F287" s="9" t="s">
        <v>8097</v>
      </c>
      <c r="G287" s="9" t="s">
        <v>8096</v>
      </c>
    </row>
    <row r="288" spans="1:7" ht="15.75" customHeight="1" x14ac:dyDescent="0.3">
      <c r="A288" s="9" t="s">
        <v>1298</v>
      </c>
      <c r="B288" s="9" t="s">
        <v>8095</v>
      </c>
      <c r="C288" s="9" t="s">
        <v>8094</v>
      </c>
      <c r="D288" s="9" t="s">
        <v>8093</v>
      </c>
      <c r="E288" s="9" t="s">
        <v>8093</v>
      </c>
      <c r="F288" s="9" t="s">
        <v>8092</v>
      </c>
      <c r="G288" s="9" t="s">
        <v>8091</v>
      </c>
    </row>
    <row r="289" spans="1:7" ht="15.75" customHeight="1" x14ac:dyDescent="0.3">
      <c r="A289" s="9" t="s">
        <v>1291</v>
      </c>
      <c r="B289" s="9" t="s">
        <v>8090</v>
      </c>
      <c r="C289" s="9" t="s">
        <v>8089</v>
      </c>
      <c r="D289" s="9" t="s">
        <v>8088</v>
      </c>
      <c r="E289" s="9" t="s">
        <v>8087</v>
      </c>
      <c r="F289" s="9" t="s">
        <v>8086</v>
      </c>
      <c r="G289" s="9" t="s">
        <v>8085</v>
      </c>
    </row>
    <row r="290" spans="1:7" ht="15.75" customHeight="1" x14ac:dyDescent="0.3">
      <c r="A290" s="9" t="s">
        <v>1285</v>
      </c>
      <c r="B290" s="9" t="s">
        <v>8084</v>
      </c>
      <c r="C290" s="9" t="s">
        <v>8083</v>
      </c>
      <c r="D290" s="9" t="s">
        <v>8082</v>
      </c>
      <c r="E290" s="9" t="s">
        <v>8081</v>
      </c>
      <c r="F290" s="9" t="s">
        <v>8080</v>
      </c>
      <c r="G290" s="9" t="s">
        <v>8079</v>
      </c>
    </row>
    <row r="291" spans="1:7" ht="15.75" customHeight="1" x14ac:dyDescent="0.3">
      <c r="A291" s="9" t="s">
        <v>1279</v>
      </c>
      <c r="B291" s="9" t="s">
        <v>8078</v>
      </c>
      <c r="C291" s="9" t="s">
        <v>8077</v>
      </c>
      <c r="D291" s="9" t="s">
        <v>8076</v>
      </c>
      <c r="E291" s="9" t="s">
        <v>8075</v>
      </c>
      <c r="F291" s="9" t="s">
        <v>8074</v>
      </c>
      <c r="G291" s="9" t="s">
        <v>8073</v>
      </c>
    </row>
    <row r="292" spans="1:7" ht="15.75" customHeight="1" x14ac:dyDescent="0.3">
      <c r="A292" s="9" t="s">
        <v>1272</v>
      </c>
      <c r="B292" s="9" t="s">
        <v>8065</v>
      </c>
      <c r="C292" s="9" t="s">
        <v>8072</v>
      </c>
      <c r="D292" s="9" t="s">
        <v>8071</v>
      </c>
      <c r="E292" s="9" t="s">
        <v>8070</v>
      </c>
      <c r="F292" s="9" t="s">
        <v>8069</v>
      </c>
      <c r="G292" s="9" t="s">
        <v>8068</v>
      </c>
    </row>
    <row r="293" spans="1:7" ht="15.75" customHeight="1" x14ac:dyDescent="0.3">
      <c r="A293" s="9" t="s">
        <v>1265</v>
      </c>
      <c r="B293" s="9" t="s">
        <v>8059</v>
      </c>
      <c r="C293" s="9" t="s">
        <v>8067</v>
      </c>
      <c r="D293" s="9" t="s">
        <v>8066</v>
      </c>
      <c r="E293" s="9" t="s">
        <v>8065</v>
      </c>
      <c r="F293" s="9" t="s">
        <v>8064</v>
      </c>
      <c r="G293" s="9" t="s">
        <v>8063</v>
      </c>
    </row>
    <row r="294" spans="1:7" ht="15.75" customHeight="1" x14ac:dyDescent="0.3">
      <c r="A294" s="9" t="s">
        <v>1258</v>
      </c>
      <c r="B294" s="9" t="s">
        <v>8062</v>
      </c>
      <c r="C294" s="9" t="s">
        <v>8061</v>
      </c>
      <c r="D294" s="9" t="s">
        <v>8060</v>
      </c>
      <c r="E294" s="9" t="s">
        <v>8059</v>
      </c>
      <c r="F294" s="9" t="s">
        <v>8058</v>
      </c>
      <c r="G294" s="9" t="s">
        <v>8057</v>
      </c>
    </row>
    <row r="295" spans="1:7" ht="15.75" customHeight="1" x14ac:dyDescent="0.3">
      <c r="A295" s="9" t="s">
        <v>1251</v>
      </c>
      <c r="B295" s="9" t="s">
        <v>8056</v>
      </c>
      <c r="C295" s="9" t="s">
        <v>8055</v>
      </c>
      <c r="D295" s="9" t="s">
        <v>8054</v>
      </c>
      <c r="E295" s="9" t="s">
        <v>8053</v>
      </c>
      <c r="F295" s="9" t="s">
        <v>8052</v>
      </c>
      <c r="G295" s="9" t="s">
        <v>8051</v>
      </c>
    </row>
    <row r="296" spans="1:7" ht="15.75" customHeight="1" x14ac:dyDescent="0.3">
      <c r="A296" s="9" t="s">
        <v>1244</v>
      </c>
      <c r="B296" s="9" t="s">
        <v>8042</v>
      </c>
      <c r="C296" s="9" t="s">
        <v>8050</v>
      </c>
      <c r="D296" s="9" t="s">
        <v>8049</v>
      </c>
      <c r="E296" s="9" t="s">
        <v>8048</v>
      </c>
      <c r="F296" s="9" t="s">
        <v>8047</v>
      </c>
      <c r="G296" s="9" t="s">
        <v>8046</v>
      </c>
    </row>
    <row r="297" spans="1:7" ht="15.75" customHeight="1" x14ac:dyDescent="0.3">
      <c r="A297" s="9" t="s">
        <v>1237</v>
      </c>
      <c r="B297" s="9" t="s">
        <v>8045</v>
      </c>
      <c r="C297" s="9" t="s">
        <v>8044</v>
      </c>
      <c r="D297" s="9" t="s">
        <v>8043</v>
      </c>
      <c r="E297" s="9" t="s">
        <v>8042</v>
      </c>
      <c r="F297" s="9" t="s">
        <v>8041</v>
      </c>
      <c r="G297" s="9" t="s">
        <v>8040</v>
      </c>
    </row>
    <row r="298" spans="1:7" ht="15.75" customHeight="1" x14ac:dyDescent="0.3">
      <c r="A298" s="9" t="s">
        <v>1230</v>
      </c>
      <c r="B298" s="9" t="s">
        <v>8039</v>
      </c>
      <c r="C298" s="9" t="s">
        <v>8038</v>
      </c>
      <c r="D298" s="9" t="s">
        <v>8037</v>
      </c>
      <c r="E298" s="9" t="s">
        <v>8036</v>
      </c>
      <c r="F298" s="9" t="s">
        <v>8035</v>
      </c>
      <c r="G298" s="9" t="s">
        <v>8034</v>
      </c>
    </row>
    <row r="299" spans="1:7" ht="15.75" customHeight="1" x14ac:dyDescent="0.3">
      <c r="A299" s="9" t="s">
        <v>1223</v>
      </c>
      <c r="B299" s="9" t="s">
        <v>8033</v>
      </c>
      <c r="C299" s="9" t="s">
        <v>8032</v>
      </c>
      <c r="D299" s="9" t="s">
        <v>8031</v>
      </c>
      <c r="E299" s="9" t="s">
        <v>8030</v>
      </c>
      <c r="F299" s="9" t="s">
        <v>8029</v>
      </c>
      <c r="G299" s="9" t="s">
        <v>8028</v>
      </c>
    </row>
    <row r="300" spans="1:7" ht="15.75" customHeight="1" x14ac:dyDescent="0.3">
      <c r="A300" s="9" t="s">
        <v>1216</v>
      </c>
      <c r="B300" s="9" t="s">
        <v>8027</v>
      </c>
      <c r="C300" s="9" t="s">
        <v>8026</v>
      </c>
      <c r="D300" s="9" t="s">
        <v>8025</v>
      </c>
      <c r="E300" s="9" t="s">
        <v>8024</v>
      </c>
      <c r="F300" s="9" t="s">
        <v>8023</v>
      </c>
      <c r="G300" s="9" t="s">
        <v>8022</v>
      </c>
    </row>
    <row r="301" spans="1:7" ht="15.75" customHeight="1" x14ac:dyDescent="0.3">
      <c r="A301" s="9" t="s">
        <v>1209</v>
      </c>
      <c r="B301" s="9" t="s">
        <v>8021</v>
      </c>
      <c r="C301" s="9" t="s">
        <v>8020</v>
      </c>
      <c r="D301" s="9" t="s">
        <v>8019</v>
      </c>
      <c r="E301" s="9" t="s">
        <v>8018</v>
      </c>
      <c r="F301" s="9" t="s">
        <v>8017</v>
      </c>
      <c r="G301" s="9" t="s">
        <v>8016</v>
      </c>
    </row>
    <row r="302" spans="1:7" ht="15.75" customHeight="1" x14ac:dyDescent="0.3">
      <c r="A302" s="9" t="s">
        <v>1202</v>
      </c>
      <c r="B302" s="9" t="s">
        <v>8015</v>
      </c>
      <c r="C302" s="9" t="s">
        <v>8014</v>
      </c>
      <c r="D302" s="9" t="s">
        <v>8013</v>
      </c>
      <c r="E302" s="9" t="s">
        <v>8012</v>
      </c>
      <c r="F302" s="9" t="s">
        <v>8011</v>
      </c>
      <c r="G302" s="9" t="s">
        <v>8010</v>
      </c>
    </row>
    <row r="303" spans="1:7" ht="15.75" customHeight="1" x14ac:dyDescent="0.3">
      <c r="A303" s="9" t="s">
        <v>1195</v>
      </c>
      <c r="B303" s="9" t="s">
        <v>8009</v>
      </c>
      <c r="C303" s="9" t="s">
        <v>8008</v>
      </c>
      <c r="D303" s="9" t="s">
        <v>8007</v>
      </c>
      <c r="E303" s="9" t="s">
        <v>8006</v>
      </c>
      <c r="F303" s="9" t="s">
        <v>8005</v>
      </c>
      <c r="G303" s="9" t="s">
        <v>8004</v>
      </c>
    </row>
    <row r="304" spans="1:7" ht="15.75" customHeight="1" x14ac:dyDescent="0.3">
      <c r="A304" s="9" t="s">
        <v>1188</v>
      </c>
      <c r="B304" s="9" t="s">
        <v>8003</v>
      </c>
      <c r="C304" s="9" t="s">
        <v>8002</v>
      </c>
      <c r="D304" s="9" t="s">
        <v>8001</v>
      </c>
      <c r="E304" s="9" t="s">
        <v>8000</v>
      </c>
      <c r="F304" s="9" t="s">
        <v>7999</v>
      </c>
      <c r="G304" s="9" t="s">
        <v>7998</v>
      </c>
    </row>
    <row r="305" spans="1:7" ht="15.75" customHeight="1" x14ac:dyDescent="0.3">
      <c r="A305" s="9" t="s">
        <v>1181</v>
      </c>
      <c r="B305" s="9" t="s">
        <v>7997</v>
      </c>
      <c r="C305" s="9" t="s">
        <v>7996</v>
      </c>
      <c r="D305" s="9" t="s">
        <v>7995</v>
      </c>
      <c r="E305" s="9" t="s">
        <v>7994</v>
      </c>
      <c r="F305" s="9" t="s">
        <v>7993</v>
      </c>
      <c r="G305" s="9" t="s">
        <v>7992</v>
      </c>
    </row>
    <row r="306" spans="1:7" ht="15.75" customHeight="1" x14ac:dyDescent="0.3">
      <c r="A306" s="9" t="s">
        <v>1174</v>
      </c>
      <c r="B306" s="9" t="s">
        <v>7991</v>
      </c>
      <c r="C306" s="9" t="s">
        <v>7990</v>
      </c>
      <c r="D306" s="9" t="s">
        <v>7989</v>
      </c>
      <c r="E306" s="9" t="s">
        <v>7988</v>
      </c>
      <c r="F306" s="9" t="s">
        <v>7987</v>
      </c>
      <c r="G306" s="9" t="s">
        <v>7986</v>
      </c>
    </row>
    <row r="307" spans="1:7" ht="15.75" customHeight="1" x14ac:dyDescent="0.3">
      <c r="A307" s="9" t="s">
        <v>1167</v>
      </c>
      <c r="B307" s="9" t="s">
        <v>7984</v>
      </c>
      <c r="C307" s="9" t="s">
        <v>7985</v>
      </c>
      <c r="D307" s="9" t="s">
        <v>7984</v>
      </c>
      <c r="E307" s="9" t="s">
        <v>7983</v>
      </c>
      <c r="F307" s="9" t="s">
        <v>7982</v>
      </c>
      <c r="G307" s="9" t="s">
        <v>7981</v>
      </c>
    </row>
    <row r="308" spans="1:7" ht="15.75" customHeight="1" x14ac:dyDescent="0.3">
      <c r="A308" s="9" t="s">
        <v>1160</v>
      </c>
      <c r="B308" s="9" t="s">
        <v>7980</v>
      </c>
      <c r="C308" s="9" t="s">
        <v>7979</v>
      </c>
      <c r="D308" s="9" t="s">
        <v>7978</v>
      </c>
      <c r="E308" s="9" t="s">
        <v>7977</v>
      </c>
      <c r="F308" s="9" t="s">
        <v>7976</v>
      </c>
      <c r="G308" s="9" t="s">
        <v>7975</v>
      </c>
    </row>
    <row r="309" spans="1:7" ht="15.75" customHeight="1" x14ac:dyDescent="0.3">
      <c r="A309" s="9" t="s">
        <v>1153</v>
      </c>
      <c r="B309" s="9" t="s">
        <v>7974</v>
      </c>
      <c r="C309" s="9" t="s">
        <v>7973</v>
      </c>
      <c r="D309" s="9" t="s">
        <v>7972</v>
      </c>
      <c r="E309" s="9" t="s">
        <v>7971</v>
      </c>
      <c r="F309" s="9" t="s">
        <v>7970</v>
      </c>
      <c r="G309" s="9" t="s">
        <v>7969</v>
      </c>
    </row>
    <row r="310" spans="1:7" ht="15.75" customHeight="1" x14ac:dyDescent="0.3">
      <c r="A310" s="9" t="s">
        <v>1146</v>
      </c>
      <c r="B310" s="9" t="s">
        <v>7968</v>
      </c>
      <c r="C310" s="9" t="s">
        <v>7967</v>
      </c>
      <c r="D310" s="9" t="s">
        <v>7966</v>
      </c>
      <c r="E310" s="9" t="s">
        <v>7965</v>
      </c>
      <c r="F310" s="9" t="s">
        <v>7964</v>
      </c>
      <c r="G310" s="9" t="s">
        <v>7963</v>
      </c>
    </row>
    <row r="311" spans="1:7" ht="15.75" customHeight="1" x14ac:dyDescent="0.3">
      <c r="A311" s="9" t="s">
        <v>1139</v>
      </c>
      <c r="B311" s="9" t="s">
        <v>7962</v>
      </c>
      <c r="C311" s="9" t="s">
        <v>7961</v>
      </c>
      <c r="D311" s="9" t="s">
        <v>7960</v>
      </c>
      <c r="E311" s="9" t="s">
        <v>7959</v>
      </c>
      <c r="F311" s="9" t="s">
        <v>7958</v>
      </c>
      <c r="G311" s="9" t="s">
        <v>7957</v>
      </c>
    </row>
    <row r="312" spans="1:7" ht="15.75" customHeight="1" x14ac:dyDescent="0.3">
      <c r="A312" s="9" t="s">
        <v>1132</v>
      </c>
      <c r="B312" s="9" t="s">
        <v>7956</v>
      </c>
      <c r="C312" s="9" t="s">
        <v>7955</v>
      </c>
      <c r="D312" s="9" t="s">
        <v>7954</v>
      </c>
      <c r="E312" s="9" t="s">
        <v>7953</v>
      </c>
      <c r="F312" s="9" t="s">
        <v>7952</v>
      </c>
      <c r="G312" s="9" t="s">
        <v>7951</v>
      </c>
    </row>
    <row r="313" spans="1:7" ht="15.75" customHeight="1" x14ac:dyDescent="0.3">
      <c r="A313" s="9" t="s">
        <v>1125</v>
      </c>
      <c r="B313" s="9" t="s">
        <v>7950</v>
      </c>
      <c r="C313" s="9" t="s">
        <v>7949</v>
      </c>
      <c r="D313" s="9" t="s">
        <v>7948</v>
      </c>
      <c r="E313" s="9" t="s">
        <v>7947</v>
      </c>
      <c r="F313" s="9" t="s">
        <v>7946</v>
      </c>
      <c r="G313" s="9" t="s">
        <v>7945</v>
      </c>
    </row>
    <row r="314" spans="1:7" ht="15.75" customHeight="1" x14ac:dyDescent="0.3">
      <c r="A314" s="9" t="s">
        <v>1118</v>
      </c>
      <c r="B314" s="9" t="s">
        <v>7944</v>
      </c>
      <c r="C314" s="9" t="s">
        <v>7943</v>
      </c>
      <c r="D314" s="9" t="s">
        <v>7942</v>
      </c>
      <c r="E314" s="9" t="s">
        <v>7941</v>
      </c>
      <c r="F314" s="9" t="s">
        <v>7940</v>
      </c>
      <c r="G314" s="9" t="s">
        <v>7939</v>
      </c>
    </row>
    <row r="315" spans="1:7" ht="15.75" customHeight="1" x14ac:dyDescent="0.3">
      <c r="A315" s="9" t="s">
        <v>1111</v>
      </c>
      <c r="B315" s="9" t="s">
        <v>7938</v>
      </c>
      <c r="C315" s="9" t="s">
        <v>7937</v>
      </c>
      <c r="D315" s="9" t="s">
        <v>7936</v>
      </c>
      <c r="E315" s="9" t="s">
        <v>7935</v>
      </c>
      <c r="F315" s="9" t="s">
        <v>7934</v>
      </c>
      <c r="G315" s="9" t="s">
        <v>7933</v>
      </c>
    </row>
    <row r="316" spans="1:7" ht="15.75" customHeight="1" x14ac:dyDescent="0.3">
      <c r="A316" s="9" t="s">
        <v>1104</v>
      </c>
      <c r="B316" s="9" t="s">
        <v>7932</v>
      </c>
      <c r="C316" s="9" t="s">
        <v>7931</v>
      </c>
      <c r="D316" s="9" t="s">
        <v>7930</v>
      </c>
      <c r="E316" s="9" t="s">
        <v>7929</v>
      </c>
      <c r="F316" s="9" t="s">
        <v>7928</v>
      </c>
      <c r="G316" s="9" t="s">
        <v>7927</v>
      </c>
    </row>
    <row r="317" spans="1:7" ht="15.75" customHeight="1" x14ac:dyDescent="0.3">
      <c r="A317" s="9" t="s">
        <v>1097</v>
      </c>
      <c r="B317" s="9" t="s">
        <v>7926</v>
      </c>
      <c r="C317" s="9" t="s">
        <v>7925</v>
      </c>
      <c r="D317" s="9" t="s">
        <v>7924</v>
      </c>
      <c r="E317" s="9" t="s">
        <v>7923</v>
      </c>
      <c r="F317" s="9" t="s">
        <v>7922</v>
      </c>
      <c r="G317" s="9" t="s">
        <v>7921</v>
      </c>
    </row>
    <row r="318" spans="1:7" ht="15.75" customHeight="1" x14ac:dyDescent="0.3">
      <c r="A318" s="9" t="s">
        <v>1090</v>
      </c>
      <c r="B318" s="9" t="s">
        <v>7920</v>
      </c>
      <c r="C318" s="9" t="s">
        <v>7919</v>
      </c>
      <c r="D318" s="9" t="s">
        <v>7918</v>
      </c>
      <c r="E318" s="9" t="s">
        <v>7917</v>
      </c>
      <c r="F318" s="9" t="s">
        <v>7916</v>
      </c>
      <c r="G318" s="9" t="s">
        <v>7915</v>
      </c>
    </row>
    <row r="319" spans="1:7" ht="15.75" customHeight="1" x14ac:dyDescent="0.3">
      <c r="A319" s="9" t="s">
        <v>1084</v>
      </c>
      <c r="B319" s="9" t="s">
        <v>7914</v>
      </c>
      <c r="C319" s="9" t="s">
        <v>7913</v>
      </c>
      <c r="D319" s="9" t="s">
        <v>7912</v>
      </c>
      <c r="E319" s="9" t="s">
        <v>7911</v>
      </c>
      <c r="F319" s="9" t="s">
        <v>7910</v>
      </c>
      <c r="G319" s="9" t="s">
        <v>7909</v>
      </c>
    </row>
    <row r="320" spans="1:7" ht="15.75" customHeight="1" x14ac:dyDescent="0.3">
      <c r="A320" s="9" t="s">
        <v>1077</v>
      </c>
      <c r="B320" s="9" t="s">
        <v>7908</v>
      </c>
      <c r="C320" s="9" t="s">
        <v>7907</v>
      </c>
      <c r="D320" s="9" t="s">
        <v>7737</v>
      </c>
      <c r="E320" s="9" t="s">
        <v>7906</v>
      </c>
      <c r="F320" s="9" t="s">
        <v>7905</v>
      </c>
      <c r="G320" s="9" t="s">
        <v>7904</v>
      </c>
    </row>
    <row r="321" spans="1:7" ht="15.75" customHeight="1" x14ac:dyDescent="0.3">
      <c r="A321" s="9" t="s">
        <v>1070</v>
      </c>
      <c r="B321" s="9" t="s">
        <v>7895</v>
      </c>
      <c r="C321" s="9" t="s">
        <v>7903</v>
      </c>
      <c r="D321" s="9" t="s">
        <v>7902</v>
      </c>
      <c r="E321" s="9" t="s">
        <v>7901</v>
      </c>
      <c r="F321" s="9" t="s">
        <v>7900</v>
      </c>
      <c r="G321" s="9" t="s">
        <v>7899</v>
      </c>
    </row>
    <row r="322" spans="1:7" ht="15.75" customHeight="1" x14ac:dyDescent="0.3">
      <c r="A322" s="9" t="s">
        <v>1063</v>
      </c>
      <c r="B322" s="9" t="s">
        <v>7898</v>
      </c>
      <c r="C322" s="9" t="s">
        <v>7897</v>
      </c>
      <c r="D322" s="9" t="s">
        <v>7896</v>
      </c>
      <c r="E322" s="9" t="s">
        <v>7895</v>
      </c>
      <c r="F322" s="9" t="s">
        <v>7894</v>
      </c>
      <c r="G322" s="9" t="s">
        <v>7893</v>
      </c>
    </row>
    <row r="323" spans="1:7" ht="15.75" customHeight="1" x14ac:dyDescent="0.3">
      <c r="A323" s="9" t="s">
        <v>1056</v>
      </c>
      <c r="B323" s="9" t="s">
        <v>7892</v>
      </c>
      <c r="C323" s="9" t="s">
        <v>7892</v>
      </c>
      <c r="D323" s="9" t="s">
        <v>7891</v>
      </c>
      <c r="E323" s="9" t="s">
        <v>7890</v>
      </c>
      <c r="F323" s="9" t="s">
        <v>7889</v>
      </c>
      <c r="G323" s="9" t="s">
        <v>7888</v>
      </c>
    </row>
    <row r="324" spans="1:7" ht="15.75" customHeight="1" x14ac:dyDescent="0.3">
      <c r="A324" s="9" t="s">
        <v>1049</v>
      </c>
      <c r="B324" s="9" t="s">
        <v>7887</v>
      </c>
      <c r="C324" s="9" t="s">
        <v>7886</v>
      </c>
      <c r="D324" s="9" t="s">
        <v>7885</v>
      </c>
      <c r="E324" s="9" t="s">
        <v>7884</v>
      </c>
      <c r="F324" s="9" t="s">
        <v>7883</v>
      </c>
      <c r="G324" s="9" t="s">
        <v>7882</v>
      </c>
    </row>
    <row r="325" spans="1:7" ht="15.75" customHeight="1" x14ac:dyDescent="0.3">
      <c r="A325" s="9" t="s">
        <v>1042</v>
      </c>
      <c r="B325" s="9" t="s">
        <v>7881</v>
      </c>
      <c r="C325" s="9" t="s">
        <v>7880</v>
      </c>
      <c r="D325" s="9" t="s">
        <v>7879</v>
      </c>
      <c r="E325" s="9" t="s">
        <v>7878</v>
      </c>
      <c r="F325" s="9" t="s">
        <v>7877</v>
      </c>
      <c r="G325" s="9" t="s">
        <v>7876</v>
      </c>
    </row>
    <row r="326" spans="1:7" ht="15.75" customHeight="1" x14ac:dyDescent="0.3">
      <c r="A326" s="9" t="s">
        <v>1035</v>
      </c>
      <c r="B326" s="9" t="s">
        <v>7875</v>
      </c>
      <c r="C326" s="9" t="s">
        <v>7874</v>
      </c>
      <c r="D326" s="9" t="s">
        <v>7873</v>
      </c>
      <c r="E326" s="9" t="s">
        <v>7872</v>
      </c>
      <c r="F326" s="9" t="s">
        <v>7871</v>
      </c>
      <c r="G326" s="9" t="s">
        <v>7870</v>
      </c>
    </row>
    <row r="327" spans="1:7" ht="15.75" customHeight="1" x14ac:dyDescent="0.3">
      <c r="A327" s="9" t="s">
        <v>1028</v>
      </c>
      <c r="B327" s="9" t="s">
        <v>7869</v>
      </c>
      <c r="C327" s="9" t="s">
        <v>7868</v>
      </c>
      <c r="D327" s="9" t="s">
        <v>7867</v>
      </c>
      <c r="E327" s="9" t="s">
        <v>7866</v>
      </c>
      <c r="F327" s="9" t="s">
        <v>7865</v>
      </c>
      <c r="G327" s="9" t="s">
        <v>7864</v>
      </c>
    </row>
    <row r="328" spans="1:7" ht="15.75" customHeight="1" x14ac:dyDescent="0.3">
      <c r="A328" s="9" t="s">
        <v>1021</v>
      </c>
      <c r="B328" s="9" t="s">
        <v>7863</v>
      </c>
      <c r="C328" s="9" t="s">
        <v>7862</v>
      </c>
      <c r="D328" s="9" t="s">
        <v>7861</v>
      </c>
      <c r="E328" s="9" t="s">
        <v>7860</v>
      </c>
      <c r="F328" s="9" t="s">
        <v>7859</v>
      </c>
      <c r="G328" s="9" t="s">
        <v>7858</v>
      </c>
    </row>
    <row r="329" spans="1:7" ht="15.75" customHeight="1" x14ac:dyDescent="0.3">
      <c r="A329" s="9" t="s">
        <v>1014</v>
      </c>
      <c r="B329" s="9" t="s">
        <v>7857</v>
      </c>
      <c r="C329" s="9" t="s">
        <v>7856</v>
      </c>
      <c r="D329" s="9" t="s">
        <v>7855</v>
      </c>
      <c r="E329" s="9" t="s">
        <v>7854</v>
      </c>
      <c r="F329" s="9" t="s">
        <v>7853</v>
      </c>
      <c r="G329" s="9" t="s">
        <v>7852</v>
      </c>
    </row>
    <row r="330" spans="1:7" ht="15.75" customHeight="1" x14ac:dyDescent="0.3">
      <c r="A330" s="9" t="s">
        <v>1007</v>
      </c>
      <c r="B330" s="9" t="s">
        <v>7851</v>
      </c>
      <c r="C330" s="9" t="s">
        <v>7850</v>
      </c>
      <c r="D330" s="9" t="s">
        <v>7849</v>
      </c>
      <c r="E330" s="9" t="s">
        <v>7848</v>
      </c>
      <c r="F330" s="9" t="s">
        <v>7847</v>
      </c>
      <c r="G330" s="9" t="s">
        <v>7846</v>
      </c>
    </row>
    <row r="331" spans="1:7" ht="15.75" customHeight="1" x14ac:dyDescent="0.3">
      <c r="A331" s="9" t="s">
        <v>1000</v>
      </c>
      <c r="B331" s="9" t="s">
        <v>7845</v>
      </c>
      <c r="C331" s="9" t="s">
        <v>7844</v>
      </c>
      <c r="D331" s="9" t="s">
        <v>7843</v>
      </c>
      <c r="E331" s="9" t="s">
        <v>7842</v>
      </c>
      <c r="F331" s="9" t="s">
        <v>7841</v>
      </c>
      <c r="G331" s="9" t="s">
        <v>7840</v>
      </c>
    </row>
    <row r="332" spans="1:7" ht="15.75" customHeight="1" x14ac:dyDescent="0.3">
      <c r="A332" s="9" t="s">
        <v>993</v>
      </c>
      <c r="B332" s="9" t="s">
        <v>7839</v>
      </c>
      <c r="C332" s="9" t="s">
        <v>7838</v>
      </c>
      <c r="D332" s="9" t="s">
        <v>7837</v>
      </c>
      <c r="E332" s="9" t="s">
        <v>7836</v>
      </c>
      <c r="F332" s="9" t="s">
        <v>7835</v>
      </c>
      <c r="G332" s="9" t="s">
        <v>7834</v>
      </c>
    </row>
    <row r="333" spans="1:7" ht="15.75" customHeight="1" x14ac:dyDescent="0.3">
      <c r="A333" s="9" t="s">
        <v>986</v>
      </c>
      <c r="B333" s="9" t="s">
        <v>7833</v>
      </c>
      <c r="C333" s="9" t="s">
        <v>7832</v>
      </c>
      <c r="D333" s="9" t="s">
        <v>7831</v>
      </c>
      <c r="E333" s="9" t="s">
        <v>7830</v>
      </c>
      <c r="F333" s="9" t="s">
        <v>7829</v>
      </c>
      <c r="G333" s="9" t="s">
        <v>7828</v>
      </c>
    </row>
    <row r="334" spans="1:7" ht="15.75" customHeight="1" x14ac:dyDescent="0.3">
      <c r="A334" s="9" t="s">
        <v>979</v>
      </c>
      <c r="B334" s="9" t="s">
        <v>7827</v>
      </c>
      <c r="C334" s="9" t="s">
        <v>7826</v>
      </c>
      <c r="D334" s="9" t="s">
        <v>7825</v>
      </c>
      <c r="E334" s="9" t="s">
        <v>7824</v>
      </c>
      <c r="F334" s="9" t="s">
        <v>7823</v>
      </c>
      <c r="G334" s="9" t="s">
        <v>7822</v>
      </c>
    </row>
    <row r="335" spans="1:7" ht="15.75" customHeight="1" x14ac:dyDescent="0.3">
      <c r="A335" s="9" t="s">
        <v>972</v>
      </c>
      <c r="B335" s="9" t="s">
        <v>7821</v>
      </c>
      <c r="C335" s="9" t="s">
        <v>7820</v>
      </c>
      <c r="D335" s="9" t="s">
        <v>7819</v>
      </c>
      <c r="E335" s="9" t="s">
        <v>7818</v>
      </c>
      <c r="F335" s="9" t="s">
        <v>7817</v>
      </c>
      <c r="G335" s="9" t="s">
        <v>7816</v>
      </c>
    </row>
    <row r="336" spans="1:7" ht="15.75" customHeight="1" x14ac:dyDescent="0.3">
      <c r="A336" s="9" t="s">
        <v>965</v>
      </c>
      <c r="B336" s="9" t="s">
        <v>7815</v>
      </c>
      <c r="C336" s="9" t="s">
        <v>7814</v>
      </c>
      <c r="D336" s="9" t="s">
        <v>7813</v>
      </c>
      <c r="E336" s="9" t="s">
        <v>7812</v>
      </c>
      <c r="F336" s="9" t="s">
        <v>7811</v>
      </c>
      <c r="G336" s="9" t="s">
        <v>7810</v>
      </c>
    </row>
    <row r="337" spans="1:7" ht="15.75" customHeight="1" x14ac:dyDescent="0.3">
      <c r="A337" s="9" t="s">
        <v>958</v>
      </c>
      <c r="B337" s="9" t="s">
        <v>7809</v>
      </c>
      <c r="C337" s="9" t="s">
        <v>7808</v>
      </c>
      <c r="D337" s="9" t="s">
        <v>7807</v>
      </c>
      <c r="E337" s="9" t="s">
        <v>7806</v>
      </c>
      <c r="F337" s="9" t="s">
        <v>7805</v>
      </c>
      <c r="G337" s="9" t="s">
        <v>7804</v>
      </c>
    </row>
    <row r="338" spans="1:7" ht="15.75" customHeight="1" x14ac:dyDescent="0.3">
      <c r="A338" s="9" t="s">
        <v>951</v>
      </c>
      <c r="B338" s="9" t="s">
        <v>7803</v>
      </c>
      <c r="C338" s="9" t="s">
        <v>7802</v>
      </c>
      <c r="D338" s="9" t="s">
        <v>7801</v>
      </c>
      <c r="E338" s="9" t="s">
        <v>7800</v>
      </c>
      <c r="F338" s="9" t="s">
        <v>7799</v>
      </c>
      <c r="G338" s="9" t="s">
        <v>7798</v>
      </c>
    </row>
    <row r="339" spans="1:7" ht="15.75" customHeight="1" x14ac:dyDescent="0.3">
      <c r="A339" s="9" t="s">
        <v>944</v>
      </c>
      <c r="B339" s="9" t="s">
        <v>7797</v>
      </c>
      <c r="C339" s="9" t="s">
        <v>7796</v>
      </c>
      <c r="D339" s="9" t="s">
        <v>7795</v>
      </c>
      <c r="E339" s="9" t="s">
        <v>7794</v>
      </c>
      <c r="F339" s="9" t="s">
        <v>7793</v>
      </c>
      <c r="G339" s="9" t="s">
        <v>7792</v>
      </c>
    </row>
    <row r="340" spans="1:7" ht="15.75" customHeight="1" x14ac:dyDescent="0.3">
      <c r="A340" s="9" t="s">
        <v>938</v>
      </c>
      <c r="B340" s="9" t="s">
        <v>7791</v>
      </c>
      <c r="C340" s="9" t="s">
        <v>7790</v>
      </c>
      <c r="D340" s="9" t="s">
        <v>7789</v>
      </c>
      <c r="E340" s="9" t="s">
        <v>7788</v>
      </c>
      <c r="F340" s="9" t="s">
        <v>7787</v>
      </c>
      <c r="G340" s="9" t="s">
        <v>7786</v>
      </c>
    </row>
    <row r="341" spans="1:7" ht="15.75" customHeight="1" x14ac:dyDescent="0.3">
      <c r="A341" s="9" t="s">
        <v>931</v>
      </c>
      <c r="B341" s="9" t="s">
        <v>7785</v>
      </c>
      <c r="C341" s="9" t="s">
        <v>7784</v>
      </c>
      <c r="D341" s="9" t="s">
        <v>7783</v>
      </c>
      <c r="E341" s="9" t="s">
        <v>7782</v>
      </c>
      <c r="F341" s="9" t="s">
        <v>7781</v>
      </c>
      <c r="G341" s="9" t="s">
        <v>7780</v>
      </c>
    </row>
    <row r="342" spans="1:7" ht="15.75" customHeight="1" x14ac:dyDescent="0.3">
      <c r="A342" s="9" t="s">
        <v>924</v>
      </c>
      <c r="B342" s="9" t="s">
        <v>7779</v>
      </c>
      <c r="C342" s="9" t="s">
        <v>7778</v>
      </c>
      <c r="D342" s="9" t="s">
        <v>7777</v>
      </c>
      <c r="E342" s="9" t="s">
        <v>7776</v>
      </c>
      <c r="F342" s="9" t="s">
        <v>7775</v>
      </c>
      <c r="G342" s="9" t="s">
        <v>7774</v>
      </c>
    </row>
    <row r="343" spans="1:7" ht="15.75" customHeight="1" x14ac:dyDescent="0.3">
      <c r="A343" s="9" t="s">
        <v>917</v>
      </c>
      <c r="B343" s="9" t="s">
        <v>7773</v>
      </c>
      <c r="C343" s="9" t="s">
        <v>7772</v>
      </c>
      <c r="D343" s="9" t="s">
        <v>7771</v>
      </c>
      <c r="E343" s="9" t="s">
        <v>7771</v>
      </c>
      <c r="F343" s="9" t="s">
        <v>7770</v>
      </c>
      <c r="G343" s="9" t="s">
        <v>7769</v>
      </c>
    </row>
    <row r="344" spans="1:7" ht="15.75" customHeight="1" x14ac:dyDescent="0.3">
      <c r="A344" s="9" t="s">
        <v>911</v>
      </c>
      <c r="B344" s="9" t="s">
        <v>7768</v>
      </c>
      <c r="C344" s="9" t="s">
        <v>7767</v>
      </c>
      <c r="D344" s="9" t="s">
        <v>7766</v>
      </c>
      <c r="E344" s="9" t="s">
        <v>7765</v>
      </c>
      <c r="F344" s="9" t="s">
        <v>7764</v>
      </c>
      <c r="G344" s="9" t="s">
        <v>7763</v>
      </c>
    </row>
    <row r="345" spans="1:7" ht="15.75" customHeight="1" x14ac:dyDescent="0.3">
      <c r="A345" s="9" t="s">
        <v>904</v>
      </c>
      <c r="B345" s="9" t="s">
        <v>7762</v>
      </c>
      <c r="C345" s="9" t="s">
        <v>7761</v>
      </c>
      <c r="D345" s="9" t="s">
        <v>7760</v>
      </c>
      <c r="E345" s="9" t="s">
        <v>7759</v>
      </c>
      <c r="F345" s="9" t="s">
        <v>7758</v>
      </c>
      <c r="G345" s="9" t="s">
        <v>7757</v>
      </c>
    </row>
    <row r="346" spans="1:7" ht="15.75" customHeight="1" x14ac:dyDescent="0.3">
      <c r="A346" s="9" t="s">
        <v>897</v>
      </c>
      <c r="B346" s="9" t="s">
        <v>7756</v>
      </c>
      <c r="C346" s="9" t="s">
        <v>7755</v>
      </c>
      <c r="D346" s="9" t="s">
        <v>7754</v>
      </c>
      <c r="E346" s="9" t="s">
        <v>7753</v>
      </c>
      <c r="F346" s="9" t="s">
        <v>7752</v>
      </c>
      <c r="G346" s="9" t="s">
        <v>7751</v>
      </c>
    </row>
    <row r="347" spans="1:7" ht="15.75" customHeight="1" x14ac:dyDescent="0.3">
      <c r="A347" s="9" t="s">
        <v>890</v>
      </c>
      <c r="B347" s="9" t="s">
        <v>7750</v>
      </c>
      <c r="C347" s="9" t="s">
        <v>7749</v>
      </c>
      <c r="D347" s="9" t="s">
        <v>7748</v>
      </c>
      <c r="E347" s="9" t="s">
        <v>7747</v>
      </c>
      <c r="F347" s="9" t="s">
        <v>7746</v>
      </c>
      <c r="G347" s="9" t="s">
        <v>7745</v>
      </c>
    </row>
    <row r="348" spans="1:7" ht="15.75" customHeight="1" x14ac:dyDescent="0.3">
      <c r="A348" s="9" t="s">
        <v>883</v>
      </c>
      <c r="B348" s="9" t="s">
        <v>7744</v>
      </c>
      <c r="C348" s="9" t="s">
        <v>7743</v>
      </c>
      <c r="D348" s="9" t="s">
        <v>7742</v>
      </c>
      <c r="E348" s="9" t="s">
        <v>7741</v>
      </c>
      <c r="F348" s="9" t="s">
        <v>7740</v>
      </c>
      <c r="G348" s="9" t="s">
        <v>7739</v>
      </c>
    </row>
    <row r="349" spans="1:7" ht="15.75" customHeight="1" x14ac:dyDescent="0.3">
      <c r="A349" s="9" t="s">
        <v>876</v>
      </c>
      <c r="B349" s="9" t="s">
        <v>7738</v>
      </c>
      <c r="C349" s="9" t="s">
        <v>7737</v>
      </c>
      <c r="D349" s="9" t="s">
        <v>7736</v>
      </c>
      <c r="E349" s="9" t="s">
        <v>7735</v>
      </c>
      <c r="F349" s="9" t="s">
        <v>7734</v>
      </c>
      <c r="G349" s="9" t="s">
        <v>7733</v>
      </c>
    </row>
    <row r="350" spans="1:7" ht="15.75" customHeight="1" x14ac:dyDescent="0.3">
      <c r="A350" s="9" t="s">
        <v>869</v>
      </c>
      <c r="B350" s="9" t="s">
        <v>7732</v>
      </c>
      <c r="C350" s="9" t="s">
        <v>7731</v>
      </c>
      <c r="D350" s="9" t="s">
        <v>7730</v>
      </c>
      <c r="E350" s="9" t="s">
        <v>7729</v>
      </c>
      <c r="F350" s="9" t="s">
        <v>7728</v>
      </c>
      <c r="G350" s="9" t="s">
        <v>7727</v>
      </c>
    </row>
    <row r="351" spans="1:7" ht="15.75" customHeight="1" x14ac:dyDescent="0.3">
      <c r="A351" s="9" t="s">
        <v>862</v>
      </c>
      <c r="B351" s="9" t="s">
        <v>7726</v>
      </c>
      <c r="C351" s="9" t="s">
        <v>7725</v>
      </c>
      <c r="D351" s="9" t="s">
        <v>7724</v>
      </c>
      <c r="E351" s="9" t="s">
        <v>7723</v>
      </c>
      <c r="F351" s="9" t="s">
        <v>7722</v>
      </c>
      <c r="G351" s="9" t="s">
        <v>7721</v>
      </c>
    </row>
    <row r="352" spans="1:7" ht="15.75" customHeight="1" x14ac:dyDescent="0.3">
      <c r="A352" s="9" t="s">
        <v>855</v>
      </c>
      <c r="B352" s="9" t="s">
        <v>7720</v>
      </c>
      <c r="C352" s="9" t="s">
        <v>7719</v>
      </c>
      <c r="D352" s="9" t="s">
        <v>7718</v>
      </c>
      <c r="E352" s="9" t="s">
        <v>7718</v>
      </c>
      <c r="F352" s="9" t="s">
        <v>7717</v>
      </c>
      <c r="G352" s="9" t="s">
        <v>7716</v>
      </c>
    </row>
    <row r="353" spans="1:7" ht="15.75" customHeight="1" x14ac:dyDescent="0.3">
      <c r="A353" s="9" t="s">
        <v>849</v>
      </c>
      <c r="B353" s="9" t="s">
        <v>7715</v>
      </c>
      <c r="C353" s="9" t="s">
        <v>7714</v>
      </c>
      <c r="D353" s="9" t="s">
        <v>7713</v>
      </c>
      <c r="E353" s="9" t="s">
        <v>7712</v>
      </c>
      <c r="F353" s="9" t="s">
        <v>7711</v>
      </c>
      <c r="G353" s="9" t="s">
        <v>7710</v>
      </c>
    </row>
    <row r="354" spans="1:7" ht="15.75" customHeight="1" x14ac:dyDescent="0.3">
      <c r="A354" s="9" t="s">
        <v>843</v>
      </c>
      <c r="B354" s="9" t="s">
        <v>7709</v>
      </c>
      <c r="C354" s="9" t="s">
        <v>7708</v>
      </c>
      <c r="D354" s="9" t="s">
        <v>7707</v>
      </c>
      <c r="E354" s="9" t="s">
        <v>7706</v>
      </c>
      <c r="F354" s="9" t="s">
        <v>7705</v>
      </c>
      <c r="G354" s="9" t="s">
        <v>7704</v>
      </c>
    </row>
    <row r="355" spans="1:7" ht="15.75" customHeight="1" x14ac:dyDescent="0.3">
      <c r="A355" s="9" t="s">
        <v>836</v>
      </c>
      <c r="B355" s="9" t="s">
        <v>7703</v>
      </c>
      <c r="C355" s="9" t="s">
        <v>7702</v>
      </c>
      <c r="D355" s="9" t="s">
        <v>7701</v>
      </c>
      <c r="E355" s="9" t="s">
        <v>7700</v>
      </c>
      <c r="F355" s="9" t="s">
        <v>7699</v>
      </c>
      <c r="G355" s="9" t="s">
        <v>7698</v>
      </c>
    </row>
    <row r="356" spans="1:7" ht="15.75" customHeight="1" x14ac:dyDescent="0.3">
      <c r="A356" s="9" t="s">
        <v>829</v>
      </c>
      <c r="B356" s="9" t="s">
        <v>7697</v>
      </c>
      <c r="C356" s="9" t="s">
        <v>7696</v>
      </c>
      <c r="D356" s="9" t="s">
        <v>7695</v>
      </c>
      <c r="E356" s="9" t="s">
        <v>7694</v>
      </c>
      <c r="F356" s="9" t="s">
        <v>7693</v>
      </c>
      <c r="G356" s="9" t="s">
        <v>7692</v>
      </c>
    </row>
    <row r="357" spans="1:7" ht="15.75" customHeight="1" x14ac:dyDescent="0.3">
      <c r="A357" s="9" t="s">
        <v>822</v>
      </c>
      <c r="B357" s="9" t="s">
        <v>7683</v>
      </c>
      <c r="C357" s="9" t="s">
        <v>7691</v>
      </c>
      <c r="D357" s="9" t="s">
        <v>7690</v>
      </c>
      <c r="E357" s="9" t="s">
        <v>7689</v>
      </c>
      <c r="F357" s="9" t="s">
        <v>7688</v>
      </c>
      <c r="G357" s="9" t="s">
        <v>7687</v>
      </c>
    </row>
    <row r="358" spans="1:7" ht="15.75" customHeight="1" x14ac:dyDescent="0.3">
      <c r="A358" s="9" t="s">
        <v>815</v>
      </c>
      <c r="B358" s="9" t="s">
        <v>7686</v>
      </c>
      <c r="C358" s="9" t="s">
        <v>7685</v>
      </c>
      <c r="D358" s="9" t="s">
        <v>7684</v>
      </c>
      <c r="E358" s="9" t="s">
        <v>7683</v>
      </c>
      <c r="F358" s="9" t="s">
        <v>7682</v>
      </c>
      <c r="G358" s="9" t="s">
        <v>7681</v>
      </c>
    </row>
    <row r="359" spans="1:7" ht="15.75" customHeight="1" x14ac:dyDescent="0.3">
      <c r="A359" s="9" t="s">
        <v>808</v>
      </c>
      <c r="B359" s="9" t="s">
        <v>7680</v>
      </c>
      <c r="C359" s="9" t="s">
        <v>7679</v>
      </c>
      <c r="D359" s="9" t="s">
        <v>7678</v>
      </c>
      <c r="E359" s="9" t="s">
        <v>7677</v>
      </c>
      <c r="F359" s="9" t="s">
        <v>7676</v>
      </c>
      <c r="G359" s="9" t="s">
        <v>7675</v>
      </c>
    </row>
    <row r="360" spans="1:7" ht="15.75" customHeight="1" x14ac:dyDescent="0.3">
      <c r="A360" s="9" t="s">
        <v>801</v>
      </c>
      <c r="B360" s="9" t="s">
        <v>7667</v>
      </c>
      <c r="C360" s="9" t="s">
        <v>7674</v>
      </c>
      <c r="D360" s="9" t="s">
        <v>7673</v>
      </c>
      <c r="E360" s="9" t="s">
        <v>7672</v>
      </c>
      <c r="F360" s="9" t="s">
        <v>7671</v>
      </c>
      <c r="G360" s="9" t="s">
        <v>7670</v>
      </c>
    </row>
    <row r="361" spans="1:7" ht="15.75" customHeight="1" x14ac:dyDescent="0.3">
      <c r="A361" s="9" t="s">
        <v>794</v>
      </c>
      <c r="B361" s="9" t="s">
        <v>7669</v>
      </c>
      <c r="C361" s="9" t="s">
        <v>7668</v>
      </c>
      <c r="D361" s="9" t="s">
        <v>7667</v>
      </c>
      <c r="E361" s="9" t="s">
        <v>7667</v>
      </c>
      <c r="F361" s="9" t="s">
        <v>7666</v>
      </c>
      <c r="G361" s="9" t="s">
        <v>7665</v>
      </c>
    </row>
    <row r="362" spans="1:7" ht="15.75" customHeight="1" x14ac:dyDescent="0.3">
      <c r="A362" s="9" t="s">
        <v>787</v>
      </c>
      <c r="B362" s="9" t="s">
        <v>7664</v>
      </c>
      <c r="C362" s="9" t="s">
        <v>7663</v>
      </c>
      <c r="D362" s="9" t="s">
        <v>7662</v>
      </c>
      <c r="E362" s="9" t="s">
        <v>7661</v>
      </c>
      <c r="F362" s="9" t="s">
        <v>7660</v>
      </c>
      <c r="G362" s="9" t="s">
        <v>7659</v>
      </c>
    </row>
    <row r="363" spans="1:7" ht="15.75" customHeight="1" x14ac:dyDescent="0.3">
      <c r="A363" s="9" t="s">
        <v>780</v>
      </c>
      <c r="B363" s="9" t="s">
        <v>7658</v>
      </c>
      <c r="C363" s="9" t="s">
        <v>7657</v>
      </c>
      <c r="D363" s="9" t="s">
        <v>7656</v>
      </c>
      <c r="E363" s="9" t="s">
        <v>7655</v>
      </c>
      <c r="F363" s="9" t="s">
        <v>7654</v>
      </c>
      <c r="G363" s="9" t="s">
        <v>7653</v>
      </c>
    </row>
    <row r="364" spans="1:7" ht="15.75" customHeight="1" x14ac:dyDescent="0.3">
      <c r="A364" s="9" t="s">
        <v>773</v>
      </c>
      <c r="B364" s="9" t="s">
        <v>7652</v>
      </c>
      <c r="C364" s="9" t="s">
        <v>7651</v>
      </c>
      <c r="D364" s="9" t="s">
        <v>7650</v>
      </c>
      <c r="E364" s="9" t="s">
        <v>7649</v>
      </c>
      <c r="F364" s="9" t="s">
        <v>7648</v>
      </c>
      <c r="G364" s="9" t="s">
        <v>7647</v>
      </c>
    </row>
    <row r="365" spans="1:7" ht="15.75" customHeight="1" x14ac:dyDescent="0.3">
      <c r="A365" s="9" t="s">
        <v>766</v>
      </c>
      <c r="B365" s="9" t="s">
        <v>7646</v>
      </c>
      <c r="C365" s="9" t="s">
        <v>7645</v>
      </c>
      <c r="D365" s="9" t="s">
        <v>7644</v>
      </c>
      <c r="E365" s="9" t="s">
        <v>7643</v>
      </c>
      <c r="F365" s="9" t="s">
        <v>7642</v>
      </c>
      <c r="G365" s="9" t="s">
        <v>7641</v>
      </c>
    </row>
    <row r="366" spans="1:7" ht="15.75" customHeight="1" x14ac:dyDescent="0.3">
      <c r="A366" s="9" t="s">
        <v>759</v>
      </c>
      <c r="B366" s="9" t="s">
        <v>7640</v>
      </c>
      <c r="C366" s="9" t="s">
        <v>7639</v>
      </c>
      <c r="D366" s="9" t="s">
        <v>7638</v>
      </c>
      <c r="E366" s="9" t="s">
        <v>7637</v>
      </c>
      <c r="F366" s="9" t="s">
        <v>7636</v>
      </c>
      <c r="G366" s="9" t="s">
        <v>7635</v>
      </c>
    </row>
    <row r="367" spans="1:7" ht="15.75" customHeight="1" x14ac:dyDescent="0.3">
      <c r="A367" s="9" t="s">
        <v>752</v>
      </c>
      <c r="B367" s="9" t="s">
        <v>7634</v>
      </c>
      <c r="C367" s="9" t="s">
        <v>7633</v>
      </c>
      <c r="D367" s="9" t="s">
        <v>7632</v>
      </c>
      <c r="E367" s="9" t="s">
        <v>7631</v>
      </c>
      <c r="F367" s="9" t="s">
        <v>7630</v>
      </c>
      <c r="G367" s="9" t="s">
        <v>7629</v>
      </c>
    </row>
    <row r="368" spans="1:7" ht="15.75" customHeight="1" x14ac:dyDescent="0.3">
      <c r="A368" s="9" t="s">
        <v>745</v>
      </c>
      <c r="B368" s="9" t="s">
        <v>7620</v>
      </c>
      <c r="C368" s="9" t="s">
        <v>7628</v>
      </c>
      <c r="D368" s="9" t="s">
        <v>7627</v>
      </c>
      <c r="E368" s="9" t="s">
        <v>7626</v>
      </c>
      <c r="F368" s="9" t="s">
        <v>7625</v>
      </c>
      <c r="G368" s="9" t="s">
        <v>7624</v>
      </c>
    </row>
    <row r="369" spans="1:7" ht="15.75" customHeight="1" x14ac:dyDescent="0.3">
      <c r="A369" s="9" t="s">
        <v>738</v>
      </c>
      <c r="B369" s="9" t="s">
        <v>7623</v>
      </c>
      <c r="C369" s="9" t="s">
        <v>7622</v>
      </c>
      <c r="D369" s="9" t="s">
        <v>7621</v>
      </c>
      <c r="E369" s="9" t="s">
        <v>7620</v>
      </c>
      <c r="F369" s="9" t="s">
        <v>7619</v>
      </c>
      <c r="G369" s="9" t="s">
        <v>7618</v>
      </c>
    </row>
    <row r="370" spans="1:7" ht="15.75" customHeight="1" x14ac:dyDescent="0.3">
      <c r="A370" s="9" t="s">
        <v>731</v>
      </c>
      <c r="B370" s="9" t="s">
        <v>7617</v>
      </c>
      <c r="C370" s="9" t="s">
        <v>7616</v>
      </c>
      <c r="D370" s="9" t="s">
        <v>7615</v>
      </c>
      <c r="E370" s="9" t="s">
        <v>7614</v>
      </c>
      <c r="F370" s="9" t="s">
        <v>7613</v>
      </c>
      <c r="G370" s="9" t="s">
        <v>7612</v>
      </c>
    </row>
    <row r="371" spans="1:7" ht="15.75" customHeight="1" x14ac:dyDescent="0.3">
      <c r="A371" s="9" t="s">
        <v>724</v>
      </c>
      <c r="B371" s="9" t="s">
        <v>7611</v>
      </c>
      <c r="C371" s="9" t="s">
        <v>7610</v>
      </c>
      <c r="D371" s="9" t="s">
        <v>7609</v>
      </c>
      <c r="E371" s="9" t="s">
        <v>7608</v>
      </c>
      <c r="F371" s="9" t="s">
        <v>7607</v>
      </c>
      <c r="G371" s="9" t="s">
        <v>7606</v>
      </c>
    </row>
    <row r="372" spans="1:7" ht="15.75" customHeight="1" x14ac:dyDescent="0.3">
      <c r="A372" s="9" t="s">
        <v>717</v>
      </c>
      <c r="B372" s="9" t="s">
        <v>7605</v>
      </c>
      <c r="C372" s="9" t="s">
        <v>7604</v>
      </c>
      <c r="D372" s="9" t="s">
        <v>7603</v>
      </c>
      <c r="E372" s="9" t="s">
        <v>7602</v>
      </c>
      <c r="F372" s="9" t="s">
        <v>7601</v>
      </c>
      <c r="G372" s="9" t="s">
        <v>7600</v>
      </c>
    </row>
    <row r="373" spans="1:7" ht="15.75" customHeight="1" x14ac:dyDescent="0.3">
      <c r="A373" s="9" t="s">
        <v>710</v>
      </c>
      <c r="B373" s="9" t="s">
        <v>7599</v>
      </c>
      <c r="C373" s="9" t="s">
        <v>7598</v>
      </c>
      <c r="D373" s="9" t="s">
        <v>7597</v>
      </c>
      <c r="E373" s="9" t="s">
        <v>7596</v>
      </c>
      <c r="F373" s="9" t="s">
        <v>7595</v>
      </c>
      <c r="G373" s="9" t="s">
        <v>7594</v>
      </c>
    </row>
    <row r="374" spans="1:7" ht="15.75" customHeight="1" x14ac:dyDescent="0.3">
      <c r="A374" s="9" t="s">
        <v>703</v>
      </c>
      <c r="B374" s="9" t="s">
        <v>7593</v>
      </c>
      <c r="C374" s="9" t="s">
        <v>7592</v>
      </c>
      <c r="D374" s="9" t="s">
        <v>7591</v>
      </c>
      <c r="E374" s="9" t="s">
        <v>7590</v>
      </c>
      <c r="F374" s="9" t="s">
        <v>7589</v>
      </c>
      <c r="G374" s="9" t="s">
        <v>7588</v>
      </c>
    </row>
    <row r="375" spans="1:7" ht="15.75" customHeight="1" x14ac:dyDescent="0.3">
      <c r="A375" s="9" t="s">
        <v>696</v>
      </c>
      <c r="B375" s="9" t="s">
        <v>7580</v>
      </c>
      <c r="C375" s="9" t="s">
        <v>7559</v>
      </c>
      <c r="D375" s="9" t="s">
        <v>7587</v>
      </c>
      <c r="E375" s="9" t="s">
        <v>7586</v>
      </c>
      <c r="F375" s="9" t="s">
        <v>7585</v>
      </c>
      <c r="G375" s="9" t="s">
        <v>7584</v>
      </c>
    </row>
    <row r="376" spans="1:7" ht="15.75" customHeight="1" x14ac:dyDescent="0.3">
      <c r="A376" s="9" t="s">
        <v>689</v>
      </c>
      <c r="B376" s="9" t="s">
        <v>7583</v>
      </c>
      <c r="C376" s="9" t="s">
        <v>7582</v>
      </c>
      <c r="D376" s="9" t="s">
        <v>7581</v>
      </c>
      <c r="E376" s="9" t="s">
        <v>7580</v>
      </c>
      <c r="F376" s="9" t="s">
        <v>7579</v>
      </c>
      <c r="G376" s="9" t="s">
        <v>7578</v>
      </c>
    </row>
    <row r="377" spans="1:7" ht="15.75" customHeight="1" x14ac:dyDescent="0.3">
      <c r="A377" s="9" t="s">
        <v>682</v>
      </c>
      <c r="B377" s="9" t="s">
        <v>7577</v>
      </c>
      <c r="C377" s="9" t="s">
        <v>7576</v>
      </c>
      <c r="D377" s="9" t="s">
        <v>7575</v>
      </c>
      <c r="E377" s="9" t="s">
        <v>7574</v>
      </c>
      <c r="F377" s="9" t="s">
        <v>7573</v>
      </c>
      <c r="G377" s="9" t="s">
        <v>7572</v>
      </c>
    </row>
    <row r="378" spans="1:7" ht="15.75" customHeight="1" x14ac:dyDescent="0.3">
      <c r="A378" s="9" t="s">
        <v>675</v>
      </c>
      <c r="B378" s="9" t="s">
        <v>7571</v>
      </c>
      <c r="C378" s="9" t="s">
        <v>7570</v>
      </c>
      <c r="D378" s="9" t="s">
        <v>7569</v>
      </c>
      <c r="E378" s="9" t="s">
        <v>7568</v>
      </c>
      <c r="F378" s="9" t="s">
        <v>7567</v>
      </c>
      <c r="G378" s="9" t="s">
        <v>7566</v>
      </c>
    </row>
    <row r="379" spans="1:7" ht="15.75" customHeight="1" x14ac:dyDescent="0.3">
      <c r="A379" s="9" t="s">
        <v>668</v>
      </c>
      <c r="B379" s="9" t="s">
        <v>7565</v>
      </c>
      <c r="C379" s="9" t="s">
        <v>7564</v>
      </c>
      <c r="D379" s="9" t="s">
        <v>7563</v>
      </c>
      <c r="E379" s="9" t="s">
        <v>7562</v>
      </c>
      <c r="F379" s="9" t="s">
        <v>7561</v>
      </c>
      <c r="G379" s="9" t="s">
        <v>7560</v>
      </c>
    </row>
    <row r="380" spans="1:7" ht="15.75" customHeight="1" x14ac:dyDescent="0.3">
      <c r="A380" s="9" t="s">
        <v>661</v>
      </c>
      <c r="B380" s="9" t="s">
        <v>7559</v>
      </c>
      <c r="C380" s="9" t="s">
        <v>7558</v>
      </c>
      <c r="D380" s="9" t="s">
        <v>7557</v>
      </c>
      <c r="E380" s="9" t="s">
        <v>7556</v>
      </c>
      <c r="F380" s="9" t="s">
        <v>7555</v>
      </c>
      <c r="G380" s="9" t="s">
        <v>7554</v>
      </c>
    </row>
    <row r="381" spans="1:7" ht="15.75" customHeight="1" x14ac:dyDescent="0.3">
      <c r="A381" s="9" t="s">
        <v>654</v>
      </c>
      <c r="B381" s="9" t="s">
        <v>7546</v>
      </c>
      <c r="C381" s="9" t="s">
        <v>7553</v>
      </c>
      <c r="D381" s="9" t="s">
        <v>7552</v>
      </c>
      <c r="E381" s="9" t="s">
        <v>7552</v>
      </c>
      <c r="F381" s="9" t="s">
        <v>7551</v>
      </c>
      <c r="G381" s="9" t="s">
        <v>7550</v>
      </c>
    </row>
    <row r="382" spans="1:7" ht="15.75" customHeight="1" x14ac:dyDescent="0.3">
      <c r="A382" s="9" t="s">
        <v>647</v>
      </c>
      <c r="B382" s="9" t="s">
        <v>7549</v>
      </c>
      <c r="C382" s="9" t="s">
        <v>7548</v>
      </c>
      <c r="D382" s="9" t="s">
        <v>7547</v>
      </c>
      <c r="E382" s="9" t="s">
        <v>7546</v>
      </c>
      <c r="F382" s="9" t="s">
        <v>7545</v>
      </c>
      <c r="G382" s="9" t="s">
        <v>7544</v>
      </c>
    </row>
    <row r="383" spans="1:7" ht="15.75" customHeight="1" x14ac:dyDescent="0.3">
      <c r="A383" s="9" t="s">
        <v>640</v>
      </c>
      <c r="B383" s="9" t="s">
        <v>7543</v>
      </c>
      <c r="C383" s="9" t="s">
        <v>7542</v>
      </c>
      <c r="D383" s="9" t="s">
        <v>7541</v>
      </c>
      <c r="E383" s="9" t="s">
        <v>7540</v>
      </c>
      <c r="F383" s="9" t="s">
        <v>7539</v>
      </c>
      <c r="G383" s="9" t="s">
        <v>7538</v>
      </c>
    </row>
    <row r="384" spans="1:7" ht="15.75" customHeight="1" x14ac:dyDescent="0.3">
      <c r="A384" s="9" t="s">
        <v>633</v>
      </c>
      <c r="B384" s="9" t="s">
        <v>7537</v>
      </c>
      <c r="C384" s="9" t="s">
        <v>7536</v>
      </c>
      <c r="D384" s="9" t="s">
        <v>7535</v>
      </c>
      <c r="E384" s="9" t="s">
        <v>7534</v>
      </c>
      <c r="F384" s="9" t="s">
        <v>7533</v>
      </c>
      <c r="G384" s="9" t="s">
        <v>7532</v>
      </c>
    </row>
    <row r="385" spans="1:7" ht="15.75" customHeight="1" x14ac:dyDescent="0.3">
      <c r="A385" s="9" t="s">
        <v>626</v>
      </c>
      <c r="B385" s="9" t="s">
        <v>7531</v>
      </c>
      <c r="C385" s="9" t="s">
        <v>7530</v>
      </c>
      <c r="D385" s="9" t="s">
        <v>7529</v>
      </c>
      <c r="E385" s="9" t="s">
        <v>7528</v>
      </c>
      <c r="F385" s="9" t="s">
        <v>7527</v>
      </c>
      <c r="G385" s="9" t="s">
        <v>7526</v>
      </c>
    </row>
    <row r="386" spans="1:7" ht="15.75" customHeight="1" x14ac:dyDescent="0.3">
      <c r="A386" s="9" t="s">
        <v>620</v>
      </c>
      <c r="B386" s="9" t="s">
        <v>7525</v>
      </c>
      <c r="C386" s="9" t="s">
        <v>7524</v>
      </c>
      <c r="D386" s="9" t="s">
        <v>7026</v>
      </c>
      <c r="E386" s="9" t="s">
        <v>7523</v>
      </c>
      <c r="F386" s="9" t="s">
        <v>7522</v>
      </c>
      <c r="G386" s="9" t="s">
        <v>7521</v>
      </c>
    </row>
    <row r="387" spans="1:7" ht="15.75" customHeight="1" x14ac:dyDescent="0.3">
      <c r="A387" s="9" t="s">
        <v>613</v>
      </c>
      <c r="B387" s="9" t="s">
        <v>7520</v>
      </c>
      <c r="C387" s="9" t="s">
        <v>7519</v>
      </c>
      <c r="D387" s="9" t="s">
        <v>7518</v>
      </c>
      <c r="E387" s="9" t="s">
        <v>7517</v>
      </c>
      <c r="F387" s="9" t="s">
        <v>7516</v>
      </c>
      <c r="G387" s="9" t="s">
        <v>7515</v>
      </c>
    </row>
    <row r="388" spans="1:7" ht="15.75" customHeight="1" x14ac:dyDescent="0.3">
      <c r="A388" s="9" t="s">
        <v>606</v>
      </c>
      <c r="B388" s="9" t="s">
        <v>7514</v>
      </c>
      <c r="C388" s="9" t="s">
        <v>7513</v>
      </c>
      <c r="D388" s="9" t="s">
        <v>7512</v>
      </c>
      <c r="E388" s="9" t="s">
        <v>7511</v>
      </c>
      <c r="F388" s="9" t="s">
        <v>7510</v>
      </c>
      <c r="G388" s="9" t="s">
        <v>7509</v>
      </c>
    </row>
    <row r="389" spans="1:7" ht="15.75" customHeight="1" x14ac:dyDescent="0.3">
      <c r="A389" s="9" t="s">
        <v>599</v>
      </c>
      <c r="B389" s="9" t="s">
        <v>7508</v>
      </c>
      <c r="C389" s="9" t="s">
        <v>7507</v>
      </c>
      <c r="D389" s="9" t="s">
        <v>7506</v>
      </c>
      <c r="E389" s="9" t="s">
        <v>7505</v>
      </c>
      <c r="F389" s="9" t="s">
        <v>7504</v>
      </c>
      <c r="G389" s="9" t="s">
        <v>7503</v>
      </c>
    </row>
    <row r="390" spans="1:7" ht="15.75" customHeight="1" x14ac:dyDescent="0.3">
      <c r="A390" s="9" t="s">
        <v>592</v>
      </c>
      <c r="B390" s="9" t="s">
        <v>7502</v>
      </c>
      <c r="C390" s="9" t="s">
        <v>7501</v>
      </c>
      <c r="D390" s="9" t="s">
        <v>7500</v>
      </c>
      <c r="E390" s="9" t="s">
        <v>7499</v>
      </c>
      <c r="F390" s="9" t="s">
        <v>7498</v>
      </c>
      <c r="G390" s="9" t="s">
        <v>7497</v>
      </c>
    </row>
    <row r="391" spans="1:7" ht="15.75" customHeight="1" x14ac:dyDescent="0.3">
      <c r="A391" s="9" t="s">
        <v>585</v>
      </c>
      <c r="B391" s="9" t="s">
        <v>7496</v>
      </c>
      <c r="C391" s="9" t="s">
        <v>7495</v>
      </c>
      <c r="D391" s="9" t="s">
        <v>7494</v>
      </c>
      <c r="E391" s="9" t="s">
        <v>7493</v>
      </c>
      <c r="F391" s="9" t="s">
        <v>7492</v>
      </c>
      <c r="G391" s="9" t="s">
        <v>7491</v>
      </c>
    </row>
    <row r="392" spans="1:7" ht="15.75" customHeight="1" x14ac:dyDescent="0.3">
      <c r="A392" s="9" t="s">
        <v>578</v>
      </c>
      <c r="B392" s="9" t="s">
        <v>7490</v>
      </c>
      <c r="C392" s="9" t="s">
        <v>7489</v>
      </c>
      <c r="D392" s="9" t="s">
        <v>7488</v>
      </c>
      <c r="E392" s="9" t="s">
        <v>7487</v>
      </c>
      <c r="F392" s="9" t="s">
        <v>7486</v>
      </c>
      <c r="G392" s="9" t="s">
        <v>7485</v>
      </c>
    </row>
    <row r="393" spans="1:7" ht="15.75" customHeight="1" x14ac:dyDescent="0.3">
      <c r="A393" s="9" t="s">
        <v>571</v>
      </c>
      <c r="B393" s="9" t="s">
        <v>7483</v>
      </c>
      <c r="C393" s="9" t="s">
        <v>7484</v>
      </c>
      <c r="D393" s="9" t="s">
        <v>7483</v>
      </c>
      <c r="E393" s="9" t="s">
        <v>7482</v>
      </c>
      <c r="F393" s="9" t="s">
        <v>7481</v>
      </c>
      <c r="G393" s="9" t="s">
        <v>7480</v>
      </c>
    </row>
    <row r="394" spans="1:7" ht="15.75" customHeight="1" x14ac:dyDescent="0.3">
      <c r="A394" s="9" t="s">
        <v>565</v>
      </c>
      <c r="B394" s="9" t="s">
        <v>7479</v>
      </c>
      <c r="C394" s="9" t="s">
        <v>7478</v>
      </c>
      <c r="D394" s="9" t="s">
        <v>7477</v>
      </c>
      <c r="E394" s="9" t="s">
        <v>7476</v>
      </c>
      <c r="F394" s="9" t="s">
        <v>7475</v>
      </c>
      <c r="G394" s="9" t="s">
        <v>7474</v>
      </c>
    </row>
    <row r="395" spans="1:7" ht="15.75" customHeight="1" x14ac:dyDescent="0.3">
      <c r="A395" s="9" t="s">
        <v>558</v>
      </c>
      <c r="B395" s="9" t="s">
        <v>7473</v>
      </c>
      <c r="C395" s="9" t="s">
        <v>7472</v>
      </c>
      <c r="D395" s="9" t="s">
        <v>7471</v>
      </c>
      <c r="E395" s="9" t="s">
        <v>7470</v>
      </c>
      <c r="F395" s="9" t="s">
        <v>7469</v>
      </c>
      <c r="G395" s="9" t="s">
        <v>7468</v>
      </c>
    </row>
    <row r="396" spans="1:7" ht="15.75" customHeight="1" x14ac:dyDescent="0.3">
      <c r="A396" s="9" t="s">
        <v>551</v>
      </c>
      <c r="B396" s="9" t="s">
        <v>7467</v>
      </c>
      <c r="C396" s="9" t="s">
        <v>7466</v>
      </c>
      <c r="D396" s="9" t="s">
        <v>7465</v>
      </c>
      <c r="E396" s="9" t="s">
        <v>7464</v>
      </c>
      <c r="F396" s="9" t="s">
        <v>7463</v>
      </c>
      <c r="G396" s="9" t="s">
        <v>7462</v>
      </c>
    </row>
    <row r="397" spans="1:7" ht="15.75" customHeight="1" x14ac:dyDescent="0.3">
      <c r="A397" s="9" t="s">
        <v>544</v>
      </c>
      <c r="B397" s="9" t="s">
        <v>7461</v>
      </c>
      <c r="C397" s="9" t="s">
        <v>7460</v>
      </c>
      <c r="D397" s="9" t="s">
        <v>7459</v>
      </c>
      <c r="E397" s="9" t="s">
        <v>7458</v>
      </c>
      <c r="F397" s="9" t="s">
        <v>7457</v>
      </c>
      <c r="G397" s="9" t="s">
        <v>7456</v>
      </c>
    </row>
    <row r="398" spans="1:7" ht="15.75" customHeight="1" x14ac:dyDescent="0.3">
      <c r="A398" s="9" t="s">
        <v>537</v>
      </c>
      <c r="B398" s="9" t="s">
        <v>7455</v>
      </c>
      <c r="C398" s="9" t="s">
        <v>7454</v>
      </c>
      <c r="D398" s="9" t="s">
        <v>7453</v>
      </c>
      <c r="E398" s="9" t="s">
        <v>7452</v>
      </c>
      <c r="F398" s="9" t="s">
        <v>7451</v>
      </c>
      <c r="G398" s="9" t="s">
        <v>7450</v>
      </c>
    </row>
    <row r="399" spans="1:7" ht="15.75" customHeight="1" x14ac:dyDescent="0.3">
      <c r="A399" s="9" t="s">
        <v>530</v>
      </c>
      <c r="B399" s="9" t="s">
        <v>7449</v>
      </c>
      <c r="C399" s="9" t="s">
        <v>7448</v>
      </c>
      <c r="D399" s="9" t="s">
        <v>7447</v>
      </c>
      <c r="E399" s="9" t="s">
        <v>7185</v>
      </c>
      <c r="F399" s="9" t="s">
        <v>7446</v>
      </c>
      <c r="G399" s="9" t="s">
        <v>7445</v>
      </c>
    </row>
    <row r="400" spans="1:7" ht="15.75" customHeight="1" x14ac:dyDescent="0.3">
      <c r="A400" s="9" t="s">
        <v>523</v>
      </c>
      <c r="B400" s="9" t="s">
        <v>7444</v>
      </c>
      <c r="C400" s="9" t="s">
        <v>7443</v>
      </c>
      <c r="D400" s="9" t="s">
        <v>7442</v>
      </c>
      <c r="E400" s="9" t="s">
        <v>7441</v>
      </c>
      <c r="F400" s="9" t="s">
        <v>7440</v>
      </c>
      <c r="G400" s="9" t="s">
        <v>7439</v>
      </c>
    </row>
    <row r="401" spans="1:7" ht="15.75" customHeight="1" x14ac:dyDescent="0.3">
      <c r="A401" s="9" t="s">
        <v>516</v>
      </c>
      <c r="B401" s="9" t="s">
        <v>7438</v>
      </c>
      <c r="C401" s="9" t="s">
        <v>7437</v>
      </c>
      <c r="D401" s="9" t="s">
        <v>7436</v>
      </c>
      <c r="E401" s="9" t="s">
        <v>7435</v>
      </c>
      <c r="F401" s="9" t="s">
        <v>7434</v>
      </c>
      <c r="G401" s="9" t="s">
        <v>7433</v>
      </c>
    </row>
    <row r="402" spans="1:7" ht="15.75" customHeight="1" x14ac:dyDescent="0.3">
      <c r="A402" s="9" t="s">
        <v>509</v>
      </c>
      <c r="B402" s="9" t="s">
        <v>7420</v>
      </c>
      <c r="C402" s="9" t="s">
        <v>7432</v>
      </c>
      <c r="D402" s="9" t="s">
        <v>7431</v>
      </c>
      <c r="E402" s="9" t="s">
        <v>7430</v>
      </c>
      <c r="F402" s="9" t="s">
        <v>7429</v>
      </c>
      <c r="G402" s="9" t="s">
        <v>7428</v>
      </c>
    </row>
    <row r="403" spans="1:7" ht="15.75" customHeight="1" x14ac:dyDescent="0.3">
      <c r="A403" s="9" t="s">
        <v>502</v>
      </c>
      <c r="B403" s="9" t="s">
        <v>7427</v>
      </c>
      <c r="C403" s="9" t="s">
        <v>7426</v>
      </c>
      <c r="D403" s="9" t="s">
        <v>7425</v>
      </c>
      <c r="E403" s="9" t="s">
        <v>7424</v>
      </c>
      <c r="F403" s="9" t="s">
        <v>7423</v>
      </c>
      <c r="G403" s="9" t="s">
        <v>7422</v>
      </c>
    </row>
    <row r="404" spans="1:7" ht="15.75" customHeight="1" x14ac:dyDescent="0.3">
      <c r="A404" s="9" t="s">
        <v>495</v>
      </c>
      <c r="B404" s="9" t="s">
        <v>7421</v>
      </c>
      <c r="C404" s="9" t="s">
        <v>7420</v>
      </c>
      <c r="D404" s="9" t="s">
        <v>7419</v>
      </c>
      <c r="E404" s="9" t="s">
        <v>7418</v>
      </c>
      <c r="F404" s="9" t="s">
        <v>7417</v>
      </c>
      <c r="G404" s="9" t="s">
        <v>7416</v>
      </c>
    </row>
    <row r="405" spans="1:7" ht="15.75" customHeight="1" x14ac:dyDescent="0.3">
      <c r="A405" s="9" t="s">
        <v>488</v>
      </c>
      <c r="B405" s="9" t="s">
        <v>7155</v>
      </c>
      <c r="C405" s="9" t="s">
        <v>7415</v>
      </c>
      <c r="D405" s="9" t="s">
        <v>7414</v>
      </c>
      <c r="E405" s="9" t="s">
        <v>7413</v>
      </c>
      <c r="F405" s="9" t="s">
        <v>7412</v>
      </c>
      <c r="G405" s="9" t="s">
        <v>7411</v>
      </c>
    </row>
    <row r="406" spans="1:7" ht="15.75" customHeight="1" x14ac:dyDescent="0.3">
      <c r="A406" s="9" t="s">
        <v>481</v>
      </c>
      <c r="B406" s="9" t="s">
        <v>7410</v>
      </c>
      <c r="C406" s="9" t="s">
        <v>7409</v>
      </c>
      <c r="D406" s="9" t="s">
        <v>7408</v>
      </c>
      <c r="E406" s="9" t="s">
        <v>7407</v>
      </c>
      <c r="F406" s="9" t="s">
        <v>7406</v>
      </c>
      <c r="G406" s="9" t="s">
        <v>7405</v>
      </c>
    </row>
    <row r="407" spans="1:7" ht="15.75" customHeight="1" x14ac:dyDescent="0.3">
      <c r="A407" s="9" t="s">
        <v>474</v>
      </c>
      <c r="B407" s="9" t="s">
        <v>7397</v>
      </c>
      <c r="C407" s="9" t="s">
        <v>7156</v>
      </c>
      <c r="D407" s="9" t="s">
        <v>7404</v>
      </c>
      <c r="E407" s="9" t="s">
        <v>7403</v>
      </c>
      <c r="F407" s="9" t="s">
        <v>7402</v>
      </c>
      <c r="G407" s="9" t="s">
        <v>7401</v>
      </c>
    </row>
    <row r="408" spans="1:7" ht="15.75" customHeight="1" x14ac:dyDescent="0.3">
      <c r="A408" s="9" t="s">
        <v>467</v>
      </c>
      <c r="B408" s="9" t="s">
        <v>7400</v>
      </c>
      <c r="C408" s="9" t="s">
        <v>7399</v>
      </c>
      <c r="D408" s="9" t="s">
        <v>7398</v>
      </c>
      <c r="E408" s="9" t="s">
        <v>7397</v>
      </c>
      <c r="F408" s="9" t="s">
        <v>7396</v>
      </c>
      <c r="G408" s="9" t="s">
        <v>7395</v>
      </c>
    </row>
    <row r="409" spans="1:7" ht="15.75" customHeight="1" x14ac:dyDescent="0.3">
      <c r="A409" s="9" t="s">
        <v>460</v>
      </c>
      <c r="B409" s="9" t="s">
        <v>7394</v>
      </c>
      <c r="C409" s="9" t="s">
        <v>7393</v>
      </c>
      <c r="D409" s="9" t="s">
        <v>7392</v>
      </c>
      <c r="E409" s="9" t="s">
        <v>7391</v>
      </c>
      <c r="F409" s="9" t="s">
        <v>7390</v>
      </c>
      <c r="G409" s="9" t="s">
        <v>7389</v>
      </c>
    </row>
    <row r="410" spans="1:7" ht="15.75" customHeight="1" x14ac:dyDescent="0.3">
      <c r="A410" s="9" t="s">
        <v>453</v>
      </c>
      <c r="B410" s="9" t="s">
        <v>7388</v>
      </c>
      <c r="C410" s="9" t="s">
        <v>7387</v>
      </c>
      <c r="D410" s="9" t="s">
        <v>7386</v>
      </c>
      <c r="E410" s="9" t="s">
        <v>7385</v>
      </c>
      <c r="F410" s="9" t="s">
        <v>7384</v>
      </c>
      <c r="G410" s="9" t="s">
        <v>7383</v>
      </c>
    </row>
    <row r="411" spans="1:7" ht="15.75" customHeight="1" x14ac:dyDescent="0.3">
      <c r="A411" s="9" t="s">
        <v>446</v>
      </c>
      <c r="B411" s="9" t="s">
        <v>7382</v>
      </c>
      <c r="C411" s="9" t="s">
        <v>7381</v>
      </c>
      <c r="D411" s="9" t="s">
        <v>7380</v>
      </c>
      <c r="E411" s="9" t="s">
        <v>7379</v>
      </c>
      <c r="F411" s="9" t="s">
        <v>7378</v>
      </c>
      <c r="G411" s="9" t="s">
        <v>7377</v>
      </c>
    </row>
    <row r="412" spans="1:7" ht="15.75" customHeight="1" x14ac:dyDescent="0.3">
      <c r="A412" s="9" t="s">
        <v>439</v>
      </c>
      <c r="B412" s="9" t="s">
        <v>7376</v>
      </c>
      <c r="C412" s="9" t="s">
        <v>7375</v>
      </c>
      <c r="D412" s="9" t="s">
        <v>7374</v>
      </c>
      <c r="E412" s="9" t="s">
        <v>7373</v>
      </c>
      <c r="F412" s="9" t="s">
        <v>7372</v>
      </c>
      <c r="G412" s="9" t="s">
        <v>7371</v>
      </c>
    </row>
    <row r="413" spans="1:7" ht="15.75" customHeight="1" x14ac:dyDescent="0.3">
      <c r="A413" s="9" t="s">
        <v>432</v>
      </c>
      <c r="B413" s="9" t="s">
        <v>7370</v>
      </c>
      <c r="C413" s="9" t="s">
        <v>7369</v>
      </c>
      <c r="D413" s="9" t="s">
        <v>7368</v>
      </c>
      <c r="E413" s="9" t="s">
        <v>7367</v>
      </c>
      <c r="F413" s="9" t="s">
        <v>7366</v>
      </c>
      <c r="G413" s="9" t="s">
        <v>7365</v>
      </c>
    </row>
    <row r="414" spans="1:7" ht="15.75" customHeight="1" x14ac:dyDescent="0.3">
      <c r="A414" s="9" t="s">
        <v>425</v>
      </c>
      <c r="B414" s="9" t="s">
        <v>7364</v>
      </c>
      <c r="C414" s="9" t="s">
        <v>7363</v>
      </c>
      <c r="D414" s="9" t="s">
        <v>7362</v>
      </c>
      <c r="E414" s="9" t="s">
        <v>7361</v>
      </c>
      <c r="F414" s="9" t="s">
        <v>7360</v>
      </c>
      <c r="G414" s="9" t="s">
        <v>7359</v>
      </c>
    </row>
    <row r="415" spans="1:7" ht="15.75" customHeight="1" x14ac:dyDescent="0.3">
      <c r="A415" s="9" t="s">
        <v>418</v>
      </c>
      <c r="B415" s="9" t="s">
        <v>7358</v>
      </c>
      <c r="C415" s="9" t="s">
        <v>7357</v>
      </c>
      <c r="D415" s="9" t="s">
        <v>7356</v>
      </c>
      <c r="E415" s="9" t="s">
        <v>7355</v>
      </c>
      <c r="F415" s="9" t="s">
        <v>7354</v>
      </c>
      <c r="G415" s="9" t="s">
        <v>7353</v>
      </c>
    </row>
    <row r="416" spans="1:7" ht="15.75" customHeight="1" x14ac:dyDescent="0.3">
      <c r="A416" s="9" t="s">
        <v>411</v>
      </c>
      <c r="B416" s="9" t="s">
        <v>7352</v>
      </c>
      <c r="C416" s="9" t="s">
        <v>7351</v>
      </c>
      <c r="D416" s="9" t="s">
        <v>7350</v>
      </c>
      <c r="E416" s="9" t="s">
        <v>7349</v>
      </c>
      <c r="F416" s="9" t="s">
        <v>7348</v>
      </c>
      <c r="G416" s="9" t="s">
        <v>7347</v>
      </c>
    </row>
    <row r="417" spans="1:7" ht="15.75" customHeight="1" x14ac:dyDescent="0.3">
      <c r="A417" s="9" t="s">
        <v>404</v>
      </c>
      <c r="B417" s="9" t="s">
        <v>7346</v>
      </c>
      <c r="C417" s="9" t="s">
        <v>7345</v>
      </c>
      <c r="D417" s="9" t="s">
        <v>7344</v>
      </c>
      <c r="E417" s="9" t="s">
        <v>7343</v>
      </c>
      <c r="F417" s="9" t="s">
        <v>7342</v>
      </c>
      <c r="G417" s="9" t="s">
        <v>7341</v>
      </c>
    </row>
    <row r="418" spans="1:7" ht="15.75" customHeight="1" x14ac:dyDescent="0.3">
      <c r="A418" s="9" t="s">
        <v>397</v>
      </c>
      <c r="B418" s="9" t="s">
        <v>7340</v>
      </c>
      <c r="C418" s="9" t="s">
        <v>7339</v>
      </c>
      <c r="D418" s="9" t="s">
        <v>7338</v>
      </c>
      <c r="E418" s="9" t="s">
        <v>7337</v>
      </c>
      <c r="F418" s="9" t="s">
        <v>7336</v>
      </c>
      <c r="G418" s="9" t="s">
        <v>7335</v>
      </c>
    </row>
    <row r="419" spans="1:7" ht="15.75" customHeight="1" x14ac:dyDescent="0.3">
      <c r="A419" s="9" t="s">
        <v>390</v>
      </c>
      <c r="B419" s="9" t="s">
        <v>7334</v>
      </c>
      <c r="C419" s="9" t="s">
        <v>7333</v>
      </c>
      <c r="D419" s="9" t="s">
        <v>7332</v>
      </c>
      <c r="E419" s="9" t="s">
        <v>7331</v>
      </c>
      <c r="F419" s="9" t="s">
        <v>7330</v>
      </c>
      <c r="G419" s="9" t="s">
        <v>7329</v>
      </c>
    </row>
    <row r="420" spans="1:7" ht="15.75" customHeight="1" x14ac:dyDescent="0.3">
      <c r="A420" s="9" t="s">
        <v>383</v>
      </c>
      <c r="B420" s="9" t="s">
        <v>7205</v>
      </c>
      <c r="C420" s="9" t="s">
        <v>7328</v>
      </c>
      <c r="D420" s="9" t="s">
        <v>7327</v>
      </c>
      <c r="E420" s="9" t="s">
        <v>7326</v>
      </c>
      <c r="F420" s="9" t="s">
        <v>7325</v>
      </c>
      <c r="G420" s="9" t="s">
        <v>7324</v>
      </c>
    </row>
    <row r="421" spans="1:7" ht="15.75" customHeight="1" x14ac:dyDescent="0.3">
      <c r="A421" s="9" t="s">
        <v>376</v>
      </c>
      <c r="B421" s="9" t="s">
        <v>7323</v>
      </c>
      <c r="C421" s="9" t="s">
        <v>7322</v>
      </c>
      <c r="D421" s="9" t="s">
        <v>7321</v>
      </c>
      <c r="E421" s="9" t="s">
        <v>7320</v>
      </c>
      <c r="F421" s="9" t="s">
        <v>7319</v>
      </c>
      <c r="G421" s="9" t="s">
        <v>7318</v>
      </c>
    </row>
    <row r="422" spans="1:7" ht="15.75" customHeight="1" x14ac:dyDescent="0.3">
      <c r="A422" s="10">
        <v>44620</v>
      </c>
      <c r="B422" s="9" t="s">
        <v>7317</v>
      </c>
      <c r="C422" s="9" t="s">
        <v>7316</v>
      </c>
      <c r="D422" s="9" t="s">
        <v>7315</v>
      </c>
      <c r="E422" s="9" t="s">
        <v>7314</v>
      </c>
      <c r="F422" s="9" t="s">
        <v>7313</v>
      </c>
      <c r="G422" s="9" t="s">
        <v>7312</v>
      </c>
    </row>
    <row r="423" spans="1:7" ht="15.75" customHeight="1" x14ac:dyDescent="0.3">
      <c r="A423" s="10">
        <v>44619</v>
      </c>
      <c r="B423" s="9" t="s">
        <v>7311</v>
      </c>
      <c r="C423" s="9" t="s">
        <v>7310</v>
      </c>
      <c r="D423" s="9" t="s">
        <v>7309</v>
      </c>
      <c r="E423" s="9" t="s">
        <v>7308</v>
      </c>
      <c r="F423" s="9" t="s">
        <v>7307</v>
      </c>
      <c r="G423" s="9" t="s">
        <v>7306</v>
      </c>
    </row>
    <row r="424" spans="1:7" ht="15.75" customHeight="1" x14ac:dyDescent="0.3">
      <c r="A424" s="10">
        <v>44618</v>
      </c>
      <c r="B424" s="9" t="s">
        <v>7305</v>
      </c>
      <c r="C424" s="9" t="s">
        <v>7304</v>
      </c>
      <c r="D424" s="9" t="s">
        <v>7303</v>
      </c>
      <c r="E424" s="9" t="s">
        <v>7302</v>
      </c>
      <c r="F424" s="9" t="s">
        <v>7301</v>
      </c>
      <c r="G424" s="9" t="s">
        <v>7300</v>
      </c>
    </row>
    <row r="425" spans="1:7" ht="15.75" customHeight="1" x14ac:dyDescent="0.3">
      <c r="A425" s="10">
        <v>44617</v>
      </c>
      <c r="B425" s="9" t="s">
        <v>7299</v>
      </c>
      <c r="C425" s="9" t="s">
        <v>7298</v>
      </c>
      <c r="D425" s="9" t="s">
        <v>7297</v>
      </c>
      <c r="E425" s="9" t="s">
        <v>7296</v>
      </c>
      <c r="F425" s="9" t="s">
        <v>7295</v>
      </c>
      <c r="G425" s="9" t="s">
        <v>7294</v>
      </c>
    </row>
    <row r="426" spans="1:7" ht="15.75" customHeight="1" x14ac:dyDescent="0.3">
      <c r="A426" s="10">
        <v>44616</v>
      </c>
      <c r="B426" s="9" t="s">
        <v>7293</v>
      </c>
      <c r="C426" s="9" t="s">
        <v>7292</v>
      </c>
      <c r="D426" s="9" t="s">
        <v>7291</v>
      </c>
      <c r="E426" s="9" t="s">
        <v>7290</v>
      </c>
      <c r="F426" s="9" t="s">
        <v>7289</v>
      </c>
      <c r="G426" s="9" t="s">
        <v>7288</v>
      </c>
    </row>
    <row r="427" spans="1:7" ht="15.75" customHeight="1" x14ac:dyDescent="0.3">
      <c r="A427" s="10">
        <v>44615</v>
      </c>
      <c r="B427" s="9" t="s">
        <v>7287</v>
      </c>
      <c r="C427" s="9" t="s">
        <v>7286</v>
      </c>
      <c r="D427" s="9" t="s">
        <v>7285</v>
      </c>
      <c r="E427" s="9" t="s">
        <v>7285</v>
      </c>
      <c r="F427" s="9" t="s">
        <v>7284</v>
      </c>
      <c r="G427" s="9" t="s">
        <v>7283</v>
      </c>
    </row>
    <row r="428" spans="1:7" ht="15.75" customHeight="1" x14ac:dyDescent="0.3">
      <c r="A428" s="10">
        <v>44614</v>
      </c>
      <c r="B428" s="9" t="s">
        <v>7282</v>
      </c>
      <c r="C428" s="9" t="s">
        <v>7281</v>
      </c>
      <c r="D428" s="9" t="s">
        <v>7280</v>
      </c>
      <c r="E428" s="9" t="s">
        <v>7279</v>
      </c>
      <c r="F428" s="9" t="s">
        <v>7278</v>
      </c>
      <c r="G428" s="9" t="s">
        <v>7277</v>
      </c>
    </row>
    <row r="429" spans="1:7" ht="15.75" customHeight="1" x14ac:dyDescent="0.3">
      <c r="A429" s="10">
        <v>44613</v>
      </c>
      <c r="B429" s="9" t="s">
        <v>7276</v>
      </c>
      <c r="C429" s="9" t="s">
        <v>7275</v>
      </c>
      <c r="D429" s="9" t="s">
        <v>7274</v>
      </c>
      <c r="E429" s="9" t="s">
        <v>7273</v>
      </c>
      <c r="F429" s="9" t="s">
        <v>7272</v>
      </c>
      <c r="G429" s="9" t="s">
        <v>7271</v>
      </c>
    </row>
    <row r="430" spans="1:7" ht="15.75" customHeight="1" x14ac:dyDescent="0.3">
      <c r="A430" s="10">
        <v>44612</v>
      </c>
      <c r="B430" s="9" t="s">
        <v>7270</v>
      </c>
      <c r="C430" s="9" t="s">
        <v>7269</v>
      </c>
      <c r="D430" s="9" t="s">
        <v>7268</v>
      </c>
      <c r="E430" s="9" t="s">
        <v>7267</v>
      </c>
      <c r="F430" s="9" t="s">
        <v>7266</v>
      </c>
      <c r="G430" s="9" t="s">
        <v>7265</v>
      </c>
    </row>
    <row r="431" spans="1:7" ht="15.75" customHeight="1" x14ac:dyDescent="0.3">
      <c r="A431" s="10">
        <v>44611</v>
      </c>
      <c r="B431" s="9" t="s">
        <v>7264</v>
      </c>
      <c r="C431" s="9" t="s">
        <v>7263</v>
      </c>
      <c r="D431" s="9" t="s">
        <v>7262</v>
      </c>
      <c r="E431" s="9" t="s">
        <v>7261</v>
      </c>
      <c r="F431" s="9" t="s">
        <v>7260</v>
      </c>
      <c r="G431" s="9" t="s">
        <v>7259</v>
      </c>
    </row>
    <row r="432" spans="1:7" ht="15.75" customHeight="1" x14ac:dyDescent="0.3">
      <c r="A432" s="10">
        <v>44610</v>
      </c>
      <c r="B432" s="9" t="s">
        <v>7258</v>
      </c>
      <c r="C432" s="9" t="s">
        <v>7257</v>
      </c>
      <c r="D432" s="9" t="s">
        <v>7256</v>
      </c>
      <c r="E432" s="9" t="s">
        <v>7255</v>
      </c>
      <c r="F432" s="9" t="s">
        <v>7254</v>
      </c>
      <c r="G432" s="9" t="s">
        <v>7253</v>
      </c>
    </row>
    <row r="433" spans="1:7" ht="15.75" customHeight="1" x14ac:dyDescent="0.3">
      <c r="A433" s="10">
        <v>44609</v>
      </c>
      <c r="B433" s="9" t="s">
        <v>7252</v>
      </c>
      <c r="C433" s="9" t="s">
        <v>7251</v>
      </c>
      <c r="D433" s="9" t="s">
        <v>7250</v>
      </c>
      <c r="E433" s="9" t="s">
        <v>7249</v>
      </c>
      <c r="F433" s="9" t="s">
        <v>7248</v>
      </c>
      <c r="G433" s="9" t="s">
        <v>7247</v>
      </c>
    </row>
    <row r="434" spans="1:7" ht="15.75" customHeight="1" x14ac:dyDescent="0.3">
      <c r="A434" s="10">
        <v>44608</v>
      </c>
      <c r="B434" s="9" t="s">
        <v>7246</v>
      </c>
      <c r="C434" s="9" t="s">
        <v>7245</v>
      </c>
      <c r="D434" s="9" t="s">
        <v>7244</v>
      </c>
      <c r="E434" s="9" t="s">
        <v>7243</v>
      </c>
      <c r="F434" s="9" t="s">
        <v>7242</v>
      </c>
      <c r="G434" s="9" t="s">
        <v>7241</v>
      </c>
    </row>
    <row r="435" spans="1:7" ht="15.75" customHeight="1" x14ac:dyDescent="0.3">
      <c r="A435" s="10">
        <v>44607</v>
      </c>
      <c r="B435" s="9" t="s">
        <v>7232</v>
      </c>
      <c r="C435" s="9" t="s">
        <v>7240</v>
      </c>
      <c r="D435" s="9" t="s">
        <v>7239</v>
      </c>
      <c r="E435" s="9" t="s">
        <v>7238</v>
      </c>
      <c r="F435" s="9" t="s">
        <v>7237</v>
      </c>
      <c r="G435" s="9" t="s">
        <v>7236</v>
      </c>
    </row>
    <row r="436" spans="1:7" ht="15.75" customHeight="1" x14ac:dyDescent="0.3">
      <c r="A436" s="10">
        <v>44606</v>
      </c>
      <c r="B436" s="9" t="s">
        <v>7235</v>
      </c>
      <c r="C436" s="9" t="s">
        <v>7234</v>
      </c>
      <c r="D436" s="9" t="s">
        <v>7233</v>
      </c>
      <c r="E436" s="9" t="s">
        <v>7232</v>
      </c>
      <c r="F436" s="9" t="s">
        <v>7231</v>
      </c>
      <c r="G436" s="9" t="s">
        <v>7230</v>
      </c>
    </row>
    <row r="437" spans="1:7" ht="15.75" customHeight="1" x14ac:dyDescent="0.3">
      <c r="A437" s="10">
        <v>44605</v>
      </c>
      <c r="B437" s="9" t="s">
        <v>7229</v>
      </c>
      <c r="C437" s="9" t="s">
        <v>7228</v>
      </c>
      <c r="D437" s="9" t="s">
        <v>7227</v>
      </c>
      <c r="E437" s="9" t="s">
        <v>7226</v>
      </c>
      <c r="F437" s="9" t="s">
        <v>7225</v>
      </c>
      <c r="G437" s="9" t="s">
        <v>7224</v>
      </c>
    </row>
    <row r="438" spans="1:7" ht="15.75" customHeight="1" x14ac:dyDescent="0.3">
      <c r="A438" s="10">
        <v>44604</v>
      </c>
      <c r="B438" s="9" t="s">
        <v>7223</v>
      </c>
      <c r="C438" s="9" t="s">
        <v>7222</v>
      </c>
      <c r="D438" s="9" t="s">
        <v>7221</v>
      </c>
      <c r="E438" s="9" t="s">
        <v>7220</v>
      </c>
      <c r="F438" s="9" t="s">
        <v>7219</v>
      </c>
      <c r="G438" s="9" t="s">
        <v>7218</v>
      </c>
    </row>
    <row r="439" spans="1:7" ht="15.75" customHeight="1" x14ac:dyDescent="0.3">
      <c r="A439" s="10">
        <v>44603</v>
      </c>
      <c r="B439" s="9" t="s">
        <v>7217</v>
      </c>
      <c r="C439" s="9" t="s">
        <v>7216</v>
      </c>
      <c r="D439" s="9" t="s">
        <v>7215</v>
      </c>
      <c r="E439" s="9" t="s">
        <v>7214</v>
      </c>
      <c r="F439" s="9" t="s">
        <v>7213</v>
      </c>
      <c r="G439" s="9" t="s">
        <v>7212</v>
      </c>
    </row>
    <row r="440" spans="1:7" ht="15.75" customHeight="1" x14ac:dyDescent="0.3">
      <c r="A440" s="10">
        <v>44602</v>
      </c>
      <c r="B440" s="9" t="s">
        <v>7211</v>
      </c>
      <c r="C440" s="9" t="s">
        <v>7210</v>
      </c>
      <c r="D440" s="9" t="s">
        <v>7209</v>
      </c>
      <c r="E440" s="9" t="s">
        <v>7208</v>
      </c>
      <c r="F440" s="9" t="s">
        <v>7207</v>
      </c>
      <c r="G440" s="9" t="s">
        <v>7206</v>
      </c>
    </row>
    <row r="441" spans="1:7" ht="15.75" customHeight="1" x14ac:dyDescent="0.3">
      <c r="A441" s="10">
        <v>44601</v>
      </c>
      <c r="B441" s="9" t="s">
        <v>7205</v>
      </c>
      <c r="C441" s="9" t="s">
        <v>7204</v>
      </c>
      <c r="D441" s="9" t="s">
        <v>7203</v>
      </c>
      <c r="E441" s="9" t="s">
        <v>7202</v>
      </c>
      <c r="F441" s="9" t="s">
        <v>7201</v>
      </c>
      <c r="G441" s="9" t="s">
        <v>7200</v>
      </c>
    </row>
    <row r="442" spans="1:7" ht="15.75" customHeight="1" x14ac:dyDescent="0.3">
      <c r="A442" s="10">
        <v>44600</v>
      </c>
      <c r="B442" s="9" t="s">
        <v>7199</v>
      </c>
      <c r="C442" s="9" t="s">
        <v>7198</v>
      </c>
      <c r="D442" s="9" t="s">
        <v>7197</v>
      </c>
      <c r="E442" s="9" t="s">
        <v>7196</v>
      </c>
      <c r="F442" s="9" t="s">
        <v>7195</v>
      </c>
      <c r="G442" s="9" t="s">
        <v>7194</v>
      </c>
    </row>
    <row r="443" spans="1:7" ht="15.75" customHeight="1" x14ac:dyDescent="0.3">
      <c r="A443" s="10">
        <v>44599</v>
      </c>
      <c r="B443" s="9" t="s">
        <v>7193</v>
      </c>
      <c r="C443" s="9" t="s">
        <v>7192</v>
      </c>
      <c r="D443" s="9" t="s">
        <v>7191</v>
      </c>
      <c r="E443" s="9" t="s">
        <v>7190</v>
      </c>
      <c r="F443" s="9" t="s">
        <v>7189</v>
      </c>
      <c r="G443" s="9" t="s">
        <v>7188</v>
      </c>
    </row>
    <row r="444" spans="1:7" ht="15.75" customHeight="1" x14ac:dyDescent="0.3">
      <c r="A444" s="10">
        <v>44598</v>
      </c>
      <c r="B444" s="9" t="s">
        <v>7187</v>
      </c>
      <c r="C444" s="9" t="s">
        <v>7186</v>
      </c>
      <c r="D444" s="9" t="s">
        <v>7185</v>
      </c>
      <c r="E444" s="9" t="s">
        <v>7184</v>
      </c>
      <c r="F444" s="9" t="s">
        <v>7183</v>
      </c>
      <c r="G444" s="9" t="s">
        <v>7182</v>
      </c>
    </row>
    <row r="445" spans="1:7" ht="15.75" customHeight="1" x14ac:dyDescent="0.3">
      <c r="A445" s="10">
        <v>44597</v>
      </c>
      <c r="B445" s="9" t="s">
        <v>7181</v>
      </c>
      <c r="C445" s="9" t="s">
        <v>7180</v>
      </c>
      <c r="D445" s="9" t="s">
        <v>7179</v>
      </c>
      <c r="E445" s="9" t="s">
        <v>7178</v>
      </c>
      <c r="F445" s="9" t="s">
        <v>7177</v>
      </c>
      <c r="G445" s="9" t="s">
        <v>7176</v>
      </c>
    </row>
    <row r="446" spans="1:7" ht="15.75" customHeight="1" x14ac:dyDescent="0.3">
      <c r="A446" s="10">
        <v>44596</v>
      </c>
      <c r="B446" s="9" t="s">
        <v>7175</v>
      </c>
      <c r="C446" s="9" t="s">
        <v>7174</v>
      </c>
      <c r="D446" s="9" t="s">
        <v>7173</v>
      </c>
      <c r="E446" s="9" t="s">
        <v>7172</v>
      </c>
      <c r="F446" s="9" t="s">
        <v>7171</v>
      </c>
      <c r="G446" s="9" t="s">
        <v>7170</v>
      </c>
    </row>
    <row r="447" spans="1:7" ht="15.75" customHeight="1" x14ac:dyDescent="0.3">
      <c r="A447" s="10">
        <v>44595</v>
      </c>
      <c r="B447" s="9" t="s">
        <v>7169</v>
      </c>
      <c r="C447" s="9" t="s">
        <v>7167</v>
      </c>
      <c r="D447" s="9" t="s">
        <v>7168</v>
      </c>
      <c r="E447" s="9" t="s">
        <v>7167</v>
      </c>
      <c r="F447" s="9" t="s">
        <v>7166</v>
      </c>
      <c r="G447" s="9" t="s">
        <v>7165</v>
      </c>
    </row>
    <row r="448" spans="1:7" ht="15.75" customHeight="1" x14ac:dyDescent="0.3">
      <c r="A448" s="10">
        <v>44594</v>
      </c>
      <c r="B448" s="9" t="s">
        <v>7164</v>
      </c>
      <c r="C448" s="9" t="s">
        <v>7163</v>
      </c>
      <c r="D448" s="9" t="s">
        <v>7162</v>
      </c>
      <c r="E448" s="9" t="s">
        <v>7161</v>
      </c>
      <c r="F448" s="9" t="s">
        <v>7160</v>
      </c>
      <c r="G448" s="9" t="s">
        <v>7159</v>
      </c>
    </row>
    <row r="449" spans="1:7" ht="15.75" customHeight="1" x14ac:dyDescent="0.3">
      <c r="A449" s="10">
        <v>44593</v>
      </c>
      <c r="B449" s="9" t="s">
        <v>7158</v>
      </c>
      <c r="C449" s="9" t="s">
        <v>7157</v>
      </c>
      <c r="D449" s="9" t="s">
        <v>7156</v>
      </c>
      <c r="E449" s="9" t="s">
        <v>7155</v>
      </c>
      <c r="F449" s="9" t="s">
        <v>7154</v>
      </c>
      <c r="G449" s="9" t="s">
        <v>7153</v>
      </c>
    </row>
    <row r="450" spans="1:7" ht="15.75" customHeight="1" x14ac:dyDescent="0.3">
      <c r="A450" s="10">
        <v>44592</v>
      </c>
      <c r="B450" s="9" t="s">
        <v>7152</v>
      </c>
      <c r="C450" s="9" t="s">
        <v>7151</v>
      </c>
      <c r="D450" s="9" t="s">
        <v>7150</v>
      </c>
      <c r="E450" s="9" t="s">
        <v>7149</v>
      </c>
      <c r="F450" s="9" t="s">
        <v>7148</v>
      </c>
      <c r="G450" s="9" t="s">
        <v>7147</v>
      </c>
    </row>
    <row r="451" spans="1:7" ht="15.75" customHeight="1" x14ac:dyDescent="0.3">
      <c r="A451" s="10">
        <v>44591</v>
      </c>
      <c r="B451" s="9" t="s">
        <v>7146</v>
      </c>
      <c r="C451" s="9" t="s">
        <v>7145</v>
      </c>
      <c r="D451" s="9" t="s">
        <v>7144</v>
      </c>
      <c r="E451" s="9" t="s">
        <v>7143</v>
      </c>
      <c r="F451" s="9" t="s">
        <v>7142</v>
      </c>
      <c r="G451" s="9" t="s">
        <v>7141</v>
      </c>
    </row>
    <row r="452" spans="1:7" ht="15.75" customHeight="1" x14ac:dyDescent="0.3">
      <c r="A452" s="10">
        <v>44590</v>
      </c>
      <c r="B452" s="9" t="s">
        <v>7140</v>
      </c>
      <c r="C452" s="9" t="s">
        <v>7139</v>
      </c>
      <c r="D452" s="9" t="s">
        <v>7138</v>
      </c>
      <c r="E452" s="9" t="s">
        <v>7137</v>
      </c>
      <c r="F452" s="9" t="s">
        <v>7136</v>
      </c>
      <c r="G452" s="9" t="s">
        <v>7135</v>
      </c>
    </row>
    <row r="453" spans="1:7" ht="15.75" customHeight="1" x14ac:dyDescent="0.3">
      <c r="A453" s="10">
        <v>44589</v>
      </c>
      <c r="B453" s="9" t="s">
        <v>7134</v>
      </c>
      <c r="C453" s="9" t="s">
        <v>7133</v>
      </c>
      <c r="D453" s="9" t="s">
        <v>7132</v>
      </c>
      <c r="E453" s="9" t="s">
        <v>7131</v>
      </c>
      <c r="F453" s="9" t="s">
        <v>7130</v>
      </c>
      <c r="G453" s="9" t="s">
        <v>7129</v>
      </c>
    </row>
    <row r="454" spans="1:7" ht="15.75" customHeight="1" x14ac:dyDescent="0.3">
      <c r="A454" s="10">
        <v>44588</v>
      </c>
      <c r="B454" s="9" t="s">
        <v>7128</v>
      </c>
      <c r="C454" s="9" t="s">
        <v>7127</v>
      </c>
      <c r="D454" s="9" t="s">
        <v>7126</v>
      </c>
      <c r="E454" s="9" t="s">
        <v>7125</v>
      </c>
      <c r="F454" s="9" t="s">
        <v>7124</v>
      </c>
      <c r="G454" s="9" t="s">
        <v>7123</v>
      </c>
    </row>
    <row r="455" spans="1:7" ht="15.75" customHeight="1" x14ac:dyDescent="0.3">
      <c r="A455" s="10">
        <v>44587</v>
      </c>
      <c r="B455" s="9" t="s">
        <v>7122</v>
      </c>
      <c r="C455" s="9" t="s">
        <v>7121</v>
      </c>
      <c r="D455" s="9" t="s">
        <v>7120</v>
      </c>
      <c r="E455" s="9" t="s">
        <v>7119</v>
      </c>
      <c r="F455" s="9" t="s">
        <v>7118</v>
      </c>
      <c r="G455" s="9" t="s">
        <v>7117</v>
      </c>
    </row>
    <row r="456" spans="1:7" ht="15.75" customHeight="1" x14ac:dyDescent="0.3">
      <c r="A456" s="10">
        <v>44586</v>
      </c>
      <c r="B456" s="9" t="s">
        <v>7116</v>
      </c>
      <c r="C456" s="9" t="s">
        <v>7115</v>
      </c>
      <c r="D456" s="9" t="s">
        <v>7114</v>
      </c>
      <c r="E456" s="9" t="s">
        <v>7113</v>
      </c>
      <c r="F456" s="9" t="s">
        <v>7112</v>
      </c>
      <c r="G456" s="9" t="s">
        <v>7111</v>
      </c>
    </row>
    <row r="457" spans="1:7" ht="15.75" customHeight="1" x14ac:dyDescent="0.3">
      <c r="A457" s="10">
        <v>44585</v>
      </c>
      <c r="B457" s="9" t="s">
        <v>7110</v>
      </c>
      <c r="C457" s="9" t="s">
        <v>7110</v>
      </c>
      <c r="D457" s="9" t="s">
        <v>7109</v>
      </c>
      <c r="E457" s="9" t="s">
        <v>7108</v>
      </c>
      <c r="F457" s="9" t="s">
        <v>7107</v>
      </c>
      <c r="G457" s="9" t="s">
        <v>7106</v>
      </c>
    </row>
    <row r="458" spans="1:7" ht="15.75" customHeight="1" x14ac:dyDescent="0.3">
      <c r="A458" s="10">
        <v>44584</v>
      </c>
      <c r="B458" s="9" t="s">
        <v>7105</v>
      </c>
      <c r="C458" s="9" t="s">
        <v>7104</v>
      </c>
      <c r="D458" s="9" t="s">
        <v>7103</v>
      </c>
      <c r="E458" s="9" t="s">
        <v>7102</v>
      </c>
      <c r="F458" s="9" t="s">
        <v>7101</v>
      </c>
      <c r="G458" s="9" t="s">
        <v>7100</v>
      </c>
    </row>
    <row r="459" spans="1:7" ht="15.75" customHeight="1" x14ac:dyDescent="0.3">
      <c r="A459" s="10">
        <v>44583</v>
      </c>
      <c r="B459" s="9" t="s">
        <v>7099</v>
      </c>
      <c r="C459" s="9" t="s">
        <v>7098</v>
      </c>
      <c r="D459" s="9" t="s">
        <v>7097</v>
      </c>
      <c r="E459" s="9" t="s">
        <v>7096</v>
      </c>
      <c r="F459" s="9" t="s">
        <v>7095</v>
      </c>
      <c r="G459" s="9" t="s">
        <v>7094</v>
      </c>
    </row>
    <row r="460" spans="1:7" ht="15.75" customHeight="1" x14ac:dyDescent="0.3">
      <c r="A460" s="10">
        <v>44582</v>
      </c>
      <c r="B460" s="9" t="s">
        <v>7093</v>
      </c>
      <c r="C460" s="9" t="s">
        <v>7092</v>
      </c>
      <c r="D460" s="9" t="s">
        <v>7091</v>
      </c>
      <c r="E460" s="9" t="s">
        <v>7090</v>
      </c>
      <c r="F460" s="9" t="s">
        <v>7089</v>
      </c>
      <c r="G460" s="9" t="s">
        <v>7088</v>
      </c>
    </row>
    <row r="461" spans="1:7" ht="15.75" customHeight="1" x14ac:dyDescent="0.3">
      <c r="A461" s="10">
        <v>44581</v>
      </c>
      <c r="B461" s="9" t="s">
        <v>7087</v>
      </c>
      <c r="C461" s="9" t="s">
        <v>7086</v>
      </c>
      <c r="D461" s="9" t="s">
        <v>7085</v>
      </c>
      <c r="E461" s="9" t="s">
        <v>7084</v>
      </c>
      <c r="F461" s="9" t="s">
        <v>7083</v>
      </c>
      <c r="G461" s="9" t="s">
        <v>7082</v>
      </c>
    </row>
    <row r="462" spans="1:7" ht="15.75" customHeight="1" x14ac:dyDescent="0.3">
      <c r="A462" s="10">
        <v>44580</v>
      </c>
      <c r="B462" s="9" t="s">
        <v>7081</v>
      </c>
      <c r="C462" s="9" t="s">
        <v>7080</v>
      </c>
      <c r="D462" s="9" t="s">
        <v>7079</v>
      </c>
      <c r="E462" s="9" t="s">
        <v>7078</v>
      </c>
      <c r="F462" s="9" t="s">
        <v>7077</v>
      </c>
      <c r="G462" s="9" t="s">
        <v>7076</v>
      </c>
    </row>
    <row r="463" spans="1:7" ht="15.75" customHeight="1" x14ac:dyDescent="0.3">
      <c r="A463" s="10">
        <v>44579</v>
      </c>
      <c r="B463" s="9" t="s">
        <v>7075</v>
      </c>
      <c r="C463" s="9" t="s">
        <v>7074</v>
      </c>
      <c r="D463" s="9" t="s">
        <v>7073</v>
      </c>
      <c r="E463" s="9" t="s">
        <v>7072</v>
      </c>
      <c r="F463" s="9" t="s">
        <v>7071</v>
      </c>
      <c r="G463" s="9" t="s">
        <v>7070</v>
      </c>
    </row>
    <row r="464" spans="1:7" ht="15.75" customHeight="1" x14ac:dyDescent="0.3">
      <c r="A464" s="10">
        <v>44578</v>
      </c>
      <c r="B464" s="9" t="s">
        <v>7069</v>
      </c>
      <c r="C464" s="9" t="s">
        <v>7068</v>
      </c>
      <c r="D464" s="9" t="s">
        <v>7067</v>
      </c>
      <c r="E464" s="9" t="s">
        <v>7066</v>
      </c>
      <c r="F464" s="9" t="s">
        <v>7065</v>
      </c>
      <c r="G464" s="9" t="s">
        <v>7064</v>
      </c>
    </row>
    <row r="465" spans="1:7" ht="15.75" customHeight="1" x14ac:dyDescent="0.3">
      <c r="A465" s="10">
        <v>44577</v>
      </c>
      <c r="B465" s="9" t="s">
        <v>7063</v>
      </c>
      <c r="C465" s="9" t="s">
        <v>7062</v>
      </c>
      <c r="D465" s="9" t="s">
        <v>7061</v>
      </c>
      <c r="E465" s="9" t="s">
        <v>7060</v>
      </c>
      <c r="F465" s="9" t="s">
        <v>7059</v>
      </c>
      <c r="G465" s="9" t="s">
        <v>7058</v>
      </c>
    </row>
    <row r="466" spans="1:7" ht="15.75" customHeight="1" x14ac:dyDescent="0.3">
      <c r="A466" s="10">
        <v>44576</v>
      </c>
      <c r="B466" s="9" t="s">
        <v>7057</v>
      </c>
      <c r="C466" s="9" t="s">
        <v>7056</v>
      </c>
      <c r="D466" s="9" t="s">
        <v>7055</v>
      </c>
      <c r="E466" s="9" t="s">
        <v>7054</v>
      </c>
      <c r="F466" s="9" t="s">
        <v>7053</v>
      </c>
      <c r="G466" s="9" t="s">
        <v>7052</v>
      </c>
    </row>
    <row r="467" spans="1:7" ht="15.75" customHeight="1" x14ac:dyDescent="0.3">
      <c r="A467" s="10">
        <v>44575</v>
      </c>
      <c r="B467" s="9" t="s">
        <v>7051</v>
      </c>
      <c r="C467" s="9" t="s">
        <v>7050</v>
      </c>
      <c r="D467" s="9" t="s">
        <v>7049</v>
      </c>
      <c r="E467" s="9" t="s">
        <v>7048</v>
      </c>
      <c r="F467" s="9" t="s">
        <v>7047</v>
      </c>
      <c r="G467" s="9" t="s">
        <v>7046</v>
      </c>
    </row>
    <row r="468" spans="1:7" ht="15.75" customHeight="1" x14ac:dyDescent="0.3">
      <c r="A468" s="10">
        <v>44574</v>
      </c>
      <c r="B468" s="9" t="s">
        <v>7045</v>
      </c>
      <c r="C468" s="9" t="s">
        <v>7044</v>
      </c>
      <c r="D468" s="9" t="s">
        <v>7043</v>
      </c>
      <c r="E468" s="9" t="s">
        <v>7042</v>
      </c>
      <c r="F468" s="9" t="s">
        <v>7041</v>
      </c>
      <c r="G468" s="9" t="s">
        <v>7040</v>
      </c>
    </row>
    <row r="469" spans="1:7" ht="15.75" customHeight="1" x14ac:dyDescent="0.3">
      <c r="A469" s="10">
        <v>44573</v>
      </c>
      <c r="B469" s="9" t="s">
        <v>7039</v>
      </c>
      <c r="C469" s="9" t="s">
        <v>7038</v>
      </c>
      <c r="D469" s="9" t="s">
        <v>7037</v>
      </c>
      <c r="E469" s="9" t="s">
        <v>7036</v>
      </c>
      <c r="F469" s="9" t="s">
        <v>7035</v>
      </c>
      <c r="G469" s="9" t="s">
        <v>7034</v>
      </c>
    </row>
    <row r="470" spans="1:7" ht="15.75" customHeight="1" x14ac:dyDescent="0.3">
      <c r="A470" s="10">
        <v>44572</v>
      </c>
      <c r="B470" s="9" t="s">
        <v>7033</v>
      </c>
      <c r="C470" s="9" t="s">
        <v>7032</v>
      </c>
      <c r="D470" s="9" t="s">
        <v>7031</v>
      </c>
      <c r="E470" s="9" t="s">
        <v>7030</v>
      </c>
      <c r="F470" s="9" t="s">
        <v>7029</v>
      </c>
      <c r="G470" s="9" t="s">
        <v>7028</v>
      </c>
    </row>
    <row r="471" spans="1:7" ht="15.75" customHeight="1" x14ac:dyDescent="0.3">
      <c r="A471" s="10">
        <v>44571</v>
      </c>
      <c r="B471" s="9" t="s">
        <v>7027</v>
      </c>
      <c r="C471" s="9" t="s">
        <v>7026</v>
      </c>
      <c r="D471" s="9" t="s">
        <v>7025</v>
      </c>
      <c r="E471" s="9" t="s">
        <v>7024</v>
      </c>
      <c r="F471" s="9" t="s">
        <v>7023</v>
      </c>
      <c r="G471" s="9" t="s">
        <v>7022</v>
      </c>
    </row>
    <row r="472" spans="1:7" ht="15.75" customHeight="1" x14ac:dyDescent="0.3">
      <c r="A472" s="10">
        <v>44570</v>
      </c>
      <c r="B472" s="9" t="s">
        <v>7013</v>
      </c>
      <c r="C472" s="9" t="s">
        <v>7021</v>
      </c>
      <c r="D472" s="9" t="s">
        <v>7020</v>
      </c>
      <c r="E472" s="9" t="s">
        <v>7019</v>
      </c>
      <c r="F472" s="9" t="s">
        <v>7018</v>
      </c>
      <c r="G472" s="9" t="s">
        <v>7017</v>
      </c>
    </row>
    <row r="473" spans="1:7" ht="15.75" customHeight="1" x14ac:dyDescent="0.3">
      <c r="A473" s="10">
        <v>44569</v>
      </c>
      <c r="B473" s="9" t="s">
        <v>7016</v>
      </c>
      <c r="C473" s="9" t="s">
        <v>7015</v>
      </c>
      <c r="D473" s="9" t="s">
        <v>7014</v>
      </c>
      <c r="E473" s="9" t="s">
        <v>7013</v>
      </c>
      <c r="F473" s="9" t="s">
        <v>7012</v>
      </c>
      <c r="G473" s="9" t="s">
        <v>7011</v>
      </c>
    </row>
    <row r="474" spans="1:7" ht="15.75" customHeight="1" x14ac:dyDescent="0.3">
      <c r="A474" s="10">
        <v>44568</v>
      </c>
      <c r="B474" s="9" t="s">
        <v>7010</v>
      </c>
      <c r="C474" s="9" t="s">
        <v>7009</v>
      </c>
      <c r="D474" s="9" t="s">
        <v>7008</v>
      </c>
      <c r="E474" s="9" t="s">
        <v>7007</v>
      </c>
      <c r="F474" s="9" t="s">
        <v>7006</v>
      </c>
      <c r="G474" s="9" t="s">
        <v>7005</v>
      </c>
    </row>
    <row r="475" spans="1:7" ht="15.75" customHeight="1" x14ac:dyDescent="0.3">
      <c r="A475" s="10">
        <v>44567</v>
      </c>
      <c r="B475" s="9" t="s">
        <v>7004</v>
      </c>
      <c r="C475" s="9" t="s">
        <v>7003</v>
      </c>
      <c r="D475" s="9" t="s">
        <v>7002</v>
      </c>
      <c r="E475" s="9" t="s">
        <v>7001</v>
      </c>
      <c r="F475" s="9" t="s">
        <v>7000</v>
      </c>
      <c r="G475" s="9" t="s">
        <v>6999</v>
      </c>
    </row>
    <row r="476" spans="1:7" ht="15.75" customHeight="1" x14ac:dyDescent="0.3">
      <c r="A476" s="10">
        <v>44566</v>
      </c>
      <c r="B476" s="9" t="s">
        <v>6998</v>
      </c>
      <c r="C476" s="9" t="s">
        <v>6997</v>
      </c>
      <c r="D476" s="9" t="s">
        <v>6996</v>
      </c>
      <c r="E476" s="9" t="s">
        <v>6995</v>
      </c>
      <c r="F476" s="9" t="s">
        <v>6994</v>
      </c>
      <c r="G476" s="9" t="s">
        <v>6993</v>
      </c>
    </row>
    <row r="477" spans="1:7" ht="15.75" customHeight="1" x14ac:dyDescent="0.3">
      <c r="A477" s="10">
        <v>44565</v>
      </c>
      <c r="B477" s="9" t="s">
        <v>6992</v>
      </c>
      <c r="C477" s="9" t="s">
        <v>6991</v>
      </c>
      <c r="D477" s="9" t="s">
        <v>6990</v>
      </c>
      <c r="E477" s="9" t="s">
        <v>6989</v>
      </c>
      <c r="F477" s="9" t="s">
        <v>6988</v>
      </c>
      <c r="G477" s="9" t="s">
        <v>6987</v>
      </c>
    </row>
    <row r="478" spans="1:7" ht="15.75" customHeight="1" x14ac:dyDescent="0.3">
      <c r="A478" s="10">
        <v>44564</v>
      </c>
      <c r="B478" s="9" t="s">
        <v>6986</v>
      </c>
      <c r="C478" s="9" t="s">
        <v>6985</v>
      </c>
      <c r="D478" s="9" t="s">
        <v>6984</v>
      </c>
      <c r="E478" s="9" t="s">
        <v>6983</v>
      </c>
      <c r="F478" s="9" t="s">
        <v>6982</v>
      </c>
      <c r="G478" s="9" t="s">
        <v>6981</v>
      </c>
    </row>
    <row r="479" spans="1:7" ht="15.75" customHeight="1" x14ac:dyDescent="0.3">
      <c r="A479" s="10">
        <v>44563</v>
      </c>
      <c r="B479" s="9" t="s">
        <v>6980</v>
      </c>
      <c r="C479" s="9" t="s">
        <v>6979</v>
      </c>
      <c r="D479" s="9" t="s">
        <v>6978</v>
      </c>
      <c r="E479" s="9" t="s">
        <v>6977</v>
      </c>
      <c r="F479" s="9" t="s">
        <v>6976</v>
      </c>
      <c r="G479" s="9" t="s">
        <v>6975</v>
      </c>
    </row>
    <row r="480" spans="1:7" ht="15.75" customHeight="1" x14ac:dyDescent="0.3">
      <c r="A480" s="10">
        <v>44562</v>
      </c>
      <c r="B480" s="9" t="s">
        <v>6974</v>
      </c>
      <c r="C480" s="9" t="s">
        <v>6972</v>
      </c>
      <c r="D480" s="9" t="s">
        <v>6973</v>
      </c>
      <c r="E480" s="9" t="s">
        <v>6972</v>
      </c>
      <c r="F480" s="9" t="s">
        <v>6971</v>
      </c>
      <c r="G480" s="9" t="s">
        <v>6970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A0230-FA6F-4540-BD0B-8A38EB3604A6}">
  <dimension ref="A1:G1000"/>
  <sheetViews>
    <sheetView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9.5546875" style="1" customWidth="1"/>
    <col min="6" max="7" width="17.5546875" style="1" customWidth="1"/>
    <col min="8" max="26" width="8.6640625" style="1" customWidth="1"/>
    <col min="27" max="16384" width="14.44140625" style="1"/>
  </cols>
  <sheetData>
    <row r="1" spans="1:7" ht="14.4" x14ac:dyDescent="0.3">
      <c r="A1" s="6" t="s">
        <v>3136</v>
      </c>
      <c r="B1" s="6" t="s">
        <v>3135</v>
      </c>
      <c r="C1" s="6" t="s">
        <v>3134</v>
      </c>
      <c r="D1" s="6" t="s">
        <v>3133</v>
      </c>
      <c r="E1" s="6" t="s">
        <v>3132</v>
      </c>
      <c r="F1" s="6" t="s">
        <v>3131</v>
      </c>
      <c r="G1" s="6" t="s">
        <v>3130</v>
      </c>
    </row>
    <row r="2" spans="1:7" ht="14.4" x14ac:dyDescent="0.3">
      <c r="A2" s="9" t="s">
        <v>3129</v>
      </c>
      <c r="B2" s="9" t="s">
        <v>5958</v>
      </c>
      <c r="C2" s="9" t="s">
        <v>5970</v>
      </c>
      <c r="D2" s="9" t="s">
        <v>6279</v>
      </c>
      <c r="E2" s="9" t="s">
        <v>5947</v>
      </c>
      <c r="F2" s="9" t="s">
        <v>10653</v>
      </c>
      <c r="G2" s="9" t="s">
        <v>10652</v>
      </c>
    </row>
    <row r="3" spans="1:7" ht="14.4" x14ac:dyDescent="0.3">
      <c r="A3" s="9" t="s">
        <v>3122</v>
      </c>
      <c r="B3" s="9" t="s">
        <v>5949</v>
      </c>
      <c r="C3" s="9" t="s">
        <v>5946</v>
      </c>
      <c r="D3" s="9" t="s">
        <v>6279</v>
      </c>
      <c r="E3" s="9" t="s">
        <v>5958</v>
      </c>
      <c r="F3" s="9" t="s">
        <v>10651</v>
      </c>
      <c r="G3" s="9" t="s">
        <v>10650</v>
      </c>
    </row>
    <row r="4" spans="1:7" ht="14.4" x14ac:dyDescent="0.3">
      <c r="A4" s="9" t="s">
        <v>3115</v>
      </c>
      <c r="B4" s="9" t="s">
        <v>5966</v>
      </c>
      <c r="C4" s="9" t="s">
        <v>5981</v>
      </c>
      <c r="D4" s="9" t="s">
        <v>5967</v>
      </c>
      <c r="E4" s="9" t="s">
        <v>5949</v>
      </c>
      <c r="F4" s="9" t="s">
        <v>10649</v>
      </c>
      <c r="G4" s="9" t="s">
        <v>10648</v>
      </c>
    </row>
    <row r="5" spans="1:7" ht="14.4" x14ac:dyDescent="0.3">
      <c r="A5" s="9" t="s">
        <v>3108</v>
      </c>
      <c r="B5" s="9" t="s">
        <v>5952</v>
      </c>
      <c r="C5" s="9" t="s">
        <v>5981</v>
      </c>
      <c r="D5" s="9" t="s">
        <v>6215</v>
      </c>
      <c r="E5" s="9" t="s">
        <v>5966</v>
      </c>
      <c r="F5" s="9" t="s">
        <v>10647</v>
      </c>
      <c r="G5" s="9" t="s">
        <v>10646</v>
      </c>
    </row>
    <row r="6" spans="1:7" ht="14.4" x14ac:dyDescent="0.3">
      <c r="A6" s="9" t="s">
        <v>3101</v>
      </c>
      <c r="B6" s="9" t="s">
        <v>5958</v>
      </c>
      <c r="C6" s="9" t="s">
        <v>5946</v>
      </c>
      <c r="D6" s="9" t="s">
        <v>6279</v>
      </c>
      <c r="E6" s="9" t="s">
        <v>5952</v>
      </c>
      <c r="F6" s="9" t="s">
        <v>10645</v>
      </c>
      <c r="G6" s="9" t="s">
        <v>10644</v>
      </c>
    </row>
    <row r="7" spans="1:7" ht="14.4" x14ac:dyDescent="0.3">
      <c r="A7" s="9" t="s">
        <v>3094</v>
      </c>
      <c r="B7" s="9" t="s">
        <v>5949</v>
      </c>
      <c r="C7" s="9" t="s">
        <v>5966</v>
      </c>
      <c r="D7" s="9" t="s">
        <v>6239</v>
      </c>
      <c r="E7" s="9" t="s">
        <v>5949</v>
      </c>
      <c r="F7" s="9" t="s">
        <v>10643</v>
      </c>
      <c r="G7" s="9" t="s">
        <v>10642</v>
      </c>
    </row>
    <row r="8" spans="1:7" ht="14.4" x14ac:dyDescent="0.3">
      <c r="A8" s="9" t="s">
        <v>3087</v>
      </c>
      <c r="B8" s="9" t="s">
        <v>5958</v>
      </c>
      <c r="C8" s="9" t="s">
        <v>5970</v>
      </c>
      <c r="D8" s="9" t="s">
        <v>6296</v>
      </c>
      <c r="E8" s="9" t="s">
        <v>5947</v>
      </c>
      <c r="F8" s="9" t="s">
        <v>10641</v>
      </c>
      <c r="G8" s="9" t="s">
        <v>10640</v>
      </c>
    </row>
    <row r="9" spans="1:7" ht="14.4" x14ac:dyDescent="0.3">
      <c r="A9" s="9" t="s">
        <v>3080</v>
      </c>
      <c r="B9" s="9" t="s">
        <v>6296</v>
      </c>
      <c r="C9" s="9" t="s">
        <v>5949</v>
      </c>
      <c r="D9" s="9" t="s">
        <v>6233</v>
      </c>
      <c r="E9" s="9" t="s">
        <v>5958</v>
      </c>
      <c r="F9" s="9" t="s">
        <v>10639</v>
      </c>
      <c r="G9" s="9" t="s">
        <v>10638</v>
      </c>
    </row>
    <row r="10" spans="1:7" ht="14.4" x14ac:dyDescent="0.3">
      <c r="A10" s="9" t="s">
        <v>3073</v>
      </c>
      <c r="B10" s="9" t="s">
        <v>5967</v>
      </c>
      <c r="C10" s="9" t="s">
        <v>5952</v>
      </c>
      <c r="D10" s="9" t="s">
        <v>6249</v>
      </c>
      <c r="E10" s="9" t="s">
        <v>6215</v>
      </c>
      <c r="F10" s="9" t="s">
        <v>10637</v>
      </c>
      <c r="G10" s="9" t="s">
        <v>10636</v>
      </c>
    </row>
    <row r="11" spans="1:7" ht="14.4" x14ac:dyDescent="0.3">
      <c r="A11" s="9" t="s">
        <v>3066</v>
      </c>
      <c r="B11" s="9" t="s">
        <v>5958</v>
      </c>
      <c r="C11" s="9" t="s">
        <v>5966</v>
      </c>
      <c r="D11" s="9" t="s">
        <v>6256</v>
      </c>
      <c r="E11" s="9" t="s">
        <v>5958</v>
      </c>
      <c r="F11" s="9" t="s">
        <v>10635</v>
      </c>
      <c r="G11" s="9" t="s">
        <v>10634</v>
      </c>
    </row>
    <row r="12" spans="1:7" ht="14.4" x14ac:dyDescent="0.3">
      <c r="A12" s="9" t="s">
        <v>3059</v>
      </c>
      <c r="B12" s="9" t="s">
        <v>5947</v>
      </c>
      <c r="C12" s="9" t="s">
        <v>5970</v>
      </c>
      <c r="D12" s="9" t="s">
        <v>6239</v>
      </c>
      <c r="E12" s="9" t="s">
        <v>5958</v>
      </c>
      <c r="F12" s="9" t="s">
        <v>10633</v>
      </c>
      <c r="G12" s="9" t="s">
        <v>10632</v>
      </c>
    </row>
    <row r="13" spans="1:7" ht="14.4" x14ac:dyDescent="0.3">
      <c r="A13" s="9" t="s">
        <v>3052</v>
      </c>
      <c r="B13" s="9" t="s">
        <v>6279</v>
      </c>
      <c r="C13" s="9" t="s">
        <v>5966</v>
      </c>
      <c r="D13" s="9" t="s">
        <v>6233</v>
      </c>
      <c r="E13" s="9" t="s">
        <v>5958</v>
      </c>
      <c r="F13" s="9" t="s">
        <v>10631</v>
      </c>
      <c r="G13" s="9" t="s">
        <v>10630</v>
      </c>
    </row>
    <row r="14" spans="1:7" ht="14.4" x14ac:dyDescent="0.3">
      <c r="A14" s="9" t="s">
        <v>3045</v>
      </c>
      <c r="B14" s="9" t="s">
        <v>5958</v>
      </c>
      <c r="C14" s="9" t="s">
        <v>5966</v>
      </c>
      <c r="D14" s="9" t="s">
        <v>6233</v>
      </c>
      <c r="E14" s="9" t="s">
        <v>6215</v>
      </c>
      <c r="F14" s="9" t="s">
        <v>10629</v>
      </c>
      <c r="G14" s="9" t="s">
        <v>10628</v>
      </c>
    </row>
    <row r="15" spans="1:7" ht="14.4" x14ac:dyDescent="0.3">
      <c r="A15" s="9" t="s">
        <v>3038</v>
      </c>
      <c r="B15" s="9" t="s">
        <v>5967</v>
      </c>
      <c r="C15" s="9" t="s">
        <v>5966</v>
      </c>
      <c r="D15" s="9" t="s">
        <v>6239</v>
      </c>
      <c r="E15" s="9" t="s">
        <v>5947</v>
      </c>
      <c r="F15" s="9" t="s">
        <v>10627</v>
      </c>
      <c r="G15" s="9" t="s">
        <v>10626</v>
      </c>
    </row>
    <row r="16" spans="1:7" ht="14.4" x14ac:dyDescent="0.3">
      <c r="A16" s="9" t="s">
        <v>3031</v>
      </c>
      <c r="B16" s="9" t="s">
        <v>5958</v>
      </c>
      <c r="C16" s="9" t="s">
        <v>5966</v>
      </c>
      <c r="D16" s="9" t="s">
        <v>6264</v>
      </c>
      <c r="E16" s="9" t="s">
        <v>6215</v>
      </c>
      <c r="F16" s="9" t="s">
        <v>10625</v>
      </c>
      <c r="G16" s="9" t="s">
        <v>10624</v>
      </c>
    </row>
    <row r="17" spans="1:7" ht="14.4" x14ac:dyDescent="0.3">
      <c r="A17" s="9" t="s">
        <v>3024</v>
      </c>
      <c r="B17" s="9" t="s">
        <v>5958</v>
      </c>
      <c r="C17" s="9" t="s">
        <v>5970</v>
      </c>
      <c r="D17" s="9" t="s">
        <v>6256</v>
      </c>
      <c r="E17" s="9" t="s">
        <v>6215</v>
      </c>
      <c r="F17" s="9" t="s">
        <v>10623</v>
      </c>
      <c r="G17" s="9" t="s">
        <v>10622</v>
      </c>
    </row>
    <row r="18" spans="1:7" ht="14.4" x14ac:dyDescent="0.3">
      <c r="A18" s="9" t="s">
        <v>3017</v>
      </c>
      <c r="B18" s="9" t="s">
        <v>5958</v>
      </c>
      <c r="C18" s="9" t="s">
        <v>5966</v>
      </c>
      <c r="D18" s="9" t="s">
        <v>6256</v>
      </c>
      <c r="E18" s="9" t="s">
        <v>5967</v>
      </c>
      <c r="F18" s="9" t="s">
        <v>10621</v>
      </c>
      <c r="G18" s="9" t="s">
        <v>10620</v>
      </c>
    </row>
    <row r="19" spans="1:7" ht="14.4" x14ac:dyDescent="0.3">
      <c r="A19" s="9" t="s">
        <v>3010</v>
      </c>
      <c r="B19" s="9" t="s">
        <v>5967</v>
      </c>
      <c r="C19" s="9" t="s">
        <v>5966</v>
      </c>
      <c r="D19" s="9" t="s">
        <v>6249</v>
      </c>
      <c r="E19" s="9" t="s">
        <v>5949</v>
      </c>
      <c r="F19" s="9" t="s">
        <v>10619</v>
      </c>
      <c r="G19" s="9" t="s">
        <v>10618</v>
      </c>
    </row>
    <row r="20" spans="1:7" ht="14.4" x14ac:dyDescent="0.3">
      <c r="A20" s="9" t="s">
        <v>3003</v>
      </c>
      <c r="B20" s="9" t="s">
        <v>5967</v>
      </c>
      <c r="C20" s="9" t="s">
        <v>5952</v>
      </c>
      <c r="D20" s="9" t="s">
        <v>6264</v>
      </c>
      <c r="E20" s="9" t="s">
        <v>5958</v>
      </c>
      <c r="F20" s="9" t="s">
        <v>10617</v>
      </c>
      <c r="G20" s="9" t="s">
        <v>10616</v>
      </c>
    </row>
    <row r="21" spans="1:7" ht="15.75" customHeight="1" x14ac:dyDescent="0.3">
      <c r="A21" s="9" t="s">
        <v>2996</v>
      </c>
      <c r="B21" s="9" t="s">
        <v>6215</v>
      </c>
      <c r="C21" s="9" t="s">
        <v>5952</v>
      </c>
      <c r="D21" s="9" t="s">
        <v>6264</v>
      </c>
      <c r="E21" s="9" t="s">
        <v>5967</v>
      </c>
      <c r="F21" s="9" t="s">
        <v>10615</v>
      </c>
      <c r="G21" s="9" t="s">
        <v>10614</v>
      </c>
    </row>
    <row r="22" spans="1:7" ht="15.75" customHeight="1" x14ac:dyDescent="0.3">
      <c r="A22" s="9" t="s">
        <v>2989</v>
      </c>
      <c r="B22" s="9" t="s">
        <v>6296</v>
      </c>
      <c r="C22" s="9" t="s">
        <v>5952</v>
      </c>
      <c r="D22" s="9" t="s">
        <v>6239</v>
      </c>
      <c r="E22" s="9" t="s">
        <v>5967</v>
      </c>
      <c r="F22" s="9" t="s">
        <v>10613</v>
      </c>
      <c r="G22" s="9" t="s">
        <v>10612</v>
      </c>
    </row>
    <row r="23" spans="1:7" ht="15.75" customHeight="1" x14ac:dyDescent="0.3">
      <c r="A23" s="9" t="s">
        <v>2982</v>
      </c>
      <c r="B23" s="9" t="s">
        <v>5958</v>
      </c>
      <c r="C23" s="9" t="s">
        <v>5946</v>
      </c>
      <c r="D23" s="9" t="s">
        <v>6264</v>
      </c>
      <c r="E23" s="9" t="s">
        <v>5958</v>
      </c>
      <c r="F23" s="9" t="s">
        <v>10611</v>
      </c>
      <c r="G23" s="9" t="s">
        <v>10610</v>
      </c>
    </row>
    <row r="24" spans="1:7" ht="15.75" customHeight="1" x14ac:dyDescent="0.3">
      <c r="A24" s="9" t="s">
        <v>2975</v>
      </c>
      <c r="B24" s="9" t="s">
        <v>6215</v>
      </c>
      <c r="C24" s="9" t="s">
        <v>5949</v>
      </c>
      <c r="D24" s="9" t="s">
        <v>6233</v>
      </c>
      <c r="E24" s="9" t="s">
        <v>6215</v>
      </c>
      <c r="F24" s="9" t="s">
        <v>10609</v>
      </c>
      <c r="G24" s="9" t="s">
        <v>10608</v>
      </c>
    </row>
    <row r="25" spans="1:7" ht="15.75" customHeight="1" x14ac:dyDescent="0.3">
      <c r="A25" s="9" t="s">
        <v>2968</v>
      </c>
      <c r="B25" s="9" t="s">
        <v>6215</v>
      </c>
      <c r="C25" s="9" t="s">
        <v>5966</v>
      </c>
      <c r="D25" s="9" t="s">
        <v>6279</v>
      </c>
      <c r="E25" s="9" t="s">
        <v>5958</v>
      </c>
      <c r="F25" s="9" t="s">
        <v>10607</v>
      </c>
      <c r="G25" s="9" t="s">
        <v>10606</v>
      </c>
    </row>
    <row r="26" spans="1:7" ht="15.75" customHeight="1" x14ac:dyDescent="0.3">
      <c r="A26" s="9" t="s">
        <v>2961</v>
      </c>
      <c r="B26" s="9" t="s">
        <v>5958</v>
      </c>
      <c r="C26" s="9" t="s">
        <v>5966</v>
      </c>
      <c r="D26" s="9" t="s">
        <v>6279</v>
      </c>
      <c r="E26" s="9" t="s">
        <v>5967</v>
      </c>
      <c r="F26" s="9" t="s">
        <v>10605</v>
      </c>
      <c r="G26" s="9" t="s">
        <v>10604</v>
      </c>
    </row>
    <row r="27" spans="1:7" ht="15.75" customHeight="1" x14ac:dyDescent="0.3">
      <c r="A27" s="9" t="s">
        <v>2954</v>
      </c>
      <c r="B27" s="9" t="s">
        <v>5958</v>
      </c>
      <c r="C27" s="9" t="s">
        <v>5966</v>
      </c>
      <c r="D27" s="9" t="s">
        <v>6233</v>
      </c>
      <c r="E27" s="9" t="s">
        <v>5947</v>
      </c>
      <c r="F27" s="9" t="s">
        <v>10603</v>
      </c>
      <c r="G27" s="9" t="s">
        <v>10602</v>
      </c>
    </row>
    <row r="28" spans="1:7" ht="15.75" customHeight="1" x14ac:dyDescent="0.3">
      <c r="A28" s="9" t="s">
        <v>2947</v>
      </c>
      <c r="B28" s="9" t="s">
        <v>5967</v>
      </c>
      <c r="C28" s="9" t="s">
        <v>5966</v>
      </c>
      <c r="D28" s="9" t="s">
        <v>6249</v>
      </c>
      <c r="E28" s="9" t="s">
        <v>5967</v>
      </c>
      <c r="F28" s="9" t="s">
        <v>10601</v>
      </c>
      <c r="G28" s="9" t="s">
        <v>10600</v>
      </c>
    </row>
    <row r="29" spans="1:7" ht="15.75" customHeight="1" x14ac:dyDescent="0.3">
      <c r="A29" s="9" t="s">
        <v>2940</v>
      </c>
      <c r="B29" s="9" t="s">
        <v>6279</v>
      </c>
      <c r="C29" s="9" t="s">
        <v>5970</v>
      </c>
      <c r="D29" s="9" t="s">
        <v>6233</v>
      </c>
      <c r="E29" s="9" t="s">
        <v>5958</v>
      </c>
      <c r="F29" s="9" t="s">
        <v>10599</v>
      </c>
      <c r="G29" s="9" t="s">
        <v>10598</v>
      </c>
    </row>
    <row r="30" spans="1:7" ht="15.75" customHeight="1" x14ac:dyDescent="0.3">
      <c r="A30" s="9" t="s">
        <v>2933</v>
      </c>
      <c r="B30" s="9" t="s">
        <v>6215</v>
      </c>
      <c r="C30" s="9" t="s">
        <v>5952</v>
      </c>
      <c r="D30" s="9" t="s">
        <v>6249</v>
      </c>
      <c r="E30" s="9" t="s">
        <v>6215</v>
      </c>
      <c r="F30" s="9" t="s">
        <v>10597</v>
      </c>
      <c r="G30" s="9" t="s">
        <v>10596</v>
      </c>
    </row>
    <row r="31" spans="1:7" ht="15.75" customHeight="1" x14ac:dyDescent="0.3">
      <c r="A31" s="9" t="s">
        <v>2926</v>
      </c>
      <c r="B31" s="9" t="s">
        <v>5967</v>
      </c>
      <c r="C31" s="9" t="s">
        <v>5952</v>
      </c>
      <c r="D31" s="9" t="s">
        <v>6264</v>
      </c>
      <c r="E31" s="9" t="s">
        <v>5958</v>
      </c>
      <c r="F31" s="9" t="s">
        <v>10595</v>
      </c>
      <c r="G31" s="9" t="s">
        <v>10594</v>
      </c>
    </row>
    <row r="32" spans="1:7" ht="15.75" customHeight="1" x14ac:dyDescent="0.3">
      <c r="A32" s="9" t="s">
        <v>2919</v>
      </c>
      <c r="B32" s="9" t="s">
        <v>6215</v>
      </c>
      <c r="C32" s="9" t="s">
        <v>5952</v>
      </c>
      <c r="D32" s="9" t="s">
        <v>6242</v>
      </c>
      <c r="E32" s="9" t="s">
        <v>6215</v>
      </c>
      <c r="F32" s="9" t="s">
        <v>10593</v>
      </c>
      <c r="G32" s="9" t="s">
        <v>10592</v>
      </c>
    </row>
    <row r="33" spans="1:7" ht="15.75" customHeight="1" x14ac:dyDescent="0.3">
      <c r="A33" s="9" t="s">
        <v>2912</v>
      </c>
      <c r="B33" s="9" t="s">
        <v>6233</v>
      </c>
      <c r="C33" s="9" t="s">
        <v>5952</v>
      </c>
      <c r="D33" s="9" t="s">
        <v>9729</v>
      </c>
      <c r="E33" s="9" t="s">
        <v>5958</v>
      </c>
      <c r="F33" s="9" t="s">
        <v>10591</v>
      </c>
      <c r="G33" s="9" t="s">
        <v>10590</v>
      </c>
    </row>
    <row r="34" spans="1:7" ht="15.75" customHeight="1" x14ac:dyDescent="0.3">
      <c r="A34" s="9" t="s">
        <v>2905</v>
      </c>
      <c r="B34" s="9" t="s">
        <v>6242</v>
      </c>
      <c r="C34" s="9" t="s">
        <v>5947</v>
      </c>
      <c r="D34" s="9" t="s">
        <v>6234</v>
      </c>
      <c r="E34" s="9" t="s">
        <v>6239</v>
      </c>
      <c r="F34" s="9" t="s">
        <v>10589</v>
      </c>
      <c r="G34" s="9" t="s">
        <v>10588</v>
      </c>
    </row>
    <row r="35" spans="1:7" ht="15.75" customHeight="1" x14ac:dyDescent="0.3">
      <c r="A35" s="9" t="s">
        <v>2898</v>
      </c>
      <c r="B35" s="9" t="s">
        <v>6259</v>
      </c>
      <c r="C35" s="9" t="s">
        <v>5958</v>
      </c>
      <c r="D35" s="9" t="s">
        <v>10587</v>
      </c>
      <c r="E35" s="9" t="s">
        <v>6242</v>
      </c>
      <c r="F35" s="9" t="s">
        <v>10586</v>
      </c>
      <c r="G35" s="9" t="s">
        <v>10585</v>
      </c>
    </row>
    <row r="36" spans="1:7" ht="15.75" customHeight="1" x14ac:dyDescent="0.3">
      <c r="A36" s="9" t="s">
        <v>2891</v>
      </c>
      <c r="B36" s="9" t="s">
        <v>10570</v>
      </c>
      <c r="C36" s="9" t="s">
        <v>5949</v>
      </c>
      <c r="D36" s="9" t="s">
        <v>10584</v>
      </c>
      <c r="E36" s="9" t="s">
        <v>6243</v>
      </c>
      <c r="F36" s="9" t="s">
        <v>10583</v>
      </c>
      <c r="G36" s="9" t="s">
        <v>10582</v>
      </c>
    </row>
    <row r="37" spans="1:7" ht="15.75" customHeight="1" x14ac:dyDescent="0.3">
      <c r="A37" s="9" t="s">
        <v>2884</v>
      </c>
      <c r="B37" s="9" t="s">
        <v>5958</v>
      </c>
      <c r="C37" s="9" t="s">
        <v>5970</v>
      </c>
      <c r="D37" s="9" t="s">
        <v>10581</v>
      </c>
      <c r="E37" s="9" t="s">
        <v>9761</v>
      </c>
      <c r="F37" s="9" t="s">
        <v>10580</v>
      </c>
      <c r="G37" s="9" t="s">
        <v>10579</v>
      </c>
    </row>
    <row r="38" spans="1:7" ht="15.75" customHeight="1" x14ac:dyDescent="0.3">
      <c r="A38" s="9" t="s">
        <v>2877</v>
      </c>
      <c r="B38" s="9" t="s">
        <v>6215</v>
      </c>
      <c r="C38" s="9" t="s">
        <v>5946</v>
      </c>
      <c r="D38" s="9" t="s">
        <v>9740</v>
      </c>
      <c r="E38" s="9" t="s">
        <v>5967</v>
      </c>
      <c r="F38" s="9" t="s">
        <v>10578</v>
      </c>
      <c r="G38" s="9" t="s">
        <v>10577</v>
      </c>
    </row>
    <row r="39" spans="1:7" ht="15.75" customHeight="1" x14ac:dyDescent="0.3">
      <c r="A39" s="9" t="s">
        <v>2870</v>
      </c>
      <c r="B39" s="9" t="s">
        <v>5958</v>
      </c>
      <c r="C39" s="9" t="s">
        <v>5961</v>
      </c>
      <c r="D39" s="9" t="s">
        <v>9740</v>
      </c>
      <c r="E39" s="9" t="s">
        <v>6279</v>
      </c>
      <c r="F39" s="9" t="s">
        <v>10576</v>
      </c>
      <c r="G39" s="9" t="s">
        <v>10575</v>
      </c>
    </row>
    <row r="40" spans="1:7" ht="15.75" customHeight="1" x14ac:dyDescent="0.3">
      <c r="A40" s="9" t="s">
        <v>2863</v>
      </c>
      <c r="B40" s="9" t="s">
        <v>5947</v>
      </c>
      <c r="C40" s="9" t="s">
        <v>5953</v>
      </c>
      <c r="D40" s="9" t="s">
        <v>6249</v>
      </c>
      <c r="E40" s="9" t="s">
        <v>5947</v>
      </c>
      <c r="F40" s="9" t="s">
        <v>10574</v>
      </c>
      <c r="G40" s="9" t="s">
        <v>10573</v>
      </c>
    </row>
    <row r="41" spans="1:7" ht="15.75" customHeight="1" x14ac:dyDescent="0.3">
      <c r="A41" s="9" t="s">
        <v>2856</v>
      </c>
      <c r="B41" s="9" t="s">
        <v>5949</v>
      </c>
      <c r="C41" s="9" t="s">
        <v>5961</v>
      </c>
      <c r="D41" s="9" t="s">
        <v>6242</v>
      </c>
      <c r="E41" s="9" t="s">
        <v>5958</v>
      </c>
      <c r="F41" s="9" t="s">
        <v>10572</v>
      </c>
      <c r="G41" s="9" t="s">
        <v>10571</v>
      </c>
    </row>
    <row r="42" spans="1:7" ht="15.75" customHeight="1" x14ac:dyDescent="0.3">
      <c r="A42" s="9" t="s">
        <v>2849</v>
      </c>
      <c r="B42" s="9" t="s">
        <v>6242</v>
      </c>
      <c r="C42" s="9" t="s">
        <v>5981</v>
      </c>
      <c r="D42" s="9" t="s">
        <v>10570</v>
      </c>
      <c r="E42" s="9" t="s">
        <v>5952</v>
      </c>
      <c r="F42" s="9" t="s">
        <v>10569</v>
      </c>
      <c r="G42" s="9" t="s">
        <v>10568</v>
      </c>
    </row>
    <row r="43" spans="1:7" ht="15.75" customHeight="1" x14ac:dyDescent="0.3">
      <c r="A43" s="9" t="s">
        <v>2842</v>
      </c>
      <c r="B43" s="9" t="s">
        <v>6242</v>
      </c>
      <c r="C43" s="9" t="s">
        <v>5949</v>
      </c>
      <c r="D43" s="9" t="s">
        <v>6226</v>
      </c>
      <c r="E43" s="9" t="s">
        <v>6233</v>
      </c>
      <c r="F43" s="9" t="s">
        <v>10567</v>
      </c>
      <c r="G43" s="9" t="s">
        <v>10566</v>
      </c>
    </row>
    <row r="44" spans="1:7" ht="15.75" customHeight="1" x14ac:dyDescent="0.3">
      <c r="A44" s="9" t="s">
        <v>2835</v>
      </c>
      <c r="B44" s="9" t="s">
        <v>10565</v>
      </c>
      <c r="C44" s="9" t="s">
        <v>5966</v>
      </c>
      <c r="D44" s="9" t="s">
        <v>10564</v>
      </c>
      <c r="E44" s="9" t="s">
        <v>6249</v>
      </c>
      <c r="F44" s="9" t="s">
        <v>10563</v>
      </c>
      <c r="G44" s="9" t="s">
        <v>10562</v>
      </c>
    </row>
    <row r="45" spans="1:7" ht="15.75" customHeight="1" x14ac:dyDescent="0.3">
      <c r="A45" s="9" t="s">
        <v>2828</v>
      </c>
      <c r="B45" s="9" t="s">
        <v>10561</v>
      </c>
      <c r="C45" s="9" t="s">
        <v>10560</v>
      </c>
      <c r="D45" s="9" t="s">
        <v>10559</v>
      </c>
      <c r="E45" s="9" t="s">
        <v>10558</v>
      </c>
      <c r="F45" s="9" t="s">
        <v>10557</v>
      </c>
      <c r="G45" s="9" t="s">
        <v>10556</v>
      </c>
    </row>
    <row r="46" spans="1:7" ht="15.75" customHeight="1" x14ac:dyDescent="0.3">
      <c r="A46" s="9" t="s">
        <v>2821</v>
      </c>
      <c r="B46" s="9" t="s">
        <v>6279</v>
      </c>
      <c r="C46" s="9" t="s">
        <v>5949</v>
      </c>
      <c r="D46" s="9" t="s">
        <v>10555</v>
      </c>
      <c r="E46" s="9" t="s">
        <v>10554</v>
      </c>
      <c r="F46" s="9" t="s">
        <v>10553</v>
      </c>
      <c r="G46" s="9" t="s">
        <v>10552</v>
      </c>
    </row>
    <row r="47" spans="1:7" ht="15.75" customHeight="1" x14ac:dyDescent="0.3">
      <c r="A47" s="9" t="s">
        <v>2814</v>
      </c>
      <c r="B47" s="9" t="s">
        <v>5947</v>
      </c>
      <c r="C47" s="9" t="s">
        <v>5953</v>
      </c>
      <c r="D47" s="9" t="s">
        <v>6233</v>
      </c>
      <c r="E47" s="9" t="s">
        <v>6279</v>
      </c>
      <c r="F47" s="9" t="s">
        <v>10551</v>
      </c>
      <c r="G47" s="9" t="s">
        <v>10550</v>
      </c>
    </row>
    <row r="48" spans="1:7" ht="15.75" customHeight="1" x14ac:dyDescent="0.3">
      <c r="A48" s="9" t="s">
        <v>2807</v>
      </c>
      <c r="B48" s="9" t="s">
        <v>5967</v>
      </c>
      <c r="C48" s="9" t="s">
        <v>5966</v>
      </c>
      <c r="D48" s="9" t="s">
        <v>6256</v>
      </c>
      <c r="E48" s="9" t="s">
        <v>5947</v>
      </c>
      <c r="F48" s="9" t="s">
        <v>10549</v>
      </c>
      <c r="G48" s="9" t="s">
        <v>10548</v>
      </c>
    </row>
    <row r="49" spans="1:7" ht="15.75" customHeight="1" x14ac:dyDescent="0.3">
      <c r="A49" s="9" t="s">
        <v>2800</v>
      </c>
      <c r="B49" s="9" t="s">
        <v>5949</v>
      </c>
      <c r="C49" s="9" t="s">
        <v>5966</v>
      </c>
      <c r="D49" s="9" t="s">
        <v>6296</v>
      </c>
      <c r="E49" s="9" t="s">
        <v>5958</v>
      </c>
      <c r="F49" s="9" t="s">
        <v>10547</v>
      </c>
      <c r="G49" s="9" t="s">
        <v>10546</v>
      </c>
    </row>
    <row r="50" spans="1:7" ht="15.75" customHeight="1" x14ac:dyDescent="0.3">
      <c r="A50" s="9" t="s">
        <v>2793</v>
      </c>
      <c r="B50" s="9" t="s">
        <v>5958</v>
      </c>
      <c r="C50" s="9" t="s">
        <v>5970</v>
      </c>
      <c r="D50" s="9" t="s">
        <v>6215</v>
      </c>
      <c r="E50" s="9" t="s">
        <v>5949</v>
      </c>
      <c r="F50" s="9" t="s">
        <v>10545</v>
      </c>
      <c r="G50" s="9" t="s">
        <v>10544</v>
      </c>
    </row>
    <row r="51" spans="1:7" ht="15.75" customHeight="1" x14ac:dyDescent="0.3">
      <c r="A51" s="9" t="s">
        <v>2786</v>
      </c>
      <c r="B51" s="9" t="s">
        <v>5947</v>
      </c>
      <c r="C51" s="9" t="s">
        <v>5952</v>
      </c>
      <c r="D51" s="9" t="s">
        <v>6215</v>
      </c>
      <c r="E51" s="9" t="s">
        <v>5958</v>
      </c>
      <c r="F51" s="9" t="s">
        <v>10543</v>
      </c>
      <c r="G51" s="9" t="s">
        <v>10542</v>
      </c>
    </row>
    <row r="52" spans="1:7" ht="15.75" customHeight="1" x14ac:dyDescent="0.3">
      <c r="A52" s="9" t="s">
        <v>2779</v>
      </c>
      <c r="B52" s="9" t="s">
        <v>5949</v>
      </c>
      <c r="C52" s="9" t="s">
        <v>5970</v>
      </c>
      <c r="D52" s="9" t="s">
        <v>6296</v>
      </c>
      <c r="E52" s="9" t="s">
        <v>5947</v>
      </c>
      <c r="F52" s="9" t="s">
        <v>10541</v>
      </c>
      <c r="G52" s="9" t="s">
        <v>10540</v>
      </c>
    </row>
    <row r="53" spans="1:7" ht="15.75" customHeight="1" x14ac:dyDescent="0.3">
      <c r="A53" s="9" t="s">
        <v>2772</v>
      </c>
      <c r="B53" s="9" t="s">
        <v>5958</v>
      </c>
      <c r="C53" s="9" t="s">
        <v>5966</v>
      </c>
      <c r="D53" s="9" t="s">
        <v>6215</v>
      </c>
      <c r="E53" s="9" t="s">
        <v>5947</v>
      </c>
      <c r="F53" s="9" t="s">
        <v>10539</v>
      </c>
      <c r="G53" s="9" t="s">
        <v>10538</v>
      </c>
    </row>
    <row r="54" spans="1:7" ht="15.75" customHeight="1" x14ac:dyDescent="0.3">
      <c r="A54" s="9" t="s">
        <v>2765</v>
      </c>
      <c r="B54" s="9" t="s">
        <v>5966</v>
      </c>
      <c r="C54" s="9" t="s">
        <v>5946</v>
      </c>
      <c r="D54" s="9" t="s">
        <v>6256</v>
      </c>
      <c r="E54" s="9" t="s">
        <v>5947</v>
      </c>
      <c r="F54" s="9" t="s">
        <v>10537</v>
      </c>
      <c r="G54" s="9" t="s">
        <v>10536</v>
      </c>
    </row>
    <row r="55" spans="1:7" ht="15.75" customHeight="1" x14ac:dyDescent="0.3">
      <c r="A55" s="9" t="s">
        <v>2758</v>
      </c>
      <c r="B55" s="9" t="s">
        <v>5949</v>
      </c>
      <c r="C55" s="9" t="s">
        <v>5961</v>
      </c>
      <c r="D55" s="9" t="s">
        <v>6256</v>
      </c>
      <c r="E55" s="9" t="s">
        <v>5966</v>
      </c>
      <c r="F55" s="9" t="s">
        <v>10535</v>
      </c>
      <c r="G55" s="9" t="s">
        <v>10534</v>
      </c>
    </row>
    <row r="56" spans="1:7" ht="15.75" customHeight="1" x14ac:dyDescent="0.3">
      <c r="A56" s="9" t="s">
        <v>2751</v>
      </c>
      <c r="B56" s="9" t="s">
        <v>5958</v>
      </c>
      <c r="C56" s="9" t="s">
        <v>5966</v>
      </c>
      <c r="D56" s="9" t="s">
        <v>6215</v>
      </c>
      <c r="E56" s="9" t="s">
        <v>5949</v>
      </c>
      <c r="F56" s="9" t="s">
        <v>10533</v>
      </c>
      <c r="G56" s="9" t="s">
        <v>10532</v>
      </c>
    </row>
    <row r="57" spans="1:7" ht="15.75" customHeight="1" x14ac:dyDescent="0.3">
      <c r="A57" s="10">
        <v>44985</v>
      </c>
      <c r="B57" s="9" t="s">
        <v>5949</v>
      </c>
      <c r="C57" s="9" t="s">
        <v>5966</v>
      </c>
      <c r="D57" s="9" t="s">
        <v>6296</v>
      </c>
      <c r="E57" s="9" t="s">
        <v>5958</v>
      </c>
      <c r="F57" s="9" t="s">
        <v>10531</v>
      </c>
      <c r="G57" s="9" t="s">
        <v>10530</v>
      </c>
    </row>
    <row r="58" spans="1:7" ht="15.75" customHeight="1" x14ac:dyDescent="0.3">
      <c r="A58" s="10">
        <v>44984</v>
      </c>
      <c r="B58" s="9" t="s">
        <v>5949</v>
      </c>
      <c r="C58" s="9" t="s">
        <v>5946</v>
      </c>
      <c r="D58" s="9" t="s">
        <v>6296</v>
      </c>
      <c r="E58" s="9" t="s">
        <v>5949</v>
      </c>
      <c r="F58" s="9" t="s">
        <v>10529</v>
      </c>
      <c r="G58" s="9" t="s">
        <v>10528</v>
      </c>
    </row>
    <row r="59" spans="1:7" ht="15.75" customHeight="1" x14ac:dyDescent="0.3">
      <c r="A59" s="10">
        <v>44983</v>
      </c>
      <c r="B59" s="9" t="s">
        <v>5949</v>
      </c>
      <c r="C59" s="9" t="s">
        <v>5966</v>
      </c>
      <c r="D59" s="9" t="s">
        <v>6215</v>
      </c>
      <c r="E59" s="9" t="s">
        <v>5949</v>
      </c>
      <c r="F59" s="9" t="s">
        <v>10527</v>
      </c>
      <c r="G59" s="9" t="s">
        <v>10526</v>
      </c>
    </row>
    <row r="60" spans="1:7" ht="15.75" customHeight="1" x14ac:dyDescent="0.3">
      <c r="A60" s="10">
        <v>44982</v>
      </c>
      <c r="B60" s="9" t="s">
        <v>5949</v>
      </c>
      <c r="C60" s="9" t="s">
        <v>5966</v>
      </c>
      <c r="D60" s="9" t="s">
        <v>6215</v>
      </c>
      <c r="E60" s="9" t="s">
        <v>5966</v>
      </c>
      <c r="F60" s="9" t="s">
        <v>10525</v>
      </c>
      <c r="G60" s="9" t="s">
        <v>10524</v>
      </c>
    </row>
    <row r="61" spans="1:7" ht="15.75" customHeight="1" x14ac:dyDescent="0.3">
      <c r="A61" s="10">
        <v>44981</v>
      </c>
      <c r="B61" s="9" t="s">
        <v>5949</v>
      </c>
      <c r="C61" s="9" t="s">
        <v>5966</v>
      </c>
      <c r="D61" s="9" t="s">
        <v>6256</v>
      </c>
      <c r="E61" s="9" t="s">
        <v>5947</v>
      </c>
      <c r="F61" s="9" t="s">
        <v>10523</v>
      </c>
      <c r="G61" s="9" t="s">
        <v>10522</v>
      </c>
    </row>
    <row r="62" spans="1:7" ht="15.75" customHeight="1" x14ac:dyDescent="0.3">
      <c r="A62" s="10">
        <v>44980</v>
      </c>
      <c r="B62" s="9" t="s">
        <v>5952</v>
      </c>
      <c r="C62" s="9" t="s">
        <v>5970</v>
      </c>
      <c r="D62" s="9" t="s">
        <v>6279</v>
      </c>
      <c r="E62" s="9" t="s">
        <v>5949</v>
      </c>
      <c r="F62" s="9" t="s">
        <v>10521</v>
      </c>
      <c r="G62" s="9" t="s">
        <v>10520</v>
      </c>
    </row>
    <row r="63" spans="1:7" ht="15.75" customHeight="1" x14ac:dyDescent="0.3">
      <c r="A63" s="10">
        <v>44979</v>
      </c>
      <c r="B63" s="9" t="s">
        <v>5949</v>
      </c>
      <c r="C63" s="9" t="s">
        <v>5970</v>
      </c>
      <c r="D63" s="9" t="s">
        <v>6296</v>
      </c>
      <c r="E63" s="9" t="s">
        <v>5949</v>
      </c>
      <c r="F63" s="9" t="s">
        <v>10519</v>
      </c>
      <c r="G63" s="9" t="s">
        <v>10518</v>
      </c>
    </row>
    <row r="64" spans="1:7" ht="15.75" customHeight="1" x14ac:dyDescent="0.3">
      <c r="A64" s="10">
        <v>44978</v>
      </c>
      <c r="B64" s="9" t="s">
        <v>5949</v>
      </c>
      <c r="C64" s="9" t="s">
        <v>5952</v>
      </c>
      <c r="D64" s="9" t="s">
        <v>6279</v>
      </c>
      <c r="E64" s="9" t="s">
        <v>5949</v>
      </c>
      <c r="F64" s="9" t="s">
        <v>10517</v>
      </c>
      <c r="G64" s="9" t="s">
        <v>10516</v>
      </c>
    </row>
    <row r="65" spans="1:7" ht="15.75" customHeight="1" x14ac:dyDescent="0.3">
      <c r="A65" s="10">
        <v>44977</v>
      </c>
      <c r="B65" s="9" t="s">
        <v>5958</v>
      </c>
      <c r="C65" s="9" t="s">
        <v>5966</v>
      </c>
      <c r="D65" s="9" t="s">
        <v>6279</v>
      </c>
      <c r="E65" s="9" t="s">
        <v>5949</v>
      </c>
      <c r="F65" s="9" t="s">
        <v>10515</v>
      </c>
      <c r="G65" s="9" t="s">
        <v>10514</v>
      </c>
    </row>
    <row r="66" spans="1:7" ht="15.75" customHeight="1" x14ac:dyDescent="0.3">
      <c r="A66" s="10">
        <v>44976</v>
      </c>
      <c r="B66" s="9" t="s">
        <v>5958</v>
      </c>
      <c r="C66" s="9" t="s">
        <v>5966</v>
      </c>
      <c r="D66" s="9" t="s">
        <v>6279</v>
      </c>
      <c r="E66" s="9" t="s">
        <v>5958</v>
      </c>
      <c r="F66" s="9" t="s">
        <v>10513</v>
      </c>
      <c r="G66" s="9" t="s">
        <v>10512</v>
      </c>
    </row>
    <row r="67" spans="1:7" ht="15.75" customHeight="1" x14ac:dyDescent="0.3">
      <c r="A67" s="10">
        <v>44975</v>
      </c>
      <c r="B67" s="9" t="s">
        <v>5958</v>
      </c>
      <c r="C67" s="9" t="s">
        <v>5966</v>
      </c>
      <c r="D67" s="9" t="s">
        <v>6215</v>
      </c>
      <c r="E67" s="9" t="s">
        <v>5958</v>
      </c>
      <c r="F67" s="9" t="s">
        <v>10511</v>
      </c>
      <c r="G67" s="9" t="s">
        <v>10510</v>
      </c>
    </row>
    <row r="68" spans="1:7" ht="15.75" customHeight="1" x14ac:dyDescent="0.3">
      <c r="A68" s="10">
        <v>44974</v>
      </c>
      <c r="B68" s="9" t="s">
        <v>5967</v>
      </c>
      <c r="C68" s="9" t="s">
        <v>5946</v>
      </c>
      <c r="D68" s="9" t="s">
        <v>6296</v>
      </c>
      <c r="E68" s="9" t="s">
        <v>5958</v>
      </c>
      <c r="F68" s="9" t="s">
        <v>10509</v>
      </c>
      <c r="G68" s="9" t="s">
        <v>10508</v>
      </c>
    </row>
    <row r="69" spans="1:7" ht="15.75" customHeight="1" x14ac:dyDescent="0.3">
      <c r="A69" s="10">
        <v>44973</v>
      </c>
      <c r="B69" s="9" t="s">
        <v>5947</v>
      </c>
      <c r="C69" s="9" t="s">
        <v>5970</v>
      </c>
      <c r="D69" s="9" t="s">
        <v>6279</v>
      </c>
      <c r="E69" s="9" t="s">
        <v>5958</v>
      </c>
      <c r="F69" s="9" t="s">
        <v>10507</v>
      </c>
      <c r="G69" s="9" t="s">
        <v>10506</v>
      </c>
    </row>
    <row r="70" spans="1:7" ht="15.75" customHeight="1" x14ac:dyDescent="0.3">
      <c r="A70" s="10">
        <v>44972</v>
      </c>
      <c r="B70" s="9" t="s">
        <v>5949</v>
      </c>
      <c r="C70" s="9" t="s">
        <v>5946</v>
      </c>
      <c r="D70" s="9" t="s">
        <v>6296</v>
      </c>
      <c r="E70" s="9" t="s">
        <v>5949</v>
      </c>
      <c r="F70" s="9" t="s">
        <v>10505</v>
      </c>
      <c r="G70" s="9" t="s">
        <v>10504</v>
      </c>
    </row>
    <row r="71" spans="1:7" ht="15.75" customHeight="1" x14ac:dyDescent="0.3">
      <c r="A71" s="10">
        <v>44971</v>
      </c>
      <c r="B71" s="9" t="s">
        <v>5949</v>
      </c>
      <c r="C71" s="9" t="s">
        <v>5946</v>
      </c>
      <c r="D71" s="9" t="s">
        <v>6296</v>
      </c>
      <c r="E71" s="9" t="s">
        <v>5949</v>
      </c>
      <c r="F71" s="9" t="s">
        <v>10503</v>
      </c>
      <c r="G71" s="9" t="s">
        <v>10502</v>
      </c>
    </row>
    <row r="72" spans="1:7" ht="15.75" customHeight="1" x14ac:dyDescent="0.3">
      <c r="A72" s="10">
        <v>44970</v>
      </c>
      <c r="B72" s="9" t="s">
        <v>5949</v>
      </c>
      <c r="C72" s="9" t="s">
        <v>5970</v>
      </c>
      <c r="D72" s="9" t="s">
        <v>6256</v>
      </c>
      <c r="E72" s="9" t="s">
        <v>5949</v>
      </c>
      <c r="F72" s="9" t="s">
        <v>10501</v>
      </c>
      <c r="G72" s="9" t="s">
        <v>10500</v>
      </c>
    </row>
    <row r="73" spans="1:7" ht="15.75" customHeight="1" x14ac:dyDescent="0.3">
      <c r="A73" s="10">
        <v>44969</v>
      </c>
      <c r="B73" s="9" t="s">
        <v>5958</v>
      </c>
      <c r="C73" s="9" t="s">
        <v>5946</v>
      </c>
      <c r="D73" s="9" t="s">
        <v>6296</v>
      </c>
      <c r="E73" s="9" t="s">
        <v>5949</v>
      </c>
      <c r="F73" s="9" t="s">
        <v>10499</v>
      </c>
      <c r="G73" s="9" t="s">
        <v>10498</v>
      </c>
    </row>
    <row r="74" spans="1:7" ht="15.75" customHeight="1" x14ac:dyDescent="0.3">
      <c r="A74" s="10">
        <v>44968</v>
      </c>
      <c r="B74" s="9" t="s">
        <v>5947</v>
      </c>
      <c r="C74" s="9" t="s">
        <v>5966</v>
      </c>
      <c r="D74" s="9" t="s">
        <v>6296</v>
      </c>
      <c r="E74" s="9" t="s">
        <v>5958</v>
      </c>
      <c r="F74" s="9" t="s">
        <v>10497</v>
      </c>
      <c r="G74" s="9" t="s">
        <v>10496</v>
      </c>
    </row>
    <row r="75" spans="1:7" ht="15.75" customHeight="1" x14ac:dyDescent="0.3">
      <c r="A75" s="10">
        <v>44967</v>
      </c>
      <c r="B75" s="9" t="s">
        <v>5949</v>
      </c>
      <c r="C75" s="9" t="s">
        <v>5970</v>
      </c>
      <c r="D75" s="9" t="s">
        <v>6279</v>
      </c>
      <c r="E75" s="9" t="s">
        <v>5947</v>
      </c>
      <c r="F75" s="9" t="s">
        <v>10495</v>
      </c>
      <c r="G75" s="9" t="s">
        <v>10494</v>
      </c>
    </row>
    <row r="76" spans="1:7" ht="15.75" customHeight="1" x14ac:dyDescent="0.3">
      <c r="A76" s="10">
        <v>44966</v>
      </c>
      <c r="B76" s="9" t="s">
        <v>5947</v>
      </c>
      <c r="C76" s="9" t="s">
        <v>5946</v>
      </c>
      <c r="D76" s="9" t="s">
        <v>6279</v>
      </c>
      <c r="E76" s="9" t="s">
        <v>5949</v>
      </c>
      <c r="F76" s="9" t="s">
        <v>10493</v>
      </c>
      <c r="G76" s="9" t="s">
        <v>10492</v>
      </c>
    </row>
    <row r="77" spans="1:7" ht="15.75" customHeight="1" x14ac:dyDescent="0.3">
      <c r="A77" s="10">
        <v>44965</v>
      </c>
      <c r="B77" s="9" t="s">
        <v>5947</v>
      </c>
      <c r="C77" s="9" t="s">
        <v>5966</v>
      </c>
      <c r="D77" s="9" t="s">
        <v>6279</v>
      </c>
      <c r="E77" s="9" t="s">
        <v>5947</v>
      </c>
      <c r="F77" s="9" t="s">
        <v>10491</v>
      </c>
      <c r="G77" s="9" t="s">
        <v>10490</v>
      </c>
    </row>
    <row r="78" spans="1:7" ht="15.75" customHeight="1" x14ac:dyDescent="0.3">
      <c r="A78" s="10">
        <v>44964</v>
      </c>
      <c r="B78" s="9" t="s">
        <v>5967</v>
      </c>
      <c r="C78" s="9" t="s">
        <v>5966</v>
      </c>
      <c r="D78" s="9" t="s">
        <v>6279</v>
      </c>
      <c r="E78" s="9" t="s">
        <v>5958</v>
      </c>
      <c r="F78" s="9" t="s">
        <v>10489</v>
      </c>
      <c r="G78" s="9" t="s">
        <v>10488</v>
      </c>
    </row>
    <row r="79" spans="1:7" ht="15.75" customHeight="1" x14ac:dyDescent="0.3">
      <c r="A79" s="10">
        <v>44963</v>
      </c>
      <c r="B79" s="9" t="s">
        <v>5958</v>
      </c>
      <c r="C79" s="9" t="s">
        <v>5946</v>
      </c>
      <c r="D79" s="9" t="s">
        <v>6279</v>
      </c>
      <c r="E79" s="9" t="s">
        <v>5958</v>
      </c>
      <c r="F79" s="9" t="s">
        <v>10487</v>
      </c>
      <c r="G79" s="9" t="s">
        <v>10486</v>
      </c>
    </row>
    <row r="80" spans="1:7" ht="15.75" customHeight="1" x14ac:dyDescent="0.3">
      <c r="A80" s="10">
        <v>44962</v>
      </c>
      <c r="B80" s="9" t="s">
        <v>5958</v>
      </c>
      <c r="C80" s="9" t="s">
        <v>5966</v>
      </c>
      <c r="D80" s="9" t="s">
        <v>6233</v>
      </c>
      <c r="E80" s="9" t="s">
        <v>5958</v>
      </c>
      <c r="F80" s="9" t="s">
        <v>10485</v>
      </c>
      <c r="G80" s="9" t="s">
        <v>10484</v>
      </c>
    </row>
    <row r="81" spans="1:7" ht="15.75" customHeight="1" x14ac:dyDescent="0.3">
      <c r="A81" s="10">
        <v>44961</v>
      </c>
      <c r="B81" s="9" t="s">
        <v>5958</v>
      </c>
      <c r="C81" s="9" t="s">
        <v>5966</v>
      </c>
      <c r="D81" s="9" t="s">
        <v>6215</v>
      </c>
      <c r="E81" s="9" t="s">
        <v>5958</v>
      </c>
      <c r="F81" s="9" t="s">
        <v>10483</v>
      </c>
      <c r="G81" s="9" t="s">
        <v>10482</v>
      </c>
    </row>
    <row r="82" spans="1:7" ht="15.75" customHeight="1" x14ac:dyDescent="0.3">
      <c r="A82" s="10">
        <v>44960</v>
      </c>
      <c r="B82" s="9" t="s">
        <v>5967</v>
      </c>
      <c r="C82" s="9" t="s">
        <v>5946</v>
      </c>
      <c r="D82" s="9" t="s">
        <v>6215</v>
      </c>
      <c r="E82" s="9" t="s">
        <v>5947</v>
      </c>
      <c r="F82" s="9" t="s">
        <v>10481</v>
      </c>
      <c r="G82" s="9" t="s">
        <v>10480</v>
      </c>
    </row>
    <row r="83" spans="1:7" ht="15.75" customHeight="1" x14ac:dyDescent="0.3">
      <c r="A83" s="10">
        <v>44959</v>
      </c>
      <c r="B83" s="9" t="s">
        <v>5949</v>
      </c>
      <c r="C83" s="9" t="s">
        <v>5946</v>
      </c>
      <c r="D83" s="9" t="s">
        <v>6256</v>
      </c>
      <c r="E83" s="9" t="s">
        <v>5967</v>
      </c>
      <c r="F83" s="9" t="s">
        <v>10479</v>
      </c>
      <c r="G83" s="9" t="s">
        <v>10478</v>
      </c>
    </row>
    <row r="84" spans="1:7" ht="15.75" customHeight="1" x14ac:dyDescent="0.3">
      <c r="A84" s="10">
        <v>44958</v>
      </c>
      <c r="B84" s="9" t="s">
        <v>5947</v>
      </c>
      <c r="C84" s="9" t="s">
        <v>5981</v>
      </c>
      <c r="D84" s="9" t="s">
        <v>6279</v>
      </c>
      <c r="E84" s="9" t="s">
        <v>5949</v>
      </c>
      <c r="F84" s="9" t="s">
        <v>10477</v>
      </c>
      <c r="G84" s="9" t="s">
        <v>10476</v>
      </c>
    </row>
    <row r="85" spans="1:7" ht="15.75" customHeight="1" x14ac:dyDescent="0.3">
      <c r="A85" s="10">
        <v>44957</v>
      </c>
      <c r="B85" s="9" t="s">
        <v>5947</v>
      </c>
      <c r="C85" s="9" t="s">
        <v>5970</v>
      </c>
      <c r="D85" s="9" t="s">
        <v>6215</v>
      </c>
      <c r="E85" s="9" t="s">
        <v>5949</v>
      </c>
      <c r="F85" s="9" t="s">
        <v>10475</v>
      </c>
      <c r="G85" s="9" t="s">
        <v>10474</v>
      </c>
    </row>
    <row r="86" spans="1:7" ht="15.75" customHeight="1" x14ac:dyDescent="0.3">
      <c r="A86" s="10">
        <v>44956</v>
      </c>
      <c r="B86" s="9" t="s">
        <v>5949</v>
      </c>
      <c r="C86" s="9" t="s">
        <v>5966</v>
      </c>
      <c r="D86" s="9" t="s">
        <v>6279</v>
      </c>
      <c r="E86" s="9" t="s">
        <v>5949</v>
      </c>
      <c r="F86" s="9" t="s">
        <v>10473</v>
      </c>
      <c r="G86" s="9" t="s">
        <v>10472</v>
      </c>
    </row>
    <row r="87" spans="1:7" ht="15.75" customHeight="1" x14ac:dyDescent="0.3">
      <c r="A87" s="10">
        <v>44955</v>
      </c>
      <c r="B87" s="9" t="s">
        <v>5949</v>
      </c>
      <c r="C87" s="9" t="s">
        <v>5970</v>
      </c>
      <c r="D87" s="9" t="s">
        <v>6215</v>
      </c>
      <c r="E87" s="9" t="s">
        <v>5947</v>
      </c>
      <c r="F87" s="9" t="s">
        <v>10471</v>
      </c>
      <c r="G87" s="9" t="s">
        <v>10470</v>
      </c>
    </row>
    <row r="88" spans="1:7" ht="15.75" customHeight="1" x14ac:dyDescent="0.3">
      <c r="A88" s="10">
        <v>44954</v>
      </c>
      <c r="B88" s="9" t="s">
        <v>5958</v>
      </c>
      <c r="C88" s="9" t="s">
        <v>5966</v>
      </c>
      <c r="D88" s="9" t="s">
        <v>6296</v>
      </c>
      <c r="E88" s="9" t="s">
        <v>5949</v>
      </c>
      <c r="F88" s="9" t="s">
        <v>10469</v>
      </c>
      <c r="G88" s="9" t="s">
        <v>10468</v>
      </c>
    </row>
    <row r="89" spans="1:7" ht="15.75" customHeight="1" x14ac:dyDescent="0.3">
      <c r="A89" s="10">
        <v>44953</v>
      </c>
      <c r="B89" s="9" t="s">
        <v>5958</v>
      </c>
      <c r="C89" s="9" t="s">
        <v>5970</v>
      </c>
      <c r="D89" s="9" t="s">
        <v>6296</v>
      </c>
      <c r="E89" s="9" t="s">
        <v>5947</v>
      </c>
      <c r="F89" s="9" t="s">
        <v>10467</v>
      </c>
      <c r="G89" s="9" t="s">
        <v>10466</v>
      </c>
    </row>
    <row r="90" spans="1:7" ht="15.75" customHeight="1" x14ac:dyDescent="0.3">
      <c r="A90" s="10">
        <v>44952</v>
      </c>
      <c r="B90" s="9" t="s">
        <v>5947</v>
      </c>
      <c r="C90" s="9" t="s">
        <v>5966</v>
      </c>
      <c r="D90" s="9" t="s">
        <v>6296</v>
      </c>
      <c r="E90" s="9" t="s">
        <v>5958</v>
      </c>
      <c r="F90" s="9" t="s">
        <v>10465</v>
      </c>
      <c r="G90" s="9" t="s">
        <v>10464</v>
      </c>
    </row>
    <row r="91" spans="1:7" ht="15.75" customHeight="1" x14ac:dyDescent="0.3">
      <c r="A91" s="10">
        <v>44951</v>
      </c>
      <c r="B91" s="9" t="s">
        <v>5958</v>
      </c>
      <c r="C91" s="9" t="s">
        <v>5946</v>
      </c>
      <c r="D91" s="9" t="s">
        <v>6279</v>
      </c>
      <c r="E91" s="9" t="s">
        <v>5949</v>
      </c>
      <c r="F91" s="9" t="s">
        <v>10463</v>
      </c>
      <c r="G91" s="9" t="s">
        <v>10462</v>
      </c>
    </row>
    <row r="92" spans="1:7" ht="15.75" customHeight="1" x14ac:dyDescent="0.3">
      <c r="A92" s="10">
        <v>44950</v>
      </c>
      <c r="B92" s="9" t="s">
        <v>5967</v>
      </c>
      <c r="C92" s="9" t="s">
        <v>5966</v>
      </c>
      <c r="D92" s="9" t="s">
        <v>6242</v>
      </c>
      <c r="E92" s="9" t="s">
        <v>5958</v>
      </c>
      <c r="F92" s="9" t="s">
        <v>10461</v>
      </c>
      <c r="G92" s="9" t="s">
        <v>10460</v>
      </c>
    </row>
    <row r="93" spans="1:7" ht="15.75" customHeight="1" x14ac:dyDescent="0.3">
      <c r="A93" s="10">
        <v>44949</v>
      </c>
      <c r="B93" s="9" t="s">
        <v>5967</v>
      </c>
      <c r="C93" s="9" t="s">
        <v>5970</v>
      </c>
      <c r="D93" s="9" t="s">
        <v>6256</v>
      </c>
      <c r="E93" s="9" t="s">
        <v>5958</v>
      </c>
      <c r="F93" s="9" t="s">
        <v>10459</v>
      </c>
      <c r="G93" s="9" t="s">
        <v>10458</v>
      </c>
    </row>
    <row r="94" spans="1:7" ht="15.75" customHeight="1" x14ac:dyDescent="0.3">
      <c r="A94" s="10">
        <v>44948</v>
      </c>
      <c r="B94" s="9" t="s">
        <v>5958</v>
      </c>
      <c r="C94" s="9" t="s">
        <v>5970</v>
      </c>
      <c r="D94" s="9" t="s">
        <v>6256</v>
      </c>
      <c r="E94" s="9" t="s">
        <v>5958</v>
      </c>
      <c r="F94" s="9" t="s">
        <v>10457</v>
      </c>
      <c r="G94" s="9" t="s">
        <v>10456</v>
      </c>
    </row>
    <row r="95" spans="1:7" ht="15.75" customHeight="1" x14ac:dyDescent="0.3">
      <c r="A95" s="10">
        <v>44947</v>
      </c>
      <c r="B95" s="9" t="s">
        <v>5966</v>
      </c>
      <c r="C95" s="9" t="s">
        <v>5946</v>
      </c>
      <c r="D95" s="9" t="s">
        <v>6242</v>
      </c>
      <c r="E95" s="9" t="s">
        <v>5967</v>
      </c>
      <c r="F95" s="9" t="s">
        <v>10455</v>
      </c>
      <c r="G95" s="9" t="s">
        <v>10454</v>
      </c>
    </row>
    <row r="96" spans="1:7" ht="15.75" customHeight="1" x14ac:dyDescent="0.3">
      <c r="A96" s="10">
        <v>44946</v>
      </c>
      <c r="B96" s="9" t="s">
        <v>5947</v>
      </c>
      <c r="C96" s="9" t="s">
        <v>5948</v>
      </c>
      <c r="D96" s="9" t="s">
        <v>6215</v>
      </c>
      <c r="E96" s="9" t="s">
        <v>5966</v>
      </c>
      <c r="F96" s="9" t="s">
        <v>10453</v>
      </c>
      <c r="G96" s="9" t="s">
        <v>10452</v>
      </c>
    </row>
    <row r="97" spans="1:7" ht="15.75" customHeight="1" x14ac:dyDescent="0.3">
      <c r="A97" s="10">
        <v>44945</v>
      </c>
      <c r="B97" s="9" t="s">
        <v>5967</v>
      </c>
      <c r="C97" s="9" t="s">
        <v>5966</v>
      </c>
      <c r="D97" s="9" t="s">
        <v>6215</v>
      </c>
      <c r="E97" s="9" t="s">
        <v>5947</v>
      </c>
      <c r="F97" s="9" t="s">
        <v>10451</v>
      </c>
      <c r="G97" s="9" t="s">
        <v>10450</v>
      </c>
    </row>
    <row r="98" spans="1:7" ht="15.75" customHeight="1" x14ac:dyDescent="0.3">
      <c r="A98" s="10">
        <v>44944</v>
      </c>
      <c r="B98" s="9" t="s">
        <v>5967</v>
      </c>
      <c r="C98" s="9" t="s">
        <v>5948</v>
      </c>
      <c r="D98" s="9" t="s">
        <v>6256</v>
      </c>
      <c r="E98" s="9" t="s">
        <v>5967</v>
      </c>
      <c r="F98" s="9" t="s">
        <v>10449</v>
      </c>
      <c r="G98" s="9" t="s">
        <v>10448</v>
      </c>
    </row>
    <row r="99" spans="1:7" ht="15.75" customHeight="1" x14ac:dyDescent="0.3">
      <c r="A99" s="10">
        <v>44943</v>
      </c>
      <c r="B99" s="9" t="s">
        <v>5947</v>
      </c>
      <c r="C99" s="9" t="s">
        <v>5970</v>
      </c>
      <c r="D99" s="9" t="s">
        <v>6296</v>
      </c>
      <c r="E99" s="9" t="s">
        <v>5967</v>
      </c>
      <c r="F99" s="9" t="s">
        <v>10447</v>
      </c>
      <c r="G99" s="9" t="s">
        <v>10446</v>
      </c>
    </row>
    <row r="100" spans="1:7" ht="15.75" customHeight="1" x14ac:dyDescent="0.3">
      <c r="A100" s="10">
        <v>44942</v>
      </c>
      <c r="B100" s="9" t="s">
        <v>5958</v>
      </c>
      <c r="C100" s="9" t="s">
        <v>5946</v>
      </c>
      <c r="D100" s="9" t="s">
        <v>6296</v>
      </c>
      <c r="E100" s="9" t="s">
        <v>5958</v>
      </c>
      <c r="F100" s="9" t="s">
        <v>10445</v>
      </c>
      <c r="G100" s="9" t="s">
        <v>10444</v>
      </c>
    </row>
    <row r="101" spans="1:7" ht="15.75" customHeight="1" x14ac:dyDescent="0.3">
      <c r="A101" s="10">
        <v>44941</v>
      </c>
      <c r="B101" s="9" t="s">
        <v>5949</v>
      </c>
      <c r="C101" s="9" t="s">
        <v>5966</v>
      </c>
      <c r="D101" s="9" t="s">
        <v>6279</v>
      </c>
      <c r="E101" s="9" t="s">
        <v>5958</v>
      </c>
      <c r="F101" s="9" t="s">
        <v>10443</v>
      </c>
      <c r="G101" s="9" t="s">
        <v>10442</v>
      </c>
    </row>
    <row r="102" spans="1:7" ht="15.75" customHeight="1" x14ac:dyDescent="0.3">
      <c r="A102" s="10">
        <v>44940</v>
      </c>
      <c r="B102" s="9" t="s">
        <v>5952</v>
      </c>
      <c r="C102" s="9" t="s">
        <v>5981</v>
      </c>
      <c r="D102" s="9" t="s">
        <v>6256</v>
      </c>
      <c r="E102" s="9" t="s">
        <v>5949</v>
      </c>
      <c r="F102" s="9" t="s">
        <v>10441</v>
      </c>
      <c r="G102" s="9" t="s">
        <v>10440</v>
      </c>
    </row>
    <row r="103" spans="1:7" ht="15.75" customHeight="1" x14ac:dyDescent="0.3">
      <c r="A103" s="10">
        <v>44939</v>
      </c>
      <c r="B103" s="9" t="s">
        <v>5949</v>
      </c>
      <c r="C103" s="9" t="s">
        <v>5946</v>
      </c>
      <c r="D103" s="9" t="s">
        <v>6296</v>
      </c>
      <c r="E103" s="9" t="s">
        <v>5952</v>
      </c>
      <c r="F103" s="9" t="s">
        <v>10439</v>
      </c>
      <c r="G103" s="9" t="s">
        <v>10438</v>
      </c>
    </row>
    <row r="104" spans="1:7" ht="15.75" customHeight="1" x14ac:dyDescent="0.3">
      <c r="A104" s="10">
        <v>44938</v>
      </c>
      <c r="B104" s="9" t="s">
        <v>5949</v>
      </c>
      <c r="C104" s="9" t="s">
        <v>5970</v>
      </c>
      <c r="D104" s="9" t="s">
        <v>6264</v>
      </c>
      <c r="E104" s="9" t="s">
        <v>5949</v>
      </c>
      <c r="F104" s="9" t="s">
        <v>10437</v>
      </c>
      <c r="G104" s="9" t="s">
        <v>10436</v>
      </c>
    </row>
    <row r="105" spans="1:7" ht="15.75" customHeight="1" x14ac:dyDescent="0.3">
      <c r="A105" s="10">
        <v>44937</v>
      </c>
      <c r="B105" s="9" t="s">
        <v>5947</v>
      </c>
      <c r="C105" s="9" t="s">
        <v>5970</v>
      </c>
      <c r="D105" s="9" t="s">
        <v>6215</v>
      </c>
      <c r="E105" s="9" t="s">
        <v>5949</v>
      </c>
      <c r="F105" s="9" t="s">
        <v>10435</v>
      </c>
      <c r="G105" s="9" t="s">
        <v>10434</v>
      </c>
    </row>
    <row r="106" spans="1:7" ht="15.75" customHeight="1" x14ac:dyDescent="0.3">
      <c r="A106" s="10">
        <v>44936</v>
      </c>
      <c r="B106" s="9" t="s">
        <v>5947</v>
      </c>
      <c r="C106" s="9" t="s">
        <v>5952</v>
      </c>
      <c r="D106" s="9" t="s">
        <v>6215</v>
      </c>
      <c r="E106" s="9" t="s">
        <v>5958</v>
      </c>
      <c r="F106" s="9" t="s">
        <v>10433</v>
      </c>
      <c r="G106" s="9" t="s">
        <v>10432</v>
      </c>
    </row>
    <row r="107" spans="1:7" ht="15.75" customHeight="1" x14ac:dyDescent="0.3">
      <c r="A107" s="10">
        <v>44935</v>
      </c>
      <c r="B107" s="9" t="s">
        <v>5952</v>
      </c>
      <c r="C107" s="9" t="s">
        <v>5970</v>
      </c>
      <c r="D107" s="9" t="s">
        <v>6296</v>
      </c>
      <c r="E107" s="9" t="s">
        <v>5947</v>
      </c>
      <c r="F107" s="9" t="s">
        <v>10431</v>
      </c>
      <c r="G107" s="9" t="s">
        <v>10430</v>
      </c>
    </row>
    <row r="108" spans="1:7" ht="15.75" customHeight="1" x14ac:dyDescent="0.3">
      <c r="A108" s="10">
        <v>44934</v>
      </c>
      <c r="B108" s="9" t="s">
        <v>5958</v>
      </c>
      <c r="C108" s="9" t="s">
        <v>5970</v>
      </c>
      <c r="D108" s="9" t="s">
        <v>5967</v>
      </c>
      <c r="E108" s="9" t="s">
        <v>5952</v>
      </c>
      <c r="F108" s="9" t="s">
        <v>10429</v>
      </c>
      <c r="G108" s="9" t="s">
        <v>10428</v>
      </c>
    </row>
    <row r="109" spans="1:7" ht="15.75" customHeight="1" x14ac:dyDescent="0.3">
      <c r="A109" s="10">
        <v>44933</v>
      </c>
      <c r="B109" s="9" t="s">
        <v>5947</v>
      </c>
      <c r="C109" s="9" t="s">
        <v>5966</v>
      </c>
      <c r="D109" s="9" t="s">
        <v>5958</v>
      </c>
      <c r="E109" s="9" t="s">
        <v>5958</v>
      </c>
      <c r="F109" s="9" t="s">
        <v>10427</v>
      </c>
      <c r="G109" s="9" t="s">
        <v>10426</v>
      </c>
    </row>
    <row r="110" spans="1:7" ht="15.75" customHeight="1" x14ac:dyDescent="0.3">
      <c r="A110" s="10">
        <v>44932</v>
      </c>
      <c r="B110" s="9" t="s">
        <v>5947</v>
      </c>
      <c r="C110" s="9" t="s">
        <v>5966</v>
      </c>
      <c r="D110" s="9" t="s">
        <v>5967</v>
      </c>
      <c r="E110" s="9" t="s">
        <v>5947</v>
      </c>
      <c r="F110" s="9" t="s">
        <v>10425</v>
      </c>
      <c r="G110" s="9" t="s">
        <v>10424</v>
      </c>
    </row>
    <row r="111" spans="1:7" ht="15.75" customHeight="1" x14ac:dyDescent="0.3">
      <c r="A111" s="10">
        <v>44931</v>
      </c>
      <c r="B111" s="9" t="s">
        <v>5947</v>
      </c>
      <c r="C111" s="9" t="s">
        <v>5952</v>
      </c>
      <c r="D111" s="9" t="s">
        <v>5967</v>
      </c>
      <c r="E111" s="9" t="s">
        <v>5947</v>
      </c>
      <c r="F111" s="9" t="s">
        <v>10423</v>
      </c>
      <c r="G111" s="9" t="s">
        <v>10422</v>
      </c>
    </row>
    <row r="112" spans="1:7" ht="15.75" customHeight="1" x14ac:dyDescent="0.3">
      <c r="A112" s="10">
        <v>44930</v>
      </c>
      <c r="B112" s="9" t="s">
        <v>5949</v>
      </c>
      <c r="C112" s="9" t="s">
        <v>5966</v>
      </c>
      <c r="D112" s="9" t="s">
        <v>6215</v>
      </c>
      <c r="E112" s="9" t="s">
        <v>5947</v>
      </c>
      <c r="F112" s="9" t="s">
        <v>10421</v>
      </c>
      <c r="G112" s="9" t="s">
        <v>10420</v>
      </c>
    </row>
    <row r="113" spans="1:7" ht="15.75" customHeight="1" x14ac:dyDescent="0.3">
      <c r="A113" s="10">
        <v>44929</v>
      </c>
      <c r="B113" s="9" t="s">
        <v>5947</v>
      </c>
      <c r="C113" s="9" t="s">
        <v>5966</v>
      </c>
      <c r="D113" s="9" t="s">
        <v>6215</v>
      </c>
      <c r="E113" s="9" t="s">
        <v>5949</v>
      </c>
      <c r="F113" s="9" t="s">
        <v>10419</v>
      </c>
      <c r="G113" s="9" t="s">
        <v>10418</v>
      </c>
    </row>
    <row r="114" spans="1:7" ht="15.75" customHeight="1" x14ac:dyDescent="0.3">
      <c r="A114" s="10">
        <v>44928</v>
      </c>
      <c r="B114" s="9" t="s">
        <v>5947</v>
      </c>
      <c r="C114" s="9" t="s">
        <v>5952</v>
      </c>
      <c r="D114" s="9" t="s">
        <v>5967</v>
      </c>
      <c r="E114" s="9" t="s">
        <v>5958</v>
      </c>
      <c r="F114" s="9" t="s">
        <v>10417</v>
      </c>
      <c r="G114" s="9" t="s">
        <v>10416</v>
      </c>
    </row>
    <row r="115" spans="1:7" ht="15.75" customHeight="1" x14ac:dyDescent="0.3">
      <c r="A115" s="10">
        <v>44927</v>
      </c>
      <c r="B115" s="9" t="s">
        <v>5947</v>
      </c>
      <c r="C115" s="9" t="s">
        <v>5970</v>
      </c>
      <c r="D115" s="9" t="s">
        <v>5958</v>
      </c>
      <c r="E115" s="9" t="s">
        <v>5958</v>
      </c>
      <c r="F115" s="9" t="s">
        <v>10415</v>
      </c>
      <c r="G115" s="9" t="s">
        <v>10414</v>
      </c>
    </row>
    <row r="116" spans="1:7" ht="15.75" customHeight="1" x14ac:dyDescent="0.3">
      <c r="A116" s="10">
        <v>44926</v>
      </c>
      <c r="B116" s="9" t="s">
        <v>5952</v>
      </c>
      <c r="C116" s="9" t="s">
        <v>5966</v>
      </c>
      <c r="D116" s="9" t="s">
        <v>5958</v>
      </c>
      <c r="E116" s="9" t="s">
        <v>5947</v>
      </c>
      <c r="F116" s="9" t="s">
        <v>10413</v>
      </c>
      <c r="G116" s="9" t="s">
        <v>10412</v>
      </c>
    </row>
    <row r="117" spans="1:7" ht="15.75" customHeight="1" x14ac:dyDescent="0.3">
      <c r="A117" s="10">
        <v>44925</v>
      </c>
      <c r="B117" s="9" t="s">
        <v>5949</v>
      </c>
      <c r="C117" s="9" t="s">
        <v>5966</v>
      </c>
      <c r="D117" s="9" t="s">
        <v>5958</v>
      </c>
      <c r="E117" s="9" t="s">
        <v>5949</v>
      </c>
      <c r="F117" s="9" t="s">
        <v>10411</v>
      </c>
      <c r="G117" s="9" t="s">
        <v>10410</v>
      </c>
    </row>
    <row r="118" spans="1:7" ht="15.75" customHeight="1" x14ac:dyDescent="0.3">
      <c r="A118" s="10">
        <v>44924</v>
      </c>
      <c r="B118" s="9" t="s">
        <v>5952</v>
      </c>
      <c r="C118" s="9" t="s">
        <v>5966</v>
      </c>
      <c r="D118" s="9" t="s">
        <v>5967</v>
      </c>
      <c r="E118" s="9" t="s">
        <v>5949</v>
      </c>
      <c r="F118" s="9" t="s">
        <v>10409</v>
      </c>
      <c r="G118" s="9" t="s">
        <v>10408</v>
      </c>
    </row>
    <row r="119" spans="1:7" ht="15.75" customHeight="1" x14ac:dyDescent="0.3">
      <c r="A119" s="10">
        <v>44923</v>
      </c>
      <c r="B119" s="9" t="s">
        <v>5949</v>
      </c>
      <c r="C119" s="9" t="s">
        <v>5952</v>
      </c>
      <c r="D119" s="9" t="s">
        <v>5967</v>
      </c>
      <c r="E119" s="9" t="s">
        <v>5952</v>
      </c>
      <c r="F119" s="9" t="s">
        <v>10407</v>
      </c>
      <c r="G119" s="9" t="s">
        <v>10406</v>
      </c>
    </row>
    <row r="120" spans="1:7" ht="15.75" customHeight="1" x14ac:dyDescent="0.3">
      <c r="A120" s="10">
        <v>44922</v>
      </c>
      <c r="B120" s="9" t="s">
        <v>5949</v>
      </c>
      <c r="C120" s="9" t="s">
        <v>5966</v>
      </c>
      <c r="D120" s="9" t="s">
        <v>6215</v>
      </c>
      <c r="E120" s="9" t="s">
        <v>5952</v>
      </c>
      <c r="F120" s="9" t="s">
        <v>10405</v>
      </c>
      <c r="G120" s="9" t="s">
        <v>10404</v>
      </c>
    </row>
    <row r="121" spans="1:7" ht="15.75" customHeight="1" x14ac:dyDescent="0.3">
      <c r="A121" s="10">
        <v>44921</v>
      </c>
      <c r="B121" s="9" t="s">
        <v>5949</v>
      </c>
      <c r="C121" s="9" t="s">
        <v>5952</v>
      </c>
      <c r="D121" s="9" t="s">
        <v>5958</v>
      </c>
      <c r="E121" s="9" t="s">
        <v>5949</v>
      </c>
      <c r="F121" s="9" t="s">
        <v>10403</v>
      </c>
      <c r="G121" s="9" t="s">
        <v>10402</v>
      </c>
    </row>
    <row r="122" spans="1:7" ht="15.75" customHeight="1" x14ac:dyDescent="0.3">
      <c r="A122" s="10">
        <v>44920</v>
      </c>
      <c r="B122" s="9" t="s">
        <v>5947</v>
      </c>
      <c r="C122" s="9" t="s">
        <v>5952</v>
      </c>
      <c r="D122" s="9" t="s">
        <v>5967</v>
      </c>
      <c r="E122" s="9" t="s">
        <v>5949</v>
      </c>
      <c r="F122" s="9" t="s">
        <v>10401</v>
      </c>
      <c r="G122" s="9" t="s">
        <v>10400</v>
      </c>
    </row>
    <row r="123" spans="1:7" ht="15.75" customHeight="1" x14ac:dyDescent="0.3">
      <c r="A123" s="10">
        <v>44919</v>
      </c>
      <c r="B123" s="9" t="s">
        <v>5947</v>
      </c>
      <c r="C123" s="9" t="s">
        <v>5952</v>
      </c>
      <c r="D123" s="9" t="s">
        <v>5958</v>
      </c>
      <c r="E123" s="9" t="s">
        <v>5947</v>
      </c>
      <c r="F123" s="9" t="s">
        <v>10399</v>
      </c>
      <c r="G123" s="9" t="s">
        <v>10398</v>
      </c>
    </row>
    <row r="124" spans="1:7" ht="15.75" customHeight="1" x14ac:dyDescent="0.3">
      <c r="A124" s="10">
        <v>44918</v>
      </c>
      <c r="B124" s="9" t="s">
        <v>5949</v>
      </c>
      <c r="C124" s="9" t="s">
        <v>5966</v>
      </c>
      <c r="D124" s="9" t="s">
        <v>5967</v>
      </c>
      <c r="E124" s="9" t="s">
        <v>5947</v>
      </c>
      <c r="F124" s="9" t="s">
        <v>10397</v>
      </c>
      <c r="G124" s="9" t="s">
        <v>10396</v>
      </c>
    </row>
    <row r="125" spans="1:7" ht="15.75" customHeight="1" x14ac:dyDescent="0.3">
      <c r="A125" s="10">
        <v>44917</v>
      </c>
      <c r="B125" s="9" t="s">
        <v>5947</v>
      </c>
      <c r="C125" s="9" t="s">
        <v>5966</v>
      </c>
      <c r="D125" s="9" t="s">
        <v>6279</v>
      </c>
      <c r="E125" s="9" t="s">
        <v>5949</v>
      </c>
      <c r="F125" s="9" t="s">
        <v>10395</v>
      </c>
      <c r="G125" s="9" t="s">
        <v>10394</v>
      </c>
    </row>
    <row r="126" spans="1:7" ht="15.75" customHeight="1" x14ac:dyDescent="0.3">
      <c r="A126" s="10">
        <v>44916</v>
      </c>
      <c r="B126" s="9" t="s">
        <v>5958</v>
      </c>
      <c r="C126" s="9" t="s">
        <v>5966</v>
      </c>
      <c r="D126" s="9" t="s">
        <v>6215</v>
      </c>
      <c r="E126" s="9" t="s">
        <v>5949</v>
      </c>
      <c r="F126" s="9" t="s">
        <v>10393</v>
      </c>
      <c r="G126" s="9" t="s">
        <v>10392</v>
      </c>
    </row>
    <row r="127" spans="1:7" ht="15.75" customHeight="1" x14ac:dyDescent="0.3">
      <c r="A127" s="10">
        <v>44915</v>
      </c>
      <c r="B127" s="9" t="s">
        <v>5952</v>
      </c>
      <c r="C127" s="9" t="s">
        <v>5970</v>
      </c>
      <c r="D127" s="9" t="s">
        <v>5967</v>
      </c>
      <c r="E127" s="9" t="s">
        <v>5958</v>
      </c>
      <c r="F127" s="9" t="s">
        <v>10391</v>
      </c>
      <c r="G127" s="9" t="s">
        <v>10390</v>
      </c>
    </row>
    <row r="128" spans="1:7" ht="15.75" customHeight="1" x14ac:dyDescent="0.3">
      <c r="A128" s="10">
        <v>44914</v>
      </c>
      <c r="B128" s="9" t="s">
        <v>5967</v>
      </c>
      <c r="C128" s="9" t="s">
        <v>5952</v>
      </c>
      <c r="D128" s="9" t="s">
        <v>6264</v>
      </c>
      <c r="E128" s="9" t="s">
        <v>5952</v>
      </c>
      <c r="F128" s="9" t="s">
        <v>10389</v>
      </c>
      <c r="G128" s="9" t="s">
        <v>10388</v>
      </c>
    </row>
    <row r="129" spans="1:7" ht="15.75" customHeight="1" x14ac:dyDescent="0.3">
      <c r="A129" s="10">
        <v>44913</v>
      </c>
      <c r="B129" s="9" t="s">
        <v>5947</v>
      </c>
      <c r="C129" s="9" t="s">
        <v>5966</v>
      </c>
      <c r="D129" s="9" t="s">
        <v>6296</v>
      </c>
      <c r="E129" s="9" t="s">
        <v>5967</v>
      </c>
      <c r="F129" s="9" t="s">
        <v>10387</v>
      </c>
      <c r="G129" s="9" t="s">
        <v>10386</v>
      </c>
    </row>
    <row r="130" spans="1:7" ht="15.75" customHeight="1" x14ac:dyDescent="0.3">
      <c r="A130" s="10">
        <v>44912</v>
      </c>
      <c r="B130" s="9" t="s">
        <v>5958</v>
      </c>
      <c r="C130" s="9" t="s">
        <v>5970</v>
      </c>
      <c r="D130" s="9" t="s">
        <v>6256</v>
      </c>
      <c r="E130" s="9" t="s">
        <v>5947</v>
      </c>
      <c r="F130" s="9" t="s">
        <v>10385</v>
      </c>
      <c r="G130" s="9" t="s">
        <v>10384</v>
      </c>
    </row>
    <row r="131" spans="1:7" ht="15.75" customHeight="1" x14ac:dyDescent="0.3">
      <c r="A131" s="10">
        <v>44911</v>
      </c>
      <c r="B131" s="9" t="s">
        <v>5947</v>
      </c>
      <c r="C131" s="9" t="s">
        <v>5952</v>
      </c>
      <c r="D131" s="9" t="s">
        <v>6264</v>
      </c>
      <c r="E131" s="9" t="s">
        <v>5958</v>
      </c>
      <c r="F131" s="9" t="s">
        <v>10383</v>
      </c>
      <c r="G131" s="9" t="s">
        <v>10382</v>
      </c>
    </row>
    <row r="132" spans="1:7" ht="15.75" customHeight="1" x14ac:dyDescent="0.3">
      <c r="A132" s="10">
        <v>44910</v>
      </c>
      <c r="B132" s="9" t="s">
        <v>5947</v>
      </c>
      <c r="C132" s="9" t="s">
        <v>5952</v>
      </c>
      <c r="D132" s="9" t="s">
        <v>6296</v>
      </c>
      <c r="E132" s="9" t="s">
        <v>5947</v>
      </c>
      <c r="F132" s="9" t="s">
        <v>10381</v>
      </c>
      <c r="G132" s="9" t="s">
        <v>10380</v>
      </c>
    </row>
    <row r="133" spans="1:7" ht="15.75" customHeight="1" x14ac:dyDescent="0.3">
      <c r="A133" s="10">
        <v>44909</v>
      </c>
      <c r="B133" s="9" t="s">
        <v>5949</v>
      </c>
      <c r="C133" s="9" t="s">
        <v>5966</v>
      </c>
      <c r="D133" s="9" t="s">
        <v>6296</v>
      </c>
      <c r="E133" s="9" t="s">
        <v>5958</v>
      </c>
      <c r="F133" s="9" t="s">
        <v>10379</v>
      </c>
      <c r="G133" s="9" t="s">
        <v>10378</v>
      </c>
    </row>
    <row r="134" spans="1:7" ht="15.75" customHeight="1" x14ac:dyDescent="0.3">
      <c r="A134" s="10">
        <v>44908</v>
      </c>
      <c r="B134" s="9" t="s">
        <v>5949</v>
      </c>
      <c r="C134" s="9" t="s">
        <v>5946</v>
      </c>
      <c r="D134" s="9" t="s">
        <v>6296</v>
      </c>
      <c r="E134" s="9" t="s">
        <v>5949</v>
      </c>
      <c r="F134" s="9" t="s">
        <v>10377</v>
      </c>
      <c r="G134" s="9" t="s">
        <v>10376</v>
      </c>
    </row>
    <row r="135" spans="1:7" ht="15.75" customHeight="1" x14ac:dyDescent="0.3">
      <c r="A135" s="10">
        <v>44907</v>
      </c>
      <c r="B135" s="9" t="s">
        <v>5958</v>
      </c>
      <c r="C135" s="9" t="s">
        <v>5966</v>
      </c>
      <c r="D135" s="9" t="s">
        <v>6215</v>
      </c>
      <c r="E135" s="9" t="s">
        <v>5949</v>
      </c>
      <c r="F135" s="9" t="s">
        <v>10375</v>
      </c>
      <c r="G135" s="9" t="s">
        <v>10374</v>
      </c>
    </row>
    <row r="136" spans="1:7" ht="15.75" customHeight="1" x14ac:dyDescent="0.3">
      <c r="A136" s="10">
        <v>44906</v>
      </c>
      <c r="B136" s="9" t="s">
        <v>5949</v>
      </c>
      <c r="C136" s="9" t="s">
        <v>5966</v>
      </c>
      <c r="D136" s="9" t="s">
        <v>6215</v>
      </c>
      <c r="E136" s="9" t="s">
        <v>5958</v>
      </c>
      <c r="F136" s="9" t="s">
        <v>10373</v>
      </c>
      <c r="G136" s="9" t="s">
        <v>10372</v>
      </c>
    </row>
    <row r="137" spans="1:7" ht="15.75" customHeight="1" x14ac:dyDescent="0.3">
      <c r="A137" s="10">
        <v>44905</v>
      </c>
      <c r="B137" s="9" t="s">
        <v>5947</v>
      </c>
      <c r="C137" s="9" t="s">
        <v>5952</v>
      </c>
      <c r="D137" s="9" t="s">
        <v>5958</v>
      </c>
      <c r="E137" s="9" t="s">
        <v>5949</v>
      </c>
      <c r="F137" s="9" t="s">
        <v>10371</v>
      </c>
      <c r="G137" s="9" t="s">
        <v>10370</v>
      </c>
    </row>
    <row r="138" spans="1:7" ht="15.75" customHeight="1" x14ac:dyDescent="0.3">
      <c r="A138" s="10">
        <v>44904</v>
      </c>
      <c r="B138" s="9" t="s">
        <v>5947</v>
      </c>
      <c r="C138" s="9" t="s">
        <v>5966</v>
      </c>
      <c r="D138" s="9" t="s">
        <v>5967</v>
      </c>
      <c r="E138" s="9" t="s">
        <v>5947</v>
      </c>
      <c r="F138" s="9" t="s">
        <v>10369</v>
      </c>
      <c r="G138" s="9" t="s">
        <v>10368</v>
      </c>
    </row>
    <row r="139" spans="1:7" ht="15.75" customHeight="1" x14ac:dyDescent="0.3">
      <c r="A139" s="10">
        <v>44903</v>
      </c>
      <c r="B139" s="9" t="s">
        <v>5947</v>
      </c>
      <c r="C139" s="9" t="s">
        <v>5970</v>
      </c>
      <c r="D139" s="9" t="s">
        <v>5967</v>
      </c>
      <c r="E139" s="9" t="s">
        <v>5947</v>
      </c>
      <c r="F139" s="9" t="s">
        <v>10367</v>
      </c>
      <c r="G139" s="9" t="s">
        <v>10366</v>
      </c>
    </row>
    <row r="140" spans="1:7" ht="15.75" customHeight="1" x14ac:dyDescent="0.3">
      <c r="A140" s="10">
        <v>44902</v>
      </c>
      <c r="B140" s="9" t="s">
        <v>5949</v>
      </c>
      <c r="C140" s="9" t="s">
        <v>5952</v>
      </c>
      <c r="D140" s="9" t="s">
        <v>6279</v>
      </c>
      <c r="E140" s="9" t="s">
        <v>5947</v>
      </c>
      <c r="F140" s="9" t="s">
        <v>10365</v>
      </c>
      <c r="G140" s="9" t="s">
        <v>10364</v>
      </c>
    </row>
    <row r="141" spans="1:7" ht="15.75" customHeight="1" x14ac:dyDescent="0.3">
      <c r="A141" s="10">
        <v>44901</v>
      </c>
      <c r="B141" s="9" t="s">
        <v>5947</v>
      </c>
      <c r="C141" s="9" t="s">
        <v>5966</v>
      </c>
      <c r="D141" s="9" t="s">
        <v>6215</v>
      </c>
      <c r="E141" s="9" t="s">
        <v>5949</v>
      </c>
      <c r="F141" s="9" t="s">
        <v>10363</v>
      </c>
      <c r="G141" s="9" t="s">
        <v>10362</v>
      </c>
    </row>
    <row r="142" spans="1:7" ht="15.75" customHeight="1" x14ac:dyDescent="0.3">
      <c r="A142" s="10">
        <v>44900</v>
      </c>
      <c r="B142" s="9" t="s">
        <v>5949</v>
      </c>
      <c r="C142" s="9" t="s">
        <v>5970</v>
      </c>
      <c r="D142" s="9" t="s">
        <v>6215</v>
      </c>
      <c r="E142" s="9" t="s">
        <v>5947</v>
      </c>
      <c r="F142" s="9" t="s">
        <v>10361</v>
      </c>
      <c r="G142" s="9" t="s">
        <v>10360</v>
      </c>
    </row>
    <row r="143" spans="1:7" ht="15.75" customHeight="1" x14ac:dyDescent="0.3">
      <c r="A143" s="10">
        <v>44899</v>
      </c>
      <c r="B143" s="9" t="s">
        <v>5958</v>
      </c>
      <c r="C143" s="9" t="s">
        <v>5966</v>
      </c>
      <c r="D143" s="9" t="s">
        <v>5967</v>
      </c>
      <c r="E143" s="9" t="s">
        <v>5947</v>
      </c>
      <c r="F143" s="9" t="s">
        <v>10359</v>
      </c>
      <c r="G143" s="9" t="s">
        <v>10358</v>
      </c>
    </row>
    <row r="144" spans="1:7" ht="15.75" customHeight="1" x14ac:dyDescent="0.3">
      <c r="A144" s="10">
        <v>44898</v>
      </c>
      <c r="B144" s="9" t="s">
        <v>5949</v>
      </c>
      <c r="C144" s="9" t="s">
        <v>5952</v>
      </c>
      <c r="D144" s="9" t="s">
        <v>6215</v>
      </c>
      <c r="E144" s="9" t="s">
        <v>5958</v>
      </c>
      <c r="F144" s="9" t="s">
        <v>10357</v>
      </c>
      <c r="G144" s="9" t="s">
        <v>10356</v>
      </c>
    </row>
    <row r="145" spans="1:7" ht="15.75" customHeight="1" x14ac:dyDescent="0.3">
      <c r="A145" s="10">
        <v>44897</v>
      </c>
      <c r="B145" s="9" t="s">
        <v>5947</v>
      </c>
      <c r="C145" s="9" t="s">
        <v>5966</v>
      </c>
      <c r="D145" s="9" t="s">
        <v>6215</v>
      </c>
      <c r="E145" s="9" t="s">
        <v>5949</v>
      </c>
      <c r="F145" s="9" t="s">
        <v>10355</v>
      </c>
      <c r="G145" s="9" t="s">
        <v>10354</v>
      </c>
    </row>
    <row r="146" spans="1:7" ht="15.75" customHeight="1" x14ac:dyDescent="0.3">
      <c r="A146" s="10">
        <v>44896</v>
      </c>
      <c r="B146" s="9" t="s">
        <v>5947</v>
      </c>
      <c r="C146" s="9" t="s">
        <v>5966</v>
      </c>
      <c r="D146" s="9" t="s">
        <v>6296</v>
      </c>
      <c r="E146" s="9" t="s">
        <v>5947</v>
      </c>
      <c r="F146" s="9" t="s">
        <v>10353</v>
      </c>
      <c r="G146" s="9" t="s">
        <v>10352</v>
      </c>
    </row>
    <row r="147" spans="1:7" ht="15.75" customHeight="1" x14ac:dyDescent="0.3">
      <c r="A147" s="10">
        <v>44895</v>
      </c>
      <c r="B147" s="9" t="s">
        <v>5949</v>
      </c>
      <c r="C147" s="9" t="s">
        <v>5961</v>
      </c>
      <c r="D147" s="9" t="s">
        <v>6296</v>
      </c>
      <c r="E147" s="9" t="s">
        <v>5947</v>
      </c>
      <c r="F147" s="9" t="s">
        <v>10351</v>
      </c>
      <c r="G147" s="9" t="s">
        <v>10350</v>
      </c>
    </row>
    <row r="148" spans="1:7" ht="15.75" customHeight="1" x14ac:dyDescent="0.3">
      <c r="A148" s="10">
        <v>44894</v>
      </c>
      <c r="B148" s="9" t="s">
        <v>5966</v>
      </c>
      <c r="C148" s="9" t="s">
        <v>5970</v>
      </c>
      <c r="D148" s="9" t="s">
        <v>5958</v>
      </c>
      <c r="E148" s="9" t="s">
        <v>5949</v>
      </c>
      <c r="F148" s="9" t="s">
        <v>10349</v>
      </c>
      <c r="G148" s="9" t="s">
        <v>10348</v>
      </c>
    </row>
    <row r="149" spans="1:7" ht="15.75" customHeight="1" x14ac:dyDescent="0.3">
      <c r="A149" s="10">
        <v>44893</v>
      </c>
      <c r="B149" s="9" t="s">
        <v>5952</v>
      </c>
      <c r="C149" s="9" t="s">
        <v>5961</v>
      </c>
      <c r="D149" s="9" t="s">
        <v>6215</v>
      </c>
      <c r="E149" s="9" t="s">
        <v>5952</v>
      </c>
      <c r="F149" s="9" t="s">
        <v>10347</v>
      </c>
      <c r="G149" s="9" t="s">
        <v>10346</v>
      </c>
    </row>
    <row r="150" spans="1:7" ht="15.75" customHeight="1" x14ac:dyDescent="0.3">
      <c r="A150" s="10">
        <v>44892</v>
      </c>
      <c r="B150" s="9" t="s">
        <v>5952</v>
      </c>
      <c r="C150" s="9" t="s">
        <v>5970</v>
      </c>
      <c r="D150" s="9" t="s">
        <v>5967</v>
      </c>
      <c r="E150" s="9" t="s">
        <v>5949</v>
      </c>
      <c r="F150" s="9" t="s">
        <v>10345</v>
      </c>
      <c r="G150" s="9" t="s">
        <v>10344</v>
      </c>
    </row>
    <row r="151" spans="1:7" ht="15.75" customHeight="1" x14ac:dyDescent="0.3">
      <c r="A151" s="10">
        <v>44891</v>
      </c>
      <c r="B151" s="9" t="s">
        <v>5949</v>
      </c>
      <c r="C151" s="9" t="s">
        <v>5961</v>
      </c>
      <c r="D151" s="9" t="s">
        <v>5958</v>
      </c>
      <c r="E151" s="9" t="s">
        <v>5952</v>
      </c>
      <c r="F151" s="9" t="s">
        <v>10343</v>
      </c>
      <c r="G151" s="9" t="s">
        <v>10342</v>
      </c>
    </row>
    <row r="152" spans="1:7" ht="15.75" customHeight="1" x14ac:dyDescent="0.3">
      <c r="A152" s="10">
        <v>44890</v>
      </c>
      <c r="B152" s="9" t="s">
        <v>5952</v>
      </c>
      <c r="C152" s="9" t="s">
        <v>5966</v>
      </c>
      <c r="D152" s="9" t="s">
        <v>5958</v>
      </c>
      <c r="E152" s="9" t="s">
        <v>5949</v>
      </c>
      <c r="F152" s="9" t="s">
        <v>10341</v>
      </c>
      <c r="G152" s="9" t="s">
        <v>10340</v>
      </c>
    </row>
    <row r="153" spans="1:7" ht="15.75" customHeight="1" x14ac:dyDescent="0.3">
      <c r="A153" s="10">
        <v>44889</v>
      </c>
      <c r="B153" s="9" t="s">
        <v>5966</v>
      </c>
      <c r="C153" s="9" t="s">
        <v>5961</v>
      </c>
      <c r="D153" s="9" t="s">
        <v>5958</v>
      </c>
      <c r="E153" s="9" t="s">
        <v>5952</v>
      </c>
      <c r="F153" s="9" t="s">
        <v>10339</v>
      </c>
      <c r="G153" s="9" t="s">
        <v>10338</v>
      </c>
    </row>
    <row r="154" spans="1:7" ht="15.75" customHeight="1" x14ac:dyDescent="0.3">
      <c r="A154" s="10">
        <v>44888</v>
      </c>
      <c r="B154" s="9" t="s">
        <v>5946</v>
      </c>
      <c r="C154" s="9" t="s">
        <v>5981</v>
      </c>
      <c r="D154" s="9" t="s">
        <v>5947</v>
      </c>
      <c r="E154" s="9" t="s">
        <v>5966</v>
      </c>
      <c r="F154" s="9" t="s">
        <v>10337</v>
      </c>
      <c r="G154" s="9" t="s">
        <v>10336</v>
      </c>
    </row>
    <row r="155" spans="1:7" ht="15.75" customHeight="1" x14ac:dyDescent="0.3">
      <c r="A155" s="10">
        <v>44887</v>
      </c>
      <c r="B155" s="9" t="s">
        <v>5966</v>
      </c>
      <c r="C155" s="9" t="s">
        <v>5948</v>
      </c>
      <c r="D155" s="9" t="s">
        <v>5958</v>
      </c>
      <c r="E155" s="9" t="s">
        <v>5970</v>
      </c>
      <c r="F155" s="9" t="s">
        <v>10335</v>
      </c>
      <c r="G155" s="9" t="s">
        <v>10334</v>
      </c>
    </row>
    <row r="156" spans="1:7" ht="15.75" customHeight="1" x14ac:dyDescent="0.3">
      <c r="A156" s="10">
        <v>44886</v>
      </c>
      <c r="B156" s="9" t="s">
        <v>5952</v>
      </c>
      <c r="C156" s="9" t="s">
        <v>5981</v>
      </c>
      <c r="D156" s="9" t="s">
        <v>5967</v>
      </c>
      <c r="E156" s="9" t="s">
        <v>5966</v>
      </c>
      <c r="F156" s="9" t="s">
        <v>10333</v>
      </c>
      <c r="G156" s="9" t="s">
        <v>10332</v>
      </c>
    </row>
    <row r="157" spans="1:7" ht="15.75" customHeight="1" x14ac:dyDescent="0.3">
      <c r="A157" s="10">
        <v>44885</v>
      </c>
      <c r="B157" s="9" t="s">
        <v>5952</v>
      </c>
      <c r="C157" s="9" t="s">
        <v>5946</v>
      </c>
      <c r="D157" s="9" t="s">
        <v>5967</v>
      </c>
      <c r="E157" s="9" t="s">
        <v>5952</v>
      </c>
      <c r="F157" s="9" t="s">
        <v>10331</v>
      </c>
      <c r="G157" s="9" t="s">
        <v>10330</v>
      </c>
    </row>
    <row r="158" spans="1:7" ht="15.75" customHeight="1" x14ac:dyDescent="0.3">
      <c r="A158" s="10">
        <v>44884</v>
      </c>
      <c r="B158" s="9" t="s">
        <v>5952</v>
      </c>
      <c r="C158" s="9" t="s">
        <v>5946</v>
      </c>
      <c r="D158" s="9" t="s">
        <v>5958</v>
      </c>
      <c r="E158" s="9" t="s">
        <v>5952</v>
      </c>
      <c r="F158" s="9" t="s">
        <v>10329</v>
      </c>
      <c r="G158" s="9" t="s">
        <v>10328</v>
      </c>
    </row>
    <row r="159" spans="1:7" ht="15.75" customHeight="1" x14ac:dyDescent="0.3">
      <c r="A159" s="10">
        <v>44883</v>
      </c>
      <c r="B159" s="9" t="s">
        <v>5952</v>
      </c>
      <c r="C159" s="9" t="s">
        <v>5946</v>
      </c>
      <c r="D159" s="9" t="s">
        <v>5947</v>
      </c>
      <c r="E159" s="9" t="s">
        <v>5952</v>
      </c>
      <c r="F159" s="9" t="s">
        <v>10327</v>
      </c>
      <c r="G159" s="9" t="s">
        <v>10326</v>
      </c>
    </row>
    <row r="160" spans="1:7" ht="15.75" customHeight="1" x14ac:dyDescent="0.3">
      <c r="A160" s="10">
        <v>44882</v>
      </c>
      <c r="B160" s="9" t="s">
        <v>5952</v>
      </c>
      <c r="C160" s="9" t="s">
        <v>5946</v>
      </c>
      <c r="D160" s="9" t="s">
        <v>5967</v>
      </c>
      <c r="E160" s="9" t="s">
        <v>5952</v>
      </c>
      <c r="F160" s="9" t="s">
        <v>10325</v>
      </c>
      <c r="G160" s="9" t="s">
        <v>10324</v>
      </c>
    </row>
    <row r="161" spans="1:7" ht="15.75" customHeight="1" x14ac:dyDescent="0.3">
      <c r="A161" s="10">
        <v>44881</v>
      </c>
      <c r="B161" s="9" t="s">
        <v>5970</v>
      </c>
      <c r="C161" s="9" t="s">
        <v>5946</v>
      </c>
      <c r="D161" s="9" t="s">
        <v>5967</v>
      </c>
      <c r="E161" s="9" t="s">
        <v>5952</v>
      </c>
      <c r="F161" s="9" t="s">
        <v>10323</v>
      </c>
      <c r="G161" s="9" t="s">
        <v>10322</v>
      </c>
    </row>
    <row r="162" spans="1:7" ht="15.75" customHeight="1" x14ac:dyDescent="0.3">
      <c r="A162" s="10">
        <v>44880</v>
      </c>
      <c r="B162" s="9" t="s">
        <v>5961</v>
      </c>
      <c r="C162" s="9" t="s">
        <v>5981</v>
      </c>
      <c r="D162" s="9" t="s">
        <v>5958</v>
      </c>
      <c r="E162" s="9" t="s">
        <v>5966</v>
      </c>
      <c r="F162" s="9" t="s">
        <v>10321</v>
      </c>
      <c r="G162" s="9" t="s">
        <v>10320</v>
      </c>
    </row>
    <row r="163" spans="1:7" ht="15.75" customHeight="1" x14ac:dyDescent="0.3">
      <c r="A163" s="10">
        <v>44879</v>
      </c>
      <c r="B163" s="9" t="s">
        <v>5949</v>
      </c>
      <c r="C163" s="9" t="s">
        <v>5992</v>
      </c>
      <c r="D163" s="9" t="s">
        <v>5967</v>
      </c>
      <c r="E163" s="9" t="s">
        <v>5961</v>
      </c>
      <c r="F163" s="9" t="s">
        <v>10319</v>
      </c>
      <c r="G163" s="9" t="s">
        <v>10318</v>
      </c>
    </row>
    <row r="164" spans="1:7" ht="15.75" customHeight="1" x14ac:dyDescent="0.3">
      <c r="A164" s="10">
        <v>44878</v>
      </c>
      <c r="B164" s="9" t="s">
        <v>5952</v>
      </c>
      <c r="C164" s="9" t="s">
        <v>5961</v>
      </c>
      <c r="D164" s="9" t="s">
        <v>5958</v>
      </c>
      <c r="E164" s="9" t="s">
        <v>5949</v>
      </c>
      <c r="F164" s="9" t="s">
        <v>10317</v>
      </c>
      <c r="G164" s="9" t="s">
        <v>10316</v>
      </c>
    </row>
    <row r="165" spans="1:7" ht="15.75" customHeight="1" x14ac:dyDescent="0.3">
      <c r="A165" s="10">
        <v>44877</v>
      </c>
      <c r="B165" s="9" t="s">
        <v>5981</v>
      </c>
      <c r="C165" s="9" t="s">
        <v>5953</v>
      </c>
      <c r="D165" s="9" t="s">
        <v>5958</v>
      </c>
      <c r="E165" s="9" t="s">
        <v>5952</v>
      </c>
      <c r="F165" s="9" t="s">
        <v>10315</v>
      </c>
      <c r="G165" s="9" t="s">
        <v>10314</v>
      </c>
    </row>
    <row r="166" spans="1:7" ht="15.75" customHeight="1" x14ac:dyDescent="0.3">
      <c r="A166" s="10">
        <v>44876</v>
      </c>
      <c r="B166" s="9" t="s">
        <v>5948</v>
      </c>
      <c r="C166" s="9" t="s">
        <v>6865</v>
      </c>
      <c r="D166" s="9" t="s">
        <v>6296</v>
      </c>
      <c r="E166" s="9" t="s">
        <v>5948</v>
      </c>
      <c r="F166" s="9" t="s">
        <v>10313</v>
      </c>
      <c r="G166" s="9" t="s">
        <v>10312</v>
      </c>
    </row>
    <row r="167" spans="1:7" ht="15.75" customHeight="1" x14ac:dyDescent="0.3">
      <c r="A167" s="10">
        <v>44875</v>
      </c>
      <c r="B167" s="9" t="s">
        <v>5970</v>
      </c>
      <c r="C167" s="9" t="s">
        <v>10311</v>
      </c>
      <c r="D167" s="9" t="s">
        <v>5958</v>
      </c>
      <c r="E167" s="9" t="s">
        <v>5948</v>
      </c>
      <c r="F167" s="9" t="s">
        <v>10310</v>
      </c>
      <c r="G167" s="9" t="s">
        <v>10309</v>
      </c>
    </row>
    <row r="168" spans="1:7" ht="15.75" customHeight="1" x14ac:dyDescent="0.3">
      <c r="A168" s="10">
        <v>44874</v>
      </c>
      <c r="B168" s="9" t="s">
        <v>5949</v>
      </c>
      <c r="C168" s="9" t="s">
        <v>6891</v>
      </c>
      <c r="D168" s="9" t="s">
        <v>6233</v>
      </c>
      <c r="E168" s="9" t="s">
        <v>5966</v>
      </c>
      <c r="F168" s="9" t="s">
        <v>10308</v>
      </c>
      <c r="G168" s="9" t="s">
        <v>10307</v>
      </c>
    </row>
    <row r="169" spans="1:7" ht="15.75" customHeight="1" x14ac:dyDescent="0.3">
      <c r="A169" s="10">
        <v>44873</v>
      </c>
      <c r="B169" s="9" t="s">
        <v>5966</v>
      </c>
      <c r="C169" s="9" t="s">
        <v>6865</v>
      </c>
      <c r="D169" s="9" t="s">
        <v>6246</v>
      </c>
      <c r="E169" s="9" t="s">
        <v>5958</v>
      </c>
      <c r="F169" s="9" t="s">
        <v>10306</v>
      </c>
      <c r="G169" s="9" t="s">
        <v>10305</v>
      </c>
    </row>
    <row r="170" spans="1:7" ht="15.75" customHeight="1" x14ac:dyDescent="0.3">
      <c r="A170" s="10">
        <v>44872</v>
      </c>
      <c r="B170" s="9" t="s">
        <v>5958</v>
      </c>
      <c r="C170" s="9" t="s">
        <v>5970</v>
      </c>
      <c r="D170" s="9" t="s">
        <v>6215</v>
      </c>
      <c r="E170" s="9" t="s">
        <v>5966</v>
      </c>
      <c r="F170" s="9" t="s">
        <v>10304</v>
      </c>
      <c r="G170" s="9" t="s">
        <v>10303</v>
      </c>
    </row>
    <row r="171" spans="1:7" ht="15.75" customHeight="1" x14ac:dyDescent="0.3">
      <c r="A171" s="10">
        <v>44871</v>
      </c>
      <c r="B171" s="9" t="s">
        <v>5958</v>
      </c>
      <c r="C171" s="9" t="s">
        <v>5966</v>
      </c>
      <c r="D171" s="9" t="s">
        <v>6296</v>
      </c>
      <c r="E171" s="9" t="s">
        <v>5958</v>
      </c>
      <c r="F171" s="9" t="s">
        <v>10302</v>
      </c>
      <c r="G171" s="9" t="s">
        <v>10301</v>
      </c>
    </row>
    <row r="172" spans="1:7" ht="15.75" customHeight="1" x14ac:dyDescent="0.3">
      <c r="A172" s="10">
        <v>44870</v>
      </c>
      <c r="B172" s="9" t="s">
        <v>5947</v>
      </c>
      <c r="C172" s="9" t="s">
        <v>5966</v>
      </c>
      <c r="D172" s="9" t="s">
        <v>5967</v>
      </c>
      <c r="E172" s="9" t="s">
        <v>5958</v>
      </c>
      <c r="F172" s="9" t="s">
        <v>10300</v>
      </c>
      <c r="G172" s="9" t="s">
        <v>10299</v>
      </c>
    </row>
    <row r="173" spans="1:7" ht="15.75" customHeight="1" x14ac:dyDescent="0.3">
      <c r="A173" s="10">
        <v>44869</v>
      </c>
      <c r="B173" s="9" t="s">
        <v>5947</v>
      </c>
      <c r="C173" s="9" t="s">
        <v>5946</v>
      </c>
      <c r="D173" s="9" t="s">
        <v>6215</v>
      </c>
      <c r="E173" s="9" t="s">
        <v>5947</v>
      </c>
      <c r="F173" s="9" t="s">
        <v>10298</v>
      </c>
      <c r="G173" s="9" t="s">
        <v>10297</v>
      </c>
    </row>
    <row r="174" spans="1:7" ht="15.75" customHeight="1" x14ac:dyDescent="0.3">
      <c r="A174" s="10">
        <v>44868</v>
      </c>
      <c r="B174" s="9" t="s">
        <v>5949</v>
      </c>
      <c r="C174" s="9" t="s">
        <v>5948</v>
      </c>
      <c r="D174" s="9" t="s">
        <v>5967</v>
      </c>
      <c r="E174" s="9" t="s">
        <v>5949</v>
      </c>
      <c r="F174" s="9" t="s">
        <v>10296</v>
      </c>
      <c r="G174" s="9" t="s">
        <v>10295</v>
      </c>
    </row>
    <row r="175" spans="1:7" ht="15.75" customHeight="1" x14ac:dyDescent="0.3">
      <c r="A175" s="10">
        <v>44867</v>
      </c>
      <c r="B175" s="9" t="s">
        <v>5947</v>
      </c>
      <c r="C175" s="9" t="s">
        <v>5970</v>
      </c>
      <c r="D175" s="9" t="s">
        <v>6296</v>
      </c>
      <c r="E175" s="9" t="s">
        <v>5949</v>
      </c>
      <c r="F175" s="9" t="s">
        <v>10294</v>
      </c>
      <c r="G175" s="9" t="s">
        <v>10293</v>
      </c>
    </row>
    <row r="176" spans="1:7" ht="15.75" customHeight="1" x14ac:dyDescent="0.3">
      <c r="A176" s="10">
        <v>44866</v>
      </c>
      <c r="B176" s="9" t="s">
        <v>5947</v>
      </c>
      <c r="C176" s="9" t="s">
        <v>5966</v>
      </c>
      <c r="D176" s="9" t="s">
        <v>6215</v>
      </c>
      <c r="E176" s="9" t="s">
        <v>5947</v>
      </c>
      <c r="F176" s="9" t="s">
        <v>10292</v>
      </c>
      <c r="G176" s="9" t="s">
        <v>10291</v>
      </c>
    </row>
    <row r="177" spans="1:7" ht="15.75" customHeight="1" x14ac:dyDescent="0.3">
      <c r="A177" s="9" t="s">
        <v>2033</v>
      </c>
      <c r="B177" s="9" t="s">
        <v>5949</v>
      </c>
      <c r="C177" s="9" t="s">
        <v>5970</v>
      </c>
      <c r="D177" s="9" t="s">
        <v>6279</v>
      </c>
      <c r="E177" s="9" t="s">
        <v>5958</v>
      </c>
      <c r="F177" s="9" t="s">
        <v>10290</v>
      </c>
      <c r="G177" s="9" t="s">
        <v>10289</v>
      </c>
    </row>
    <row r="178" spans="1:7" ht="15.75" customHeight="1" x14ac:dyDescent="0.3">
      <c r="A178" s="9" t="s">
        <v>2026</v>
      </c>
      <c r="B178" s="9" t="s">
        <v>5949</v>
      </c>
      <c r="C178" s="9" t="s">
        <v>5966</v>
      </c>
      <c r="D178" s="9" t="s">
        <v>5967</v>
      </c>
      <c r="E178" s="9" t="s">
        <v>5949</v>
      </c>
      <c r="F178" s="9" t="s">
        <v>10288</v>
      </c>
      <c r="G178" s="9" t="s">
        <v>10287</v>
      </c>
    </row>
    <row r="179" spans="1:7" ht="15.75" customHeight="1" x14ac:dyDescent="0.3">
      <c r="A179" s="9" t="s">
        <v>2019</v>
      </c>
      <c r="B179" s="9" t="s">
        <v>5958</v>
      </c>
      <c r="C179" s="9" t="s">
        <v>5970</v>
      </c>
      <c r="D179" s="9" t="s">
        <v>6215</v>
      </c>
      <c r="E179" s="9" t="s">
        <v>5949</v>
      </c>
      <c r="F179" s="9" t="s">
        <v>10286</v>
      </c>
      <c r="G179" s="9" t="s">
        <v>10285</v>
      </c>
    </row>
    <row r="180" spans="1:7" ht="15.75" customHeight="1" x14ac:dyDescent="0.3">
      <c r="A180" s="9" t="s">
        <v>2012</v>
      </c>
      <c r="B180" s="9" t="s">
        <v>5958</v>
      </c>
      <c r="C180" s="9" t="s">
        <v>5966</v>
      </c>
      <c r="D180" s="9" t="s">
        <v>6215</v>
      </c>
      <c r="E180" s="9" t="s">
        <v>5958</v>
      </c>
      <c r="F180" s="9" t="s">
        <v>10284</v>
      </c>
      <c r="G180" s="9" t="s">
        <v>10283</v>
      </c>
    </row>
    <row r="181" spans="1:7" ht="15.75" customHeight="1" x14ac:dyDescent="0.3">
      <c r="A181" s="9" t="s">
        <v>2005</v>
      </c>
      <c r="B181" s="9" t="s">
        <v>5947</v>
      </c>
      <c r="C181" s="9" t="s">
        <v>5966</v>
      </c>
      <c r="D181" s="9" t="s">
        <v>6215</v>
      </c>
      <c r="E181" s="9" t="s">
        <v>5958</v>
      </c>
      <c r="F181" s="9" t="s">
        <v>10282</v>
      </c>
      <c r="G181" s="9" t="s">
        <v>10281</v>
      </c>
    </row>
    <row r="182" spans="1:7" ht="15.75" customHeight="1" x14ac:dyDescent="0.3">
      <c r="A182" s="9" t="s">
        <v>1998</v>
      </c>
      <c r="B182" s="9" t="s">
        <v>5958</v>
      </c>
      <c r="C182" s="9" t="s">
        <v>5970</v>
      </c>
      <c r="D182" s="9" t="s">
        <v>6215</v>
      </c>
      <c r="E182" s="9" t="s">
        <v>5947</v>
      </c>
      <c r="F182" s="9" t="s">
        <v>10280</v>
      </c>
      <c r="G182" s="9" t="s">
        <v>10279</v>
      </c>
    </row>
    <row r="183" spans="1:7" ht="15.75" customHeight="1" x14ac:dyDescent="0.3">
      <c r="A183" s="9" t="s">
        <v>1991</v>
      </c>
      <c r="B183" s="9" t="s">
        <v>5958</v>
      </c>
      <c r="C183" s="9" t="s">
        <v>5948</v>
      </c>
      <c r="D183" s="9" t="s">
        <v>6215</v>
      </c>
      <c r="E183" s="9" t="s">
        <v>5958</v>
      </c>
      <c r="F183" s="9" t="s">
        <v>10278</v>
      </c>
      <c r="G183" s="9" t="s">
        <v>10277</v>
      </c>
    </row>
    <row r="184" spans="1:7" ht="15.75" customHeight="1" x14ac:dyDescent="0.3">
      <c r="A184" s="9" t="s">
        <v>1984</v>
      </c>
      <c r="B184" s="9" t="s">
        <v>5949</v>
      </c>
      <c r="C184" s="9" t="s">
        <v>5966</v>
      </c>
      <c r="D184" s="9" t="s">
        <v>5967</v>
      </c>
      <c r="E184" s="9" t="s">
        <v>5958</v>
      </c>
      <c r="F184" s="9" t="s">
        <v>10276</v>
      </c>
      <c r="G184" s="9" t="s">
        <v>10275</v>
      </c>
    </row>
    <row r="185" spans="1:7" ht="15.75" customHeight="1" x14ac:dyDescent="0.3">
      <c r="A185" s="9" t="s">
        <v>1977</v>
      </c>
      <c r="B185" s="9" t="s">
        <v>5947</v>
      </c>
      <c r="C185" s="9" t="s">
        <v>5966</v>
      </c>
      <c r="D185" s="9" t="s">
        <v>5967</v>
      </c>
      <c r="E185" s="9" t="s">
        <v>5947</v>
      </c>
      <c r="F185" s="9" t="s">
        <v>10274</v>
      </c>
      <c r="G185" s="9" t="s">
        <v>10273</v>
      </c>
    </row>
    <row r="186" spans="1:7" ht="15.75" customHeight="1" x14ac:dyDescent="0.3">
      <c r="A186" s="9" t="s">
        <v>1970</v>
      </c>
      <c r="B186" s="9" t="s">
        <v>5947</v>
      </c>
      <c r="C186" s="9" t="s">
        <v>5952</v>
      </c>
      <c r="D186" s="9" t="s">
        <v>5967</v>
      </c>
      <c r="E186" s="9" t="s">
        <v>5947</v>
      </c>
      <c r="F186" s="9" t="s">
        <v>10272</v>
      </c>
      <c r="G186" s="9" t="s">
        <v>10271</v>
      </c>
    </row>
    <row r="187" spans="1:7" ht="15.75" customHeight="1" x14ac:dyDescent="0.3">
      <c r="A187" s="9" t="s">
        <v>1963</v>
      </c>
      <c r="B187" s="9" t="s">
        <v>5958</v>
      </c>
      <c r="C187" s="9" t="s">
        <v>5970</v>
      </c>
      <c r="D187" s="9" t="s">
        <v>5967</v>
      </c>
      <c r="E187" s="9" t="s">
        <v>5947</v>
      </c>
      <c r="F187" s="9" t="s">
        <v>10270</v>
      </c>
      <c r="G187" s="9" t="s">
        <v>10269</v>
      </c>
    </row>
    <row r="188" spans="1:7" ht="15.75" customHeight="1" x14ac:dyDescent="0.3">
      <c r="A188" s="9" t="s">
        <v>1956</v>
      </c>
      <c r="B188" s="9" t="s">
        <v>5947</v>
      </c>
      <c r="C188" s="9" t="s">
        <v>5970</v>
      </c>
      <c r="D188" s="9" t="s">
        <v>5967</v>
      </c>
      <c r="E188" s="9" t="s">
        <v>5958</v>
      </c>
      <c r="F188" s="9" t="s">
        <v>10268</v>
      </c>
      <c r="G188" s="9" t="s">
        <v>10267</v>
      </c>
    </row>
    <row r="189" spans="1:7" ht="15.75" customHeight="1" x14ac:dyDescent="0.3">
      <c r="A189" s="9" t="s">
        <v>1949</v>
      </c>
      <c r="B189" s="9" t="s">
        <v>5958</v>
      </c>
      <c r="C189" s="9" t="s">
        <v>5970</v>
      </c>
      <c r="D189" s="9" t="s">
        <v>5967</v>
      </c>
      <c r="E189" s="9" t="s">
        <v>5949</v>
      </c>
      <c r="F189" s="9" t="s">
        <v>10266</v>
      </c>
      <c r="G189" s="9" t="s">
        <v>10265</v>
      </c>
    </row>
    <row r="190" spans="1:7" ht="15.75" customHeight="1" x14ac:dyDescent="0.3">
      <c r="A190" s="9" t="s">
        <v>1942</v>
      </c>
      <c r="B190" s="9" t="s">
        <v>5958</v>
      </c>
      <c r="C190" s="9" t="s">
        <v>5966</v>
      </c>
      <c r="D190" s="9" t="s">
        <v>5967</v>
      </c>
      <c r="E190" s="9" t="s">
        <v>5958</v>
      </c>
      <c r="F190" s="9" t="s">
        <v>10264</v>
      </c>
      <c r="G190" s="9" t="s">
        <v>10263</v>
      </c>
    </row>
    <row r="191" spans="1:7" ht="15.75" customHeight="1" x14ac:dyDescent="0.3">
      <c r="A191" s="9" t="s">
        <v>1935</v>
      </c>
      <c r="B191" s="9" t="s">
        <v>5958</v>
      </c>
      <c r="C191" s="9" t="s">
        <v>5952</v>
      </c>
      <c r="D191" s="9" t="s">
        <v>5958</v>
      </c>
      <c r="E191" s="9" t="s">
        <v>5958</v>
      </c>
      <c r="F191" s="9" t="s">
        <v>10262</v>
      </c>
      <c r="G191" s="9" t="s">
        <v>10261</v>
      </c>
    </row>
    <row r="192" spans="1:7" ht="15.75" customHeight="1" x14ac:dyDescent="0.3">
      <c r="A192" s="9" t="s">
        <v>1928</v>
      </c>
      <c r="B192" s="9" t="s">
        <v>5958</v>
      </c>
      <c r="C192" s="9" t="s">
        <v>5966</v>
      </c>
      <c r="D192" s="9" t="s">
        <v>5967</v>
      </c>
      <c r="E192" s="9" t="s">
        <v>5958</v>
      </c>
      <c r="F192" s="9" t="s">
        <v>10260</v>
      </c>
      <c r="G192" s="9" t="s">
        <v>10259</v>
      </c>
    </row>
    <row r="193" spans="1:7" ht="15.75" customHeight="1" x14ac:dyDescent="0.3">
      <c r="A193" s="9" t="s">
        <v>1922</v>
      </c>
      <c r="B193" s="9" t="s">
        <v>5958</v>
      </c>
      <c r="C193" s="9" t="s">
        <v>5952</v>
      </c>
      <c r="D193" s="9" t="s">
        <v>5967</v>
      </c>
      <c r="E193" s="9" t="s">
        <v>5958</v>
      </c>
      <c r="F193" s="9" t="s">
        <v>10258</v>
      </c>
      <c r="G193" s="9" t="s">
        <v>10257</v>
      </c>
    </row>
    <row r="194" spans="1:7" ht="15.75" customHeight="1" x14ac:dyDescent="0.3">
      <c r="A194" s="9" t="s">
        <v>1915</v>
      </c>
      <c r="B194" s="9" t="s">
        <v>5947</v>
      </c>
      <c r="C194" s="9" t="s">
        <v>5966</v>
      </c>
      <c r="D194" s="9" t="s">
        <v>6215</v>
      </c>
      <c r="E194" s="9" t="s">
        <v>5958</v>
      </c>
      <c r="F194" s="9" t="s">
        <v>10256</v>
      </c>
      <c r="G194" s="9" t="s">
        <v>10255</v>
      </c>
    </row>
    <row r="195" spans="1:7" ht="15.75" customHeight="1" x14ac:dyDescent="0.3">
      <c r="A195" s="9" t="s">
        <v>1908</v>
      </c>
      <c r="B195" s="9" t="s">
        <v>5958</v>
      </c>
      <c r="C195" s="9" t="s">
        <v>5970</v>
      </c>
      <c r="D195" s="9" t="s">
        <v>6279</v>
      </c>
      <c r="E195" s="9" t="s">
        <v>5947</v>
      </c>
      <c r="F195" s="9" t="s">
        <v>10254</v>
      </c>
      <c r="G195" s="9" t="s">
        <v>10253</v>
      </c>
    </row>
    <row r="196" spans="1:7" ht="15.75" customHeight="1" x14ac:dyDescent="0.3">
      <c r="A196" s="9" t="s">
        <v>1901</v>
      </c>
      <c r="B196" s="9" t="s">
        <v>5947</v>
      </c>
      <c r="C196" s="9" t="s">
        <v>5966</v>
      </c>
      <c r="D196" s="9" t="s">
        <v>5958</v>
      </c>
      <c r="E196" s="9" t="s">
        <v>5958</v>
      </c>
      <c r="F196" s="9" t="s">
        <v>10252</v>
      </c>
      <c r="G196" s="9" t="s">
        <v>10251</v>
      </c>
    </row>
    <row r="197" spans="1:7" ht="15.75" customHeight="1" x14ac:dyDescent="0.3">
      <c r="A197" s="9" t="s">
        <v>1894</v>
      </c>
      <c r="B197" s="9" t="s">
        <v>5958</v>
      </c>
      <c r="C197" s="9" t="s">
        <v>5966</v>
      </c>
      <c r="D197" s="9" t="s">
        <v>6215</v>
      </c>
      <c r="E197" s="9" t="s">
        <v>5947</v>
      </c>
      <c r="F197" s="9" t="s">
        <v>10250</v>
      </c>
      <c r="G197" s="9" t="s">
        <v>10249</v>
      </c>
    </row>
    <row r="198" spans="1:7" ht="15.75" customHeight="1" x14ac:dyDescent="0.3">
      <c r="A198" s="9" t="s">
        <v>1887</v>
      </c>
      <c r="B198" s="9" t="s">
        <v>5958</v>
      </c>
      <c r="C198" s="9" t="s">
        <v>5952</v>
      </c>
      <c r="D198" s="9" t="s">
        <v>6215</v>
      </c>
      <c r="E198" s="9" t="s">
        <v>5958</v>
      </c>
      <c r="F198" s="9" t="s">
        <v>10248</v>
      </c>
      <c r="G198" s="9" t="s">
        <v>10247</v>
      </c>
    </row>
    <row r="199" spans="1:7" ht="15.75" customHeight="1" x14ac:dyDescent="0.3">
      <c r="A199" s="9" t="s">
        <v>1880</v>
      </c>
      <c r="B199" s="9" t="s">
        <v>5952</v>
      </c>
      <c r="C199" s="9" t="s">
        <v>5952</v>
      </c>
      <c r="D199" s="9" t="s">
        <v>5958</v>
      </c>
      <c r="E199" s="9" t="s">
        <v>5958</v>
      </c>
      <c r="F199" s="9" t="s">
        <v>10246</v>
      </c>
      <c r="G199" s="9" t="s">
        <v>10245</v>
      </c>
    </row>
    <row r="200" spans="1:7" ht="15.75" customHeight="1" x14ac:dyDescent="0.3">
      <c r="A200" s="9" t="s">
        <v>1873</v>
      </c>
      <c r="B200" s="9" t="s">
        <v>5958</v>
      </c>
      <c r="C200" s="9" t="s">
        <v>5952</v>
      </c>
      <c r="D200" s="9" t="s">
        <v>5967</v>
      </c>
      <c r="E200" s="9" t="s">
        <v>5949</v>
      </c>
      <c r="F200" s="9" t="s">
        <v>10244</v>
      </c>
      <c r="G200" s="9" t="s">
        <v>10243</v>
      </c>
    </row>
    <row r="201" spans="1:7" ht="15.75" customHeight="1" x14ac:dyDescent="0.3">
      <c r="A201" s="9" t="s">
        <v>1866</v>
      </c>
      <c r="B201" s="9" t="s">
        <v>5958</v>
      </c>
      <c r="C201" s="9" t="s">
        <v>5966</v>
      </c>
      <c r="D201" s="9" t="s">
        <v>6215</v>
      </c>
      <c r="E201" s="9" t="s">
        <v>5947</v>
      </c>
      <c r="F201" s="9" t="s">
        <v>10242</v>
      </c>
      <c r="G201" s="9" t="s">
        <v>10241</v>
      </c>
    </row>
    <row r="202" spans="1:7" ht="15.75" customHeight="1" x14ac:dyDescent="0.3">
      <c r="A202" s="9" t="s">
        <v>1859</v>
      </c>
      <c r="B202" s="9" t="s">
        <v>5947</v>
      </c>
      <c r="C202" s="9" t="s">
        <v>5966</v>
      </c>
      <c r="D202" s="9" t="s">
        <v>6215</v>
      </c>
      <c r="E202" s="9" t="s">
        <v>5958</v>
      </c>
      <c r="F202" s="9" t="s">
        <v>10240</v>
      </c>
      <c r="G202" s="9" t="s">
        <v>10239</v>
      </c>
    </row>
    <row r="203" spans="1:7" ht="15.75" customHeight="1" x14ac:dyDescent="0.3">
      <c r="A203" s="9" t="s">
        <v>1852</v>
      </c>
      <c r="B203" s="9" t="s">
        <v>5958</v>
      </c>
      <c r="C203" s="9" t="s">
        <v>5966</v>
      </c>
      <c r="D203" s="9" t="s">
        <v>6215</v>
      </c>
      <c r="E203" s="9" t="s">
        <v>5958</v>
      </c>
      <c r="F203" s="9" t="s">
        <v>10238</v>
      </c>
      <c r="G203" s="9" t="s">
        <v>10237</v>
      </c>
    </row>
    <row r="204" spans="1:7" ht="15.75" customHeight="1" x14ac:dyDescent="0.3">
      <c r="A204" s="9" t="s">
        <v>1845</v>
      </c>
      <c r="B204" s="9" t="s">
        <v>5958</v>
      </c>
      <c r="C204" s="9" t="s">
        <v>5952</v>
      </c>
      <c r="D204" s="9" t="s">
        <v>5967</v>
      </c>
      <c r="E204" s="9" t="s">
        <v>5958</v>
      </c>
      <c r="F204" s="9" t="s">
        <v>10236</v>
      </c>
      <c r="G204" s="9" t="s">
        <v>10235</v>
      </c>
    </row>
    <row r="205" spans="1:7" ht="15.75" customHeight="1" x14ac:dyDescent="0.3">
      <c r="A205" s="9" t="s">
        <v>1839</v>
      </c>
      <c r="B205" s="9" t="s">
        <v>5947</v>
      </c>
      <c r="C205" s="9" t="s">
        <v>5952</v>
      </c>
      <c r="D205" s="9" t="s">
        <v>5967</v>
      </c>
      <c r="E205" s="9" t="s">
        <v>5958</v>
      </c>
      <c r="F205" s="9" t="s">
        <v>10234</v>
      </c>
      <c r="G205" s="9" t="s">
        <v>10233</v>
      </c>
    </row>
    <row r="206" spans="1:7" ht="15.75" customHeight="1" x14ac:dyDescent="0.3">
      <c r="A206" s="9" t="s">
        <v>1832</v>
      </c>
      <c r="B206" s="9" t="s">
        <v>5947</v>
      </c>
      <c r="C206" s="9" t="s">
        <v>5966</v>
      </c>
      <c r="D206" s="9" t="s">
        <v>6256</v>
      </c>
      <c r="E206" s="9" t="s">
        <v>5958</v>
      </c>
      <c r="F206" s="9" t="s">
        <v>10232</v>
      </c>
      <c r="G206" s="9" t="s">
        <v>10231</v>
      </c>
    </row>
    <row r="207" spans="1:7" ht="15.75" customHeight="1" x14ac:dyDescent="0.3">
      <c r="A207" s="9" t="s">
        <v>1825</v>
      </c>
      <c r="B207" s="9" t="s">
        <v>5947</v>
      </c>
      <c r="C207" s="9" t="s">
        <v>5952</v>
      </c>
      <c r="D207" s="9" t="s">
        <v>5967</v>
      </c>
      <c r="E207" s="9" t="s">
        <v>5958</v>
      </c>
      <c r="F207" s="9" t="s">
        <v>10230</v>
      </c>
      <c r="G207" s="9" t="s">
        <v>10229</v>
      </c>
    </row>
    <row r="208" spans="1:7" ht="15.75" customHeight="1" x14ac:dyDescent="0.3">
      <c r="A208" s="9" t="s">
        <v>1818</v>
      </c>
      <c r="B208" s="9" t="s">
        <v>5958</v>
      </c>
      <c r="C208" s="9" t="s">
        <v>5970</v>
      </c>
      <c r="D208" s="9" t="s">
        <v>5967</v>
      </c>
      <c r="E208" s="9" t="s">
        <v>5949</v>
      </c>
      <c r="F208" s="9" t="s">
        <v>10228</v>
      </c>
      <c r="G208" s="9" t="s">
        <v>10227</v>
      </c>
    </row>
    <row r="209" spans="1:7" ht="15.75" customHeight="1" x14ac:dyDescent="0.3">
      <c r="A209" s="9" t="s">
        <v>1811</v>
      </c>
      <c r="B209" s="9" t="s">
        <v>5949</v>
      </c>
      <c r="C209" s="9" t="s">
        <v>5966</v>
      </c>
      <c r="D209" s="9" t="s">
        <v>6215</v>
      </c>
      <c r="E209" s="9" t="s">
        <v>5949</v>
      </c>
      <c r="F209" s="9" t="s">
        <v>10226</v>
      </c>
      <c r="G209" s="9" t="s">
        <v>10225</v>
      </c>
    </row>
    <row r="210" spans="1:7" ht="15.75" customHeight="1" x14ac:dyDescent="0.3">
      <c r="A210" s="9" t="s">
        <v>1804</v>
      </c>
      <c r="B210" s="9" t="s">
        <v>5949</v>
      </c>
      <c r="C210" s="9" t="s">
        <v>5966</v>
      </c>
      <c r="D210" s="9" t="s">
        <v>5967</v>
      </c>
      <c r="E210" s="9" t="s">
        <v>5947</v>
      </c>
      <c r="F210" s="9" t="s">
        <v>10224</v>
      </c>
      <c r="G210" s="9" t="s">
        <v>10223</v>
      </c>
    </row>
    <row r="211" spans="1:7" ht="15.75" customHeight="1" x14ac:dyDescent="0.3">
      <c r="A211" s="9" t="s">
        <v>1797</v>
      </c>
      <c r="B211" s="9" t="s">
        <v>5952</v>
      </c>
      <c r="C211" s="9" t="s">
        <v>5970</v>
      </c>
      <c r="D211" s="9" t="s">
        <v>6215</v>
      </c>
      <c r="E211" s="9" t="s">
        <v>5949</v>
      </c>
      <c r="F211" s="9" t="s">
        <v>10222</v>
      </c>
      <c r="G211" s="9" t="s">
        <v>10221</v>
      </c>
    </row>
    <row r="212" spans="1:7" ht="15.75" customHeight="1" x14ac:dyDescent="0.3">
      <c r="A212" s="9" t="s">
        <v>1790</v>
      </c>
      <c r="B212" s="9" t="s">
        <v>5947</v>
      </c>
      <c r="C212" s="9" t="s">
        <v>5970</v>
      </c>
      <c r="D212" s="9" t="s">
        <v>6215</v>
      </c>
      <c r="E212" s="9" t="s">
        <v>5952</v>
      </c>
      <c r="F212" s="9" t="s">
        <v>10220</v>
      </c>
      <c r="G212" s="9" t="s">
        <v>10219</v>
      </c>
    </row>
    <row r="213" spans="1:7" ht="15.75" customHeight="1" x14ac:dyDescent="0.3">
      <c r="A213" s="9" t="s">
        <v>1783</v>
      </c>
      <c r="B213" s="9" t="s">
        <v>5958</v>
      </c>
      <c r="C213" s="9" t="s">
        <v>5966</v>
      </c>
      <c r="D213" s="9" t="s">
        <v>5967</v>
      </c>
      <c r="E213" s="9" t="s">
        <v>5958</v>
      </c>
      <c r="F213" s="9" t="s">
        <v>10218</v>
      </c>
      <c r="G213" s="9" t="s">
        <v>10217</v>
      </c>
    </row>
    <row r="214" spans="1:7" ht="15.75" customHeight="1" x14ac:dyDescent="0.3">
      <c r="A214" s="9" t="s">
        <v>1776</v>
      </c>
      <c r="B214" s="9" t="s">
        <v>5947</v>
      </c>
      <c r="C214" s="9" t="s">
        <v>5952</v>
      </c>
      <c r="D214" s="9" t="s">
        <v>6296</v>
      </c>
      <c r="E214" s="9" t="s">
        <v>5958</v>
      </c>
      <c r="F214" s="9" t="s">
        <v>10216</v>
      </c>
      <c r="G214" s="9" t="s">
        <v>10215</v>
      </c>
    </row>
    <row r="215" spans="1:7" ht="15.75" customHeight="1" x14ac:dyDescent="0.3">
      <c r="A215" s="9" t="s">
        <v>1769</v>
      </c>
      <c r="B215" s="9" t="s">
        <v>5958</v>
      </c>
      <c r="C215" s="9" t="s">
        <v>5970</v>
      </c>
      <c r="D215" s="9" t="s">
        <v>6215</v>
      </c>
      <c r="E215" s="9" t="s">
        <v>5958</v>
      </c>
      <c r="F215" s="9" t="s">
        <v>10214</v>
      </c>
      <c r="G215" s="9" t="s">
        <v>10213</v>
      </c>
    </row>
    <row r="216" spans="1:7" ht="15.75" customHeight="1" x14ac:dyDescent="0.3">
      <c r="A216" s="9" t="s">
        <v>1762</v>
      </c>
      <c r="B216" s="9" t="s">
        <v>5949</v>
      </c>
      <c r="C216" s="9" t="s">
        <v>5946</v>
      </c>
      <c r="D216" s="9" t="s">
        <v>6296</v>
      </c>
      <c r="E216" s="9" t="s">
        <v>5958</v>
      </c>
      <c r="F216" s="9" t="s">
        <v>10212</v>
      </c>
      <c r="G216" s="9" t="s">
        <v>10211</v>
      </c>
    </row>
    <row r="217" spans="1:7" ht="15.75" customHeight="1" x14ac:dyDescent="0.3">
      <c r="A217" s="9" t="s">
        <v>1755</v>
      </c>
      <c r="B217" s="9" t="s">
        <v>5958</v>
      </c>
      <c r="C217" s="9" t="s">
        <v>5948</v>
      </c>
      <c r="D217" s="9" t="s">
        <v>6264</v>
      </c>
      <c r="E217" s="9" t="s">
        <v>5949</v>
      </c>
      <c r="F217" s="9" t="s">
        <v>10210</v>
      </c>
      <c r="G217" s="9" t="s">
        <v>10209</v>
      </c>
    </row>
    <row r="218" spans="1:7" ht="15.75" customHeight="1" x14ac:dyDescent="0.3">
      <c r="A218" s="9" t="s">
        <v>1748</v>
      </c>
      <c r="B218" s="9" t="s">
        <v>5958</v>
      </c>
      <c r="C218" s="9" t="s">
        <v>5966</v>
      </c>
      <c r="D218" s="9" t="s">
        <v>6296</v>
      </c>
      <c r="E218" s="9" t="s">
        <v>5958</v>
      </c>
      <c r="F218" s="9" t="s">
        <v>10208</v>
      </c>
      <c r="G218" s="9" t="s">
        <v>10207</v>
      </c>
    </row>
    <row r="219" spans="1:7" ht="15.75" customHeight="1" x14ac:dyDescent="0.3">
      <c r="A219" s="9" t="s">
        <v>1741</v>
      </c>
      <c r="B219" s="9" t="s">
        <v>5958</v>
      </c>
      <c r="C219" s="9" t="s">
        <v>5970</v>
      </c>
      <c r="D219" s="9" t="s">
        <v>6215</v>
      </c>
      <c r="E219" s="9" t="s">
        <v>5958</v>
      </c>
      <c r="F219" s="9" t="s">
        <v>10206</v>
      </c>
      <c r="G219" s="9" t="s">
        <v>10205</v>
      </c>
    </row>
    <row r="220" spans="1:7" ht="15.75" customHeight="1" x14ac:dyDescent="0.3">
      <c r="A220" s="9" t="s">
        <v>1734</v>
      </c>
      <c r="B220" s="9" t="s">
        <v>5949</v>
      </c>
      <c r="C220" s="9" t="s">
        <v>5952</v>
      </c>
      <c r="D220" s="9" t="s">
        <v>6215</v>
      </c>
      <c r="E220" s="9" t="s">
        <v>5949</v>
      </c>
      <c r="F220" s="9" t="s">
        <v>10204</v>
      </c>
      <c r="G220" s="9" t="s">
        <v>10203</v>
      </c>
    </row>
    <row r="221" spans="1:7" ht="15.75" customHeight="1" x14ac:dyDescent="0.3">
      <c r="A221" s="9" t="s">
        <v>1728</v>
      </c>
      <c r="B221" s="9" t="s">
        <v>5949</v>
      </c>
      <c r="C221" s="9" t="s">
        <v>5966</v>
      </c>
      <c r="D221" s="9" t="s">
        <v>5958</v>
      </c>
      <c r="E221" s="9" t="s">
        <v>5947</v>
      </c>
      <c r="F221" s="9" t="s">
        <v>10202</v>
      </c>
      <c r="G221" s="9" t="s">
        <v>10201</v>
      </c>
    </row>
    <row r="222" spans="1:7" ht="15.75" customHeight="1" x14ac:dyDescent="0.3">
      <c r="A222" s="9" t="s">
        <v>1722</v>
      </c>
      <c r="B222" s="9" t="s">
        <v>5952</v>
      </c>
      <c r="C222" s="9" t="s">
        <v>5966</v>
      </c>
      <c r="D222" s="9" t="s">
        <v>6215</v>
      </c>
      <c r="E222" s="9" t="s">
        <v>5949</v>
      </c>
      <c r="F222" s="9" t="s">
        <v>10200</v>
      </c>
      <c r="G222" s="9" t="s">
        <v>10199</v>
      </c>
    </row>
    <row r="223" spans="1:7" ht="15.75" customHeight="1" x14ac:dyDescent="0.3">
      <c r="A223" s="9" t="s">
        <v>1715</v>
      </c>
      <c r="B223" s="9" t="s">
        <v>5947</v>
      </c>
      <c r="C223" s="9" t="s">
        <v>5970</v>
      </c>
      <c r="D223" s="9" t="s">
        <v>6215</v>
      </c>
      <c r="E223" s="9" t="s">
        <v>5952</v>
      </c>
      <c r="F223" s="9" t="s">
        <v>10198</v>
      </c>
      <c r="G223" s="9" t="s">
        <v>10197</v>
      </c>
    </row>
    <row r="224" spans="1:7" ht="15.75" customHeight="1" x14ac:dyDescent="0.3">
      <c r="A224" s="9" t="s">
        <v>1708</v>
      </c>
      <c r="B224" s="9" t="s">
        <v>5958</v>
      </c>
      <c r="C224" s="9" t="s">
        <v>5966</v>
      </c>
      <c r="D224" s="9" t="s">
        <v>5967</v>
      </c>
      <c r="E224" s="9" t="s">
        <v>5947</v>
      </c>
      <c r="F224" s="9" t="s">
        <v>10196</v>
      </c>
      <c r="G224" s="9" t="s">
        <v>10195</v>
      </c>
    </row>
    <row r="225" spans="1:7" ht="15.75" customHeight="1" x14ac:dyDescent="0.3">
      <c r="A225" s="9" t="s">
        <v>1701</v>
      </c>
      <c r="B225" s="9" t="s">
        <v>5947</v>
      </c>
      <c r="C225" s="9" t="s">
        <v>5952</v>
      </c>
      <c r="D225" s="9" t="s">
        <v>6256</v>
      </c>
      <c r="E225" s="9" t="s">
        <v>5949</v>
      </c>
      <c r="F225" s="9" t="s">
        <v>10194</v>
      </c>
      <c r="G225" s="9" t="s">
        <v>10193</v>
      </c>
    </row>
    <row r="226" spans="1:7" ht="15.75" customHeight="1" x14ac:dyDescent="0.3">
      <c r="A226" s="9" t="s">
        <v>1694</v>
      </c>
      <c r="B226" s="9" t="s">
        <v>5958</v>
      </c>
      <c r="C226" s="9" t="s">
        <v>5952</v>
      </c>
      <c r="D226" s="9" t="s">
        <v>6279</v>
      </c>
      <c r="E226" s="9" t="s">
        <v>5947</v>
      </c>
      <c r="F226" s="9" t="s">
        <v>10192</v>
      </c>
      <c r="G226" s="9" t="s">
        <v>10191</v>
      </c>
    </row>
    <row r="227" spans="1:7" ht="15.75" customHeight="1" x14ac:dyDescent="0.3">
      <c r="A227" s="9" t="s">
        <v>1687</v>
      </c>
      <c r="B227" s="9" t="s">
        <v>5958</v>
      </c>
      <c r="C227" s="9" t="s">
        <v>5966</v>
      </c>
      <c r="D227" s="9" t="s">
        <v>6296</v>
      </c>
      <c r="E227" s="9" t="s">
        <v>5958</v>
      </c>
      <c r="F227" s="9" t="s">
        <v>10190</v>
      </c>
      <c r="G227" s="9" t="s">
        <v>10189</v>
      </c>
    </row>
    <row r="228" spans="1:7" ht="15.75" customHeight="1" x14ac:dyDescent="0.3">
      <c r="A228" s="9" t="s">
        <v>1680</v>
      </c>
      <c r="B228" s="9" t="s">
        <v>5958</v>
      </c>
      <c r="C228" s="9" t="s">
        <v>5952</v>
      </c>
      <c r="D228" s="9" t="s">
        <v>6215</v>
      </c>
      <c r="E228" s="9" t="s">
        <v>5958</v>
      </c>
      <c r="F228" s="9" t="s">
        <v>10188</v>
      </c>
      <c r="G228" s="9" t="s">
        <v>10187</v>
      </c>
    </row>
    <row r="229" spans="1:7" ht="15.75" customHeight="1" x14ac:dyDescent="0.3">
      <c r="A229" s="9" t="s">
        <v>1673</v>
      </c>
      <c r="B229" s="9" t="s">
        <v>5958</v>
      </c>
      <c r="C229" s="9" t="s">
        <v>5952</v>
      </c>
      <c r="D229" s="9" t="s">
        <v>6296</v>
      </c>
      <c r="E229" s="9" t="s">
        <v>5958</v>
      </c>
      <c r="F229" s="9" t="s">
        <v>10186</v>
      </c>
      <c r="G229" s="9" t="s">
        <v>10185</v>
      </c>
    </row>
    <row r="230" spans="1:7" ht="15.75" customHeight="1" x14ac:dyDescent="0.3">
      <c r="A230" s="9" t="s">
        <v>1666</v>
      </c>
      <c r="B230" s="9" t="s">
        <v>5958</v>
      </c>
      <c r="C230" s="9" t="s">
        <v>5966</v>
      </c>
      <c r="D230" s="9" t="s">
        <v>6215</v>
      </c>
      <c r="E230" s="9" t="s">
        <v>5958</v>
      </c>
      <c r="F230" s="9" t="s">
        <v>10184</v>
      </c>
      <c r="G230" s="9" t="s">
        <v>10183</v>
      </c>
    </row>
    <row r="231" spans="1:7" ht="15.75" customHeight="1" x14ac:dyDescent="0.3">
      <c r="A231" s="9" t="s">
        <v>1659</v>
      </c>
      <c r="B231" s="9" t="s">
        <v>5967</v>
      </c>
      <c r="C231" s="9" t="s">
        <v>5966</v>
      </c>
      <c r="D231" s="9" t="s">
        <v>6215</v>
      </c>
      <c r="E231" s="9" t="s">
        <v>5958</v>
      </c>
      <c r="F231" s="9" t="s">
        <v>10182</v>
      </c>
      <c r="G231" s="9" t="s">
        <v>10181</v>
      </c>
    </row>
    <row r="232" spans="1:7" ht="15.75" customHeight="1" x14ac:dyDescent="0.3">
      <c r="A232" s="9" t="s">
        <v>1652</v>
      </c>
      <c r="B232" s="9" t="s">
        <v>5958</v>
      </c>
      <c r="C232" s="9" t="s">
        <v>5966</v>
      </c>
      <c r="D232" s="9" t="s">
        <v>6279</v>
      </c>
      <c r="E232" s="9" t="s">
        <v>5958</v>
      </c>
      <c r="F232" s="9" t="s">
        <v>10180</v>
      </c>
      <c r="G232" s="9" t="s">
        <v>10179</v>
      </c>
    </row>
    <row r="233" spans="1:7" ht="15.75" customHeight="1" x14ac:dyDescent="0.3">
      <c r="A233" s="9" t="s">
        <v>1645</v>
      </c>
      <c r="B233" s="9" t="s">
        <v>5949</v>
      </c>
      <c r="C233" s="9" t="s">
        <v>5966</v>
      </c>
      <c r="D233" s="9" t="s">
        <v>6296</v>
      </c>
      <c r="E233" s="9" t="s">
        <v>5958</v>
      </c>
      <c r="F233" s="9" t="s">
        <v>10178</v>
      </c>
      <c r="G233" s="9" t="s">
        <v>10177</v>
      </c>
    </row>
    <row r="234" spans="1:7" ht="15.75" customHeight="1" x14ac:dyDescent="0.3">
      <c r="A234" s="9" t="s">
        <v>1638</v>
      </c>
      <c r="B234" s="9" t="s">
        <v>5949</v>
      </c>
      <c r="C234" s="9" t="s">
        <v>5966</v>
      </c>
      <c r="D234" s="9" t="s">
        <v>5967</v>
      </c>
      <c r="E234" s="9" t="s">
        <v>5949</v>
      </c>
      <c r="F234" s="9" t="s">
        <v>10176</v>
      </c>
      <c r="G234" s="9" t="s">
        <v>10175</v>
      </c>
    </row>
    <row r="235" spans="1:7" ht="15.75" customHeight="1" x14ac:dyDescent="0.3">
      <c r="A235" s="9" t="s">
        <v>1631</v>
      </c>
      <c r="B235" s="9" t="s">
        <v>5949</v>
      </c>
      <c r="C235" s="9" t="s">
        <v>5966</v>
      </c>
      <c r="D235" s="9" t="s">
        <v>6296</v>
      </c>
      <c r="E235" s="9" t="s">
        <v>5949</v>
      </c>
      <c r="F235" s="9" t="s">
        <v>10174</v>
      </c>
      <c r="G235" s="9" t="s">
        <v>10173</v>
      </c>
    </row>
    <row r="236" spans="1:7" ht="15.75" customHeight="1" x14ac:dyDescent="0.3">
      <c r="A236" s="9" t="s">
        <v>1624</v>
      </c>
      <c r="B236" s="9" t="s">
        <v>5958</v>
      </c>
      <c r="C236" s="9" t="s">
        <v>5966</v>
      </c>
      <c r="D236" s="9" t="s">
        <v>6215</v>
      </c>
      <c r="E236" s="9" t="s">
        <v>5949</v>
      </c>
      <c r="F236" s="9" t="s">
        <v>10172</v>
      </c>
      <c r="G236" s="9" t="s">
        <v>10171</v>
      </c>
    </row>
    <row r="237" spans="1:7" ht="15.75" customHeight="1" x14ac:dyDescent="0.3">
      <c r="A237" s="9" t="s">
        <v>1617</v>
      </c>
      <c r="B237" s="9" t="s">
        <v>5949</v>
      </c>
      <c r="C237" s="9" t="s">
        <v>5970</v>
      </c>
      <c r="D237" s="9" t="s">
        <v>6215</v>
      </c>
      <c r="E237" s="9" t="s">
        <v>5958</v>
      </c>
      <c r="F237" s="9" t="s">
        <v>10170</v>
      </c>
      <c r="G237" s="9" t="s">
        <v>10169</v>
      </c>
    </row>
    <row r="238" spans="1:7" ht="15.75" customHeight="1" x14ac:dyDescent="0.3">
      <c r="A238" s="10">
        <v>44804</v>
      </c>
      <c r="B238" s="9" t="s">
        <v>5958</v>
      </c>
      <c r="C238" s="9" t="s">
        <v>5970</v>
      </c>
      <c r="D238" s="9" t="s">
        <v>6215</v>
      </c>
      <c r="E238" s="9" t="s">
        <v>5947</v>
      </c>
      <c r="F238" s="9" t="s">
        <v>10168</v>
      </c>
      <c r="G238" s="9" t="s">
        <v>10167</v>
      </c>
    </row>
    <row r="239" spans="1:7" ht="15.75" customHeight="1" x14ac:dyDescent="0.3">
      <c r="A239" s="10">
        <v>44803</v>
      </c>
      <c r="B239" s="9" t="s">
        <v>5958</v>
      </c>
      <c r="C239" s="9" t="s">
        <v>5946</v>
      </c>
      <c r="D239" s="9" t="s">
        <v>6215</v>
      </c>
      <c r="E239" s="9" t="s">
        <v>5947</v>
      </c>
      <c r="F239" s="9" t="s">
        <v>10166</v>
      </c>
      <c r="G239" s="9" t="s">
        <v>10165</v>
      </c>
    </row>
    <row r="240" spans="1:7" ht="15.75" customHeight="1" x14ac:dyDescent="0.3">
      <c r="A240" s="10">
        <v>44802</v>
      </c>
      <c r="B240" s="9" t="s">
        <v>5958</v>
      </c>
      <c r="C240" s="9" t="s">
        <v>5970</v>
      </c>
      <c r="D240" s="9" t="s">
        <v>5967</v>
      </c>
      <c r="E240" s="9" t="s">
        <v>5958</v>
      </c>
      <c r="F240" s="9" t="s">
        <v>10164</v>
      </c>
      <c r="G240" s="9" t="s">
        <v>10163</v>
      </c>
    </row>
    <row r="241" spans="1:7" ht="15.75" customHeight="1" x14ac:dyDescent="0.3">
      <c r="A241" s="10">
        <v>44801</v>
      </c>
      <c r="B241" s="9" t="s">
        <v>5947</v>
      </c>
      <c r="C241" s="9" t="s">
        <v>5952</v>
      </c>
      <c r="D241" s="9" t="s">
        <v>6215</v>
      </c>
      <c r="E241" s="9" t="s">
        <v>5947</v>
      </c>
      <c r="F241" s="9" t="s">
        <v>10162</v>
      </c>
      <c r="G241" s="9" t="s">
        <v>10161</v>
      </c>
    </row>
    <row r="242" spans="1:7" ht="15.75" customHeight="1" x14ac:dyDescent="0.3">
      <c r="A242" s="10">
        <v>44800</v>
      </c>
      <c r="B242" s="9" t="s">
        <v>5958</v>
      </c>
      <c r="C242" s="9" t="s">
        <v>5970</v>
      </c>
      <c r="D242" s="9" t="s">
        <v>6215</v>
      </c>
      <c r="E242" s="9" t="s">
        <v>5947</v>
      </c>
      <c r="F242" s="9" t="s">
        <v>10160</v>
      </c>
      <c r="G242" s="9" t="s">
        <v>10159</v>
      </c>
    </row>
    <row r="243" spans="1:7" ht="15.75" customHeight="1" x14ac:dyDescent="0.3">
      <c r="A243" s="10">
        <v>44799</v>
      </c>
      <c r="B243" s="9" t="s">
        <v>5958</v>
      </c>
      <c r="C243" s="9" t="s">
        <v>5966</v>
      </c>
      <c r="D243" s="9" t="s">
        <v>6279</v>
      </c>
      <c r="E243" s="9" t="s">
        <v>5958</v>
      </c>
      <c r="F243" s="9" t="s">
        <v>10158</v>
      </c>
      <c r="G243" s="9" t="s">
        <v>10157</v>
      </c>
    </row>
    <row r="244" spans="1:7" ht="15.75" customHeight="1" x14ac:dyDescent="0.3">
      <c r="A244" s="10">
        <v>44798</v>
      </c>
      <c r="B244" s="9" t="s">
        <v>5958</v>
      </c>
      <c r="C244" s="9" t="s">
        <v>5952</v>
      </c>
      <c r="D244" s="9" t="s">
        <v>6215</v>
      </c>
      <c r="E244" s="9" t="s">
        <v>5958</v>
      </c>
      <c r="F244" s="9" t="s">
        <v>10156</v>
      </c>
      <c r="G244" s="9" t="s">
        <v>10155</v>
      </c>
    </row>
    <row r="245" spans="1:7" ht="15.75" customHeight="1" x14ac:dyDescent="0.3">
      <c r="A245" s="10">
        <v>44797</v>
      </c>
      <c r="B245" s="9" t="s">
        <v>5958</v>
      </c>
      <c r="C245" s="9" t="s">
        <v>5952</v>
      </c>
      <c r="D245" s="9" t="s">
        <v>6296</v>
      </c>
      <c r="E245" s="9" t="s">
        <v>5958</v>
      </c>
      <c r="F245" s="9" t="s">
        <v>10154</v>
      </c>
      <c r="G245" s="9" t="s">
        <v>10153</v>
      </c>
    </row>
    <row r="246" spans="1:7" ht="15.75" customHeight="1" x14ac:dyDescent="0.3">
      <c r="A246" s="10">
        <v>44796</v>
      </c>
      <c r="B246" s="9" t="s">
        <v>5949</v>
      </c>
      <c r="C246" s="9" t="s">
        <v>5970</v>
      </c>
      <c r="D246" s="9" t="s">
        <v>6215</v>
      </c>
      <c r="E246" s="9" t="s">
        <v>5958</v>
      </c>
      <c r="F246" s="9" t="s">
        <v>10150</v>
      </c>
      <c r="G246" s="9" t="s">
        <v>10152</v>
      </c>
    </row>
    <row r="247" spans="1:7" ht="15.75" customHeight="1" x14ac:dyDescent="0.3">
      <c r="A247" s="10">
        <v>44795</v>
      </c>
      <c r="B247" s="9" t="s">
        <v>5949</v>
      </c>
      <c r="C247" s="9" t="s">
        <v>5970</v>
      </c>
      <c r="D247" s="9" t="s">
        <v>5967</v>
      </c>
      <c r="E247" s="9" t="s">
        <v>5949</v>
      </c>
      <c r="F247" s="9" t="s">
        <v>10150</v>
      </c>
      <c r="G247" s="9" t="s">
        <v>10151</v>
      </c>
    </row>
    <row r="248" spans="1:7" ht="15.75" customHeight="1" x14ac:dyDescent="0.3">
      <c r="A248" s="10">
        <v>44794</v>
      </c>
      <c r="B248" s="9" t="s">
        <v>5952</v>
      </c>
      <c r="C248" s="9" t="s">
        <v>5970</v>
      </c>
      <c r="D248" s="9" t="s">
        <v>5967</v>
      </c>
      <c r="E248" s="9" t="s">
        <v>5949</v>
      </c>
      <c r="F248" s="9" t="s">
        <v>10150</v>
      </c>
      <c r="G248" s="9" t="s">
        <v>10149</v>
      </c>
    </row>
    <row r="249" spans="1:7" ht="15.75" customHeight="1" x14ac:dyDescent="0.3">
      <c r="A249" s="10">
        <v>44793</v>
      </c>
      <c r="B249" s="9" t="s">
        <v>5958</v>
      </c>
      <c r="C249" s="9" t="s">
        <v>5946</v>
      </c>
      <c r="D249" s="9" t="s">
        <v>6215</v>
      </c>
      <c r="E249" s="9" t="s">
        <v>5952</v>
      </c>
      <c r="F249" s="9" t="s">
        <v>10147</v>
      </c>
      <c r="G249" s="9" t="s">
        <v>10148</v>
      </c>
    </row>
    <row r="250" spans="1:7" ht="15.75" customHeight="1" x14ac:dyDescent="0.3">
      <c r="A250" s="10">
        <v>44792</v>
      </c>
      <c r="B250" s="9" t="s">
        <v>5958</v>
      </c>
      <c r="C250" s="9" t="s">
        <v>5970</v>
      </c>
      <c r="D250" s="9" t="s">
        <v>6279</v>
      </c>
      <c r="E250" s="9" t="s">
        <v>5947</v>
      </c>
      <c r="F250" s="9" t="s">
        <v>10147</v>
      </c>
      <c r="G250" s="9" t="s">
        <v>10146</v>
      </c>
    </row>
    <row r="251" spans="1:7" ht="15.75" customHeight="1" x14ac:dyDescent="0.3">
      <c r="A251" s="10">
        <v>44791</v>
      </c>
      <c r="B251" s="9" t="s">
        <v>5958</v>
      </c>
      <c r="C251" s="9" t="s">
        <v>5952</v>
      </c>
      <c r="D251" s="9" t="s">
        <v>6296</v>
      </c>
      <c r="E251" s="9" t="s">
        <v>5958</v>
      </c>
      <c r="F251" s="9" t="s">
        <v>10145</v>
      </c>
      <c r="G251" s="9" t="s">
        <v>10144</v>
      </c>
    </row>
    <row r="252" spans="1:7" ht="15.75" customHeight="1" x14ac:dyDescent="0.3">
      <c r="A252" s="10">
        <v>44790</v>
      </c>
      <c r="B252" s="9" t="s">
        <v>5949</v>
      </c>
      <c r="C252" s="9" t="s">
        <v>5966</v>
      </c>
      <c r="D252" s="9" t="s">
        <v>6256</v>
      </c>
      <c r="E252" s="9" t="s">
        <v>5958</v>
      </c>
      <c r="F252" s="9" t="s">
        <v>10143</v>
      </c>
      <c r="G252" s="9" t="s">
        <v>10142</v>
      </c>
    </row>
    <row r="253" spans="1:7" ht="15.75" customHeight="1" x14ac:dyDescent="0.3">
      <c r="A253" s="10">
        <v>44789</v>
      </c>
      <c r="B253" s="9" t="s">
        <v>5958</v>
      </c>
      <c r="C253" s="9" t="s">
        <v>5952</v>
      </c>
      <c r="D253" s="9" t="s">
        <v>6296</v>
      </c>
      <c r="E253" s="9" t="s">
        <v>5949</v>
      </c>
      <c r="F253" s="9" t="s">
        <v>10141</v>
      </c>
      <c r="G253" s="9" t="s">
        <v>10140</v>
      </c>
    </row>
    <row r="254" spans="1:7" ht="15.75" customHeight="1" x14ac:dyDescent="0.3">
      <c r="A254" s="10">
        <v>44788</v>
      </c>
      <c r="B254" s="9" t="s">
        <v>5958</v>
      </c>
      <c r="C254" s="9" t="s">
        <v>5966</v>
      </c>
      <c r="D254" s="9" t="s">
        <v>6279</v>
      </c>
      <c r="E254" s="9" t="s">
        <v>5958</v>
      </c>
      <c r="F254" s="9" t="s">
        <v>10139</v>
      </c>
      <c r="G254" s="9" t="s">
        <v>10138</v>
      </c>
    </row>
    <row r="255" spans="1:7" ht="15.75" customHeight="1" x14ac:dyDescent="0.3">
      <c r="A255" s="10">
        <v>44787</v>
      </c>
      <c r="B255" s="9" t="s">
        <v>5958</v>
      </c>
      <c r="C255" s="9" t="s">
        <v>5952</v>
      </c>
      <c r="D255" s="9" t="s">
        <v>6296</v>
      </c>
      <c r="E255" s="9" t="s">
        <v>5967</v>
      </c>
      <c r="F255" s="9" t="s">
        <v>10137</v>
      </c>
      <c r="G255" s="9" t="s">
        <v>10136</v>
      </c>
    </row>
    <row r="256" spans="1:7" ht="15.75" customHeight="1" x14ac:dyDescent="0.3">
      <c r="A256" s="10">
        <v>44786</v>
      </c>
      <c r="B256" s="9" t="s">
        <v>5947</v>
      </c>
      <c r="C256" s="9" t="s">
        <v>5952</v>
      </c>
      <c r="D256" s="9" t="s">
        <v>6215</v>
      </c>
      <c r="E256" s="9" t="s">
        <v>5958</v>
      </c>
      <c r="F256" s="9" t="s">
        <v>10135</v>
      </c>
      <c r="G256" s="9" t="s">
        <v>10134</v>
      </c>
    </row>
    <row r="257" spans="1:7" ht="15.75" customHeight="1" x14ac:dyDescent="0.3">
      <c r="A257" s="10">
        <v>44785</v>
      </c>
      <c r="B257" s="9" t="s">
        <v>5958</v>
      </c>
      <c r="C257" s="9" t="s">
        <v>5966</v>
      </c>
      <c r="D257" s="9" t="s">
        <v>6215</v>
      </c>
      <c r="E257" s="9" t="s">
        <v>5949</v>
      </c>
      <c r="F257" s="9" t="s">
        <v>10133</v>
      </c>
      <c r="G257" s="9" t="s">
        <v>10132</v>
      </c>
    </row>
    <row r="258" spans="1:7" ht="15.75" customHeight="1" x14ac:dyDescent="0.3">
      <c r="A258" s="10">
        <v>44784</v>
      </c>
      <c r="B258" s="9" t="s">
        <v>5949</v>
      </c>
      <c r="C258" s="9" t="s">
        <v>5966</v>
      </c>
      <c r="D258" s="9" t="s">
        <v>6296</v>
      </c>
      <c r="E258" s="9" t="s">
        <v>5958</v>
      </c>
      <c r="F258" s="9" t="s">
        <v>10131</v>
      </c>
      <c r="G258" s="9" t="s">
        <v>10130</v>
      </c>
    </row>
    <row r="259" spans="1:7" ht="15.75" customHeight="1" x14ac:dyDescent="0.3">
      <c r="A259" s="10">
        <v>44783</v>
      </c>
      <c r="B259" s="9" t="s">
        <v>5967</v>
      </c>
      <c r="C259" s="9" t="s">
        <v>5966</v>
      </c>
      <c r="D259" s="9" t="s">
        <v>6279</v>
      </c>
      <c r="E259" s="9" t="s">
        <v>5949</v>
      </c>
      <c r="F259" s="9" t="s">
        <v>10129</v>
      </c>
      <c r="G259" s="9" t="s">
        <v>10128</v>
      </c>
    </row>
    <row r="260" spans="1:7" ht="15.75" customHeight="1" x14ac:dyDescent="0.3">
      <c r="A260" s="10">
        <v>44782</v>
      </c>
      <c r="B260" s="9" t="s">
        <v>5949</v>
      </c>
      <c r="C260" s="9" t="s">
        <v>5966</v>
      </c>
      <c r="D260" s="9" t="s">
        <v>6242</v>
      </c>
      <c r="E260" s="9" t="s">
        <v>5967</v>
      </c>
      <c r="F260" s="9" t="s">
        <v>10127</v>
      </c>
      <c r="G260" s="9" t="s">
        <v>10126</v>
      </c>
    </row>
    <row r="261" spans="1:7" ht="15.75" customHeight="1" x14ac:dyDescent="0.3">
      <c r="A261" s="10">
        <v>44781</v>
      </c>
      <c r="B261" s="9" t="s">
        <v>5958</v>
      </c>
      <c r="C261" s="9" t="s">
        <v>5946</v>
      </c>
      <c r="D261" s="9" t="s">
        <v>6256</v>
      </c>
      <c r="E261" s="9" t="s">
        <v>5949</v>
      </c>
      <c r="F261" s="9" t="s">
        <v>10125</v>
      </c>
      <c r="G261" s="9" t="s">
        <v>10124</v>
      </c>
    </row>
    <row r="262" spans="1:7" ht="15.75" customHeight="1" x14ac:dyDescent="0.3">
      <c r="A262" s="10">
        <v>44780</v>
      </c>
      <c r="B262" s="9" t="s">
        <v>5967</v>
      </c>
      <c r="C262" s="9" t="s">
        <v>5970</v>
      </c>
      <c r="D262" s="9" t="s">
        <v>6279</v>
      </c>
      <c r="E262" s="9" t="s">
        <v>5958</v>
      </c>
      <c r="F262" s="9" t="s">
        <v>10123</v>
      </c>
      <c r="G262" s="9" t="s">
        <v>10122</v>
      </c>
    </row>
    <row r="263" spans="1:7" ht="15.75" customHeight="1" x14ac:dyDescent="0.3">
      <c r="A263" s="10">
        <v>44779</v>
      </c>
      <c r="B263" s="9" t="s">
        <v>5949</v>
      </c>
      <c r="C263" s="9" t="s">
        <v>5966</v>
      </c>
      <c r="D263" s="9" t="s">
        <v>6296</v>
      </c>
      <c r="E263" s="9" t="s">
        <v>6215</v>
      </c>
      <c r="F263" s="9" t="s">
        <v>10121</v>
      </c>
      <c r="G263" s="9" t="s">
        <v>10120</v>
      </c>
    </row>
    <row r="264" spans="1:7" ht="15.75" customHeight="1" x14ac:dyDescent="0.3">
      <c r="A264" s="10">
        <v>44778</v>
      </c>
      <c r="B264" s="9" t="s">
        <v>5947</v>
      </c>
      <c r="C264" s="9" t="s">
        <v>5970</v>
      </c>
      <c r="D264" s="9" t="s">
        <v>6256</v>
      </c>
      <c r="E264" s="9" t="s">
        <v>5949</v>
      </c>
      <c r="F264" s="9" t="s">
        <v>10119</v>
      </c>
      <c r="G264" s="9" t="s">
        <v>10118</v>
      </c>
    </row>
    <row r="265" spans="1:7" ht="15.75" customHeight="1" x14ac:dyDescent="0.3">
      <c r="A265" s="10">
        <v>44777</v>
      </c>
      <c r="B265" s="9" t="s">
        <v>5947</v>
      </c>
      <c r="C265" s="9" t="s">
        <v>5948</v>
      </c>
      <c r="D265" s="9" t="s">
        <v>6296</v>
      </c>
      <c r="E265" s="9" t="s">
        <v>5947</v>
      </c>
      <c r="F265" s="9" t="s">
        <v>10117</v>
      </c>
      <c r="G265" s="9" t="s">
        <v>10116</v>
      </c>
    </row>
    <row r="266" spans="1:7" ht="15.75" customHeight="1" x14ac:dyDescent="0.3">
      <c r="A266" s="10">
        <v>44776</v>
      </c>
      <c r="B266" s="9" t="s">
        <v>5958</v>
      </c>
      <c r="C266" s="9" t="s">
        <v>5946</v>
      </c>
      <c r="D266" s="9" t="s">
        <v>6296</v>
      </c>
      <c r="E266" s="9" t="s">
        <v>5947</v>
      </c>
      <c r="F266" s="9" t="s">
        <v>10115</v>
      </c>
      <c r="G266" s="9" t="s">
        <v>10114</v>
      </c>
    </row>
    <row r="267" spans="1:7" ht="15.75" customHeight="1" x14ac:dyDescent="0.3">
      <c r="A267" s="10">
        <v>44775</v>
      </c>
      <c r="B267" s="9" t="s">
        <v>5958</v>
      </c>
      <c r="C267" s="9" t="s">
        <v>5961</v>
      </c>
      <c r="D267" s="9" t="s">
        <v>6264</v>
      </c>
      <c r="E267" s="9" t="s">
        <v>5958</v>
      </c>
      <c r="F267" s="9" t="s">
        <v>10113</v>
      </c>
      <c r="G267" s="9" t="s">
        <v>10112</v>
      </c>
    </row>
    <row r="268" spans="1:7" ht="15.75" customHeight="1" x14ac:dyDescent="0.3">
      <c r="A268" s="10">
        <v>44774</v>
      </c>
      <c r="B268" s="9" t="s">
        <v>5967</v>
      </c>
      <c r="C268" s="9" t="s">
        <v>5946</v>
      </c>
      <c r="D268" s="9" t="s">
        <v>6279</v>
      </c>
      <c r="E268" s="9" t="s">
        <v>5967</v>
      </c>
      <c r="F268" s="9" t="s">
        <v>10111</v>
      </c>
      <c r="G268" s="9" t="s">
        <v>10110</v>
      </c>
    </row>
    <row r="269" spans="1:7" ht="15.75" customHeight="1" x14ac:dyDescent="0.3">
      <c r="A269" s="9" t="s">
        <v>1429</v>
      </c>
      <c r="B269" s="9" t="s">
        <v>6215</v>
      </c>
      <c r="C269" s="9" t="s">
        <v>5966</v>
      </c>
      <c r="D269" s="9" t="s">
        <v>6264</v>
      </c>
      <c r="E269" s="9" t="s">
        <v>5967</v>
      </c>
      <c r="F269" s="9" t="s">
        <v>10109</v>
      </c>
      <c r="G269" s="9" t="s">
        <v>10108</v>
      </c>
    </row>
    <row r="270" spans="1:7" ht="15.75" customHeight="1" x14ac:dyDescent="0.3">
      <c r="A270" s="9" t="s">
        <v>1422</v>
      </c>
      <c r="B270" s="9" t="s">
        <v>6215</v>
      </c>
      <c r="C270" s="9" t="s">
        <v>5970</v>
      </c>
      <c r="D270" s="9" t="s">
        <v>6256</v>
      </c>
      <c r="E270" s="9" t="s">
        <v>5958</v>
      </c>
      <c r="F270" s="9" t="s">
        <v>10107</v>
      </c>
      <c r="G270" s="9" t="s">
        <v>10106</v>
      </c>
    </row>
    <row r="271" spans="1:7" ht="15.75" customHeight="1" x14ac:dyDescent="0.3">
      <c r="A271" s="9" t="s">
        <v>1415</v>
      </c>
      <c r="B271" s="9" t="s">
        <v>5947</v>
      </c>
      <c r="C271" s="9" t="s">
        <v>5946</v>
      </c>
      <c r="D271" s="9" t="s">
        <v>6233</v>
      </c>
      <c r="E271" s="9" t="s">
        <v>6215</v>
      </c>
      <c r="F271" s="9" t="s">
        <v>10105</v>
      </c>
      <c r="G271" s="9" t="s">
        <v>10104</v>
      </c>
    </row>
    <row r="272" spans="1:7" ht="15.75" customHeight="1" x14ac:dyDescent="0.3">
      <c r="A272" s="9" t="s">
        <v>1408</v>
      </c>
      <c r="B272" s="9" t="s">
        <v>5949</v>
      </c>
      <c r="C272" s="9" t="s">
        <v>5946</v>
      </c>
      <c r="D272" s="9" t="s">
        <v>6256</v>
      </c>
      <c r="E272" s="9" t="s">
        <v>5947</v>
      </c>
      <c r="F272" s="9" t="s">
        <v>10103</v>
      </c>
      <c r="G272" s="9" t="s">
        <v>10102</v>
      </c>
    </row>
    <row r="273" spans="1:7" ht="15.75" customHeight="1" x14ac:dyDescent="0.3">
      <c r="A273" s="9" t="s">
        <v>1401</v>
      </c>
      <c r="B273" s="9" t="s">
        <v>5952</v>
      </c>
      <c r="C273" s="9" t="s">
        <v>5948</v>
      </c>
      <c r="D273" s="9" t="s">
        <v>6296</v>
      </c>
      <c r="E273" s="9" t="s">
        <v>5949</v>
      </c>
      <c r="F273" s="9" t="s">
        <v>10101</v>
      </c>
      <c r="G273" s="9" t="s">
        <v>10100</v>
      </c>
    </row>
    <row r="274" spans="1:7" ht="15.75" customHeight="1" x14ac:dyDescent="0.3">
      <c r="A274" s="9" t="s">
        <v>1394</v>
      </c>
      <c r="B274" s="9" t="s">
        <v>5967</v>
      </c>
      <c r="C274" s="9" t="s">
        <v>5948</v>
      </c>
      <c r="D274" s="9" t="s">
        <v>6296</v>
      </c>
      <c r="E274" s="9" t="s">
        <v>5949</v>
      </c>
      <c r="F274" s="9" t="s">
        <v>10099</v>
      </c>
      <c r="G274" s="9" t="s">
        <v>10098</v>
      </c>
    </row>
    <row r="275" spans="1:7" ht="15.75" customHeight="1" x14ac:dyDescent="0.3">
      <c r="A275" s="9" t="s">
        <v>1388</v>
      </c>
      <c r="B275" s="9" t="s">
        <v>5949</v>
      </c>
      <c r="C275" s="9" t="s">
        <v>5946</v>
      </c>
      <c r="D275" s="9" t="s">
        <v>6256</v>
      </c>
      <c r="E275" s="9" t="s">
        <v>6215</v>
      </c>
      <c r="F275" s="9" t="s">
        <v>10097</v>
      </c>
      <c r="G275" s="9" t="s">
        <v>10096</v>
      </c>
    </row>
    <row r="276" spans="1:7" ht="15.75" customHeight="1" x14ac:dyDescent="0.3">
      <c r="A276" s="9" t="s">
        <v>1381</v>
      </c>
      <c r="B276" s="9" t="s">
        <v>5947</v>
      </c>
      <c r="C276" s="9" t="s">
        <v>5946</v>
      </c>
      <c r="D276" s="9" t="s">
        <v>6296</v>
      </c>
      <c r="E276" s="9" t="s">
        <v>5949</v>
      </c>
      <c r="F276" s="9" t="s">
        <v>10095</v>
      </c>
      <c r="G276" s="9" t="s">
        <v>10094</v>
      </c>
    </row>
    <row r="277" spans="1:7" ht="15.75" customHeight="1" x14ac:dyDescent="0.3">
      <c r="A277" s="9" t="s">
        <v>1374</v>
      </c>
      <c r="B277" s="9" t="s">
        <v>5958</v>
      </c>
      <c r="C277" s="9" t="s">
        <v>5970</v>
      </c>
      <c r="D277" s="9" t="s">
        <v>6279</v>
      </c>
      <c r="E277" s="9" t="s">
        <v>5947</v>
      </c>
      <c r="F277" s="9" t="s">
        <v>10093</v>
      </c>
      <c r="G277" s="9" t="s">
        <v>10092</v>
      </c>
    </row>
    <row r="278" spans="1:7" ht="15.75" customHeight="1" x14ac:dyDescent="0.3">
      <c r="A278" s="9" t="s">
        <v>1367</v>
      </c>
      <c r="B278" s="9" t="s">
        <v>5949</v>
      </c>
      <c r="C278" s="9" t="s">
        <v>5970</v>
      </c>
      <c r="D278" s="9" t="s">
        <v>6233</v>
      </c>
      <c r="E278" s="9" t="s">
        <v>5947</v>
      </c>
      <c r="F278" s="9" t="s">
        <v>10091</v>
      </c>
      <c r="G278" s="9" t="s">
        <v>10090</v>
      </c>
    </row>
    <row r="279" spans="1:7" ht="15.75" customHeight="1" x14ac:dyDescent="0.3">
      <c r="A279" s="9" t="s">
        <v>1360</v>
      </c>
      <c r="B279" s="9" t="s">
        <v>5958</v>
      </c>
      <c r="C279" s="9" t="s">
        <v>5946</v>
      </c>
      <c r="D279" s="9" t="s">
        <v>6279</v>
      </c>
      <c r="E279" s="9" t="s">
        <v>5949</v>
      </c>
      <c r="F279" s="9" t="s">
        <v>10089</v>
      </c>
      <c r="G279" s="9" t="s">
        <v>10088</v>
      </c>
    </row>
    <row r="280" spans="1:7" ht="15.75" customHeight="1" x14ac:dyDescent="0.3">
      <c r="A280" s="9" t="s">
        <v>1353</v>
      </c>
      <c r="B280" s="9" t="s">
        <v>5958</v>
      </c>
      <c r="C280" s="9" t="s">
        <v>5961</v>
      </c>
      <c r="D280" s="9" t="s">
        <v>6279</v>
      </c>
      <c r="E280" s="9" t="s">
        <v>5958</v>
      </c>
      <c r="F280" s="9" t="s">
        <v>10087</v>
      </c>
      <c r="G280" s="9" t="s">
        <v>10086</v>
      </c>
    </row>
    <row r="281" spans="1:7" ht="15.75" customHeight="1" x14ac:dyDescent="0.3">
      <c r="A281" s="9" t="s">
        <v>1346</v>
      </c>
      <c r="B281" s="9" t="s">
        <v>5958</v>
      </c>
      <c r="C281" s="9" t="s">
        <v>5946</v>
      </c>
      <c r="D281" s="9" t="s">
        <v>6256</v>
      </c>
      <c r="E281" s="9" t="s">
        <v>5958</v>
      </c>
      <c r="F281" s="9" t="s">
        <v>10085</v>
      </c>
      <c r="G281" s="9" t="s">
        <v>10084</v>
      </c>
    </row>
    <row r="282" spans="1:7" ht="15.75" customHeight="1" x14ac:dyDescent="0.3">
      <c r="A282" s="9" t="s">
        <v>1339</v>
      </c>
      <c r="B282" s="9" t="s">
        <v>5952</v>
      </c>
      <c r="C282" s="9" t="s">
        <v>5981</v>
      </c>
      <c r="D282" s="9" t="s">
        <v>6279</v>
      </c>
      <c r="E282" s="9" t="s">
        <v>5949</v>
      </c>
      <c r="F282" s="9" t="s">
        <v>10083</v>
      </c>
      <c r="G282" s="9" t="s">
        <v>10082</v>
      </c>
    </row>
    <row r="283" spans="1:7" ht="15.75" customHeight="1" x14ac:dyDescent="0.3">
      <c r="A283" s="9" t="s">
        <v>1333</v>
      </c>
      <c r="B283" s="9" t="s">
        <v>5952</v>
      </c>
      <c r="C283" s="9" t="s">
        <v>5970</v>
      </c>
      <c r="D283" s="9" t="s">
        <v>6279</v>
      </c>
      <c r="E283" s="9" t="s">
        <v>5952</v>
      </c>
      <c r="F283" s="9" t="s">
        <v>10081</v>
      </c>
      <c r="G283" s="9" t="s">
        <v>10080</v>
      </c>
    </row>
    <row r="284" spans="1:7" ht="15.75" customHeight="1" x14ac:dyDescent="0.3">
      <c r="A284" s="9" t="s">
        <v>1326</v>
      </c>
      <c r="B284" s="9" t="s">
        <v>5958</v>
      </c>
      <c r="C284" s="9" t="s">
        <v>5953</v>
      </c>
      <c r="D284" s="9" t="s">
        <v>6296</v>
      </c>
      <c r="E284" s="9" t="s">
        <v>5952</v>
      </c>
      <c r="F284" s="9" t="s">
        <v>10079</v>
      </c>
      <c r="G284" s="9" t="s">
        <v>10078</v>
      </c>
    </row>
    <row r="285" spans="1:7" ht="15.75" customHeight="1" x14ac:dyDescent="0.3">
      <c r="A285" s="9" t="s">
        <v>1319</v>
      </c>
      <c r="B285" s="9" t="s">
        <v>5947</v>
      </c>
      <c r="C285" s="9" t="s">
        <v>5946</v>
      </c>
      <c r="D285" s="9" t="s">
        <v>6296</v>
      </c>
      <c r="E285" s="9" t="s">
        <v>5958</v>
      </c>
      <c r="F285" s="9" t="s">
        <v>10077</v>
      </c>
      <c r="G285" s="9" t="s">
        <v>10076</v>
      </c>
    </row>
    <row r="286" spans="1:7" ht="15.75" customHeight="1" x14ac:dyDescent="0.3">
      <c r="A286" s="9" t="s">
        <v>1312</v>
      </c>
      <c r="B286" s="9" t="s">
        <v>5952</v>
      </c>
      <c r="C286" s="9" t="s">
        <v>5946</v>
      </c>
      <c r="D286" s="9" t="s">
        <v>6215</v>
      </c>
      <c r="E286" s="9" t="s">
        <v>5958</v>
      </c>
      <c r="F286" s="9" t="s">
        <v>10075</v>
      </c>
      <c r="G286" s="9" t="s">
        <v>10074</v>
      </c>
    </row>
    <row r="287" spans="1:7" ht="15.75" customHeight="1" x14ac:dyDescent="0.3">
      <c r="A287" s="9" t="s">
        <v>1305</v>
      </c>
      <c r="B287" s="9" t="s">
        <v>5958</v>
      </c>
      <c r="C287" s="9" t="s">
        <v>5981</v>
      </c>
      <c r="D287" s="9" t="s">
        <v>6279</v>
      </c>
      <c r="E287" s="9" t="s">
        <v>5947</v>
      </c>
      <c r="F287" s="9" t="s">
        <v>10073</v>
      </c>
      <c r="G287" s="9" t="s">
        <v>10072</v>
      </c>
    </row>
    <row r="288" spans="1:7" ht="15.75" customHeight="1" x14ac:dyDescent="0.3">
      <c r="A288" s="9" t="s">
        <v>1298</v>
      </c>
      <c r="B288" s="9" t="s">
        <v>5952</v>
      </c>
      <c r="C288" s="9" t="s">
        <v>5961</v>
      </c>
      <c r="D288" s="9" t="s">
        <v>6215</v>
      </c>
      <c r="E288" s="9" t="s">
        <v>5958</v>
      </c>
      <c r="F288" s="9" t="s">
        <v>10071</v>
      </c>
      <c r="G288" s="9" t="s">
        <v>10070</v>
      </c>
    </row>
    <row r="289" spans="1:7" ht="15.75" customHeight="1" x14ac:dyDescent="0.3">
      <c r="A289" s="9" t="s">
        <v>1291</v>
      </c>
      <c r="B289" s="9" t="s">
        <v>5947</v>
      </c>
      <c r="C289" s="9" t="s">
        <v>5948</v>
      </c>
      <c r="D289" s="9" t="s">
        <v>6215</v>
      </c>
      <c r="E289" s="9" t="s">
        <v>5952</v>
      </c>
      <c r="F289" s="9" t="s">
        <v>10069</v>
      </c>
      <c r="G289" s="9" t="s">
        <v>10068</v>
      </c>
    </row>
    <row r="290" spans="1:7" ht="15.75" customHeight="1" x14ac:dyDescent="0.3">
      <c r="A290" s="9" t="s">
        <v>1285</v>
      </c>
      <c r="B290" s="9" t="s">
        <v>5949</v>
      </c>
      <c r="C290" s="9" t="s">
        <v>5970</v>
      </c>
      <c r="D290" s="9" t="s">
        <v>6215</v>
      </c>
      <c r="E290" s="9" t="s">
        <v>5947</v>
      </c>
      <c r="F290" s="9" t="s">
        <v>10067</v>
      </c>
      <c r="G290" s="9" t="s">
        <v>10066</v>
      </c>
    </row>
    <row r="291" spans="1:7" ht="15.75" customHeight="1" x14ac:dyDescent="0.3">
      <c r="A291" s="9" t="s">
        <v>1279</v>
      </c>
      <c r="B291" s="9" t="s">
        <v>5958</v>
      </c>
      <c r="C291" s="9" t="s">
        <v>5946</v>
      </c>
      <c r="D291" s="9" t="s">
        <v>5967</v>
      </c>
      <c r="E291" s="9" t="s">
        <v>5947</v>
      </c>
      <c r="F291" s="9" t="s">
        <v>10065</v>
      </c>
      <c r="G291" s="9" t="s">
        <v>10064</v>
      </c>
    </row>
    <row r="292" spans="1:7" ht="15.75" customHeight="1" x14ac:dyDescent="0.3">
      <c r="A292" s="9" t="s">
        <v>1272</v>
      </c>
      <c r="B292" s="9" t="s">
        <v>5949</v>
      </c>
      <c r="C292" s="9" t="s">
        <v>5948</v>
      </c>
      <c r="D292" s="9" t="s">
        <v>6296</v>
      </c>
      <c r="E292" s="9" t="s">
        <v>5967</v>
      </c>
      <c r="F292" s="9" t="s">
        <v>10063</v>
      </c>
      <c r="G292" s="9" t="s">
        <v>10062</v>
      </c>
    </row>
    <row r="293" spans="1:7" ht="15.75" customHeight="1" x14ac:dyDescent="0.3">
      <c r="A293" s="9" t="s">
        <v>1265</v>
      </c>
      <c r="B293" s="9" t="s">
        <v>5958</v>
      </c>
      <c r="C293" s="9" t="s">
        <v>6907</v>
      </c>
      <c r="D293" s="9" t="s">
        <v>6243</v>
      </c>
      <c r="E293" s="9" t="s">
        <v>5949</v>
      </c>
      <c r="F293" s="9" t="s">
        <v>10061</v>
      </c>
      <c r="G293" s="9" t="s">
        <v>10060</v>
      </c>
    </row>
    <row r="294" spans="1:7" ht="15.75" customHeight="1" x14ac:dyDescent="0.3">
      <c r="A294" s="9" t="s">
        <v>1258</v>
      </c>
      <c r="B294" s="9" t="s">
        <v>5949</v>
      </c>
      <c r="C294" s="9" t="s">
        <v>5981</v>
      </c>
      <c r="D294" s="9" t="s">
        <v>6215</v>
      </c>
      <c r="E294" s="9" t="s">
        <v>5958</v>
      </c>
      <c r="F294" s="9" t="s">
        <v>10059</v>
      </c>
      <c r="G294" s="9" t="s">
        <v>10058</v>
      </c>
    </row>
    <row r="295" spans="1:7" ht="15.75" customHeight="1" x14ac:dyDescent="0.3">
      <c r="A295" s="9" t="s">
        <v>1251</v>
      </c>
      <c r="B295" s="9" t="s">
        <v>5966</v>
      </c>
      <c r="C295" s="9" t="s">
        <v>5961</v>
      </c>
      <c r="D295" s="9" t="s">
        <v>5967</v>
      </c>
      <c r="E295" s="9" t="s">
        <v>5949</v>
      </c>
      <c r="F295" s="9" t="s">
        <v>10057</v>
      </c>
      <c r="G295" s="9" t="s">
        <v>10056</v>
      </c>
    </row>
    <row r="296" spans="1:7" ht="15.75" customHeight="1" x14ac:dyDescent="0.3">
      <c r="A296" s="9" t="s">
        <v>1244</v>
      </c>
      <c r="B296" s="9" t="s">
        <v>5970</v>
      </c>
      <c r="C296" s="9" t="s">
        <v>5948</v>
      </c>
      <c r="D296" s="9" t="s">
        <v>5967</v>
      </c>
      <c r="E296" s="9" t="s">
        <v>5966</v>
      </c>
      <c r="F296" s="9" t="s">
        <v>10055</v>
      </c>
      <c r="G296" s="9" t="s">
        <v>10054</v>
      </c>
    </row>
    <row r="297" spans="1:7" ht="15.75" customHeight="1" x14ac:dyDescent="0.3">
      <c r="A297" s="9" t="s">
        <v>1237</v>
      </c>
      <c r="B297" s="9" t="s">
        <v>5958</v>
      </c>
      <c r="C297" s="9" t="s">
        <v>5948</v>
      </c>
      <c r="D297" s="9" t="s">
        <v>5967</v>
      </c>
      <c r="E297" s="9" t="s">
        <v>5970</v>
      </c>
      <c r="F297" s="9" t="s">
        <v>10053</v>
      </c>
      <c r="G297" s="9" t="s">
        <v>10052</v>
      </c>
    </row>
    <row r="298" spans="1:7" ht="15.75" customHeight="1" x14ac:dyDescent="0.3">
      <c r="A298" s="9" t="s">
        <v>1230</v>
      </c>
      <c r="B298" s="9" t="s">
        <v>5952</v>
      </c>
      <c r="C298" s="9" t="s">
        <v>5948</v>
      </c>
      <c r="D298" s="9" t="s">
        <v>6215</v>
      </c>
      <c r="E298" s="9" t="s">
        <v>5958</v>
      </c>
      <c r="F298" s="9" t="s">
        <v>10051</v>
      </c>
      <c r="G298" s="9" t="s">
        <v>10050</v>
      </c>
    </row>
    <row r="299" spans="1:7" ht="15.75" customHeight="1" x14ac:dyDescent="0.3">
      <c r="A299" s="9" t="s">
        <v>1223</v>
      </c>
      <c r="B299" s="9" t="s">
        <v>5949</v>
      </c>
      <c r="C299" s="9" t="s">
        <v>5948</v>
      </c>
      <c r="D299" s="9" t="s">
        <v>5967</v>
      </c>
      <c r="E299" s="9" t="s">
        <v>5952</v>
      </c>
      <c r="F299" s="9" t="s">
        <v>10049</v>
      </c>
      <c r="G299" s="9" t="s">
        <v>10048</v>
      </c>
    </row>
    <row r="300" spans="1:7" ht="15.75" customHeight="1" x14ac:dyDescent="0.3">
      <c r="A300" s="9" t="s">
        <v>1216</v>
      </c>
      <c r="B300" s="9" t="s">
        <v>5970</v>
      </c>
      <c r="C300" s="9" t="s">
        <v>5981</v>
      </c>
      <c r="D300" s="9" t="s">
        <v>6215</v>
      </c>
      <c r="E300" s="9" t="s">
        <v>5958</v>
      </c>
      <c r="F300" s="9" t="s">
        <v>10047</v>
      </c>
      <c r="G300" s="9" t="s">
        <v>10046</v>
      </c>
    </row>
    <row r="301" spans="1:7" ht="15.75" customHeight="1" x14ac:dyDescent="0.3">
      <c r="A301" s="9" t="s">
        <v>1209</v>
      </c>
      <c r="B301" s="9" t="s">
        <v>5949</v>
      </c>
      <c r="C301" s="9" t="s">
        <v>5948</v>
      </c>
      <c r="D301" s="9" t="s">
        <v>5967</v>
      </c>
      <c r="E301" s="9" t="s">
        <v>5970</v>
      </c>
      <c r="F301" s="9" t="s">
        <v>10045</v>
      </c>
      <c r="G301" s="9" t="s">
        <v>10044</v>
      </c>
    </row>
    <row r="302" spans="1:7" ht="15.75" customHeight="1" x14ac:dyDescent="0.3">
      <c r="A302" s="9" t="s">
        <v>1202</v>
      </c>
      <c r="B302" s="9" t="s">
        <v>5949</v>
      </c>
      <c r="C302" s="9" t="s">
        <v>5948</v>
      </c>
      <c r="D302" s="9" t="s">
        <v>5967</v>
      </c>
      <c r="E302" s="9" t="s">
        <v>5949</v>
      </c>
      <c r="F302" s="9" t="s">
        <v>10043</v>
      </c>
      <c r="G302" s="9" t="s">
        <v>10042</v>
      </c>
    </row>
    <row r="303" spans="1:7" ht="15.75" customHeight="1" x14ac:dyDescent="0.3">
      <c r="A303" s="9" t="s">
        <v>1195</v>
      </c>
      <c r="B303" s="9" t="s">
        <v>5947</v>
      </c>
      <c r="C303" s="9" t="s">
        <v>5961</v>
      </c>
      <c r="D303" s="9" t="s">
        <v>5967</v>
      </c>
      <c r="E303" s="9" t="s">
        <v>5952</v>
      </c>
      <c r="F303" s="9" t="s">
        <v>10041</v>
      </c>
      <c r="G303" s="9" t="s">
        <v>10040</v>
      </c>
    </row>
    <row r="304" spans="1:7" ht="15.75" customHeight="1" x14ac:dyDescent="0.3">
      <c r="A304" s="9" t="s">
        <v>1188</v>
      </c>
      <c r="B304" s="9" t="s">
        <v>5949</v>
      </c>
      <c r="C304" s="9" t="s">
        <v>5948</v>
      </c>
      <c r="D304" s="9" t="s">
        <v>5967</v>
      </c>
      <c r="E304" s="9" t="s">
        <v>5967</v>
      </c>
      <c r="F304" s="9" t="s">
        <v>10039</v>
      </c>
      <c r="G304" s="9" t="s">
        <v>10038</v>
      </c>
    </row>
    <row r="305" spans="1:7" ht="15.75" customHeight="1" x14ac:dyDescent="0.3">
      <c r="A305" s="9" t="s">
        <v>1181</v>
      </c>
      <c r="B305" s="9" t="s">
        <v>5958</v>
      </c>
      <c r="C305" s="9" t="s">
        <v>5948</v>
      </c>
      <c r="D305" s="9" t="s">
        <v>6215</v>
      </c>
      <c r="E305" s="9" t="s">
        <v>5949</v>
      </c>
      <c r="F305" s="9" t="s">
        <v>10037</v>
      </c>
      <c r="G305" s="9" t="s">
        <v>10036</v>
      </c>
    </row>
    <row r="306" spans="1:7" ht="15.75" customHeight="1" x14ac:dyDescent="0.3">
      <c r="A306" s="9" t="s">
        <v>1174</v>
      </c>
      <c r="B306" s="9" t="s">
        <v>5961</v>
      </c>
      <c r="C306" s="9" t="s">
        <v>5961</v>
      </c>
      <c r="D306" s="9" t="s">
        <v>5967</v>
      </c>
      <c r="E306" s="9" t="s">
        <v>5958</v>
      </c>
      <c r="F306" s="9" t="s">
        <v>10035</v>
      </c>
      <c r="G306" s="9" t="s">
        <v>10034</v>
      </c>
    </row>
    <row r="307" spans="1:7" ht="15.75" customHeight="1" x14ac:dyDescent="0.3">
      <c r="A307" s="9" t="s">
        <v>1167</v>
      </c>
      <c r="B307" s="9" t="s">
        <v>5949</v>
      </c>
      <c r="C307" s="9" t="s">
        <v>5981</v>
      </c>
      <c r="D307" s="9" t="s">
        <v>5967</v>
      </c>
      <c r="E307" s="9" t="s">
        <v>5946</v>
      </c>
      <c r="F307" s="9" t="s">
        <v>10033</v>
      </c>
      <c r="G307" s="9" t="s">
        <v>10032</v>
      </c>
    </row>
    <row r="308" spans="1:7" ht="15.75" customHeight="1" x14ac:dyDescent="0.3">
      <c r="A308" s="9" t="s">
        <v>1160</v>
      </c>
      <c r="B308" s="9" t="s">
        <v>5958</v>
      </c>
      <c r="C308" s="9" t="s">
        <v>5981</v>
      </c>
      <c r="D308" s="9" t="s">
        <v>6296</v>
      </c>
      <c r="E308" s="9" t="s">
        <v>5949</v>
      </c>
      <c r="F308" s="9" t="s">
        <v>10031</v>
      </c>
      <c r="G308" s="9" t="s">
        <v>10030</v>
      </c>
    </row>
    <row r="309" spans="1:7" ht="15.75" customHeight="1" x14ac:dyDescent="0.3">
      <c r="A309" s="9" t="s">
        <v>1153</v>
      </c>
      <c r="B309" s="9" t="s">
        <v>5952</v>
      </c>
      <c r="C309" s="9" t="s">
        <v>6005</v>
      </c>
      <c r="D309" s="9" t="s">
        <v>5967</v>
      </c>
      <c r="E309" s="9" t="s">
        <v>5958</v>
      </c>
      <c r="F309" s="9" t="s">
        <v>10029</v>
      </c>
      <c r="G309" s="9" t="s">
        <v>10028</v>
      </c>
    </row>
    <row r="310" spans="1:7" ht="15.75" customHeight="1" x14ac:dyDescent="0.3">
      <c r="A310" s="9" t="s">
        <v>1146</v>
      </c>
      <c r="B310" s="9" t="s">
        <v>5970</v>
      </c>
      <c r="C310" s="9" t="s">
        <v>5992</v>
      </c>
      <c r="D310" s="9" t="s">
        <v>5967</v>
      </c>
      <c r="E310" s="9" t="s">
        <v>5952</v>
      </c>
      <c r="F310" s="9" t="s">
        <v>10027</v>
      </c>
      <c r="G310" s="9" t="s">
        <v>10026</v>
      </c>
    </row>
    <row r="311" spans="1:7" ht="15.75" customHeight="1" x14ac:dyDescent="0.3">
      <c r="A311" s="9" t="s">
        <v>1139</v>
      </c>
      <c r="B311" s="9" t="s">
        <v>5966</v>
      </c>
      <c r="C311" s="9" t="s">
        <v>6005</v>
      </c>
      <c r="D311" s="9" t="s">
        <v>5958</v>
      </c>
      <c r="E311" s="9" t="s">
        <v>5970</v>
      </c>
      <c r="F311" s="9" t="s">
        <v>10025</v>
      </c>
      <c r="G311" s="9" t="s">
        <v>10024</v>
      </c>
    </row>
    <row r="312" spans="1:7" ht="15.75" customHeight="1" x14ac:dyDescent="0.3">
      <c r="A312" s="9" t="s">
        <v>1132</v>
      </c>
      <c r="B312" s="9" t="s">
        <v>5952</v>
      </c>
      <c r="C312" s="9" t="s">
        <v>6865</v>
      </c>
      <c r="D312" s="9" t="s">
        <v>6296</v>
      </c>
      <c r="E312" s="9" t="s">
        <v>5966</v>
      </c>
      <c r="F312" s="9" t="s">
        <v>10023</v>
      </c>
      <c r="G312" s="9" t="s">
        <v>10022</v>
      </c>
    </row>
    <row r="313" spans="1:7" ht="15.75" customHeight="1" x14ac:dyDescent="0.3">
      <c r="A313" s="9" t="s">
        <v>1125</v>
      </c>
      <c r="B313" s="9" t="s">
        <v>5970</v>
      </c>
      <c r="C313" s="9" t="s">
        <v>6005</v>
      </c>
      <c r="D313" s="9" t="s">
        <v>5958</v>
      </c>
      <c r="E313" s="9" t="s">
        <v>5952</v>
      </c>
      <c r="F313" s="9" t="s">
        <v>10021</v>
      </c>
      <c r="G313" s="9" t="s">
        <v>10020</v>
      </c>
    </row>
    <row r="314" spans="1:7" ht="15.75" customHeight="1" x14ac:dyDescent="0.3">
      <c r="A314" s="9" t="s">
        <v>1118</v>
      </c>
      <c r="B314" s="9" t="s">
        <v>5948</v>
      </c>
      <c r="C314" s="9" t="s">
        <v>5953</v>
      </c>
      <c r="D314" s="9" t="s">
        <v>5967</v>
      </c>
      <c r="E314" s="9" t="s">
        <v>5970</v>
      </c>
      <c r="F314" s="9" t="s">
        <v>10019</v>
      </c>
      <c r="G314" s="9" t="s">
        <v>10018</v>
      </c>
    </row>
    <row r="315" spans="1:7" ht="15.75" customHeight="1" x14ac:dyDescent="0.3">
      <c r="A315" s="9" t="s">
        <v>1111</v>
      </c>
      <c r="B315" s="9" t="s">
        <v>5961</v>
      </c>
      <c r="C315" s="9" t="s">
        <v>6865</v>
      </c>
      <c r="D315" s="9" t="s">
        <v>5967</v>
      </c>
      <c r="E315" s="9" t="s">
        <v>5948</v>
      </c>
      <c r="F315" s="9" t="s">
        <v>10017</v>
      </c>
      <c r="G315" s="9" t="s">
        <v>10016</v>
      </c>
    </row>
    <row r="316" spans="1:7" ht="15.75" customHeight="1" x14ac:dyDescent="0.3">
      <c r="A316" s="9" t="s">
        <v>1104</v>
      </c>
      <c r="B316" s="9" t="s">
        <v>5946</v>
      </c>
      <c r="C316" s="9" t="s">
        <v>6891</v>
      </c>
      <c r="D316" s="9" t="s">
        <v>6296</v>
      </c>
      <c r="E316" s="9" t="s">
        <v>5948</v>
      </c>
      <c r="F316" s="9" t="s">
        <v>10015</v>
      </c>
      <c r="G316" s="9" t="s">
        <v>10014</v>
      </c>
    </row>
    <row r="317" spans="1:7" ht="15.75" customHeight="1" x14ac:dyDescent="0.3">
      <c r="A317" s="9" t="s">
        <v>1097</v>
      </c>
      <c r="B317" s="9" t="s">
        <v>5958</v>
      </c>
      <c r="C317" s="9" t="s">
        <v>6005</v>
      </c>
      <c r="D317" s="9" t="s">
        <v>6279</v>
      </c>
      <c r="E317" s="9" t="s">
        <v>5970</v>
      </c>
      <c r="F317" s="9" t="s">
        <v>10013</v>
      </c>
      <c r="G317" s="9" t="s">
        <v>10012</v>
      </c>
    </row>
    <row r="318" spans="1:7" ht="15.75" customHeight="1" x14ac:dyDescent="0.3">
      <c r="A318" s="9" t="s">
        <v>1090</v>
      </c>
      <c r="B318" s="9" t="s">
        <v>5952</v>
      </c>
      <c r="C318" s="9" t="s">
        <v>5953</v>
      </c>
      <c r="D318" s="9" t="s">
        <v>6279</v>
      </c>
      <c r="E318" s="9" t="s">
        <v>5947</v>
      </c>
      <c r="F318" s="9" t="s">
        <v>10011</v>
      </c>
      <c r="G318" s="9" t="s">
        <v>10010</v>
      </c>
    </row>
    <row r="319" spans="1:7" ht="15.75" customHeight="1" x14ac:dyDescent="0.3">
      <c r="A319" s="9" t="s">
        <v>1084</v>
      </c>
      <c r="B319" s="9" t="s">
        <v>5949</v>
      </c>
      <c r="C319" s="9" t="s">
        <v>6005</v>
      </c>
      <c r="D319" s="9" t="s">
        <v>6215</v>
      </c>
      <c r="E319" s="9" t="s">
        <v>5949</v>
      </c>
      <c r="F319" s="9" t="s">
        <v>10009</v>
      </c>
      <c r="G319" s="9" t="s">
        <v>10008</v>
      </c>
    </row>
    <row r="320" spans="1:7" ht="15.75" customHeight="1" x14ac:dyDescent="0.3">
      <c r="A320" s="9" t="s">
        <v>1077</v>
      </c>
      <c r="B320" s="9" t="s">
        <v>5952</v>
      </c>
      <c r="C320" s="9" t="s">
        <v>5946</v>
      </c>
      <c r="D320" s="9" t="s">
        <v>6215</v>
      </c>
      <c r="E320" s="9" t="s">
        <v>5949</v>
      </c>
      <c r="F320" s="9" t="s">
        <v>10007</v>
      </c>
      <c r="G320" s="9" t="s">
        <v>10006</v>
      </c>
    </row>
    <row r="321" spans="1:7" ht="15.75" customHeight="1" x14ac:dyDescent="0.3">
      <c r="A321" s="9" t="s">
        <v>1070</v>
      </c>
      <c r="B321" s="9" t="s">
        <v>5952</v>
      </c>
      <c r="C321" s="9" t="s">
        <v>5961</v>
      </c>
      <c r="D321" s="9" t="s">
        <v>6215</v>
      </c>
      <c r="E321" s="9" t="s">
        <v>5952</v>
      </c>
      <c r="F321" s="9" t="s">
        <v>10005</v>
      </c>
      <c r="G321" s="9" t="s">
        <v>10004</v>
      </c>
    </row>
    <row r="322" spans="1:7" ht="15.75" customHeight="1" x14ac:dyDescent="0.3">
      <c r="A322" s="9" t="s">
        <v>1063</v>
      </c>
      <c r="B322" s="9" t="s">
        <v>5947</v>
      </c>
      <c r="C322" s="9" t="s">
        <v>5981</v>
      </c>
      <c r="D322" s="9" t="s">
        <v>5967</v>
      </c>
      <c r="E322" s="9" t="s">
        <v>5952</v>
      </c>
      <c r="F322" s="9" t="s">
        <v>10003</v>
      </c>
      <c r="G322" s="9" t="s">
        <v>10002</v>
      </c>
    </row>
    <row r="323" spans="1:7" ht="15.75" customHeight="1" x14ac:dyDescent="0.3">
      <c r="A323" s="9" t="s">
        <v>1056</v>
      </c>
      <c r="B323" s="9" t="s">
        <v>5949</v>
      </c>
      <c r="C323" s="9" t="s">
        <v>5981</v>
      </c>
      <c r="D323" s="9" t="s">
        <v>6215</v>
      </c>
      <c r="E323" s="9" t="s">
        <v>5949</v>
      </c>
      <c r="F323" s="9" t="s">
        <v>10001</v>
      </c>
      <c r="G323" s="9" t="s">
        <v>10000</v>
      </c>
    </row>
    <row r="324" spans="1:7" ht="15.75" customHeight="1" x14ac:dyDescent="0.3">
      <c r="A324" s="9" t="s">
        <v>1049</v>
      </c>
      <c r="B324" s="9" t="s">
        <v>5949</v>
      </c>
      <c r="C324" s="9" t="s">
        <v>5981</v>
      </c>
      <c r="D324" s="9" t="s">
        <v>6215</v>
      </c>
      <c r="E324" s="9" t="s">
        <v>5949</v>
      </c>
      <c r="F324" s="9" t="s">
        <v>9999</v>
      </c>
      <c r="G324" s="9" t="s">
        <v>9998</v>
      </c>
    </row>
    <row r="325" spans="1:7" ht="15.75" customHeight="1" x14ac:dyDescent="0.3">
      <c r="A325" s="9" t="s">
        <v>1042</v>
      </c>
      <c r="B325" s="9" t="s">
        <v>5952</v>
      </c>
      <c r="C325" s="9" t="s">
        <v>5992</v>
      </c>
      <c r="D325" s="9" t="s">
        <v>5958</v>
      </c>
      <c r="E325" s="9" t="s">
        <v>5949</v>
      </c>
      <c r="F325" s="9" t="s">
        <v>9997</v>
      </c>
      <c r="G325" s="9" t="s">
        <v>9996</v>
      </c>
    </row>
    <row r="326" spans="1:7" ht="15.75" customHeight="1" x14ac:dyDescent="0.3">
      <c r="A326" s="9" t="s">
        <v>1035</v>
      </c>
      <c r="B326" s="9" t="s">
        <v>5952</v>
      </c>
      <c r="C326" s="9" t="s">
        <v>5948</v>
      </c>
      <c r="D326" s="9" t="s">
        <v>5967</v>
      </c>
      <c r="E326" s="9" t="s">
        <v>5952</v>
      </c>
      <c r="F326" s="9" t="s">
        <v>9995</v>
      </c>
      <c r="G326" s="9" t="s">
        <v>9994</v>
      </c>
    </row>
    <row r="327" spans="1:7" ht="15.75" customHeight="1" x14ac:dyDescent="0.3">
      <c r="A327" s="9" t="s">
        <v>1028</v>
      </c>
      <c r="B327" s="9" t="s">
        <v>5966</v>
      </c>
      <c r="C327" s="9" t="s">
        <v>5981</v>
      </c>
      <c r="D327" s="9" t="s">
        <v>5967</v>
      </c>
      <c r="E327" s="9" t="s">
        <v>5949</v>
      </c>
      <c r="F327" s="9" t="s">
        <v>9993</v>
      </c>
      <c r="G327" s="9" t="s">
        <v>9992</v>
      </c>
    </row>
    <row r="328" spans="1:7" ht="15.75" customHeight="1" x14ac:dyDescent="0.3">
      <c r="A328" s="9" t="s">
        <v>1021</v>
      </c>
      <c r="B328" s="9" t="s">
        <v>5949</v>
      </c>
      <c r="C328" s="9" t="s">
        <v>5981</v>
      </c>
      <c r="D328" s="9" t="s">
        <v>5967</v>
      </c>
      <c r="E328" s="9" t="s">
        <v>5952</v>
      </c>
      <c r="F328" s="9" t="s">
        <v>9991</v>
      </c>
      <c r="G328" s="9" t="s">
        <v>9990</v>
      </c>
    </row>
    <row r="329" spans="1:7" ht="15.75" customHeight="1" x14ac:dyDescent="0.3">
      <c r="A329" s="9" t="s">
        <v>1014</v>
      </c>
      <c r="B329" s="9" t="s">
        <v>5952</v>
      </c>
      <c r="C329" s="9" t="s">
        <v>5948</v>
      </c>
      <c r="D329" s="9" t="s">
        <v>6215</v>
      </c>
      <c r="E329" s="9" t="s">
        <v>5949</v>
      </c>
      <c r="F329" s="9" t="s">
        <v>9989</v>
      </c>
      <c r="G329" s="9" t="s">
        <v>9988</v>
      </c>
    </row>
    <row r="330" spans="1:7" ht="15.75" customHeight="1" x14ac:dyDescent="0.3">
      <c r="A330" s="9" t="s">
        <v>1007</v>
      </c>
      <c r="B330" s="9" t="s">
        <v>5949</v>
      </c>
      <c r="C330" s="9" t="s">
        <v>5981</v>
      </c>
      <c r="D330" s="9" t="s">
        <v>5967</v>
      </c>
      <c r="E330" s="9" t="s">
        <v>5952</v>
      </c>
      <c r="F330" s="9" t="s">
        <v>9987</v>
      </c>
      <c r="G330" s="9" t="s">
        <v>9986</v>
      </c>
    </row>
    <row r="331" spans="1:7" ht="15.75" customHeight="1" x14ac:dyDescent="0.3">
      <c r="A331" s="9" t="s">
        <v>1000</v>
      </c>
      <c r="B331" s="9" t="s">
        <v>5961</v>
      </c>
      <c r="C331" s="9" t="s">
        <v>5953</v>
      </c>
      <c r="D331" s="9" t="s">
        <v>6296</v>
      </c>
      <c r="E331" s="9" t="s">
        <v>5949</v>
      </c>
      <c r="F331" s="9" t="s">
        <v>9985</v>
      </c>
      <c r="G331" s="9" t="s">
        <v>9984</v>
      </c>
    </row>
    <row r="332" spans="1:7" ht="15.75" customHeight="1" x14ac:dyDescent="0.3">
      <c r="A332" s="9" t="s">
        <v>993</v>
      </c>
      <c r="B332" s="9" t="s">
        <v>5949</v>
      </c>
      <c r="C332" s="9" t="s">
        <v>5981</v>
      </c>
      <c r="D332" s="9" t="s">
        <v>5967</v>
      </c>
      <c r="E332" s="9" t="s">
        <v>5961</v>
      </c>
      <c r="F332" s="9" t="s">
        <v>9983</v>
      </c>
      <c r="G332" s="9" t="s">
        <v>9982</v>
      </c>
    </row>
    <row r="333" spans="1:7" ht="15.75" customHeight="1" x14ac:dyDescent="0.3">
      <c r="A333" s="9" t="s">
        <v>986</v>
      </c>
      <c r="B333" s="9" t="s">
        <v>5966</v>
      </c>
      <c r="C333" s="9" t="s">
        <v>5981</v>
      </c>
      <c r="D333" s="9" t="s">
        <v>5967</v>
      </c>
      <c r="E333" s="9" t="s">
        <v>5952</v>
      </c>
      <c r="F333" s="9" t="s">
        <v>9981</v>
      </c>
      <c r="G333" s="9" t="s">
        <v>9980</v>
      </c>
    </row>
    <row r="334" spans="1:7" ht="15.75" customHeight="1" x14ac:dyDescent="0.3">
      <c r="A334" s="9" t="s">
        <v>979</v>
      </c>
      <c r="B334" s="9" t="s">
        <v>5958</v>
      </c>
      <c r="C334" s="9" t="s">
        <v>6891</v>
      </c>
      <c r="D334" s="9" t="s">
        <v>6215</v>
      </c>
      <c r="E334" s="9" t="s">
        <v>5970</v>
      </c>
      <c r="F334" s="9" t="s">
        <v>9979</v>
      </c>
      <c r="G334" s="9" t="s">
        <v>9978</v>
      </c>
    </row>
    <row r="335" spans="1:7" ht="15.75" customHeight="1" x14ac:dyDescent="0.3">
      <c r="A335" s="9" t="s">
        <v>972</v>
      </c>
      <c r="B335" s="9" t="s">
        <v>5967</v>
      </c>
      <c r="C335" s="9" t="s">
        <v>6891</v>
      </c>
      <c r="D335" s="9" t="s">
        <v>6215</v>
      </c>
      <c r="E335" s="9" t="s">
        <v>5958</v>
      </c>
      <c r="F335" s="9" t="s">
        <v>9977</v>
      </c>
      <c r="G335" s="9" t="s">
        <v>9976</v>
      </c>
    </row>
    <row r="336" spans="1:7" ht="15.75" customHeight="1" x14ac:dyDescent="0.3">
      <c r="A336" s="9" t="s">
        <v>965</v>
      </c>
      <c r="B336" s="9" t="s">
        <v>5952</v>
      </c>
      <c r="C336" s="9" t="s">
        <v>5992</v>
      </c>
      <c r="D336" s="9" t="s">
        <v>5967</v>
      </c>
      <c r="E336" s="9" t="s">
        <v>5967</v>
      </c>
      <c r="F336" s="9" t="s">
        <v>9975</v>
      </c>
      <c r="G336" s="9" t="s">
        <v>9974</v>
      </c>
    </row>
    <row r="337" spans="1:7" ht="15.75" customHeight="1" x14ac:dyDescent="0.3">
      <c r="A337" s="9" t="s">
        <v>958</v>
      </c>
      <c r="B337" s="9" t="s">
        <v>5949</v>
      </c>
      <c r="C337" s="9" t="s">
        <v>5953</v>
      </c>
      <c r="D337" s="9" t="s">
        <v>6215</v>
      </c>
      <c r="E337" s="9" t="s">
        <v>5952</v>
      </c>
      <c r="F337" s="9" t="s">
        <v>9973</v>
      </c>
      <c r="G337" s="9" t="s">
        <v>9972</v>
      </c>
    </row>
    <row r="338" spans="1:7" ht="15.75" customHeight="1" x14ac:dyDescent="0.3">
      <c r="A338" s="9" t="s">
        <v>951</v>
      </c>
      <c r="B338" s="9" t="s">
        <v>5949</v>
      </c>
      <c r="C338" s="9" t="s">
        <v>5953</v>
      </c>
      <c r="D338" s="9" t="s">
        <v>6215</v>
      </c>
      <c r="E338" s="9" t="s">
        <v>5949</v>
      </c>
      <c r="F338" s="9" t="s">
        <v>9971</v>
      </c>
      <c r="G338" s="9" t="s">
        <v>9970</v>
      </c>
    </row>
    <row r="339" spans="1:7" ht="15.75" customHeight="1" x14ac:dyDescent="0.3">
      <c r="A339" s="9" t="s">
        <v>944</v>
      </c>
      <c r="B339" s="9" t="s">
        <v>5966</v>
      </c>
      <c r="C339" s="9" t="s">
        <v>5981</v>
      </c>
      <c r="D339" s="9" t="s">
        <v>5958</v>
      </c>
      <c r="E339" s="9" t="s">
        <v>5949</v>
      </c>
      <c r="F339" s="9" t="s">
        <v>9969</v>
      </c>
      <c r="G339" s="9" t="s">
        <v>9968</v>
      </c>
    </row>
    <row r="340" spans="1:7" ht="15.75" customHeight="1" x14ac:dyDescent="0.3">
      <c r="A340" s="9" t="s">
        <v>938</v>
      </c>
      <c r="B340" s="9" t="s">
        <v>5958</v>
      </c>
      <c r="C340" s="9" t="s">
        <v>5953</v>
      </c>
      <c r="D340" s="9" t="s">
        <v>5958</v>
      </c>
      <c r="E340" s="9" t="s">
        <v>5966</v>
      </c>
      <c r="F340" s="9" t="s">
        <v>9967</v>
      </c>
      <c r="G340" s="9" t="s">
        <v>9966</v>
      </c>
    </row>
    <row r="341" spans="1:7" ht="15.75" customHeight="1" x14ac:dyDescent="0.3">
      <c r="A341" s="9" t="s">
        <v>931</v>
      </c>
      <c r="B341" s="9" t="s">
        <v>5966</v>
      </c>
      <c r="C341" s="9" t="s">
        <v>5953</v>
      </c>
      <c r="D341" s="9" t="s">
        <v>5967</v>
      </c>
      <c r="E341" s="9" t="s">
        <v>5958</v>
      </c>
      <c r="F341" s="9" t="s">
        <v>9965</v>
      </c>
      <c r="G341" s="9" t="s">
        <v>9964</v>
      </c>
    </row>
    <row r="342" spans="1:7" ht="15.75" customHeight="1" x14ac:dyDescent="0.3">
      <c r="A342" s="9" t="s">
        <v>924</v>
      </c>
      <c r="B342" s="9" t="s">
        <v>5967</v>
      </c>
      <c r="C342" s="9" t="s">
        <v>5981</v>
      </c>
      <c r="D342" s="9" t="s">
        <v>5967</v>
      </c>
      <c r="E342" s="9" t="s">
        <v>5966</v>
      </c>
      <c r="F342" s="9" t="s">
        <v>9963</v>
      </c>
      <c r="G342" s="9" t="s">
        <v>9962</v>
      </c>
    </row>
    <row r="343" spans="1:7" ht="15.75" customHeight="1" x14ac:dyDescent="0.3">
      <c r="A343" s="9" t="s">
        <v>917</v>
      </c>
      <c r="B343" s="9" t="s">
        <v>5952</v>
      </c>
      <c r="C343" s="9" t="s">
        <v>5981</v>
      </c>
      <c r="D343" s="9" t="s">
        <v>5967</v>
      </c>
      <c r="E343" s="9" t="s">
        <v>5967</v>
      </c>
      <c r="F343" s="9" t="s">
        <v>9961</v>
      </c>
      <c r="G343" s="9" t="s">
        <v>9960</v>
      </c>
    </row>
    <row r="344" spans="1:7" ht="15.75" customHeight="1" x14ac:dyDescent="0.3">
      <c r="A344" s="9" t="s">
        <v>911</v>
      </c>
      <c r="B344" s="9" t="s">
        <v>5961</v>
      </c>
      <c r="C344" s="9" t="s">
        <v>5992</v>
      </c>
      <c r="D344" s="9" t="s">
        <v>5958</v>
      </c>
      <c r="E344" s="9" t="s">
        <v>5952</v>
      </c>
      <c r="F344" s="9" t="s">
        <v>9959</v>
      </c>
      <c r="G344" s="9" t="s">
        <v>9958</v>
      </c>
    </row>
    <row r="345" spans="1:7" ht="15.75" customHeight="1" x14ac:dyDescent="0.3">
      <c r="A345" s="9" t="s">
        <v>904</v>
      </c>
      <c r="B345" s="9" t="s">
        <v>5952</v>
      </c>
      <c r="C345" s="9" t="s">
        <v>5981</v>
      </c>
      <c r="D345" s="9" t="s">
        <v>6215</v>
      </c>
      <c r="E345" s="9" t="s">
        <v>5961</v>
      </c>
      <c r="F345" s="9" t="s">
        <v>9957</v>
      </c>
      <c r="G345" s="9" t="s">
        <v>9956</v>
      </c>
    </row>
    <row r="346" spans="1:7" ht="15.75" customHeight="1" x14ac:dyDescent="0.3">
      <c r="A346" s="9" t="s">
        <v>897</v>
      </c>
      <c r="B346" s="9" t="s">
        <v>5970</v>
      </c>
      <c r="C346" s="9" t="s">
        <v>5992</v>
      </c>
      <c r="D346" s="9" t="s">
        <v>5958</v>
      </c>
      <c r="E346" s="9" t="s">
        <v>5952</v>
      </c>
      <c r="F346" s="9" t="s">
        <v>9955</v>
      </c>
      <c r="G346" s="9" t="s">
        <v>9954</v>
      </c>
    </row>
    <row r="347" spans="1:7" ht="15.75" customHeight="1" x14ac:dyDescent="0.3">
      <c r="A347" s="9" t="s">
        <v>890</v>
      </c>
      <c r="B347" s="9" t="s">
        <v>5970</v>
      </c>
      <c r="C347" s="9" t="s">
        <v>5992</v>
      </c>
      <c r="D347" s="9" t="s">
        <v>6215</v>
      </c>
      <c r="E347" s="9" t="s">
        <v>5970</v>
      </c>
      <c r="F347" s="9" t="s">
        <v>9953</v>
      </c>
      <c r="G347" s="9" t="s">
        <v>9952</v>
      </c>
    </row>
    <row r="348" spans="1:7" ht="15.75" customHeight="1" x14ac:dyDescent="0.3">
      <c r="A348" s="9" t="s">
        <v>883</v>
      </c>
      <c r="B348" s="9" t="s">
        <v>5961</v>
      </c>
      <c r="C348" s="9" t="s">
        <v>6871</v>
      </c>
      <c r="D348" s="9" t="s">
        <v>6296</v>
      </c>
      <c r="E348" s="9" t="s">
        <v>5966</v>
      </c>
      <c r="F348" s="9" t="s">
        <v>9951</v>
      </c>
      <c r="G348" s="9" t="s">
        <v>9950</v>
      </c>
    </row>
    <row r="349" spans="1:7" ht="15.75" customHeight="1" x14ac:dyDescent="0.3">
      <c r="A349" s="9" t="s">
        <v>876</v>
      </c>
      <c r="B349" s="9" t="s">
        <v>5981</v>
      </c>
      <c r="C349" s="9" t="s">
        <v>9949</v>
      </c>
      <c r="D349" s="9" t="s">
        <v>6279</v>
      </c>
      <c r="E349" s="9" t="s">
        <v>5948</v>
      </c>
      <c r="F349" s="9" t="s">
        <v>9948</v>
      </c>
      <c r="G349" s="9" t="s">
        <v>9947</v>
      </c>
    </row>
    <row r="350" spans="1:7" ht="15.75" customHeight="1" x14ac:dyDescent="0.3">
      <c r="A350" s="9" t="s">
        <v>869</v>
      </c>
      <c r="B350" s="9" t="s">
        <v>5967</v>
      </c>
      <c r="C350" s="9" t="s">
        <v>6865</v>
      </c>
      <c r="D350" s="9" t="s">
        <v>6264</v>
      </c>
      <c r="E350" s="9" t="s">
        <v>5981</v>
      </c>
      <c r="F350" s="9" t="s">
        <v>9946</v>
      </c>
      <c r="G350" s="9" t="s">
        <v>9945</v>
      </c>
    </row>
    <row r="351" spans="1:7" ht="15.75" customHeight="1" x14ac:dyDescent="0.3">
      <c r="A351" s="9" t="s">
        <v>862</v>
      </c>
      <c r="B351" s="9" t="s">
        <v>6296</v>
      </c>
      <c r="C351" s="9" t="s">
        <v>5948</v>
      </c>
      <c r="D351" s="9" t="s">
        <v>6264</v>
      </c>
      <c r="E351" s="9" t="s">
        <v>5967</v>
      </c>
      <c r="F351" s="9" t="s">
        <v>9944</v>
      </c>
      <c r="G351" s="9" t="s">
        <v>9943</v>
      </c>
    </row>
    <row r="352" spans="1:7" ht="15.75" customHeight="1" x14ac:dyDescent="0.3">
      <c r="A352" s="9" t="s">
        <v>855</v>
      </c>
      <c r="B352" s="9" t="s">
        <v>5958</v>
      </c>
      <c r="C352" s="9" t="s">
        <v>5948</v>
      </c>
      <c r="D352" s="9" t="s">
        <v>6256</v>
      </c>
      <c r="E352" s="9" t="s">
        <v>6296</v>
      </c>
      <c r="F352" s="9" t="s">
        <v>9942</v>
      </c>
      <c r="G352" s="9" t="s">
        <v>9941</v>
      </c>
    </row>
    <row r="353" spans="1:7" ht="15.75" customHeight="1" x14ac:dyDescent="0.3">
      <c r="A353" s="9" t="s">
        <v>849</v>
      </c>
      <c r="B353" s="9" t="s">
        <v>5958</v>
      </c>
      <c r="C353" s="9" t="s">
        <v>5961</v>
      </c>
      <c r="D353" s="9" t="s">
        <v>6279</v>
      </c>
      <c r="E353" s="9" t="s">
        <v>5949</v>
      </c>
      <c r="F353" s="9" t="s">
        <v>9940</v>
      </c>
      <c r="G353" s="9" t="s">
        <v>9939</v>
      </c>
    </row>
    <row r="354" spans="1:7" ht="15.75" customHeight="1" x14ac:dyDescent="0.3">
      <c r="A354" s="9" t="s">
        <v>843</v>
      </c>
      <c r="B354" s="9" t="s">
        <v>5949</v>
      </c>
      <c r="C354" s="9" t="s">
        <v>5970</v>
      </c>
      <c r="D354" s="9" t="s">
        <v>6296</v>
      </c>
      <c r="E354" s="9" t="s">
        <v>5958</v>
      </c>
      <c r="F354" s="9" t="s">
        <v>9938</v>
      </c>
      <c r="G354" s="9" t="s">
        <v>9937</v>
      </c>
    </row>
    <row r="355" spans="1:7" ht="15.75" customHeight="1" x14ac:dyDescent="0.3">
      <c r="A355" s="9" t="s">
        <v>836</v>
      </c>
      <c r="B355" s="9" t="s">
        <v>5958</v>
      </c>
      <c r="C355" s="9" t="s">
        <v>5961</v>
      </c>
      <c r="D355" s="9" t="s">
        <v>6279</v>
      </c>
      <c r="E355" s="9" t="s">
        <v>5949</v>
      </c>
      <c r="F355" s="9" t="s">
        <v>9936</v>
      </c>
      <c r="G355" s="9" t="s">
        <v>9935</v>
      </c>
    </row>
    <row r="356" spans="1:7" ht="15.75" customHeight="1" x14ac:dyDescent="0.3">
      <c r="A356" s="9" t="s">
        <v>829</v>
      </c>
      <c r="B356" s="9" t="s">
        <v>5949</v>
      </c>
      <c r="C356" s="9" t="s">
        <v>5961</v>
      </c>
      <c r="D356" s="9" t="s">
        <v>6256</v>
      </c>
      <c r="E356" s="9" t="s">
        <v>5958</v>
      </c>
      <c r="F356" s="9" t="s">
        <v>9934</v>
      </c>
      <c r="G356" s="9" t="s">
        <v>9933</v>
      </c>
    </row>
    <row r="357" spans="1:7" ht="15.75" customHeight="1" x14ac:dyDescent="0.3">
      <c r="A357" s="9" t="s">
        <v>822</v>
      </c>
      <c r="B357" s="9" t="s">
        <v>5949</v>
      </c>
      <c r="C357" s="9" t="s">
        <v>5961</v>
      </c>
      <c r="D357" s="9" t="s">
        <v>6296</v>
      </c>
      <c r="E357" s="9" t="s">
        <v>5949</v>
      </c>
      <c r="F357" s="9" t="s">
        <v>9932</v>
      </c>
      <c r="G357" s="9" t="s">
        <v>9931</v>
      </c>
    </row>
    <row r="358" spans="1:7" ht="15.75" customHeight="1" x14ac:dyDescent="0.3">
      <c r="A358" s="9" t="s">
        <v>815</v>
      </c>
      <c r="B358" s="9" t="s">
        <v>5949</v>
      </c>
      <c r="C358" s="9" t="s">
        <v>5970</v>
      </c>
      <c r="D358" s="9" t="s">
        <v>6279</v>
      </c>
      <c r="E358" s="9" t="s">
        <v>5949</v>
      </c>
      <c r="F358" s="9" t="s">
        <v>9930</v>
      </c>
      <c r="G358" s="9" t="s">
        <v>9929</v>
      </c>
    </row>
    <row r="359" spans="1:7" ht="15.75" customHeight="1" x14ac:dyDescent="0.3">
      <c r="A359" s="9" t="s">
        <v>808</v>
      </c>
      <c r="B359" s="9" t="s">
        <v>5970</v>
      </c>
      <c r="C359" s="9" t="s">
        <v>5961</v>
      </c>
      <c r="D359" s="9" t="s">
        <v>6279</v>
      </c>
      <c r="E359" s="9" t="s">
        <v>5949</v>
      </c>
      <c r="F359" s="9" t="s">
        <v>9928</v>
      </c>
      <c r="G359" s="9" t="s">
        <v>9927</v>
      </c>
    </row>
    <row r="360" spans="1:7" ht="15.75" customHeight="1" x14ac:dyDescent="0.3">
      <c r="A360" s="9" t="s">
        <v>801</v>
      </c>
      <c r="B360" s="9" t="s">
        <v>5966</v>
      </c>
      <c r="C360" s="9" t="s">
        <v>5981</v>
      </c>
      <c r="D360" s="9" t="s">
        <v>6279</v>
      </c>
      <c r="E360" s="9" t="s">
        <v>5970</v>
      </c>
      <c r="F360" s="9" t="s">
        <v>9926</v>
      </c>
      <c r="G360" s="9" t="s">
        <v>9925</v>
      </c>
    </row>
    <row r="361" spans="1:7" ht="15.75" customHeight="1" x14ac:dyDescent="0.3">
      <c r="A361" s="9" t="s">
        <v>794</v>
      </c>
      <c r="B361" s="9" t="s">
        <v>5947</v>
      </c>
      <c r="C361" s="9" t="s">
        <v>5946</v>
      </c>
      <c r="D361" s="9" t="s">
        <v>6264</v>
      </c>
      <c r="E361" s="9" t="s">
        <v>5966</v>
      </c>
      <c r="F361" s="9" t="s">
        <v>9924</v>
      </c>
      <c r="G361" s="9" t="s">
        <v>9923</v>
      </c>
    </row>
    <row r="362" spans="1:7" ht="15.75" customHeight="1" x14ac:dyDescent="0.3">
      <c r="A362" s="9" t="s">
        <v>787</v>
      </c>
      <c r="B362" s="9" t="s">
        <v>5947</v>
      </c>
      <c r="C362" s="9" t="s">
        <v>5970</v>
      </c>
      <c r="D362" s="9" t="s">
        <v>6279</v>
      </c>
      <c r="E362" s="9" t="s">
        <v>5947</v>
      </c>
      <c r="F362" s="9" t="s">
        <v>9922</v>
      </c>
      <c r="G362" s="9" t="s">
        <v>9921</v>
      </c>
    </row>
    <row r="363" spans="1:7" ht="15.75" customHeight="1" x14ac:dyDescent="0.3">
      <c r="A363" s="9" t="s">
        <v>780</v>
      </c>
      <c r="B363" s="9" t="s">
        <v>5966</v>
      </c>
      <c r="C363" s="9" t="s">
        <v>5946</v>
      </c>
      <c r="D363" s="9" t="s">
        <v>6279</v>
      </c>
      <c r="E363" s="9" t="s">
        <v>5947</v>
      </c>
      <c r="F363" s="9" t="s">
        <v>9920</v>
      </c>
      <c r="G363" s="9" t="s">
        <v>9919</v>
      </c>
    </row>
    <row r="364" spans="1:7" ht="15.75" customHeight="1" x14ac:dyDescent="0.3">
      <c r="A364" s="9" t="s">
        <v>773</v>
      </c>
      <c r="B364" s="9" t="s">
        <v>5949</v>
      </c>
      <c r="C364" s="9" t="s">
        <v>5981</v>
      </c>
      <c r="D364" s="9" t="s">
        <v>6279</v>
      </c>
      <c r="E364" s="9" t="s">
        <v>5966</v>
      </c>
      <c r="F364" s="9" t="s">
        <v>9918</v>
      </c>
      <c r="G364" s="9" t="s">
        <v>9917</v>
      </c>
    </row>
    <row r="365" spans="1:7" ht="15.75" customHeight="1" x14ac:dyDescent="0.3">
      <c r="A365" s="9" t="s">
        <v>766</v>
      </c>
      <c r="B365" s="9" t="s">
        <v>5952</v>
      </c>
      <c r="C365" s="9" t="s">
        <v>6895</v>
      </c>
      <c r="D365" s="9" t="s">
        <v>6256</v>
      </c>
      <c r="E365" s="9" t="s">
        <v>5949</v>
      </c>
      <c r="F365" s="9" t="s">
        <v>9916</v>
      </c>
      <c r="G365" s="9" t="s">
        <v>9915</v>
      </c>
    </row>
    <row r="366" spans="1:7" ht="15.75" customHeight="1" x14ac:dyDescent="0.3">
      <c r="A366" s="9" t="s">
        <v>759</v>
      </c>
      <c r="B366" s="9" t="s">
        <v>5958</v>
      </c>
      <c r="C366" s="9" t="s">
        <v>9733</v>
      </c>
      <c r="D366" s="9" t="s">
        <v>6256</v>
      </c>
      <c r="E366" s="9" t="s">
        <v>5952</v>
      </c>
      <c r="F366" s="9" t="s">
        <v>9914</v>
      </c>
      <c r="G366" s="9" t="s">
        <v>9913</v>
      </c>
    </row>
    <row r="367" spans="1:7" ht="15.75" customHeight="1" x14ac:dyDescent="0.3">
      <c r="A367" s="9" t="s">
        <v>752</v>
      </c>
      <c r="B367" s="9" t="s">
        <v>5967</v>
      </c>
      <c r="C367" s="9" t="s">
        <v>6895</v>
      </c>
      <c r="D367" s="9" t="s">
        <v>6279</v>
      </c>
      <c r="E367" s="9" t="s">
        <v>5958</v>
      </c>
      <c r="F367" s="9" t="s">
        <v>9912</v>
      </c>
      <c r="G367" s="9" t="s">
        <v>9911</v>
      </c>
    </row>
    <row r="368" spans="1:7" ht="15.75" customHeight="1" x14ac:dyDescent="0.3">
      <c r="A368" s="9" t="s">
        <v>745</v>
      </c>
      <c r="B368" s="9" t="s">
        <v>5952</v>
      </c>
      <c r="C368" s="9" t="s">
        <v>5961</v>
      </c>
      <c r="D368" s="9" t="s">
        <v>6279</v>
      </c>
      <c r="E368" s="9" t="s">
        <v>5947</v>
      </c>
      <c r="F368" s="9" t="s">
        <v>9910</v>
      </c>
      <c r="G368" s="9" t="s">
        <v>9909</v>
      </c>
    </row>
    <row r="369" spans="1:7" ht="15.75" customHeight="1" x14ac:dyDescent="0.3">
      <c r="A369" s="9" t="s">
        <v>738</v>
      </c>
      <c r="B369" s="9" t="s">
        <v>5952</v>
      </c>
      <c r="C369" s="9" t="s">
        <v>5948</v>
      </c>
      <c r="D369" s="9" t="s">
        <v>6279</v>
      </c>
      <c r="E369" s="9" t="s">
        <v>5952</v>
      </c>
      <c r="F369" s="9" t="s">
        <v>9908</v>
      </c>
      <c r="G369" s="9" t="s">
        <v>9907</v>
      </c>
    </row>
    <row r="370" spans="1:7" ht="15.75" customHeight="1" x14ac:dyDescent="0.3">
      <c r="A370" s="9" t="s">
        <v>731</v>
      </c>
      <c r="B370" s="9" t="s">
        <v>5967</v>
      </c>
      <c r="C370" s="9" t="s">
        <v>6895</v>
      </c>
      <c r="D370" s="9" t="s">
        <v>6256</v>
      </c>
      <c r="E370" s="9" t="s">
        <v>5966</v>
      </c>
      <c r="F370" s="9" t="s">
        <v>9906</v>
      </c>
      <c r="G370" s="9" t="s">
        <v>9905</v>
      </c>
    </row>
    <row r="371" spans="1:7" ht="15.75" customHeight="1" x14ac:dyDescent="0.3">
      <c r="A371" s="9" t="s">
        <v>724</v>
      </c>
      <c r="B371" s="9" t="s">
        <v>5958</v>
      </c>
      <c r="C371" s="9" t="s">
        <v>5961</v>
      </c>
      <c r="D371" s="9" t="s">
        <v>6264</v>
      </c>
      <c r="E371" s="9" t="s">
        <v>5967</v>
      </c>
      <c r="F371" s="9" t="s">
        <v>9904</v>
      </c>
      <c r="G371" s="9" t="s">
        <v>9903</v>
      </c>
    </row>
    <row r="372" spans="1:7" ht="15.75" customHeight="1" x14ac:dyDescent="0.3">
      <c r="A372" s="9" t="s">
        <v>717</v>
      </c>
      <c r="B372" s="9" t="s">
        <v>5958</v>
      </c>
      <c r="C372" s="9" t="s">
        <v>5961</v>
      </c>
      <c r="D372" s="9" t="s">
        <v>6264</v>
      </c>
      <c r="E372" s="9" t="s">
        <v>5958</v>
      </c>
      <c r="F372" s="9" t="s">
        <v>9902</v>
      </c>
      <c r="G372" s="9" t="s">
        <v>9901</v>
      </c>
    </row>
    <row r="373" spans="1:7" ht="15.75" customHeight="1" x14ac:dyDescent="0.3">
      <c r="A373" s="9" t="s">
        <v>710</v>
      </c>
      <c r="B373" s="9" t="s">
        <v>6264</v>
      </c>
      <c r="C373" s="9" t="s">
        <v>5946</v>
      </c>
      <c r="D373" s="9" t="s">
        <v>6237</v>
      </c>
      <c r="E373" s="9" t="s">
        <v>5958</v>
      </c>
      <c r="F373" s="9" t="s">
        <v>9900</v>
      </c>
      <c r="G373" s="9" t="s">
        <v>9899</v>
      </c>
    </row>
    <row r="374" spans="1:7" ht="15.75" customHeight="1" x14ac:dyDescent="0.3">
      <c r="A374" s="9" t="s">
        <v>703</v>
      </c>
      <c r="B374" s="9" t="s">
        <v>5952</v>
      </c>
      <c r="C374" s="9" t="s">
        <v>5966</v>
      </c>
      <c r="D374" s="9" t="s">
        <v>6249</v>
      </c>
      <c r="E374" s="9" t="s">
        <v>6264</v>
      </c>
      <c r="F374" s="9" t="s">
        <v>9898</v>
      </c>
      <c r="G374" s="9" t="s">
        <v>9897</v>
      </c>
    </row>
    <row r="375" spans="1:7" ht="15.75" customHeight="1" x14ac:dyDescent="0.3">
      <c r="A375" s="9" t="s">
        <v>696</v>
      </c>
      <c r="B375" s="9" t="s">
        <v>6215</v>
      </c>
      <c r="C375" s="9" t="s">
        <v>5970</v>
      </c>
      <c r="D375" s="9" t="s">
        <v>6264</v>
      </c>
      <c r="E375" s="9" t="s">
        <v>5952</v>
      </c>
      <c r="F375" s="9" t="s">
        <v>9896</v>
      </c>
      <c r="G375" s="9" t="s">
        <v>9895</v>
      </c>
    </row>
    <row r="376" spans="1:7" ht="15.75" customHeight="1" x14ac:dyDescent="0.3">
      <c r="A376" s="9" t="s">
        <v>689</v>
      </c>
      <c r="B376" s="9" t="s">
        <v>5967</v>
      </c>
      <c r="C376" s="9" t="s">
        <v>5961</v>
      </c>
      <c r="D376" s="9" t="s">
        <v>6256</v>
      </c>
      <c r="E376" s="9" t="s">
        <v>5967</v>
      </c>
      <c r="F376" s="9" t="s">
        <v>9894</v>
      </c>
      <c r="G376" s="9" t="s">
        <v>9893</v>
      </c>
    </row>
    <row r="377" spans="1:7" ht="15.75" customHeight="1" x14ac:dyDescent="0.3">
      <c r="A377" s="9" t="s">
        <v>682</v>
      </c>
      <c r="B377" s="9" t="s">
        <v>6215</v>
      </c>
      <c r="C377" s="9" t="s">
        <v>5966</v>
      </c>
      <c r="D377" s="9" t="s">
        <v>6242</v>
      </c>
      <c r="E377" s="9" t="s">
        <v>5967</v>
      </c>
      <c r="F377" s="9" t="s">
        <v>9892</v>
      </c>
      <c r="G377" s="9" t="s">
        <v>9891</v>
      </c>
    </row>
    <row r="378" spans="1:7" ht="15.75" customHeight="1" x14ac:dyDescent="0.3">
      <c r="A378" s="9" t="s">
        <v>675</v>
      </c>
      <c r="B378" s="9" t="s">
        <v>5967</v>
      </c>
      <c r="C378" s="9" t="s">
        <v>5970</v>
      </c>
      <c r="D378" s="9" t="s">
        <v>6233</v>
      </c>
      <c r="E378" s="9" t="s">
        <v>6215</v>
      </c>
      <c r="F378" s="9" t="s">
        <v>9890</v>
      </c>
      <c r="G378" s="9" t="s">
        <v>9889</v>
      </c>
    </row>
    <row r="379" spans="1:7" ht="15.75" customHeight="1" x14ac:dyDescent="0.3">
      <c r="A379" s="9" t="s">
        <v>668</v>
      </c>
      <c r="B379" s="9" t="s">
        <v>5967</v>
      </c>
      <c r="C379" s="9" t="s">
        <v>5961</v>
      </c>
      <c r="D379" s="9" t="s">
        <v>6233</v>
      </c>
      <c r="E379" s="9" t="s">
        <v>5958</v>
      </c>
      <c r="F379" s="9" t="s">
        <v>9888</v>
      </c>
      <c r="G379" s="9" t="s">
        <v>9887</v>
      </c>
    </row>
    <row r="380" spans="1:7" ht="15.75" customHeight="1" x14ac:dyDescent="0.3">
      <c r="A380" s="9" t="s">
        <v>661</v>
      </c>
      <c r="B380" s="9" t="s">
        <v>6215</v>
      </c>
      <c r="C380" s="9" t="s">
        <v>5966</v>
      </c>
      <c r="D380" s="9" t="s">
        <v>6239</v>
      </c>
      <c r="E380" s="9" t="s">
        <v>6215</v>
      </c>
      <c r="F380" s="9" t="s">
        <v>9886</v>
      </c>
      <c r="G380" s="9" t="s">
        <v>9885</v>
      </c>
    </row>
    <row r="381" spans="1:7" ht="15.75" customHeight="1" x14ac:dyDescent="0.3">
      <c r="A381" s="9" t="s">
        <v>654</v>
      </c>
      <c r="B381" s="9" t="s">
        <v>5949</v>
      </c>
      <c r="C381" s="9" t="s">
        <v>5946</v>
      </c>
      <c r="D381" s="9" t="s">
        <v>6242</v>
      </c>
      <c r="E381" s="9" t="s">
        <v>6296</v>
      </c>
      <c r="F381" s="9" t="s">
        <v>9884</v>
      </c>
      <c r="G381" s="9" t="s">
        <v>9883</v>
      </c>
    </row>
    <row r="382" spans="1:7" ht="15.75" customHeight="1" x14ac:dyDescent="0.3">
      <c r="A382" s="9" t="s">
        <v>647</v>
      </c>
      <c r="B382" s="9" t="s">
        <v>6215</v>
      </c>
      <c r="C382" s="9" t="s">
        <v>5946</v>
      </c>
      <c r="D382" s="9" t="s">
        <v>6242</v>
      </c>
      <c r="E382" s="9" t="s">
        <v>5949</v>
      </c>
      <c r="F382" s="9" t="s">
        <v>9882</v>
      </c>
      <c r="G382" s="9" t="s">
        <v>9881</v>
      </c>
    </row>
    <row r="383" spans="1:7" ht="15.75" customHeight="1" x14ac:dyDescent="0.3">
      <c r="A383" s="9" t="s">
        <v>640</v>
      </c>
      <c r="B383" s="9" t="s">
        <v>5949</v>
      </c>
      <c r="C383" s="9" t="s">
        <v>5992</v>
      </c>
      <c r="D383" s="9" t="s">
        <v>9880</v>
      </c>
      <c r="E383" s="9" t="s">
        <v>6215</v>
      </c>
      <c r="F383" s="9" t="s">
        <v>9879</v>
      </c>
      <c r="G383" s="9" t="s">
        <v>9878</v>
      </c>
    </row>
    <row r="384" spans="1:7" ht="15.75" customHeight="1" x14ac:dyDescent="0.3">
      <c r="A384" s="9" t="s">
        <v>633</v>
      </c>
      <c r="B384" s="9" t="s">
        <v>6296</v>
      </c>
      <c r="C384" s="9" t="s">
        <v>6005</v>
      </c>
      <c r="D384" s="9" t="s">
        <v>6242</v>
      </c>
      <c r="E384" s="9" t="s">
        <v>5947</v>
      </c>
      <c r="F384" s="9" t="s">
        <v>9877</v>
      </c>
      <c r="G384" s="9" t="s">
        <v>9876</v>
      </c>
    </row>
    <row r="385" spans="1:7" ht="15.75" customHeight="1" x14ac:dyDescent="0.3">
      <c r="A385" s="9" t="s">
        <v>626</v>
      </c>
      <c r="B385" s="9" t="s">
        <v>6215</v>
      </c>
      <c r="C385" s="9" t="s">
        <v>5961</v>
      </c>
      <c r="D385" s="9" t="s">
        <v>6259</v>
      </c>
      <c r="E385" s="9" t="s">
        <v>6296</v>
      </c>
      <c r="F385" s="9" t="s">
        <v>9875</v>
      </c>
      <c r="G385" s="9" t="s">
        <v>9874</v>
      </c>
    </row>
    <row r="386" spans="1:7" ht="15.75" customHeight="1" x14ac:dyDescent="0.3">
      <c r="A386" s="9" t="s">
        <v>620</v>
      </c>
      <c r="B386" s="9" t="s">
        <v>5949</v>
      </c>
      <c r="C386" s="9" t="s">
        <v>5970</v>
      </c>
      <c r="D386" s="9" t="s">
        <v>6239</v>
      </c>
      <c r="E386" s="9" t="s">
        <v>6215</v>
      </c>
      <c r="F386" s="9" t="s">
        <v>9873</v>
      </c>
      <c r="G386" s="9" t="s">
        <v>9872</v>
      </c>
    </row>
    <row r="387" spans="1:7" ht="15.75" customHeight="1" x14ac:dyDescent="0.3">
      <c r="A387" s="9" t="s">
        <v>613</v>
      </c>
      <c r="B387" s="9" t="s">
        <v>5949</v>
      </c>
      <c r="C387" s="9" t="s">
        <v>5966</v>
      </c>
      <c r="D387" s="9" t="s">
        <v>6249</v>
      </c>
      <c r="E387" s="9" t="s">
        <v>5949</v>
      </c>
      <c r="F387" s="9" t="s">
        <v>9871</v>
      </c>
      <c r="G387" s="9" t="s">
        <v>9870</v>
      </c>
    </row>
    <row r="388" spans="1:7" ht="15.75" customHeight="1" x14ac:dyDescent="0.3">
      <c r="A388" s="9" t="s">
        <v>606</v>
      </c>
      <c r="B388" s="9" t="s">
        <v>6264</v>
      </c>
      <c r="C388" s="9" t="s">
        <v>5970</v>
      </c>
      <c r="D388" s="9" t="s">
        <v>6243</v>
      </c>
      <c r="E388" s="9" t="s">
        <v>5949</v>
      </c>
      <c r="F388" s="9" t="s">
        <v>9869</v>
      </c>
      <c r="G388" s="9" t="s">
        <v>9868</v>
      </c>
    </row>
    <row r="389" spans="1:7" ht="15.75" customHeight="1" x14ac:dyDescent="0.3">
      <c r="A389" s="9" t="s">
        <v>599</v>
      </c>
      <c r="B389" s="9" t="s">
        <v>5947</v>
      </c>
      <c r="C389" s="9" t="s">
        <v>5966</v>
      </c>
      <c r="D389" s="9" t="s">
        <v>6242</v>
      </c>
      <c r="E389" s="9" t="s">
        <v>6264</v>
      </c>
      <c r="F389" s="9" t="s">
        <v>9867</v>
      </c>
      <c r="G389" s="9" t="s">
        <v>9866</v>
      </c>
    </row>
    <row r="390" spans="1:7" ht="15.75" customHeight="1" x14ac:dyDescent="0.3">
      <c r="A390" s="9" t="s">
        <v>592</v>
      </c>
      <c r="B390" s="9" t="s">
        <v>6279</v>
      </c>
      <c r="C390" s="9" t="s">
        <v>5970</v>
      </c>
      <c r="D390" s="9" t="s">
        <v>6239</v>
      </c>
      <c r="E390" s="9" t="s">
        <v>5958</v>
      </c>
      <c r="F390" s="9" t="s">
        <v>9865</v>
      </c>
      <c r="G390" s="9" t="s">
        <v>9864</v>
      </c>
    </row>
    <row r="391" spans="1:7" ht="15.75" customHeight="1" x14ac:dyDescent="0.3">
      <c r="A391" s="9" t="s">
        <v>585</v>
      </c>
      <c r="B391" s="9" t="s">
        <v>6256</v>
      </c>
      <c r="C391" s="9" t="s">
        <v>5966</v>
      </c>
      <c r="D391" s="9" t="s">
        <v>6249</v>
      </c>
      <c r="E391" s="9" t="s">
        <v>6256</v>
      </c>
      <c r="F391" s="9" t="s">
        <v>9863</v>
      </c>
      <c r="G391" s="9" t="s">
        <v>9862</v>
      </c>
    </row>
    <row r="392" spans="1:7" ht="15.75" customHeight="1" x14ac:dyDescent="0.3">
      <c r="A392" s="9" t="s">
        <v>578</v>
      </c>
      <c r="B392" s="9" t="s">
        <v>5958</v>
      </c>
      <c r="C392" s="9" t="s">
        <v>5946</v>
      </c>
      <c r="D392" s="9" t="s">
        <v>6233</v>
      </c>
      <c r="E392" s="9" t="s">
        <v>6256</v>
      </c>
      <c r="F392" s="9" t="s">
        <v>9861</v>
      </c>
      <c r="G392" s="9" t="s">
        <v>9860</v>
      </c>
    </row>
    <row r="393" spans="1:7" ht="15.75" customHeight="1" x14ac:dyDescent="0.3">
      <c r="A393" s="9" t="s">
        <v>571</v>
      </c>
      <c r="B393" s="9" t="s">
        <v>5949</v>
      </c>
      <c r="C393" s="9" t="s">
        <v>5966</v>
      </c>
      <c r="D393" s="9" t="s">
        <v>6264</v>
      </c>
      <c r="E393" s="9" t="s">
        <v>5958</v>
      </c>
      <c r="F393" s="9" t="s">
        <v>9859</v>
      </c>
      <c r="G393" s="9" t="s">
        <v>9858</v>
      </c>
    </row>
    <row r="394" spans="1:7" ht="15.75" customHeight="1" x14ac:dyDescent="0.3">
      <c r="A394" s="9" t="s">
        <v>565</v>
      </c>
      <c r="B394" s="9" t="s">
        <v>5947</v>
      </c>
      <c r="C394" s="9" t="s">
        <v>5946</v>
      </c>
      <c r="D394" s="9" t="s">
        <v>6233</v>
      </c>
      <c r="E394" s="9" t="s">
        <v>5949</v>
      </c>
      <c r="F394" s="9" t="s">
        <v>9857</v>
      </c>
      <c r="G394" s="9" t="s">
        <v>9856</v>
      </c>
    </row>
    <row r="395" spans="1:7" ht="15.75" customHeight="1" x14ac:dyDescent="0.3">
      <c r="A395" s="9" t="s">
        <v>558</v>
      </c>
      <c r="B395" s="9" t="s">
        <v>5958</v>
      </c>
      <c r="C395" s="9" t="s">
        <v>5970</v>
      </c>
      <c r="D395" s="9" t="s">
        <v>6279</v>
      </c>
      <c r="E395" s="9" t="s">
        <v>5947</v>
      </c>
      <c r="F395" s="9" t="s">
        <v>9855</v>
      </c>
      <c r="G395" s="9" t="s">
        <v>9854</v>
      </c>
    </row>
    <row r="396" spans="1:7" ht="15.75" customHeight="1" x14ac:dyDescent="0.3">
      <c r="A396" s="9" t="s">
        <v>551</v>
      </c>
      <c r="B396" s="9" t="s">
        <v>6233</v>
      </c>
      <c r="C396" s="9" t="s">
        <v>5946</v>
      </c>
      <c r="D396" s="9" t="s">
        <v>6242</v>
      </c>
      <c r="E396" s="9" t="s">
        <v>5958</v>
      </c>
      <c r="F396" s="9" t="s">
        <v>9853</v>
      </c>
      <c r="G396" s="9" t="s">
        <v>9852</v>
      </c>
    </row>
    <row r="397" spans="1:7" ht="15.75" customHeight="1" x14ac:dyDescent="0.3">
      <c r="A397" s="9" t="s">
        <v>544</v>
      </c>
      <c r="B397" s="9" t="s">
        <v>6215</v>
      </c>
      <c r="C397" s="9" t="s">
        <v>5952</v>
      </c>
      <c r="D397" s="9" t="s">
        <v>6237</v>
      </c>
      <c r="E397" s="9" t="s">
        <v>6233</v>
      </c>
      <c r="F397" s="9" t="s">
        <v>9851</v>
      </c>
      <c r="G397" s="9" t="s">
        <v>9850</v>
      </c>
    </row>
    <row r="398" spans="1:7" ht="15.75" customHeight="1" x14ac:dyDescent="0.3">
      <c r="A398" s="9" t="s">
        <v>537</v>
      </c>
      <c r="B398" s="9" t="s">
        <v>5958</v>
      </c>
      <c r="C398" s="9" t="s">
        <v>5970</v>
      </c>
      <c r="D398" s="9" t="s">
        <v>6242</v>
      </c>
      <c r="E398" s="9" t="s">
        <v>6215</v>
      </c>
      <c r="F398" s="9" t="s">
        <v>9849</v>
      </c>
      <c r="G398" s="9" t="s">
        <v>9848</v>
      </c>
    </row>
    <row r="399" spans="1:7" ht="15.75" customHeight="1" x14ac:dyDescent="0.3">
      <c r="A399" s="9" t="s">
        <v>530</v>
      </c>
      <c r="B399" s="9" t="s">
        <v>5958</v>
      </c>
      <c r="C399" s="9" t="s">
        <v>5970</v>
      </c>
      <c r="D399" s="9" t="s">
        <v>6233</v>
      </c>
      <c r="E399" s="9" t="s">
        <v>5958</v>
      </c>
      <c r="F399" s="9" t="s">
        <v>9847</v>
      </c>
      <c r="G399" s="9" t="s">
        <v>9846</v>
      </c>
    </row>
    <row r="400" spans="1:7" ht="15.75" customHeight="1" x14ac:dyDescent="0.3">
      <c r="A400" s="9" t="s">
        <v>523</v>
      </c>
      <c r="B400" s="9" t="s">
        <v>5967</v>
      </c>
      <c r="C400" s="9" t="s">
        <v>5966</v>
      </c>
      <c r="D400" s="9" t="s">
        <v>6279</v>
      </c>
      <c r="E400" s="9" t="s">
        <v>5958</v>
      </c>
      <c r="F400" s="9" t="s">
        <v>9845</v>
      </c>
      <c r="G400" s="9" t="s">
        <v>9844</v>
      </c>
    </row>
    <row r="401" spans="1:7" ht="15.75" customHeight="1" x14ac:dyDescent="0.3">
      <c r="A401" s="9" t="s">
        <v>516</v>
      </c>
      <c r="B401" s="9" t="s">
        <v>5958</v>
      </c>
      <c r="C401" s="9" t="s">
        <v>5970</v>
      </c>
      <c r="D401" s="9" t="s">
        <v>6256</v>
      </c>
      <c r="E401" s="9" t="s">
        <v>5967</v>
      </c>
      <c r="F401" s="9" t="s">
        <v>9843</v>
      </c>
      <c r="G401" s="9" t="s">
        <v>9842</v>
      </c>
    </row>
    <row r="402" spans="1:7" ht="15.75" customHeight="1" x14ac:dyDescent="0.3">
      <c r="A402" s="9" t="s">
        <v>509</v>
      </c>
      <c r="B402" s="9" t="s">
        <v>5967</v>
      </c>
      <c r="C402" s="9" t="s">
        <v>5952</v>
      </c>
      <c r="D402" s="9" t="s">
        <v>6233</v>
      </c>
      <c r="E402" s="9" t="s">
        <v>5958</v>
      </c>
      <c r="F402" s="9" t="s">
        <v>9841</v>
      </c>
      <c r="G402" s="9" t="s">
        <v>9840</v>
      </c>
    </row>
    <row r="403" spans="1:7" ht="15.75" customHeight="1" x14ac:dyDescent="0.3">
      <c r="A403" s="9" t="s">
        <v>502</v>
      </c>
      <c r="B403" s="9" t="s">
        <v>5967</v>
      </c>
      <c r="C403" s="9" t="s">
        <v>5952</v>
      </c>
      <c r="D403" s="9" t="s">
        <v>6264</v>
      </c>
      <c r="E403" s="9" t="s">
        <v>6215</v>
      </c>
      <c r="F403" s="9" t="s">
        <v>9839</v>
      </c>
      <c r="G403" s="9" t="s">
        <v>9838</v>
      </c>
    </row>
    <row r="404" spans="1:7" ht="15.75" customHeight="1" x14ac:dyDescent="0.3">
      <c r="A404" s="9" t="s">
        <v>495</v>
      </c>
      <c r="B404" s="9" t="s">
        <v>5967</v>
      </c>
      <c r="C404" s="9" t="s">
        <v>5949</v>
      </c>
      <c r="D404" s="9" t="s">
        <v>6264</v>
      </c>
      <c r="E404" s="9" t="s">
        <v>5967</v>
      </c>
      <c r="F404" s="9" t="s">
        <v>9837</v>
      </c>
      <c r="G404" s="9" t="s">
        <v>9836</v>
      </c>
    </row>
    <row r="405" spans="1:7" ht="15.75" customHeight="1" x14ac:dyDescent="0.3">
      <c r="A405" s="9" t="s">
        <v>488</v>
      </c>
      <c r="B405" s="9" t="s">
        <v>5958</v>
      </c>
      <c r="C405" s="9" t="s">
        <v>5952</v>
      </c>
      <c r="D405" s="9" t="s">
        <v>6279</v>
      </c>
      <c r="E405" s="9" t="s">
        <v>5967</v>
      </c>
      <c r="F405" s="9" t="s">
        <v>9835</v>
      </c>
      <c r="G405" s="9" t="s">
        <v>9834</v>
      </c>
    </row>
    <row r="406" spans="1:7" ht="15.75" customHeight="1" x14ac:dyDescent="0.3">
      <c r="A406" s="9" t="s">
        <v>481</v>
      </c>
      <c r="B406" s="9" t="s">
        <v>6256</v>
      </c>
      <c r="C406" s="9" t="s">
        <v>5961</v>
      </c>
      <c r="D406" s="9" t="s">
        <v>6233</v>
      </c>
      <c r="E406" s="9" t="s">
        <v>5958</v>
      </c>
      <c r="F406" s="9" t="s">
        <v>9833</v>
      </c>
      <c r="G406" s="9" t="s">
        <v>9832</v>
      </c>
    </row>
    <row r="407" spans="1:7" ht="15.75" customHeight="1" x14ac:dyDescent="0.3">
      <c r="A407" s="9" t="s">
        <v>474</v>
      </c>
      <c r="B407" s="9" t="s">
        <v>5966</v>
      </c>
      <c r="C407" s="9" t="s">
        <v>5981</v>
      </c>
      <c r="D407" s="9" t="s">
        <v>6246</v>
      </c>
      <c r="E407" s="9" t="s">
        <v>6256</v>
      </c>
      <c r="F407" s="9" t="s">
        <v>9831</v>
      </c>
      <c r="G407" s="9" t="s">
        <v>9830</v>
      </c>
    </row>
    <row r="408" spans="1:7" ht="15.75" customHeight="1" x14ac:dyDescent="0.3">
      <c r="A408" s="9" t="s">
        <v>467</v>
      </c>
      <c r="B408" s="9" t="s">
        <v>5958</v>
      </c>
      <c r="C408" s="9" t="s">
        <v>5961</v>
      </c>
      <c r="D408" s="9" t="s">
        <v>9740</v>
      </c>
      <c r="E408" s="9" t="s">
        <v>5966</v>
      </c>
      <c r="F408" s="9" t="s">
        <v>9829</v>
      </c>
      <c r="G408" s="9" t="s">
        <v>9828</v>
      </c>
    </row>
    <row r="409" spans="1:7" ht="15.75" customHeight="1" x14ac:dyDescent="0.3">
      <c r="A409" s="9" t="s">
        <v>460</v>
      </c>
      <c r="B409" s="9" t="s">
        <v>6215</v>
      </c>
      <c r="C409" s="9" t="s">
        <v>5952</v>
      </c>
      <c r="D409" s="9" t="s">
        <v>6239</v>
      </c>
      <c r="E409" s="9" t="s">
        <v>5958</v>
      </c>
      <c r="F409" s="9" t="s">
        <v>9827</v>
      </c>
      <c r="G409" s="9" t="s">
        <v>9826</v>
      </c>
    </row>
    <row r="410" spans="1:7" ht="15.75" customHeight="1" x14ac:dyDescent="0.3">
      <c r="A410" s="9" t="s">
        <v>453</v>
      </c>
      <c r="B410" s="9" t="s">
        <v>6264</v>
      </c>
      <c r="C410" s="9" t="s">
        <v>5952</v>
      </c>
      <c r="D410" s="9" t="s">
        <v>6233</v>
      </c>
      <c r="E410" s="9" t="s">
        <v>6279</v>
      </c>
      <c r="F410" s="9" t="s">
        <v>9825</v>
      </c>
      <c r="G410" s="9" t="s">
        <v>9824</v>
      </c>
    </row>
    <row r="411" spans="1:7" ht="15.75" customHeight="1" x14ac:dyDescent="0.3">
      <c r="A411" s="9" t="s">
        <v>446</v>
      </c>
      <c r="B411" s="9" t="s">
        <v>5967</v>
      </c>
      <c r="C411" s="9" t="s">
        <v>5952</v>
      </c>
      <c r="D411" s="9" t="s">
        <v>6233</v>
      </c>
      <c r="E411" s="9" t="s">
        <v>6264</v>
      </c>
      <c r="F411" s="9" t="s">
        <v>9823</v>
      </c>
      <c r="G411" s="9" t="s">
        <v>9822</v>
      </c>
    </row>
    <row r="412" spans="1:7" ht="15.75" customHeight="1" x14ac:dyDescent="0.3">
      <c r="A412" s="9" t="s">
        <v>439</v>
      </c>
      <c r="B412" s="9" t="s">
        <v>5970</v>
      </c>
      <c r="C412" s="9" t="s">
        <v>5948</v>
      </c>
      <c r="D412" s="9" t="s">
        <v>6239</v>
      </c>
      <c r="E412" s="9" t="s">
        <v>5967</v>
      </c>
      <c r="F412" s="9" t="s">
        <v>9821</v>
      </c>
      <c r="G412" s="9" t="s">
        <v>9820</v>
      </c>
    </row>
    <row r="413" spans="1:7" ht="15.75" customHeight="1" x14ac:dyDescent="0.3">
      <c r="A413" s="9" t="s">
        <v>432</v>
      </c>
      <c r="B413" s="9" t="s">
        <v>5966</v>
      </c>
      <c r="C413" s="9" t="s">
        <v>6899</v>
      </c>
      <c r="D413" s="9" t="s">
        <v>6233</v>
      </c>
      <c r="E413" s="9" t="s">
        <v>5970</v>
      </c>
      <c r="F413" s="9" t="s">
        <v>9819</v>
      </c>
      <c r="G413" s="9" t="s">
        <v>9818</v>
      </c>
    </row>
    <row r="414" spans="1:7" ht="15.75" customHeight="1" x14ac:dyDescent="0.3">
      <c r="A414" s="9" t="s">
        <v>425</v>
      </c>
      <c r="B414" s="9" t="s">
        <v>6242</v>
      </c>
      <c r="C414" s="9" t="s">
        <v>6891</v>
      </c>
      <c r="D414" s="9" t="s">
        <v>6242</v>
      </c>
      <c r="E414" s="9" t="s">
        <v>5966</v>
      </c>
      <c r="F414" s="9" t="s">
        <v>9817</v>
      </c>
      <c r="G414" s="9" t="s">
        <v>9816</v>
      </c>
    </row>
    <row r="415" spans="1:7" ht="15.75" customHeight="1" x14ac:dyDescent="0.3">
      <c r="A415" s="9" t="s">
        <v>418</v>
      </c>
      <c r="B415" s="9" t="s">
        <v>5958</v>
      </c>
      <c r="C415" s="9" t="s">
        <v>5948</v>
      </c>
      <c r="D415" s="9" t="s">
        <v>6259</v>
      </c>
      <c r="E415" s="9" t="s">
        <v>6242</v>
      </c>
      <c r="F415" s="9" t="s">
        <v>9815</v>
      </c>
      <c r="G415" s="9" t="s">
        <v>9814</v>
      </c>
    </row>
    <row r="416" spans="1:7" ht="15.75" customHeight="1" x14ac:dyDescent="0.3">
      <c r="A416" s="9" t="s">
        <v>411</v>
      </c>
      <c r="B416" s="9" t="s">
        <v>6256</v>
      </c>
      <c r="C416" s="9" t="s">
        <v>5970</v>
      </c>
      <c r="D416" s="9" t="s">
        <v>6237</v>
      </c>
      <c r="E416" s="9" t="s">
        <v>5958</v>
      </c>
      <c r="F416" s="9" t="s">
        <v>9813</v>
      </c>
      <c r="G416" s="9" t="s">
        <v>9812</v>
      </c>
    </row>
    <row r="417" spans="1:7" ht="15.75" customHeight="1" x14ac:dyDescent="0.3">
      <c r="A417" s="9" t="s">
        <v>404</v>
      </c>
      <c r="B417" s="9" t="s">
        <v>5958</v>
      </c>
      <c r="C417" s="9" t="s">
        <v>5953</v>
      </c>
      <c r="D417" s="9" t="s">
        <v>6228</v>
      </c>
      <c r="E417" s="9" t="s">
        <v>6256</v>
      </c>
      <c r="F417" s="9" t="s">
        <v>9811</v>
      </c>
      <c r="G417" s="9" t="s">
        <v>9810</v>
      </c>
    </row>
    <row r="418" spans="1:7" ht="15.75" customHeight="1" x14ac:dyDescent="0.3">
      <c r="A418" s="9" t="s">
        <v>397</v>
      </c>
      <c r="B418" s="9" t="s">
        <v>5958</v>
      </c>
      <c r="C418" s="9" t="s">
        <v>5948</v>
      </c>
      <c r="D418" s="9" t="s">
        <v>6242</v>
      </c>
      <c r="E418" s="9" t="s">
        <v>5967</v>
      </c>
      <c r="F418" s="9" t="s">
        <v>9809</v>
      </c>
      <c r="G418" s="9" t="s">
        <v>9808</v>
      </c>
    </row>
    <row r="419" spans="1:7" ht="15.75" customHeight="1" x14ac:dyDescent="0.3">
      <c r="A419" s="9" t="s">
        <v>390</v>
      </c>
      <c r="B419" s="9" t="s">
        <v>6296</v>
      </c>
      <c r="C419" s="9" t="s">
        <v>5946</v>
      </c>
      <c r="D419" s="9" t="s">
        <v>6239</v>
      </c>
      <c r="E419" s="9" t="s">
        <v>5958</v>
      </c>
      <c r="F419" s="9" t="s">
        <v>9807</v>
      </c>
      <c r="G419" s="9" t="s">
        <v>9806</v>
      </c>
    </row>
    <row r="420" spans="1:7" ht="15.75" customHeight="1" x14ac:dyDescent="0.3">
      <c r="A420" s="9" t="s">
        <v>383</v>
      </c>
      <c r="B420" s="9" t="s">
        <v>5967</v>
      </c>
      <c r="C420" s="9" t="s">
        <v>5961</v>
      </c>
      <c r="D420" s="9" t="s">
        <v>6237</v>
      </c>
      <c r="E420" s="9" t="s">
        <v>6296</v>
      </c>
      <c r="F420" s="9" t="s">
        <v>9805</v>
      </c>
      <c r="G420" s="9" t="s">
        <v>9804</v>
      </c>
    </row>
    <row r="421" spans="1:7" ht="15.75" customHeight="1" x14ac:dyDescent="0.3">
      <c r="A421" s="9" t="s">
        <v>376</v>
      </c>
      <c r="B421" s="9" t="s">
        <v>5967</v>
      </c>
      <c r="C421" s="9" t="s">
        <v>5946</v>
      </c>
      <c r="D421" s="9" t="s">
        <v>6243</v>
      </c>
      <c r="E421" s="9" t="s">
        <v>5967</v>
      </c>
      <c r="F421" s="9" t="s">
        <v>9803</v>
      </c>
      <c r="G421" s="9" t="s">
        <v>9802</v>
      </c>
    </row>
    <row r="422" spans="1:7" ht="15.75" customHeight="1" x14ac:dyDescent="0.3">
      <c r="A422" s="10">
        <v>44620</v>
      </c>
      <c r="B422" s="9" t="s">
        <v>6215</v>
      </c>
      <c r="C422" s="9" t="s">
        <v>5961</v>
      </c>
      <c r="D422" s="9" t="s">
        <v>6249</v>
      </c>
      <c r="E422" s="9" t="s">
        <v>5958</v>
      </c>
      <c r="F422" s="9" t="s">
        <v>9801</v>
      </c>
      <c r="G422" s="9" t="s">
        <v>9800</v>
      </c>
    </row>
    <row r="423" spans="1:7" ht="15.75" customHeight="1" x14ac:dyDescent="0.3">
      <c r="A423" s="10">
        <v>44619</v>
      </c>
      <c r="B423" s="9" t="s">
        <v>5958</v>
      </c>
      <c r="C423" s="9" t="s">
        <v>5970</v>
      </c>
      <c r="D423" s="9" t="s">
        <v>6243</v>
      </c>
      <c r="E423" s="9" t="s">
        <v>6215</v>
      </c>
      <c r="F423" s="9" t="s">
        <v>9799</v>
      </c>
      <c r="G423" s="9" t="s">
        <v>9798</v>
      </c>
    </row>
    <row r="424" spans="1:7" ht="15.75" customHeight="1" x14ac:dyDescent="0.3">
      <c r="A424" s="10">
        <v>44618</v>
      </c>
      <c r="B424" s="9" t="s">
        <v>5958</v>
      </c>
      <c r="C424" s="9" t="s">
        <v>5970</v>
      </c>
      <c r="D424" s="9" t="s">
        <v>6242</v>
      </c>
      <c r="E424" s="9" t="s">
        <v>5958</v>
      </c>
      <c r="F424" s="9" t="s">
        <v>9797</v>
      </c>
      <c r="G424" s="9" t="s">
        <v>9796</v>
      </c>
    </row>
    <row r="425" spans="1:7" ht="15.75" customHeight="1" x14ac:dyDescent="0.3">
      <c r="A425" s="10">
        <v>44617</v>
      </c>
      <c r="B425" s="9" t="s">
        <v>5958</v>
      </c>
      <c r="C425" s="9" t="s">
        <v>5953</v>
      </c>
      <c r="D425" s="9" t="s">
        <v>6264</v>
      </c>
      <c r="E425" s="9" t="s">
        <v>5958</v>
      </c>
      <c r="F425" s="9" t="s">
        <v>9795</v>
      </c>
      <c r="G425" s="9" t="s">
        <v>9794</v>
      </c>
    </row>
    <row r="426" spans="1:7" ht="15.75" customHeight="1" x14ac:dyDescent="0.3">
      <c r="A426" s="10">
        <v>44616</v>
      </c>
      <c r="B426" s="9" t="s">
        <v>6279</v>
      </c>
      <c r="C426" s="9" t="s">
        <v>5948</v>
      </c>
      <c r="D426" s="9" t="s">
        <v>6237</v>
      </c>
      <c r="E426" s="9" t="s">
        <v>5958</v>
      </c>
      <c r="F426" s="9" t="s">
        <v>9793</v>
      </c>
      <c r="G426" s="9" t="s">
        <v>9792</v>
      </c>
    </row>
    <row r="427" spans="1:7" ht="15.75" customHeight="1" x14ac:dyDescent="0.3">
      <c r="A427" s="10">
        <v>44615</v>
      </c>
      <c r="B427" s="9" t="s">
        <v>5947</v>
      </c>
      <c r="C427" s="9" t="s">
        <v>5948</v>
      </c>
      <c r="D427" s="9" t="s">
        <v>6249</v>
      </c>
      <c r="E427" s="9" t="s">
        <v>6279</v>
      </c>
      <c r="F427" s="9" t="s">
        <v>9791</v>
      </c>
      <c r="G427" s="9" t="s">
        <v>9790</v>
      </c>
    </row>
    <row r="428" spans="1:7" ht="15.75" customHeight="1" x14ac:dyDescent="0.3">
      <c r="A428" s="10">
        <v>44614</v>
      </c>
      <c r="B428" s="9" t="s">
        <v>6256</v>
      </c>
      <c r="C428" s="9" t="s">
        <v>6005</v>
      </c>
      <c r="D428" s="9" t="s">
        <v>6237</v>
      </c>
      <c r="E428" s="9" t="s">
        <v>5947</v>
      </c>
      <c r="F428" s="9" t="s">
        <v>9789</v>
      </c>
      <c r="G428" s="9" t="s">
        <v>9788</v>
      </c>
    </row>
    <row r="429" spans="1:7" ht="15.75" customHeight="1" x14ac:dyDescent="0.3">
      <c r="A429" s="10">
        <v>44613</v>
      </c>
      <c r="B429" s="9" t="s">
        <v>5947</v>
      </c>
      <c r="C429" s="9" t="s">
        <v>5953</v>
      </c>
      <c r="D429" s="9" t="s">
        <v>6237</v>
      </c>
      <c r="E429" s="9" t="s">
        <v>6264</v>
      </c>
      <c r="F429" s="9" t="s">
        <v>9787</v>
      </c>
      <c r="G429" s="9" t="s">
        <v>9786</v>
      </c>
    </row>
    <row r="430" spans="1:7" ht="15.75" customHeight="1" x14ac:dyDescent="0.3">
      <c r="A430" s="10">
        <v>44612</v>
      </c>
      <c r="B430" s="9" t="s">
        <v>5958</v>
      </c>
      <c r="C430" s="9" t="s">
        <v>5948</v>
      </c>
      <c r="D430" s="9" t="s">
        <v>6249</v>
      </c>
      <c r="E430" s="9" t="s">
        <v>5947</v>
      </c>
      <c r="F430" s="9" t="s">
        <v>9785</v>
      </c>
      <c r="G430" s="9" t="s">
        <v>9784</v>
      </c>
    </row>
    <row r="431" spans="1:7" ht="15.75" customHeight="1" x14ac:dyDescent="0.3">
      <c r="A431" s="10">
        <v>44611</v>
      </c>
      <c r="B431" s="9" t="s">
        <v>6215</v>
      </c>
      <c r="C431" s="9" t="s">
        <v>5946</v>
      </c>
      <c r="D431" s="9" t="s">
        <v>6239</v>
      </c>
      <c r="E431" s="9" t="s">
        <v>5958</v>
      </c>
      <c r="F431" s="9" t="s">
        <v>9783</v>
      </c>
      <c r="G431" s="9" t="s">
        <v>9782</v>
      </c>
    </row>
    <row r="432" spans="1:7" ht="15.75" customHeight="1" x14ac:dyDescent="0.3">
      <c r="A432" s="10">
        <v>44610</v>
      </c>
      <c r="B432" s="9" t="s">
        <v>6256</v>
      </c>
      <c r="C432" s="9" t="s">
        <v>5961</v>
      </c>
      <c r="D432" s="9" t="s">
        <v>6249</v>
      </c>
      <c r="E432" s="9" t="s">
        <v>5967</v>
      </c>
      <c r="F432" s="9" t="s">
        <v>9781</v>
      </c>
      <c r="G432" s="9" t="s">
        <v>9780</v>
      </c>
    </row>
    <row r="433" spans="1:7" ht="15.75" customHeight="1" x14ac:dyDescent="0.3">
      <c r="A433" s="10">
        <v>44609</v>
      </c>
      <c r="B433" s="9" t="s">
        <v>6215</v>
      </c>
      <c r="C433" s="9" t="s">
        <v>5946</v>
      </c>
      <c r="D433" s="9" t="s">
        <v>6249</v>
      </c>
      <c r="E433" s="9" t="s">
        <v>6256</v>
      </c>
      <c r="F433" s="9" t="s">
        <v>9779</v>
      </c>
      <c r="G433" s="9" t="s">
        <v>9778</v>
      </c>
    </row>
    <row r="434" spans="1:7" ht="15.75" customHeight="1" x14ac:dyDescent="0.3">
      <c r="A434" s="10">
        <v>44608</v>
      </c>
      <c r="B434" s="9" t="s">
        <v>6296</v>
      </c>
      <c r="C434" s="9" t="s">
        <v>5948</v>
      </c>
      <c r="D434" s="9" t="s">
        <v>6249</v>
      </c>
      <c r="E434" s="9" t="s">
        <v>5967</v>
      </c>
      <c r="F434" s="9" t="s">
        <v>9777</v>
      </c>
      <c r="G434" s="9" t="s">
        <v>9776</v>
      </c>
    </row>
    <row r="435" spans="1:7" ht="15.75" customHeight="1" x14ac:dyDescent="0.3">
      <c r="A435" s="10">
        <v>44607</v>
      </c>
      <c r="B435" s="9" t="s">
        <v>6264</v>
      </c>
      <c r="C435" s="9" t="s">
        <v>5970</v>
      </c>
      <c r="D435" s="9" t="s">
        <v>6249</v>
      </c>
      <c r="E435" s="9" t="s">
        <v>6296</v>
      </c>
      <c r="F435" s="9" t="s">
        <v>9775</v>
      </c>
      <c r="G435" s="9" t="s">
        <v>9774</v>
      </c>
    </row>
    <row r="436" spans="1:7" ht="15.75" customHeight="1" x14ac:dyDescent="0.3">
      <c r="A436" s="10">
        <v>44606</v>
      </c>
      <c r="B436" s="9" t="s">
        <v>5958</v>
      </c>
      <c r="C436" s="9" t="s">
        <v>5948</v>
      </c>
      <c r="D436" s="9" t="s">
        <v>6239</v>
      </c>
      <c r="E436" s="9" t="s">
        <v>6256</v>
      </c>
      <c r="F436" s="9" t="s">
        <v>9773</v>
      </c>
      <c r="G436" s="9" t="s">
        <v>9772</v>
      </c>
    </row>
    <row r="437" spans="1:7" ht="15.75" customHeight="1" x14ac:dyDescent="0.3">
      <c r="A437" s="10">
        <v>44605</v>
      </c>
      <c r="B437" s="9" t="s">
        <v>5952</v>
      </c>
      <c r="C437" s="9" t="s">
        <v>5961</v>
      </c>
      <c r="D437" s="9" t="s">
        <v>6237</v>
      </c>
      <c r="E437" s="9" t="s">
        <v>5958</v>
      </c>
      <c r="F437" s="9" t="s">
        <v>9771</v>
      </c>
      <c r="G437" s="9" t="s">
        <v>9770</v>
      </c>
    </row>
    <row r="438" spans="1:7" ht="15.75" customHeight="1" x14ac:dyDescent="0.3">
      <c r="A438" s="10">
        <v>44604</v>
      </c>
      <c r="B438" s="9" t="s">
        <v>6256</v>
      </c>
      <c r="C438" s="9" t="s">
        <v>5948</v>
      </c>
      <c r="D438" s="9" t="s">
        <v>6237</v>
      </c>
      <c r="E438" s="9" t="s">
        <v>5952</v>
      </c>
      <c r="F438" s="9" t="s">
        <v>9769</v>
      </c>
      <c r="G438" s="9" t="s">
        <v>9768</v>
      </c>
    </row>
    <row r="439" spans="1:7" ht="15.75" customHeight="1" x14ac:dyDescent="0.3">
      <c r="A439" s="10">
        <v>44603</v>
      </c>
      <c r="B439" s="9" t="s">
        <v>5949</v>
      </c>
      <c r="C439" s="9" t="s">
        <v>5946</v>
      </c>
      <c r="D439" s="9" t="s">
        <v>6246</v>
      </c>
      <c r="E439" s="9" t="s">
        <v>6256</v>
      </c>
      <c r="F439" s="9" t="s">
        <v>9767</v>
      </c>
      <c r="G439" s="9" t="s">
        <v>9766</v>
      </c>
    </row>
    <row r="440" spans="1:7" ht="15.75" customHeight="1" x14ac:dyDescent="0.3">
      <c r="A440" s="10">
        <v>44602</v>
      </c>
      <c r="B440" s="9" t="s">
        <v>6296</v>
      </c>
      <c r="C440" s="9" t="s">
        <v>5981</v>
      </c>
      <c r="D440" s="9" t="s">
        <v>6249</v>
      </c>
      <c r="E440" s="9" t="s">
        <v>5949</v>
      </c>
      <c r="F440" s="9" t="s">
        <v>9765</v>
      </c>
      <c r="G440" s="9" t="s">
        <v>9764</v>
      </c>
    </row>
    <row r="441" spans="1:7" ht="15.75" customHeight="1" x14ac:dyDescent="0.3">
      <c r="A441" s="10">
        <v>44601</v>
      </c>
      <c r="B441" s="9" t="s">
        <v>6242</v>
      </c>
      <c r="C441" s="9" t="s">
        <v>5961</v>
      </c>
      <c r="D441" s="9" t="s">
        <v>6239</v>
      </c>
      <c r="E441" s="9" t="s">
        <v>6296</v>
      </c>
      <c r="F441" s="9" t="s">
        <v>9763</v>
      </c>
      <c r="G441" s="9" t="s">
        <v>9762</v>
      </c>
    </row>
    <row r="442" spans="1:7" ht="15.75" customHeight="1" x14ac:dyDescent="0.3">
      <c r="A442" s="10">
        <v>44600</v>
      </c>
      <c r="B442" s="9" t="s">
        <v>6242</v>
      </c>
      <c r="C442" s="9" t="s">
        <v>5961</v>
      </c>
      <c r="D442" s="9" t="s">
        <v>9761</v>
      </c>
      <c r="E442" s="9" t="s">
        <v>6233</v>
      </c>
      <c r="F442" s="9" t="s">
        <v>9760</v>
      </c>
      <c r="G442" s="9" t="s">
        <v>9759</v>
      </c>
    </row>
    <row r="443" spans="1:7" ht="15.75" customHeight="1" x14ac:dyDescent="0.3">
      <c r="A443" s="10">
        <v>44599</v>
      </c>
      <c r="B443" s="9" t="s">
        <v>5966</v>
      </c>
      <c r="C443" s="9" t="s">
        <v>6891</v>
      </c>
      <c r="D443" s="9" t="s">
        <v>6239</v>
      </c>
      <c r="E443" s="9" t="s">
        <v>6239</v>
      </c>
      <c r="F443" s="9" t="s">
        <v>9758</v>
      </c>
      <c r="G443" s="9" t="s">
        <v>9757</v>
      </c>
    </row>
    <row r="444" spans="1:7" ht="15.75" customHeight="1" x14ac:dyDescent="0.3">
      <c r="A444" s="10">
        <v>44598</v>
      </c>
      <c r="B444" s="9" t="s">
        <v>5949</v>
      </c>
      <c r="C444" s="9" t="s">
        <v>5946</v>
      </c>
      <c r="D444" s="9" t="s">
        <v>6239</v>
      </c>
      <c r="E444" s="9" t="s">
        <v>5970</v>
      </c>
      <c r="F444" s="9" t="s">
        <v>9756</v>
      </c>
      <c r="G444" s="9" t="s">
        <v>9755</v>
      </c>
    </row>
    <row r="445" spans="1:7" ht="15.75" customHeight="1" x14ac:dyDescent="0.3">
      <c r="A445" s="10">
        <v>44597</v>
      </c>
      <c r="B445" s="9" t="s">
        <v>6296</v>
      </c>
      <c r="C445" s="9" t="s">
        <v>5946</v>
      </c>
      <c r="D445" s="9" t="s">
        <v>6249</v>
      </c>
      <c r="E445" s="9" t="s">
        <v>5949</v>
      </c>
      <c r="F445" s="9" t="s">
        <v>9754</v>
      </c>
      <c r="G445" s="9" t="s">
        <v>9753</v>
      </c>
    </row>
    <row r="446" spans="1:7" ht="15.75" customHeight="1" x14ac:dyDescent="0.3">
      <c r="A446" s="10">
        <v>44596</v>
      </c>
      <c r="B446" s="9" t="s">
        <v>5952</v>
      </c>
      <c r="C446" s="9" t="s">
        <v>5948</v>
      </c>
      <c r="D446" s="9" t="s">
        <v>6233</v>
      </c>
      <c r="E446" s="9" t="s">
        <v>6279</v>
      </c>
      <c r="F446" s="9" t="s">
        <v>9752</v>
      </c>
      <c r="G446" s="9" t="s">
        <v>9751</v>
      </c>
    </row>
    <row r="447" spans="1:7" ht="15.75" customHeight="1" x14ac:dyDescent="0.3">
      <c r="A447" s="10">
        <v>44595</v>
      </c>
      <c r="B447" s="9" t="s">
        <v>5958</v>
      </c>
      <c r="C447" s="9" t="s">
        <v>5961</v>
      </c>
      <c r="D447" s="9" t="s">
        <v>6242</v>
      </c>
      <c r="E447" s="9" t="s">
        <v>5952</v>
      </c>
      <c r="F447" s="9" t="s">
        <v>9750</v>
      </c>
      <c r="G447" s="9" t="s">
        <v>9749</v>
      </c>
    </row>
    <row r="448" spans="1:7" ht="15.75" customHeight="1" x14ac:dyDescent="0.3">
      <c r="A448" s="10">
        <v>44594</v>
      </c>
      <c r="B448" s="9" t="s">
        <v>6215</v>
      </c>
      <c r="C448" s="9" t="s">
        <v>5948</v>
      </c>
      <c r="D448" s="9" t="s">
        <v>6233</v>
      </c>
      <c r="E448" s="9" t="s">
        <v>5958</v>
      </c>
      <c r="F448" s="9" t="s">
        <v>9748</v>
      </c>
      <c r="G448" s="9" t="s">
        <v>9747</v>
      </c>
    </row>
    <row r="449" spans="1:7" ht="15.75" customHeight="1" x14ac:dyDescent="0.3">
      <c r="A449" s="10">
        <v>44593</v>
      </c>
      <c r="B449" s="9" t="s">
        <v>6279</v>
      </c>
      <c r="C449" s="9" t="s">
        <v>5946</v>
      </c>
      <c r="D449" s="9" t="s">
        <v>6242</v>
      </c>
      <c r="E449" s="9" t="s">
        <v>6215</v>
      </c>
      <c r="F449" s="9" t="s">
        <v>9746</v>
      </c>
      <c r="G449" s="9" t="s">
        <v>9745</v>
      </c>
    </row>
    <row r="450" spans="1:7" ht="15.75" customHeight="1" x14ac:dyDescent="0.3">
      <c r="A450" s="10">
        <v>44592</v>
      </c>
      <c r="B450" s="9" t="s">
        <v>5949</v>
      </c>
      <c r="C450" s="9" t="s">
        <v>6005</v>
      </c>
      <c r="D450" s="9" t="s">
        <v>6242</v>
      </c>
      <c r="E450" s="9" t="s">
        <v>6279</v>
      </c>
      <c r="F450" s="9" t="s">
        <v>9744</v>
      </c>
      <c r="G450" s="9" t="s">
        <v>9743</v>
      </c>
    </row>
    <row r="451" spans="1:7" ht="15.75" customHeight="1" x14ac:dyDescent="0.3">
      <c r="A451" s="10">
        <v>44591</v>
      </c>
      <c r="B451" s="9" t="s">
        <v>5970</v>
      </c>
      <c r="C451" s="9" t="s">
        <v>5981</v>
      </c>
      <c r="D451" s="9" t="s">
        <v>6233</v>
      </c>
      <c r="E451" s="9" t="s">
        <v>5949</v>
      </c>
      <c r="F451" s="9" t="s">
        <v>9742</v>
      </c>
      <c r="G451" s="9" t="s">
        <v>9741</v>
      </c>
    </row>
    <row r="452" spans="1:7" ht="15.75" customHeight="1" x14ac:dyDescent="0.3">
      <c r="A452" s="10">
        <v>44590</v>
      </c>
      <c r="B452" s="9" t="s">
        <v>5970</v>
      </c>
      <c r="C452" s="9" t="s">
        <v>9733</v>
      </c>
      <c r="D452" s="9" t="s">
        <v>9740</v>
      </c>
      <c r="E452" s="9" t="s">
        <v>6279</v>
      </c>
      <c r="F452" s="9" t="s">
        <v>9739</v>
      </c>
      <c r="G452" s="9" t="s">
        <v>9738</v>
      </c>
    </row>
    <row r="453" spans="1:7" ht="15.75" customHeight="1" x14ac:dyDescent="0.3">
      <c r="A453" s="10">
        <v>44589</v>
      </c>
      <c r="B453" s="9" t="s">
        <v>6215</v>
      </c>
      <c r="C453" s="9" t="s">
        <v>6865</v>
      </c>
      <c r="D453" s="9" t="s">
        <v>6239</v>
      </c>
      <c r="E453" s="9" t="s">
        <v>6215</v>
      </c>
      <c r="F453" s="9" t="s">
        <v>9737</v>
      </c>
      <c r="G453" s="9" t="s">
        <v>9736</v>
      </c>
    </row>
    <row r="454" spans="1:7" ht="15.75" customHeight="1" x14ac:dyDescent="0.3">
      <c r="A454" s="10">
        <v>44588</v>
      </c>
      <c r="B454" s="9" t="s">
        <v>5958</v>
      </c>
      <c r="C454" s="9" t="s">
        <v>6891</v>
      </c>
      <c r="D454" s="9" t="s">
        <v>6249</v>
      </c>
      <c r="E454" s="9" t="s">
        <v>5967</v>
      </c>
      <c r="F454" s="9" t="s">
        <v>9735</v>
      </c>
      <c r="G454" s="9" t="s">
        <v>9734</v>
      </c>
    </row>
    <row r="455" spans="1:7" ht="15.75" customHeight="1" x14ac:dyDescent="0.3">
      <c r="A455" s="10">
        <v>44587</v>
      </c>
      <c r="B455" s="9" t="s">
        <v>5970</v>
      </c>
      <c r="C455" s="9" t="s">
        <v>9733</v>
      </c>
      <c r="D455" s="9" t="s">
        <v>9732</v>
      </c>
      <c r="E455" s="9" t="s">
        <v>6249</v>
      </c>
      <c r="F455" s="9" t="s">
        <v>9731</v>
      </c>
      <c r="G455" s="9" t="s">
        <v>9730</v>
      </c>
    </row>
    <row r="456" spans="1:7" ht="15.75" customHeight="1" x14ac:dyDescent="0.3">
      <c r="A456" s="10">
        <v>44586</v>
      </c>
      <c r="B456" s="9" t="s">
        <v>5966</v>
      </c>
      <c r="C456" s="9" t="s">
        <v>6005</v>
      </c>
      <c r="D456" s="9" t="s">
        <v>9729</v>
      </c>
      <c r="E456" s="9" t="s">
        <v>5970</v>
      </c>
      <c r="F456" s="9" t="s">
        <v>9728</v>
      </c>
      <c r="G456" s="9" t="s">
        <v>9727</v>
      </c>
    </row>
    <row r="457" spans="1:7" ht="15.75" customHeight="1" x14ac:dyDescent="0.3">
      <c r="A457" s="10">
        <v>44585</v>
      </c>
      <c r="B457" s="9" t="s">
        <v>5952</v>
      </c>
      <c r="C457" s="9" t="s">
        <v>5992</v>
      </c>
      <c r="D457" s="9" t="s">
        <v>6242</v>
      </c>
      <c r="E457" s="9" t="s">
        <v>5966</v>
      </c>
      <c r="F457" s="9" t="s">
        <v>9726</v>
      </c>
      <c r="G457" s="9" t="s">
        <v>9725</v>
      </c>
    </row>
    <row r="458" spans="1:7" ht="15.75" customHeight="1" x14ac:dyDescent="0.3">
      <c r="A458" s="10">
        <v>44584</v>
      </c>
      <c r="B458" s="9" t="s">
        <v>5949</v>
      </c>
      <c r="C458" s="9" t="s">
        <v>6005</v>
      </c>
      <c r="D458" s="9" t="s">
        <v>6242</v>
      </c>
      <c r="E458" s="9" t="s">
        <v>5949</v>
      </c>
      <c r="F458" s="9" t="s">
        <v>9724</v>
      </c>
      <c r="G458" s="9" t="s">
        <v>9723</v>
      </c>
    </row>
    <row r="459" spans="1:7" ht="15.75" customHeight="1" x14ac:dyDescent="0.3">
      <c r="A459" s="10">
        <v>44583</v>
      </c>
      <c r="B459" s="9" t="s">
        <v>5970</v>
      </c>
      <c r="C459" s="9" t="s">
        <v>5981</v>
      </c>
      <c r="D459" s="9" t="s">
        <v>6239</v>
      </c>
      <c r="E459" s="9" t="s">
        <v>5947</v>
      </c>
      <c r="F459" s="9" t="s">
        <v>9722</v>
      </c>
      <c r="G459" s="9" t="s">
        <v>9721</v>
      </c>
    </row>
    <row r="460" spans="1:7" ht="15.75" customHeight="1" x14ac:dyDescent="0.3">
      <c r="A460" s="10">
        <v>44582</v>
      </c>
      <c r="B460" s="9" t="s">
        <v>5946</v>
      </c>
      <c r="C460" s="9" t="s">
        <v>6891</v>
      </c>
      <c r="D460" s="9" t="s">
        <v>6239</v>
      </c>
      <c r="E460" s="9" t="s">
        <v>5970</v>
      </c>
      <c r="F460" s="9" t="s">
        <v>9720</v>
      </c>
      <c r="G460" s="9" t="s">
        <v>9719</v>
      </c>
    </row>
    <row r="461" spans="1:7" ht="15.75" customHeight="1" x14ac:dyDescent="0.3">
      <c r="A461" s="10">
        <v>44581</v>
      </c>
      <c r="B461" s="9" t="s">
        <v>5966</v>
      </c>
      <c r="C461" s="9" t="s">
        <v>6865</v>
      </c>
      <c r="D461" s="9" t="s">
        <v>6249</v>
      </c>
      <c r="E461" s="9" t="s">
        <v>5970</v>
      </c>
      <c r="F461" s="9" t="s">
        <v>9718</v>
      </c>
      <c r="G461" s="9" t="s">
        <v>9717</v>
      </c>
    </row>
    <row r="462" spans="1:7" ht="15.75" customHeight="1" x14ac:dyDescent="0.3">
      <c r="A462" s="10">
        <v>44580</v>
      </c>
      <c r="B462" s="9" t="s">
        <v>5949</v>
      </c>
      <c r="C462" s="9" t="s">
        <v>5981</v>
      </c>
      <c r="D462" s="9" t="s">
        <v>6242</v>
      </c>
      <c r="E462" s="9" t="s">
        <v>5966</v>
      </c>
      <c r="F462" s="9" t="s">
        <v>9716</v>
      </c>
      <c r="G462" s="9" t="s">
        <v>9715</v>
      </c>
    </row>
    <row r="463" spans="1:7" ht="15.75" customHeight="1" x14ac:dyDescent="0.3">
      <c r="A463" s="10">
        <v>44579</v>
      </c>
      <c r="B463" s="9" t="s">
        <v>6215</v>
      </c>
      <c r="C463" s="9" t="s">
        <v>5992</v>
      </c>
      <c r="D463" s="9" t="s">
        <v>6233</v>
      </c>
      <c r="E463" s="9" t="s">
        <v>5949</v>
      </c>
      <c r="F463" s="9" t="s">
        <v>9714</v>
      </c>
      <c r="G463" s="9" t="s">
        <v>9713</v>
      </c>
    </row>
    <row r="464" spans="1:7" ht="15.75" customHeight="1" x14ac:dyDescent="0.3">
      <c r="A464" s="10">
        <v>44578</v>
      </c>
      <c r="B464" s="9" t="s">
        <v>6215</v>
      </c>
      <c r="C464" s="9" t="s">
        <v>5953</v>
      </c>
      <c r="D464" s="9" t="s">
        <v>6233</v>
      </c>
      <c r="E464" s="9" t="s">
        <v>6215</v>
      </c>
      <c r="F464" s="9" t="s">
        <v>9712</v>
      </c>
      <c r="G464" s="9" t="s">
        <v>9711</v>
      </c>
    </row>
    <row r="465" spans="1:7" ht="15.75" customHeight="1" x14ac:dyDescent="0.3">
      <c r="A465" s="10">
        <v>44577</v>
      </c>
      <c r="B465" s="9" t="s">
        <v>6279</v>
      </c>
      <c r="C465" s="9" t="s">
        <v>5981</v>
      </c>
      <c r="D465" s="9" t="s">
        <v>6242</v>
      </c>
      <c r="E465" s="9" t="s">
        <v>6215</v>
      </c>
      <c r="F465" s="9" t="s">
        <v>9710</v>
      </c>
      <c r="G465" s="9" t="s">
        <v>9709</v>
      </c>
    </row>
    <row r="466" spans="1:7" ht="15.75" customHeight="1" x14ac:dyDescent="0.3">
      <c r="A466" s="10">
        <v>44576</v>
      </c>
      <c r="B466" s="9" t="s">
        <v>5949</v>
      </c>
      <c r="C466" s="9" t="s">
        <v>5961</v>
      </c>
      <c r="D466" s="9" t="s">
        <v>6242</v>
      </c>
      <c r="E466" s="9" t="s">
        <v>6279</v>
      </c>
      <c r="F466" s="9" t="s">
        <v>9708</v>
      </c>
      <c r="G466" s="9" t="s">
        <v>9707</v>
      </c>
    </row>
    <row r="467" spans="1:7" ht="15.75" customHeight="1" x14ac:dyDescent="0.3">
      <c r="A467" s="10">
        <v>44575</v>
      </c>
      <c r="B467" s="9" t="s">
        <v>6242</v>
      </c>
      <c r="C467" s="9" t="s">
        <v>5981</v>
      </c>
      <c r="D467" s="9" t="s">
        <v>6242</v>
      </c>
      <c r="E467" s="9" t="s">
        <v>5947</v>
      </c>
      <c r="F467" s="9" t="s">
        <v>9706</v>
      </c>
      <c r="G467" s="9" t="s">
        <v>9705</v>
      </c>
    </row>
    <row r="468" spans="1:7" ht="15.75" customHeight="1" x14ac:dyDescent="0.3">
      <c r="A468" s="10">
        <v>44574</v>
      </c>
      <c r="B468" s="9" t="s">
        <v>5967</v>
      </c>
      <c r="C468" s="9" t="s">
        <v>5992</v>
      </c>
      <c r="D468" s="9" t="s">
        <v>6239</v>
      </c>
      <c r="E468" s="9" t="s">
        <v>6239</v>
      </c>
      <c r="F468" s="9" t="s">
        <v>9704</v>
      </c>
      <c r="G468" s="9" t="s">
        <v>9703</v>
      </c>
    </row>
    <row r="469" spans="1:7" ht="15.75" customHeight="1" x14ac:dyDescent="0.3">
      <c r="A469" s="10">
        <v>44573</v>
      </c>
      <c r="B469" s="9" t="s">
        <v>5952</v>
      </c>
      <c r="C469" s="9" t="s">
        <v>5981</v>
      </c>
      <c r="D469" s="9" t="s">
        <v>6233</v>
      </c>
      <c r="E469" s="9" t="s">
        <v>5967</v>
      </c>
      <c r="F469" s="9" t="s">
        <v>9702</v>
      </c>
      <c r="G469" s="9" t="s">
        <v>9701</v>
      </c>
    </row>
    <row r="470" spans="1:7" ht="15.75" customHeight="1" x14ac:dyDescent="0.3">
      <c r="A470" s="10">
        <v>44572</v>
      </c>
      <c r="B470" s="9" t="s">
        <v>5970</v>
      </c>
      <c r="C470" s="9" t="s">
        <v>6891</v>
      </c>
      <c r="D470" s="9" t="s">
        <v>6242</v>
      </c>
      <c r="E470" s="9" t="s">
        <v>5952</v>
      </c>
      <c r="F470" s="9" t="s">
        <v>9700</v>
      </c>
      <c r="G470" s="9" t="s">
        <v>9699</v>
      </c>
    </row>
    <row r="471" spans="1:7" ht="15.75" customHeight="1" x14ac:dyDescent="0.3">
      <c r="A471" s="10">
        <v>44571</v>
      </c>
      <c r="B471" s="9" t="s">
        <v>5967</v>
      </c>
      <c r="C471" s="9" t="s">
        <v>6005</v>
      </c>
      <c r="D471" s="9" t="s">
        <v>6264</v>
      </c>
      <c r="E471" s="9" t="s">
        <v>5970</v>
      </c>
      <c r="F471" s="9" t="s">
        <v>9698</v>
      </c>
      <c r="G471" s="9" t="s">
        <v>9697</v>
      </c>
    </row>
    <row r="472" spans="1:7" ht="15.75" customHeight="1" x14ac:dyDescent="0.3">
      <c r="A472" s="10">
        <v>44570</v>
      </c>
      <c r="B472" s="9" t="s">
        <v>6279</v>
      </c>
      <c r="C472" s="9" t="s">
        <v>6005</v>
      </c>
      <c r="D472" s="9" t="s">
        <v>6279</v>
      </c>
      <c r="E472" s="9" t="s">
        <v>5967</v>
      </c>
      <c r="F472" s="9" t="s">
        <v>9696</v>
      </c>
      <c r="G472" s="9" t="s">
        <v>9695</v>
      </c>
    </row>
    <row r="473" spans="1:7" ht="15.75" customHeight="1" x14ac:dyDescent="0.3">
      <c r="A473" s="10">
        <v>44569</v>
      </c>
      <c r="B473" s="9" t="s">
        <v>5946</v>
      </c>
      <c r="C473" s="9" t="s">
        <v>5992</v>
      </c>
      <c r="D473" s="9" t="s">
        <v>6279</v>
      </c>
      <c r="E473" s="9" t="s">
        <v>6279</v>
      </c>
      <c r="F473" s="9" t="s">
        <v>9694</v>
      </c>
      <c r="G473" s="9" t="s">
        <v>9693</v>
      </c>
    </row>
    <row r="474" spans="1:7" ht="15.75" customHeight="1" x14ac:dyDescent="0.3">
      <c r="A474" s="10">
        <v>44568</v>
      </c>
      <c r="B474" s="9" t="s">
        <v>6279</v>
      </c>
      <c r="C474" s="9" t="s">
        <v>5953</v>
      </c>
      <c r="D474" s="9" t="s">
        <v>6256</v>
      </c>
      <c r="E474" s="9" t="s">
        <v>5946</v>
      </c>
      <c r="F474" s="9" t="s">
        <v>9692</v>
      </c>
      <c r="G474" s="9" t="s">
        <v>9691</v>
      </c>
    </row>
    <row r="475" spans="1:7" ht="15.75" customHeight="1" x14ac:dyDescent="0.3">
      <c r="A475" s="10">
        <v>44567</v>
      </c>
      <c r="B475" s="9" t="s">
        <v>5967</v>
      </c>
      <c r="C475" s="9" t="s">
        <v>6891</v>
      </c>
      <c r="D475" s="9" t="s">
        <v>6264</v>
      </c>
      <c r="E475" s="9" t="s">
        <v>6296</v>
      </c>
      <c r="F475" s="9" t="s">
        <v>9690</v>
      </c>
      <c r="G475" s="9" t="s">
        <v>9689</v>
      </c>
    </row>
    <row r="476" spans="1:7" ht="15.75" customHeight="1" x14ac:dyDescent="0.3">
      <c r="A476" s="10">
        <v>44566</v>
      </c>
      <c r="B476" s="9" t="s">
        <v>5961</v>
      </c>
      <c r="C476" s="9" t="s">
        <v>5953</v>
      </c>
      <c r="D476" s="9" t="s">
        <v>6264</v>
      </c>
      <c r="E476" s="9" t="s">
        <v>5967</v>
      </c>
      <c r="F476" s="9" t="s">
        <v>9688</v>
      </c>
      <c r="G476" s="9" t="s">
        <v>9687</v>
      </c>
    </row>
    <row r="477" spans="1:7" ht="15.75" customHeight="1" x14ac:dyDescent="0.3">
      <c r="A477" s="10">
        <v>44565</v>
      </c>
      <c r="B477" s="9" t="s">
        <v>5967</v>
      </c>
      <c r="C477" s="9" t="s">
        <v>9686</v>
      </c>
      <c r="D477" s="9" t="s">
        <v>6242</v>
      </c>
      <c r="E477" s="9" t="s">
        <v>5961</v>
      </c>
      <c r="F477" s="9" t="s">
        <v>9685</v>
      </c>
      <c r="G477" s="9" t="s">
        <v>9684</v>
      </c>
    </row>
    <row r="478" spans="1:7" ht="15.75" customHeight="1" x14ac:dyDescent="0.3">
      <c r="A478" s="10">
        <v>44564</v>
      </c>
      <c r="B478" s="9" t="s">
        <v>5967</v>
      </c>
      <c r="C478" s="9" t="s">
        <v>5953</v>
      </c>
      <c r="D478" s="9" t="s">
        <v>6256</v>
      </c>
      <c r="E478" s="9" t="s">
        <v>6215</v>
      </c>
      <c r="F478" s="9" t="s">
        <v>9683</v>
      </c>
      <c r="G478" s="9" t="s">
        <v>9682</v>
      </c>
    </row>
    <row r="479" spans="1:7" ht="15.75" customHeight="1" x14ac:dyDescent="0.3">
      <c r="A479" s="10">
        <v>44563</v>
      </c>
      <c r="B479" s="9" t="s">
        <v>5949</v>
      </c>
      <c r="C479" s="9" t="s">
        <v>5992</v>
      </c>
      <c r="D479" s="9" t="s">
        <v>6264</v>
      </c>
      <c r="E479" s="9" t="s">
        <v>5967</v>
      </c>
      <c r="F479" s="9" t="s">
        <v>9681</v>
      </c>
      <c r="G479" s="9" t="s">
        <v>9680</v>
      </c>
    </row>
    <row r="480" spans="1:7" ht="15.75" customHeight="1" x14ac:dyDescent="0.3">
      <c r="A480" s="10">
        <v>44562</v>
      </c>
      <c r="B480" s="9" t="s">
        <v>5949</v>
      </c>
      <c r="C480" s="9" t="s">
        <v>5953</v>
      </c>
      <c r="D480" s="9" t="s">
        <v>6233</v>
      </c>
      <c r="E480" s="9" t="s">
        <v>5949</v>
      </c>
      <c r="F480" s="9" t="s">
        <v>9679</v>
      </c>
      <c r="G480" s="9" t="s">
        <v>9678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23CBB-4E1E-4BB8-AC45-C73E4339E641}">
  <dimension ref="A1:G1000"/>
  <sheetViews>
    <sheetView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9.5546875" style="1" customWidth="1"/>
    <col min="6" max="6" width="16.33203125" style="1" customWidth="1"/>
    <col min="7" max="7" width="17.5546875" style="1" customWidth="1"/>
    <col min="8" max="26" width="8.6640625" style="1" customWidth="1"/>
    <col min="27" max="16384" width="14.44140625" style="1"/>
  </cols>
  <sheetData>
    <row r="1" spans="1:7" ht="14.4" x14ac:dyDescent="0.3">
      <c r="A1" s="6" t="s">
        <v>3136</v>
      </c>
      <c r="B1" s="6" t="s">
        <v>3135</v>
      </c>
      <c r="C1" s="6" t="s">
        <v>3134</v>
      </c>
      <c r="D1" s="6" t="s">
        <v>3133</v>
      </c>
      <c r="E1" s="6" t="s">
        <v>3132</v>
      </c>
      <c r="F1" s="6" t="s">
        <v>3131</v>
      </c>
      <c r="G1" s="6" t="s">
        <v>3130</v>
      </c>
    </row>
    <row r="2" spans="1:7" ht="14.4" x14ac:dyDescent="0.3">
      <c r="A2" s="9" t="s">
        <v>3129</v>
      </c>
      <c r="B2" s="9" t="s">
        <v>12824</v>
      </c>
      <c r="C2" s="9" t="s">
        <v>12830</v>
      </c>
      <c r="D2" s="9" t="s">
        <v>12829</v>
      </c>
      <c r="E2" s="9" t="s">
        <v>12828</v>
      </c>
      <c r="F2" s="9" t="s">
        <v>12827</v>
      </c>
      <c r="G2" s="9" t="s">
        <v>12826</v>
      </c>
    </row>
    <row r="3" spans="1:7" ht="14.4" x14ac:dyDescent="0.3">
      <c r="A3" s="9" t="s">
        <v>3122</v>
      </c>
      <c r="B3" s="9" t="s">
        <v>12820</v>
      </c>
      <c r="C3" s="9" t="s">
        <v>12820</v>
      </c>
      <c r="D3" s="9" t="s">
        <v>12825</v>
      </c>
      <c r="E3" s="9" t="s">
        <v>12824</v>
      </c>
      <c r="F3" s="9" t="s">
        <v>12823</v>
      </c>
      <c r="G3" s="9" t="s">
        <v>12822</v>
      </c>
    </row>
    <row r="4" spans="1:7" ht="14.4" x14ac:dyDescent="0.3">
      <c r="A4" s="9" t="s">
        <v>3115</v>
      </c>
      <c r="B4" s="9" t="s">
        <v>12815</v>
      </c>
      <c r="C4" s="9" t="s">
        <v>12673</v>
      </c>
      <c r="D4" s="9" t="s">
        <v>12821</v>
      </c>
      <c r="E4" s="9" t="s">
        <v>12820</v>
      </c>
      <c r="F4" s="9" t="s">
        <v>12819</v>
      </c>
      <c r="G4" s="9" t="s">
        <v>12818</v>
      </c>
    </row>
    <row r="5" spans="1:7" ht="14.4" x14ac:dyDescent="0.3">
      <c r="A5" s="9" t="s">
        <v>3108</v>
      </c>
      <c r="B5" s="9" t="s">
        <v>12809</v>
      </c>
      <c r="C5" s="9" t="s">
        <v>12817</v>
      </c>
      <c r="D5" s="9" t="s">
        <v>12816</v>
      </c>
      <c r="E5" s="9" t="s">
        <v>12815</v>
      </c>
      <c r="F5" s="9" t="s">
        <v>12814</v>
      </c>
      <c r="G5" s="9" t="s">
        <v>12813</v>
      </c>
    </row>
    <row r="6" spans="1:7" ht="14.4" x14ac:dyDescent="0.3">
      <c r="A6" s="9" t="s">
        <v>3101</v>
      </c>
      <c r="B6" s="9" t="s">
        <v>12812</v>
      </c>
      <c r="C6" s="9" t="s">
        <v>12811</v>
      </c>
      <c r="D6" s="9" t="s">
        <v>12810</v>
      </c>
      <c r="E6" s="9" t="s">
        <v>12809</v>
      </c>
      <c r="F6" s="9" t="s">
        <v>12808</v>
      </c>
      <c r="G6" s="9" t="s">
        <v>12807</v>
      </c>
    </row>
    <row r="7" spans="1:7" ht="14.4" x14ac:dyDescent="0.3">
      <c r="A7" s="9" t="s">
        <v>3094</v>
      </c>
      <c r="B7" s="9" t="s">
        <v>12806</v>
      </c>
      <c r="C7" s="9" t="s">
        <v>12805</v>
      </c>
      <c r="D7" s="9" t="s">
        <v>12804</v>
      </c>
      <c r="E7" s="9" t="s">
        <v>12803</v>
      </c>
      <c r="F7" s="9" t="s">
        <v>12802</v>
      </c>
      <c r="G7" s="9" t="s">
        <v>12801</v>
      </c>
    </row>
    <row r="8" spans="1:7" ht="14.4" x14ac:dyDescent="0.3">
      <c r="A8" s="9" t="s">
        <v>3087</v>
      </c>
      <c r="B8" s="9" t="s">
        <v>12794</v>
      </c>
      <c r="C8" s="9" t="s">
        <v>12800</v>
      </c>
      <c r="D8" s="9" t="s">
        <v>12799</v>
      </c>
      <c r="E8" s="9" t="s">
        <v>12798</v>
      </c>
      <c r="F8" s="9" t="s">
        <v>12797</v>
      </c>
      <c r="G8" s="9" t="s">
        <v>12796</v>
      </c>
    </row>
    <row r="9" spans="1:7" ht="14.4" x14ac:dyDescent="0.3">
      <c r="A9" s="9" t="s">
        <v>3080</v>
      </c>
      <c r="B9" s="9" t="s">
        <v>12789</v>
      </c>
      <c r="C9" s="9" t="s">
        <v>12789</v>
      </c>
      <c r="D9" s="9" t="s">
        <v>12795</v>
      </c>
      <c r="E9" s="9" t="s">
        <v>12794</v>
      </c>
      <c r="F9" s="9" t="s">
        <v>12793</v>
      </c>
      <c r="G9" s="9" t="s">
        <v>12792</v>
      </c>
    </row>
    <row r="10" spans="1:7" ht="14.4" x14ac:dyDescent="0.3">
      <c r="A10" s="9" t="s">
        <v>3073</v>
      </c>
      <c r="B10" s="9" t="s">
        <v>12785</v>
      </c>
      <c r="C10" s="9" t="s">
        <v>12791</v>
      </c>
      <c r="D10" s="9" t="s">
        <v>12790</v>
      </c>
      <c r="E10" s="9" t="s">
        <v>12789</v>
      </c>
      <c r="F10" s="9" t="s">
        <v>12788</v>
      </c>
      <c r="G10" s="9" t="s">
        <v>12787</v>
      </c>
    </row>
    <row r="11" spans="1:7" ht="14.4" x14ac:dyDescent="0.3">
      <c r="A11" s="9" t="s">
        <v>3066</v>
      </c>
      <c r="B11" s="9" t="s">
        <v>12780</v>
      </c>
      <c r="C11" s="9" t="s">
        <v>12786</v>
      </c>
      <c r="D11" s="9" t="s">
        <v>11966</v>
      </c>
      <c r="E11" s="9" t="s">
        <v>12785</v>
      </c>
      <c r="F11" s="9" t="s">
        <v>12784</v>
      </c>
      <c r="G11" s="9" t="s">
        <v>12783</v>
      </c>
    </row>
    <row r="12" spans="1:7" ht="14.4" x14ac:dyDescent="0.3">
      <c r="A12" s="9" t="s">
        <v>3059</v>
      </c>
      <c r="B12" s="9" t="s">
        <v>12765</v>
      </c>
      <c r="C12" s="9" t="s">
        <v>12782</v>
      </c>
      <c r="D12" s="9" t="s">
        <v>12781</v>
      </c>
      <c r="E12" s="9" t="s">
        <v>12780</v>
      </c>
      <c r="F12" s="9" t="s">
        <v>12779</v>
      </c>
      <c r="G12" s="9" t="s">
        <v>12778</v>
      </c>
    </row>
    <row r="13" spans="1:7" ht="14.4" x14ac:dyDescent="0.3">
      <c r="A13" s="9" t="s">
        <v>3052</v>
      </c>
      <c r="B13" s="9" t="s">
        <v>12777</v>
      </c>
      <c r="C13" s="9" t="s">
        <v>12776</v>
      </c>
      <c r="D13" s="9" t="s">
        <v>12775</v>
      </c>
      <c r="E13" s="9" t="s">
        <v>12765</v>
      </c>
      <c r="F13" s="9" t="s">
        <v>12774</v>
      </c>
      <c r="G13" s="9" t="s">
        <v>12773</v>
      </c>
    </row>
    <row r="14" spans="1:7" ht="14.4" x14ac:dyDescent="0.3">
      <c r="A14" s="9" t="s">
        <v>3045</v>
      </c>
      <c r="B14" s="9" t="s">
        <v>12772</v>
      </c>
      <c r="C14" s="9" t="s">
        <v>12771</v>
      </c>
      <c r="D14" s="9" t="s">
        <v>12770</v>
      </c>
      <c r="E14" s="9" t="s">
        <v>12769</v>
      </c>
      <c r="F14" s="9" t="s">
        <v>12768</v>
      </c>
      <c r="G14" s="9" t="s">
        <v>12767</v>
      </c>
    </row>
    <row r="15" spans="1:7" ht="14.4" x14ac:dyDescent="0.3">
      <c r="A15" s="9" t="s">
        <v>3038</v>
      </c>
      <c r="B15" s="9" t="s">
        <v>11966</v>
      </c>
      <c r="C15" s="9" t="s">
        <v>12766</v>
      </c>
      <c r="D15" s="9" t="s">
        <v>12765</v>
      </c>
      <c r="E15" s="9" t="s">
        <v>12764</v>
      </c>
      <c r="F15" s="9" t="s">
        <v>12763</v>
      </c>
      <c r="G15" s="9" t="s">
        <v>12762</v>
      </c>
    </row>
    <row r="16" spans="1:7" ht="14.4" x14ac:dyDescent="0.3">
      <c r="A16" s="9" t="s">
        <v>3031</v>
      </c>
      <c r="B16" s="9" t="s">
        <v>12756</v>
      </c>
      <c r="C16" s="9" t="s">
        <v>12761</v>
      </c>
      <c r="D16" s="9" t="s">
        <v>12760</v>
      </c>
      <c r="E16" s="9" t="s">
        <v>11966</v>
      </c>
      <c r="F16" s="9" t="s">
        <v>12759</v>
      </c>
      <c r="G16" s="9" t="s">
        <v>12758</v>
      </c>
    </row>
    <row r="17" spans="1:7" ht="14.4" x14ac:dyDescent="0.3">
      <c r="A17" s="9" t="s">
        <v>3024</v>
      </c>
      <c r="B17" s="9" t="s">
        <v>12753</v>
      </c>
      <c r="C17" s="9" t="s">
        <v>12757</v>
      </c>
      <c r="D17" s="9" t="s">
        <v>12049</v>
      </c>
      <c r="E17" s="9" t="s">
        <v>12756</v>
      </c>
      <c r="F17" s="9" t="s">
        <v>12755</v>
      </c>
      <c r="G17" s="9" t="s">
        <v>12754</v>
      </c>
    </row>
    <row r="18" spans="1:7" ht="14.4" x14ac:dyDescent="0.3">
      <c r="A18" s="9" t="s">
        <v>3017</v>
      </c>
      <c r="B18" s="9" t="s">
        <v>12748</v>
      </c>
      <c r="C18" s="9" t="s">
        <v>12748</v>
      </c>
      <c r="D18" s="9" t="s">
        <v>12162</v>
      </c>
      <c r="E18" s="9" t="s">
        <v>12753</v>
      </c>
      <c r="F18" s="9" t="s">
        <v>12752</v>
      </c>
      <c r="G18" s="9" t="s">
        <v>12751</v>
      </c>
    </row>
    <row r="19" spans="1:7" ht="14.4" x14ac:dyDescent="0.3">
      <c r="A19" s="9" t="s">
        <v>3010</v>
      </c>
      <c r="B19" s="9" t="s">
        <v>12742</v>
      </c>
      <c r="C19" s="9" t="s">
        <v>12750</v>
      </c>
      <c r="D19" s="9" t="s">
        <v>12749</v>
      </c>
      <c r="E19" s="9" t="s">
        <v>12748</v>
      </c>
      <c r="F19" s="9" t="s">
        <v>12747</v>
      </c>
      <c r="G19" s="9" t="s">
        <v>12746</v>
      </c>
    </row>
    <row r="20" spans="1:7" ht="14.4" x14ac:dyDescent="0.3">
      <c r="A20" s="9" t="s">
        <v>3003</v>
      </c>
      <c r="B20" s="9" t="s">
        <v>12745</v>
      </c>
      <c r="C20" s="9" t="s">
        <v>12744</v>
      </c>
      <c r="D20" s="9" t="s">
        <v>12743</v>
      </c>
      <c r="E20" s="9" t="s">
        <v>12742</v>
      </c>
      <c r="F20" s="9" t="s">
        <v>12741</v>
      </c>
      <c r="G20" s="9" t="s">
        <v>12740</v>
      </c>
    </row>
    <row r="21" spans="1:7" ht="15.75" customHeight="1" x14ac:dyDescent="0.3">
      <c r="A21" s="9" t="s">
        <v>2996</v>
      </c>
      <c r="B21" s="9" t="s">
        <v>12723</v>
      </c>
      <c r="C21" s="9" t="s">
        <v>12739</v>
      </c>
      <c r="D21" s="9" t="s">
        <v>12738</v>
      </c>
      <c r="E21" s="9" t="s">
        <v>12737</v>
      </c>
      <c r="F21" s="9" t="s">
        <v>12736</v>
      </c>
      <c r="G21" s="9" t="s">
        <v>12735</v>
      </c>
    </row>
    <row r="22" spans="1:7" ht="15.75" customHeight="1" x14ac:dyDescent="0.3">
      <c r="A22" s="9" t="s">
        <v>2989</v>
      </c>
      <c r="B22" s="9" t="s">
        <v>12734</v>
      </c>
      <c r="C22" s="9" t="s">
        <v>12733</v>
      </c>
      <c r="D22" s="9" t="s">
        <v>12063</v>
      </c>
      <c r="E22" s="9" t="s">
        <v>12723</v>
      </c>
      <c r="F22" s="9" t="s">
        <v>12732</v>
      </c>
      <c r="G22" s="9" t="s">
        <v>12731</v>
      </c>
    </row>
    <row r="23" spans="1:7" ht="15.75" customHeight="1" x14ac:dyDescent="0.3">
      <c r="A23" s="9" t="s">
        <v>2982</v>
      </c>
      <c r="B23" s="9" t="s">
        <v>12730</v>
      </c>
      <c r="C23" s="9" t="s">
        <v>12729</v>
      </c>
      <c r="D23" s="9" t="s">
        <v>12728</v>
      </c>
      <c r="E23" s="9" t="s">
        <v>12043</v>
      </c>
      <c r="F23" s="9" t="s">
        <v>12727</v>
      </c>
      <c r="G23" s="9" t="s">
        <v>12726</v>
      </c>
    </row>
    <row r="24" spans="1:7" ht="15.75" customHeight="1" x14ac:dyDescent="0.3">
      <c r="A24" s="9" t="s">
        <v>2975</v>
      </c>
      <c r="B24" s="9" t="s">
        <v>12725</v>
      </c>
      <c r="C24" s="9" t="s">
        <v>12724</v>
      </c>
      <c r="D24" s="9" t="s">
        <v>12723</v>
      </c>
      <c r="E24" s="9" t="s">
        <v>12722</v>
      </c>
      <c r="F24" s="9" t="s">
        <v>12721</v>
      </c>
      <c r="G24" s="9" t="s">
        <v>12720</v>
      </c>
    </row>
    <row r="25" spans="1:7" ht="15.75" customHeight="1" x14ac:dyDescent="0.3">
      <c r="A25" s="9" t="s">
        <v>2968</v>
      </c>
      <c r="B25" s="9" t="s">
        <v>12712</v>
      </c>
      <c r="C25" s="9" t="s">
        <v>12712</v>
      </c>
      <c r="D25" s="9" t="s">
        <v>12719</v>
      </c>
      <c r="E25" s="9" t="s">
        <v>12718</v>
      </c>
      <c r="F25" s="9" t="s">
        <v>12717</v>
      </c>
      <c r="G25" s="9" t="s">
        <v>12716</v>
      </c>
    </row>
    <row r="26" spans="1:7" ht="15.75" customHeight="1" x14ac:dyDescent="0.3">
      <c r="A26" s="9" t="s">
        <v>2961</v>
      </c>
      <c r="B26" s="9" t="s">
        <v>12715</v>
      </c>
      <c r="C26" s="9" t="s">
        <v>12714</v>
      </c>
      <c r="D26" s="9" t="s">
        <v>12713</v>
      </c>
      <c r="E26" s="9" t="s">
        <v>12712</v>
      </c>
      <c r="F26" s="9" t="s">
        <v>12711</v>
      </c>
      <c r="G26" s="9" t="s">
        <v>12710</v>
      </c>
    </row>
    <row r="27" spans="1:7" ht="15.75" customHeight="1" x14ac:dyDescent="0.3">
      <c r="A27" s="9" t="s">
        <v>2954</v>
      </c>
      <c r="B27" s="9" t="s">
        <v>12709</v>
      </c>
      <c r="C27" s="9" t="s">
        <v>12708</v>
      </c>
      <c r="D27" s="9" t="s">
        <v>12707</v>
      </c>
      <c r="E27" s="9" t="s">
        <v>12706</v>
      </c>
      <c r="F27" s="9" t="s">
        <v>12705</v>
      </c>
      <c r="G27" s="9" t="s">
        <v>12704</v>
      </c>
    </row>
    <row r="28" spans="1:7" ht="15.75" customHeight="1" x14ac:dyDescent="0.3">
      <c r="A28" s="9" t="s">
        <v>2947</v>
      </c>
      <c r="B28" s="9" t="s">
        <v>11961</v>
      </c>
      <c r="C28" s="9" t="s">
        <v>12703</v>
      </c>
      <c r="D28" s="9" t="s">
        <v>11961</v>
      </c>
      <c r="E28" s="9" t="s">
        <v>12702</v>
      </c>
      <c r="F28" s="9" t="s">
        <v>12701</v>
      </c>
      <c r="G28" s="9" t="s">
        <v>12700</v>
      </c>
    </row>
    <row r="29" spans="1:7" ht="15.75" customHeight="1" x14ac:dyDescent="0.3">
      <c r="A29" s="9" t="s">
        <v>2940</v>
      </c>
      <c r="B29" s="9" t="s">
        <v>12020</v>
      </c>
      <c r="C29" s="9" t="s">
        <v>12699</v>
      </c>
      <c r="D29" s="9" t="s">
        <v>12698</v>
      </c>
      <c r="E29" s="9" t="s">
        <v>12697</v>
      </c>
      <c r="F29" s="9" t="s">
        <v>12696</v>
      </c>
      <c r="G29" s="9" t="s">
        <v>12695</v>
      </c>
    </row>
    <row r="30" spans="1:7" ht="15.75" customHeight="1" x14ac:dyDescent="0.3">
      <c r="A30" s="9" t="s">
        <v>2933</v>
      </c>
      <c r="B30" s="9" t="s">
        <v>11975</v>
      </c>
      <c r="C30" s="9" t="s">
        <v>12694</v>
      </c>
      <c r="D30" s="9" t="s">
        <v>12693</v>
      </c>
      <c r="E30" s="9" t="s">
        <v>12069</v>
      </c>
      <c r="F30" s="9" t="s">
        <v>12692</v>
      </c>
      <c r="G30" s="9" t="s">
        <v>12691</v>
      </c>
    </row>
    <row r="31" spans="1:7" ht="15.75" customHeight="1" x14ac:dyDescent="0.3">
      <c r="A31" s="9" t="s">
        <v>2926</v>
      </c>
      <c r="B31" s="9" t="s">
        <v>12684</v>
      </c>
      <c r="C31" s="9" t="s">
        <v>12690</v>
      </c>
      <c r="D31" s="9" t="s">
        <v>12689</v>
      </c>
      <c r="E31" s="9" t="s">
        <v>11975</v>
      </c>
      <c r="F31" s="9" t="s">
        <v>12688</v>
      </c>
      <c r="G31" s="9" t="s">
        <v>12687</v>
      </c>
    </row>
    <row r="32" spans="1:7" ht="15.75" customHeight="1" x14ac:dyDescent="0.3">
      <c r="A32" s="9" t="s">
        <v>2919</v>
      </c>
      <c r="B32" s="9" t="s">
        <v>12680</v>
      </c>
      <c r="C32" s="9" t="s">
        <v>12686</v>
      </c>
      <c r="D32" s="9" t="s">
        <v>12685</v>
      </c>
      <c r="E32" s="9" t="s">
        <v>12684</v>
      </c>
      <c r="F32" s="9" t="s">
        <v>12683</v>
      </c>
      <c r="G32" s="9" t="s">
        <v>12682</v>
      </c>
    </row>
    <row r="33" spans="1:7" ht="15.75" customHeight="1" x14ac:dyDescent="0.3">
      <c r="A33" s="9" t="s">
        <v>2912</v>
      </c>
      <c r="B33" s="9" t="s">
        <v>12676</v>
      </c>
      <c r="C33" s="9" t="s">
        <v>12676</v>
      </c>
      <c r="D33" s="9" t="s">
        <v>12681</v>
      </c>
      <c r="E33" s="9" t="s">
        <v>12680</v>
      </c>
      <c r="F33" s="9" t="s">
        <v>12679</v>
      </c>
      <c r="G33" s="9" t="s">
        <v>12678</v>
      </c>
    </row>
    <row r="34" spans="1:7" ht="15.75" customHeight="1" x14ac:dyDescent="0.3">
      <c r="A34" s="9" t="s">
        <v>2905</v>
      </c>
      <c r="B34" s="9" t="s">
        <v>11345</v>
      </c>
      <c r="C34" s="9" t="s">
        <v>12677</v>
      </c>
      <c r="D34" s="9" t="s">
        <v>12494</v>
      </c>
      <c r="E34" s="9" t="s">
        <v>12676</v>
      </c>
      <c r="F34" s="9" t="s">
        <v>12675</v>
      </c>
      <c r="G34" s="9" t="s">
        <v>12674</v>
      </c>
    </row>
    <row r="35" spans="1:7" ht="15.75" customHeight="1" x14ac:dyDescent="0.3">
      <c r="A35" s="9" t="s">
        <v>2898</v>
      </c>
      <c r="B35" s="9" t="s">
        <v>12668</v>
      </c>
      <c r="C35" s="9" t="s">
        <v>12673</v>
      </c>
      <c r="D35" s="9" t="s">
        <v>12672</v>
      </c>
      <c r="E35" s="9" t="s">
        <v>11345</v>
      </c>
      <c r="F35" s="9" t="s">
        <v>12671</v>
      </c>
      <c r="G35" s="9" t="s">
        <v>12670</v>
      </c>
    </row>
    <row r="36" spans="1:7" ht="15.75" customHeight="1" x14ac:dyDescent="0.3">
      <c r="A36" s="9" t="s">
        <v>2891</v>
      </c>
      <c r="B36" s="9" t="s">
        <v>11738</v>
      </c>
      <c r="C36" s="9" t="s">
        <v>12669</v>
      </c>
      <c r="D36" s="9" t="s">
        <v>12557</v>
      </c>
      <c r="E36" s="9" t="s">
        <v>12668</v>
      </c>
      <c r="F36" s="9" t="s">
        <v>12667</v>
      </c>
      <c r="G36" s="9" t="s">
        <v>12666</v>
      </c>
    </row>
    <row r="37" spans="1:7" ht="15.75" customHeight="1" x14ac:dyDescent="0.3">
      <c r="A37" s="9" t="s">
        <v>2884</v>
      </c>
      <c r="B37" s="9" t="s">
        <v>12665</v>
      </c>
      <c r="C37" s="9" t="s">
        <v>12296</v>
      </c>
      <c r="D37" s="9" t="s">
        <v>12433</v>
      </c>
      <c r="E37" s="9" t="s">
        <v>11738</v>
      </c>
      <c r="F37" s="9" t="s">
        <v>12664</v>
      </c>
      <c r="G37" s="9" t="s">
        <v>12663</v>
      </c>
    </row>
    <row r="38" spans="1:7" ht="15.75" customHeight="1" x14ac:dyDescent="0.3">
      <c r="A38" s="9" t="s">
        <v>2877</v>
      </c>
      <c r="B38" s="9" t="s">
        <v>12658</v>
      </c>
      <c r="C38" s="9" t="s">
        <v>12662</v>
      </c>
      <c r="D38" s="9" t="s">
        <v>12658</v>
      </c>
      <c r="E38" s="9" t="s">
        <v>12207</v>
      </c>
      <c r="F38" s="9" t="s">
        <v>12661</v>
      </c>
      <c r="G38" s="9" t="s">
        <v>12660</v>
      </c>
    </row>
    <row r="39" spans="1:7" ht="15.75" customHeight="1" x14ac:dyDescent="0.3">
      <c r="A39" s="9" t="s">
        <v>2870</v>
      </c>
      <c r="B39" s="9" t="s">
        <v>11722</v>
      </c>
      <c r="C39" s="9" t="s">
        <v>12659</v>
      </c>
      <c r="D39" s="9" t="s">
        <v>11700</v>
      </c>
      <c r="E39" s="9" t="s">
        <v>12658</v>
      </c>
      <c r="F39" s="9" t="s">
        <v>12657</v>
      </c>
      <c r="G39" s="9" t="s">
        <v>12656</v>
      </c>
    </row>
    <row r="40" spans="1:7" ht="15.75" customHeight="1" x14ac:dyDescent="0.3">
      <c r="A40" s="9" t="s">
        <v>2863</v>
      </c>
      <c r="B40" s="9" t="s">
        <v>11557</v>
      </c>
      <c r="C40" s="9" t="s">
        <v>12655</v>
      </c>
      <c r="D40" s="9" t="s">
        <v>12654</v>
      </c>
      <c r="E40" s="9" t="s">
        <v>11722</v>
      </c>
      <c r="F40" s="9" t="s">
        <v>12653</v>
      </c>
      <c r="G40" s="9" t="s">
        <v>12652</v>
      </c>
    </row>
    <row r="41" spans="1:7" ht="15.75" customHeight="1" x14ac:dyDescent="0.3">
      <c r="A41" s="9" t="s">
        <v>2856</v>
      </c>
      <c r="B41" s="9" t="s">
        <v>12649</v>
      </c>
      <c r="C41" s="9" t="s">
        <v>12646</v>
      </c>
      <c r="D41" s="9" t="s">
        <v>11681</v>
      </c>
      <c r="E41" s="9" t="s">
        <v>11557</v>
      </c>
      <c r="F41" s="9" t="s">
        <v>12651</v>
      </c>
      <c r="G41" s="9" t="s">
        <v>12650</v>
      </c>
    </row>
    <row r="42" spans="1:7" ht="15.75" customHeight="1" x14ac:dyDescent="0.3">
      <c r="A42" s="9" t="s">
        <v>2849</v>
      </c>
      <c r="B42" s="9" t="s">
        <v>12645</v>
      </c>
      <c r="C42" s="9" t="s">
        <v>11790</v>
      </c>
      <c r="D42" s="9" t="s">
        <v>11550</v>
      </c>
      <c r="E42" s="9" t="s">
        <v>12649</v>
      </c>
      <c r="F42" s="9" t="s">
        <v>12648</v>
      </c>
      <c r="G42" s="9" t="s">
        <v>12647</v>
      </c>
    </row>
    <row r="43" spans="1:7" ht="15.75" customHeight="1" x14ac:dyDescent="0.3">
      <c r="A43" s="9" t="s">
        <v>2842</v>
      </c>
      <c r="B43" s="9" t="s">
        <v>12616</v>
      </c>
      <c r="C43" s="9" t="s">
        <v>12286</v>
      </c>
      <c r="D43" s="9" t="s">
        <v>12646</v>
      </c>
      <c r="E43" s="9" t="s">
        <v>12645</v>
      </c>
      <c r="F43" s="9" t="s">
        <v>12644</v>
      </c>
      <c r="G43" s="9" t="s">
        <v>12643</v>
      </c>
    </row>
    <row r="44" spans="1:7" ht="15.75" customHeight="1" x14ac:dyDescent="0.3">
      <c r="A44" s="9" t="s">
        <v>2835</v>
      </c>
      <c r="B44" s="9" t="s">
        <v>11700</v>
      </c>
      <c r="C44" s="9" t="s">
        <v>12642</v>
      </c>
      <c r="D44" s="9" t="s">
        <v>11930</v>
      </c>
      <c r="E44" s="9" t="s">
        <v>12616</v>
      </c>
      <c r="F44" s="9" t="s">
        <v>12641</v>
      </c>
      <c r="G44" s="9" t="s">
        <v>12640</v>
      </c>
    </row>
    <row r="45" spans="1:7" ht="15.75" customHeight="1" x14ac:dyDescent="0.3">
      <c r="A45" s="9" t="s">
        <v>2828</v>
      </c>
      <c r="B45" s="9" t="s">
        <v>12620</v>
      </c>
      <c r="C45" s="9" t="s">
        <v>11665</v>
      </c>
      <c r="D45" s="9" t="s">
        <v>12639</v>
      </c>
      <c r="E45" s="9" t="s">
        <v>11665</v>
      </c>
      <c r="F45" s="9" t="s">
        <v>12638</v>
      </c>
      <c r="G45" s="9" t="s">
        <v>12637</v>
      </c>
    </row>
    <row r="46" spans="1:7" ht="15.75" customHeight="1" x14ac:dyDescent="0.3">
      <c r="A46" s="9" t="s">
        <v>2821</v>
      </c>
      <c r="B46" s="9" t="s">
        <v>12436</v>
      </c>
      <c r="C46" s="9" t="s">
        <v>12634</v>
      </c>
      <c r="D46" s="9" t="s">
        <v>12180</v>
      </c>
      <c r="E46" s="9" t="s">
        <v>12620</v>
      </c>
      <c r="F46" s="9" t="s">
        <v>12636</v>
      </c>
      <c r="G46" s="9" t="s">
        <v>12635</v>
      </c>
    </row>
    <row r="47" spans="1:7" ht="15.75" customHeight="1" x14ac:dyDescent="0.3">
      <c r="A47" s="9" t="s">
        <v>2814</v>
      </c>
      <c r="B47" s="9" t="s">
        <v>11756</v>
      </c>
      <c r="C47" s="9" t="s">
        <v>12634</v>
      </c>
      <c r="D47" s="9" t="s">
        <v>11650</v>
      </c>
      <c r="E47" s="9" t="s">
        <v>12436</v>
      </c>
      <c r="F47" s="9" t="s">
        <v>12633</v>
      </c>
      <c r="G47" s="9" t="s">
        <v>12632</v>
      </c>
    </row>
    <row r="48" spans="1:7" ht="15.75" customHeight="1" x14ac:dyDescent="0.3">
      <c r="A48" s="9" t="s">
        <v>2807</v>
      </c>
      <c r="B48" s="9" t="s">
        <v>12307</v>
      </c>
      <c r="C48" s="9" t="s">
        <v>12282</v>
      </c>
      <c r="D48" s="9" t="s">
        <v>12631</v>
      </c>
      <c r="E48" s="9" t="s">
        <v>11756</v>
      </c>
      <c r="F48" s="9" t="s">
        <v>12630</v>
      </c>
      <c r="G48" s="9" t="s">
        <v>12629</v>
      </c>
    </row>
    <row r="49" spans="1:7" ht="15.75" customHeight="1" x14ac:dyDescent="0.3">
      <c r="A49" s="9" t="s">
        <v>2800</v>
      </c>
      <c r="B49" s="9" t="s">
        <v>11768</v>
      </c>
      <c r="C49" s="9" t="s">
        <v>12628</v>
      </c>
      <c r="D49" s="9" t="s">
        <v>12616</v>
      </c>
      <c r="E49" s="9" t="s">
        <v>12307</v>
      </c>
      <c r="F49" s="9" t="s">
        <v>12627</v>
      </c>
      <c r="G49" s="9" t="s">
        <v>12626</v>
      </c>
    </row>
    <row r="50" spans="1:7" ht="15.75" customHeight="1" x14ac:dyDescent="0.3">
      <c r="A50" s="9" t="s">
        <v>2793</v>
      </c>
      <c r="B50" s="9" t="s">
        <v>12216</v>
      </c>
      <c r="C50" s="9" t="s">
        <v>12553</v>
      </c>
      <c r="D50" s="9" t="s">
        <v>11760</v>
      </c>
      <c r="E50" s="9" t="s">
        <v>11715</v>
      </c>
      <c r="F50" s="9" t="s">
        <v>12625</v>
      </c>
      <c r="G50" s="9" t="s">
        <v>12624</v>
      </c>
    </row>
    <row r="51" spans="1:7" ht="15.75" customHeight="1" x14ac:dyDescent="0.3">
      <c r="A51" s="9" t="s">
        <v>2786</v>
      </c>
      <c r="B51" s="9" t="s">
        <v>12232</v>
      </c>
      <c r="C51" s="9" t="s">
        <v>11657</v>
      </c>
      <c r="D51" s="9" t="s">
        <v>12227</v>
      </c>
      <c r="E51" s="9" t="s">
        <v>12623</v>
      </c>
      <c r="F51" s="9" t="s">
        <v>12622</v>
      </c>
      <c r="G51" s="9" t="s">
        <v>12621</v>
      </c>
    </row>
    <row r="52" spans="1:7" ht="15.75" customHeight="1" x14ac:dyDescent="0.3">
      <c r="A52" s="9" t="s">
        <v>2779</v>
      </c>
      <c r="B52" s="9" t="s">
        <v>12616</v>
      </c>
      <c r="C52" s="9" t="s">
        <v>11747</v>
      </c>
      <c r="D52" s="9" t="s">
        <v>12620</v>
      </c>
      <c r="E52" s="9" t="s">
        <v>12232</v>
      </c>
      <c r="F52" s="9" t="s">
        <v>12619</v>
      </c>
      <c r="G52" s="9" t="s">
        <v>12618</v>
      </c>
    </row>
    <row r="53" spans="1:7" ht="15.75" customHeight="1" x14ac:dyDescent="0.3">
      <c r="A53" s="9" t="s">
        <v>2772</v>
      </c>
      <c r="B53" s="9" t="s">
        <v>11702</v>
      </c>
      <c r="C53" s="9" t="s">
        <v>12451</v>
      </c>
      <c r="D53" s="9" t="s">
        <v>12617</v>
      </c>
      <c r="E53" s="9" t="s">
        <v>12616</v>
      </c>
      <c r="F53" s="9" t="s">
        <v>12615</v>
      </c>
      <c r="G53" s="9" t="s">
        <v>12614</v>
      </c>
    </row>
    <row r="54" spans="1:7" ht="15.75" customHeight="1" x14ac:dyDescent="0.3">
      <c r="A54" s="9" t="s">
        <v>2765</v>
      </c>
      <c r="B54" s="9" t="s">
        <v>11791</v>
      </c>
      <c r="C54" s="9" t="s">
        <v>12613</v>
      </c>
      <c r="D54" s="9" t="s">
        <v>11650</v>
      </c>
      <c r="E54" s="9" t="s">
        <v>11702</v>
      </c>
      <c r="F54" s="9" t="s">
        <v>12612</v>
      </c>
      <c r="G54" s="9" t="s">
        <v>12611</v>
      </c>
    </row>
    <row r="55" spans="1:7" ht="15.75" customHeight="1" x14ac:dyDescent="0.3">
      <c r="A55" s="9" t="s">
        <v>2758</v>
      </c>
      <c r="B55" s="9" t="s">
        <v>12587</v>
      </c>
      <c r="C55" s="9" t="s">
        <v>12192</v>
      </c>
      <c r="D55" s="9" t="s">
        <v>12557</v>
      </c>
      <c r="E55" s="9" t="s">
        <v>11791</v>
      </c>
      <c r="F55" s="9" t="s">
        <v>12610</v>
      </c>
      <c r="G55" s="9" t="s">
        <v>12609</v>
      </c>
    </row>
    <row r="56" spans="1:7" ht="15.75" customHeight="1" x14ac:dyDescent="0.3">
      <c r="A56" s="9" t="s">
        <v>2751</v>
      </c>
      <c r="B56" s="9" t="s">
        <v>11747</v>
      </c>
      <c r="C56" s="9" t="s">
        <v>12192</v>
      </c>
      <c r="D56" s="9" t="s">
        <v>11551</v>
      </c>
      <c r="E56" s="9" t="s">
        <v>12587</v>
      </c>
      <c r="F56" s="9" t="s">
        <v>12608</v>
      </c>
      <c r="G56" s="9" t="s">
        <v>12607</v>
      </c>
    </row>
    <row r="57" spans="1:7" ht="15.75" customHeight="1" x14ac:dyDescent="0.3">
      <c r="A57" s="10">
        <v>44985</v>
      </c>
      <c r="B57" s="9" t="s">
        <v>11707</v>
      </c>
      <c r="C57" s="9" t="s">
        <v>11319</v>
      </c>
      <c r="D57" s="9" t="s">
        <v>12606</v>
      </c>
      <c r="E57" s="9" t="s">
        <v>11747</v>
      </c>
      <c r="F57" s="9" t="s">
        <v>12605</v>
      </c>
      <c r="G57" s="9" t="s">
        <v>12604</v>
      </c>
    </row>
    <row r="58" spans="1:7" ht="15.75" customHeight="1" x14ac:dyDescent="0.3">
      <c r="A58" s="10">
        <v>44984</v>
      </c>
      <c r="B58" s="9" t="s">
        <v>11776</v>
      </c>
      <c r="C58" s="9" t="s">
        <v>11720</v>
      </c>
      <c r="D58" s="9" t="s">
        <v>12603</v>
      </c>
      <c r="E58" s="9" t="s">
        <v>11707</v>
      </c>
      <c r="F58" s="9" t="s">
        <v>12602</v>
      </c>
      <c r="G58" s="9" t="s">
        <v>12601</v>
      </c>
    </row>
    <row r="59" spans="1:7" ht="15.75" customHeight="1" x14ac:dyDescent="0.3">
      <c r="A59" s="10">
        <v>44983</v>
      </c>
      <c r="B59" s="9" t="s">
        <v>12598</v>
      </c>
      <c r="C59" s="9" t="s">
        <v>11768</v>
      </c>
      <c r="D59" s="9" t="s">
        <v>12244</v>
      </c>
      <c r="E59" s="9" t="s">
        <v>11776</v>
      </c>
      <c r="F59" s="9" t="s">
        <v>12600</v>
      </c>
      <c r="G59" s="9" t="s">
        <v>12599</v>
      </c>
    </row>
    <row r="60" spans="1:7" ht="15.75" customHeight="1" x14ac:dyDescent="0.3">
      <c r="A60" s="10">
        <v>44982</v>
      </c>
      <c r="B60" s="9" t="s">
        <v>12593</v>
      </c>
      <c r="C60" s="9" t="s">
        <v>12455</v>
      </c>
      <c r="D60" s="9" t="s">
        <v>11546</v>
      </c>
      <c r="E60" s="9" t="s">
        <v>12598</v>
      </c>
      <c r="F60" s="9" t="s">
        <v>12597</v>
      </c>
      <c r="G60" s="9" t="s">
        <v>12596</v>
      </c>
    </row>
    <row r="61" spans="1:7" ht="15.75" customHeight="1" x14ac:dyDescent="0.3">
      <c r="A61" s="10">
        <v>44981</v>
      </c>
      <c r="B61" s="9" t="s">
        <v>12590</v>
      </c>
      <c r="C61" s="9" t="s">
        <v>12595</v>
      </c>
      <c r="D61" s="9" t="s">
        <v>12594</v>
      </c>
      <c r="E61" s="9" t="s">
        <v>12593</v>
      </c>
      <c r="F61" s="9" t="s">
        <v>12592</v>
      </c>
      <c r="G61" s="9" t="s">
        <v>12591</v>
      </c>
    </row>
    <row r="62" spans="1:7" ht="15.75" customHeight="1" x14ac:dyDescent="0.3">
      <c r="A62" s="10">
        <v>44980</v>
      </c>
      <c r="B62" s="9" t="s">
        <v>12194</v>
      </c>
      <c r="C62" s="9" t="s">
        <v>11359</v>
      </c>
      <c r="D62" s="9" t="s">
        <v>12311</v>
      </c>
      <c r="E62" s="9" t="s">
        <v>12590</v>
      </c>
      <c r="F62" s="9" t="s">
        <v>12589</v>
      </c>
      <c r="G62" s="9" t="s">
        <v>12588</v>
      </c>
    </row>
    <row r="63" spans="1:7" ht="15.75" customHeight="1" x14ac:dyDescent="0.3">
      <c r="A63" s="10">
        <v>44979</v>
      </c>
      <c r="B63" s="9" t="s">
        <v>12578</v>
      </c>
      <c r="C63" s="9" t="s">
        <v>12282</v>
      </c>
      <c r="D63" s="9" t="s">
        <v>12587</v>
      </c>
      <c r="E63" s="9" t="s">
        <v>12194</v>
      </c>
      <c r="F63" s="9" t="s">
        <v>12586</v>
      </c>
      <c r="G63" s="9" t="s">
        <v>12585</v>
      </c>
    </row>
    <row r="64" spans="1:7" ht="15.75" customHeight="1" x14ac:dyDescent="0.3">
      <c r="A64" s="10">
        <v>44978</v>
      </c>
      <c r="B64" s="9" t="s">
        <v>12265</v>
      </c>
      <c r="C64" s="9" t="s">
        <v>12568</v>
      </c>
      <c r="D64" s="9" t="s">
        <v>11406</v>
      </c>
      <c r="E64" s="9" t="s">
        <v>12578</v>
      </c>
      <c r="F64" s="9" t="s">
        <v>12584</v>
      </c>
      <c r="G64" s="9" t="s">
        <v>12583</v>
      </c>
    </row>
    <row r="65" spans="1:7" ht="15.75" customHeight="1" x14ac:dyDescent="0.3">
      <c r="A65" s="10">
        <v>44977</v>
      </c>
      <c r="B65" s="9" t="s">
        <v>12220</v>
      </c>
      <c r="C65" s="9" t="s">
        <v>12498</v>
      </c>
      <c r="D65" s="9" t="s">
        <v>11405</v>
      </c>
      <c r="E65" s="9" t="s">
        <v>12265</v>
      </c>
      <c r="F65" s="9" t="s">
        <v>12582</v>
      </c>
      <c r="G65" s="9" t="s">
        <v>12581</v>
      </c>
    </row>
    <row r="66" spans="1:7" ht="15.75" customHeight="1" x14ac:dyDescent="0.3">
      <c r="A66" s="10">
        <v>44976</v>
      </c>
      <c r="B66" s="9" t="s">
        <v>12292</v>
      </c>
      <c r="C66" s="9" t="s">
        <v>11465</v>
      </c>
      <c r="D66" s="9" t="s">
        <v>12308</v>
      </c>
      <c r="E66" s="9" t="s">
        <v>11404</v>
      </c>
      <c r="F66" s="9" t="s">
        <v>12580</v>
      </c>
      <c r="G66" s="9" t="s">
        <v>12579</v>
      </c>
    </row>
    <row r="67" spans="1:7" ht="15.75" customHeight="1" x14ac:dyDescent="0.3">
      <c r="A67" s="10">
        <v>44975</v>
      </c>
      <c r="B67" s="9" t="s">
        <v>12324</v>
      </c>
      <c r="C67" s="9" t="s">
        <v>11389</v>
      </c>
      <c r="D67" s="9" t="s">
        <v>12578</v>
      </c>
      <c r="E67" s="9" t="s">
        <v>12292</v>
      </c>
      <c r="F67" s="9" t="s">
        <v>12577</v>
      </c>
      <c r="G67" s="9" t="s">
        <v>12576</v>
      </c>
    </row>
    <row r="68" spans="1:7" ht="15.75" customHeight="1" x14ac:dyDescent="0.3">
      <c r="A68" s="10">
        <v>44974</v>
      </c>
      <c r="B68" s="9" t="s">
        <v>11770</v>
      </c>
      <c r="C68" s="9" t="s">
        <v>12575</v>
      </c>
      <c r="D68" s="9" t="s">
        <v>12574</v>
      </c>
      <c r="E68" s="9" t="s">
        <v>12324</v>
      </c>
      <c r="F68" s="9" t="s">
        <v>12573</v>
      </c>
      <c r="G68" s="9" t="s">
        <v>12572</v>
      </c>
    </row>
    <row r="69" spans="1:7" ht="15.75" customHeight="1" x14ac:dyDescent="0.3">
      <c r="A69" s="10">
        <v>44973</v>
      </c>
      <c r="B69" s="9" t="s">
        <v>11400</v>
      </c>
      <c r="C69" s="9" t="s">
        <v>11466</v>
      </c>
      <c r="D69" s="9" t="s">
        <v>11770</v>
      </c>
      <c r="E69" s="9" t="s">
        <v>11324</v>
      </c>
      <c r="F69" s="9" t="s">
        <v>12571</v>
      </c>
      <c r="G69" s="9" t="s">
        <v>12570</v>
      </c>
    </row>
    <row r="70" spans="1:7" ht="15.75" customHeight="1" x14ac:dyDescent="0.3">
      <c r="A70" s="10">
        <v>44972</v>
      </c>
      <c r="B70" s="9" t="s">
        <v>11319</v>
      </c>
      <c r="C70" s="9" t="s">
        <v>12569</v>
      </c>
      <c r="D70" s="9" t="s">
        <v>11790</v>
      </c>
      <c r="E70" s="9" t="s">
        <v>12568</v>
      </c>
      <c r="F70" s="9" t="s">
        <v>12567</v>
      </c>
      <c r="G70" s="9" t="s">
        <v>12566</v>
      </c>
    </row>
    <row r="71" spans="1:7" ht="15.75" customHeight="1" x14ac:dyDescent="0.3">
      <c r="A71" s="10">
        <v>44971</v>
      </c>
      <c r="B71" s="9" t="s">
        <v>11746</v>
      </c>
      <c r="C71" s="9" t="s">
        <v>12565</v>
      </c>
      <c r="D71" s="9" t="s">
        <v>12564</v>
      </c>
      <c r="E71" s="9" t="s">
        <v>11319</v>
      </c>
      <c r="F71" s="9" t="s">
        <v>12563</v>
      </c>
      <c r="G71" s="9" t="s">
        <v>12562</v>
      </c>
    </row>
    <row r="72" spans="1:7" ht="15.75" customHeight="1" x14ac:dyDescent="0.3">
      <c r="A72" s="10">
        <v>44970</v>
      </c>
      <c r="B72" s="9" t="s">
        <v>12430</v>
      </c>
      <c r="C72" s="9" t="s">
        <v>11399</v>
      </c>
      <c r="D72" s="9" t="s">
        <v>12561</v>
      </c>
      <c r="E72" s="9" t="s">
        <v>12560</v>
      </c>
      <c r="F72" s="9" t="s">
        <v>12559</v>
      </c>
      <c r="G72" s="9" t="s">
        <v>12558</v>
      </c>
    </row>
    <row r="73" spans="1:7" ht="15.75" customHeight="1" x14ac:dyDescent="0.3">
      <c r="A73" s="10">
        <v>44969</v>
      </c>
      <c r="B73" s="9" t="s">
        <v>12553</v>
      </c>
      <c r="C73" s="9" t="s">
        <v>12441</v>
      </c>
      <c r="D73" s="9" t="s">
        <v>12557</v>
      </c>
      <c r="E73" s="9" t="s">
        <v>12556</v>
      </c>
      <c r="F73" s="9" t="s">
        <v>12555</v>
      </c>
      <c r="G73" s="9" t="s">
        <v>12554</v>
      </c>
    </row>
    <row r="74" spans="1:7" ht="15.75" customHeight="1" x14ac:dyDescent="0.3">
      <c r="A74" s="10">
        <v>44968</v>
      </c>
      <c r="B74" s="9" t="s">
        <v>12549</v>
      </c>
      <c r="C74" s="9" t="s">
        <v>11757</v>
      </c>
      <c r="D74" s="9" t="s">
        <v>11470</v>
      </c>
      <c r="E74" s="9" t="s">
        <v>12553</v>
      </c>
      <c r="F74" s="9" t="s">
        <v>12552</v>
      </c>
      <c r="G74" s="9" t="s">
        <v>12551</v>
      </c>
    </row>
    <row r="75" spans="1:7" ht="15.75" customHeight="1" x14ac:dyDescent="0.3">
      <c r="A75" s="10">
        <v>44967</v>
      </c>
      <c r="B75" s="9" t="s">
        <v>11319</v>
      </c>
      <c r="C75" s="9" t="s">
        <v>11416</v>
      </c>
      <c r="D75" s="9" t="s">
        <v>12550</v>
      </c>
      <c r="E75" s="9" t="s">
        <v>12549</v>
      </c>
      <c r="F75" s="9" t="s">
        <v>12548</v>
      </c>
      <c r="G75" s="9" t="s">
        <v>12547</v>
      </c>
    </row>
    <row r="76" spans="1:7" ht="15.75" customHeight="1" x14ac:dyDescent="0.3">
      <c r="A76" s="10">
        <v>44966</v>
      </c>
      <c r="B76" s="9" t="s">
        <v>11426</v>
      </c>
      <c r="C76" s="9" t="s">
        <v>12546</v>
      </c>
      <c r="D76" s="9" t="s">
        <v>11790</v>
      </c>
      <c r="E76" s="9" t="s">
        <v>12215</v>
      </c>
      <c r="F76" s="9" t="s">
        <v>12545</v>
      </c>
      <c r="G76" s="9" t="s">
        <v>12544</v>
      </c>
    </row>
    <row r="77" spans="1:7" ht="15.75" customHeight="1" x14ac:dyDescent="0.3">
      <c r="A77" s="10">
        <v>44965</v>
      </c>
      <c r="B77" s="9" t="s">
        <v>12540</v>
      </c>
      <c r="C77" s="9" t="s">
        <v>11431</v>
      </c>
      <c r="D77" s="9" t="s">
        <v>12324</v>
      </c>
      <c r="E77" s="9" t="s">
        <v>11426</v>
      </c>
      <c r="F77" s="9" t="s">
        <v>12543</v>
      </c>
      <c r="G77" s="9" t="s">
        <v>12542</v>
      </c>
    </row>
    <row r="78" spans="1:7" ht="15.75" customHeight="1" x14ac:dyDescent="0.3">
      <c r="A78" s="10">
        <v>44964</v>
      </c>
      <c r="B78" s="9" t="s">
        <v>12287</v>
      </c>
      <c r="C78" s="9" t="s">
        <v>12541</v>
      </c>
      <c r="D78" s="9" t="s">
        <v>11783</v>
      </c>
      <c r="E78" s="9" t="s">
        <v>12540</v>
      </c>
      <c r="F78" s="9" t="s">
        <v>12539</v>
      </c>
      <c r="G78" s="9" t="s">
        <v>12538</v>
      </c>
    </row>
    <row r="79" spans="1:7" ht="15.75" customHeight="1" x14ac:dyDescent="0.3">
      <c r="A79" s="10">
        <v>44963</v>
      </c>
      <c r="B79" s="9" t="s">
        <v>12537</v>
      </c>
      <c r="C79" s="9" t="s">
        <v>12536</v>
      </c>
      <c r="D79" s="9" t="s">
        <v>12535</v>
      </c>
      <c r="E79" s="9" t="s">
        <v>12287</v>
      </c>
      <c r="F79" s="9" t="s">
        <v>12534</v>
      </c>
      <c r="G79" s="9" t="s">
        <v>12533</v>
      </c>
    </row>
    <row r="80" spans="1:7" ht="15.75" customHeight="1" x14ac:dyDescent="0.3">
      <c r="A80" s="10">
        <v>44962</v>
      </c>
      <c r="B80" s="9" t="s">
        <v>12526</v>
      </c>
      <c r="C80" s="9" t="s">
        <v>12532</v>
      </c>
      <c r="D80" s="9" t="s">
        <v>12279</v>
      </c>
      <c r="E80" s="9" t="s">
        <v>12531</v>
      </c>
      <c r="F80" s="9" t="s">
        <v>12530</v>
      </c>
      <c r="G80" s="9" t="s">
        <v>12529</v>
      </c>
    </row>
    <row r="81" spans="1:7" ht="15.75" customHeight="1" x14ac:dyDescent="0.3">
      <c r="A81" s="10">
        <v>44961</v>
      </c>
      <c r="B81" s="9" t="s">
        <v>11346</v>
      </c>
      <c r="C81" s="9" t="s">
        <v>12528</v>
      </c>
      <c r="D81" s="9" t="s">
        <v>12527</v>
      </c>
      <c r="E81" s="9" t="s">
        <v>12526</v>
      </c>
      <c r="F81" s="9" t="s">
        <v>12525</v>
      </c>
      <c r="G81" s="9" t="s">
        <v>12524</v>
      </c>
    </row>
    <row r="82" spans="1:7" ht="15.75" customHeight="1" x14ac:dyDescent="0.3">
      <c r="A82" s="10">
        <v>44960</v>
      </c>
      <c r="B82" s="9" t="s">
        <v>12516</v>
      </c>
      <c r="C82" s="9" t="s">
        <v>12523</v>
      </c>
      <c r="D82" s="9" t="s">
        <v>12522</v>
      </c>
      <c r="E82" s="9" t="s">
        <v>12521</v>
      </c>
      <c r="F82" s="9" t="s">
        <v>12520</v>
      </c>
      <c r="G82" s="9" t="s">
        <v>12519</v>
      </c>
    </row>
    <row r="83" spans="1:7" ht="15.75" customHeight="1" x14ac:dyDescent="0.3">
      <c r="A83" s="10">
        <v>44959</v>
      </c>
      <c r="B83" s="9" t="s">
        <v>12497</v>
      </c>
      <c r="C83" s="9" t="s">
        <v>12518</v>
      </c>
      <c r="D83" s="9" t="s">
        <v>12517</v>
      </c>
      <c r="E83" s="9" t="s">
        <v>12516</v>
      </c>
      <c r="F83" s="9" t="s">
        <v>12515</v>
      </c>
      <c r="G83" s="9" t="s">
        <v>12514</v>
      </c>
    </row>
    <row r="84" spans="1:7" ht="15.75" customHeight="1" x14ac:dyDescent="0.3">
      <c r="A84" s="10">
        <v>44958</v>
      </c>
      <c r="B84" s="9" t="s">
        <v>12506</v>
      </c>
      <c r="C84" s="9" t="s">
        <v>12513</v>
      </c>
      <c r="D84" s="9" t="s">
        <v>12512</v>
      </c>
      <c r="E84" s="9" t="s">
        <v>12511</v>
      </c>
      <c r="F84" s="9" t="s">
        <v>12510</v>
      </c>
      <c r="G84" s="9" t="s">
        <v>12509</v>
      </c>
    </row>
    <row r="85" spans="1:7" ht="15.75" customHeight="1" x14ac:dyDescent="0.3">
      <c r="A85" s="10">
        <v>44957</v>
      </c>
      <c r="B85" s="9" t="s">
        <v>12292</v>
      </c>
      <c r="C85" s="9" t="s">
        <v>12508</v>
      </c>
      <c r="D85" s="9" t="s">
        <v>12507</v>
      </c>
      <c r="E85" s="9" t="s">
        <v>12506</v>
      </c>
      <c r="F85" s="9" t="s">
        <v>12505</v>
      </c>
      <c r="G85" s="9" t="s">
        <v>12504</v>
      </c>
    </row>
    <row r="86" spans="1:7" ht="15.75" customHeight="1" x14ac:dyDescent="0.3">
      <c r="A86" s="10">
        <v>44956</v>
      </c>
      <c r="B86" s="9" t="s">
        <v>12497</v>
      </c>
      <c r="C86" s="9" t="s">
        <v>12503</v>
      </c>
      <c r="D86" s="9" t="s">
        <v>12502</v>
      </c>
      <c r="E86" s="9" t="s">
        <v>12292</v>
      </c>
      <c r="F86" s="9" t="s">
        <v>12501</v>
      </c>
      <c r="G86" s="9" t="s">
        <v>12500</v>
      </c>
    </row>
    <row r="87" spans="1:7" ht="15.75" customHeight="1" x14ac:dyDescent="0.3">
      <c r="A87" s="10">
        <v>44955</v>
      </c>
      <c r="B87" s="9" t="s">
        <v>12492</v>
      </c>
      <c r="C87" s="9" t="s">
        <v>12499</v>
      </c>
      <c r="D87" s="9" t="s">
        <v>12498</v>
      </c>
      <c r="E87" s="9" t="s">
        <v>12497</v>
      </c>
      <c r="F87" s="9" t="s">
        <v>12496</v>
      </c>
      <c r="G87" s="9" t="s">
        <v>12495</v>
      </c>
    </row>
    <row r="88" spans="1:7" ht="15.75" customHeight="1" x14ac:dyDescent="0.3">
      <c r="A88" s="10">
        <v>44954</v>
      </c>
      <c r="B88" s="9" t="s">
        <v>12487</v>
      </c>
      <c r="C88" s="9" t="s">
        <v>12494</v>
      </c>
      <c r="D88" s="9" t="s">
        <v>12493</v>
      </c>
      <c r="E88" s="9" t="s">
        <v>12492</v>
      </c>
      <c r="F88" s="9" t="s">
        <v>12491</v>
      </c>
      <c r="G88" s="9" t="s">
        <v>12490</v>
      </c>
    </row>
    <row r="89" spans="1:7" ht="15.75" customHeight="1" x14ac:dyDescent="0.3">
      <c r="A89" s="10">
        <v>44953</v>
      </c>
      <c r="B89" s="9" t="s">
        <v>11395</v>
      </c>
      <c r="C89" s="9" t="s">
        <v>12489</v>
      </c>
      <c r="D89" s="9" t="s">
        <v>12488</v>
      </c>
      <c r="E89" s="9" t="s">
        <v>12487</v>
      </c>
      <c r="F89" s="9" t="s">
        <v>12486</v>
      </c>
      <c r="G89" s="9" t="s">
        <v>12485</v>
      </c>
    </row>
    <row r="90" spans="1:7" ht="15.75" customHeight="1" x14ac:dyDescent="0.3">
      <c r="A90" s="10">
        <v>44952</v>
      </c>
      <c r="B90" s="9" t="s">
        <v>12484</v>
      </c>
      <c r="C90" s="9" t="s">
        <v>12483</v>
      </c>
      <c r="D90" s="9" t="s">
        <v>11454</v>
      </c>
      <c r="E90" s="9" t="s">
        <v>11395</v>
      </c>
      <c r="F90" s="9" t="s">
        <v>12482</v>
      </c>
      <c r="G90" s="9" t="s">
        <v>12481</v>
      </c>
    </row>
    <row r="91" spans="1:7" ht="15.75" customHeight="1" x14ac:dyDescent="0.3">
      <c r="A91" s="10">
        <v>44951</v>
      </c>
      <c r="B91" s="9" t="s">
        <v>11454</v>
      </c>
      <c r="C91" s="9" t="s">
        <v>12480</v>
      </c>
      <c r="D91" s="9" t="s">
        <v>12479</v>
      </c>
      <c r="E91" s="9" t="s">
        <v>12478</v>
      </c>
      <c r="F91" s="9" t="s">
        <v>12477</v>
      </c>
      <c r="G91" s="9" t="s">
        <v>12476</v>
      </c>
    </row>
    <row r="92" spans="1:7" ht="15.75" customHeight="1" x14ac:dyDescent="0.3">
      <c r="A92" s="10">
        <v>44950</v>
      </c>
      <c r="B92" s="9" t="s">
        <v>12475</v>
      </c>
      <c r="C92" s="9" t="s">
        <v>12474</v>
      </c>
      <c r="D92" s="9" t="s">
        <v>12473</v>
      </c>
      <c r="E92" s="9" t="s">
        <v>11454</v>
      </c>
      <c r="F92" s="9" t="s">
        <v>12472</v>
      </c>
      <c r="G92" s="9" t="s">
        <v>12471</v>
      </c>
    </row>
    <row r="93" spans="1:7" ht="15.75" customHeight="1" x14ac:dyDescent="0.3">
      <c r="A93" s="10">
        <v>44949</v>
      </c>
      <c r="B93" s="9" t="s">
        <v>12465</v>
      </c>
      <c r="C93" s="9" t="s">
        <v>12470</v>
      </c>
      <c r="D93" s="9" t="s">
        <v>12469</v>
      </c>
      <c r="E93" s="9" t="s">
        <v>12468</v>
      </c>
      <c r="F93" s="9" t="s">
        <v>12467</v>
      </c>
      <c r="G93" s="9" t="s">
        <v>12466</v>
      </c>
    </row>
    <row r="94" spans="1:7" ht="15.75" customHeight="1" x14ac:dyDescent="0.3">
      <c r="A94" s="10">
        <v>44948</v>
      </c>
      <c r="B94" s="9" t="s">
        <v>11466</v>
      </c>
      <c r="C94" s="9" t="s">
        <v>11364</v>
      </c>
      <c r="D94" s="9" t="s">
        <v>11717</v>
      </c>
      <c r="E94" s="9" t="s">
        <v>12465</v>
      </c>
      <c r="F94" s="9" t="s">
        <v>12464</v>
      </c>
      <c r="G94" s="9" t="s">
        <v>12463</v>
      </c>
    </row>
    <row r="95" spans="1:7" ht="15.75" customHeight="1" x14ac:dyDescent="0.3">
      <c r="A95" s="10">
        <v>44947</v>
      </c>
      <c r="B95" s="9" t="s">
        <v>11318</v>
      </c>
      <c r="C95" s="9" t="s">
        <v>12462</v>
      </c>
      <c r="D95" s="9" t="s">
        <v>12461</v>
      </c>
      <c r="E95" s="9" t="s">
        <v>12460</v>
      </c>
      <c r="F95" s="9" t="s">
        <v>12459</v>
      </c>
      <c r="G95" s="9" t="s">
        <v>12458</v>
      </c>
    </row>
    <row r="96" spans="1:7" ht="15.75" customHeight="1" x14ac:dyDescent="0.3">
      <c r="A96" s="10">
        <v>44946</v>
      </c>
      <c r="B96" s="9" t="s">
        <v>12454</v>
      </c>
      <c r="C96" s="9" t="s">
        <v>11318</v>
      </c>
      <c r="D96" s="9" t="s">
        <v>11941</v>
      </c>
      <c r="E96" s="9" t="s">
        <v>11385</v>
      </c>
      <c r="F96" s="9" t="s">
        <v>12457</v>
      </c>
      <c r="G96" s="9" t="s">
        <v>12456</v>
      </c>
    </row>
    <row r="97" spans="1:7" ht="15.75" customHeight="1" x14ac:dyDescent="0.3">
      <c r="A97" s="10">
        <v>44945</v>
      </c>
      <c r="B97" s="9" t="s">
        <v>12455</v>
      </c>
      <c r="C97" s="9" t="s">
        <v>12269</v>
      </c>
      <c r="D97" s="9" t="s">
        <v>11791</v>
      </c>
      <c r="E97" s="9" t="s">
        <v>12454</v>
      </c>
      <c r="F97" s="9" t="s">
        <v>12453</v>
      </c>
      <c r="G97" s="9" t="s">
        <v>12452</v>
      </c>
    </row>
    <row r="98" spans="1:7" ht="15.75" customHeight="1" x14ac:dyDescent="0.3">
      <c r="A98" s="10">
        <v>44944</v>
      </c>
      <c r="B98" s="9" t="s">
        <v>12448</v>
      </c>
      <c r="C98" s="9" t="s">
        <v>12269</v>
      </c>
      <c r="D98" s="9" t="s">
        <v>11743</v>
      </c>
      <c r="E98" s="9" t="s">
        <v>12451</v>
      </c>
      <c r="F98" s="9" t="s">
        <v>12450</v>
      </c>
      <c r="G98" s="9" t="s">
        <v>12449</v>
      </c>
    </row>
    <row r="99" spans="1:7" ht="15.75" customHeight="1" x14ac:dyDescent="0.3">
      <c r="A99" s="10">
        <v>44943</v>
      </c>
      <c r="B99" s="9" t="s">
        <v>11407</v>
      </c>
      <c r="C99" s="9" t="s">
        <v>11359</v>
      </c>
      <c r="D99" s="9" t="s">
        <v>11716</v>
      </c>
      <c r="E99" s="9" t="s">
        <v>12448</v>
      </c>
      <c r="F99" s="9" t="s">
        <v>12447</v>
      </c>
      <c r="G99" s="9" t="s">
        <v>12446</v>
      </c>
    </row>
    <row r="100" spans="1:7" ht="15.75" customHeight="1" x14ac:dyDescent="0.3">
      <c r="A100" s="10">
        <v>44942</v>
      </c>
      <c r="B100" s="9" t="s">
        <v>12441</v>
      </c>
      <c r="C100" s="9" t="s">
        <v>12445</v>
      </c>
      <c r="D100" s="9" t="s">
        <v>11470</v>
      </c>
      <c r="E100" s="9" t="s">
        <v>11407</v>
      </c>
      <c r="F100" s="9" t="s">
        <v>12444</v>
      </c>
      <c r="G100" s="9" t="s">
        <v>12443</v>
      </c>
    </row>
    <row r="101" spans="1:7" ht="15.75" customHeight="1" x14ac:dyDescent="0.3">
      <c r="A101" s="10">
        <v>44941</v>
      </c>
      <c r="B101" s="9" t="s">
        <v>12275</v>
      </c>
      <c r="C101" s="9" t="s">
        <v>12442</v>
      </c>
      <c r="D101" s="9" t="s">
        <v>11664</v>
      </c>
      <c r="E101" s="9" t="s">
        <v>12441</v>
      </c>
      <c r="F101" s="9" t="s">
        <v>12440</v>
      </c>
      <c r="G101" s="9" t="s">
        <v>12439</v>
      </c>
    </row>
    <row r="102" spans="1:7" ht="15.75" customHeight="1" x14ac:dyDescent="0.3">
      <c r="A102" s="10">
        <v>44940</v>
      </c>
      <c r="B102" s="9" t="s">
        <v>11455</v>
      </c>
      <c r="C102" s="9" t="s">
        <v>11712</v>
      </c>
      <c r="D102" s="9" t="s">
        <v>11455</v>
      </c>
      <c r="E102" s="9" t="s">
        <v>11444</v>
      </c>
      <c r="F102" s="9" t="s">
        <v>12438</v>
      </c>
      <c r="G102" s="9" t="s">
        <v>12437</v>
      </c>
    </row>
    <row r="103" spans="1:7" ht="15.75" customHeight="1" x14ac:dyDescent="0.3">
      <c r="A103" s="10">
        <v>44939</v>
      </c>
      <c r="B103" s="9" t="s">
        <v>12430</v>
      </c>
      <c r="C103" s="9" t="s">
        <v>12220</v>
      </c>
      <c r="D103" s="9" t="s">
        <v>12436</v>
      </c>
      <c r="E103" s="9" t="s">
        <v>11455</v>
      </c>
      <c r="F103" s="9" t="s">
        <v>12435</v>
      </c>
      <c r="G103" s="9" t="s">
        <v>12434</v>
      </c>
    </row>
    <row r="104" spans="1:7" ht="15.75" customHeight="1" x14ac:dyDescent="0.3">
      <c r="A104" s="10">
        <v>44938</v>
      </c>
      <c r="B104" s="9" t="s">
        <v>12433</v>
      </c>
      <c r="C104" s="9" t="s">
        <v>12432</v>
      </c>
      <c r="D104" s="9" t="s">
        <v>12431</v>
      </c>
      <c r="E104" s="9" t="s">
        <v>12430</v>
      </c>
      <c r="F104" s="9" t="s">
        <v>12429</v>
      </c>
      <c r="G104" s="9" t="s">
        <v>12428</v>
      </c>
    </row>
    <row r="105" spans="1:7" ht="15.75" customHeight="1" x14ac:dyDescent="0.3">
      <c r="A105" s="10">
        <v>44937</v>
      </c>
      <c r="B105" s="9" t="s">
        <v>12427</v>
      </c>
      <c r="C105" s="9" t="s">
        <v>11659</v>
      </c>
      <c r="D105" s="9" t="s">
        <v>12426</v>
      </c>
      <c r="E105" s="9" t="s">
        <v>12425</v>
      </c>
      <c r="F105" s="9" t="s">
        <v>12424</v>
      </c>
      <c r="G105" s="9" t="s">
        <v>12423</v>
      </c>
    </row>
    <row r="106" spans="1:7" ht="15.75" customHeight="1" x14ac:dyDescent="0.3">
      <c r="A106" s="10">
        <v>44936</v>
      </c>
      <c r="B106" s="9" t="s">
        <v>11903</v>
      </c>
      <c r="C106" s="9" t="s">
        <v>12422</v>
      </c>
      <c r="D106" s="9" t="s">
        <v>11811</v>
      </c>
      <c r="E106" s="9" t="s">
        <v>12421</v>
      </c>
      <c r="F106" s="9" t="s">
        <v>12420</v>
      </c>
      <c r="G106" s="9" t="s">
        <v>12419</v>
      </c>
    </row>
    <row r="107" spans="1:7" ht="15.75" customHeight="1" x14ac:dyDescent="0.3">
      <c r="A107" s="10">
        <v>44935</v>
      </c>
      <c r="B107" s="9" t="s">
        <v>11811</v>
      </c>
      <c r="C107" s="9" t="s">
        <v>11926</v>
      </c>
      <c r="D107" s="9" t="s">
        <v>11831</v>
      </c>
      <c r="E107" s="9" t="s">
        <v>11903</v>
      </c>
      <c r="F107" s="9" t="s">
        <v>12418</v>
      </c>
      <c r="G107" s="9" t="s">
        <v>12417</v>
      </c>
    </row>
    <row r="108" spans="1:7" ht="15.75" customHeight="1" x14ac:dyDescent="0.3">
      <c r="A108" s="10">
        <v>44934</v>
      </c>
      <c r="B108" s="9" t="s">
        <v>11831</v>
      </c>
      <c r="C108" s="9" t="s">
        <v>11477</v>
      </c>
      <c r="D108" s="9" t="s">
        <v>12416</v>
      </c>
      <c r="E108" s="9" t="s">
        <v>11486</v>
      </c>
      <c r="F108" s="9" t="s">
        <v>12415</v>
      </c>
      <c r="G108" s="9" t="s">
        <v>12414</v>
      </c>
    </row>
    <row r="109" spans="1:7" ht="15.75" customHeight="1" x14ac:dyDescent="0.3">
      <c r="A109" s="10">
        <v>44933</v>
      </c>
      <c r="B109" s="9" t="s">
        <v>12410</v>
      </c>
      <c r="C109" s="9" t="s">
        <v>11477</v>
      </c>
      <c r="D109" s="9" t="s">
        <v>12400</v>
      </c>
      <c r="E109" s="9" t="s">
        <v>11831</v>
      </c>
      <c r="F109" s="9" t="s">
        <v>12413</v>
      </c>
      <c r="G109" s="9" t="s">
        <v>12412</v>
      </c>
    </row>
    <row r="110" spans="1:7" ht="15.75" customHeight="1" x14ac:dyDescent="0.3">
      <c r="A110" s="10">
        <v>44932</v>
      </c>
      <c r="B110" s="9" t="s">
        <v>12406</v>
      </c>
      <c r="C110" s="9" t="s">
        <v>11477</v>
      </c>
      <c r="D110" s="9" t="s">
        <v>12411</v>
      </c>
      <c r="E110" s="9" t="s">
        <v>12410</v>
      </c>
      <c r="F110" s="9" t="s">
        <v>12409</v>
      </c>
      <c r="G110" s="9" t="s">
        <v>12408</v>
      </c>
    </row>
    <row r="111" spans="1:7" ht="15.75" customHeight="1" x14ac:dyDescent="0.3">
      <c r="A111" s="10">
        <v>44931</v>
      </c>
      <c r="B111" s="9" t="s">
        <v>12231</v>
      </c>
      <c r="C111" s="9" t="s">
        <v>12407</v>
      </c>
      <c r="D111" s="9" t="s">
        <v>11806</v>
      </c>
      <c r="E111" s="9" t="s">
        <v>12406</v>
      </c>
      <c r="F111" s="9" t="s">
        <v>12405</v>
      </c>
      <c r="G111" s="9" t="s">
        <v>12404</v>
      </c>
    </row>
    <row r="112" spans="1:7" ht="15.75" customHeight="1" x14ac:dyDescent="0.3">
      <c r="A112" s="10">
        <v>44930</v>
      </c>
      <c r="B112" s="9" t="s">
        <v>12399</v>
      </c>
      <c r="C112" s="9" t="s">
        <v>11645</v>
      </c>
      <c r="D112" s="9" t="s">
        <v>12381</v>
      </c>
      <c r="E112" s="9" t="s">
        <v>12231</v>
      </c>
      <c r="F112" s="9" t="s">
        <v>12403</v>
      </c>
      <c r="G112" s="9" t="s">
        <v>12402</v>
      </c>
    </row>
    <row r="113" spans="1:7" ht="15.75" customHeight="1" x14ac:dyDescent="0.3">
      <c r="A113" s="10">
        <v>44929</v>
      </c>
      <c r="B113" s="9" t="s">
        <v>12401</v>
      </c>
      <c r="C113" s="9" t="s">
        <v>11556</v>
      </c>
      <c r="D113" s="9" t="s">
        <v>12400</v>
      </c>
      <c r="E113" s="9" t="s">
        <v>12399</v>
      </c>
      <c r="F113" s="9" t="s">
        <v>12398</v>
      </c>
      <c r="G113" s="9" t="s">
        <v>12397</v>
      </c>
    </row>
    <row r="114" spans="1:7" ht="15.75" customHeight="1" x14ac:dyDescent="0.3">
      <c r="A114" s="10">
        <v>44928</v>
      </c>
      <c r="B114" s="9" t="s">
        <v>12391</v>
      </c>
      <c r="C114" s="9" t="s">
        <v>12396</v>
      </c>
      <c r="D114" s="9" t="s">
        <v>12395</v>
      </c>
      <c r="E114" s="9" t="s">
        <v>12341</v>
      </c>
      <c r="F114" s="9" t="s">
        <v>12394</v>
      </c>
      <c r="G114" s="9" t="s">
        <v>12393</v>
      </c>
    </row>
    <row r="115" spans="1:7" ht="15.75" customHeight="1" x14ac:dyDescent="0.3">
      <c r="A115" s="10">
        <v>44927</v>
      </c>
      <c r="B115" s="9" t="s">
        <v>12387</v>
      </c>
      <c r="C115" s="9" t="s">
        <v>12387</v>
      </c>
      <c r="D115" s="9" t="s">
        <v>12392</v>
      </c>
      <c r="E115" s="9" t="s">
        <v>12391</v>
      </c>
      <c r="F115" s="9" t="s">
        <v>12390</v>
      </c>
      <c r="G115" s="9" t="s">
        <v>12389</v>
      </c>
    </row>
    <row r="116" spans="1:7" ht="15.75" customHeight="1" x14ac:dyDescent="0.3">
      <c r="A116" s="10">
        <v>44926</v>
      </c>
      <c r="B116" s="9" t="s">
        <v>11325</v>
      </c>
      <c r="C116" s="9" t="s">
        <v>12388</v>
      </c>
      <c r="D116" s="9" t="s">
        <v>12387</v>
      </c>
      <c r="E116" s="9" t="s">
        <v>12387</v>
      </c>
      <c r="F116" s="9" t="s">
        <v>12386</v>
      </c>
      <c r="G116" s="9" t="s">
        <v>12385</v>
      </c>
    </row>
    <row r="117" spans="1:7" ht="15.75" customHeight="1" x14ac:dyDescent="0.3">
      <c r="A117" s="10">
        <v>44925</v>
      </c>
      <c r="B117" s="9" t="s">
        <v>12381</v>
      </c>
      <c r="C117" s="9" t="s">
        <v>11811</v>
      </c>
      <c r="D117" s="9" t="s">
        <v>11840</v>
      </c>
      <c r="E117" s="9" t="s">
        <v>11325</v>
      </c>
      <c r="F117" s="9" t="s">
        <v>12384</v>
      </c>
      <c r="G117" s="9" t="s">
        <v>12383</v>
      </c>
    </row>
    <row r="118" spans="1:7" ht="15.75" customHeight="1" x14ac:dyDescent="0.3">
      <c r="A118" s="10">
        <v>44924</v>
      </c>
      <c r="B118" s="9" t="s">
        <v>11612</v>
      </c>
      <c r="C118" s="9" t="s">
        <v>12382</v>
      </c>
      <c r="D118" s="9" t="s">
        <v>12345</v>
      </c>
      <c r="E118" s="9" t="s">
        <v>12381</v>
      </c>
      <c r="F118" s="9" t="s">
        <v>12380</v>
      </c>
      <c r="G118" s="9" t="s">
        <v>12379</v>
      </c>
    </row>
    <row r="119" spans="1:7" ht="15.75" customHeight="1" x14ac:dyDescent="0.3">
      <c r="A119" s="10">
        <v>44923</v>
      </c>
      <c r="B119" s="9" t="s">
        <v>11760</v>
      </c>
      <c r="C119" s="9" t="s">
        <v>12208</v>
      </c>
      <c r="D119" s="9" t="s">
        <v>12378</v>
      </c>
      <c r="E119" s="9" t="s">
        <v>11612</v>
      </c>
      <c r="F119" s="9" t="s">
        <v>12377</v>
      </c>
      <c r="G119" s="9" t="s">
        <v>12376</v>
      </c>
    </row>
    <row r="120" spans="1:7" ht="15.75" customHeight="1" x14ac:dyDescent="0.3">
      <c r="A120" s="10">
        <v>44922</v>
      </c>
      <c r="B120" s="9" t="s">
        <v>12373</v>
      </c>
      <c r="C120" s="9" t="s">
        <v>11546</v>
      </c>
      <c r="D120" s="9" t="s">
        <v>11902</v>
      </c>
      <c r="E120" s="9" t="s">
        <v>11760</v>
      </c>
      <c r="F120" s="9" t="s">
        <v>12375</v>
      </c>
      <c r="G120" s="9" t="s">
        <v>12374</v>
      </c>
    </row>
    <row r="121" spans="1:7" ht="15.75" customHeight="1" x14ac:dyDescent="0.3">
      <c r="A121" s="10">
        <v>44921</v>
      </c>
      <c r="B121" s="9" t="s">
        <v>12370</v>
      </c>
      <c r="C121" s="9" t="s">
        <v>12240</v>
      </c>
      <c r="D121" s="9" t="s">
        <v>12354</v>
      </c>
      <c r="E121" s="9" t="s">
        <v>12373</v>
      </c>
      <c r="F121" s="9" t="s">
        <v>12372</v>
      </c>
      <c r="G121" s="9" t="s">
        <v>12371</v>
      </c>
    </row>
    <row r="122" spans="1:7" ht="15.75" customHeight="1" x14ac:dyDescent="0.3">
      <c r="A122" s="10">
        <v>44920</v>
      </c>
      <c r="B122" s="9" t="s">
        <v>12367</v>
      </c>
      <c r="C122" s="9" t="s">
        <v>12367</v>
      </c>
      <c r="D122" s="9" t="s">
        <v>11816</v>
      </c>
      <c r="E122" s="9" t="s">
        <v>12370</v>
      </c>
      <c r="F122" s="9" t="s">
        <v>12369</v>
      </c>
      <c r="G122" s="9" t="s">
        <v>12368</v>
      </c>
    </row>
    <row r="123" spans="1:7" ht="15.75" customHeight="1" x14ac:dyDescent="0.3">
      <c r="A123" s="10">
        <v>44919</v>
      </c>
      <c r="B123" s="9" t="s">
        <v>12363</v>
      </c>
      <c r="C123" s="9" t="s">
        <v>12363</v>
      </c>
      <c r="D123" s="9" t="s">
        <v>11701</v>
      </c>
      <c r="E123" s="9" t="s">
        <v>12367</v>
      </c>
      <c r="F123" s="9" t="s">
        <v>12366</v>
      </c>
      <c r="G123" s="9" t="s">
        <v>12365</v>
      </c>
    </row>
    <row r="124" spans="1:7" ht="15.75" customHeight="1" x14ac:dyDescent="0.3">
      <c r="A124" s="10">
        <v>44918</v>
      </c>
      <c r="B124" s="9" t="s">
        <v>12359</v>
      </c>
      <c r="C124" s="9" t="s">
        <v>12364</v>
      </c>
      <c r="D124" s="9" t="s">
        <v>11822</v>
      </c>
      <c r="E124" s="9" t="s">
        <v>12363</v>
      </c>
      <c r="F124" s="9" t="s">
        <v>12362</v>
      </c>
      <c r="G124" s="9" t="s">
        <v>12361</v>
      </c>
    </row>
    <row r="125" spans="1:7" ht="15.75" customHeight="1" x14ac:dyDescent="0.3">
      <c r="A125" s="10">
        <v>44917</v>
      </c>
      <c r="B125" s="9" t="s">
        <v>12354</v>
      </c>
      <c r="C125" s="9" t="s">
        <v>12360</v>
      </c>
      <c r="D125" s="9" t="s">
        <v>11808</v>
      </c>
      <c r="E125" s="9" t="s">
        <v>12359</v>
      </c>
      <c r="F125" s="9" t="s">
        <v>12358</v>
      </c>
      <c r="G125" s="9" t="s">
        <v>12357</v>
      </c>
    </row>
    <row r="126" spans="1:7" ht="15.75" customHeight="1" x14ac:dyDescent="0.3">
      <c r="A126" s="10">
        <v>44916</v>
      </c>
      <c r="B126" s="9" t="s">
        <v>11903</v>
      </c>
      <c r="C126" s="9" t="s">
        <v>12356</v>
      </c>
      <c r="D126" s="9" t="s">
        <v>12355</v>
      </c>
      <c r="E126" s="9" t="s">
        <v>12354</v>
      </c>
      <c r="F126" s="9" t="s">
        <v>12353</v>
      </c>
      <c r="G126" s="9" t="s">
        <v>12352</v>
      </c>
    </row>
    <row r="127" spans="1:7" ht="15.75" customHeight="1" x14ac:dyDescent="0.3">
      <c r="A127" s="10">
        <v>44915</v>
      </c>
      <c r="B127" s="9" t="s">
        <v>12345</v>
      </c>
      <c r="C127" s="9" t="s">
        <v>12351</v>
      </c>
      <c r="D127" s="9" t="s">
        <v>11560</v>
      </c>
      <c r="E127" s="9" t="s">
        <v>12350</v>
      </c>
      <c r="F127" s="9" t="s">
        <v>12349</v>
      </c>
      <c r="G127" s="9" t="s">
        <v>12348</v>
      </c>
    </row>
    <row r="128" spans="1:7" ht="15.75" customHeight="1" x14ac:dyDescent="0.3">
      <c r="A128" s="10">
        <v>44914</v>
      </c>
      <c r="B128" s="9" t="s">
        <v>12340</v>
      </c>
      <c r="C128" s="9" t="s">
        <v>12347</v>
      </c>
      <c r="D128" s="9" t="s">
        <v>12346</v>
      </c>
      <c r="E128" s="9" t="s">
        <v>12345</v>
      </c>
      <c r="F128" s="9" t="s">
        <v>12344</v>
      </c>
      <c r="G128" s="9" t="s">
        <v>12343</v>
      </c>
    </row>
    <row r="129" spans="1:7" ht="15.75" customHeight="1" x14ac:dyDescent="0.3">
      <c r="A129" s="10">
        <v>44913</v>
      </c>
      <c r="B129" s="9" t="s">
        <v>12334</v>
      </c>
      <c r="C129" s="9" t="s">
        <v>12342</v>
      </c>
      <c r="D129" s="9" t="s">
        <v>12341</v>
      </c>
      <c r="E129" s="9" t="s">
        <v>12340</v>
      </c>
      <c r="F129" s="9" t="s">
        <v>12339</v>
      </c>
      <c r="G129" s="9" t="s">
        <v>12338</v>
      </c>
    </row>
    <row r="130" spans="1:7" ht="15.75" customHeight="1" x14ac:dyDescent="0.3">
      <c r="A130" s="10">
        <v>44912</v>
      </c>
      <c r="B130" s="9" t="s">
        <v>12337</v>
      </c>
      <c r="C130" s="9" t="s">
        <v>12336</v>
      </c>
      <c r="D130" s="9" t="s">
        <v>12335</v>
      </c>
      <c r="E130" s="9" t="s">
        <v>12334</v>
      </c>
      <c r="F130" s="9" t="s">
        <v>12333</v>
      </c>
      <c r="G130" s="9" t="s">
        <v>12332</v>
      </c>
    </row>
    <row r="131" spans="1:7" ht="15.75" customHeight="1" x14ac:dyDescent="0.3">
      <c r="A131" s="10">
        <v>44911</v>
      </c>
      <c r="B131" s="9" t="s">
        <v>11399</v>
      </c>
      <c r="C131" s="9" t="s">
        <v>12331</v>
      </c>
      <c r="D131" s="9" t="s">
        <v>12330</v>
      </c>
      <c r="E131" s="9" t="s">
        <v>12329</v>
      </c>
      <c r="F131" s="9" t="s">
        <v>12328</v>
      </c>
      <c r="G131" s="9" t="s">
        <v>12327</v>
      </c>
    </row>
    <row r="132" spans="1:7" ht="15.75" customHeight="1" x14ac:dyDescent="0.3">
      <c r="A132" s="10">
        <v>44910</v>
      </c>
      <c r="B132" s="9" t="s">
        <v>12220</v>
      </c>
      <c r="C132" s="9" t="s">
        <v>12311</v>
      </c>
      <c r="D132" s="9" t="s">
        <v>12244</v>
      </c>
      <c r="E132" s="9" t="s">
        <v>11399</v>
      </c>
      <c r="F132" s="9" t="s">
        <v>12326</v>
      </c>
      <c r="G132" s="9" t="s">
        <v>12325</v>
      </c>
    </row>
    <row r="133" spans="1:7" ht="15.75" customHeight="1" x14ac:dyDescent="0.3">
      <c r="A133" s="10">
        <v>44909</v>
      </c>
      <c r="B133" s="9" t="s">
        <v>12254</v>
      </c>
      <c r="C133" s="9" t="s">
        <v>12324</v>
      </c>
      <c r="D133" s="9" t="s">
        <v>11720</v>
      </c>
      <c r="E133" s="9" t="s">
        <v>11720</v>
      </c>
      <c r="F133" s="9" t="s">
        <v>12323</v>
      </c>
      <c r="G133" s="9" t="s">
        <v>12322</v>
      </c>
    </row>
    <row r="134" spans="1:7" ht="15.75" customHeight="1" x14ac:dyDescent="0.3">
      <c r="A134" s="10">
        <v>44908</v>
      </c>
      <c r="B134" s="9" t="s">
        <v>12223</v>
      </c>
      <c r="C134" s="9" t="s">
        <v>11460</v>
      </c>
      <c r="D134" s="9" t="s">
        <v>12321</v>
      </c>
      <c r="E134" s="9" t="s">
        <v>12254</v>
      </c>
      <c r="F134" s="9" t="s">
        <v>12320</v>
      </c>
      <c r="G134" s="9" t="s">
        <v>12319</v>
      </c>
    </row>
    <row r="135" spans="1:7" ht="15.75" customHeight="1" x14ac:dyDescent="0.3">
      <c r="A135" s="10">
        <v>44907</v>
      </c>
      <c r="B135" s="9" t="s">
        <v>11405</v>
      </c>
      <c r="C135" s="9" t="s">
        <v>12318</v>
      </c>
      <c r="D135" s="9" t="s">
        <v>12317</v>
      </c>
      <c r="E135" s="9" t="s">
        <v>12223</v>
      </c>
      <c r="F135" s="9" t="s">
        <v>12316</v>
      </c>
      <c r="G135" s="9" t="s">
        <v>12315</v>
      </c>
    </row>
    <row r="136" spans="1:7" ht="15.75" customHeight="1" x14ac:dyDescent="0.3">
      <c r="A136" s="10">
        <v>44906</v>
      </c>
      <c r="B136" s="9" t="s">
        <v>12311</v>
      </c>
      <c r="C136" s="9" t="s">
        <v>12207</v>
      </c>
      <c r="D136" s="9" t="s">
        <v>11768</v>
      </c>
      <c r="E136" s="9" t="s">
        <v>11405</v>
      </c>
      <c r="F136" s="9" t="s">
        <v>12314</v>
      </c>
      <c r="G136" s="9" t="s">
        <v>12313</v>
      </c>
    </row>
    <row r="137" spans="1:7" ht="15.75" customHeight="1" x14ac:dyDescent="0.3">
      <c r="A137" s="10">
        <v>44905</v>
      </c>
      <c r="B137" s="9" t="s">
        <v>12307</v>
      </c>
      <c r="C137" s="9" t="s">
        <v>12312</v>
      </c>
      <c r="D137" s="9" t="s">
        <v>12308</v>
      </c>
      <c r="E137" s="9" t="s">
        <v>12311</v>
      </c>
      <c r="F137" s="9" t="s">
        <v>12310</v>
      </c>
      <c r="G137" s="9" t="s">
        <v>12309</v>
      </c>
    </row>
    <row r="138" spans="1:7" ht="15.75" customHeight="1" x14ac:dyDescent="0.3">
      <c r="A138" s="10">
        <v>44904</v>
      </c>
      <c r="B138" s="9" t="s">
        <v>12292</v>
      </c>
      <c r="C138" s="9" t="s">
        <v>11450</v>
      </c>
      <c r="D138" s="9" t="s">
        <v>12308</v>
      </c>
      <c r="E138" s="9" t="s">
        <v>12307</v>
      </c>
      <c r="F138" s="9" t="s">
        <v>12306</v>
      </c>
      <c r="G138" s="9" t="s">
        <v>12305</v>
      </c>
    </row>
    <row r="139" spans="1:7" ht="15.75" customHeight="1" x14ac:dyDescent="0.3">
      <c r="A139" s="10">
        <v>44903</v>
      </c>
      <c r="B139" s="9" t="s">
        <v>12299</v>
      </c>
      <c r="C139" s="9" t="s">
        <v>12304</v>
      </c>
      <c r="D139" s="9" t="s">
        <v>12303</v>
      </c>
      <c r="E139" s="9" t="s">
        <v>12302</v>
      </c>
      <c r="F139" s="9" t="s">
        <v>12301</v>
      </c>
      <c r="G139" s="9" t="s">
        <v>12300</v>
      </c>
    </row>
    <row r="140" spans="1:7" ht="15.75" customHeight="1" x14ac:dyDescent="0.3">
      <c r="A140" s="10">
        <v>44902</v>
      </c>
      <c r="B140" s="9" t="s">
        <v>12296</v>
      </c>
      <c r="C140" s="9" t="s">
        <v>12296</v>
      </c>
      <c r="D140" s="9" t="s">
        <v>11741</v>
      </c>
      <c r="E140" s="9" t="s">
        <v>12299</v>
      </c>
      <c r="F140" s="9" t="s">
        <v>12298</v>
      </c>
      <c r="G140" s="9" t="s">
        <v>12297</v>
      </c>
    </row>
    <row r="141" spans="1:7" ht="15.75" customHeight="1" x14ac:dyDescent="0.3">
      <c r="A141" s="10">
        <v>44901</v>
      </c>
      <c r="B141" s="9" t="s">
        <v>12290</v>
      </c>
      <c r="C141" s="9" t="s">
        <v>11440</v>
      </c>
      <c r="D141" s="9" t="s">
        <v>11405</v>
      </c>
      <c r="E141" s="9" t="s">
        <v>12296</v>
      </c>
      <c r="F141" s="9" t="s">
        <v>12295</v>
      </c>
      <c r="G141" s="9" t="s">
        <v>12294</v>
      </c>
    </row>
    <row r="142" spans="1:7" ht="15.75" customHeight="1" x14ac:dyDescent="0.3">
      <c r="A142" s="10">
        <v>44900</v>
      </c>
      <c r="B142" s="9" t="s">
        <v>12293</v>
      </c>
      <c r="C142" s="9" t="s">
        <v>12292</v>
      </c>
      <c r="D142" s="9" t="s">
        <v>12291</v>
      </c>
      <c r="E142" s="9" t="s">
        <v>12290</v>
      </c>
      <c r="F142" s="9" t="s">
        <v>12289</v>
      </c>
      <c r="G142" s="9" t="s">
        <v>12288</v>
      </c>
    </row>
    <row r="143" spans="1:7" ht="15.75" customHeight="1" x14ac:dyDescent="0.3">
      <c r="A143" s="10">
        <v>44899</v>
      </c>
      <c r="B143" s="9" t="s">
        <v>11406</v>
      </c>
      <c r="C143" s="9" t="s">
        <v>12287</v>
      </c>
      <c r="D143" s="9" t="s">
        <v>12286</v>
      </c>
      <c r="E143" s="9" t="s">
        <v>12285</v>
      </c>
      <c r="F143" s="9" t="s">
        <v>12284</v>
      </c>
      <c r="G143" s="9" t="s">
        <v>12283</v>
      </c>
    </row>
    <row r="144" spans="1:7" ht="15.75" customHeight="1" x14ac:dyDescent="0.3">
      <c r="A144" s="10">
        <v>44898</v>
      </c>
      <c r="B144" s="9" t="s">
        <v>12279</v>
      </c>
      <c r="C144" s="9" t="s">
        <v>12282</v>
      </c>
      <c r="D144" s="9" t="s">
        <v>11416</v>
      </c>
      <c r="E144" s="9" t="s">
        <v>11406</v>
      </c>
      <c r="F144" s="9" t="s">
        <v>12281</v>
      </c>
      <c r="G144" s="9" t="s">
        <v>12280</v>
      </c>
    </row>
    <row r="145" spans="1:7" ht="15.75" customHeight="1" x14ac:dyDescent="0.3">
      <c r="A145" s="10">
        <v>44897</v>
      </c>
      <c r="B145" s="9" t="s">
        <v>12274</v>
      </c>
      <c r="C145" s="9" t="s">
        <v>11465</v>
      </c>
      <c r="D145" s="9" t="s">
        <v>11436</v>
      </c>
      <c r="E145" s="9" t="s">
        <v>12279</v>
      </c>
      <c r="F145" s="9" t="s">
        <v>12278</v>
      </c>
      <c r="G145" s="9" t="s">
        <v>12277</v>
      </c>
    </row>
    <row r="146" spans="1:7" ht="15.75" customHeight="1" x14ac:dyDescent="0.3">
      <c r="A146" s="10">
        <v>44896</v>
      </c>
      <c r="B146" s="9" t="s">
        <v>11383</v>
      </c>
      <c r="C146" s="9" t="s">
        <v>12276</v>
      </c>
      <c r="D146" s="9" t="s">
        <v>12275</v>
      </c>
      <c r="E146" s="9" t="s">
        <v>12274</v>
      </c>
      <c r="F146" s="9" t="s">
        <v>12273</v>
      </c>
      <c r="G146" s="9" t="s">
        <v>12272</v>
      </c>
    </row>
    <row r="147" spans="1:7" ht="15.75" customHeight="1" x14ac:dyDescent="0.3">
      <c r="A147" s="10">
        <v>44895</v>
      </c>
      <c r="B147" s="9" t="s">
        <v>12271</v>
      </c>
      <c r="C147" s="9" t="s">
        <v>12270</v>
      </c>
      <c r="D147" s="9" t="s">
        <v>12269</v>
      </c>
      <c r="E147" s="9" t="s">
        <v>11383</v>
      </c>
      <c r="F147" s="9" t="s">
        <v>12268</v>
      </c>
      <c r="G147" s="9" t="s">
        <v>12267</v>
      </c>
    </row>
    <row r="148" spans="1:7" ht="15.75" customHeight="1" x14ac:dyDescent="0.3">
      <c r="A148" s="10">
        <v>44894</v>
      </c>
      <c r="B148" s="9" t="s">
        <v>11445</v>
      </c>
      <c r="C148" s="9" t="s">
        <v>11449</v>
      </c>
      <c r="D148" s="9" t="s">
        <v>12266</v>
      </c>
      <c r="E148" s="9" t="s">
        <v>12265</v>
      </c>
      <c r="F148" s="9" t="s">
        <v>12264</v>
      </c>
      <c r="G148" s="9" t="s">
        <v>12263</v>
      </c>
    </row>
    <row r="149" spans="1:7" ht="15.75" customHeight="1" x14ac:dyDescent="0.3">
      <c r="A149" s="10">
        <v>44893</v>
      </c>
      <c r="B149" s="9" t="s">
        <v>11389</v>
      </c>
      <c r="C149" s="9" t="s">
        <v>12262</v>
      </c>
      <c r="D149" s="9" t="s">
        <v>12261</v>
      </c>
      <c r="E149" s="9" t="s">
        <v>11445</v>
      </c>
      <c r="F149" s="9" t="s">
        <v>12260</v>
      </c>
      <c r="G149" s="9" t="s">
        <v>12259</v>
      </c>
    </row>
    <row r="150" spans="1:7" ht="15.75" customHeight="1" x14ac:dyDescent="0.3">
      <c r="A150" s="10">
        <v>44892</v>
      </c>
      <c r="B150" s="9" t="s">
        <v>12253</v>
      </c>
      <c r="C150" s="9" t="s">
        <v>11712</v>
      </c>
      <c r="D150" s="9" t="s">
        <v>12258</v>
      </c>
      <c r="E150" s="9" t="s">
        <v>11389</v>
      </c>
      <c r="F150" s="9" t="s">
        <v>12257</v>
      </c>
      <c r="G150" s="9" t="s">
        <v>12256</v>
      </c>
    </row>
    <row r="151" spans="1:7" ht="15.75" customHeight="1" x14ac:dyDescent="0.3">
      <c r="A151" s="10">
        <v>44891</v>
      </c>
      <c r="B151" s="9" t="s">
        <v>12248</v>
      </c>
      <c r="C151" s="9" t="s">
        <v>12255</v>
      </c>
      <c r="D151" s="9" t="s">
        <v>12254</v>
      </c>
      <c r="E151" s="9" t="s">
        <v>12253</v>
      </c>
      <c r="F151" s="9" t="s">
        <v>12252</v>
      </c>
      <c r="G151" s="9" t="s">
        <v>12251</v>
      </c>
    </row>
    <row r="152" spans="1:7" ht="15.75" customHeight="1" x14ac:dyDescent="0.3">
      <c r="A152" s="10">
        <v>44890</v>
      </c>
      <c r="B152" s="9" t="s">
        <v>12243</v>
      </c>
      <c r="C152" s="9" t="s">
        <v>12250</v>
      </c>
      <c r="D152" s="9" t="s">
        <v>12249</v>
      </c>
      <c r="E152" s="9" t="s">
        <v>12248</v>
      </c>
      <c r="F152" s="9" t="s">
        <v>12247</v>
      </c>
      <c r="G152" s="9" t="s">
        <v>12246</v>
      </c>
    </row>
    <row r="153" spans="1:7" ht="15.75" customHeight="1" x14ac:dyDescent="0.3">
      <c r="A153" s="10">
        <v>44889</v>
      </c>
      <c r="B153" s="9" t="s">
        <v>12239</v>
      </c>
      <c r="C153" s="9" t="s">
        <v>12245</v>
      </c>
      <c r="D153" s="9" t="s">
        <v>12244</v>
      </c>
      <c r="E153" s="9" t="s">
        <v>12243</v>
      </c>
      <c r="F153" s="9" t="s">
        <v>12242</v>
      </c>
      <c r="G153" s="9" t="s">
        <v>12241</v>
      </c>
    </row>
    <row r="154" spans="1:7" ht="15.75" customHeight="1" x14ac:dyDescent="0.3">
      <c r="A154" s="10">
        <v>44888</v>
      </c>
      <c r="B154" s="9" t="s">
        <v>11659</v>
      </c>
      <c r="C154" s="9" t="s">
        <v>11398</v>
      </c>
      <c r="D154" s="9" t="s">
        <v>12240</v>
      </c>
      <c r="E154" s="9" t="s">
        <v>12239</v>
      </c>
      <c r="F154" s="9" t="s">
        <v>12238</v>
      </c>
      <c r="G154" s="9" t="s">
        <v>12237</v>
      </c>
    </row>
    <row r="155" spans="1:7" ht="15.75" customHeight="1" x14ac:dyDescent="0.3">
      <c r="A155" s="10">
        <v>44887</v>
      </c>
      <c r="B155" s="9" t="s">
        <v>11479</v>
      </c>
      <c r="C155" s="9" t="s">
        <v>11702</v>
      </c>
      <c r="D155" s="9" t="s">
        <v>12236</v>
      </c>
      <c r="E155" s="9" t="s">
        <v>12235</v>
      </c>
      <c r="F155" s="9" t="s">
        <v>12234</v>
      </c>
      <c r="G155" s="9" t="s">
        <v>12233</v>
      </c>
    </row>
    <row r="156" spans="1:7" ht="15.75" customHeight="1" x14ac:dyDescent="0.3">
      <c r="A156" s="10">
        <v>44886</v>
      </c>
      <c r="B156" s="9" t="s">
        <v>12226</v>
      </c>
      <c r="C156" s="9" t="s">
        <v>12232</v>
      </c>
      <c r="D156" s="9" t="s">
        <v>12231</v>
      </c>
      <c r="E156" s="9" t="s">
        <v>12230</v>
      </c>
      <c r="F156" s="9" t="s">
        <v>12229</v>
      </c>
      <c r="G156" s="9" t="s">
        <v>12228</v>
      </c>
    </row>
    <row r="157" spans="1:7" ht="15.75" customHeight="1" x14ac:dyDescent="0.3">
      <c r="A157" s="10">
        <v>44885</v>
      </c>
      <c r="B157" s="9" t="s">
        <v>11542</v>
      </c>
      <c r="C157" s="9" t="s">
        <v>11384</v>
      </c>
      <c r="D157" s="9" t="s">
        <v>12227</v>
      </c>
      <c r="E157" s="9" t="s">
        <v>12226</v>
      </c>
      <c r="F157" s="9" t="s">
        <v>12225</v>
      </c>
      <c r="G157" s="9" t="s">
        <v>12224</v>
      </c>
    </row>
    <row r="158" spans="1:7" ht="15.75" customHeight="1" x14ac:dyDescent="0.3">
      <c r="A158" s="10">
        <v>44884</v>
      </c>
      <c r="B158" s="9" t="s">
        <v>12219</v>
      </c>
      <c r="C158" s="9" t="s">
        <v>12223</v>
      </c>
      <c r="D158" s="9" t="s">
        <v>11932</v>
      </c>
      <c r="E158" s="9" t="s">
        <v>11542</v>
      </c>
      <c r="F158" s="9" t="s">
        <v>12222</v>
      </c>
      <c r="G158" s="9" t="s">
        <v>12221</v>
      </c>
    </row>
    <row r="159" spans="1:7" ht="15.75" customHeight="1" x14ac:dyDescent="0.3">
      <c r="A159" s="10">
        <v>44883</v>
      </c>
      <c r="B159" s="9" t="s">
        <v>12215</v>
      </c>
      <c r="C159" s="9" t="s">
        <v>12220</v>
      </c>
      <c r="D159" s="9" t="s">
        <v>11659</v>
      </c>
      <c r="E159" s="9" t="s">
        <v>12219</v>
      </c>
      <c r="F159" s="9" t="s">
        <v>12218</v>
      </c>
      <c r="G159" s="9" t="s">
        <v>12217</v>
      </c>
    </row>
    <row r="160" spans="1:7" ht="15.75" customHeight="1" x14ac:dyDescent="0.3">
      <c r="A160" s="10">
        <v>44882</v>
      </c>
      <c r="B160" s="9" t="s">
        <v>12210</v>
      </c>
      <c r="C160" s="9" t="s">
        <v>11787</v>
      </c>
      <c r="D160" s="9" t="s">
        <v>12216</v>
      </c>
      <c r="E160" s="9" t="s">
        <v>12215</v>
      </c>
      <c r="F160" s="9" t="s">
        <v>12214</v>
      </c>
      <c r="G160" s="9" t="s">
        <v>12213</v>
      </c>
    </row>
    <row r="161" spans="1:7" ht="15.75" customHeight="1" x14ac:dyDescent="0.3">
      <c r="A161" s="10">
        <v>44881</v>
      </c>
      <c r="B161" s="9" t="s">
        <v>12207</v>
      </c>
      <c r="C161" s="9" t="s">
        <v>11445</v>
      </c>
      <c r="D161" s="9" t="s">
        <v>11711</v>
      </c>
      <c r="E161" s="9" t="s">
        <v>12210</v>
      </c>
      <c r="F161" s="9" t="s">
        <v>12212</v>
      </c>
      <c r="G161" s="9" t="s">
        <v>12211</v>
      </c>
    </row>
    <row r="162" spans="1:7" ht="15.75" customHeight="1" x14ac:dyDescent="0.3">
      <c r="A162" s="10">
        <v>44880</v>
      </c>
      <c r="B162" s="9" t="s">
        <v>12210</v>
      </c>
      <c r="C162" s="9" t="s">
        <v>12209</v>
      </c>
      <c r="D162" s="9" t="s">
        <v>12208</v>
      </c>
      <c r="E162" s="9" t="s">
        <v>12207</v>
      </c>
      <c r="F162" s="9" t="s">
        <v>12206</v>
      </c>
      <c r="G162" s="9" t="s">
        <v>12205</v>
      </c>
    </row>
    <row r="163" spans="1:7" ht="15.75" customHeight="1" x14ac:dyDescent="0.3">
      <c r="A163" s="10">
        <v>44879</v>
      </c>
      <c r="B163" s="9" t="s">
        <v>11615</v>
      </c>
      <c r="C163" s="9" t="s">
        <v>11742</v>
      </c>
      <c r="D163" s="9" t="s">
        <v>12204</v>
      </c>
      <c r="E163" s="9" t="s">
        <v>12203</v>
      </c>
      <c r="F163" s="9" t="s">
        <v>12202</v>
      </c>
      <c r="G163" s="9" t="s">
        <v>12201</v>
      </c>
    </row>
    <row r="164" spans="1:7" ht="15.75" customHeight="1" x14ac:dyDescent="0.3">
      <c r="A164" s="10">
        <v>44878</v>
      </c>
      <c r="B164" s="9" t="s">
        <v>12197</v>
      </c>
      <c r="C164" s="9" t="s">
        <v>11654</v>
      </c>
      <c r="D164" s="9" t="s">
        <v>11840</v>
      </c>
      <c r="E164" s="9" t="s">
        <v>11615</v>
      </c>
      <c r="F164" s="9" t="s">
        <v>12200</v>
      </c>
      <c r="G164" s="9" t="s">
        <v>12199</v>
      </c>
    </row>
    <row r="165" spans="1:7" ht="15.75" customHeight="1" x14ac:dyDescent="0.3">
      <c r="A165" s="10">
        <v>44877</v>
      </c>
      <c r="B165" s="9" t="s">
        <v>12192</v>
      </c>
      <c r="C165" s="9" t="s">
        <v>12192</v>
      </c>
      <c r="D165" s="9" t="s">
        <v>12198</v>
      </c>
      <c r="E165" s="9" t="s">
        <v>12197</v>
      </c>
      <c r="F165" s="9" t="s">
        <v>12196</v>
      </c>
      <c r="G165" s="9" t="s">
        <v>12195</v>
      </c>
    </row>
    <row r="166" spans="1:7" ht="15.75" customHeight="1" x14ac:dyDescent="0.3">
      <c r="A166" s="10">
        <v>44876</v>
      </c>
      <c r="B166" s="9" t="s">
        <v>12194</v>
      </c>
      <c r="C166" s="9" t="s">
        <v>12193</v>
      </c>
      <c r="D166" s="9" t="s">
        <v>11751</v>
      </c>
      <c r="E166" s="9" t="s">
        <v>12192</v>
      </c>
      <c r="F166" s="9" t="s">
        <v>12191</v>
      </c>
      <c r="G166" s="9" t="s">
        <v>12190</v>
      </c>
    </row>
    <row r="167" spans="1:7" ht="15.75" customHeight="1" x14ac:dyDescent="0.3">
      <c r="A167" s="10">
        <v>44875</v>
      </c>
      <c r="B167" s="9" t="s">
        <v>11635</v>
      </c>
      <c r="C167" s="9" t="s">
        <v>12189</v>
      </c>
      <c r="D167" s="9" t="s">
        <v>11697</v>
      </c>
      <c r="E167" s="9" t="s">
        <v>12188</v>
      </c>
      <c r="F167" s="9" t="s">
        <v>12187</v>
      </c>
      <c r="G167" s="9" t="s">
        <v>12186</v>
      </c>
    </row>
    <row r="168" spans="1:7" ht="15.75" customHeight="1" x14ac:dyDescent="0.3">
      <c r="A168" s="10">
        <v>44874</v>
      </c>
      <c r="B168" s="9" t="s">
        <v>12185</v>
      </c>
      <c r="C168" s="9" t="s">
        <v>11461</v>
      </c>
      <c r="D168" s="9" t="s">
        <v>12184</v>
      </c>
      <c r="E168" s="9" t="s">
        <v>11635</v>
      </c>
      <c r="F168" s="9" t="s">
        <v>12183</v>
      </c>
      <c r="G168" s="9" t="s">
        <v>12182</v>
      </c>
    </row>
    <row r="169" spans="1:7" ht="15.75" customHeight="1" x14ac:dyDescent="0.3">
      <c r="A169" s="10">
        <v>44873</v>
      </c>
      <c r="B169" s="9" t="s">
        <v>12150</v>
      </c>
      <c r="C169" s="9" t="s">
        <v>12181</v>
      </c>
      <c r="D169" s="9" t="s">
        <v>12180</v>
      </c>
      <c r="E169" s="9" t="s">
        <v>11354</v>
      </c>
      <c r="F169" s="9" t="s">
        <v>12179</v>
      </c>
      <c r="G169" s="9" t="s">
        <v>12178</v>
      </c>
    </row>
    <row r="170" spans="1:7" ht="15.75" customHeight="1" x14ac:dyDescent="0.3">
      <c r="A170" s="10">
        <v>44872</v>
      </c>
      <c r="B170" s="9" t="s">
        <v>12171</v>
      </c>
      <c r="C170" s="9" t="s">
        <v>12177</v>
      </c>
      <c r="D170" s="9" t="s">
        <v>12176</v>
      </c>
      <c r="E170" s="9" t="s">
        <v>12142</v>
      </c>
      <c r="F170" s="9" t="s">
        <v>12175</v>
      </c>
      <c r="G170" s="9" t="s">
        <v>12174</v>
      </c>
    </row>
    <row r="171" spans="1:7" ht="15.75" customHeight="1" x14ac:dyDescent="0.3">
      <c r="A171" s="10">
        <v>44871</v>
      </c>
      <c r="B171" s="9" t="s">
        <v>12029</v>
      </c>
      <c r="C171" s="9" t="s">
        <v>12173</v>
      </c>
      <c r="D171" s="9" t="s">
        <v>12172</v>
      </c>
      <c r="E171" s="9" t="s">
        <v>12171</v>
      </c>
      <c r="F171" s="9" t="s">
        <v>12170</v>
      </c>
      <c r="G171" s="9" t="s">
        <v>12169</v>
      </c>
    </row>
    <row r="172" spans="1:7" ht="15.75" customHeight="1" x14ac:dyDescent="0.3">
      <c r="A172" s="10">
        <v>44870</v>
      </c>
      <c r="B172" s="9" t="s">
        <v>12162</v>
      </c>
      <c r="C172" s="9" t="s">
        <v>12168</v>
      </c>
      <c r="D172" s="9" t="s">
        <v>12167</v>
      </c>
      <c r="E172" s="9" t="s">
        <v>12029</v>
      </c>
      <c r="F172" s="9" t="s">
        <v>12166</v>
      </c>
      <c r="G172" s="9" t="s">
        <v>12165</v>
      </c>
    </row>
    <row r="173" spans="1:7" ht="15.75" customHeight="1" x14ac:dyDescent="0.3">
      <c r="A173" s="10">
        <v>44869</v>
      </c>
      <c r="B173" s="9" t="s">
        <v>12158</v>
      </c>
      <c r="C173" s="9" t="s">
        <v>12164</v>
      </c>
      <c r="D173" s="9" t="s">
        <v>12163</v>
      </c>
      <c r="E173" s="9" t="s">
        <v>12162</v>
      </c>
      <c r="F173" s="9" t="s">
        <v>12161</v>
      </c>
      <c r="G173" s="9" t="s">
        <v>12160</v>
      </c>
    </row>
    <row r="174" spans="1:7" ht="15.75" customHeight="1" x14ac:dyDescent="0.3">
      <c r="A174" s="10">
        <v>44868</v>
      </c>
      <c r="B174" s="9" t="s">
        <v>12153</v>
      </c>
      <c r="C174" s="9" t="s">
        <v>12159</v>
      </c>
      <c r="D174" s="9" t="s">
        <v>12087</v>
      </c>
      <c r="E174" s="9" t="s">
        <v>12158</v>
      </c>
      <c r="F174" s="9" t="s">
        <v>12157</v>
      </c>
      <c r="G174" s="9" t="s">
        <v>12156</v>
      </c>
    </row>
    <row r="175" spans="1:7" ht="15.75" customHeight="1" x14ac:dyDescent="0.3">
      <c r="A175" s="10">
        <v>44867</v>
      </c>
      <c r="B175" s="9" t="s">
        <v>12155</v>
      </c>
      <c r="C175" s="9" t="s">
        <v>12078</v>
      </c>
      <c r="D175" s="9" t="s">
        <v>12154</v>
      </c>
      <c r="E175" s="9" t="s">
        <v>12153</v>
      </c>
      <c r="F175" s="9" t="s">
        <v>12152</v>
      </c>
      <c r="G175" s="9" t="s">
        <v>12151</v>
      </c>
    </row>
    <row r="176" spans="1:7" ht="15.75" customHeight="1" x14ac:dyDescent="0.3">
      <c r="A176" s="10">
        <v>44866</v>
      </c>
      <c r="B176" s="9" t="s">
        <v>12150</v>
      </c>
      <c r="C176" s="9" t="s">
        <v>12088</v>
      </c>
      <c r="D176" s="9" t="s">
        <v>12149</v>
      </c>
      <c r="E176" s="9" t="s">
        <v>12148</v>
      </c>
      <c r="F176" s="9" t="s">
        <v>12147</v>
      </c>
      <c r="G176" s="9" t="s">
        <v>12146</v>
      </c>
    </row>
    <row r="177" spans="1:7" ht="15.75" customHeight="1" x14ac:dyDescent="0.3">
      <c r="A177" s="9" t="s">
        <v>2033</v>
      </c>
      <c r="B177" s="9" t="s">
        <v>12145</v>
      </c>
      <c r="C177" s="9" t="s">
        <v>12144</v>
      </c>
      <c r="D177" s="9" t="s">
        <v>12143</v>
      </c>
      <c r="E177" s="9" t="s">
        <v>12142</v>
      </c>
      <c r="F177" s="9" t="s">
        <v>12141</v>
      </c>
      <c r="G177" s="9" t="s">
        <v>12140</v>
      </c>
    </row>
    <row r="178" spans="1:7" ht="15.75" customHeight="1" x14ac:dyDescent="0.3">
      <c r="A178" s="9" t="s">
        <v>2026</v>
      </c>
      <c r="B178" s="9" t="s">
        <v>12133</v>
      </c>
      <c r="C178" s="9" t="s">
        <v>12139</v>
      </c>
      <c r="D178" s="9" t="s">
        <v>12138</v>
      </c>
      <c r="E178" s="9" t="s">
        <v>12137</v>
      </c>
      <c r="F178" s="9" t="s">
        <v>12136</v>
      </c>
      <c r="G178" s="9" t="s">
        <v>12135</v>
      </c>
    </row>
    <row r="179" spans="1:7" ht="15.75" customHeight="1" x14ac:dyDescent="0.3">
      <c r="A179" s="9" t="s">
        <v>2019</v>
      </c>
      <c r="B179" s="9" t="s">
        <v>11960</v>
      </c>
      <c r="C179" s="9" t="s">
        <v>12134</v>
      </c>
      <c r="D179" s="9" t="s">
        <v>11969</v>
      </c>
      <c r="E179" s="9" t="s">
        <v>12133</v>
      </c>
      <c r="F179" s="9" t="s">
        <v>12132</v>
      </c>
      <c r="G179" s="9" t="s">
        <v>12131</v>
      </c>
    </row>
    <row r="180" spans="1:7" ht="15.75" customHeight="1" x14ac:dyDescent="0.3">
      <c r="A180" s="9" t="s">
        <v>2012</v>
      </c>
      <c r="B180" s="9" t="s">
        <v>12124</v>
      </c>
      <c r="C180" s="9" t="s">
        <v>12130</v>
      </c>
      <c r="D180" s="9" t="s">
        <v>12129</v>
      </c>
      <c r="E180" s="9" t="s">
        <v>11960</v>
      </c>
      <c r="F180" s="9" t="s">
        <v>12128</v>
      </c>
      <c r="G180" s="9" t="s">
        <v>12127</v>
      </c>
    </row>
    <row r="181" spans="1:7" ht="15.75" customHeight="1" x14ac:dyDescent="0.3">
      <c r="A181" s="9" t="s">
        <v>2005</v>
      </c>
      <c r="B181" s="9" t="s">
        <v>12119</v>
      </c>
      <c r="C181" s="9" t="s">
        <v>12126</v>
      </c>
      <c r="D181" s="9" t="s">
        <v>12125</v>
      </c>
      <c r="E181" s="9" t="s">
        <v>12124</v>
      </c>
      <c r="F181" s="9" t="s">
        <v>12123</v>
      </c>
      <c r="G181" s="9" t="s">
        <v>12122</v>
      </c>
    </row>
    <row r="182" spans="1:7" ht="15.75" customHeight="1" x14ac:dyDescent="0.3">
      <c r="A182" s="9" t="s">
        <v>1998</v>
      </c>
      <c r="B182" s="9" t="s">
        <v>12115</v>
      </c>
      <c r="C182" s="9" t="s">
        <v>12121</v>
      </c>
      <c r="D182" s="9" t="s">
        <v>12120</v>
      </c>
      <c r="E182" s="9" t="s">
        <v>12119</v>
      </c>
      <c r="F182" s="9" t="s">
        <v>12118</v>
      </c>
      <c r="G182" s="9" t="s">
        <v>12117</v>
      </c>
    </row>
    <row r="183" spans="1:7" ht="15.75" customHeight="1" x14ac:dyDescent="0.3">
      <c r="A183" s="9" t="s">
        <v>1991</v>
      </c>
      <c r="B183" s="9" t="s">
        <v>12111</v>
      </c>
      <c r="C183" s="9" t="s">
        <v>12108</v>
      </c>
      <c r="D183" s="9" t="s">
        <v>12116</v>
      </c>
      <c r="E183" s="9" t="s">
        <v>12115</v>
      </c>
      <c r="F183" s="9" t="s">
        <v>12114</v>
      </c>
      <c r="G183" s="9" t="s">
        <v>12113</v>
      </c>
    </row>
    <row r="184" spans="1:7" ht="15.75" customHeight="1" x14ac:dyDescent="0.3">
      <c r="A184" s="9" t="s">
        <v>1984</v>
      </c>
      <c r="B184" s="9" t="s">
        <v>12106</v>
      </c>
      <c r="C184" s="9" t="s">
        <v>12108</v>
      </c>
      <c r="D184" s="9" t="s">
        <v>12112</v>
      </c>
      <c r="E184" s="9" t="s">
        <v>12111</v>
      </c>
      <c r="F184" s="9" t="s">
        <v>12110</v>
      </c>
      <c r="G184" s="9" t="s">
        <v>12109</v>
      </c>
    </row>
    <row r="185" spans="1:7" ht="15.75" customHeight="1" x14ac:dyDescent="0.3">
      <c r="A185" s="9" t="s">
        <v>1977</v>
      </c>
      <c r="B185" s="9" t="s">
        <v>12101</v>
      </c>
      <c r="C185" s="9" t="s">
        <v>12108</v>
      </c>
      <c r="D185" s="9" t="s">
        <v>12107</v>
      </c>
      <c r="E185" s="9" t="s">
        <v>12106</v>
      </c>
      <c r="F185" s="9" t="s">
        <v>12105</v>
      </c>
      <c r="G185" s="9" t="s">
        <v>12104</v>
      </c>
    </row>
    <row r="186" spans="1:7" ht="15.75" customHeight="1" x14ac:dyDescent="0.3">
      <c r="A186" s="9" t="s">
        <v>1970</v>
      </c>
      <c r="B186" s="9" t="s">
        <v>12096</v>
      </c>
      <c r="C186" s="9" t="s">
        <v>12103</v>
      </c>
      <c r="D186" s="9" t="s">
        <v>12102</v>
      </c>
      <c r="E186" s="9" t="s">
        <v>12101</v>
      </c>
      <c r="F186" s="9" t="s">
        <v>12100</v>
      </c>
      <c r="G186" s="9" t="s">
        <v>12099</v>
      </c>
    </row>
    <row r="187" spans="1:7" ht="15.75" customHeight="1" x14ac:dyDescent="0.3">
      <c r="A187" s="9" t="s">
        <v>1963</v>
      </c>
      <c r="B187" s="9" t="s">
        <v>12098</v>
      </c>
      <c r="C187" s="9" t="s">
        <v>12096</v>
      </c>
      <c r="D187" s="9" t="s">
        <v>12097</v>
      </c>
      <c r="E187" s="9" t="s">
        <v>12096</v>
      </c>
      <c r="F187" s="9" t="s">
        <v>12095</v>
      </c>
      <c r="G187" s="9" t="s">
        <v>12094</v>
      </c>
    </row>
    <row r="188" spans="1:7" ht="15.75" customHeight="1" x14ac:dyDescent="0.3">
      <c r="A188" s="9" t="s">
        <v>1956</v>
      </c>
      <c r="B188" s="9" t="s">
        <v>12086</v>
      </c>
      <c r="C188" s="9" t="s">
        <v>12093</v>
      </c>
      <c r="D188" s="9" t="s">
        <v>12092</v>
      </c>
      <c r="E188" s="9" t="s">
        <v>12091</v>
      </c>
      <c r="F188" s="9" t="s">
        <v>12090</v>
      </c>
      <c r="G188" s="9" t="s">
        <v>12089</v>
      </c>
    </row>
    <row r="189" spans="1:7" ht="15.75" customHeight="1" x14ac:dyDescent="0.3">
      <c r="A189" s="9" t="s">
        <v>1949</v>
      </c>
      <c r="B189" s="9" t="s">
        <v>12082</v>
      </c>
      <c r="C189" s="9" t="s">
        <v>12088</v>
      </c>
      <c r="D189" s="9" t="s">
        <v>12087</v>
      </c>
      <c r="E189" s="9" t="s">
        <v>12086</v>
      </c>
      <c r="F189" s="9" t="s">
        <v>12085</v>
      </c>
      <c r="G189" s="9" t="s">
        <v>12084</v>
      </c>
    </row>
    <row r="190" spans="1:7" ht="15.75" customHeight="1" x14ac:dyDescent="0.3">
      <c r="A190" s="9" t="s">
        <v>1942</v>
      </c>
      <c r="B190" s="9" t="s">
        <v>12077</v>
      </c>
      <c r="C190" s="9" t="s">
        <v>12083</v>
      </c>
      <c r="D190" s="9" t="s">
        <v>11970</v>
      </c>
      <c r="E190" s="9" t="s">
        <v>12082</v>
      </c>
      <c r="F190" s="9" t="s">
        <v>12081</v>
      </c>
      <c r="G190" s="9" t="s">
        <v>12080</v>
      </c>
    </row>
    <row r="191" spans="1:7" ht="15.75" customHeight="1" x14ac:dyDescent="0.3">
      <c r="A191" s="9" t="s">
        <v>1935</v>
      </c>
      <c r="B191" s="9" t="s">
        <v>12072</v>
      </c>
      <c r="C191" s="9" t="s">
        <v>12079</v>
      </c>
      <c r="D191" s="9" t="s">
        <v>12078</v>
      </c>
      <c r="E191" s="9" t="s">
        <v>12077</v>
      </c>
      <c r="F191" s="9" t="s">
        <v>12076</v>
      </c>
      <c r="G191" s="9" t="s">
        <v>12075</v>
      </c>
    </row>
    <row r="192" spans="1:7" ht="15.75" customHeight="1" x14ac:dyDescent="0.3">
      <c r="A192" s="9" t="s">
        <v>1928</v>
      </c>
      <c r="B192" s="9" t="s">
        <v>12068</v>
      </c>
      <c r="C192" s="9" t="s">
        <v>12074</v>
      </c>
      <c r="D192" s="9" t="s">
        <v>12073</v>
      </c>
      <c r="E192" s="9" t="s">
        <v>12072</v>
      </c>
      <c r="F192" s="9" t="s">
        <v>12071</v>
      </c>
      <c r="G192" s="9" t="s">
        <v>12070</v>
      </c>
    </row>
    <row r="193" spans="1:7" ht="15.75" customHeight="1" x14ac:dyDescent="0.3">
      <c r="A193" s="9" t="s">
        <v>1922</v>
      </c>
      <c r="B193" s="9" t="s">
        <v>12063</v>
      </c>
      <c r="C193" s="9" t="s">
        <v>12017</v>
      </c>
      <c r="D193" s="9" t="s">
        <v>12069</v>
      </c>
      <c r="E193" s="9" t="s">
        <v>12068</v>
      </c>
      <c r="F193" s="9" t="s">
        <v>12067</v>
      </c>
      <c r="G193" s="9" t="s">
        <v>12066</v>
      </c>
    </row>
    <row r="194" spans="1:7" ht="15.75" customHeight="1" x14ac:dyDescent="0.3">
      <c r="A194" s="9" t="s">
        <v>1915</v>
      </c>
      <c r="B194" s="9" t="s">
        <v>12058</v>
      </c>
      <c r="C194" s="9" t="s">
        <v>12065</v>
      </c>
      <c r="D194" s="9" t="s">
        <v>12064</v>
      </c>
      <c r="E194" s="9" t="s">
        <v>12063</v>
      </c>
      <c r="F194" s="9" t="s">
        <v>12062</v>
      </c>
      <c r="G194" s="9" t="s">
        <v>12061</v>
      </c>
    </row>
    <row r="195" spans="1:7" ht="15.75" customHeight="1" x14ac:dyDescent="0.3">
      <c r="A195" s="9" t="s">
        <v>1908</v>
      </c>
      <c r="B195" s="9" t="s">
        <v>12053</v>
      </c>
      <c r="C195" s="9" t="s">
        <v>12060</v>
      </c>
      <c r="D195" s="9" t="s">
        <v>12059</v>
      </c>
      <c r="E195" s="9" t="s">
        <v>12058</v>
      </c>
      <c r="F195" s="9" t="s">
        <v>12057</v>
      </c>
      <c r="G195" s="9" t="s">
        <v>12056</v>
      </c>
    </row>
    <row r="196" spans="1:7" ht="15.75" customHeight="1" x14ac:dyDescent="0.3">
      <c r="A196" s="9" t="s">
        <v>1901</v>
      </c>
      <c r="B196" s="9" t="s">
        <v>11987</v>
      </c>
      <c r="C196" s="9" t="s">
        <v>12055</v>
      </c>
      <c r="D196" s="9" t="s">
        <v>12054</v>
      </c>
      <c r="E196" s="9" t="s">
        <v>12053</v>
      </c>
      <c r="F196" s="9" t="s">
        <v>12052</v>
      </c>
      <c r="G196" s="9" t="s">
        <v>12051</v>
      </c>
    </row>
    <row r="197" spans="1:7" ht="15.75" customHeight="1" x14ac:dyDescent="0.3">
      <c r="A197" s="9" t="s">
        <v>1894</v>
      </c>
      <c r="B197" s="9" t="s">
        <v>12050</v>
      </c>
      <c r="C197" s="9" t="s">
        <v>12049</v>
      </c>
      <c r="D197" s="9" t="s">
        <v>12048</v>
      </c>
      <c r="E197" s="9" t="s">
        <v>11987</v>
      </c>
      <c r="F197" s="9" t="s">
        <v>12047</v>
      </c>
      <c r="G197" s="9" t="s">
        <v>12046</v>
      </c>
    </row>
    <row r="198" spans="1:7" ht="15.75" customHeight="1" x14ac:dyDescent="0.3">
      <c r="A198" s="9" t="s">
        <v>1887</v>
      </c>
      <c r="B198" s="9" t="s">
        <v>12045</v>
      </c>
      <c r="C198" s="9" t="s">
        <v>12044</v>
      </c>
      <c r="D198" s="9" t="s">
        <v>12043</v>
      </c>
      <c r="E198" s="9" t="s">
        <v>12043</v>
      </c>
      <c r="F198" s="9" t="s">
        <v>12042</v>
      </c>
      <c r="G198" s="9" t="s">
        <v>12041</v>
      </c>
    </row>
    <row r="199" spans="1:7" ht="15.75" customHeight="1" x14ac:dyDescent="0.3">
      <c r="A199" s="9" t="s">
        <v>1880</v>
      </c>
      <c r="B199" s="9" t="s">
        <v>12032</v>
      </c>
      <c r="C199" s="9" t="s">
        <v>12040</v>
      </c>
      <c r="D199" s="9" t="s">
        <v>12039</v>
      </c>
      <c r="E199" s="9" t="s">
        <v>12038</v>
      </c>
      <c r="F199" s="9" t="s">
        <v>12037</v>
      </c>
      <c r="G199" s="9" t="s">
        <v>12036</v>
      </c>
    </row>
    <row r="200" spans="1:7" ht="15.75" customHeight="1" x14ac:dyDescent="0.3">
      <c r="A200" s="9" t="s">
        <v>1873</v>
      </c>
      <c r="B200" s="9" t="s">
        <v>12035</v>
      </c>
      <c r="C200" s="9" t="s">
        <v>12034</v>
      </c>
      <c r="D200" s="9" t="s">
        <v>12033</v>
      </c>
      <c r="E200" s="9" t="s">
        <v>12032</v>
      </c>
      <c r="F200" s="9" t="s">
        <v>12031</v>
      </c>
      <c r="G200" s="9" t="s">
        <v>12030</v>
      </c>
    </row>
    <row r="201" spans="1:7" ht="15.75" customHeight="1" x14ac:dyDescent="0.3">
      <c r="A201" s="9" t="s">
        <v>1866</v>
      </c>
      <c r="B201" s="9" t="s">
        <v>12029</v>
      </c>
      <c r="C201" s="9" t="s">
        <v>11320</v>
      </c>
      <c r="D201" s="9" t="s">
        <v>12028</v>
      </c>
      <c r="E201" s="9" t="s">
        <v>11966</v>
      </c>
      <c r="F201" s="9" t="s">
        <v>12027</v>
      </c>
      <c r="G201" s="9" t="s">
        <v>12026</v>
      </c>
    </row>
    <row r="202" spans="1:7" ht="15.75" customHeight="1" x14ac:dyDescent="0.3">
      <c r="A202" s="9" t="s">
        <v>1859</v>
      </c>
      <c r="B202" s="9" t="s">
        <v>12017</v>
      </c>
      <c r="C202" s="9" t="s">
        <v>12025</v>
      </c>
      <c r="D202" s="9" t="s">
        <v>12024</v>
      </c>
      <c r="E202" s="9" t="s">
        <v>12023</v>
      </c>
      <c r="F202" s="9" t="s">
        <v>12022</v>
      </c>
      <c r="G202" s="9" t="s">
        <v>12021</v>
      </c>
    </row>
    <row r="203" spans="1:7" ht="15.75" customHeight="1" x14ac:dyDescent="0.3">
      <c r="A203" s="9" t="s">
        <v>1852</v>
      </c>
      <c r="B203" s="9" t="s">
        <v>12020</v>
      </c>
      <c r="C203" s="9" t="s">
        <v>12019</v>
      </c>
      <c r="D203" s="9" t="s">
        <v>12018</v>
      </c>
      <c r="E203" s="9" t="s">
        <v>12017</v>
      </c>
      <c r="F203" s="9" t="s">
        <v>12016</v>
      </c>
      <c r="G203" s="9" t="s">
        <v>12015</v>
      </c>
    </row>
    <row r="204" spans="1:7" ht="15.75" customHeight="1" x14ac:dyDescent="0.3">
      <c r="A204" s="9" t="s">
        <v>1845</v>
      </c>
      <c r="B204" s="9" t="s">
        <v>12008</v>
      </c>
      <c r="C204" s="9" t="s">
        <v>12014</v>
      </c>
      <c r="D204" s="9" t="s">
        <v>12013</v>
      </c>
      <c r="E204" s="9" t="s">
        <v>12012</v>
      </c>
      <c r="F204" s="9" t="s">
        <v>12011</v>
      </c>
      <c r="G204" s="9" t="s">
        <v>12010</v>
      </c>
    </row>
    <row r="205" spans="1:7" ht="15.75" customHeight="1" x14ac:dyDescent="0.3">
      <c r="A205" s="9" t="s">
        <v>1839</v>
      </c>
      <c r="B205" s="9" t="s">
        <v>12003</v>
      </c>
      <c r="C205" s="9" t="s">
        <v>12009</v>
      </c>
      <c r="D205" s="9" t="s">
        <v>11336</v>
      </c>
      <c r="E205" s="9" t="s">
        <v>12008</v>
      </c>
      <c r="F205" s="9" t="s">
        <v>12007</v>
      </c>
      <c r="G205" s="9" t="s">
        <v>12006</v>
      </c>
    </row>
    <row r="206" spans="1:7" ht="15.75" customHeight="1" x14ac:dyDescent="0.3">
      <c r="A206" s="9" t="s">
        <v>1832</v>
      </c>
      <c r="B206" s="9" t="s">
        <v>11998</v>
      </c>
      <c r="C206" s="9" t="s">
        <v>12005</v>
      </c>
      <c r="D206" s="9" t="s">
        <v>12004</v>
      </c>
      <c r="E206" s="9" t="s">
        <v>12003</v>
      </c>
      <c r="F206" s="9" t="s">
        <v>12002</v>
      </c>
      <c r="G206" s="9" t="s">
        <v>12001</v>
      </c>
    </row>
    <row r="207" spans="1:7" ht="15.75" customHeight="1" x14ac:dyDescent="0.3">
      <c r="A207" s="9" t="s">
        <v>1825</v>
      </c>
      <c r="B207" s="9" t="s">
        <v>11993</v>
      </c>
      <c r="C207" s="9" t="s">
        <v>12000</v>
      </c>
      <c r="D207" s="9" t="s">
        <v>11999</v>
      </c>
      <c r="E207" s="9" t="s">
        <v>11998</v>
      </c>
      <c r="F207" s="9" t="s">
        <v>11997</v>
      </c>
      <c r="G207" s="9" t="s">
        <v>11996</v>
      </c>
    </row>
    <row r="208" spans="1:7" ht="15.75" customHeight="1" x14ac:dyDescent="0.3">
      <c r="A208" s="9" t="s">
        <v>1818</v>
      </c>
      <c r="B208" s="9" t="s">
        <v>11987</v>
      </c>
      <c r="C208" s="9" t="s">
        <v>11995</v>
      </c>
      <c r="D208" s="9" t="s">
        <v>11994</v>
      </c>
      <c r="E208" s="9" t="s">
        <v>11993</v>
      </c>
      <c r="F208" s="9" t="s">
        <v>11992</v>
      </c>
      <c r="G208" s="9" t="s">
        <v>11991</v>
      </c>
    </row>
    <row r="209" spans="1:7" ht="15.75" customHeight="1" x14ac:dyDescent="0.3">
      <c r="A209" s="9" t="s">
        <v>1811</v>
      </c>
      <c r="B209" s="9" t="s">
        <v>11990</v>
      </c>
      <c r="C209" s="9" t="s">
        <v>11989</v>
      </c>
      <c r="D209" s="9" t="s">
        <v>11988</v>
      </c>
      <c r="E209" s="9" t="s">
        <v>11987</v>
      </c>
      <c r="F209" s="9" t="s">
        <v>11986</v>
      </c>
      <c r="G209" s="9" t="s">
        <v>11985</v>
      </c>
    </row>
    <row r="210" spans="1:7" ht="15.75" customHeight="1" x14ac:dyDescent="0.3">
      <c r="A210" s="9" t="s">
        <v>1804</v>
      </c>
      <c r="B210" s="9" t="s">
        <v>11984</v>
      </c>
      <c r="C210" s="9" t="s">
        <v>11983</v>
      </c>
      <c r="D210" s="9" t="s">
        <v>11982</v>
      </c>
      <c r="E210" s="9" t="s">
        <v>11981</v>
      </c>
      <c r="F210" s="9" t="s">
        <v>11980</v>
      </c>
      <c r="G210" s="9" t="s">
        <v>11979</v>
      </c>
    </row>
    <row r="211" spans="1:7" ht="15.75" customHeight="1" x14ac:dyDescent="0.3">
      <c r="A211" s="9" t="s">
        <v>1797</v>
      </c>
      <c r="B211" s="9" t="s">
        <v>11978</v>
      </c>
      <c r="C211" s="9" t="s">
        <v>11977</v>
      </c>
      <c r="D211" s="9" t="s">
        <v>11976</v>
      </c>
      <c r="E211" s="9" t="s">
        <v>11975</v>
      </c>
      <c r="F211" s="9" t="s">
        <v>11974</v>
      </c>
      <c r="G211" s="9" t="s">
        <v>11973</v>
      </c>
    </row>
    <row r="212" spans="1:7" ht="15.75" customHeight="1" x14ac:dyDescent="0.3">
      <c r="A212" s="9" t="s">
        <v>1790</v>
      </c>
      <c r="B212" s="9" t="s">
        <v>11972</v>
      </c>
      <c r="C212" s="9" t="s">
        <v>11971</v>
      </c>
      <c r="D212" s="9" t="s">
        <v>11970</v>
      </c>
      <c r="E212" s="9" t="s">
        <v>11969</v>
      </c>
      <c r="F212" s="9" t="s">
        <v>11968</v>
      </c>
      <c r="G212" s="9" t="s">
        <v>11967</v>
      </c>
    </row>
    <row r="213" spans="1:7" ht="15.75" customHeight="1" x14ac:dyDescent="0.3">
      <c r="A213" s="9" t="s">
        <v>1783</v>
      </c>
      <c r="B213" s="9" t="s">
        <v>11959</v>
      </c>
      <c r="C213" s="9" t="s">
        <v>11966</v>
      </c>
      <c r="D213" s="9" t="s">
        <v>11965</v>
      </c>
      <c r="E213" s="9" t="s">
        <v>11964</v>
      </c>
      <c r="F213" s="9" t="s">
        <v>11963</v>
      </c>
      <c r="G213" s="9" t="s">
        <v>11962</v>
      </c>
    </row>
    <row r="214" spans="1:7" ht="15.75" customHeight="1" x14ac:dyDescent="0.3">
      <c r="A214" s="9" t="s">
        <v>1776</v>
      </c>
      <c r="B214" s="9" t="s">
        <v>11954</v>
      </c>
      <c r="C214" s="9" t="s">
        <v>11961</v>
      </c>
      <c r="D214" s="9" t="s">
        <v>11960</v>
      </c>
      <c r="E214" s="9" t="s">
        <v>11959</v>
      </c>
      <c r="F214" s="9" t="s">
        <v>11958</v>
      </c>
      <c r="G214" s="9" t="s">
        <v>11957</v>
      </c>
    </row>
    <row r="215" spans="1:7" ht="15.75" customHeight="1" x14ac:dyDescent="0.3">
      <c r="A215" s="9" t="s">
        <v>1769</v>
      </c>
      <c r="B215" s="9" t="s">
        <v>11948</v>
      </c>
      <c r="C215" s="9" t="s">
        <v>11956</v>
      </c>
      <c r="D215" s="9" t="s">
        <v>11955</v>
      </c>
      <c r="E215" s="9" t="s">
        <v>11954</v>
      </c>
      <c r="F215" s="9" t="s">
        <v>11953</v>
      </c>
      <c r="G215" s="9" t="s">
        <v>11952</v>
      </c>
    </row>
    <row r="216" spans="1:7" ht="15.75" customHeight="1" x14ac:dyDescent="0.3">
      <c r="A216" s="9" t="s">
        <v>1762</v>
      </c>
      <c r="B216" s="9" t="s">
        <v>11951</v>
      </c>
      <c r="C216" s="9" t="s">
        <v>11950</v>
      </c>
      <c r="D216" s="9" t="s">
        <v>11949</v>
      </c>
      <c r="E216" s="9" t="s">
        <v>11948</v>
      </c>
      <c r="F216" s="9" t="s">
        <v>11947</v>
      </c>
      <c r="G216" s="9" t="s">
        <v>11946</v>
      </c>
    </row>
    <row r="217" spans="1:7" ht="15.75" customHeight="1" x14ac:dyDescent="0.3">
      <c r="A217" s="9" t="s">
        <v>1755</v>
      </c>
      <c r="B217" s="9" t="s">
        <v>11939</v>
      </c>
      <c r="C217" s="9" t="s">
        <v>11945</v>
      </c>
      <c r="D217" s="9" t="s">
        <v>11944</v>
      </c>
      <c r="E217" s="9" t="s">
        <v>11389</v>
      </c>
      <c r="F217" s="9" t="s">
        <v>11943</v>
      </c>
      <c r="G217" s="9" t="s">
        <v>11942</v>
      </c>
    </row>
    <row r="218" spans="1:7" ht="15.75" customHeight="1" x14ac:dyDescent="0.3">
      <c r="A218" s="9" t="s">
        <v>1748</v>
      </c>
      <c r="B218" s="9" t="s">
        <v>11941</v>
      </c>
      <c r="C218" s="9" t="s">
        <v>11940</v>
      </c>
      <c r="D218" s="9" t="s">
        <v>11750</v>
      </c>
      <c r="E218" s="9" t="s">
        <v>11939</v>
      </c>
      <c r="F218" s="9" t="s">
        <v>11938</v>
      </c>
      <c r="G218" s="9" t="s">
        <v>11937</v>
      </c>
    </row>
    <row r="219" spans="1:7" ht="15.75" customHeight="1" x14ac:dyDescent="0.3">
      <c r="A219" s="9" t="s">
        <v>1741</v>
      </c>
      <c r="B219" s="9" t="s">
        <v>11929</v>
      </c>
      <c r="C219" s="9" t="s">
        <v>11727</v>
      </c>
      <c r="D219" s="9" t="s">
        <v>11936</v>
      </c>
      <c r="E219" s="9" t="s">
        <v>11935</v>
      </c>
      <c r="F219" s="9" t="s">
        <v>11934</v>
      </c>
      <c r="G219" s="9" t="s">
        <v>11933</v>
      </c>
    </row>
    <row r="220" spans="1:7" ht="15.75" customHeight="1" x14ac:dyDescent="0.3">
      <c r="A220" s="9" t="s">
        <v>1734</v>
      </c>
      <c r="B220" s="9" t="s">
        <v>11932</v>
      </c>
      <c r="C220" s="9" t="s">
        <v>11931</v>
      </c>
      <c r="D220" s="9" t="s">
        <v>11930</v>
      </c>
      <c r="E220" s="9" t="s">
        <v>11929</v>
      </c>
      <c r="F220" s="9" t="s">
        <v>11928</v>
      </c>
      <c r="G220" s="9" t="s">
        <v>11927</v>
      </c>
    </row>
    <row r="221" spans="1:7" ht="15.75" customHeight="1" x14ac:dyDescent="0.3">
      <c r="A221" s="9" t="s">
        <v>1728</v>
      </c>
      <c r="B221" s="9" t="s">
        <v>11926</v>
      </c>
      <c r="C221" s="9" t="s">
        <v>11925</v>
      </c>
      <c r="D221" s="9" t="s">
        <v>11924</v>
      </c>
      <c r="E221" s="9" t="s">
        <v>11923</v>
      </c>
      <c r="F221" s="9" t="s">
        <v>11922</v>
      </c>
      <c r="G221" s="9" t="s">
        <v>11921</v>
      </c>
    </row>
    <row r="222" spans="1:7" ht="15.75" customHeight="1" x14ac:dyDescent="0.3">
      <c r="A222" s="9" t="s">
        <v>1722</v>
      </c>
      <c r="B222" s="9" t="s">
        <v>11694</v>
      </c>
      <c r="C222" s="9" t="s">
        <v>11685</v>
      </c>
      <c r="D222" s="9" t="s">
        <v>11491</v>
      </c>
      <c r="E222" s="9" t="s">
        <v>11920</v>
      </c>
      <c r="F222" s="9" t="s">
        <v>11919</v>
      </c>
      <c r="G222" s="9" t="s">
        <v>11918</v>
      </c>
    </row>
    <row r="223" spans="1:7" ht="15.75" customHeight="1" x14ac:dyDescent="0.3">
      <c r="A223" s="9" t="s">
        <v>1715</v>
      </c>
      <c r="B223" s="9" t="s">
        <v>11911</v>
      </c>
      <c r="C223" s="9" t="s">
        <v>11917</v>
      </c>
      <c r="D223" s="9" t="s">
        <v>11916</v>
      </c>
      <c r="E223" s="9" t="s">
        <v>11864</v>
      </c>
      <c r="F223" s="9" t="s">
        <v>11915</v>
      </c>
      <c r="G223" s="9" t="s">
        <v>11914</v>
      </c>
    </row>
    <row r="224" spans="1:7" ht="15.75" customHeight="1" x14ac:dyDescent="0.3">
      <c r="A224" s="9" t="s">
        <v>1708</v>
      </c>
      <c r="B224" s="9" t="s">
        <v>11602</v>
      </c>
      <c r="C224" s="9" t="s">
        <v>11913</v>
      </c>
      <c r="D224" s="9" t="s">
        <v>11912</v>
      </c>
      <c r="E224" s="9" t="s">
        <v>11911</v>
      </c>
      <c r="F224" s="9" t="s">
        <v>11910</v>
      </c>
      <c r="G224" s="9" t="s">
        <v>11909</v>
      </c>
    </row>
    <row r="225" spans="1:7" ht="15.75" customHeight="1" x14ac:dyDescent="0.3">
      <c r="A225" s="9" t="s">
        <v>1701</v>
      </c>
      <c r="B225" s="9" t="s">
        <v>11678</v>
      </c>
      <c r="C225" s="9" t="s">
        <v>11908</v>
      </c>
      <c r="D225" s="9" t="s">
        <v>11907</v>
      </c>
      <c r="E225" s="9" t="s">
        <v>11906</v>
      </c>
      <c r="F225" s="9" t="s">
        <v>11905</v>
      </c>
      <c r="G225" s="9" t="s">
        <v>11904</v>
      </c>
    </row>
    <row r="226" spans="1:7" ht="15.75" customHeight="1" x14ac:dyDescent="0.3">
      <c r="A226" s="9" t="s">
        <v>1694</v>
      </c>
      <c r="B226" s="9" t="s">
        <v>11898</v>
      </c>
      <c r="C226" s="9" t="s">
        <v>11902</v>
      </c>
      <c r="D226" s="9" t="s">
        <v>11903</v>
      </c>
      <c r="E226" s="9" t="s">
        <v>11902</v>
      </c>
      <c r="F226" s="9" t="s">
        <v>11901</v>
      </c>
      <c r="G226" s="9" t="s">
        <v>11900</v>
      </c>
    </row>
    <row r="227" spans="1:7" ht="15.75" customHeight="1" x14ac:dyDescent="0.3">
      <c r="A227" s="9" t="s">
        <v>1687</v>
      </c>
      <c r="B227" s="9" t="s">
        <v>11893</v>
      </c>
      <c r="C227" s="9" t="s">
        <v>11678</v>
      </c>
      <c r="D227" s="9" t="s">
        <v>11899</v>
      </c>
      <c r="E227" s="9" t="s">
        <v>11898</v>
      </c>
      <c r="F227" s="9" t="s">
        <v>11897</v>
      </c>
      <c r="G227" s="9" t="s">
        <v>11896</v>
      </c>
    </row>
    <row r="228" spans="1:7" ht="15.75" customHeight="1" x14ac:dyDescent="0.3">
      <c r="A228" s="9" t="s">
        <v>1680</v>
      </c>
      <c r="B228" s="9" t="s">
        <v>11888</v>
      </c>
      <c r="C228" s="9" t="s">
        <v>11895</v>
      </c>
      <c r="D228" s="9" t="s">
        <v>11894</v>
      </c>
      <c r="E228" s="9" t="s">
        <v>11893</v>
      </c>
      <c r="F228" s="9" t="s">
        <v>11892</v>
      </c>
      <c r="G228" s="9" t="s">
        <v>11891</v>
      </c>
    </row>
    <row r="229" spans="1:7" ht="15.75" customHeight="1" x14ac:dyDescent="0.3">
      <c r="A229" s="9" t="s">
        <v>1673</v>
      </c>
      <c r="B229" s="9" t="s">
        <v>11842</v>
      </c>
      <c r="C229" s="9" t="s">
        <v>11890</v>
      </c>
      <c r="D229" s="9" t="s">
        <v>11889</v>
      </c>
      <c r="E229" s="9" t="s">
        <v>11888</v>
      </c>
      <c r="F229" s="9" t="s">
        <v>11887</v>
      </c>
      <c r="G229" s="9" t="s">
        <v>11886</v>
      </c>
    </row>
    <row r="230" spans="1:7" ht="15.75" customHeight="1" x14ac:dyDescent="0.3">
      <c r="A230" s="9" t="s">
        <v>1666</v>
      </c>
      <c r="B230" s="9" t="s">
        <v>11560</v>
      </c>
      <c r="C230" s="9" t="s">
        <v>11879</v>
      </c>
      <c r="D230" s="9" t="s">
        <v>11885</v>
      </c>
      <c r="E230" s="9" t="s">
        <v>11842</v>
      </c>
      <c r="F230" s="9" t="s">
        <v>11884</v>
      </c>
      <c r="G230" s="9" t="s">
        <v>11883</v>
      </c>
    </row>
    <row r="231" spans="1:7" ht="15.75" customHeight="1" x14ac:dyDescent="0.3">
      <c r="A231" s="9" t="s">
        <v>1659</v>
      </c>
      <c r="B231" s="9" t="s">
        <v>11538</v>
      </c>
      <c r="C231" s="9" t="s">
        <v>11835</v>
      </c>
      <c r="D231" s="9" t="s">
        <v>11882</v>
      </c>
      <c r="E231" s="9" t="s">
        <v>11568</v>
      </c>
      <c r="F231" s="9" t="s">
        <v>11881</v>
      </c>
      <c r="G231" s="9" t="s">
        <v>11880</v>
      </c>
    </row>
    <row r="232" spans="1:7" ht="15.75" customHeight="1" x14ac:dyDescent="0.3">
      <c r="A232" s="9" t="s">
        <v>1652</v>
      </c>
      <c r="B232" s="9" t="s">
        <v>11602</v>
      </c>
      <c r="C232" s="9" t="s">
        <v>11879</v>
      </c>
      <c r="D232" s="9" t="s">
        <v>11853</v>
      </c>
      <c r="E232" s="9" t="s">
        <v>11538</v>
      </c>
      <c r="F232" s="9" t="s">
        <v>11878</v>
      </c>
      <c r="G232" s="9" t="s">
        <v>11877</v>
      </c>
    </row>
    <row r="233" spans="1:7" ht="15.75" customHeight="1" x14ac:dyDescent="0.3">
      <c r="A233" s="9" t="s">
        <v>1645</v>
      </c>
      <c r="B233" s="9" t="s">
        <v>11873</v>
      </c>
      <c r="C233" s="9" t="s">
        <v>11635</v>
      </c>
      <c r="D233" s="9" t="s">
        <v>11566</v>
      </c>
      <c r="E233" s="9" t="s">
        <v>11602</v>
      </c>
      <c r="F233" s="9" t="s">
        <v>11876</v>
      </c>
      <c r="G233" s="9" t="s">
        <v>11875</v>
      </c>
    </row>
    <row r="234" spans="1:7" ht="15.75" customHeight="1" x14ac:dyDescent="0.3">
      <c r="A234" s="9" t="s">
        <v>1638</v>
      </c>
      <c r="B234" s="9" t="s">
        <v>11868</v>
      </c>
      <c r="C234" s="9" t="s">
        <v>11817</v>
      </c>
      <c r="D234" s="9" t="s">
        <v>11874</v>
      </c>
      <c r="E234" s="9" t="s">
        <v>11873</v>
      </c>
      <c r="F234" s="9" t="s">
        <v>11872</v>
      </c>
      <c r="G234" s="9" t="s">
        <v>11871</v>
      </c>
    </row>
    <row r="235" spans="1:7" ht="15.75" customHeight="1" x14ac:dyDescent="0.3">
      <c r="A235" s="9" t="s">
        <v>1631</v>
      </c>
      <c r="B235" s="9" t="s">
        <v>11863</v>
      </c>
      <c r="C235" s="9" t="s">
        <v>11870</v>
      </c>
      <c r="D235" s="9" t="s">
        <v>11869</v>
      </c>
      <c r="E235" s="9" t="s">
        <v>11868</v>
      </c>
      <c r="F235" s="9" t="s">
        <v>11867</v>
      </c>
      <c r="G235" s="9" t="s">
        <v>11866</v>
      </c>
    </row>
    <row r="236" spans="1:7" ht="15.75" customHeight="1" x14ac:dyDescent="0.3">
      <c r="A236" s="9" t="s">
        <v>1624</v>
      </c>
      <c r="B236" s="9" t="s">
        <v>11635</v>
      </c>
      <c r="C236" s="9" t="s">
        <v>11865</v>
      </c>
      <c r="D236" s="9" t="s">
        <v>11864</v>
      </c>
      <c r="E236" s="9" t="s">
        <v>11863</v>
      </c>
      <c r="F236" s="9" t="s">
        <v>11862</v>
      </c>
      <c r="G236" s="9" t="s">
        <v>11861</v>
      </c>
    </row>
    <row r="237" spans="1:7" ht="15.75" customHeight="1" x14ac:dyDescent="0.3">
      <c r="A237" s="9" t="s">
        <v>1617</v>
      </c>
      <c r="B237" s="9" t="s">
        <v>11856</v>
      </c>
      <c r="C237" s="9" t="s">
        <v>11635</v>
      </c>
      <c r="D237" s="9" t="s">
        <v>11860</v>
      </c>
      <c r="E237" s="9" t="s">
        <v>11635</v>
      </c>
      <c r="F237" s="9" t="s">
        <v>11859</v>
      </c>
      <c r="G237" s="9" t="s">
        <v>11858</v>
      </c>
    </row>
    <row r="238" spans="1:7" ht="15.75" customHeight="1" x14ac:dyDescent="0.3">
      <c r="A238" s="10">
        <v>44804</v>
      </c>
      <c r="B238" s="9" t="s">
        <v>11852</v>
      </c>
      <c r="C238" s="9" t="s">
        <v>11807</v>
      </c>
      <c r="D238" s="9" t="s">
        <v>11857</v>
      </c>
      <c r="E238" s="9" t="s">
        <v>11856</v>
      </c>
      <c r="F238" s="9" t="s">
        <v>11855</v>
      </c>
      <c r="G238" s="9" t="s">
        <v>11854</v>
      </c>
    </row>
    <row r="239" spans="1:7" ht="15.75" customHeight="1" x14ac:dyDescent="0.3">
      <c r="A239" s="10">
        <v>44803</v>
      </c>
      <c r="B239" s="9" t="s">
        <v>11803</v>
      </c>
      <c r="C239" s="9" t="s">
        <v>11537</v>
      </c>
      <c r="D239" s="9" t="s">
        <v>11853</v>
      </c>
      <c r="E239" s="9" t="s">
        <v>11852</v>
      </c>
      <c r="F239" s="9" t="s">
        <v>11851</v>
      </c>
      <c r="G239" s="9" t="s">
        <v>11850</v>
      </c>
    </row>
    <row r="240" spans="1:7" ht="15.75" customHeight="1" x14ac:dyDescent="0.3">
      <c r="A240" s="10">
        <v>44802</v>
      </c>
      <c r="B240" s="9" t="s">
        <v>11845</v>
      </c>
      <c r="C240" s="9" t="s">
        <v>11803</v>
      </c>
      <c r="D240" s="9" t="s">
        <v>11849</v>
      </c>
      <c r="E240" s="9" t="s">
        <v>11803</v>
      </c>
      <c r="F240" s="9" t="s">
        <v>11848</v>
      </c>
      <c r="G240" s="9" t="s">
        <v>11847</v>
      </c>
    </row>
    <row r="241" spans="1:7" ht="15.75" customHeight="1" x14ac:dyDescent="0.3">
      <c r="A241" s="10">
        <v>44801</v>
      </c>
      <c r="B241" s="9" t="s">
        <v>11840</v>
      </c>
      <c r="C241" s="9" t="s">
        <v>11846</v>
      </c>
      <c r="D241" s="9" t="s">
        <v>11845</v>
      </c>
      <c r="E241" s="9" t="s">
        <v>11845</v>
      </c>
      <c r="F241" s="9" t="s">
        <v>11844</v>
      </c>
      <c r="G241" s="9" t="s">
        <v>11843</v>
      </c>
    </row>
    <row r="242" spans="1:7" ht="15.75" customHeight="1" x14ac:dyDescent="0.3">
      <c r="A242" s="10">
        <v>44800</v>
      </c>
      <c r="B242" s="9" t="s">
        <v>11835</v>
      </c>
      <c r="C242" s="9" t="s">
        <v>11842</v>
      </c>
      <c r="D242" s="9" t="s">
        <v>11841</v>
      </c>
      <c r="E242" s="9" t="s">
        <v>11840</v>
      </c>
      <c r="F242" s="9" t="s">
        <v>11839</v>
      </c>
      <c r="G242" s="9" t="s">
        <v>11838</v>
      </c>
    </row>
    <row r="243" spans="1:7" ht="15.75" customHeight="1" x14ac:dyDescent="0.3">
      <c r="A243" s="10">
        <v>44799</v>
      </c>
      <c r="B243" s="9" t="s">
        <v>11830</v>
      </c>
      <c r="C243" s="9" t="s">
        <v>11837</v>
      </c>
      <c r="D243" s="9" t="s">
        <v>11836</v>
      </c>
      <c r="E243" s="9" t="s">
        <v>11835</v>
      </c>
      <c r="F243" s="9" t="s">
        <v>11834</v>
      </c>
      <c r="G243" s="9" t="s">
        <v>11833</v>
      </c>
    </row>
    <row r="244" spans="1:7" ht="15.75" customHeight="1" x14ac:dyDescent="0.3">
      <c r="A244" s="10">
        <v>44798</v>
      </c>
      <c r="B244" s="9" t="s">
        <v>11642</v>
      </c>
      <c r="C244" s="9" t="s">
        <v>11832</v>
      </c>
      <c r="D244" s="9" t="s">
        <v>11831</v>
      </c>
      <c r="E244" s="9" t="s">
        <v>11830</v>
      </c>
      <c r="F244" s="9" t="s">
        <v>11829</v>
      </c>
      <c r="G244" s="9" t="s">
        <v>11828</v>
      </c>
    </row>
    <row r="245" spans="1:7" ht="15.75" customHeight="1" x14ac:dyDescent="0.3">
      <c r="A245" s="10">
        <v>44797</v>
      </c>
      <c r="B245" s="9" t="s">
        <v>11820</v>
      </c>
      <c r="C245" s="9" t="s">
        <v>11827</v>
      </c>
      <c r="D245" s="9" t="s">
        <v>11826</v>
      </c>
      <c r="E245" s="9" t="s">
        <v>11825</v>
      </c>
      <c r="F245" s="9" t="s">
        <v>11824</v>
      </c>
      <c r="G245" s="9" t="s">
        <v>11823</v>
      </c>
    </row>
    <row r="246" spans="1:7" ht="15.75" customHeight="1" x14ac:dyDescent="0.3">
      <c r="A246" s="10">
        <v>44796</v>
      </c>
      <c r="B246" s="9" t="s">
        <v>11816</v>
      </c>
      <c r="C246" s="9" t="s">
        <v>11822</v>
      </c>
      <c r="D246" s="9" t="s">
        <v>11821</v>
      </c>
      <c r="E246" s="9" t="s">
        <v>11820</v>
      </c>
      <c r="F246" s="9" t="s">
        <v>11819</v>
      </c>
      <c r="G246" s="9" t="s">
        <v>11818</v>
      </c>
    </row>
    <row r="247" spans="1:7" ht="15.75" customHeight="1" x14ac:dyDescent="0.3">
      <c r="A247" s="10">
        <v>44795</v>
      </c>
      <c r="B247" s="9" t="s">
        <v>11811</v>
      </c>
      <c r="C247" s="9" t="s">
        <v>11811</v>
      </c>
      <c r="D247" s="9" t="s">
        <v>11817</v>
      </c>
      <c r="E247" s="9" t="s">
        <v>11816</v>
      </c>
      <c r="F247" s="9" t="s">
        <v>11815</v>
      </c>
      <c r="G247" s="9" t="s">
        <v>11814</v>
      </c>
    </row>
    <row r="248" spans="1:7" ht="15.75" customHeight="1" x14ac:dyDescent="0.3">
      <c r="A248" s="10">
        <v>44794</v>
      </c>
      <c r="B248" s="9" t="s">
        <v>11806</v>
      </c>
      <c r="C248" s="9" t="s">
        <v>11813</v>
      </c>
      <c r="D248" s="9" t="s">
        <v>11812</v>
      </c>
      <c r="E248" s="9" t="s">
        <v>11811</v>
      </c>
      <c r="F248" s="9" t="s">
        <v>11810</v>
      </c>
      <c r="G248" s="9" t="s">
        <v>11809</v>
      </c>
    </row>
    <row r="249" spans="1:7" ht="15.75" customHeight="1" x14ac:dyDescent="0.3">
      <c r="A249" s="10">
        <v>44793</v>
      </c>
      <c r="B249" s="9" t="s">
        <v>11802</v>
      </c>
      <c r="C249" s="9" t="s">
        <v>11808</v>
      </c>
      <c r="D249" s="9" t="s">
        <v>11807</v>
      </c>
      <c r="E249" s="9" t="s">
        <v>11806</v>
      </c>
      <c r="F249" s="9" t="s">
        <v>11805</v>
      </c>
      <c r="G249" s="9" t="s">
        <v>11804</v>
      </c>
    </row>
    <row r="250" spans="1:7" ht="15.75" customHeight="1" x14ac:dyDescent="0.3">
      <c r="A250" s="10">
        <v>44792</v>
      </c>
      <c r="B250" s="9" t="s">
        <v>11798</v>
      </c>
      <c r="C250" s="9" t="s">
        <v>11798</v>
      </c>
      <c r="D250" s="9" t="s">
        <v>11803</v>
      </c>
      <c r="E250" s="9" t="s">
        <v>11802</v>
      </c>
      <c r="F250" s="9" t="s">
        <v>11801</v>
      </c>
      <c r="G250" s="9" t="s">
        <v>11800</v>
      </c>
    </row>
    <row r="251" spans="1:7" ht="15.75" customHeight="1" x14ac:dyDescent="0.3">
      <c r="A251" s="10">
        <v>44791</v>
      </c>
      <c r="B251" s="9" t="s">
        <v>11762</v>
      </c>
      <c r="C251" s="9" t="s">
        <v>11470</v>
      </c>
      <c r="D251" s="9" t="s">
        <v>11799</v>
      </c>
      <c r="E251" s="9" t="s">
        <v>11798</v>
      </c>
      <c r="F251" s="9" t="s">
        <v>11797</v>
      </c>
      <c r="G251" s="9" t="s">
        <v>11796</v>
      </c>
    </row>
    <row r="252" spans="1:7" ht="15.75" customHeight="1" x14ac:dyDescent="0.3">
      <c r="A252" s="10">
        <v>44790</v>
      </c>
      <c r="B252" s="9" t="s">
        <v>11790</v>
      </c>
      <c r="C252" s="9" t="s">
        <v>11783</v>
      </c>
      <c r="D252" s="9" t="s">
        <v>11795</v>
      </c>
      <c r="E252" s="9" t="s">
        <v>11762</v>
      </c>
      <c r="F252" s="9" t="s">
        <v>11794</v>
      </c>
      <c r="G252" s="9" t="s">
        <v>11793</v>
      </c>
    </row>
    <row r="253" spans="1:7" ht="15.75" customHeight="1" x14ac:dyDescent="0.3">
      <c r="A253" s="10">
        <v>44789</v>
      </c>
      <c r="B253" s="9" t="s">
        <v>11792</v>
      </c>
      <c r="C253" s="9" t="s">
        <v>11791</v>
      </c>
      <c r="D253" s="9" t="s">
        <v>11670</v>
      </c>
      <c r="E253" s="9" t="s">
        <v>11790</v>
      </c>
      <c r="F253" s="9" t="s">
        <v>11789</v>
      </c>
      <c r="G253" s="9" t="s">
        <v>11788</v>
      </c>
    </row>
    <row r="254" spans="1:7" ht="15.75" customHeight="1" x14ac:dyDescent="0.3">
      <c r="A254" s="10">
        <v>44788</v>
      </c>
      <c r="B254" s="9" t="s">
        <v>11781</v>
      </c>
      <c r="C254" s="9" t="s">
        <v>11787</v>
      </c>
      <c r="D254" s="9" t="s">
        <v>11670</v>
      </c>
      <c r="E254" s="9" t="s">
        <v>11786</v>
      </c>
      <c r="F254" s="9" t="s">
        <v>11785</v>
      </c>
      <c r="G254" s="9" t="s">
        <v>11784</v>
      </c>
    </row>
    <row r="255" spans="1:7" ht="15.75" customHeight="1" x14ac:dyDescent="0.3">
      <c r="A255" s="10">
        <v>44787</v>
      </c>
      <c r="B255" s="9" t="s">
        <v>11776</v>
      </c>
      <c r="C255" s="9" t="s">
        <v>11783</v>
      </c>
      <c r="D255" s="9" t="s">
        <v>11782</v>
      </c>
      <c r="E255" s="9" t="s">
        <v>11781</v>
      </c>
      <c r="F255" s="9" t="s">
        <v>11780</v>
      </c>
      <c r="G255" s="9" t="s">
        <v>11779</v>
      </c>
    </row>
    <row r="256" spans="1:7" ht="15.75" customHeight="1" x14ac:dyDescent="0.3">
      <c r="A256" s="10">
        <v>44786</v>
      </c>
      <c r="B256" s="9" t="s">
        <v>11720</v>
      </c>
      <c r="C256" s="9" t="s">
        <v>11778</v>
      </c>
      <c r="D256" s="9" t="s">
        <v>11777</v>
      </c>
      <c r="E256" s="9" t="s">
        <v>11776</v>
      </c>
      <c r="F256" s="9" t="s">
        <v>11775</v>
      </c>
      <c r="G256" s="9" t="s">
        <v>11774</v>
      </c>
    </row>
    <row r="257" spans="1:7" ht="15.75" customHeight="1" x14ac:dyDescent="0.3">
      <c r="A257" s="10">
        <v>44785</v>
      </c>
      <c r="B257" s="9" t="s">
        <v>11715</v>
      </c>
      <c r="C257" s="9" t="s">
        <v>11715</v>
      </c>
      <c r="D257" s="9" t="s">
        <v>11773</v>
      </c>
      <c r="E257" s="9" t="s">
        <v>11720</v>
      </c>
      <c r="F257" s="9" t="s">
        <v>11772</v>
      </c>
      <c r="G257" s="9" t="s">
        <v>11771</v>
      </c>
    </row>
    <row r="258" spans="1:7" ht="15.75" customHeight="1" x14ac:dyDescent="0.3">
      <c r="A258" s="10">
        <v>44784</v>
      </c>
      <c r="B258" s="9" t="s">
        <v>11664</v>
      </c>
      <c r="C258" s="9" t="s">
        <v>11770</v>
      </c>
      <c r="D258" s="9" t="s">
        <v>11769</v>
      </c>
      <c r="E258" s="9" t="s">
        <v>11768</v>
      </c>
      <c r="F258" s="9" t="s">
        <v>11767</v>
      </c>
      <c r="G258" s="9" t="s">
        <v>11766</v>
      </c>
    </row>
    <row r="259" spans="1:7" ht="15.75" customHeight="1" x14ac:dyDescent="0.3">
      <c r="A259" s="10">
        <v>44783</v>
      </c>
      <c r="B259" s="9" t="s">
        <v>11760</v>
      </c>
      <c r="C259" s="9" t="s">
        <v>11664</v>
      </c>
      <c r="D259" s="9" t="s">
        <v>11765</v>
      </c>
      <c r="E259" s="9" t="s">
        <v>11664</v>
      </c>
      <c r="F259" s="9" t="s">
        <v>11764</v>
      </c>
      <c r="G259" s="9" t="s">
        <v>11763</v>
      </c>
    </row>
    <row r="260" spans="1:7" ht="15.75" customHeight="1" x14ac:dyDescent="0.3">
      <c r="A260" s="10">
        <v>44782</v>
      </c>
      <c r="B260" s="9" t="s">
        <v>11755</v>
      </c>
      <c r="C260" s="9" t="s">
        <v>11762</v>
      </c>
      <c r="D260" s="9" t="s">
        <v>11761</v>
      </c>
      <c r="E260" s="9" t="s">
        <v>11760</v>
      </c>
      <c r="F260" s="9" t="s">
        <v>11759</v>
      </c>
      <c r="G260" s="9" t="s">
        <v>11758</v>
      </c>
    </row>
    <row r="261" spans="1:7" ht="15.75" customHeight="1" x14ac:dyDescent="0.3">
      <c r="A261" s="10">
        <v>44781</v>
      </c>
      <c r="B261" s="9" t="s">
        <v>11750</v>
      </c>
      <c r="C261" s="9" t="s">
        <v>11757</v>
      </c>
      <c r="D261" s="9" t="s">
        <v>11756</v>
      </c>
      <c r="E261" s="9" t="s">
        <v>11755</v>
      </c>
      <c r="F261" s="9" t="s">
        <v>11754</v>
      </c>
      <c r="G261" s="9" t="s">
        <v>11753</v>
      </c>
    </row>
    <row r="262" spans="1:7" ht="15.75" customHeight="1" x14ac:dyDescent="0.3">
      <c r="A262" s="10">
        <v>44780</v>
      </c>
      <c r="B262" s="9" t="s">
        <v>11746</v>
      </c>
      <c r="C262" s="9" t="s">
        <v>11752</v>
      </c>
      <c r="D262" s="9" t="s">
        <v>11751</v>
      </c>
      <c r="E262" s="9" t="s">
        <v>11750</v>
      </c>
      <c r="F262" s="9" t="s">
        <v>11749</v>
      </c>
      <c r="G262" s="9" t="s">
        <v>11748</v>
      </c>
    </row>
    <row r="263" spans="1:7" ht="15.75" customHeight="1" x14ac:dyDescent="0.3">
      <c r="A263" s="10">
        <v>44779</v>
      </c>
      <c r="B263" s="9" t="s">
        <v>11741</v>
      </c>
      <c r="C263" s="9" t="s">
        <v>11747</v>
      </c>
      <c r="D263" s="9" t="s">
        <v>11746</v>
      </c>
      <c r="E263" s="9" t="s">
        <v>11746</v>
      </c>
      <c r="F263" s="9" t="s">
        <v>11745</v>
      </c>
      <c r="G263" s="9" t="s">
        <v>11744</v>
      </c>
    </row>
    <row r="264" spans="1:7" ht="15.75" customHeight="1" x14ac:dyDescent="0.3">
      <c r="A264" s="10">
        <v>44778</v>
      </c>
      <c r="B264" s="9" t="s">
        <v>11743</v>
      </c>
      <c r="C264" s="9" t="s">
        <v>11742</v>
      </c>
      <c r="D264" s="9" t="s">
        <v>11670</v>
      </c>
      <c r="E264" s="9" t="s">
        <v>11741</v>
      </c>
      <c r="F264" s="9" t="s">
        <v>11740</v>
      </c>
      <c r="G264" s="9" t="s">
        <v>11739</v>
      </c>
    </row>
    <row r="265" spans="1:7" ht="15.75" customHeight="1" x14ac:dyDescent="0.3">
      <c r="A265" s="10">
        <v>44777</v>
      </c>
      <c r="B265" s="9" t="s">
        <v>11731</v>
      </c>
      <c r="C265" s="9" t="s">
        <v>11738</v>
      </c>
      <c r="D265" s="9" t="s">
        <v>11737</v>
      </c>
      <c r="E265" s="9" t="s">
        <v>11736</v>
      </c>
      <c r="F265" s="9" t="s">
        <v>11735</v>
      </c>
      <c r="G265" s="9" t="s">
        <v>11734</v>
      </c>
    </row>
    <row r="266" spans="1:7" ht="15.75" customHeight="1" x14ac:dyDescent="0.3">
      <c r="A266" s="10">
        <v>44776</v>
      </c>
      <c r="B266" s="9" t="s">
        <v>11725</v>
      </c>
      <c r="C266" s="9" t="s">
        <v>11733</v>
      </c>
      <c r="D266" s="9" t="s">
        <v>11732</v>
      </c>
      <c r="E266" s="9" t="s">
        <v>11731</v>
      </c>
      <c r="F266" s="9" t="s">
        <v>11730</v>
      </c>
      <c r="G266" s="9" t="s">
        <v>11729</v>
      </c>
    </row>
    <row r="267" spans="1:7" ht="15.75" customHeight="1" x14ac:dyDescent="0.3">
      <c r="A267" s="10">
        <v>44775</v>
      </c>
      <c r="B267" s="9" t="s">
        <v>11728</v>
      </c>
      <c r="C267" s="9" t="s">
        <v>11727</v>
      </c>
      <c r="D267" s="9" t="s">
        <v>11726</v>
      </c>
      <c r="E267" s="9" t="s">
        <v>11725</v>
      </c>
      <c r="F267" s="9" t="s">
        <v>11724</v>
      </c>
      <c r="G267" s="9" t="s">
        <v>11723</v>
      </c>
    </row>
    <row r="268" spans="1:7" ht="15.75" customHeight="1" x14ac:dyDescent="0.3">
      <c r="A268" s="10">
        <v>44774</v>
      </c>
      <c r="B268" s="9" t="s">
        <v>11722</v>
      </c>
      <c r="C268" s="9" t="s">
        <v>11721</v>
      </c>
      <c r="D268" s="9" t="s">
        <v>11546</v>
      </c>
      <c r="E268" s="9" t="s">
        <v>11720</v>
      </c>
      <c r="F268" s="9" t="s">
        <v>11719</v>
      </c>
      <c r="G268" s="9" t="s">
        <v>11718</v>
      </c>
    </row>
    <row r="269" spans="1:7" ht="15.75" customHeight="1" x14ac:dyDescent="0.3">
      <c r="A269" s="9" t="s">
        <v>1429</v>
      </c>
      <c r="B269" s="9" t="s">
        <v>11710</v>
      </c>
      <c r="C269" s="9" t="s">
        <v>11717</v>
      </c>
      <c r="D269" s="9" t="s">
        <v>11716</v>
      </c>
      <c r="E269" s="9" t="s">
        <v>11715</v>
      </c>
      <c r="F269" s="9" t="s">
        <v>11714</v>
      </c>
      <c r="G269" s="9" t="s">
        <v>11713</v>
      </c>
    </row>
    <row r="270" spans="1:7" ht="15.75" customHeight="1" x14ac:dyDescent="0.3">
      <c r="A270" s="9" t="s">
        <v>1422</v>
      </c>
      <c r="B270" s="9" t="s">
        <v>11705</v>
      </c>
      <c r="C270" s="9" t="s">
        <v>11712</v>
      </c>
      <c r="D270" s="9" t="s">
        <v>11711</v>
      </c>
      <c r="E270" s="9" t="s">
        <v>11710</v>
      </c>
      <c r="F270" s="9" t="s">
        <v>11709</v>
      </c>
      <c r="G270" s="9" t="s">
        <v>11708</v>
      </c>
    </row>
    <row r="271" spans="1:7" ht="15.75" customHeight="1" x14ac:dyDescent="0.3">
      <c r="A271" s="9" t="s">
        <v>1415</v>
      </c>
      <c r="B271" s="9" t="s">
        <v>11700</v>
      </c>
      <c r="C271" s="9" t="s">
        <v>11707</v>
      </c>
      <c r="D271" s="9" t="s">
        <v>11706</v>
      </c>
      <c r="E271" s="9" t="s">
        <v>11705</v>
      </c>
      <c r="F271" s="9" t="s">
        <v>11704</v>
      </c>
      <c r="G271" s="9" t="s">
        <v>11703</v>
      </c>
    </row>
    <row r="272" spans="1:7" ht="15.75" customHeight="1" x14ac:dyDescent="0.3">
      <c r="A272" s="9" t="s">
        <v>1408</v>
      </c>
      <c r="B272" s="9" t="s">
        <v>11480</v>
      </c>
      <c r="C272" s="9" t="s">
        <v>11702</v>
      </c>
      <c r="D272" s="9" t="s">
        <v>11701</v>
      </c>
      <c r="E272" s="9" t="s">
        <v>11700</v>
      </c>
      <c r="F272" s="9" t="s">
        <v>11699</v>
      </c>
      <c r="G272" s="9" t="s">
        <v>11698</v>
      </c>
    </row>
    <row r="273" spans="1:7" ht="15.75" customHeight="1" x14ac:dyDescent="0.3">
      <c r="A273" s="9" t="s">
        <v>1401</v>
      </c>
      <c r="B273" s="9" t="s">
        <v>11693</v>
      </c>
      <c r="C273" s="9" t="s">
        <v>11480</v>
      </c>
      <c r="D273" s="9" t="s">
        <v>11697</v>
      </c>
      <c r="E273" s="9" t="s">
        <v>11480</v>
      </c>
      <c r="F273" s="9" t="s">
        <v>11696</v>
      </c>
      <c r="G273" s="9" t="s">
        <v>11695</v>
      </c>
    </row>
    <row r="274" spans="1:7" ht="15.75" customHeight="1" x14ac:dyDescent="0.3">
      <c r="A274" s="9" t="s">
        <v>1394</v>
      </c>
      <c r="B274" s="9" t="s">
        <v>11560</v>
      </c>
      <c r="C274" s="9" t="s">
        <v>11693</v>
      </c>
      <c r="D274" s="9" t="s">
        <v>11694</v>
      </c>
      <c r="E274" s="9" t="s">
        <v>11693</v>
      </c>
      <c r="F274" s="9" t="s">
        <v>11692</v>
      </c>
      <c r="G274" s="9" t="s">
        <v>11691</v>
      </c>
    </row>
    <row r="275" spans="1:7" ht="15.75" customHeight="1" x14ac:dyDescent="0.3">
      <c r="A275" s="9" t="s">
        <v>1388</v>
      </c>
      <c r="B275" s="9" t="s">
        <v>11690</v>
      </c>
      <c r="C275" s="9" t="s">
        <v>11689</v>
      </c>
      <c r="D275" s="9" t="s">
        <v>11560</v>
      </c>
      <c r="E275" s="9" t="s">
        <v>11560</v>
      </c>
      <c r="F275" s="9" t="s">
        <v>11688</v>
      </c>
      <c r="G275" s="9" t="s">
        <v>11687</v>
      </c>
    </row>
    <row r="276" spans="1:7" ht="15.75" customHeight="1" x14ac:dyDescent="0.3">
      <c r="A276" s="9" t="s">
        <v>1381</v>
      </c>
      <c r="B276" s="9" t="s">
        <v>11678</v>
      </c>
      <c r="C276" s="9" t="s">
        <v>11686</v>
      </c>
      <c r="D276" s="9" t="s">
        <v>11685</v>
      </c>
      <c r="E276" s="9" t="s">
        <v>11684</v>
      </c>
      <c r="F276" s="9" t="s">
        <v>11683</v>
      </c>
      <c r="G276" s="9" t="s">
        <v>11682</v>
      </c>
    </row>
    <row r="277" spans="1:7" ht="15.75" customHeight="1" x14ac:dyDescent="0.3">
      <c r="A277" s="9" t="s">
        <v>1374</v>
      </c>
      <c r="B277" s="9" t="s">
        <v>11681</v>
      </c>
      <c r="C277" s="9" t="s">
        <v>11680</v>
      </c>
      <c r="D277" s="9" t="s">
        <v>11679</v>
      </c>
      <c r="E277" s="9" t="s">
        <v>11678</v>
      </c>
      <c r="F277" s="9" t="s">
        <v>11677</v>
      </c>
      <c r="G277" s="9" t="s">
        <v>11676</v>
      </c>
    </row>
    <row r="278" spans="1:7" ht="15.75" customHeight="1" x14ac:dyDescent="0.3">
      <c r="A278" s="9" t="s">
        <v>1367</v>
      </c>
      <c r="B278" s="9" t="s">
        <v>11668</v>
      </c>
      <c r="C278" s="9" t="s">
        <v>11675</v>
      </c>
      <c r="D278" s="9" t="s">
        <v>11674</v>
      </c>
      <c r="E278" s="9" t="s">
        <v>11474</v>
      </c>
      <c r="F278" s="9" t="s">
        <v>11673</v>
      </c>
      <c r="G278" s="9" t="s">
        <v>11672</v>
      </c>
    </row>
    <row r="279" spans="1:7" ht="15.75" customHeight="1" x14ac:dyDescent="0.3">
      <c r="A279" s="9" t="s">
        <v>1360</v>
      </c>
      <c r="B279" s="9" t="s">
        <v>11671</v>
      </c>
      <c r="C279" s="9" t="s">
        <v>11670</v>
      </c>
      <c r="D279" s="9" t="s">
        <v>11669</v>
      </c>
      <c r="E279" s="9" t="s">
        <v>11668</v>
      </c>
      <c r="F279" s="9" t="s">
        <v>11667</v>
      </c>
      <c r="G279" s="9" t="s">
        <v>11666</v>
      </c>
    </row>
    <row r="280" spans="1:7" ht="15.75" customHeight="1" x14ac:dyDescent="0.3">
      <c r="A280" s="9" t="s">
        <v>1353</v>
      </c>
      <c r="B280" s="9" t="s">
        <v>11665</v>
      </c>
      <c r="C280" s="9" t="s">
        <v>11664</v>
      </c>
      <c r="D280" s="9" t="s">
        <v>11663</v>
      </c>
      <c r="E280" s="9" t="s">
        <v>11662</v>
      </c>
      <c r="F280" s="9" t="s">
        <v>11661</v>
      </c>
      <c r="G280" s="9" t="s">
        <v>11660</v>
      </c>
    </row>
    <row r="281" spans="1:7" ht="15.75" customHeight="1" x14ac:dyDescent="0.3">
      <c r="A281" s="9" t="s">
        <v>1346</v>
      </c>
      <c r="B281" s="9" t="s">
        <v>11557</v>
      </c>
      <c r="C281" s="9" t="s">
        <v>11659</v>
      </c>
      <c r="D281" s="9" t="s">
        <v>11658</v>
      </c>
      <c r="E281" s="9" t="s">
        <v>11657</v>
      </c>
      <c r="F281" s="9" t="s">
        <v>11656</v>
      </c>
      <c r="G281" s="9" t="s">
        <v>11655</v>
      </c>
    </row>
    <row r="282" spans="1:7" ht="15.75" customHeight="1" x14ac:dyDescent="0.3">
      <c r="A282" s="9" t="s">
        <v>1339</v>
      </c>
      <c r="B282" s="9" t="s">
        <v>11649</v>
      </c>
      <c r="C282" s="9" t="s">
        <v>11654</v>
      </c>
      <c r="D282" s="9" t="s">
        <v>11649</v>
      </c>
      <c r="E282" s="9" t="s">
        <v>11653</v>
      </c>
      <c r="F282" s="9" t="s">
        <v>11652</v>
      </c>
      <c r="G282" s="9" t="s">
        <v>11651</v>
      </c>
    </row>
    <row r="283" spans="1:7" ht="15.75" customHeight="1" x14ac:dyDescent="0.3">
      <c r="A283" s="9" t="s">
        <v>1333</v>
      </c>
      <c r="B283" s="9" t="s">
        <v>11645</v>
      </c>
      <c r="C283" s="9" t="s">
        <v>11650</v>
      </c>
      <c r="D283" s="9" t="s">
        <v>11649</v>
      </c>
      <c r="E283" s="9" t="s">
        <v>11649</v>
      </c>
      <c r="F283" s="9" t="s">
        <v>11648</v>
      </c>
      <c r="G283" s="9" t="s">
        <v>11647</v>
      </c>
    </row>
    <row r="284" spans="1:7" ht="15.75" customHeight="1" x14ac:dyDescent="0.3">
      <c r="A284" s="9" t="s">
        <v>1326</v>
      </c>
      <c r="B284" s="9" t="s">
        <v>11640</v>
      </c>
      <c r="C284" s="9" t="s">
        <v>11562</v>
      </c>
      <c r="D284" s="9" t="s">
        <v>11646</v>
      </c>
      <c r="E284" s="9" t="s">
        <v>11645</v>
      </c>
      <c r="F284" s="9" t="s">
        <v>11644</v>
      </c>
      <c r="G284" s="9" t="s">
        <v>11643</v>
      </c>
    </row>
    <row r="285" spans="1:7" ht="15.75" customHeight="1" x14ac:dyDescent="0.3">
      <c r="A285" s="9" t="s">
        <v>1319</v>
      </c>
      <c r="B285" s="9" t="s">
        <v>11635</v>
      </c>
      <c r="C285" s="9" t="s">
        <v>11642</v>
      </c>
      <c r="D285" s="9" t="s">
        <v>11641</v>
      </c>
      <c r="E285" s="9" t="s">
        <v>11640</v>
      </c>
      <c r="F285" s="9" t="s">
        <v>11639</v>
      </c>
      <c r="G285" s="9" t="s">
        <v>11638</v>
      </c>
    </row>
    <row r="286" spans="1:7" ht="15.75" customHeight="1" x14ac:dyDescent="0.3">
      <c r="A286" s="9" t="s">
        <v>1312</v>
      </c>
      <c r="B286" s="9" t="s">
        <v>11637</v>
      </c>
      <c r="C286" s="9" t="s">
        <v>11635</v>
      </c>
      <c r="D286" s="9" t="s">
        <v>11636</v>
      </c>
      <c r="E286" s="9" t="s">
        <v>11635</v>
      </c>
      <c r="F286" s="9" t="s">
        <v>11634</v>
      </c>
      <c r="G286" s="9" t="s">
        <v>11633</v>
      </c>
    </row>
    <row r="287" spans="1:7" ht="15.75" customHeight="1" x14ac:dyDescent="0.3">
      <c r="A287" s="9" t="s">
        <v>1305</v>
      </c>
      <c r="B287" s="9" t="s">
        <v>11625</v>
      </c>
      <c r="C287" s="9" t="s">
        <v>11632</v>
      </c>
      <c r="D287" s="9" t="s">
        <v>11631</v>
      </c>
      <c r="E287" s="9" t="s">
        <v>11630</v>
      </c>
      <c r="F287" s="9" t="s">
        <v>11629</v>
      </c>
      <c r="G287" s="9" t="s">
        <v>11628</v>
      </c>
    </row>
    <row r="288" spans="1:7" ht="15.75" customHeight="1" x14ac:dyDescent="0.3">
      <c r="A288" s="9" t="s">
        <v>1298</v>
      </c>
      <c r="B288" s="9" t="s">
        <v>11596</v>
      </c>
      <c r="C288" s="9" t="s">
        <v>11627</v>
      </c>
      <c r="D288" s="9" t="s">
        <v>11626</v>
      </c>
      <c r="E288" s="9" t="s">
        <v>11625</v>
      </c>
      <c r="F288" s="9" t="s">
        <v>11624</v>
      </c>
      <c r="G288" s="9" t="s">
        <v>11623</v>
      </c>
    </row>
    <row r="289" spans="1:7" ht="15.75" customHeight="1" x14ac:dyDescent="0.3">
      <c r="A289" s="9" t="s">
        <v>1291</v>
      </c>
      <c r="B289" s="9" t="s">
        <v>11510</v>
      </c>
      <c r="C289" s="9" t="s">
        <v>11526</v>
      </c>
      <c r="D289" s="9" t="s">
        <v>11622</v>
      </c>
      <c r="E289" s="9" t="s">
        <v>11596</v>
      </c>
      <c r="F289" s="9" t="s">
        <v>11621</v>
      </c>
      <c r="G289" s="9" t="s">
        <v>11620</v>
      </c>
    </row>
    <row r="290" spans="1:7" ht="15.75" customHeight="1" x14ac:dyDescent="0.3">
      <c r="A290" s="9" t="s">
        <v>1285</v>
      </c>
      <c r="B290" s="9" t="s">
        <v>11619</v>
      </c>
      <c r="C290" s="9" t="s">
        <v>11619</v>
      </c>
      <c r="D290" s="9" t="s">
        <v>11489</v>
      </c>
      <c r="E290" s="9" t="s">
        <v>11510</v>
      </c>
      <c r="F290" s="9" t="s">
        <v>11618</v>
      </c>
      <c r="G290" s="9" t="s">
        <v>11617</v>
      </c>
    </row>
    <row r="291" spans="1:7" ht="15.75" customHeight="1" x14ac:dyDescent="0.3">
      <c r="A291" s="9" t="s">
        <v>1279</v>
      </c>
      <c r="B291" s="9" t="s">
        <v>11478</v>
      </c>
      <c r="C291" s="9" t="s">
        <v>11616</v>
      </c>
      <c r="D291" s="9" t="s">
        <v>11615</v>
      </c>
      <c r="E291" s="9" t="s">
        <v>11325</v>
      </c>
      <c r="F291" s="9" t="s">
        <v>11614</v>
      </c>
      <c r="G291" s="9" t="s">
        <v>11613</v>
      </c>
    </row>
    <row r="292" spans="1:7" ht="15.75" customHeight="1" x14ac:dyDescent="0.3">
      <c r="A292" s="9" t="s">
        <v>1272</v>
      </c>
      <c r="B292" s="9" t="s">
        <v>11606</v>
      </c>
      <c r="C292" s="9" t="s">
        <v>11612</v>
      </c>
      <c r="D292" s="9" t="s">
        <v>11611</v>
      </c>
      <c r="E292" s="9" t="s">
        <v>11478</v>
      </c>
      <c r="F292" s="9" t="s">
        <v>11610</v>
      </c>
      <c r="G292" s="9" t="s">
        <v>11609</v>
      </c>
    </row>
    <row r="293" spans="1:7" ht="15.75" customHeight="1" x14ac:dyDescent="0.3">
      <c r="A293" s="9" t="s">
        <v>1265</v>
      </c>
      <c r="B293" s="9" t="s">
        <v>11600</v>
      </c>
      <c r="C293" s="9" t="s">
        <v>11608</v>
      </c>
      <c r="D293" s="9" t="s">
        <v>11607</v>
      </c>
      <c r="E293" s="9" t="s">
        <v>11606</v>
      </c>
      <c r="F293" s="9" t="s">
        <v>11605</v>
      </c>
      <c r="G293" s="9" t="s">
        <v>11604</v>
      </c>
    </row>
    <row r="294" spans="1:7" ht="15.75" customHeight="1" x14ac:dyDescent="0.3">
      <c r="A294" s="9" t="s">
        <v>1258</v>
      </c>
      <c r="B294" s="9" t="s">
        <v>11603</v>
      </c>
      <c r="C294" s="9" t="s">
        <v>11602</v>
      </c>
      <c r="D294" s="9" t="s">
        <v>11601</v>
      </c>
      <c r="E294" s="9" t="s">
        <v>11600</v>
      </c>
      <c r="F294" s="9" t="s">
        <v>11599</v>
      </c>
      <c r="G294" s="9" t="s">
        <v>11598</v>
      </c>
    </row>
    <row r="295" spans="1:7" ht="15.75" customHeight="1" x14ac:dyDescent="0.3">
      <c r="A295" s="9" t="s">
        <v>1251</v>
      </c>
      <c r="B295" s="9" t="s">
        <v>11534</v>
      </c>
      <c r="C295" s="9" t="s">
        <v>11597</v>
      </c>
      <c r="D295" s="9" t="s">
        <v>11596</v>
      </c>
      <c r="E295" s="9" t="s">
        <v>11595</v>
      </c>
      <c r="F295" s="9" t="s">
        <v>11594</v>
      </c>
      <c r="G295" s="9" t="s">
        <v>11593</v>
      </c>
    </row>
    <row r="296" spans="1:7" ht="15.75" customHeight="1" x14ac:dyDescent="0.3">
      <c r="A296" s="9" t="s">
        <v>1244</v>
      </c>
      <c r="B296" s="9" t="s">
        <v>11587</v>
      </c>
      <c r="C296" s="9" t="s">
        <v>11533</v>
      </c>
      <c r="D296" s="9" t="s">
        <v>11582</v>
      </c>
      <c r="E296" s="9" t="s">
        <v>11592</v>
      </c>
      <c r="F296" s="9" t="s">
        <v>11591</v>
      </c>
      <c r="G296" s="9" t="s">
        <v>11590</v>
      </c>
    </row>
    <row r="297" spans="1:7" ht="15.75" customHeight="1" x14ac:dyDescent="0.3">
      <c r="A297" s="9" t="s">
        <v>1237</v>
      </c>
      <c r="B297" s="9" t="s">
        <v>11582</v>
      </c>
      <c r="C297" s="9" t="s">
        <v>11589</v>
      </c>
      <c r="D297" s="9" t="s">
        <v>11588</v>
      </c>
      <c r="E297" s="9" t="s">
        <v>11587</v>
      </c>
      <c r="F297" s="9" t="s">
        <v>11586</v>
      </c>
      <c r="G297" s="9" t="s">
        <v>11585</v>
      </c>
    </row>
    <row r="298" spans="1:7" ht="15.75" customHeight="1" x14ac:dyDescent="0.3">
      <c r="A298" s="9" t="s">
        <v>1230</v>
      </c>
      <c r="B298" s="9" t="s">
        <v>11576</v>
      </c>
      <c r="C298" s="9" t="s">
        <v>11584</v>
      </c>
      <c r="D298" s="9" t="s">
        <v>11583</v>
      </c>
      <c r="E298" s="9" t="s">
        <v>11582</v>
      </c>
      <c r="F298" s="9" t="s">
        <v>11581</v>
      </c>
      <c r="G298" s="9" t="s">
        <v>11580</v>
      </c>
    </row>
    <row r="299" spans="1:7" ht="15.75" customHeight="1" x14ac:dyDescent="0.3">
      <c r="A299" s="9" t="s">
        <v>1223</v>
      </c>
      <c r="B299" s="9" t="s">
        <v>11579</v>
      </c>
      <c r="C299" s="9" t="s">
        <v>11578</v>
      </c>
      <c r="D299" s="9" t="s">
        <v>11577</v>
      </c>
      <c r="E299" s="9" t="s">
        <v>11576</v>
      </c>
      <c r="F299" s="9" t="s">
        <v>11575</v>
      </c>
      <c r="G299" s="9" t="s">
        <v>11574</v>
      </c>
    </row>
    <row r="300" spans="1:7" ht="15.75" customHeight="1" x14ac:dyDescent="0.3">
      <c r="A300" s="9" t="s">
        <v>1216</v>
      </c>
      <c r="B300" s="9" t="s">
        <v>11565</v>
      </c>
      <c r="C300" s="9" t="s">
        <v>11573</v>
      </c>
      <c r="D300" s="9" t="s">
        <v>11572</v>
      </c>
      <c r="E300" s="9" t="s">
        <v>11571</v>
      </c>
      <c r="F300" s="9" t="s">
        <v>11570</v>
      </c>
      <c r="G300" s="9" t="s">
        <v>11569</v>
      </c>
    </row>
    <row r="301" spans="1:7" ht="15.75" customHeight="1" x14ac:dyDescent="0.3">
      <c r="A301" s="9" t="s">
        <v>1209</v>
      </c>
      <c r="B301" s="9" t="s">
        <v>11568</v>
      </c>
      <c r="C301" s="9" t="s">
        <v>11567</v>
      </c>
      <c r="D301" s="9" t="s">
        <v>11566</v>
      </c>
      <c r="E301" s="9" t="s">
        <v>11565</v>
      </c>
      <c r="F301" s="9" t="s">
        <v>11564</v>
      </c>
      <c r="G301" s="9" t="s">
        <v>11563</v>
      </c>
    </row>
    <row r="302" spans="1:7" ht="15.75" customHeight="1" x14ac:dyDescent="0.3">
      <c r="A302" s="9" t="s">
        <v>1202</v>
      </c>
      <c r="B302" s="9" t="s">
        <v>11555</v>
      </c>
      <c r="C302" s="9" t="s">
        <v>11562</v>
      </c>
      <c r="D302" s="9" t="s">
        <v>11561</v>
      </c>
      <c r="E302" s="9" t="s">
        <v>11560</v>
      </c>
      <c r="F302" s="9" t="s">
        <v>11559</v>
      </c>
      <c r="G302" s="9" t="s">
        <v>11558</v>
      </c>
    </row>
    <row r="303" spans="1:7" ht="15.75" customHeight="1" x14ac:dyDescent="0.3">
      <c r="A303" s="9" t="s">
        <v>1195</v>
      </c>
      <c r="B303" s="9" t="s">
        <v>11549</v>
      </c>
      <c r="C303" s="9" t="s">
        <v>11557</v>
      </c>
      <c r="D303" s="9" t="s">
        <v>11556</v>
      </c>
      <c r="E303" s="9" t="s">
        <v>11555</v>
      </c>
      <c r="F303" s="9" t="s">
        <v>11554</v>
      </c>
      <c r="G303" s="9" t="s">
        <v>11553</v>
      </c>
    </row>
    <row r="304" spans="1:7" ht="15.75" customHeight="1" x14ac:dyDescent="0.3">
      <c r="A304" s="9" t="s">
        <v>1188</v>
      </c>
      <c r="B304" s="9" t="s">
        <v>11552</v>
      </c>
      <c r="C304" s="9" t="s">
        <v>11551</v>
      </c>
      <c r="D304" s="9" t="s">
        <v>11550</v>
      </c>
      <c r="E304" s="9" t="s">
        <v>11549</v>
      </c>
      <c r="F304" s="9" t="s">
        <v>11548</v>
      </c>
      <c r="G304" s="9" t="s">
        <v>11547</v>
      </c>
    </row>
    <row r="305" spans="1:7" ht="15.75" customHeight="1" x14ac:dyDescent="0.3">
      <c r="A305" s="9" t="s">
        <v>1181</v>
      </c>
      <c r="B305" s="9" t="s">
        <v>11541</v>
      </c>
      <c r="C305" s="9" t="s">
        <v>11546</v>
      </c>
      <c r="D305" s="9" t="s">
        <v>11545</v>
      </c>
      <c r="E305" s="9" t="s">
        <v>11541</v>
      </c>
      <c r="F305" s="9" t="s">
        <v>11544</v>
      </c>
      <c r="G305" s="9" t="s">
        <v>11543</v>
      </c>
    </row>
    <row r="306" spans="1:7" ht="15.75" customHeight="1" x14ac:dyDescent="0.3">
      <c r="A306" s="9" t="s">
        <v>1174</v>
      </c>
      <c r="B306" s="9" t="s">
        <v>11537</v>
      </c>
      <c r="C306" s="9" t="s">
        <v>11542</v>
      </c>
      <c r="D306" s="9" t="s">
        <v>11537</v>
      </c>
      <c r="E306" s="9" t="s">
        <v>11541</v>
      </c>
      <c r="F306" s="9" t="s">
        <v>11540</v>
      </c>
      <c r="G306" s="9" t="s">
        <v>11539</v>
      </c>
    </row>
    <row r="307" spans="1:7" ht="15.75" customHeight="1" x14ac:dyDescent="0.3">
      <c r="A307" s="9" t="s">
        <v>1167</v>
      </c>
      <c r="B307" s="9" t="s">
        <v>11531</v>
      </c>
      <c r="C307" s="9" t="s">
        <v>11528</v>
      </c>
      <c r="D307" s="9" t="s">
        <v>11538</v>
      </c>
      <c r="E307" s="9" t="s">
        <v>11537</v>
      </c>
      <c r="F307" s="9" t="s">
        <v>11536</v>
      </c>
      <c r="G307" s="9" t="s">
        <v>11535</v>
      </c>
    </row>
    <row r="308" spans="1:7" ht="15.75" customHeight="1" x14ac:dyDescent="0.3">
      <c r="A308" s="9" t="s">
        <v>1160</v>
      </c>
      <c r="B308" s="9" t="s">
        <v>11534</v>
      </c>
      <c r="C308" s="9" t="s">
        <v>11533</v>
      </c>
      <c r="D308" s="9" t="s">
        <v>11532</v>
      </c>
      <c r="E308" s="9" t="s">
        <v>11531</v>
      </c>
      <c r="F308" s="9" t="s">
        <v>11530</v>
      </c>
      <c r="G308" s="9" t="s">
        <v>11529</v>
      </c>
    </row>
    <row r="309" spans="1:7" ht="15.75" customHeight="1" x14ac:dyDescent="0.3">
      <c r="A309" s="9" t="s">
        <v>1153</v>
      </c>
      <c r="B309" s="9" t="s">
        <v>11520</v>
      </c>
      <c r="C309" s="9" t="s">
        <v>11528</v>
      </c>
      <c r="D309" s="9" t="s">
        <v>11527</v>
      </c>
      <c r="E309" s="9" t="s">
        <v>11526</v>
      </c>
      <c r="F309" s="9" t="s">
        <v>11525</v>
      </c>
      <c r="G309" s="9" t="s">
        <v>11524</v>
      </c>
    </row>
    <row r="310" spans="1:7" ht="15.75" customHeight="1" x14ac:dyDescent="0.3">
      <c r="A310" s="9" t="s">
        <v>1146</v>
      </c>
      <c r="B310" s="9" t="s">
        <v>11523</v>
      </c>
      <c r="C310" s="9" t="s">
        <v>11522</v>
      </c>
      <c r="D310" s="9" t="s">
        <v>11521</v>
      </c>
      <c r="E310" s="9" t="s">
        <v>11520</v>
      </c>
      <c r="F310" s="9" t="s">
        <v>11519</v>
      </c>
      <c r="G310" s="9" t="s">
        <v>11518</v>
      </c>
    </row>
    <row r="311" spans="1:7" ht="15.75" customHeight="1" x14ac:dyDescent="0.3">
      <c r="A311" s="9" t="s">
        <v>1139</v>
      </c>
      <c r="B311" s="9" t="s">
        <v>11517</v>
      </c>
      <c r="C311" s="9" t="s">
        <v>11516</v>
      </c>
      <c r="D311" s="9" t="s">
        <v>11515</v>
      </c>
      <c r="E311" s="9" t="s">
        <v>11514</v>
      </c>
      <c r="F311" s="9" t="s">
        <v>11513</v>
      </c>
      <c r="G311" s="9" t="s">
        <v>11512</v>
      </c>
    </row>
    <row r="312" spans="1:7" ht="15.75" customHeight="1" x14ac:dyDescent="0.3">
      <c r="A312" s="9" t="s">
        <v>1132</v>
      </c>
      <c r="B312" s="9" t="s">
        <v>11511</v>
      </c>
      <c r="C312" s="9" t="s">
        <v>11510</v>
      </c>
      <c r="D312" s="9" t="s">
        <v>11509</v>
      </c>
      <c r="E312" s="9" t="s">
        <v>11508</v>
      </c>
      <c r="F312" s="9" t="s">
        <v>11507</v>
      </c>
      <c r="G312" s="9" t="s">
        <v>11506</v>
      </c>
    </row>
    <row r="313" spans="1:7" ht="15.75" customHeight="1" x14ac:dyDescent="0.3">
      <c r="A313" s="9" t="s">
        <v>1125</v>
      </c>
      <c r="B313" s="9" t="s">
        <v>11499</v>
      </c>
      <c r="C313" s="9" t="s">
        <v>11505</v>
      </c>
      <c r="D313" s="9" t="s">
        <v>11504</v>
      </c>
      <c r="E313" s="9" t="s">
        <v>11503</v>
      </c>
      <c r="F313" s="9" t="s">
        <v>11502</v>
      </c>
      <c r="G313" s="9" t="s">
        <v>11501</v>
      </c>
    </row>
    <row r="314" spans="1:7" ht="15.75" customHeight="1" x14ac:dyDescent="0.3">
      <c r="A314" s="9" t="s">
        <v>1118</v>
      </c>
      <c r="B314" s="9" t="s">
        <v>11494</v>
      </c>
      <c r="C314" s="9" t="s">
        <v>11486</v>
      </c>
      <c r="D314" s="9" t="s">
        <v>11500</v>
      </c>
      <c r="E314" s="9" t="s">
        <v>11499</v>
      </c>
      <c r="F314" s="9" t="s">
        <v>11498</v>
      </c>
      <c r="G314" s="9" t="s">
        <v>11497</v>
      </c>
    </row>
    <row r="315" spans="1:7" ht="15.75" customHeight="1" x14ac:dyDescent="0.3">
      <c r="A315" s="9" t="s">
        <v>1111</v>
      </c>
      <c r="B315" s="9" t="s">
        <v>11489</v>
      </c>
      <c r="C315" s="9" t="s">
        <v>11496</v>
      </c>
      <c r="D315" s="9" t="s">
        <v>11495</v>
      </c>
      <c r="E315" s="9" t="s">
        <v>11494</v>
      </c>
      <c r="F315" s="9" t="s">
        <v>11493</v>
      </c>
      <c r="G315" s="9" t="s">
        <v>11492</v>
      </c>
    </row>
    <row r="316" spans="1:7" ht="15.75" customHeight="1" x14ac:dyDescent="0.3">
      <c r="A316" s="9" t="s">
        <v>1104</v>
      </c>
      <c r="B316" s="9" t="s">
        <v>11483</v>
      </c>
      <c r="C316" s="9" t="s">
        <v>11491</v>
      </c>
      <c r="D316" s="9" t="s">
        <v>11490</v>
      </c>
      <c r="E316" s="9" t="s">
        <v>11489</v>
      </c>
      <c r="F316" s="9" t="s">
        <v>11488</v>
      </c>
      <c r="G316" s="9" t="s">
        <v>11487</v>
      </c>
    </row>
    <row r="317" spans="1:7" ht="15.75" customHeight="1" x14ac:dyDescent="0.3">
      <c r="A317" s="9" t="s">
        <v>1097</v>
      </c>
      <c r="B317" s="9" t="s">
        <v>11486</v>
      </c>
      <c r="C317" s="9" t="s">
        <v>11485</v>
      </c>
      <c r="D317" s="9" t="s">
        <v>11484</v>
      </c>
      <c r="E317" s="9" t="s">
        <v>11483</v>
      </c>
      <c r="F317" s="9" t="s">
        <v>11482</v>
      </c>
      <c r="G317" s="9" t="s">
        <v>11481</v>
      </c>
    </row>
    <row r="318" spans="1:7" ht="15.75" customHeight="1" x14ac:dyDescent="0.3">
      <c r="A318" s="9" t="s">
        <v>1090</v>
      </c>
      <c r="B318" s="9" t="s">
        <v>11480</v>
      </c>
      <c r="C318" s="9" t="s">
        <v>11479</v>
      </c>
      <c r="D318" s="9" t="s">
        <v>11478</v>
      </c>
      <c r="E318" s="9" t="s">
        <v>11477</v>
      </c>
      <c r="F318" s="9" t="s">
        <v>11476</v>
      </c>
      <c r="G318" s="9" t="s">
        <v>11475</v>
      </c>
    </row>
    <row r="319" spans="1:7" ht="15.75" customHeight="1" x14ac:dyDescent="0.3">
      <c r="A319" s="9" t="s">
        <v>1084</v>
      </c>
      <c r="B319" s="9" t="s">
        <v>11398</v>
      </c>
      <c r="C319" s="9" t="s">
        <v>11406</v>
      </c>
      <c r="D319" s="9" t="s">
        <v>11474</v>
      </c>
      <c r="E319" s="9" t="s">
        <v>11473</v>
      </c>
      <c r="F319" s="9" t="s">
        <v>11472</v>
      </c>
      <c r="G319" s="9" t="s">
        <v>11471</v>
      </c>
    </row>
    <row r="320" spans="1:7" ht="15.75" customHeight="1" x14ac:dyDescent="0.3">
      <c r="A320" s="9" t="s">
        <v>1077</v>
      </c>
      <c r="B320" s="9" t="s">
        <v>11464</v>
      </c>
      <c r="C320" s="9" t="s">
        <v>11461</v>
      </c>
      <c r="D320" s="9" t="s">
        <v>11470</v>
      </c>
      <c r="E320" s="9" t="s">
        <v>11405</v>
      </c>
      <c r="F320" s="9" t="s">
        <v>11469</v>
      </c>
      <c r="G320" s="9" t="s">
        <v>11468</v>
      </c>
    </row>
    <row r="321" spans="1:7" ht="15.75" customHeight="1" x14ac:dyDescent="0.3">
      <c r="A321" s="9" t="s">
        <v>1070</v>
      </c>
      <c r="B321" s="9" t="s">
        <v>11467</v>
      </c>
      <c r="C321" s="9" t="s">
        <v>11466</v>
      </c>
      <c r="D321" s="9" t="s">
        <v>11465</v>
      </c>
      <c r="E321" s="9" t="s">
        <v>11464</v>
      </c>
      <c r="F321" s="9" t="s">
        <v>11463</v>
      </c>
      <c r="G321" s="9" t="s">
        <v>11462</v>
      </c>
    </row>
    <row r="322" spans="1:7" ht="15.75" customHeight="1" x14ac:dyDescent="0.3">
      <c r="A322" s="9" t="s">
        <v>1063</v>
      </c>
      <c r="B322" s="9" t="s">
        <v>11454</v>
      </c>
      <c r="C322" s="9" t="s">
        <v>11461</v>
      </c>
      <c r="D322" s="9" t="s">
        <v>11460</v>
      </c>
      <c r="E322" s="9" t="s">
        <v>11459</v>
      </c>
      <c r="F322" s="9" t="s">
        <v>11458</v>
      </c>
      <c r="G322" s="9" t="s">
        <v>11457</v>
      </c>
    </row>
    <row r="323" spans="1:7" ht="15.75" customHeight="1" x14ac:dyDescent="0.3">
      <c r="A323" s="9" t="s">
        <v>1056</v>
      </c>
      <c r="B323" s="9" t="s">
        <v>11449</v>
      </c>
      <c r="C323" s="9" t="s">
        <v>11456</v>
      </c>
      <c r="D323" s="9" t="s">
        <v>11455</v>
      </c>
      <c r="E323" s="9" t="s">
        <v>11454</v>
      </c>
      <c r="F323" s="9" t="s">
        <v>11453</v>
      </c>
      <c r="G323" s="9" t="s">
        <v>11452</v>
      </c>
    </row>
    <row r="324" spans="1:7" ht="15.75" customHeight="1" x14ac:dyDescent="0.3">
      <c r="A324" s="9" t="s">
        <v>1049</v>
      </c>
      <c r="B324" s="9" t="s">
        <v>11444</v>
      </c>
      <c r="C324" s="9" t="s">
        <v>11451</v>
      </c>
      <c r="D324" s="9" t="s">
        <v>11450</v>
      </c>
      <c r="E324" s="9" t="s">
        <v>11449</v>
      </c>
      <c r="F324" s="9" t="s">
        <v>11448</v>
      </c>
      <c r="G324" s="9" t="s">
        <v>11447</v>
      </c>
    </row>
    <row r="325" spans="1:7" ht="15.75" customHeight="1" x14ac:dyDescent="0.3">
      <c r="A325" s="9" t="s">
        <v>1042</v>
      </c>
      <c r="B325" s="9" t="s">
        <v>11440</v>
      </c>
      <c r="C325" s="9" t="s">
        <v>11446</v>
      </c>
      <c r="D325" s="9" t="s">
        <v>11445</v>
      </c>
      <c r="E325" s="9" t="s">
        <v>11444</v>
      </c>
      <c r="F325" s="9" t="s">
        <v>11443</v>
      </c>
      <c r="G325" s="9" t="s">
        <v>11442</v>
      </c>
    </row>
    <row r="326" spans="1:7" ht="15.75" customHeight="1" x14ac:dyDescent="0.3">
      <c r="A326" s="9" t="s">
        <v>1035</v>
      </c>
      <c r="B326" s="9" t="s">
        <v>11435</v>
      </c>
      <c r="C326" s="9" t="s">
        <v>11441</v>
      </c>
      <c r="D326" s="9" t="s">
        <v>11404</v>
      </c>
      <c r="E326" s="9" t="s">
        <v>11440</v>
      </c>
      <c r="F326" s="9" t="s">
        <v>11439</v>
      </c>
      <c r="G326" s="9" t="s">
        <v>11438</v>
      </c>
    </row>
    <row r="327" spans="1:7" ht="15.75" customHeight="1" x14ac:dyDescent="0.3">
      <c r="A327" s="9" t="s">
        <v>1028</v>
      </c>
      <c r="B327" s="9" t="s">
        <v>11431</v>
      </c>
      <c r="C327" s="9" t="s">
        <v>11437</v>
      </c>
      <c r="D327" s="9" t="s">
        <v>11436</v>
      </c>
      <c r="E327" s="9" t="s">
        <v>11435</v>
      </c>
      <c r="F327" s="9" t="s">
        <v>11434</v>
      </c>
      <c r="G327" s="9" t="s">
        <v>11433</v>
      </c>
    </row>
    <row r="328" spans="1:7" ht="15.75" customHeight="1" x14ac:dyDescent="0.3">
      <c r="A328" s="9" t="s">
        <v>1021</v>
      </c>
      <c r="B328" s="9" t="s">
        <v>11426</v>
      </c>
      <c r="C328" s="9" t="s">
        <v>11432</v>
      </c>
      <c r="D328" s="9" t="s">
        <v>11427</v>
      </c>
      <c r="E328" s="9" t="s">
        <v>11431</v>
      </c>
      <c r="F328" s="9" t="s">
        <v>11430</v>
      </c>
      <c r="G328" s="9" t="s">
        <v>11429</v>
      </c>
    </row>
    <row r="329" spans="1:7" ht="15.75" customHeight="1" x14ac:dyDescent="0.3">
      <c r="A329" s="9" t="s">
        <v>1014</v>
      </c>
      <c r="B329" s="9" t="s">
        <v>11420</v>
      </c>
      <c r="C329" s="9" t="s">
        <v>11428</v>
      </c>
      <c r="D329" s="9" t="s">
        <v>11427</v>
      </c>
      <c r="E329" s="9" t="s">
        <v>11426</v>
      </c>
      <c r="F329" s="9" t="s">
        <v>11425</v>
      </c>
      <c r="G329" s="9" t="s">
        <v>11424</v>
      </c>
    </row>
    <row r="330" spans="1:7" ht="15.75" customHeight="1" x14ac:dyDescent="0.3">
      <c r="A330" s="9" t="s">
        <v>1007</v>
      </c>
      <c r="B330" s="9" t="s">
        <v>11423</v>
      </c>
      <c r="C330" s="9" t="s">
        <v>11422</v>
      </c>
      <c r="D330" s="9" t="s">
        <v>11421</v>
      </c>
      <c r="E330" s="9" t="s">
        <v>11420</v>
      </c>
      <c r="F330" s="9" t="s">
        <v>11419</v>
      </c>
      <c r="G330" s="9" t="s">
        <v>11418</v>
      </c>
    </row>
    <row r="331" spans="1:7" ht="15.75" customHeight="1" x14ac:dyDescent="0.3">
      <c r="A331" s="9" t="s">
        <v>1000</v>
      </c>
      <c r="B331" s="9" t="s">
        <v>11410</v>
      </c>
      <c r="C331" s="9" t="s">
        <v>11417</v>
      </c>
      <c r="D331" s="9" t="s">
        <v>11416</v>
      </c>
      <c r="E331" s="9" t="s">
        <v>11415</v>
      </c>
      <c r="F331" s="9" t="s">
        <v>11414</v>
      </c>
      <c r="G331" s="9" t="s">
        <v>11413</v>
      </c>
    </row>
    <row r="332" spans="1:7" ht="15.75" customHeight="1" x14ac:dyDescent="0.3">
      <c r="A332" s="9" t="s">
        <v>993</v>
      </c>
      <c r="B332" s="9" t="s">
        <v>11404</v>
      </c>
      <c r="C332" s="9" t="s">
        <v>11412</v>
      </c>
      <c r="D332" s="9" t="s">
        <v>11411</v>
      </c>
      <c r="E332" s="9" t="s">
        <v>11410</v>
      </c>
      <c r="F332" s="9" t="s">
        <v>11409</v>
      </c>
      <c r="G332" s="9" t="s">
        <v>11408</v>
      </c>
    </row>
    <row r="333" spans="1:7" ht="15.75" customHeight="1" x14ac:dyDescent="0.3">
      <c r="A333" s="9" t="s">
        <v>986</v>
      </c>
      <c r="B333" s="9" t="s">
        <v>11407</v>
      </c>
      <c r="C333" s="9" t="s">
        <v>11406</v>
      </c>
      <c r="D333" s="9" t="s">
        <v>11405</v>
      </c>
      <c r="E333" s="9" t="s">
        <v>11404</v>
      </c>
      <c r="F333" s="9" t="s">
        <v>11403</v>
      </c>
      <c r="G333" s="9" t="s">
        <v>11402</v>
      </c>
    </row>
    <row r="334" spans="1:7" ht="15.75" customHeight="1" x14ac:dyDescent="0.3">
      <c r="A334" s="9" t="s">
        <v>979</v>
      </c>
      <c r="B334" s="9" t="s">
        <v>11401</v>
      </c>
      <c r="C334" s="9" t="s">
        <v>11400</v>
      </c>
      <c r="D334" s="9" t="s">
        <v>11399</v>
      </c>
      <c r="E334" s="9" t="s">
        <v>11398</v>
      </c>
      <c r="F334" s="9" t="s">
        <v>11397</v>
      </c>
      <c r="G334" s="9" t="s">
        <v>11396</v>
      </c>
    </row>
    <row r="335" spans="1:7" ht="15.75" customHeight="1" x14ac:dyDescent="0.3">
      <c r="A335" s="9" t="s">
        <v>972</v>
      </c>
      <c r="B335" s="9" t="s">
        <v>11388</v>
      </c>
      <c r="C335" s="9" t="s">
        <v>11395</v>
      </c>
      <c r="D335" s="9" t="s">
        <v>11394</v>
      </c>
      <c r="E335" s="9" t="s">
        <v>11393</v>
      </c>
      <c r="F335" s="9" t="s">
        <v>11392</v>
      </c>
      <c r="G335" s="9" t="s">
        <v>11391</v>
      </c>
    </row>
    <row r="336" spans="1:7" ht="15.75" customHeight="1" x14ac:dyDescent="0.3">
      <c r="A336" s="9" t="s">
        <v>965</v>
      </c>
      <c r="B336" s="9" t="s">
        <v>11383</v>
      </c>
      <c r="C336" s="9" t="s">
        <v>11390</v>
      </c>
      <c r="D336" s="9" t="s">
        <v>11389</v>
      </c>
      <c r="E336" s="9" t="s">
        <v>11388</v>
      </c>
      <c r="F336" s="9" t="s">
        <v>11387</v>
      </c>
      <c r="G336" s="9" t="s">
        <v>11386</v>
      </c>
    </row>
    <row r="337" spans="1:7" ht="15.75" customHeight="1" x14ac:dyDescent="0.3">
      <c r="A337" s="9" t="s">
        <v>958</v>
      </c>
      <c r="B337" s="9" t="s">
        <v>11379</v>
      </c>
      <c r="C337" s="9" t="s">
        <v>11385</v>
      </c>
      <c r="D337" s="9" t="s">
        <v>11384</v>
      </c>
      <c r="E337" s="9" t="s">
        <v>11383</v>
      </c>
      <c r="F337" s="9" t="s">
        <v>11382</v>
      </c>
      <c r="G337" s="9" t="s">
        <v>11381</v>
      </c>
    </row>
    <row r="338" spans="1:7" ht="15.75" customHeight="1" x14ac:dyDescent="0.3">
      <c r="A338" s="9" t="s">
        <v>951</v>
      </c>
      <c r="B338" s="9" t="s">
        <v>11375</v>
      </c>
      <c r="C338" s="9" t="s">
        <v>11334</v>
      </c>
      <c r="D338" s="9" t="s">
        <v>11380</v>
      </c>
      <c r="E338" s="9" t="s">
        <v>11379</v>
      </c>
      <c r="F338" s="9" t="s">
        <v>11378</v>
      </c>
      <c r="G338" s="9" t="s">
        <v>11377</v>
      </c>
    </row>
    <row r="339" spans="1:7" ht="15.75" customHeight="1" x14ac:dyDescent="0.3">
      <c r="A339" s="9" t="s">
        <v>944</v>
      </c>
      <c r="B339" s="9" t="s">
        <v>11370</v>
      </c>
      <c r="C339" s="9" t="s">
        <v>11376</v>
      </c>
      <c r="D339" s="9" t="s">
        <v>11364</v>
      </c>
      <c r="E339" s="9" t="s">
        <v>11375</v>
      </c>
      <c r="F339" s="9" t="s">
        <v>11374</v>
      </c>
      <c r="G339" s="9" t="s">
        <v>11373</v>
      </c>
    </row>
    <row r="340" spans="1:7" ht="15.75" customHeight="1" x14ac:dyDescent="0.3">
      <c r="A340" s="9" t="s">
        <v>938</v>
      </c>
      <c r="B340" s="9" t="s">
        <v>11364</v>
      </c>
      <c r="C340" s="9" t="s">
        <v>11372</v>
      </c>
      <c r="D340" s="9" t="s">
        <v>11371</v>
      </c>
      <c r="E340" s="9" t="s">
        <v>11370</v>
      </c>
      <c r="F340" s="9" t="s">
        <v>11369</v>
      </c>
      <c r="G340" s="9" t="s">
        <v>11368</v>
      </c>
    </row>
    <row r="341" spans="1:7" ht="15.75" customHeight="1" x14ac:dyDescent="0.3">
      <c r="A341" s="9" t="s">
        <v>931</v>
      </c>
      <c r="B341" s="9" t="s">
        <v>11367</v>
      </c>
      <c r="C341" s="9" t="s">
        <v>11366</v>
      </c>
      <c r="D341" s="9" t="s">
        <v>11365</v>
      </c>
      <c r="E341" s="9" t="s">
        <v>11364</v>
      </c>
      <c r="F341" s="9" t="s">
        <v>11363</v>
      </c>
      <c r="G341" s="9" t="s">
        <v>11362</v>
      </c>
    </row>
    <row r="342" spans="1:7" ht="15.75" customHeight="1" x14ac:dyDescent="0.3">
      <c r="A342" s="9" t="s">
        <v>924</v>
      </c>
      <c r="B342" s="9" t="s">
        <v>11361</v>
      </c>
      <c r="C342" s="9" t="s">
        <v>11360</v>
      </c>
      <c r="D342" s="9" t="s">
        <v>11359</v>
      </c>
      <c r="E342" s="9" t="s">
        <v>11358</v>
      </c>
      <c r="F342" s="9" t="s">
        <v>11357</v>
      </c>
      <c r="G342" s="9" t="s">
        <v>11356</v>
      </c>
    </row>
    <row r="343" spans="1:7" ht="15.75" customHeight="1" x14ac:dyDescent="0.3">
      <c r="A343" s="9" t="s">
        <v>917</v>
      </c>
      <c r="B343" s="9" t="s">
        <v>11349</v>
      </c>
      <c r="C343" s="9" t="s">
        <v>11355</v>
      </c>
      <c r="D343" s="9" t="s">
        <v>11354</v>
      </c>
      <c r="E343" s="9" t="s">
        <v>11354</v>
      </c>
      <c r="F343" s="9" t="s">
        <v>11353</v>
      </c>
      <c r="G343" s="9" t="s">
        <v>11352</v>
      </c>
    </row>
    <row r="344" spans="1:7" ht="15.75" customHeight="1" x14ac:dyDescent="0.3">
      <c r="A344" s="9" t="s">
        <v>911</v>
      </c>
      <c r="B344" s="9" t="s">
        <v>11345</v>
      </c>
      <c r="C344" s="9" t="s">
        <v>11351</v>
      </c>
      <c r="D344" s="9" t="s">
        <v>11350</v>
      </c>
      <c r="E344" s="9" t="s">
        <v>11349</v>
      </c>
      <c r="F344" s="9" t="s">
        <v>11348</v>
      </c>
      <c r="G344" s="9" t="s">
        <v>11347</v>
      </c>
    </row>
    <row r="345" spans="1:7" ht="15.75" customHeight="1" x14ac:dyDescent="0.3">
      <c r="A345" s="9" t="s">
        <v>904</v>
      </c>
      <c r="B345" s="9" t="s">
        <v>11339</v>
      </c>
      <c r="C345" s="9" t="s">
        <v>11341</v>
      </c>
      <c r="D345" s="9" t="s">
        <v>11346</v>
      </c>
      <c r="E345" s="9" t="s">
        <v>11345</v>
      </c>
      <c r="F345" s="9" t="s">
        <v>11344</v>
      </c>
      <c r="G345" s="9" t="s">
        <v>11343</v>
      </c>
    </row>
    <row r="346" spans="1:7" ht="15.75" customHeight="1" x14ac:dyDescent="0.3">
      <c r="A346" s="9" t="s">
        <v>897</v>
      </c>
      <c r="B346" s="9" t="s">
        <v>11342</v>
      </c>
      <c r="C346" s="9" t="s">
        <v>11341</v>
      </c>
      <c r="D346" s="9" t="s">
        <v>11340</v>
      </c>
      <c r="E346" s="9" t="s">
        <v>11339</v>
      </c>
      <c r="F346" s="9" t="s">
        <v>11338</v>
      </c>
      <c r="G346" s="9" t="s">
        <v>11337</v>
      </c>
    </row>
    <row r="347" spans="1:7" ht="15.75" customHeight="1" x14ac:dyDescent="0.3">
      <c r="A347" s="9" t="s">
        <v>890</v>
      </c>
      <c r="B347" s="9" t="s">
        <v>11329</v>
      </c>
      <c r="C347" s="9" t="s">
        <v>11336</v>
      </c>
      <c r="D347" s="9" t="s">
        <v>11335</v>
      </c>
      <c r="E347" s="9" t="s">
        <v>11334</v>
      </c>
      <c r="F347" s="9" t="s">
        <v>11333</v>
      </c>
      <c r="G347" s="9" t="s">
        <v>11332</v>
      </c>
    </row>
    <row r="348" spans="1:7" ht="15.75" customHeight="1" x14ac:dyDescent="0.3">
      <c r="A348" s="9" t="s">
        <v>883</v>
      </c>
      <c r="B348" s="9" t="s">
        <v>11324</v>
      </c>
      <c r="C348" s="9" t="s">
        <v>11331</v>
      </c>
      <c r="D348" s="9" t="s">
        <v>11330</v>
      </c>
      <c r="E348" s="9" t="s">
        <v>11329</v>
      </c>
      <c r="F348" s="9" t="s">
        <v>11328</v>
      </c>
      <c r="G348" s="9" t="s">
        <v>11327</v>
      </c>
    </row>
    <row r="349" spans="1:7" ht="15.75" customHeight="1" x14ac:dyDescent="0.3">
      <c r="A349" s="9" t="s">
        <v>876</v>
      </c>
      <c r="B349" s="9" t="s">
        <v>11318</v>
      </c>
      <c r="C349" s="9" t="s">
        <v>11326</v>
      </c>
      <c r="D349" s="9" t="s">
        <v>11325</v>
      </c>
      <c r="E349" s="9" t="s">
        <v>11324</v>
      </c>
      <c r="F349" s="9" t="s">
        <v>11323</v>
      </c>
      <c r="G349" s="9" t="s">
        <v>11322</v>
      </c>
    </row>
    <row r="350" spans="1:7" ht="15.75" customHeight="1" x14ac:dyDescent="0.3">
      <c r="A350" s="9" t="s">
        <v>869</v>
      </c>
      <c r="B350" s="9" t="s">
        <v>11321</v>
      </c>
      <c r="C350" s="9" t="s">
        <v>11320</v>
      </c>
      <c r="D350" s="9" t="s">
        <v>11319</v>
      </c>
      <c r="E350" s="9" t="s">
        <v>11318</v>
      </c>
      <c r="F350" s="9" t="s">
        <v>11317</v>
      </c>
      <c r="G350" s="9" t="s">
        <v>11316</v>
      </c>
    </row>
    <row r="351" spans="1:7" ht="15.75" customHeight="1" x14ac:dyDescent="0.3">
      <c r="A351" s="9" t="s">
        <v>862</v>
      </c>
      <c r="B351" s="9" t="s">
        <v>11315</v>
      </c>
      <c r="C351" s="9" t="s">
        <v>11314</v>
      </c>
      <c r="D351" s="9" t="s">
        <v>11313</v>
      </c>
      <c r="E351" s="9" t="s">
        <v>11312</v>
      </c>
      <c r="F351" s="9" t="s">
        <v>11311</v>
      </c>
      <c r="G351" s="9" t="s">
        <v>11310</v>
      </c>
    </row>
    <row r="352" spans="1:7" ht="15.75" customHeight="1" x14ac:dyDescent="0.3">
      <c r="A352" s="9" t="s">
        <v>855</v>
      </c>
      <c r="B352" s="9" t="s">
        <v>11301</v>
      </c>
      <c r="C352" s="9" t="s">
        <v>11309</v>
      </c>
      <c r="D352" s="9" t="s">
        <v>11308</v>
      </c>
      <c r="E352" s="9" t="s">
        <v>11307</v>
      </c>
      <c r="F352" s="9" t="s">
        <v>11306</v>
      </c>
      <c r="G352" s="9" t="s">
        <v>11305</v>
      </c>
    </row>
    <row r="353" spans="1:7" ht="15.75" customHeight="1" x14ac:dyDescent="0.3">
      <c r="A353" s="9" t="s">
        <v>849</v>
      </c>
      <c r="B353" s="9" t="s">
        <v>11304</v>
      </c>
      <c r="C353" s="9" t="s">
        <v>11303</v>
      </c>
      <c r="D353" s="9" t="s">
        <v>11302</v>
      </c>
      <c r="E353" s="9" t="s">
        <v>11301</v>
      </c>
      <c r="F353" s="9" t="s">
        <v>11300</v>
      </c>
      <c r="G353" s="9" t="s">
        <v>11299</v>
      </c>
    </row>
    <row r="354" spans="1:7" ht="15.75" customHeight="1" x14ac:dyDescent="0.3">
      <c r="A354" s="9" t="s">
        <v>843</v>
      </c>
      <c r="B354" s="9" t="s">
        <v>11290</v>
      </c>
      <c r="C354" s="9" t="s">
        <v>11298</v>
      </c>
      <c r="D354" s="9" t="s">
        <v>11297</v>
      </c>
      <c r="E354" s="9" t="s">
        <v>11296</v>
      </c>
      <c r="F354" s="9" t="s">
        <v>11295</v>
      </c>
      <c r="G354" s="9" t="s">
        <v>11294</v>
      </c>
    </row>
    <row r="355" spans="1:7" ht="15.75" customHeight="1" x14ac:dyDescent="0.3">
      <c r="A355" s="9" t="s">
        <v>836</v>
      </c>
      <c r="B355" s="9" t="s">
        <v>11293</v>
      </c>
      <c r="C355" s="9" t="s">
        <v>11292</v>
      </c>
      <c r="D355" s="9" t="s">
        <v>11291</v>
      </c>
      <c r="E355" s="9" t="s">
        <v>11290</v>
      </c>
      <c r="F355" s="9" t="s">
        <v>11289</v>
      </c>
      <c r="G355" s="9" t="s">
        <v>11288</v>
      </c>
    </row>
    <row r="356" spans="1:7" ht="15.75" customHeight="1" x14ac:dyDescent="0.3">
      <c r="A356" s="9" t="s">
        <v>829</v>
      </c>
      <c r="B356" s="9" t="s">
        <v>11280</v>
      </c>
      <c r="C356" s="9" t="s">
        <v>11287</v>
      </c>
      <c r="D356" s="9" t="s">
        <v>11286</v>
      </c>
      <c r="E356" s="9" t="s">
        <v>11285</v>
      </c>
      <c r="F356" s="9" t="s">
        <v>11284</v>
      </c>
      <c r="G356" s="9" t="s">
        <v>11283</v>
      </c>
    </row>
    <row r="357" spans="1:7" ht="15.75" customHeight="1" x14ac:dyDescent="0.3">
      <c r="A357" s="9" t="s">
        <v>822</v>
      </c>
      <c r="B357" s="9" t="s">
        <v>11274</v>
      </c>
      <c r="C357" s="9" t="s">
        <v>11282</v>
      </c>
      <c r="D357" s="9" t="s">
        <v>11281</v>
      </c>
      <c r="E357" s="9" t="s">
        <v>11280</v>
      </c>
      <c r="F357" s="9" t="s">
        <v>11279</v>
      </c>
      <c r="G357" s="9" t="s">
        <v>11278</v>
      </c>
    </row>
    <row r="358" spans="1:7" ht="15.75" customHeight="1" x14ac:dyDescent="0.3">
      <c r="A358" s="9" t="s">
        <v>815</v>
      </c>
      <c r="B358" s="9" t="s">
        <v>11277</v>
      </c>
      <c r="C358" s="9" t="s">
        <v>11276</v>
      </c>
      <c r="D358" s="9" t="s">
        <v>11275</v>
      </c>
      <c r="E358" s="9" t="s">
        <v>11274</v>
      </c>
      <c r="F358" s="9" t="s">
        <v>11273</v>
      </c>
      <c r="G358" s="9" t="s">
        <v>11272</v>
      </c>
    </row>
    <row r="359" spans="1:7" ht="15.75" customHeight="1" x14ac:dyDescent="0.3">
      <c r="A359" s="9" t="s">
        <v>808</v>
      </c>
      <c r="B359" s="9" t="s">
        <v>11264</v>
      </c>
      <c r="C359" s="9" t="s">
        <v>11271</v>
      </c>
      <c r="D359" s="9" t="s">
        <v>11270</v>
      </c>
      <c r="E359" s="9" t="s">
        <v>11269</v>
      </c>
      <c r="F359" s="9" t="s">
        <v>11268</v>
      </c>
      <c r="G359" s="9" t="s">
        <v>11267</v>
      </c>
    </row>
    <row r="360" spans="1:7" ht="15.75" customHeight="1" x14ac:dyDescent="0.3">
      <c r="A360" s="9" t="s">
        <v>801</v>
      </c>
      <c r="B360" s="9" t="s">
        <v>11260</v>
      </c>
      <c r="C360" s="9" t="s">
        <v>11266</v>
      </c>
      <c r="D360" s="9" t="s">
        <v>11265</v>
      </c>
      <c r="E360" s="9" t="s">
        <v>11264</v>
      </c>
      <c r="F360" s="9" t="s">
        <v>11263</v>
      </c>
      <c r="G360" s="9" t="s">
        <v>11262</v>
      </c>
    </row>
    <row r="361" spans="1:7" ht="15.75" customHeight="1" x14ac:dyDescent="0.3">
      <c r="A361" s="9" t="s">
        <v>794</v>
      </c>
      <c r="B361" s="9" t="s">
        <v>11254</v>
      </c>
      <c r="C361" s="9" t="s">
        <v>10945</v>
      </c>
      <c r="D361" s="9" t="s">
        <v>11261</v>
      </c>
      <c r="E361" s="9" t="s">
        <v>11260</v>
      </c>
      <c r="F361" s="9" t="s">
        <v>11259</v>
      </c>
      <c r="G361" s="9" t="s">
        <v>11258</v>
      </c>
    </row>
    <row r="362" spans="1:7" ht="15.75" customHeight="1" x14ac:dyDescent="0.3">
      <c r="A362" s="9" t="s">
        <v>787</v>
      </c>
      <c r="B362" s="9" t="s">
        <v>11257</v>
      </c>
      <c r="C362" s="9" t="s">
        <v>11256</v>
      </c>
      <c r="D362" s="9" t="s">
        <v>11255</v>
      </c>
      <c r="E362" s="9" t="s">
        <v>11254</v>
      </c>
      <c r="F362" s="9" t="s">
        <v>11253</v>
      </c>
      <c r="G362" s="9" t="s">
        <v>11252</v>
      </c>
    </row>
    <row r="363" spans="1:7" ht="15.75" customHeight="1" x14ac:dyDescent="0.3">
      <c r="A363" s="9" t="s">
        <v>780</v>
      </c>
      <c r="B363" s="9" t="s">
        <v>10842</v>
      </c>
      <c r="C363" s="9" t="s">
        <v>11251</v>
      </c>
      <c r="D363" s="9" t="s">
        <v>11250</v>
      </c>
      <c r="E363" s="9" t="s">
        <v>11249</v>
      </c>
      <c r="F363" s="9" t="s">
        <v>11248</v>
      </c>
      <c r="G363" s="9" t="s">
        <v>11247</v>
      </c>
    </row>
    <row r="364" spans="1:7" ht="15.75" customHeight="1" x14ac:dyDescent="0.3">
      <c r="A364" s="9" t="s">
        <v>773</v>
      </c>
      <c r="B364" s="9" t="s">
        <v>11246</v>
      </c>
      <c r="C364" s="9" t="s">
        <v>11245</v>
      </c>
      <c r="D364" s="9" t="s">
        <v>11244</v>
      </c>
      <c r="E364" s="9" t="s">
        <v>10842</v>
      </c>
      <c r="F364" s="9" t="s">
        <v>11243</v>
      </c>
      <c r="G364" s="9" t="s">
        <v>11242</v>
      </c>
    </row>
    <row r="365" spans="1:7" ht="15.75" customHeight="1" x14ac:dyDescent="0.3">
      <c r="A365" s="9" t="s">
        <v>766</v>
      </c>
      <c r="B365" s="9" t="s">
        <v>11175</v>
      </c>
      <c r="C365" s="9" t="s">
        <v>11241</v>
      </c>
      <c r="D365" s="9" t="s">
        <v>11240</v>
      </c>
      <c r="E365" s="9" t="s">
        <v>11239</v>
      </c>
      <c r="F365" s="9" t="s">
        <v>11238</v>
      </c>
      <c r="G365" s="9" t="s">
        <v>11237</v>
      </c>
    </row>
    <row r="366" spans="1:7" ht="15.75" customHeight="1" x14ac:dyDescent="0.3">
      <c r="A366" s="9" t="s">
        <v>759</v>
      </c>
      <c r="B366" s="9" t="s">
        <v>11236</v>
      </c>
      <c r="C366" s="9" t="s">
        <v>11235</v>
      </c>
      <c r="D366" s="9" t="s">
        <v>11234</v>
      </c>
      <c r="E366" s="9" t="s">
        <v>11233</v>
      </c>
      <c r="F366" s="9" t="s">
        <v>11232</v>
      </c>
      <c r="G366" s="9" t="s">
        <v>11231</v>
      </c>
    </row>
    <row r="367" spans="1:7" ht="15.75" customHeight="1" x14ac:dyDescent="0.3">
      <c r="A367" s="9" t="s">
        <v>752</v>
      </c>
      <c r="B367" s="9" t="s">
        <v>10991</v>
      </c>
      <c r="C367" s="9" t="s">
        <v>11230</v>
      </c>
      <c r="D367" s="9" t="s">
        <v>11229</v>
      </c>
      <c r="E367" s="9" t="s">
        <v>10939</v>
      </c>
      <c r="F367" s="9" t="s">
        <v>11228</v>
      </c>
      <c r="G367" s="9" t="s">
        <v>11227</v>
      </c>
    </row>
    <row r="368" spans="1:7" ht="15.75" customHeight="1" x14ac:dyDescent="0.3">
      <c r="A368" s="9" t="s">
        <v>745</v>
      </c>
      <c r="B368" s="9" t="s">
        <v>11226</v>
      </c>
      <c r="C368" s="9" t="s">
        <v>11225</v>
      </c>
      <c r="D368" s="9" t="s">
        <v>11224</v>
      </c>
      <c r="E368" s="9" t="s">
        <v>11223</v>
      </c>
      <c r="F368" s="9" t="s">
        <v>11222</v>
      </c>
      <c r="G368" s="9" t="s">
        <v>11221</v>
      </c>
    </row>
    <row r="369" spans="1:7" ht="15.75" customHeight="1" x14ac:dyDescent="0.3">
      <c r="A369" s="9" t="s">
        <v>738</v>
      </c>
      <c r="B369" s="9" t="s">
        <v>11214</v>
      </c>
      <c r="C369" s="9" t="s">
        <v>11220</v>
      </c>
      <c r="D369" s="9" t="s">
        <v>11183</v>
      </c>
      <c r="E369" s="9" t="s">
        <v>11219</v>
      </c>
      <c r="F369" s="9" t="s">
        <v>11218</v>
      </c>
      <c r="G369" s="9" t="s">
        <v>11217</v>
      </c>
    </row>
    <row r="370" spans="1:7" ht="15.75" customHeight="1" x14ac:dyDescent="0.3">
      <c r="A370" s="9" t="s">
        <v>731</v>
      </c>
      <c r="B370" s="9" t="s">
        <v>10980</v>
      </c>
      <c r="C370" s="9" t="s">
        <v>11216</v>
      </c>
      <c r="D370" s="9" t="s">
        <v>11215</v>
      </c>
      <c r="E370" s="9" t="s">
        <v>11214</v>
      </c>
      <c r="F370" s="9" t="s">
        <v>11213</v>
      </c>
      <c r="G370" s="9" t="s">
        <v>11212</v>
      </c>
    </row>
    <row r="371" spans="1:7" ht="15.75" customHeight="1" x14ac:dyDescent="0.3">
      <c r="A371" s="9" t="s">
        <v>724</v>
      </c>
      <c r="B371" s="9" t="s">
        <v>10694</v>
      </c>
      <c r="C371" s="9" t="s">
        <v>10694</v>
      </c>
      <c r="D371" s="9" t="s">
        <v>11211</v>
      </c>
      <c r="E371" s="9" t="s">
        <v>10980</v>
      </c>
      <c r="F371" s="9" t="s">
        <v>11210</v>
      </c>
      <c r="G371" s="9" t="s">
        <v>11209</v>
      </c>
    </row>
    <row r="372" spans="1:7" ht="15.75" customHeight="1" x14ac:dyDescent="0.3">
      <c r="A372" s="9" t="s">
        <v>717</v>
      </c>
      <c r="B372" s="9" t="s">
        <v>10745</v>
      </c>
      <c r="C372" s="9" t="s">
        <v>10740</v>
      </c>
      <c r="D372" s="9" t="s">
        <v>11208</v>
      </c>
      <c r="E372" s="9" t="s">
        <v>10694</v>
      </c>
      <c r="F372" s="9" t="s">
        <v>11207</v>
      </c>
      <c r="G372" s="9" t="s">
        <v>11206</v>
      </c>
    </row>
    <row r="373" spans="1:7" ht="15.75" customHeight="1" x14ac:dyDescent="0.3">
      <c r="A373" s="9" t="s">
        <v>710</v>
      </c>
      <c r="B373" s="9" t="s">
        <v>10751</v>
      </c>
      <c r="C373" s="9" t="s">
        <v>11205</v>
      </c>
      <c r="D373" s="9" t="s">
        <v>11204</v>
      </c>
      <c r="E373" s="9" t="s">
        <v>10745</v>
      </c>
      <c r="F373" s="9" t="s">
        <v>11203</v>
      </c>
      <c r="G373" s="9" t="s">
        <v>11202</v>
      </c>
    </row>
    <row r="374" spans="1:7" ht="15.75" customHeight="1" x14ac:dyDescent="0.3">
      <c r="A374" s="9" t="s">
        <v>703</v>
      </c>
      <c r="B374" s="9" t="s">
        <v>11196</v>
      </c>
      <c r="C374" s="9" t="s">
        <v>11050</v>
      </c>
      <c r="D374" s="9" t="s">
        <v>11201</v>
      </c>
      <c r="E374" s="9" t="s">
        <v>10751</v>
      </c>
      <c r="F374" s="9" t="s">
        <v>11200</v>
      </c>
      <c r="G374" s="9" t="s">
        <v>11199</v>
      </c>
    </row>
    <row r="375" spans="1:7" ht="15.75" customHeight="1" x14ac:dyDescent="0.3">
      <c r="A375" s="9" t="s">
        <v>696</v>
      </c>
      <c r="B375" s="9" t="s">
        <v>11192</v>
      </c>
      <c r="C375" s="9" t="s">
        <v>11198</v>
      </c>
      <c r="D375" s="9" t="s">
        <v>11197</v>
      </c>
      <c r="E375" s="9" t="s">
        <v>11196</v>
      </c>
      <c r="F375" s="9" t="s">
        <v>11195</v>
      </c>
      <c r="G375" s="9" t="s">
        <v>11194</v>
      </c>
    </row>
    <row r="376" spans="1:7" ht="15.75" customHeight="1" x14ac:dyDescent="0.3">
      <c r="A376" s="9" t="s">
        <v>689</v>
      </c>
      <c r="B376" s="9" t="s">
        <v>11186</v>
      </c>
      <c r="C376" s="9" t="s">
        <v>11193</v>
      </c>
      <c r="D376" s="9" t="s">
        <v>11016</v>
      </c>
      <c r="E376" s="9" t="s">
        <v>11192</v>
      </c>
      <c r="F376" s="9" t="s">
        <v>11191</v>
      </c>
      <c r="G376" s="9" t="s">
        <v>11190</v>
      </c>
    </row>
    <row r="377" spans="1:7" ht="15.75" customHeight="1" x14ac:dyDescent="0.3">
      <c r="A377" s="9" t="s">
        <v>682</v>
      </c>
      <c r="B377" s="9" t="s">
        <v>11189</v>
      </c>
      <c r="C377" s="9" t="s">
        <v>11188</v>
      </c>
      <c r="D377" s="9" t="s">
        <v>11187</v>
      </c>
      <c r="E377" s="9" t="s">
        <v>11186</v>
      </c>
      <c r="F377" s="9" t="s">
        <v>11185</v>
      </c>
      <c r="G377" s="9" t="s">
        <v>11184</v>
      </c>
    </row>
    <row r="378" spans="1:7" ht="15.75" customHeight="1" x14ac:dyDescent="0.3">
      <c r="A378" s="9" t="s">
        <v>675</v>
      </c>
      <c r="B378" s="9" t="s">
        <v>11183</v>
      </c>
      <c r="C378" s="9" t="s">
        <v>11182</v>
      </c>
      <c r="D378" s="9" t="s">
        <v>11181</v>
      </c>
      <c r="E378" s="9" t="s">
        <v>11180</v>
      </c>
      <c r="F378" s="9" t="s">
        <v>11179</v>
      </c>
      <c r="G378" s="9" t="s">
        <v>11178</v>
      </c>
    </row>
    <row r="379" spans="1:7" ht="15.75" customHeight="1" x14ac:dyDescent="0.3">
      <c r="A379" s="9" t="s">
        <v>668</v>
      </c>
      <c r="B379" s="9" t="s">
        <v>11177</v>
      </c>
      <c r="C379" s="9" t="s">
        <v>11176</v>
      </c>
      <c r="D379" s="9" t="s">
        <v>11175</v>
      </c>
      <c r="E379" s="9" t="s">
        <v>11174</v>
      </c>
      <c r="F379" s="9" t="s">
        <v>11173</v>
      </c>
      <c r="G379" s="9" t="s">
        <v>11172</v>
      </c>
    </row>
    <row r="380" spans="1:7" ht="15.75" customHeight="1" x14ac:dyDescent="0.3">
      <c r="A380" s="9" t="s">
        <v>661</v>
      </c>
      <c r="B380" s="9" t="s">
        <v>11171</v>
      </c>
      <c r="C380" s="9" t="s">
        <v>11171</v>
      </c>
      <c r="D380" s="9" t="s">
        <v>11170</v>
      </c>
      <c r="E380" s="9" t="s">
        <v>11169</v>
      </c>
      <c r="F380" s="9" t="s">
        <v>11168</v>
      </c>
      <c r="G380" s="9" t="s">
        <v>11167</v>
      </c>
    </row>
    <row r="381" spans="1:7" ht="15.75" customHeight="1" x14ac:dyDescent="0.3">
      <c r="A381" s="9" t="s">
        <v>654</v>
      </c>
      <c r="B381" s="9" t="s">
        <v>11160</v>
      </c>
      <c r="C381" s="9" t="s">
        <v>11166</v>
      </c>
      <c r="D381" s="9" t="s">
        <v>11165</v>
      </c>
      <c r="E381" s="9" t="s">
        <v>11164</v>
      </c>
      <c r="F381" s="9" t="s">
        <v>11163</v>
      </c>
      <c r="G381" s="9" t="s">
        <v>11162</v>
      </c>
    </row>
    <row r="382" spans="1:7" ht="15.75" customHeight="1" x14ac:dyDescent="0.3">
      <c r="A382" s="9" t="s">
        <v>647</v>
      </c>
      <c r="B382" s="9" t="s">
        <v>11161</v>
      </c>
      <c r="C382" s="9" t="s">
        <v>10992</v>
      </c>
      <c r="D382" s="9" t="s">
        <v>11161</v>
      </c>
      <c r="E382" s="9" t="s">
        <v>11160</v>
      </c>
      <c r="F382" s="9" t="s">
        <v>11159</v>
      </c>
      <c r="G382" s="9" t="s">
        <v>11158</v>
      </c>
    </row>
    <row r="383" spans="1:7" ht="15.75" customHeight="1" x14ac:dyDescent="0.3">
      <c r="A383" s="9" t="s">
        <v>640</v>
      </c>
      <c r="B383" s="9" t="s">
        <v>11150</v>
      </c>
      <c r="C383" s="9" t="s">
        <v>11157</v>
      </c>
      <c r="D383" s="9" t="s">
        <v>11156</v>
      </c>
      <c r="E383" s="9" t="s">
        <v>11155</v>
      </c>
      <c r="F383" s="9" t="s">
        <v>11154</v>
      </c>
      <c r="G383" s="9" t="s">
        <v>11153</v>
      </c>
    </row>
    <row r="384" spans="1:7" ht="15.75" customHeight="1" x14ac:dyDescent="0.3">
      <c r="A384" s="9" t="s">
        <v>633</v>
      </c>
      <c r="B384" s="9" t="s">
        <v>11029</v>
      </c>
      <c r="C384" s="9" t="s">
        <v>11152</v>
      </c>
      <c r="D384" s="9" t="s">
        <v>11151</v>
      </c>
      <c r="E384" s="9" t="s">
        <v>11150</v>
      </c>
      <c r="F384" s="9" t="s">
        <v>11149</v>
      </c>
      <c r="G384" s="9" t="s">
        <v>11148</v>
      </c>
    </row>
    <row r="385" spans="1:7" ht="15.75" customHeight="1" x14ac:dyDescent="0.3">
      <c r="A385" s="9" t="s">
        <v>626</v>
      </c>
      <c r="B385" s="9" t="s">
        <v>11140</v>
      </c>
      <c r="C385" s="9" t="s">
        <v>11147</v>
      </c>
      <c r="D385" s="9" t="s">
        <v>11146</v>
      </c>
      <c r="E385" s="9" t="s">
        <v>11146</v>
      </c>
      <c r="F385" s="9" t="s">
        <v>11145</v>
      </c>
      <c r="G385" s="9" t="s">
        <v>11144</v>
      </c>
    </row>
    <row r="386" spans="1:7" ht="15.75" customHeight="1" x14ac:dyDescent="0.3">
      <c r="A386" s="9" t="s">
        <v>620</v>
      </c>
      <c r="B386" s="9" t="s">
        <v>11143</v>
      </c>
      <c r="C386" s="9" t="s">
        <v>11142</v>
      </c>
      <c r="D386" s="9" t="s">
        <v>11141</v>
      </c>
      <c r="E386" s="9" t="s">
        <v>11140</v>
      </c>
      <c r="F386" s="9" t="s">
        <v>11139</v>
      </c>
      <c r="G386" s="9" t="s">
        <v>11138</v>
      </c>
    </row>
    <row r="387" spans="1:7" ht="15.75" customHeight="1" x14ac:dyDescent="0.3">
      <c r="A387" s="9" t="s">
        <v>613</v>
      </c>
      <c r="B387" s="9" t="s">
        <v>11137</v>
      </c>
      <c r="C387" s="9" t="s">
        <v>11082</v>
      </c>
      <c r="D387" s="9" t="s">
        <v>11136</v>
      </c>
      <c r="E387" s="9" t="s">
        <v>11135</v>
      </c>
      <c r="F387" s="9" t="s">
        <v>11134</v>
      </c>
      <c r="G387" s="9" t="s">
        <v>11133</v>
      </c>
    </row>
    <row r="388" spans="1:7" ht="15.75" customHeight="1" x14ac:dyDescent="0.3">
      <c r="A388" s="9" t="s">
        <v>606</v>
      </c>
      <c r="B388" s="9" t="s">
        <v>11126</v>
      </c>
      <c r="C388" s="9" t="s">
        <v>11132</v>
      </c>
      <c r="D388" s="9" t="s">
        <v>11131</v>
      </c>
      <c r="E388" s="9" t="s">
        <v>11082</v>
      </c>
      <c r="F388" s="9" t="s">
        <v>11130</v>
      </c>
      <c r="G388" s="9" t="s">
        <v>11129</v>
      </c>
    </row>
    <row r="389" spans="1:7" ht="15.75" customHeight="1" x14ac:dyDescent="0.3">
      <c r="A389" s="9" t="s">
        <v>599</v>
      </c>
      <c r="B389" s="9" t="s">
        <v>11121</v>
      </c>
      <c r="C389" s="9" t="s">
        <v>11128</v>
      </c>
      <c r="D389" s="9" t="s">
        <v>11127</v>
      </c>
      <c r="E389" s="9" t="s">
        <v>11126</v>
      </c>
      <c r="F389" s="9" t="s">
        <v>11125</v>
      </c>
      <c r="G389" s="9" t="s">
        <v>11124</v>
      </c>
    </row>
    <row r="390" spans="1:7" ht="15.75" customHeight="1" x14ac:dyDescent="0.3">
      <c r="A390" s="9" t="s">
        <v>592</v>
      </c>
      <c r="B390" s="9" t="s">
        <v>11123</v>
      </c>
      <c r="C390" s="9" t="s">
        <v>11122</v>
      </c>
      <c r="D390" s="9" t="s">
        <v>10884</v>
      </c>
      <c r="E390" s="9" t="s">
        <v>11121</v>
      </c>
      <c r="F390" s="9" t="s">
        <v>11120</v>
      </c>
      <c r="G390" s="9" t="s">
        <v>11119</v>
      </c>
    </row>
    <row r="391" spans="1:7" ht="15.75" customHeight="1" x14ac:dyDescent="0.3">
      <c r="A391" s="9" t="s">
        <v>585</v>
      </c>
      <c r="B391" s="9" t="s">
        <v>11118</v>
      </c>
      <c r="C391" s="9" t="s">
        <v>10872</v>
      </c>
      <c r="D391" s="9" t="s">
        <v>10913</v>
      </c>
      <c r="E391" s="9" t="s">
        <v>11117</v>
      </c>
      <c r="F391" s="9" t="s">
        <v>11116</v>
      </c>
      <c r="G391" s="9" t="s">
        <v>11115</v>
      </c>
    </row>
    <row r="392" spans="1:7" ht="15.75" customHeight="1" x14ac:dyDescent="0.3">
      <c r="A392" s="9" t="s">
        <v>578</v>
      </c>
      <c r="B392" s="9" t="s">
        <v>11114</v>
      </c>
      <c r="C392" s="9" t="s">
        <v>11113</v>
      </c>
      <c r="D392" s="9" t="s">
        <v>10665</v>
      </c>
      <c r="E392" s="9" t="s">
        <v>11112</v>
      </c>
      <c r="F392" s="9" t="s">
        <v>11111</v>
      </c>
      <c r="G392" s="9" t="s">
        <v>11110</v>
      </c>
    </row>
    <row r="393" spans="1:7" ht="15.75" customHeight="1" x14ac:dyDescent="0.3">
      <c r="A393" s="9" t="s">
        <v>571</v>
      </c>
      <c r="B393" s="9" t="s">
        <v>11109</v>
      </c>
      <c r="C393" s="9" t="s">
        <v>11108</v>
      </c>
      <c r="D393" s="9" t="s">
        <v>11107</v>
      </c>
      <c r="E393" s="9" t="s">
        <v>11106</v>
      </c>
      <c r="F393" s="9" t="s">
        <v>11105</v>
      </c>
      <c r="G393" s="9" t="s">
        <v>11104</v>
      </c>
    </row>
    <row r="394" spans="1:7" ht="15.75" customHeight="1" x14ac:dyDescent="0.3">
      <c r="A394" s="9" t="s">
        <v>565</v>
      </c>
      <c r="B394" s="9" t="s">
        <v>11098</v>
      </c>
      <c r="C394" s="9" t="s">
        <v>11103</v>
      </c>
      <c r="D394" s="9" t="s">
        <v>11102</v>
      </c>
      <c r="E394" s="9" t="s">
        <v>11101</v>
      </c>
      <c r="F394" s="9" t="s">
        <v>11100</v>
      </c>
      <c r="G394" s="9" t="s">
        <v>11099</v>
      </c>
    </row>
    <row r="395" spans="1:7" ht="15.75" customHeight="1" x14ac:dyDescent="0.3">
      <c r="A395" s="9" t="s">
        <v>558</v>
      </c>
      <c r="B395" s="9" t="s">
        <v>11091</v>
      </c>
      <c r="C395" s="9" t="s">
        <v>11098</v>
      </c>
      <c r="D395" s="9" t="s">
        <v>11097</v>
      </c>
      <c r="E395" s="9" t="s">
        <v>11096</v>
      </c>
      <c r="F395" s="9" t="s">
        <v>11095</v>
      </c>
      <c r="G395" s="9" t="s">
        <v>11094</v>
      </c>
    </row>
    <row r="396" spans="1:7" ht="15.75" customHeight="1" x14ac:dyDescent="0.3">
      <c r="A396" s="9" t="s">
        <v>551</v>
      </c>
      <c r="B396" s="9" t="s">
        <v>11059</v>
      </c>
      <c r="C396" s="9" t="s">
        <v>11093</v>
      </c>
      <c r="D396" s="9" t="s">
        <v>11092</v>
      </c>
      <c r="E396" s="9" t="s">
        <v>11091</v>
      </c>
      <c r="F396" s="9" t="s">
        <v>11090</v>
      </c>
      <c r="G396" s="9" t="s">
        <v>11089</v>
      </c>
    </row>
    <row r="397" spans="1:7" ht="15.75" customHeight="1" x14ac:dyDescent="0.3">
      <c r="A397" s="9" t="s">
        <v>544</v>
      </c>
      <c r="B397" s="9" t="s">
        <v>11082</v>
      </c>
      <c r="C397" s="9" t="s">
        <v>10674</v>
      </c>
      <c r="D397" s="9" t="s">
        <v>11088</v>
      </c>
      <c r="E397" s="9" t="s">
        <v>11087</v>
      </c>
      <c r="F397" s="9" t="s">
        <v>11086</v>
      </c>
      <c r="G397" s="9" t="s">
        <v>11085</v>
      </c>
    </row>
    <row r="398" spans="1:7" ht="15.75" customHeight="1" x14ac:dyDescent="0.3">
      <c r="A398" s="9" t="s">
        <v>537</v>
      </c>
      <c r="B398" s="9" t="s">
        <v>11078</v>
      </c>
      <c r="C398" s="9" t="s">
        <v>11084</v>
      </c>
      <c r="D398" s="9" t="s">
        <v>11083</v>
      </c>
      <c r="E398" s="9" t="s">
        <v>11082</v>
      </c>
      <c r="F398" s="9" t="s">
        <v>11081</v>
      </c>
      <c r="G398" s="9" t="s">
        <v>11080</v>
      </c>
    </row>
    <row r="399" spans="1:7" ht="15.75" customHeight="1" x14ac:dyDescent="0.3">
      <c r="A399" s="9" t="s">
        <v>530</v>
      </c>
      <c r="B399" s="9" t="s">
        <v>11073</v>
      </c>
      <c r="C399" s="9" t="s">
        <v>10674</v>
      </c>
      <c r="D399" s="9" t="s">
        <v>11079</v>
      </c>
      <c r="E399" s="9" t="s">
        <v>11078</v>
      </c>
      <c r="F399" s="9" t="s">
        <v>11077</v>
      </c>
      <c r="G399" s="9" t="s">
        <v>11076</v>
      </c>
    </row>
    <row r="400" spans="1:7" ht="15.75" customHeight="1" x14ac:dyDescent="0.3">
      <c r="A400" s="9" t="s">
        <v>523</v>
      </c>
      <c r="B400" s="9" t="s">
        <v>11075</v>
      </c>
      <c r="C400" s="9" t="s">
        <v>11074</v>
      </c>
      <c r="D400" s="9" t="s">
        <v>10869</v>
      </c>
      <c r="E400" s="9" t="s">
        <v>11073</v>
      </c>
      <c r="F400" s="9" t="s">
        <v>11072</v>
      </c>
      <c r="G400" s="9" t="s">
        <v>11071</v>
      </c>
    </row>
    <row r="401" spans="1:7" ht="15.75" customHeight="1" x14ac:dyDescent="0.3">
      <c r="A401" s="9" t="s">
        <v>516</v>
      </c>
      <c r="B401" s="9" t="s">
        <v>10716</v>
      </c>
      <c r="C401" s="9" t="s">
        <v>11070</v>
      </c>
      <c r="D401" s="9" t="s">
        <v>11069</v>
      </c>
      <c r="E401" s="9" t="s">
        <v>11068</v>
      </c>
      <c r="F401" s="9" t="s">
        <v>11067</v>
      </c>
      <c r="G401" s="9" t="s">
        <v>11066</v>
      </c>
    </row>
    <row r="402" spans="1:7" ht="15.75" customHeight="1" x14ac:dyDescent="0.3">
      <c r="A402" s="9" t="s">
        <v>509</v>
      </c>
      <c r="B402" s="9" t="s">
        <v>11058</v>
      </c>
      <c r="C402" s="9" t="s">
        <v>11065</v>
      </c>
      <c r="D402" s="9" t="s">
        <v>11064</v>
      </c>
      <c r="E402" s="9" t="s">
        <v>11063</v>
      </c>
      <c r="F402" s="9" t="s">
        <v>11062</v>
      </c>
      <c r="G402" s="9" t="s">
        <v>11061</v>
      </c>
    </row>
    <row r="403" spans="1:7" ht="15.75" customHeight="1" x14ac:dyDescent="0.3">
      <c r="A403" s="9" t="s">
        <v>502</v>
      </c>
      <c r="B403" s="9" t="s">
        <v>11060</v>
      </c>
      <c r="C403" s="9" t="s">
        <v>11059</v>
      </c>
      <c r="D403" s="9" t="s">
        <v>11046</v>
      </c>
      <c r="E403" s="9" t="s">
        <v>11058</v>
      </c>
      <c r="F403" s="9" t="s">
        <v>11057</v>
      </c>
      <c r="G403" s="9" t="s">
        <v>11056</v>
      </c>
    </row>
    <row r="404" spans="1:7" ht="15.75" customHeight="1" x14ac:dyDescent="0.3">
      <c r="A404" s="9" t="s">
        <v>495</v>
      </c>
      <c r="B404" s="9" t="s">
        <v>11044</v>
      </c>
      <c r="C404" s="9" t="s">
        <v>11055</v>
      </c>
      <c r="D404" s="9" t="s">
        <v>11054</v>
      </c>
      <c r="E404" s="9" t="s">
        <v>10897</v>
      </c>
      <c r="F404" s="9" t="s">
        <v>11053</v>
      </c>
      <c r="G404" s="9" t="s">
        <v>11052</v>
      </c>
    </row>
    <row r="405" spans="1:7" ht="15.75" customHeight="1" x14ac:dyDescent="0.3">
      <c r="A405" s="9" t="s">
        <v>488</v>
      </c>
      <c r="B405" s="9" t="s">
        <v>11051</v>
      </c>
      <c r="C405" s="9" t="s">
        <v>10973</v>
      </c>
      <c r="D405" s="9" t="s">
        <v>11050</v>
      </c>
      <c r="E405" s="9" t="s">
        <v>11044</v>
      </c>
      <c r="F405" s="9" t="s">
        <v>11049</v>
      </c>
      <c r="G405" s="9" t="s">
        <v>11048</v>
      </c>
    </row>
    <row r="406" spans="1:7" ht="15.75" customHeight="1" x14ac:dyDescent="0.3">
      <c r="A406" s="9" t="s">
        <v>481</v>
      </c>
      <c r="B406" s="9" t="s">
        <v>11047</v>
      </c>
      <c r="C406" s="9" t="s">
        <v>11046</v>
      </c>
      <c r="D406" s="9" t="s">
        <v>11045</v>
      </c>
      <c r="E406" s="9" t="s">
        <v>11044</v>
      </c>
      <c r="F406" s="9" t="s">
        <v>11043</v>
      </c>
      <c r="G406" s="9" t="s">
        <v>11042</v>
      </c>
    </row>
    <row r="407" spans="1:7" ht="15.75" customHeight="1" x14ac:dyDescent="0.3">
      <c r="A407" s="9" t="s">
        <v>474</v>
      </c>
      <c r="B407" s="9" t="s">
        <v>11041</v>
      </c>
      <c r="C407" s="9" t="s">
        <v>11040</v>
      </c>
      <c r="D407" s="9" t="s">
        <v>11039</v>
      </c>
      <c r="E407" s="9" t="s">
        <v>11038</v>
      </c>
      <c r="F407" s="9" t="s">
        <v>11037</v>
      </c>
      <c r="G407" s="9" t="s">
        <v>11036</v>
      </c>
    </row>
    <row r="408" spans="1:7" ht="15.75" customHeight="1" x14ac:dyDescent="0.3">
      <c r="A408" s="9" t="s">
        <v>467</v>
      </c>
      <c r="B408" s="9" t="s">
        <v>11029</v>
      </c>
      <c r="C408" s="9" t="s">
        <v>11035</v>
      </c>
      <c r="D408" s="9" t="s">
        <v>10743</v>
      </c>
      <c r="E408" s="9" t="s">
        <v>11034</v>
      </c>
      <c r="F408" s="9" t="s">
        <v>11033</v>
      </c>
      <c r="G408" s="9" t="s">
        <v>11032</v>
      </c>
    </row>
    <row r="409" spans="1:7" ht="15.75" customHeight="1" x14ac:dyDescent="0.3">
      <c r="A409" s="9" t="s">
        <v>460</v>
      </c>
      <c r="B409" s="9" t="s">
        <v>11031</v>
      </c>
      <c r="C409" s="9" t="s">
        <v>11030</v>
      </c>
      <c r="D409" s="9" t="s">
        <v>10998</v>
      </c>
      <c r="E409" s="9" t="s">
        <v>11029</v>
      </c>
      <c r="F409" s="9" t="s">
        <v>11028</v>
      </c>
      <c r="G409" s="9" t="s">
        <v>11027</v>
      </c>
    </row>
    <row r="410" spans="1:7" ht="15.75" customHeight="1" x14ac:dyDescent="0.3">
      <c r="A410" s="9" t="s">
        <v>453</v>
      </c>
      <c r="B410" s="9" t="s">
        <v>10890</v>
      </c>
      <c r="C410" s="9" t="s">
        <v>11026</v>
      </c>
      <c r="D410" s="9" t="s">
        <v>10974</v>
      </c>
      <c r="E410" s="9" t="s">
        <v>11025</v>
      </c>
      <c r="F410" s="9" t="s">
        <v>11024</v>
      </c>
      <c r="G410" s="9" t="s">
        <v>11023</v>
      </c>
    </row>
    <row r="411" spans="1:7" ht="15.75" customHeight="1" x14ac:dyDescent="0.3">
      <c r="A411" s="9" t="s">
        <v>446</v>
      </c>
      <c r="B411" s="9" t="s">
        <v>11015</v>
      </c>
      <c r="C411" s="9" t="s">
        <v>11022</v>
      </c>
      <c r="D411" s="9" t="s">
        <v>11021</v>
      </c>
      <c r="E411" s="9" t="s">
        <v>10890</v>
      </c>
      <c r="F411" s="9" t="s">
        <v>11020</v>
      </c>
      <c r="G411" s="9" t="s">
        <v>11019</v>
      </c>
    </row>
    <row r="412" spans="1:7" ht="15.75" customHeight="1" x14ac:dyDescent="0.3">
      <c r="A412" s="9" t="s">
        <v>439</v>
      </c>
      <c r="B412" s="9" t="s">
        <v>11018</v>
      </c>
      <c r="C412" s="9" t="s">
        <v>11017</v>
      </c>
      <c r="D412" s="9" t="s">
        <v>11016</v>
      </c>
      <c r="E412" s="9" t="s">
        <v>11015</v>
      </c>
      <c r="F412" s="9" t="s">
        <v>11014</v>
      </c>
      <c r="G412" s="9" t="s">
        <v>11013</v>
      </c>
    </row>
    <row r="413" spans="1:7" ht="15.75" customHeight="1" x14ac:dyDescent="0.3">
      <c r="A413" s="9" t="s">
        <v>432</v>
      </c>
      <c r="B413" s="9" t="s">
        <v>11006</v>
      </c>
      <c r="C413" s="9" t="s">
        <v>11012</v>
      </c>
      <c r="D413" s="9" t="s">
        <v>11006</v>
      </c>
      <c r="E413" s="9" t="s">
        <v>10906</v>
      </c>
      <c r="F413" s="9" t="s">
        <v>11011</v>
      </c>
      <c r="G413" s="9" t="s">
        <v>11010</v>
      </c>
    </row>
    <row r="414" spans="1:7" ht="15.75" customHeight="1" x14ac:dyDescent="0.3">
      <c r="A414" s="9" t="s">
        <v>425</v>
      </c>
      <c r="B414" s="9" t="s">
        <v>11009</v>
      </c>
      <c r="C414" s="9" t="s">
        <v>11008</v>
      </c>
      <c r="D414" s="9" t="s">
        <v>11007</v>
      </c>
      <c r="E414" s="9" t="s">
        <v>11006</v>
      </c>
      <c r="F414" s="9" t="s">
        <v>11005</v>
      </c>
      <c r="G414" s="9" t="s">
        <v>11004</v>
      </c>
    </row>
    <row r="415" spans="1:7" ht="15.75" customHeight="1" x14ac:dyDescent="0.3">
      <c r="A415" s="9" t="s">
        <v>418</v>
      </c>
      <c r="B415" s="9" t="s">
        <v>10996</v>
      </c>
      <c r="C415" s="9" t="s">
        <v>11003</v>
      </c>
      <c r="D415" s="9" t="s">
        <v>11002</v>
      </c>
      <c r="E415" s="9" t="s">
        <v>11001</v>
      </c>
      <c r="F415" s="9" t="s">
        <v>11000</v>
      </c>
      <c r="G415" s="9" t="s">
        <v>10999</v>
      </c>
    </row>
    <row r="416" spans="1:7" ht="15.75" customHeight="1" x14ac:dyDescent="0.3">
      <c r="A416" s="9" t="s">
        <v>411</v>
      </c>
      <c r="B416" s="9" t="s">
        <v>10990</v>
      </c>
      <c r="C416" s="9" t="s">
        <v>10998</v>
      </c>
      <c r="D416" s="9" t="s">
        <v>10997</v>
      </c>
      <c r="E416" s="9" t="s">
        <v>10996</v>
      </c>
      <c r="F416" s="9" t="s">
        <v>10995</v>
      </c>
      <c r="G416" s="9" t="s">
        <v>10994</v>
      </c>
    </row>
    <row r="417" spans="1:7" ht="15.75" customHeight="1" x14ac:dyDescent="0.3">
      <c r="A417" s="9" t="s">
        <v>404</v>
      </c>
      <c r="B417" s="9" t="s">
        <v>10993</v>
      </c>
      <c r="C417" s="9" t="s">
        <v>10992</v>
      </c>
      <c r="D417" s="9" t="s">
        <v>10991</v>
      </c>
      <c r="E417" s="9" t="s">
        <v>10990</v>
      </c>
      <c r="F417" s="9" t="s">
        <v>10989</v>
      </c>
      <c r="G417" s="9" t="s">
        <v>10988</v>
      </c>
    </row>
    <row r="418" spans="1:7" ht="15.75" customHeight="1" x14ac:dyDescent="0.3">
      <c r="A418" s="9" t="s">
        <v>397</v>
      </c>
      <c r="B418" s="9" t="s">
        <v>10987</v>
      </c>
      <c r="C418" s="9" t="s">
        <v>10986</v>
      </c>
      <c r="D418" s="9" t="s">
        <v>10985</v>
      </c>
      <c r="E418" s="9" t="s">
        <v>10984</v>
      </c>
      <c r="F418" s="9" t="s">
        <v>10983</v>
      </c>
      <c r="G418" s="9" t="s">
        <v>10982</v>
      </c>
    </row>
    <row r="419" spans="1:7" ht="15.75" customHeight="1" x14ac:dyDescent="0.3">
      <c r="A419" s="9" t="s">
        <v>390</v>
      </c>
      <c r="B419" s="9" t="s">
        <v>10977</v>
      </c>
      <c r="C419" s="9" t="s">
        <v>10981</v>
      </c>
      <c r="D419" s="9" t="s">
        <v>10941</v>
      </c>
      <c r="E419" s="9" t="s">
        <v>10980</v>
      </c>
      <c r="F419" s="9" t="s">
        <v>10979</v>
      </c>
      <c r="G419" s="9" t="s">
        <v>10978</v>
      </c>
    </row>
    <row r="420" spans="1:7" ht="15.75" customHeight="1" x14ac:dyDescent="0.3">
      <c r="A420" s="9" t="s">
        <v>383</v>
      </c>
      <c r="B420" s="9" t="s">
        <v>10971</v>
      </c>
      <c r="C420" s="9" t="s">
        <v>10971</v>
      </c>
      <c r="D420" s="9" t="s">
        <v>10715</v>
      </c>
      <c r="E420" s="9" t="s">
        <v>10977</v>
      </c>
      <c r="F420" s="9" t="s">
        <v>10976</v>
      </c>
      <c r="G420" s="9" t="s">
        <v>10975</v>
      </c>
    </row>
    <row r="421" spans="1:7" ht="15.75" customHeight="1" x14ac:dyDescent="0.3">
      <c r="A421" s="9" t="s">
        <v>376</v>
      </c>
      <c r="B421" s="9" t="s">
        <v>10974</v>
      </c>
      <c r="C421" s="9" t="s">
        <v>10973</v>
      </c>
      <c r="D421" s="9" t="s">
        <v>10972</v>
      </c>
      <c r="E421" s="9" t="s">
        <v>10971</v>
      </c>
      <c r="F421" s="9" t="s">
        <v>10970</v>
      </c>
      <c r="G421" s="9" t="s">
        <v>10969</v>
      </c>
    </row>
    <row r="422" spans="1:7" ht="15.75" customHeight="1" x14ac:dyDescent="0.3">
      <c r="A422" s="10">
        <v>44620</v>
      </c>
      <c r="B422" s="9" t="s">
        <v>10968</v>
      </c>
      <c r="C422" s="9" t="s">
        <v>10967</v>
      </c>
      <c r="D422" s="9" t="s">
        <v>10966</v>
      </c>
      <c r="E422" s="9" t="s">
        <v>10965</v>
      </c>
      <c r="F422" s="9" t="s">
        <v>10964</v>
      </c>
      <c r="G422" s="9" t="s">
        <v>10963</v>
      </c>
    </row>
    <row r="423" spans="1:7" ht="15.75" customHeight="1" x14ac:dyDescent="0.3">
      <c r="A423" s="10">
        <v>44619</v>
      </c>
      <c r="B423" s="9" t="s">
        <v>10954</v>
      </c>
      <c r="C423" s="9" t="s">
        <v>10962</v>
      </c>
      <c r="D423" s="9" t="s">
        <v>10961</v>
      </c>
      <c r="E423" s="9" t="s">
        <v>10960</v>
      </c>
      <c r="F423" s="9" t="s">
        <v>10959</v>
      </c>
      <c r="G423" s="9" t="s">
        <v>10958</v>
      </c>
    </row>
    <row r="424" spans="1:7" ht="15.75" customHeight="1" x14ac:dyDescent="0.3">
      <c r="A424" s="10">
        <v>44618</v>
      </c>
      <c r="B424" s="9" t="s">
        <v>10957</v>
      </c>
      <c r="C424" s="9" t="s">
        <v>10956</v>
      </c>
      <c r="D424" s="9" t="s">
        <v>10955</v>
      </c>
      <c r="E424" s="9" t="s">
        <v>10954</v>
      </c>
      <c r="F424" s="9" t="s">
        <v>10953</v>
      </c>
      <c r="G424" s="9" t="s">
        <v>10952</v>
      </c>
    </row>
    <row r="425" spans="1:7" ht="15.75" customHeight="1" x14ac:dyDescent="0.3">
      <c r="A425" s="10">
        <v>44617</v>
      </c>
      <c r="B425" s="9" t="s">
        <v>10940</v>
      </c>
      <c r="C425" s="9" t="s">
        <v>10950</v>
      </c>
      <c r="D425" s="9" t="s">
        <v>10951</v>
      </c>
      <c r="E425" s="9" t="s">
        <v>10950</v>
      </c>
      <c r="F425" s="9" t="s">
        <v>10949</v>
      </c>
      <c r="G425" s="9" t="s">
        <v>10948</v>
      </c>
    </row>
    <row r="426" spans="1:7" ht="15.75" customHeight="1" x14ac:dyDescent="0.3">
      <c r="A426" s="10">
        <v>44616</v>
      </c>
      <c r="B426" s="9" t="s">
        <v>10947</v>
      </c>
      <c r="C426" s="9" t="s">
        <v>10946</v>
      </c>
      <c r="D426" s="9" t="s">
        <v>10945</v>
      </c>
      <c r="E426" s="9" t="s">
        <v>10940</v>
      </c>
      <c r="F426" s="9" t="s">
        <v>10944</v>
      </c>
      <c r="G426" s="9" t="s">
        <v>10943</v>
      </c>
    </row>
    <row r="427" spans="1:7" ht="15.75" customHeight="1" x14ac:dyDescent="0.3">
      <c r="A427" s="10">
        <v>44615</v>
      </c>
      <c r="B427" s="9" t="s">
        <v>10942</v>
      </c>
      <c r="C427" s="9" t="s">
        <v>10941</v>
      </c>
      <c r="D427" s="9" t="s">
        <v>10940</v>
      </c>
      <c r="E427" s="9" t="s">
        <v>10939</v>
      </c>
      <c r="F427" s="9" t="s">
        <v>10938</v>
      </c>
      <c r="G427" s="9" t="s">
        <v>10937</v>
      </c>
    </row>
    <row r="428" spans="1:7" ht="15.75" customHeight="1" x14ac:dyDescent="0.3">
      <c r="A428" s="10">
        <v>44614</v>
      </c>
      <c r="B428" s="9" t="s">
        <v>10936</v>
      </c>
      <c r="C428" s="9" t="s">
        <v>10935</v>
      </c>
      <c r="D428" s="9" t="s">
        <v>10934</v>
      </c>
      <c r="E428" s="9" t="s">
        <v>10933</v>
      </c>
      <c r="F428" s="9" t="s">
        <v>10932</v>
      </c>
      <c r="G428" s="9" t="s">
        <v>10931</v>
      </c>
    </row>
    <row r="429" spans="1:7" ht="15.75" customHeight="1" x14ac:dyDescent="0.3">
      <c r="A429" s="10">
        <v>44613</v>
      </c>
      <c r="B429" s="9" t="s">
        <v>10930</v>
      </c>
      <c r="C429" s="9" t="s">
        <v>10929</v>
      </c>
      <c r="D429" s="9" t="s">
        <v>10928</v>
      </c>
      <c r="E429" s="9" t="s">
        <v>10927</v>
      </c>
      <c r="F429" s="9" t="s">
        <v>10926</v>
      </c>
      <c r="G429" s="9" t="s">
        <v>10925</v>
      </c>
    </row>
    <row r="430" spans="1:7" ht="15.75" customHeight="1" x14ac:dyDescent="0.3">
      <c r="A430" s="10">
        <v>44612</v>
      </c>
      <c r="B430" s="9" t="s">
        <v>10917</v>
      </c>
      <c r="C430" s="9" t="s">
        <v>10924</v>
      </c>
      <c r="D430" s="9" t="s">
        <v>10923</v>
      </c>
      <c r="E430" s="9" t="s">
        <v>10922</v>
      </c>
      <c r="F430" s="9" t="s">
        <v>10921</v>
      </c>
      <c r="G430" s="9" t="s">
        <v>10920</v>
      </c>
    </row>
    <row r="431" spans="1:7" ht="15.75" customHeight="1" x14ac:dyDescent="0.3">
      <c r="A431" s="10">
        <v>44611</v>
      </c>
      <c r="B431" s="9" t="s">
        <v>10911</v>
      </c>
      <c r="C431" s="9" t="s">
        <v>10919</v>
      </c>
      <c r="D431" s="9" t="s">
        <v>10918</v>
      </c>
      <c r="E431" s="9" t="s">
        <v>10917</v>
      </c>
      <c r="F431" s="9" t="s">
        <v>10916</v>
      </c>
      <c r="G431" s="9" t="s">
        <v>10915</v>
      </c>
    </row>
    <row r="432" spans="1:7" ht="15.75" customHeight="1" x14ac:dyDescent="0.3">
      <c r="A432" s="10">
        <v>44610</v>
      </c>
      <c r="B432" s="9" t="s">
        <v>10914</v>
      </c>
      <c r="C432" s="9" t="s">
        <v>10913</v>
      </c>
      <c r="D432" s="9" t="s">
        <v>10912</v>
      </c>
      <c r="E432" s="9" t="s">
        <v>10911</v>
      </c>
      <c r="F432" s="9" t="s">
        <v>10910</v>
      </c>
      <c r="G432" s="9" t="s">
        <v>10909</v>
      </c>
    </row>
    <row r="433" spans="1:7" ht="15.75" customHeight="1" x14ac:dyDescent="0.3">
      <c r="A433" s="10">
        <v>44609</v>
      </c>
      <c r="B433" s="9" t="s">
        <v>10908</v>
      </c>
      <c r="C433" s="9" t="s">
        <v>10674</v>
      </c>
      <c r="D433" s="9" t="s">
        <v>10907</v>
      </c>
      <c r="E433" s="9" t="s">
        <v>10906</v>
      </c>
      <c r="F433" s="9" t="s">
        <v>10905</v>
      </c>
      <c r="G433" s="9" t="s">
        <v>10904</v>
      </c>
    </row>
    <row r="434" spans="1:7" ht="15.75" customHeight="1" x14ac:dyDescent="0.3">
      <c r="A434" s="10">
        <v>44608</v>
      </c>
      <c r="B434" s="9" t="s">
        <v>10903</v>
      </c>
      <c r="C434" s="9" t="s">
        <v>10903</v>
      </c>
      <c r="D434" s="9" t="s">
        <v>10902</v>
      </c>
      <c r="E434" s="9" t="s">
        <v>10901</v>
      </c>
      <c r="F434" s="9" t="s">
        <v>10900</v>
      </c>
      <c r="G434" s="9" t="s">
        <v>10899</v>
      </c>
    </row>
    <row r="435" spans="1:7" ht="15.75" customHeight="1" x14ac:dyDescent="0.3">
      <c r="A435" s="10">
        <v>44607</v>
      </c>
      <c r="B435" s="9" t="s">
        <v>10890</v>
      </c>
      <c r="C435" s="9" t="s">
        <v>10898</v>
      </c>
      <c r="D435" s="9" t="s">
        <v>10897</v>
      </c>
      <c r="E435" s="9" t="s">
        <v>10896</v>
      </c>
      <c r="F435" s="9" t="s">
        <v>10895</v>
      </c>
      <c r="G435" s="9" t="s">
        <v>10894</v>
      </c>
    </row>
    <row r="436" spans="1:7" ht="15.75" customHeight="1" x14ac:dyDescent="0.3">
      <c r="A436" s="10">
        <v>44606</v>
      </c>
      <c r="B436" s="9" t="s">
        <v>10893</v>
      </c>
      <c r="C436" s="9" t="s">
        <v>10892</v>
      </c>
      <c r="D436" s="9" t="s">
        <v>10891</v>
      </c>
      <c r="E436" s="9" t="s">
        <v>10890</v>
      </c>
      <c r="F436" s="9" t="s">
        <v>10889</v>
      </c>
      <c r="G436" s="9" t="s">
        <v>10888</v>
      </c>
    </row>
    <row r="437" spans="1:7" ht="15.75" customHeight="1" x14ac:dyDescent="0.3">
      <c r="A437" s="10">
        <v>44605</v>
      </c>
      <c r="B437" s="9" t="s">
        <v>10887</v>
      </c>
      <c r="C437" s="9" t="s">
        <v>10886</v>
      </c>
      <c r="D437" s="9" t="s">
        <v>10885</v>
      </c>
      <c r="E437" s="9" t="s">
        <v>10884</v>
      </c>
      <c r="F437" s="9" t="s">
        <v>10883</v>
      </c>
      <c r="G437" s="9" t="s">
        <v>10882</v>
      </c>
    </row>
    <row r="438" spans="1:7" ht="15.75" customHeight="1" x14ac:dyDescent="0.3">
      <c r="A438" s="10">
        <v>44604</v>
      </c>
      <c r="B438" s="9" t="s">
        <v>10875</v>
      </c>
      <c r="C438" s="9" t="s">
        <v>10881</v>
      </c>
      <c r="D438" s="9" t="s">
        <v>10880</v>
      </c>
      <c r="E438" s="9" t="s">
        <v>10879</v>
      </c>
      <c r="F438" s="9" t="s">
        <v>10878</v>
      </c>
      <c r="G438" s="9" t="s">
        <v>10877</v>
      </c>
    </row>
    <row r="439" spans="1:7" ht="15.75" customHeight="1" x14ac:dyDescent="0.3">
      <c r="A439" s="10">
        <v>44603</v>
      </c>
      <c r="B439" s="9" t="s">
        <v>10870</v>
      </c>
      <c r="C439" s="9" t="s">
        <v>10870</v>
      </c>
      <c r="D439" s="9" t="s">
        <v>10876</v>
      </c>
      <c r="E439" s="9" t="s">
        <v>10875</v>
      </c>
      <c r="F439" s="9" t="s">
        <v>10874</v>
      </c>
      <c r="G439" s="9" t="s">
        <v>10873</v>
      </c>
    </row>
    <row r="440" spans="1:7" ht="15.75" customHeight="1" x14ac:dyDescent="0.3">
      <c r="A440" s="10">
        <v>44602</v>
      </c>
      <c r="B440" s="9" t="s">
        <v>10872</v>
      </c>
      <c r="C440" s="9" t="s">
        <v>10871</v>
      </c>
      <c r="D440" s="9" t="s">
        <v>10870</v>
      </c>
      <c r="E440" s="9" t="s">
        <v>10869</v>
      </c>
      <c r="F440" s="9" t="s">
        <v>10868</v>
      </c>
      <c r="G440" s="9" t="s">
        <v>10867</v>
      </c>
    </row>
    <row r="441" spans="1:7" ht="15.75" customHeight="1" x14ac:dyDescent="0.3">
      <c r="A441" s="10">
        <v>44601</v>
      </c>
      <c r="B441" s="9" t="s">
        <v>10866</v>
      </c>
      <c r="C441" s="9" t="s">
        <v>10865</v>
      </c>
      <c r="D441" s="9" t="s">
        <v>10864</v>
      </c>
      <c r="E441" s="9" t="s">
        <v>10863</v>
      </c>
      <c r="F441" s="9" t="s">
        <v>10862</v>
      </c>
      <c r="G441" s="9" t="s">
        <v>10861</v>
      </c>
    </row>
    <row r="442" spans="1:7" ht="15.75" customHeight="1" x14ac:dyDescent="0.3">
      <c r="A442" s="10">
        <v>44600</v>
      </c>
      <c r="B442" s="9" t="s">
        <v>10860</v>
      </c>
      <c r="C442" s="9" t="s">
        <v>10859</v>
      </c>
      <c r="D442" s="9" t="s">
        <v>10858</v>
      </c>
      <c r="E442" s="9" t="s">
        <v>10857</v>
      </c>
      <c r="F442" s="9" t="s">
        <v>10856</v>
      </c>
      <c r="G442" s="9" t="s">
        <v>10855</v>
      </c>
    </row>
    <row r="443" spans="1:7" ht="15.75" customHeight="1" x14ac:dyDescent="0.3">
      <c r="A443" s="10">
        <v>44599</v>
      </c>
      <c r="B443" s="9" t="s">
        <v>10847</v>
      </c>
      <c r="C443" s="9" t="s">
        <v>10854</v>
      </c>
      <c r="D443" s="9" t="s">
        <v>10853</v>
      </c>
      <c r="E443" s="9" t="s">
        <v>10852</v>
      </c>
      <c r="F443" s="9" t="s">
        <v>10851</v>
      </c>
      <c r="G443" s="9" t="s">
        <v>10850</v>
      </c>
    </row>
    <row r="444" spans="1:7" ht="15.75" customHeight="1" x14ac:dyDescent="0.3">
      <c r="A444" s="10">
        <v>44598</v>
      </c>
      <c r="B444" s="9" t="s">
        <v>10841</v>
      </c>
      <c r="C444" s="9" t="s">
        <v>10849</v>
      </c>
      <c r="D444" s="9" t="s">
        <v>10848</v>
      </c>
      <c r="E444" s="9" t="s">
        <v>10847</v>
      </c>
      <c r="F444" s="9" t="s">
        <v>10846</v>
      </c>
      <c r="G444" s="9" t="s">
        <v>10845</v>
      </c>
    </row>
    <row r="445" spans="1:7" ht="15.75" customHeight="1" x14ac:dyDescent="0.3">
      <c r="A445" s="10">
        <v>44597</v>
      </c>
      <c r="B445" s="9" t="s">
        <v>10844</v>
      </c>
      <c r="C445" s="9" t="s">
        <v>10843</v>
      </c>
      <c r="D445" s="9" t="s">
        <v>10842</v>
      </c>
      <c r="E445" s="9" t="s">
        <v>10841</v>
      </c>
      <c r="F445" s="9" t="s">
        <v>10840</v>
      </c>
      <c r="G445" s="9" t="s">
        <v>10839</v>
      </c>
    </row>
    <row r="446" spans="1:7" ht="15.75" customHeight="1" x14ac:dyDescent="0.3">
      <c r="A446" s="10">
        <v>44596</v>
      </c>
      <c r="B446" s="9" t="s">
        <v>10838</v>
      </c>
      <c r="C446" s="9" t="s">
        <v>10837</v>
      </c>
      <c r="D446" s="9" t="s">
        <v>10836</v>
      </c>
      <c r="E446" s="9" t="s">
        <v>10835</v>
      </c>
      <c r="F446" s="9" t="s">
        <v>10834</v>
      </c>
      <c r="G446" s="9" t="s">
        <v>10833</v>
      </c>
    </row>
    <row r="447" spans="1:7" ht="15.75" customHeight="1" x14ac:dyDescent="0.3">
      <c r="A447" s="10">
        <v>44595</v>
      </c>
      <c r="B447" s="9" t="s">
        <v>10832</v>
      </c>
      <c r="C447" s="9" t="s">
        <v>10830</v>
      </c>
      <c r="D447" s="9" t="s">
        <v>10831</v>
      </c>
      <c r="E447" s="9" t="s">
        <v>10830</v>
      </c>
      <c r="F447" s="9" t="s">
        <v>10829</v>
      </c>
      <c r="G447" s="9" t="s">
        <v>10828</v>
      </c>
    </row>
    <row r="448" spans="1:7" ht="15.75" customHeight="1" x14ac:dyDescent="0.3">
      <c r="A448" s="10">
        <v>44594</v>
      </c>
      <c r="B448" s="9" t="s">
        <v>10819</v>
      </c>
      <c r="C448" s="9" t="s">
        <v>10827</v>
      </c>
      <c r="D448" s="9" t="s">
        <v>10826</v>
      </c>
      <c r="E448" s="9" t="s">
        <v>10825</v>
      </c>
      <c r="F448" s="9" t="s">
        <v>10824</v>
      </c>
      <c r="G448" s="9" t="s">
        <v>10823</v>
      </c>
    </row>
    <row r="449" spans="1:7" ht="15.75" customHeight="1" x14ac:dyDescent="0.3">
      <c r="A449" s="10">
        <v>44593</v>
      </c>
      <c r="B449" s="9" t="s">
        <v>10822</v>
      </c>
      <c r="C449" s="9" t="s">
        <v>10821</v>
      </c>
      <c r="D449" s="9" t="s">
        <v>10820</v>
      </c>
      <c r="E449" s="9" t="s">
        <v>10819</v>
      </c>
      <c r="F449" s="9" t="s">
        <v>10818</v>
      </c>
      <c r="G449" s="9" t="s">
        <v>10817</v>
      </c>
    </row>
    <row r="450" spans="1:7" ht="15.75" customHeight="1" x14ac:dyDescent="0.3">
      <c r="A450" s="10">
        <v>44592</v>
      </c>
      <c r="B450" s="9" t="s">
        <v>10816</v>
      </c>
      <c r="C450" s="9" t="s">
        <v>10815</v>
      </c>
      <c r="D450" s="9" t="s">
        <v>10814</v>
      </c>
      <c r="E450" s="9" t="s">
        <v>10813</v>
      </c>
      <c r="F450" s="9" t="s">
        <v>10812</v>
      </c>
      <c r="G450" s="9" t="s">
        <v>10811</v>
      </c>
    </row>
    <row r="451" spans="1:7" ht="15.75" customHeight="1" x14ac:dyDescent="0.3">
      <c r="A451" s="10">
        <v>44591</v>
      </c>
      <c r="B451" s="9" t="s">
        <v>10810</v>
      </c>
      <c r="C451" s="9" t="s">
        <v>10809</v>
      </c>
      <c r="D451" s="9" t="s">
        <v>10808</v>
      </c>
      <c r="E451" s="9" t="s">
        <v>10807</v>
      </c>
      <c r="F451" s="9" t="s">
        <v>10806</v>
      </c>
      <c r="G451" s="9" t="s">
        <v>10805</v>
      </c>
    </row>
    <row r="452" spans="1:7" ht="15.75" customHeight="1" x14ac:dyDescent="0.3">
      <c r="A452" s="10">
        <v>44590</v>
      </c>
      <c r="B452" s="9" t="s">
        <v>10797</v>
      </c>
      <c r="C452" s="9" t="s">
        <v>10804</v>
      </c>
      <c r="D452" s="9" t="s">
        <v>10803</v>
      </c>
      <c r="E452" s="9" t="s">
        <v>10802</v>
      </c>
      <c r="F452" s="9" t="s">
        <v>10801</v>
      </c>
      <c r="G452" s="9" t="s">
        <v>10800</v>
      </c>
    </row>
    <row r="453" spans="1:7" ht="15.75" customHeight="1" x14ac:dyDescent="0.3">
      <c r="A453" s="10">
        <v>44589</v>
      </c>
      <c r="B453" s="9" t="s">
        <v>10786</v>
      </c>
      <c r="C453" s="9" t="s">
        <v>10799</v>
      </c>
      <c r="D453" s="9" t="s">
        <v>10798</v>
      </c>
      <c r="E453" s="9" t="s">
        <v>10797</v>
      </c>
      <c r="F453" s="9" t="s">
        <v>10796</v>
      </c>
      <c r="G453" s="9" t="s">
        <v>10795</v>
      </c>
    </row>
    <row r="454" spans="1:7" ht="15.75" customHeight="1" x14ac:dyDescent="0.3">
      <c r="A454" s="10">
        <v>44588</v>
      </c>
      <c r="B454" s="9" t="s">
        <v>10794</v>
      </c>
      <c r="C454" s="9" t="s">
        <v>10793</v>
      </c>
      <c r="D454" s="9" t="s">
        <v>10792</v>
      </c>
      <c r="E454" s="9" t="s">
        <v>10791</v>
      </c>
      <c r="F454" s="9" t="s">
        <v>10790</v>
      </c>
      <c r="G454" s="9" t="s">
        <v>10789</v>
      </c>
    </row>
    <row r="455" spans="1:7" ht="15.75" customHeight="1" x14ac:dyDescent="0.3">
      <c r="A455" s="10">
        <v>44587</v>
      </c>
      <c r="B455" s="9" t="s">
        <v>10788</v>
      </c>
      <c r="C455" s="9" t="s">
        <v>10787</v>
      </c>
      <c r="D455" s="9" t="s">
        <v>10786</v>
      </c>
      <c r="E455" s="9" t="s">
        <v>10785</v>
      </c>
      <c r="F455" s="9" t="s">
        <v>10784</v>
      </c>
      <c r="G455" s="9" t="s">
        <v>10783</v>
      </c>
    </row>
    <row r="456" spans="1:7" ht="15.75" customHeight="1" x14ac:dyDescent="0.3">
      <c r="A456" s="10">
        <v>44586</v>
      </c>
      <c r="B456" s="9" t="s">
        <v>10776</v>
      </c>
      <c r="C456" s="9" t="s">
        <v>10782</v>
      </c>
      <c r="D456" s="9" t="s">
        <v>10781</v>
      </c>
      <c r="E456" s="9" t="s">
        <v>10780</v>
      </c>
      <c r="F456" s="9" t="s">
        <v>10779</v>
      </c>
      <c r="G456" s="9" t="s">
        <v>10778</v>
      </c>
    </row>
    <row r="457" spans="1:7" ht="15.75" customHeight="1" x14ac:dyDescent="0.3">
      <c r="A457" s="10">
        <v>44585</v>
      </c>
      <c r="B457" s="9" t="s">
        <v>10770</v>
      </c>
      <c r="C457" s="9" t="s">
        <v>10770</v>
      </c>
      <c r="D457" s="9" t="s">
        <v>10777</v>
      </c>
      <c r="E457" s="9" t="s">
        <v>10776</v>
      </c>
      <c r="F457" s="9" t="s">
        <v>10775</v>
      </c>
      <c r="G457" s="9" t="s">
        <v>10774</v>
      </c>
    </row>
    <row r="458" spans="1:7" ht="15.75" customHeight="1" x14ac:dyDescent="0.3">
      <c r="A458" s="10">
        <v>44584</v>
      </c>
      <c r="B458" s="9" t="s">
        <v>10773</v>
      </c>
      <c r="C458" s="9" t="s">
        <v>10772</v>
      </c>
      <c r="D458" s="9" t="s">
        <v>10771</v>
      </c>
      <c r="E458" s="9" t="s">
        <v>10770</v>
      </c>
      <c r="F458" s="9" t="s">
        <v>10769</v>
      </c>
      <c r="G458" s="9" t="s">
        <v>10768</v>
      </c>
    </row>
    <row r="459" spans="1:7" ht="15.75" customHeight="1" x14ac:dyDescent="0.3">
      <c r="A459" s="10">
        <v>44583</v>
      </c>
      <c r="B459" s="9" t="s">
        <v>10767</v>
      </c>
      <c r="C459" s="9" t="s">
        <v>10766</v>
      </c>
      <c r="D459" s="9" t="s">
        <v>10765</v>
      </c>
      <c r="E459" s="9" t="s">
        <v>10764</v>
      </c>
      <c r="F459" s="9" t="s">
        <v>10763</v>
      </c>
      <c r="G459" s="9" t="s">
        <v>10762</v>
      </c>
    </row>
    <row r="460" spans="1:7" ht="15.75" customHeight="1" x14ac:dyDescent="0.3">
      <c r="A460" s="10">
        <v>44582</v>
      </c>
      <c r="B460" s="9" t="s">
        <v>10761</v>
      </c>
      <c r="C460" s="9" t="s">
        <v>10760</v>
      </c>
      <c r="D460" s="9" t="s">
        <v>10759</v>
      </c>
      <c r="E460" s="9" t="s">
        <v>10758</v>
      </c>
      <c r="F460" s="9" t="s">
        <v>10757</v>
      </c>
      <c r="G460" s="9" t="s">
        <v>10756</v>
      </c>
    </row>
    <row r="461" spans="1:7" ht="15.75" customHeight="1" x14ac:dyDescent="0.3">
      <c r="A461" s="10">
        <v>44581</v>
      </c>
      <c r="B461" s="9" t="s">
        <v>10749</v>
      </c>
      <c r="C461" s="9" t="s">
        <v>10755</v>
      </c>
      <c r="D461" s="9" t="s">
        <v>10754</v>
      </c>
      <c r="E461" s="9" t="s">
        <v>10754</v>
      </c>
      <c r="F461" s="9" t="s">
        <v>10753</v>
      </c>
      <c r="G461" s="9" t="s">
        <v>10752</v>
      </c>
    </row>
    <row r="462" spans="1:7" ht="15.75" customHeight="1" x14ac:dyDescent="0.3">
      <c r="A462" s="10">
        <v>44580</v>
      </c>
      <c r="B462" s="9" t="s">
        <v>10743</v>
      </c>
      <c r="C462" s="9" t="s">
        <v>10751</v>
      </c>
      <c r="D462" s="9" t="s">
        <v>10750</v>
      </c>
      <c r="E462" s="9" t="s">
        <v>10749</v>
      </c>
      <c r="F462" s="9" t="s">
        <v>10748</v>
      </c>
      <c r="G462" s="9" t="s">
        <v>10747</v>
      </c>
    </row>
    <row r="463" spans="1:7" ht="15.75" customHeight="1" x14ac:dyDescent="0.3">
      <c r="A463" s="10">
        <v>44579</v>
      </c>
      <c r="B463" s="9" t="s">
        <v>10746</v>
      </c>
      <c r="C463" s="9" t="s">
        <v>10745</v>
      </c>
      <c r="D463" s="9" t="s">
        <v>10744</v>
      </c>
      <c r="E463" s="9" t="s">
        <v>10743</v>
      </c>
      <c r="F463" s="9" t="s">
        <v>10742</v>
      </c>
      <c r="G463" s="9" t="s">
        <v>10741</v>
      </c>
    </row>
    <row r="464" spans="1:7" ht="15.75" customHeight="1" x14ac:dyDescent="0.3">
      <c r="A464" s="10">
        <v>44578</v>
      </c>
      <c r="B464" s="9" t="s">
        <v>10733</v>
      </c>
      <c r="C464" s="9" t="s">
        <v>10740</v>
      </c>
      <c r="D464" s="9" t="s">
        <v>10739</v>
      </c>
      <c r="E464" s="9" t="s">
        <v>10738</v>
      </c>
      <c r="F464" s="9" t="s">
        <v>10737</v>
      </c>
      <c r="G464" s="9" t="s">
        <v>10736</v>
      </c>
    </row>
    <row r="465" spans="1:7" ht="15.75" customHeight="1" x14ac:dyDescent="0.3">
      <c r="A465" s="10">
        <v>44577</v>
      </c>
      <c r="B465" s="9" t="s">
        <v>10682</v>
      </c>
      <c r="C465" s="9" t="s">
        <v>10735</v>
      </c>
      <c r="D465" s="9" t="s">
        <v>10734</v>
      </c>
      <c r="E465" s="9" t="s">
        <v>10733</v>
      </c>
      <c r="F465" s="9" t="s">
        <v>10732</v>
      </c>
      <c r="G465" s="9" t="s">
        <v>10731</v>
      </c>
    </row>
    <row r="466" spans="1:7" ht="15.75" customHeight="1" x14ac:dyDescent="0.3">
      <c r="A466" s="10">
        <v>44576</v>
      </c>
      <c r="B466" s="9" t="s">
        <v>10685</v>
      </c>
      <c r="C466" s="9" t="s">
        <v>10730</v>
      </c>
      <c r="D466" s="9" t="s">
        <v>10729</v>
      </c>
      <c r="E466" s="9" t="s">
        <v>10728</v>
      </c>
      <c r="F466" s="9" t="s">
        <v>10727</v>
      </c>
      <c r="G466" s="9" t="s">
        <v>10726</v>
      </c>
    </row>
    <row r="467" spans="1:7" ht="15.75" customHeight="1" x14ac:dyDescent="0.3">
      <c r="A467" s="10">
        <v>44575</v>
      </c>
      <c r="B467" s="9" t="s">
        <v>10725</v>
      </c>
      <c r="C467" s="9" t="s">
        <v>10724</v>
      </c>
      <c r="D467" s="9" t="s">
        <v>10723</v>
      </c>
      <c r="E467" s="9" t="s">
        <v>10685</v>
      </c>
      <c r="F467" s="9" t="s">
        <v>10722</v>
      </c>
      <c r="G467" s="9" t="s">
        <v>10721</v>
      </c>
    </row>
    <row r="468" spans="1:7" ht="15.75" customHeight="1" x14ac:dyDescent="0.3">
      <c r="A468" s="10">
        <v>44574</v>
      </c>
      <c r="B468" s="9" t="s">
        <v>10714</v>
      </c>
      <c r="C468" s="9" t="s">
        <v>10720</v>
      </c>
      <c r="D468" s="9" t="s">
        <v>10688</v>
      </c>
      <c r="E468" s="9" t="s">
        <v>10719</v>
      </c>
      <c r="F468" s="9" t="s">
        <v>10718</v>
      </c>
      <c r="G468" s="9" t="s">
        <v>10717</v>
      </c>
    </row>
    <row r="469" spans="1:7" ht="15.75" customHeight="1" x14ac:dyDescent="0.3">
      <c r="A469" s="10">
        <v>44573</v>
      </c>
      <c r="B469" s="9" t="s">
        <v>10708</v>
      </c>
      <c r="C469" s="9" t="s">
        <v>10716</v>
      </c>
      <c r="D469" s="9" t="s">
        <v>10715</v>
      </c>
      <c r="E469" s="9" t="s">
        <v>10714</v>
      </c>
      <c r="F469" s="9" t="s">
        <v>10713</v>
      </c>
      <c r="G469" s="9" t="s">
        <v>10712</v>
      </c>
    </row>
    <row r="470" spans="1:7" ht="15.75" customHeight="1" x14ac:dyDescent="0.3">
      <c r="A470" s="10">
        <v>44572</v>
      </c>
      <c r="B470" s="9" t="s">
        <v>10711</v>
      </c>
      <c r="C470" s="9" t="s">
        <v>10710</v>
      </c>
      <c r="D470" s="9" t="s">
        <v>10709</v>
      </c>
      <c r="E470" s="9" t="s">
        <v>10708</v>
      </c>
      <c r="F470" s="9" t="s">
        <v>10707</v>
      </c>
      <c r="G470" s="9" t="s">
        <v>10706</v>
      </c>
    </row>
    <row r="471" spans="1:7" ht="15.75" customHeight="1" x14ac:dyDescent="0.3">
      <c r="A471" s="10">
        <v>44571</v>
      </c>
      <c r="B471" s="9" t="s">
        <v>10705</v>
      </c>
      <c r="C471" s="9" t="s">
        <v>10704</v>
      </c>
      <c r="D471" s="9" t="s">
        <v>10703</v>
      </c>
      <c r="E471" s="9" t="s">
        <v>10702</v>
      </c>
      <c r="F471" s="9" t="s">
        <v>10701</v>
      </c>
      <c r="G471" s="9" t="s">
        <v>10700</v>
      </c>
    </row>
    <row r="472" spans="1:7" ht="15.75" customHeight="1" x14ac:dyDescent="0.3">
      <c r="A472" s="10">
        <v>44570</v>
      </c>
      <c r="B472" s="9" t="s">
        <v>10692</v>
      </c>
      <c r="C472" s="9" t="s">
        <v>10699</v>
      </c>
      <c r="D472" s="9" t="s">
        <v>10698</v>
      </c>
      <c r="E472" s="9" t="s">
        <v>10697</v>
      </c>
      <c r="F472" s="9" t="s">
        <v>10696</v>
      </c>
      <c r="G472" s="9" t="s">
        <v>10695</v>
      </c>
    </row>
    <row r="473" spans="1:7" ht="15.75" customHeight="1" x14ac:dyDescent="0.3">
      <c r="A473" s="10">
        <v>44569</v>
      </c>
      <c r="B473" s="9" t="s">
        <v>10688</v>
      </c>
      <c r="C473" s="9" t="s">
        <v>10694</v>
      </c>
      <c r="D473" s="9" t="s">
        <v>10693</v>
      </c>
      <c r="E473" s="9" t="s">
        <v>10692</v>
      </c>
      <c r="F473" s="9" t="s">
        <v>10691</v>
      </c>
      <c r="G473" s="9" t="s">
        <v>10690</v>
      </c>
    </row>
    <row r="474" spans="1:7" ht="15.75" customHeight="1" x14ac:dyDescent="0.3">
      <c r="A474" s="10">
        <v>44568</v>
      </c>
      <c r="B474" s="9" t="s">
        <v>10682</v>
      </c>
      <c r="C474" s="9" t="s">
        <v>10682</v>
      </c>
      <c r="D474" s="9" t="s">
        <v>10689</v>
      </c>
      <c r="E474" s="9" t="s">
        <v>10688</v>
      </c>
      <c r="F474" s="9" t="s">
        <v>10687</v>
      </c>
      <c r="G474" s="9" t="s">
        <v>10686</v>
      </c>
    </row>
    <row r="475" spans="1:7" ht="15.75" customHeight="1" x14ac:dyDescent="0.3">
      <c r="A475" s="10">
        <v>44567</v>
      </c>
      <c r="B475" s="9" t="s">
        <v>10685</v>
      </c>
      <c r="C475" s="9" t="s">
        <v>10684</v>
      </c>
      <c r="D475" s="9" t="s">
        <v>10683</v>
      </c>
      <c r="E475" s="9" t="s">
        <v>10682</v>
      </c>
      <c r="F475" s="9" t="s">
        <v>10681</v>
      </c>
      <c r="G475" s="9" t="s">
        <v>10680</v>
      </c>
    </row>
    <row r="476" spans="1:7" ht="15.75" customHeight="1" x14ac:dyDescent="0.3">
      <c r="A476" s="10">
        <v>44566</v>
      </c>
      <c r="B476" s="9" t="s">
        <v>10672</v>
      </c>
      <c r="C476" s="9" t="s">
        <v>10679</v>
      </c>
      <c r="D476" s="9" t="s">
        <v>10678</v>
      </c>
      <c r="E476" s="9" t="s">
        <v>10677</v>
      </c>
      <c r="F476" s="9" t="s">
        <v>10676</v>
      </c>
      <c r="G476" s="9" t="s">
        <v>10675</v>
      </c>
    </row>
    <row r="477" spans="1:7" ht="15.75" customHeight="1" x14ac:dyDescent="0.3">
      <c r="A477" s="10">
        <v>44565</v>
      </c>
      <c r="B477" s="9" t="s">
        <v>10668</v>
      </c>
      <c r="C477" s="9" t="s">
        <v>10674</v>
      </c>
      <c r="D477" s="9" t="s">
        <v>10673</v>
      </c>
      <c r="E477" s="9" t="s">
        <v>10672</v>
      </c>
      <c r="F477" s="9" t="s">
        <v>10671</v>
      </c>
      <c r="G477" s="9" t="s">
        <v>10670</v>
      </c>
    </row>
    <row r="478" spans="1:7" ht="15.75" customHeight="1" x14ac:dyDescent="0.3">
      <c r="A478" s="10">
        <v>44564</v>
      </c>
      <c r="B478" s="9" t="s">
        <v>10662</v>
      </c>
      <c r="C478" s="9" t="s">
        <v>10662</v>
      </c>
      <c r="D478" s="9" t="s">
        <v>10669</v>
      </c>
      <c r="E478" s="9" t="s">
        <v>10668</v>
      </c>
      <c r="F478" s="9" t="s">
        <v>10667</v>
      </c>
      <c r="G478" s="9" t="s">
        <v>10666</v>
      </c>
    </row>
    <row r="479" spans="1:7" ht="15.75" customHeight="1" x14ac:dyDescent="0.3">
      <c r="A479" s="10">
        <v>44563</v>
      </c>
      <c r="B479" s="9" t="s">
        <v>10665</v>
      </c>
      <c r="C479" s="9" t="s">
        <v>10664</v>
      </c>
      <c r="D479" s="9" t="s">
        <v>10663</v>
      </c>
      <c r="E479" s="9" t="s">
        <v>10662</v>
      </c>
      <c r="F479" s="9" t="s">
        <v>10661</v>
      </c>
      <c r="G479" s="9" t="s">
        <v>10660</v>
      </c>
    </row>
    <row r="480" spans="1:7" ht="15.75" customHeight="1" x14ac:dyDescent="0.3">
      <c r="A480" s="10">
        <v>44562</v>
      </c>
      <c r="B480" s="9" t="s">
        <v>10659</v>
      </c>
      <c r="C480" s="9" t="s">
        <v>10658</v>
      </c>
      <c r="D480" s="9" t="s">
        <v>10657</v>
      </c>
      <c r="E480" s="9" t="s">
        <v>10656</v>
      </c>
      <c r="F480" s="9" t="s">
        <v>10655</v>
      </c>
      <c r="G480" s="9" t="s">
        <v>10654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CB3E9-34C9-4F3D-AFBC-A7C86D351D42}">
  <dimension ref="A1:G1000"/>
  <sheetViews>
    <sheetView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9.5546875" style="1" customWidth="1"/>
    <col min="6" max="6" width="16.33203125" style="1" customWidth="1"/>
    <col min="7" max="7" width="17.5546875" style="1" customWidth="1"/>
    <col min="8" max="26" width="8.6640625" style="1" customWidth="1"/>
    <col min="27" max="16384" width="14.44140625" style="1"/>
  </cols>
  <sheetData>
    <row r="1" spans="1:7" ht="14.4" x14ac:dyDescent="0.3">
      <c r="A1" s="6" t="s">
        <v>3136</v>
      </c>
      <c r="B1" s="6" t="s">
        <v>3135</v>
      </c>
      <c r="C1" s="6" t="s">
        <v>3134</v>
      </c>
      <c r="D1" s="6" t="s">
        <v>3133</v>
      </c>
      <c r="E1" s="6" t="s">
        <v>3132</v>
      </c>
      <c r="F1" s="6" t="s">
        <v>3131</v>
      </c>
      <c r="G1" s="6" t="s">
        <v>3130</v>
      </c>
    </row>
    <row r="2" spans="1:7" ht="14.4" x14ac:dyDescent="0.3">
      <c r="A2" s="9" t="s">
        <v>3129</v>
      </c>
      <c r="B2" s="9" t="s">
        <v>11410</v>
      </c>
      <c r="C2" s="9" t="s">
        <v>12253</v>
      </c>
      <c r="D2" s="9" t="s">
        <v>12655</v>
      </c>
      <c r="E2" s="9" t="s">
        <v>12587</v>
      </c>
      <c r="F2" s="9" t="s">
        <v>14889</v>
      </c>
      <c r="G2" s="9" t="s">
        <v>14888</v>
      </c>
    </row>
    <row r="3" spans="1:7" ht="14.4" x14ac:dyDescent="0.3">
      <c r="A3" s="9" t="s">
        <v>3122</v>
      </c>
      <c r="B3" s="9" t="s">
        <v>11460</v>
      </c>
      <c r="C3" s="9" t="s">
        <v>11460</v>
      </c>
      <c r="D3" s="9" t="s">
        <v>14199</v>
      </c>
      <c r="E3" s="9" t="s">
        <v>11410</v>
      </c>
      <c r="F3" s="9" t="s">
        <v>14887</v>
      </c>
      <c r="G3" s="9" t="s">
        <v>14886</v>
      </c>
    </row>
    <row r="4" spans="1:7" ht="14.4" x14ac:dyDescent="0.3">
      <c r="A4" s="9" t="s">
        <v>3115</v>
      </c>
      <c r="B4" s="9" t="s">
        <v>14703</v>
      </c>
      <c r="C4" s="9" t="s">
        <v>12265</v>
      </c>
      <c r="D4" s="9" t="s">
        <v>11405</v>
      </c>
      <c r="E4" s="9" t="s">
        <v>12442</v>
      </c>
      <c r="F4" s="9" t="s">
        <v>14885</v>
      </c>
      <c r="G4" s="9" t="s">
        <v>14884</v>
      </c>
    </row>
    <row r="5" spans="1:7" ht="14.4" x14ac:dyDescent="0.3">
      <c r="A5" s="9" t="s">
        <v>3108</v>
      </c>
      <c r="B5" s="9" t="s">
        <v>11467</v>
      </c>
      <c r="C5" s="9" t="s">
        <v>12506</v>
      </c>
      <c r="D5" s="9" t="s">
        <v>11722</v>
      </c>
      <c r="E5" s="9" t="s">
        <v>12574</v>
      </c>
      <c r="F5" s="9" t="s">
        <v>14883</v>
      </c>
      <c r="G5" s="9" t="s">
        <v>14882</v>
      </c>
    </row>
    <row r="6" spans="1:7" ht="14.4" x14ac:dyDescent="0.3">
      <c r="A6" s="9" t="s">
        <v>3101</v>
      </c>
      <c r="B6" s="9" t="s">
        <v>14877</v>
      </c>
      <c r="C6" s="9" t="s">
        <v>14181</v>
      </c>
      <c r="D6" s="9" t="s">
        <v>14844</v>
      </c>
      <c r="E6" s="9" t="s">
        <v>11467</v>
      </c>
      <c r="F6" s="9" t="s">
        <v>14881</v>
      </c>
      <c r="G6" s="9" t="s">
        <v>14880</v>
      </c>
    </row>
    <row r="7" spans="1:7" ht="14.4" x14ac:dyDescent="0.3">
      <c r="A7" s="9" t="s">
        <v>3094</v>
      </c>
      <c r="B7" s="9" t="s">
        <v>14879</v>
      </c>
      <c r="C7" s="9" t="s">
        <v>14879</v>
      </c>
      <c r="D7" s="9" t="s">
        <v>14878</v>
      </c>
      <c r="E7" s="9" t="s">
        <v>14877</v>
      </c>
      <c r="F7" s="9" t="s">
        <v>14876</v>
      </c>
      <c r="G7" s="9" t="s">
        <v>14875</v>
      </c>
    </row>
    <row r="8" spans="1:7" ht="14.4" x14ac:dyDescent="0.3">
      <c r="A8" s="9" t="s">
        <v>3087</v>
      </c>
      <c r="B8" s="9" t="s">
        <v>14870</v>
      </c>
      <c r="C8" s="9" t="s">
        <v>12154</v>
      </c>
      <c r="D8" s="9" t="s">
        <v>14874</v>
      </c>
      <c r="E8" s="9" t="s">
        <v>13850</v>
      </c>
      <c r="F8" s="9" t="s">
        <v>14873</v>
      </c>
      <c r="G8" s="9" t="s">
        <v>14872</v>
      </c>
    </row>
    <row r="9" spans="1:7" ht="14.4" x14ac:dyDescent="0.3">
      <c r="A9" s="9" t="s">
        <v>3080</v>
      </c>
      <c r="B9" s="9" t="s">
        <v>14866</v>
      </c>
      <c r="C9" s="9" t="s">
        <v>14866</v>
      </c>
      <c r="D9" s="9" t="s">
        <v>14871</v>
      </c>
      <c r="E9" s="9" t="s">
        <v>14870</v>
      </c>
      <c r="F9" s="9" t="s">
        <v>14869</v>
      </c>
      <c r="G9" s="9" t="s">
        <v>14868</v>
      </c>
    </row>
    <row r="10" spans="1:7" ht="14.4" x14ac:dyDescent="0.3">
      <c r="A10" s="9" t="s">
        <v>3073</v>
      </c>
      <c r="B10" s="9" t="s">
        <v>14862</v>
      </c>
      <c r="C10" s="9" t="s">
        <v>12102</v>
      </c>
      <c r="D10" s="9" t="s">
        <v>14867</v>
      </c>
      <c r="E10" s="9" t="s">
        <v>14866</v>
      </c>
      <c r="F10" s="9" t="s">
        <v>14865</v>
      </c>
      <c r="G10" s="9" t="s">
        <v>14864</v>
      </c>
    </row>
    <row r="11" spans="1:7" ht="14.4" x14ac:dyDescent="0.3">
      <c r="A11" s="9" t="s">
        <v>3066</v>
      </c>
      <c r="B11" s="9" t="s">
        <v>14856</v>
      </c>
      <c r="C11" s="9" t="s">
        <v>13784</v>
      </c>
      <c r="D11" s="9" t="s">
        <v>14863</v>
      </c>
      <c r="E11" s="9" t="s">
        <v>14862</v>
      </c>
      <c r="F11" s="9" t="s">
        <v>14861</v>
      </c>
      <c r="G11" s="9" t="s">
        <v>14860</v>
      </c>
    </row>
    <row r="12" spans="1:7" ht="14.4" x14ac:dyDescent="0.3">
      <c r="A12" s="9" t="s">
        <v>3059</v>
      </c>
      <c r="B12" s="9" t="s">
        <v>14859</v>
      </c>
      <c r="C12" s="9" t="s">
        <v>14858</v>
      </c>
      <c r="D12" s="9" t="s">
        <v>14857</v>
      </c>
      <c r="E12" s="9" t="s">
        <v>14856</v>
      </c>
      <c r="F12" s="9" t="s">
        <v>14855</v>
      </c>
      <c r="G12" s="9" t="s">
        <v>14854</v>
      </c>
    </row>
    <row r="13" spans="1:7" ht="14.4" x14ac:dyDescent="0.3">
      <c r="A13" s="9" t="s">
        <v>3052</v>
      </c>
      <c r="B13" s="9" t="s">
        <v>14850</v>
      </c>
      <c r="C13" s="9" t="s">
        <v>14018</v>
      </c>
      <c r="D13" s="9" t="s">
        <v>12569</v>
      </c>
      <c r="E13" s="9" t="s">
        <v>14853</v>
      </c>
      <c r="F13" s="9" t="s">
        <v>14852</v>
      </c>
      <c r="G13" s="9" t="s">
        <v>14851</v>
      </c>
    </row>
    <row r="14" spans="1:7" ht="14.4" x14ac:dyDescent="0.3">
      <c r="A14" s="9" t="s">
        <v>3045</v>
      </c>
      <c r="B14" s="9" t="s">
        <v>14847</v>
      </c>
      <c r="C14" s="9" t="s">
        <v>12506</v>
      </c>
      <c r="D14" s="9" t="s">
        <v>11445</v>
      </c>
      <c r="E14" s="9" t="s">
        <v>14850</v>
      </c>
      <c r="F14" s="9" t="s">
        <v>14849</v>
      </c>
      <c r="G14" s="9" t="s">
        <v>14848</v>
      </c>
    </row>
    <row r="15" spans="1:7" ht="14.4" x14ac:dyDescent="0.3">
      <c r="A15" s="9" t="s">
        <v>3038</v>
      </c>
      <c r="B15" s="9" t="s">
        <v>14843</v>
      </c>
      <c r="C15" s="9" t="s">
        <v>14687</v>
      </c>
      <c r="D15" s="9" t="s">
        <v>12279</v>
      </c>
      <c r="E15" s="9" t="s">
        <v>14847</v>
      </c>
      <c r="F15" s="9" t="s">
        <v>14846</v>
      </c>
      <c r="G15" s="9" t="s">
        <v>14845</v>
      </c>
    </row>
    <row r="16" spans="1:7" ht="14.4" x14ac:dyDescent="0.3">
      <c r="A16" s="9" t="s">
        <v>3031</v>
      </c>
      <c r="B16" s="9" t="s">
        <v>12507</v>
      </c>
      <c r="C16" s="9" t="s">
        <v>14844</v>
      </c>
      <c r="D16" s="9" t="s">
        <v>11436</v>
      </c>
      <c r="E16" s="9" t="s">
        <v>14843</v>
      </c>
      <c r="F16" s="9" t="s">
        <v>14842</v>
      </c>
      <c r="G16" s="9" t="s">
        <v>14841</v>
      </c>
    </row>
    <row r="17" spans="1:7" ht="14.4" x14ac:dyDescent="0.3">
      <c r="A17" s="9" t="s">
        <v>3024</v>
      </c>
      <c r="B17" s="9" t="s">
        <v>14826</v>
      </c>
      <c r="C17" s="9" t="s">
        <v>12287</v>
      </c>
      <c r="D17" s="9" t="s">
        <v>14840</v>
      </c>
      <c r="E17" s="9" t="s">
        <v>12507</v>
      </c>
      <c r="F17" s="9" t="s">
        <v>14839</v>
      </c>
      <c r="G17" s="9" t="s">
        <v>14838</v>
      </c>
    </row>
    <row r="18" spans="1:7" ht="14.4" x14ac:dyDescent="0.3">
      <c r="A18" s="9" t="s">
        <v>3017</v>
      </c>
      <c r="B18" s="9" t="s">
        <v>12303</v>
      </c>
      <c r="C18" s="9" t="s">
        <v>12249</v>
      </c>
      <c r="D18" s="9" t="s">
        <v>11664</v>
      </c>
      <c r="E18" s="9" t="s">
        <v>14837</v>
      </c>
      <c r="F18" s="9" t="s">
        <v>14836</v>
      </c>
      <c r="G18" s="9" t="s">
        <v>14835</v>
      </c>
    </row>
    <row r="19" spans="1:7" ht="14.4" x14ac:dyDescent="0.3">
      <c r="A19" s="9" t="s">
        <v>3010</v>
      </c>
      <c r="B19" s="9" t="s">
        <v>12565</v>
      </c>
      <c r="C19" s="9" t="s">
        <v>12441</v>
      </c>
      <c r="D19" s="9" t="s">
        <v>11790</v>
      </c>
      <c r="E19" s="9" t="s">
        <v>12303</v>
      </c>
      <c r="F19" s="9" t="s">
        <v>14834</v>
      </c>
      <c r="G19" s="9" t="s">
        <v>14833</v>
      </c>
    </row>
    <row r="20" spans="1:7" ht="14.4" x14ac:dyDescent="0.3">
      <c r="A20" s="9" t="s">
        <v>3003</v>
      </c>
      <c r="B20" s="9" t="s">
        <v>14695</v>
      </c>
      <c r="C20" s="9" t="s">
        <v>14642</v>
      </c>
      <c r="D20" s="9" t="s">
        <v>11702</v>
      </c>
      <c r="E20" s="9" t="s">
        <v>12565</v>
      </c>
      <c r="F20" s="9" t="s">
        <v>14832</v>
      </c>
      <c r="G20" s="9" t="s">
        <v>14831</v>
      </c>
    </row>
    <row r="21" spans="1:7" ht="15.75" customHeight="1" x14ac:dyDescent="0.3">
      <c r="A21" s="9" t="s">
        <v>2996</v>
      </c>
      <c r="B21" s="9" t="s">
        <v>12507</v>
      </c>
      <c r="C21" s="9" t="s">
        <v>12575</v>
      </c>
      <c r="D21" s="9" t="s">
        <v>12659</v>
      </c>
      <c r="E21" s="9" t="s">
        <v>14695</v>
      </c>
      <c r="F21" s="9" t="s">
        <v>14830</v>
      </c>
      <c r="G21" s="9" t="s">
        <v>14829</v>
      </c>
    </row>
    <row r="22" spans="1:7" ht="15.75" customHeight="1" x14ac:dyDescent="0.3">
      <c r="A22" s="9" t="s">
        <v>2989</v>
      </c>
      <c r="B22" s="9" t="s">
        <v>14828</v>
      </c>
      <c r="C22" s="9" t="s">
        <v>14827</v>
      </c>
      <c r="D22" s="9" t="s">
        <v>14826</v>
      </c>
      <c r="E22" s="9" t="s">
        <v>12507</v>
      </c>
      <c r="F22" s="9" t="s">
        <v>14825</v>
      </c>
      <c r="G22" s="9" t="s">
        <v>14824</v>
      </c>
    </row>
    <row r="23" spans="1:7" ht="15.75" customHeight="1" x14ac:dyDescent="0.3">
      <c r="A23" s="9" t="s">
        <v>2982</v>
      </c>
      <c r="B23" s="9" t="s">
        <v>11405</v>
      </c>
      <c r="C23" s="9" t="s">
        <v>12460</v>
      </c>
      <c r="D23" s="9" t="s">
        <v>14823</v>
      </c>
      <c r="E23" s="9" t="s">
        <v>11935</v>
      </c>
      <c r="F23" s="9" t="s">
        <v>14822</v>
      </c>
      <c r="G23" s="9" t="s">
        <v>14821</v>
      </c>
    </row>
    <row r="24" spans="1:7" ht="15.75" customHeight="1" x14ac:dyDescent="0.3">
      <c r="A24" s="9" t="s">
        <v>2975</v>
      </c>
      <c r="B24" s="9" t="s">
        <v>11393</v>
      </c>
      <c r="C24" s="9" t="s">
        <v>11393</v>
      </c>
      <c r="D24" s="9" t="s">
        <v>14820</v>
      </c>
      <c r="E24" s="9" t="s">
        <v>11398</v>
      </c>
      <c r="F24" s="9" t="s">
        <v>14819</v>
      </c>
      <c r="G24" s="9" t="s">
        <v>14818</v>
      </c>
    </row>
    <row r="25" spans="1:7" ht="15.75" customHeight="1" x14ac:dyDescent="0.3">
      <c r="A25" s="9" t="s">
        <v>2968</v>
      </c>
      <c r="B25" s="9" t="s">
        <v>12531</v>
      </c>
      <c r="C25" s="9" t="s">
        <v>14817</v>
      </c>
      <c r="D25" s="9" t="s">
        <v>11412</v>
      </c>
      <c r="E25" s="9" t="s">
        <v>11393</v>
      </c>
      <c r="F25" s="9" t="s">
        <v>14816</v>
      </c>
      <c r="G25" s="9" t="s">
        <v>14815</v>
      </c>
    </row>
    <row r="26" spans="1:7" ht="15.75" customHeight="1" x14ac:dyDescent="0.3">
      <c r="A26" s="9" t="s">
        <v>2961</v>
      </c>
      <c r="B26" s="9" t="s">
        <v>11781</v>
      </c>
      <c r="C26" s="9" t="s">
        <v>11712</v>
      </c>
      <c r="D26" s="9" t="s">
        <v>14814</v>
      </c>
      <c r="E26" s="9" t="s">
        <v>12531</v>
      </c>
      <c r="F26" s="9" t="s">
        <v>14813</v>
      </c>
      <c r="G26" s="9" t="s">
        <v>14812</v>
      </c>
    </row>
    <row r="27" spans="1:7" ht="15.75" customHeight="1" x14ac:dyDescent="0.3">
      <c r="A27" s="9" t="s">
        <v>2954</v>
      </c>
      <c r="B27" s="9" t="s">
        <v>12239</v>
      </c>
      <c r="C27" s="9" t="s">
        <v>14811</v>
      </c>
      <c r="D27" s="9" t="s">
        <v>11799</v>
      </c>
      <c r="E27" s="9" t="s">
        <v>11781</v>
      </c>
      <c r="F27" s="9" t="s">
        <v>14810</v>
      </c>
      <c r="G27" s="9" t="s">
        <v>14809</v>
      </c>
    </row>
    <row r="28" spans="1:7" ht="15.75" customHeight="1" x14ac:dyDescent="0.3">
      <c r="A28" s="9" t="s">
        <v>2947</v>
      </c>
      <c r="B28" s="9" t="s">
        <v>11726</v>
      </c>
      <c r="C28" s="9" t="s">
        <v>11412</v>
      </c>
      <c r="D28" s="9" t="s">
        <v>14808</v>
      </c>
      <c r="E28" s="9" t="s">
        <v>12239</v>
      </c>
      <c r="F28" s="9" t="s">
        <v>14807</v>
      </c>
      <c r="G28" s="9" t="s">
        <v>14806</v>
      </c>
    </row>
    <row r="29" spans="1:7" ht="15.75" customHeight="1" x14ac:dyDescent="0.3">
      <c r="A29" s="9" t="s">
        <v>2940</v>
      </c>
      <c r="B29" s="9" t="s">
        <v>14805</v>
      </c>
      <c r="C29" s="9" t="s">
        <v>14804</v>
      </c>
      <c r="D29" s="9" t="s">
        <v>12399</v>
      </c>
      <c r="E29" s="9" t="s">
        <v>14803</v>
      </c>
      <c r="F29" s="9" t="s">
        <v>14802</v>
      </c>
      <c r="G29" s="9" t="s">
        <v>14801</v>
      </c>
    </row>
    <row r="30" spans="1:7" ht="15.75" customHeight="1" x14ac:dyDescent="0.3">
      <c r="A30" s="9" t="s">
        <v>2933</v>
      </c>
      <c r="B30" s="9" t="s">
        <v>14800</v>
      </c>
      <c r="C30" s="9" t="s">
        <v>14791</v>
      </c>
      <c r="D30" s="9" t="s">
        <v>14799</v>
      </c>
      <c r="E30" s="9" t="s">
        <v>11477</v>
      </c>
      <c r="F30" s="9" t="s">
        <v>14798</v>
      </c>
      <c r="G30" s="9" t="s">
        <v>14797</v>
      </c>
    </row>
    <row r="31" spans="1:7" ht="15.75" customHeight="1" x14ac:dyDescent="0.3">
      <c r="A31" s="9" t="s">
        <v>2926</v>
      </c>
      <c r="B31" s="9" t="s">
        <v>12329</v>
      </c>
      <c r="C31" s="9" t="s">
        <v>12198</v>
      </c>
      <c r="D31" s="9" t="s">
        <v>12360</v>
      </c>
      <c r="E31" s="9" t="s">
        <v>14796</v>
      </c>
      <c r="F31" s="9" t="s">
        <v>14795</v>
      </c>
      <c r="G31" s="9" t="s">
        <v>14794</v>
      </c>
    </row>
    <row r="32" spans="1:7" ht="15.75" customHeight="1" x14ac:dyDescent="0.3">
      <c r="A32" s="9" t="s">
        <v>2919</v>
      </c>
      <c r="B32" s="9" t="s">
        <v>11765</v>
      </c>
      <c r="C32" s="9" t="s">
        <v>11761</v>
      </c>
      <c r="D32" s="9" t="s">
        <v>14218</v>
      </c>
      <c r="E32" s="9" t="s">
        <v>12329</v>
      </c>
      <c r="F32" s="9" t="s">
        <v>14793</v>
      </c>
      <c r="G32" s="9" t="s">
        <v>14792</v>
      </c>
    </row>
    <row r="33" spans="1:7" ht="15.75" customHeight="1" x14ac:dyDescent="0.3">
      <c r="A33" s="9" t="s">
        <v>2912</v>
      </c>
      <c r="B33" s="9" t="s">
        <v>11756</v>
      </c>
      <c r="C33" s="9" t="s">
        <v>12317</v>
      </c>
      <c r="D33" s="9" t="s">
        <v>14791</v>
      </c>
      <c r="E33" s="9" t="s">
        <v>11765</v>
      </c>
      <c r="F33" s="9" t="s">
        <v>14790</v>
      </c>
      <c r="G33" s="9" t="s">
        <v>14789</v>
      </c>
    </row>
    <row r="34" spans="1:7" ht="15.75" customHeight="1" x14ac:dyDescent="0.3">
      <c r="A34" s="9" t="s">
        <v>2905</v>
      </c>
      <c r="B34" s="9" t="s">
        <v>12649</v>
      </c>
      <c r="C34" s="9" t="s">
        <v>14788</v>
      </c>
      <c r="D34" s="9" t="s">
        <v>11898</v>
      </c>
      <c r="E34" s="9" t="s">
        <v>11725</v>
      </c>
      <c r="F34" s="9" t="s">
        <v>14787</v>
      </c>
      <c r="G34" s="9" t="s">
        <v>14786</v>
      </c>
    </row>
    <row r="35" spans="1:7" ht="15.75" customHeight="1" x14ac:dyDescent="0.3">
      <c r="A35" s="9" t="s">
        <v>2898</v>
      </c>
      <c r="B35" s="9" t="s">
        <v>14783</v>
      </c>
      <c r="C35" s="9" t="s">
        <v>11941</v>
      </c>
      <c r="D35" s="9" t="s">
        <v>11701</v>
      </c>
      <c r="E35" s="9" t="s">
        <v>12649</v>
      </c>
      <c r="F35" s="9" t="s">
        <v>14785</v>
      </c>
      <c r="G35" s="9" t="s">
        <v>14784</v>
      </c>
    </row>
    <row r="36" spans="1:7" ht="15.75" customHeight="1" x14ac:dyDescent="0.3">
      <c r="A36" s="9" t="s">
        <v>2891</v>
      </c>
      <c r="B36" s="9" t="s">
        <v>11870</v>
      </c>
      <c r="C36" s="9" t="s">
        <v>12266</v>
      </c>
      <c r="D36" s="9" t="s">
        <v>11873</v>
      </c>
      <c r="E36" s="9" t="s">
        <v>14783</v>
      </c>
      <c r="F36" s="9" t="s">
        <v>14782</v>
      </c>
      <c r="G36" s="9" t="s">
        <v>14781</v>
      </c>
    </row>
    <row r="37" spans="1:7" ht="15.75" customHeight="1" x14ac:dyDescent="0.3">
      <c r="A37" s="9" t="s">
        <v>2884</v>
      </c>
      <c r="B37" s="9" t="s">
        <v>12354</v>
      </c>
      <c r="C37" s="9" t="s">
        <v>14780</v>
      </c>
      <c r="D37" s="9" t="s">
        <v>14779</v>
      </c>
      <c r="E37" s="9" t="s">
        <v>11870</v>
      </c>
      <c r="F37" s="9" t="s">
        <v>14778</v>
      </c>
      <c r="G37" s="9" t="s">
        <v>14777</v>
      </c>
    </row>
    <row r="38" spans="1:7" ht="15.75" customHeight="1" x14ac:dyDescent="0.3">
      <c r="A38" s="9" t="s">
        <v>2877</v>
      </c>
      <c r="B38" s="9" t="s">
        <v>14222</v>
      </c>
      <c r="C38" s="9" t="s">
        <v>14776</v>
      </c>
      <c r="D38" s="9" t="s">
        <v>14222</v>
      </c>
      <c r="E38" s="9" t="s">
        <v>12354</v>
      </c>
      <c r="F38" s="9" t="s">
        <v>14775</v>
      </c>
      <c r="G38" s="9" t="s">
        <v>14774</v>
      </c>
    </row>
    <row r="39" spans="1:7" ht="15.75" customHeight="1" x14ac:dyDescent="0.3">
      <c r="A39" s="9" t="s">
        <v>2870</v>
      </c>
      <c r="B39" s="9" t="s">
        <v>14722</v>
      </c>
      <c r="C39" s="9" t="s">
        <v>11926</v>
      </c>
      <c r="D39" s="9" t="s">
        <v>14320</v>
      </c>
      <c r="E39" s="9" t="s">
        <v>14222</v>
      </c>
      <c r="F39" s="9" t="s">
        <v>14773</v>
      </c>
      <c r="G39" s="9" t="s">
        <v>14772</v>
      </c>
    </row>
    <row r="40" spans="1:7" ht="15.75" customHeight="1" x14ac:dyDescent="0.3">
      <c r="A40" s="9" t="s">
        <v>2863</v>
      </c>
      <c r="B40" s="9" t="s">
        <v>11595</v>
      </c>
      <c r="C40" s="9" t="s">
        <v>14722</v>
      </c>
      <c r="D40" s="9" t="s">
        <v>11531</v>
      </c>
      <c r="E40" s="9" t="s">
        <v>14722</v>
      </c>
      <c r="F40" s="9" t="s">
        <v>14771</v>
      </c>
      <c r="G40" s="9" t="s">
        <v>14770</v>
      </c>
    </row>
    <row r="41" spans="1:7" ht="15.75" customHeight="1" x14ac:dyDescent="0.3">
      <c r="A41" s="9" t="s">
        <v>2856</v>
      </c>
      <c r="B41" s="9" t="s">
        <v>14575</v>
      </c>
      <c r="C41" s="9" t="s">
        <v>14769</v>
      </c>
      <c r="D41" s="9" t="s">
        <v>14328</v>
      </c>
      <c r="E41" s="9" t="s">
        <v>11595</v>
      </c>
      <c r="F41" s="9" t="s">
        <v>14768</v>
      </c>
      <c r="G41" s="9" t="s">
        <v>14767</v>
      </c>
    </row>
    <row r="42" spans="1:7" ht="15.75" customHeight="1" x14ac:dyDescent="0.3">
      <c r="A42" s="9" t="s">
        <v>2849</v>
      </c>
      <c r="B42" s="9" t="s">
        <v>14766</v>
      </c>
      <c r="C42" s="9" t="s">
        <v>14765</v>
      </c>
      <c r="D42" s="9" t="s">
        <v>14750</v>
      </c>
      <c r="E42" s="9" t="s">
        <v>14764</v>
      </c>
      <c r="F42" s="9" t="s">
        <v>14763</v>
      </c>
      <c r="G42" s="9" t="s">
        <v>14762</v>
      </c>
    </row>
    <row r="43" spans="1:7" ht="15.75" customHeight="1" x14ac:dyDescent="0.3">
      <c r="A43" s="9" t="s">
        <v>2842</v>
      </c>
      <c r="B43" s="9" t="s">
        <v>12410</v>
      </c>
      <c r="C43" s="9" t="s">
        <v>12208</v>
      </c>
      <c r="D43" s="9" t="s">
        <v>12416</v>
      </c>
      <c r="E43" s="9" t="s">
        <v>11831</v>
      </c>
      <c r="F43" s="9" t="s">
        <v>14761</v>
      </c>
      <c r="G43" s="9" t="s">
        <v>14760</v>
      </c>
    </row>
    <row r="44" spans="1:7" ht="15.75" customHeight="1" x14ac:dyDescent="0.3">
      <c r="A44" s="9" t="s">
        <v>2835</v>
      </c>
      <c r="B44" s="9" t="s">
        <v>11579</v>
      </c>
      <c r="C44" s="9" t="s">
        <v>11827</v>
      </c>
      <c r="D44" s="9" t="s">
        <v>11534</v>
      </c>
      <c r="E44" s="9" t="s">
        <v>12410</v>
      </c>
      <c r="F44" s="9" t="s">
        <v>14759</v>
      </c>
      <c r="G44" s="9" t="s">
        <v>14758</v>
      </c>
    </row>
    <row r="45" spans="1:7" ht="15.75" customHeight="1" x14ac:dyDescent="0.3">
      <c r="A45" s="9" t="s">
        <v>2828</v>
      </c>
      <c r="B45" s="9" t="s">
        <v>14753</v>
      </c>
      <c r="C45" s="9" t="s">
        <v>11573</v>
      </c>
      <c r="D45" s="9" t="s">
        <v>14757</v>
      </c>
      <c r="E45" s="9" t="s">
        <v>11573</v>
      </c>
      <c r="F45" s="9" t="s">
        <v>14756</v>
      </c>
      <c r="G45" s="9" t="s">
        <v>14755</v>
      </c>
    </row>
    <row r="46" spans="1:7" ht="15.75" customHeight="1" x14ac:dyDescent="0.3">
      <c r="A46" s="9" t="s">
        <v>2821</v>
      </c>
      <c r="B46" s="9" t="s">
        <v>14748</v>
      </c>
      <c r="C46" s="9" t="s">
        <v>14754</v>
      </c>
      <c r="D46" s="9" t="s">
        <v>14342</v>
      </c>
      <c r="E46" s="9" t="s">
        <v>14753</v>
      </c>
      <c r="F46" s="9" t="s">
        <v>14752</v>
      </c>
      <c r="G46" s="9" t="s">
        <v>14751</v>
      </c>
    </row>
    <row r="47" spans="1:7" ht="15.75" customHeight="1" x14ac:dyDescent="0.3">
      <c r="A47" s="9" t="s">
        <v>2814</v>
      </c>
      <c r="B47" s="9" t="s">
        <v>14744</v>
      </c>
      <c r="C47" s="9" t="s">
        <v>14750</v>
      </c>
      <c r="D47" s="9" t="s">
        <v>14749</v>
      </c>
      <c r="E47" s="9" t="s">
        <v>14748</v>
      </c>
      <c r="F47" s="9" t="s">
        <v>14747</v>
      </c>
      <c r="G47" s="9" t="s">
        <v>14746</v>
      </c>
    </row>
    <row r="48" spans="1:7" ht="15.75" customHeight="1" x14ac:dyDescent="0.3">
      <c r="A48" s="9" t="s">
        <v>2807</v>
      </c>
      <c r="B48" s="9" t="s">
        <v>11627</v>
      </c>
      <c r="C48" s="9" t="s">
        <v>11503</v>
      </c>
      <c r="D48" s="9" t="s">
        <v>14745</v>
      </c>
      <c r="E48" s="9" t="s">
        <v>14744</v>
      </c>
      <c r="F48" s="9" t="s">
        <v>14743</v>
      </c>
      <c r="G48" s="9" t="s">
        <v>14742</v>
      </c>
    </row>
    <row r="49" spans="1:7" ht="15.75" customHeight="1" x14ac:dyDescent="0.3">
      <c r="A49" s="9" t="s">
        <v>2800</v>
      </c>
      <c r="B49" s="9" t="s">
        <v>11516</v>
      </c>
      <c r="C49" s="9" t="s">
        <v>11912</v>
      </c>
      <c r="D49" s="9" t="s">
        <v>14741</v>
      </c>
      <c r="E49" s="9" t="s">
        <v>11627</v>
      </c>
      <c r="F49" s="9" t="s">
        <v>14740</v>
      </c>
      <c r="G49" s="9" t="s">
        <v>14739</v>
      </c>
    </row>
    <row r="50" spans="1:7" ht="15.75" customHeight="1" x14ac:dyDescent="0.3">
      <c r="A50" s="9" t="s">
        <v>2793</v>
      </c>
      <c r="B50" s="9" t="s">
        <v>14738</v>
      </c>
      <c r="C50" s="9" t="s">
        <v>11640</v>
      </c>
      <c r="D50" s="9" t="s">
        <v>11845</v>
      </c>
      <c r="E50" s="9" t="s">
        <v>11516</v>
      </c>
      <c r="F50" s="9" t="s">
        <v>14737</v>
      </c>
      <c r="G50" s="9" t="s">
        <v>14736</v>
      </c>
    </row>
    <row r="51" spans="1:7" ht="15.75" customHeight="1" x14ac:dyDescent="0.3">
      <c r="A51" s="9" t="s">
        <v>2786</v>
      </c>
      <c r="B51" s="9" t="s">
        <v>11611</v>
      </c>
      <c r="C51" s="9" t="s">
        <v>11835</v>
      </c>
      <c r="D51" s="9" t="s">
        <v>11841</v>
      </c>
      <c r="E51" s="9" t="s">
        <v>14735</v>
      </c>
      <c r="F51" s="9" t="s">
        <v>14734</v>
      </c>
      <c r="G51" s="9" t="s">
        <v>14733</v>
      </c>
    </row>
    <row r="52" spans="1:7" ht="15.75" customHeight="1" x14ac:dyDescent="0.3">
      <c r="A52" s="9" t="s">
        <v>2779</v>
      </c>
      <c r="B52" s="9" t="s">
        <v>11812</v>
      </c>
      <c r="C52" s="9" t="s">
        <v>11917</v>
      </c>
      <c r="D52" s="9" t="s">
        <v>11840</v>
      </c>
      <c r="E52" s="9" t="s">
        <v>11611</v>
      </c>
      <c r="F52" s="9" t="s">
        <v>14732</v>
      </c>
      <c r="G52" s="9" t="s">
        <v>14731</v>
      </c>
    </row>
    <row r="53" spans="1:7" ht="15.75" customHeight="1" x14ac:dyDescent="0.3">
      <c r="A53" s="9" t="s">
        <v>2772</v>
      </c>
      <c r="B53" s="9" t="s">
        <v>12381</v>
      </c>
      <c r="C53" s="9" t="s">
        <v>11831</v>
      </c>
      <c r="D53" s="9" t="s">
        <v>14335</v>
      </c>
      <c r="E53" s="9" t="s">
        <v>11812</v>
      </c>
      <c r="F53" s="9" t="s">
        <v>14730</v>
      </c>
      <c r="G53" s="9" t="s">
        <v>14729</v>
      </c>
    </row>
    <row r="54" spans="1:7" ht="15.75" customHeight="1" x14ac:dyDescent="0.3">
      <c r="A54" s="9" t="s">
        <v>2765</v>
      </c>
      <c r="B54" s="9" t="s">
        <v>12340</v>
      </c>
      <c r="C54" s="9" t="s">
        <v>14728</v>
      </c>
      <c r="D54" s="9" t="s">
        <v>11869</v>
      </c>
      <c r="E54" s="9" t="s">
        <v>14727</v>
      </c>
      <c r="F54" s="9" t="s">
        <v>14726</v>
      </c>
      <c r="G54" s="9" t="s">
        <v>14725</v>
      </c>
    </row>
    <row r="55" spans="1:7" ht="15.75" customHeight="1" x14ac:dyDescent="0.3">
      <c r="A55" s="9" t="s">
        <v>2758</v>
      </c>
      <c r="B55" s="9" t="s">
        <v>14721</v>
      </c>
      <c r="C55" s="9" t="s">
        <v>14665</v>
      </c>
      <c r="D55" s="9" t="s">
        <v>12354</v>
      </c>
      <c r="E55" s="9" t="s">
        <v>12356</v>
      </c>
      <c r="F55" s="9" t="s">
        <v>14724</v>
      </c>
      <c r="G55" s="9" t="s">
        <v>14723</v>
      </c>
    </row>
    <row r="56" spans="1:7" ht="15.75" customHeight="1" x14ac:dyDescent="0.3">
      <c r="A56" s="9" t="s">
        <v>2751</v>
      </c>
      <c r="B56" s="9" t="s">
        <v>12639</v>
      </c>
      <c r="C56" s="9" t="s">
        <v>12197</v>
      </c>
      <c r="D56" s="9" t="s">
        <v>14722</v>
      </c>
      <c r="E56" s="9" t="s">
        <v>14721</v>
      </c>
      <c r="F56" s="9" t="s">
        <v>14720</v>
      </c>
      <c r="G56" s="9" t="s">
        <v>14719</v>
      </c>
    </row>
    <row r="57" spans="1:7" ht="15.75" customHeight="1" x14ac:dyDescent="0.3">
      <c r="A57" s="10">
        <v>44985</v>
      </c>
      <c r="B57" s="9" t="s">
        <v>11711</v>
      </c>
      <c r="C57" s="9" t="s">
        <v>11541</v>
      </c>
      <c r="D57" s="9" t="s">
        <v>11669</v>
      </c>
      <c r="E57" s="9" t="s">
        <v>12639</v>
      </c>
      <c r="F57" s="9" t="s">
        <v>14718</v>
      </c>
      <c r="G57" s="9" t="s">
        <v>14717</v>
      </c>
    </row>
    <row r="58" spans="1:7" ht="15.75" customHeight="1" x14ac:dyDescent="0.3">
      <c r="A58" s="10">
        <v>44984</v>
      </c>
      <c r="B58" s="9" t="s">
        <v>14716</v>
      </c>
      <c r="C58" s="9" t="s">
        <v>11731</v>
      </c>
      <c r="D58" s="9" t="s">
        <v>11550</v>
      </c>
      <c r="E58" s="9" t="s">
        <v>11711</v>
      </c>
      <c r="F58" s="9" t="s">
        <v>14715</v>
      </c>
      <c r="G58" s="9" t="s">
        <v>14714</v>
      </c>
    </row>
    <row r="59" spans="1:7" ht="15.75" customHeight="1" x14ac:dyDescent="0.3">
      <c r="A59" s="10">
        <v>44983</v>
      </c>
      <c r="B59" s="9" t="s">
        <v>14710</v>
      </c>
      <c r="C59" s="9" t="s">
        <v>11795</v>
      </c>
      <c r="D59" s="9" t="s">
        <v>11681</v>
      </c>
      <c r="E59" s="9" t="s">
        <v>14301</v>
      </c>
      <c r="F59" s="9" t="s">
        <v>14713</v>
      </c>
      <c r="G59" s="9" t="s">
        <v>14712</v>
      </c>
    </row>
    <row r="60" spans="1:7" ht="15.75" customHeight="1" x14ac:dyDescent="0.3">
      <c r="A60" s="10">
        <v>44982</v>
      </c>
      <c r="B60" s="9" t="s">
        <v>14706</v>
      </c>
      <c r="C60" s="9" t="s">
        <v>12646</v>
      </c>
      <c r="D60" s="9" t="s">
        <v>14711</v>
      </c>
      <c r="E60" s="9" t="s">
        <v>14710</v>
      </c>
      <c r="F60" s="9" t="s">
        <v>14709</v>
      </c>
      <c r="G60" s="9" t="s">
        <v>14708</v>
      </c>
    </row>
    <row r="61" spans="1:7" ht="15.75" customHeight="1" x14ac:dyDescent="0.3">
      <c r="A61" s="10">
        <v>44981</v>
      </c>
      <c r="B61" s="9" t="s">
        <v>14703</v>
      </c>
      <c r="C61" s="9" t="s">
        <v>12441</v>
      </c>
      <c r="D61" s="9" t="s">
        <v>14707</v>
      </c>
      <c r="E61" s="9" t="s">
        <v>14706</v>
      </c>
      <c r="F61" s="9" t="s">
        <v>14705</v>
      </c>
      <c r="G61" s="9" t="s">
        <v>14704</v>
      </c>
    </row>
    <row r="62" spans="1:7" ht="15.75" customHeight="1" x14ac:dyDescent="0.3">
      <c r="A62" s="10">
        <v>44980</v>
      </c>
      <c r="B62" s="9" t="s">
        <v>14699</v>
      </c>
      <c r="C62" s="9" t="s">
        <v>12292</v>
      </c>
      <c r="D62" s="9" t="s">
        <v>11411</v>
      </c>
      <c r="E62" s="9" t="s">
        <v>14703</v>
      </c>
      <c r="F62" s="9" t="s">
        <v>14702</v>
      </c>
      <c r="G62" s="9" t="s">
        <v>14701</v>
      </c>
    </row>
    <row r="63" spans="1:7" ht="15.75" customHeight="1" x14ac:dyDescent="0.3">
      <c r="A63" s="10">
        <v>44979</v>
      </c>
      <c r="B63" s="9" t="s">
        <v>14695</v>
      </c>
      <c r="C63" s="9" t="s">
        <v>14700</v>
      </c>
      <c r="D63" s="9" t="s">
        <v>11755</v>
      </c>
      <c r="E63" s="9" t="s">
        <v>14699</v>
      </c>
      <c r="F63" s="9" t="s">
        <v>14698</v>
      </c>
      <c r="G63" s="9" t="s">
        <v>14697</v>
      </c>
    </row>
    <row r="64" spans="1:7" ht="15.75" customHeight="1" x14ac:dyDescent="0.3">
      <c r="A64" s="10">
        <v>44978</v>
      </c>
      <c r="B64" s="9" t="s">
        <v>12245</v>
      </c>
      <c r="C64" s="9" t="s">
        <v>14696</v>
      </c>
      <c r="D64" s="9" t="s">
        <v>11710</v>
      </c>
      <c r="E64" s="9" t="s">
        <v>14695</v>
      </c>
      <c r="F64" s="9" t="s">
        <v>14694</v>
      </c>
      <c r="G64" s="9" t="s">
        <v>14693</v>
      </c>
    </row>
    <row r="65" spans="1:7" ht="15.75" customHeight="1" x14ac:dyDescent="0.3">
      <c r="A65" s="10">
        <v>44977</v>
      </c>
      <c r="B65" s="9" t="s">
        <v>14692</v>
      </c>
      <c r="C65" s="9" t="s">
        <v>14691</v>
      </c>
      <c r="D65" s="9" t="s">
        <v>14690</v>
      </c>
      <c r="E65" s="9" t="s">
        <v>12245</v>
      </c>
      <c r="F65" s="9" t="s">
        <v>14689</v>
      </c>
      <c r="G65" s="9" t="s">
        <v>14688</v>
      </c>
    </row>
    <row r="66" spans="1:7" ht="15.75" customHeight="1" x14ac:dyDescent="0.3">
      <c r="A66" s="10">
        <v>44976</v>
      </c>
      <c r="B66" s="9" t="s">
        <v>12185</v>
      </c>
      <c r="C66" s="9" t="s">
        <v>14687</v>
      </c>
      <c r="D66" s="9" t="s">
        <v>12628</v>
      </c>
      <c r="E66" s="9" t="s">
        <v>14686</v>
      </c>
      <c r="F66" s="9" t="s">
        <v>14685</v>
      </c>
      <c r="G66" s="9" t="s">
        <v>14684</v>
      </c>
    </row>
    <row r="67" spans="1:7" ht="15.75" customHeight="1" x14ac:dyDescent="0.3">
      <c r="A67" s="10">
        <v>44975</v>
      </c>
      <c r="B67" s="9" t="s">
        <v>12540</v>
      </c>
      <c r="C67" s="9" t="s">
        <v>12462</v>
      </c>
      <c r="D67" s="9" t="s">
        <v>12265</v>
      </c>
      <c r="E67" s="9" t="s">
        <v>12185</v>
      </c>
      <c r="F67" s="9" t="s">
        <v>14683</v>
      </c>
      <c r="G67" s="9" t="s">
        <v>14682</v>
      </c>
    </row>
    <row r="68" spans="1:7" ht="15.75" customHeight="1" x14ac:dyDescent="0.3">
      <c r="A68" s="10">
        <v>44974</v>
      </c>
      <c r="B68" s="9" t="s">
        <v>12659</v>
      </c>
      <c r="C68" s="9" t="s">
        <v>14681</v>
      </c>
      <c r="D68" s="9" t="s">
        <v>11935</v>
      </c>
      <c r="E68" s="9" t="s">
        <v>12540</v>
      </c>
      <c r="F68" s="9" t="s">
        <v>14680</v>
      </c>
      <c r="G68" s="9" t="s">
        <v>14679</v>
      </c>
    </row>
    <row r="69" spans="1:7" ht="15.75" customHeight="1" x14ac:dyDescent="0.3">
      <c r="A69" s="10">
        <v>44973</v>
      </c>
      <c r="B69" s="9" t="s">
        <v>11423</v>
      </c>
      <c r="C69" s="9" t="s">
        <v>14678</v>
      </c>
      <c r="D69" s="9" t="s">
        <v>12448</v>
      </c>
      <c r="E69" s="9" t="s">
        <v>12659</v>
      </c>
      <c r="F69" s="9" t="s">
        <v>14677</v>
      </c>
      <c r="G69" s="9" t="s">
        <v>14676</v>
      </c>
    </row>
    <row r="70" spans="1:7" ht="15.75" customHeight="1" x14ac:dyDescent="0.3">
      <c r="A70" s="10">
        <v>44972</v>
      </c>
      <c r="B70" s="9" t="s">
        <v>14675</v>
      </c>
      <c r="C70" s="9" t="s">
        <v>11423</v>
      </c>
      <c r="D70" s="9" t="s">
        <v>12549</v>
      </c>
      <c r="E70" s="9" t="s">
        <v>11423</v>
      </c>
      <c r="F70" s="9" t="s">
        <v>14674</v>
      </c>
      <c r="G70" s="9" t="s">
        <v>14673</v>
      </c>
    </row>
    <row r="71" spans="1:7" ht="15.75" customHeight="1" x14ac:dyDescent="0.3">
      <c r="A71" s="10">
        <v>44971</v>
      </c>
      <c r="B71" s="9" t="s">
        <v>11908</v>
      </c>
      <c r="C71" s="9" t="s">
        <v>12296</v>
      </c>
      <c r="D71" s="9" t="s">
        <v>14672</v>
      </c>
      <c r="E71" s="9" t="s">
        <v>12220</v>
      </c>
      <c r="F71" s="9" t="s">
        <v>14671</v>
      </c>
      <c r="G71" s="9" t="s">
        <v>14670</v>
      </c>
    </row>
    <row r="72" spans="1:7" ht="15.75" customHeight="1" x14ac:dyDescent="0.3">
      <c r="A72" s="10">
        <v>44970</v>
      </c>
      <c r="B72" s="9" t="s">
        <v>14664</v>
      </c>
      <c r="C72" s="9" t="s">
        <v>14669</v>
      </c>
      <c r="D72" s="9" t="s">
        <v>14668</v>
      </c>
      <c r="E72" s="9" t="s">
        <v>11908</v>
      </c>
      <c r="F72" s="9" t="s">
        <v>14667</v>
      </c>
      <c r="G72" s="9" t="s">
        <v>14666</v>
      </c>
    </row>
    <row r="73" spans="1:7" ht="15.75" customHeight="1" x14ac:dyDescent="0.3">
      <c r="A73" s="10">
        <v>44969</v>
      </c>
      <c r="B73" s="9" t="s">
        <v>14661</v>
      </c>
      <c r="C73" s="9" t="s">
        <v>11551</v>
      </c>
      <c r="D73" s="9" t="s">
        <v>14665</v>
      </c>
      <c r="E73" s="9" t="s">
        <v>14664</v>
      </c>
      <c r="F73" s="9" t="s">
        <v>14663</v>
      </c>
      <c r="G73" s="9" t="s">
        <v>14662</v>
      </c>
    </row>
    <row r="74" spans="1:7" ht="15.75" customHeight="1" x14ac:dyDescent="0.3">
      <c r="A74" s="10">
        <v>44968</v>
      </c>
      <c r="B74" s="9" t="s">
        <v>11663</v>
      </c>
      <c r="C74" s="9" t="s">
        <v>11731</v>
      </c>
      <c r="D74" s="9" t="s">
        <v>14243</v>
      </c>
      <c r="E74" s="9" t="s">
        <v>14661</v>
      </c>
      <c r="F74" s="9" t="s">
        <v>14660</v>
      </c>
      <c r="G74" s="9" t="s">
        <v>14659</v>
      </c>
    </row>
    <row r="75" spans="1:7" ht="15.75" customHeight="1" x14ac:dyDescent="0.3">
      <c r="A75" s="10">
        <v>44967</v>
      </c>
      <c r="B75" s="9" t="s">
        <v>14655</v>
      </c>
      <c r="C75" s="9" t="s">
        <v>11737</v>
      </c>
      <c r="D75" s="9" t="s">
        <v>14309</v>
      </c>
      <c r="E75" s="9" t="s">
        <v>11474</v>
      </c>
      <c r="F75" s="9" t="s">
        <v>14658</v>
      </c>
      <c r="G75" s="9" t="s">
        <v>14657</v>
      </c>
    </row>
    <row r="76" spans="1:7" ht="15.75" customHeight="1" x14ac:dyDescent="0.3">
      <c r="A76" s="10">
        <v>44966</v>
      </c>
      <c r="B76" s="9" t="s">
        <v>14656</v>
      </c>
      <c r="C76" s="9" t="s">
        <v>12269</v>
      </c>
      <c r="D76" s="9" t="s">
        <v>11549</v>
      </c>
      <c r="E76" s="9" t="s">
        <v>14655</v>
      </c>
      <c r="F76" s="9" t="s">
        <v>14654</v>
      </c>
      <c r="G76" s="9" t="s">
        <v>14653</v>
      </c>
    </row>
    <row r="77" spans="1:7" ht="15.75" customHeight="1" x14ac:dyDescent="0.3">
      <c r="A77" s="10">
        <v>44965</v>
      </c>
      <c r="B77" s="9" t="s">
        <v>14648</v>
      </c>
      <c r="C77" s="9" t="s">
        <v>14652</v>
      </c>
      <c r="D77" s="9" t="s">
        <v>11935</v>
      </c>
      <c r="E77" s="9" t="s">
        <v>14651</v>
      </c>
      <c r="F77" s="9" t="s">
        <v>14650</v>
      </c>
      <c r="G77" s="9" t="s">
        <v>14649</v>
      </c>
    </row>
    <row r="78" spans="1:7" ht="15.75" customHeight="1" x14ac:dyDescent="0.3">
      <c r="A78" s="10">
        <v>44964</v>
      </c>
      <c r="B78" s="9" t="s">
        <v>12215</v>
      </c>
      <c r="C78" s="9" t="s">
        <v>11446</v>
      </c>
      <c r="D78" s="9" t="s">
        <v>11319</v>
      </c>
      <c r="E78" s="9" t="s">
        <v>14648</v>
      </c>
      <c r="F78" s="9" t="s">
        <v>14647</v>
      </c>
      <c r="G78" s="9" t="s">
        <v>14646</v>
      </c>
    </row>
    <row r="79" spans="1:7" ht="15.75" customHeight="1" x14ac:dyDescent="0.3">
      <c r="A79" s="10">
        <v>44963</v>
      </c>
      <c r="B79" s="9" t="s">
        <v>14642</v>
      </c>
      <c r="C79" s="9" t="s">
        <v>14645</v>
      </c>
      <c r="D79" s="9" t="s">
        <v>12239</v>
      </c>
      <c r="E79" s="9" t="s">
        <v>11319</v>
      </c>
      <c r="F79" s="9" t="s">
        <v>14644</v>
      </c>
      <c r="G79" s="9" t="s">
        <v>14643</v>
      </c>
    </row>
    <row r="80" spans="1:7" ht="15.75" customHeight="1" x14ac:dyDescent="0.3">
      <c r="A80" s="10">
        <v>44962</v>
      </c>
      <c r="B80" s="9" t="s">
        <v>14637</v>
      </c>
      <c r="C80" s="9" t="s">
        <v>14194</v>
      </c>
      <c r="D80" s="9" t="s">
        <v>12266</v>
      </c>
      <c r="E80" s="9" t="s">
        <v>14642</v>
      </c>
      <c r="F80" s="9" t="s">
        <v>14641</v>
      </c>
      <c r="G80" s="9" t="s">
        <v>14640</v>
      </c>
    </row>
    <row r="81" spans="1:7" ht="15.75" customHeight="1" x14ac:dyDescent="0.3">
      <c r="A81" s="10">
        <v>44961</v>
      </c>
      <c r="B81" s="9" t="s">
        <v>14294</v>
      </c>
      <c r="C81" s="9" t="s">
        <v>14639</v>
      </c>
      <c r="D81" s="9" t="s">
        <v>14638</v>
      </c>
      <c r="E81" s="9" t="s">
        <v>14637</v>
      </c>
      <c r="F81" s="9" t="s">
        <v>14636</v>
      </c>
      <c r="G81" s="9" t="s">
        <v>14635</v>
      </c>
    </row>
    <row r="82" spans="1:7" ht="15.75" customHeight="1" x14ac:dyDescent="0.3">
      <c r="A82" s="10">
        <v>44960</v>
      </c>
      <c r="B82" s="9" t="s">
        <v>11359</v>
      </c>
      <c r="C82" s="9" t="s">
        <v>12506</v>
      </c>
      <c r="D82" s="9" t="s">
        <v>11389</v>
      </c>
      <c r="E82" s="9" t="s">
        <v>14288</v>
      </c>
      <c r="F82" s="9" t="s">
        <v>14634</v>
      </c>
      <c r="G82" s="9" t="s">
        <v>14633</v>
      </c>
    </row>
    <row r="83" spans="1:7" ht="15.75" customHeight="1" x14ac:dyDescent="0.3">
      <c r="A83" s="10">
        <v>44959</v>
      </c>
      <c r="B83" s="9" t="s">
        <v>14620</v>
      </c>
      <c r="C83" s="9" t="s">
        <v>12672</v>
      </c>
      <c r="D83" s="9" t="s">
        <v>12188</v>
      </c>
      <c r="E83" s="9" t="s">
        <v>11465</v>
      </c>
      <c r="F83" s="9" t="s">
        <v>14632</v>
      </c>
      <c r="G83" s="9" t="s">
        <v>14631</v>
      </c>
    </row>
    <row r="84" spans="1:7" ht="15.75" customHeight="1" x14ac:dyDescent="0.3">
      <c r="A84" s="10">
        <v>44958</v>
      </c>
      <c r="B84" s="9" t="s">
        <v>11783</v>
      </c>
      <c r="C84" s="9" t="s">
        <v>14630</v>
      </c>
      <c r="D84" s="9" t="s">
        <v>12317</v>
      </c>
      <c r="E84" s="9" t="s">
        <v>14620</v>
      </c>
      <c r="F84" s="9" t="s">
        <v>14629</v>
      </c>
      <c r="G84" s="9" t="s">
        <v>14628</v>
      </c>
    </row>
    <row r="85" spans="1:7" ht="15.75" customHeight="1" x14ac:dyDescent="0.3">
      <c r="A85" s="10">
        <v>44957</v>
      </c>
      <c r="B85" s="9" t="s">
        <v>11750</v>
      </c>
      <c r="C85" s="9" t="s">
        <v>12253</v>
      </c>
      <c r="D85" s="9" t="s">
        <v>14206</v>
      </c>
      <c r="E85" s="9" t="s">
        <v>11783</v>
      </c>
      <c r="F85" s="9" t="s">
        <v>14627</v>
      </c>
      <c r="G85" s="9" t="s">
        <v>14626</v>
      </c>
    </row>
    <row r="86" spans="1:7" ht="15.75" customHeight="1" x14ac:dyDescent="0.3">
      <c r="A86" s="10">
        <v>44956</v>
      </c>
      <c r="B86" s="9" t="s">
        <v>12274</v>
      </c>
      <c r="C86" s="9" t="s">
        <v>11465</v>
      </c>
      <c r="D86" s="9" t="s">
        <v>14625</v>
      </c>
      <c r="E86" s="9" t="s">
        <v>11750</v>
      </c>
      <c r="F86" s="9" t="s">
        <v>14624</v>
      </c>
      <c r="G86" s="9" t="s">
        <v>14623</v>
      </c>
    </row>
    <row r="87" spans="1:7" ht="15.75" customHeight="1" x14ac:dyDescent="0.3">
      <c r="A87" s="10">
        <v>44955</v>
      </c>
      <c r="B87" s="9" t="s">
        <v>14272</v>
      </c>
      <c r="C87" s="9" t="s">
        <v>11335</v>
      </c>
      <c r="D87" s="9" t="s">
        <v>11399</v>
      </c>
      <c r="E87" s="9" t="s">
        <v>12279</v>
      </c>
      <c r="F87" s="9" t="s">
        <v>14622</v>
      </c>
      <c r="G87" s="9" t="s">
        <v>14621</v>
      </c>
    </row>
    <row r="88" spans="1:7" ht="15.75" customHeight="1" x14ac:dyDescent="0.3">
      <c r="A88" s="10">
        <v>44954</v>
      </c>
      <c r="B88" s="9" t="s">
        <v>11410</v>
      </c>
      <c r="C88" s="9" t="s">
        <v>14620</v>
      </c>
      <c r="D88" s="9" t="s">
        <v>11762</v>
      </c>
      <c r="E88" s="9" t="s">
        <v>11319</v>
      </c>
      <c r="F88" s="9" t="s">
        <v>14619</v>
      </c>
      <c r="G88" s="9" t="s">
        <v>14618</v>
      </c>
    </row>
    <row r="89" spans="1:7" ht="15.75" customHeight="1" x14ac:dyDescent="0.3">
      <c r="A89" s="10">
        <v>44953</v>
      </c>
      <c r="B89" s="9" t="s">
        <v>14254</v>
      </c>
      <c r="C89" s="9" t="s">
        <v>12312</v>
      </c>
      <c r="D89" s="9" t="s">
        <v>12623</v>
      </c>
      <c r="E89" s="9" t="s">
        <v>11410</v>
      </c>
      <c r="F89" s="9" t="s">
        <v>14617</v>
      </c>
      <c r="G89" s="9" t="s">
        <v>14616</v>
      </c>
    </row>
    <row r="90" spans="1:7" ht="15.75" customHeight="1" x14ac:dyDescent="0.3">
      <c r="A90" s="10">
        <v>44952</v>
      </c>
      <c r="B90" s="9" t="s">
        <v>11665</v>
      </c>
      <c r="C90" s="9" t="s">
        <v>11407</v>
      </c>
      <c r="D90" s="9" t="s">
        <v>12603</v>
      </c>
      <c r="E90" s="9" t="s">
        <v>14254</v>
      </c>
      <c r="F90" s="9" t="s">
        <v>14615</v>
      </c>
      <c r="G90" s="9" t="s">
        <v>14614</v>
      </c>
    </row>
    <row r="91" spans="1:7" ht="15.75" customHeight="1" x14ac:dyDescent="0.3">
      <c r="A91" s="10">
        <v>44951</v>
      </c>
      <c r="B91" s="9" t="s">
        <v>11684</v>
      </c>
      <c r="C91" s="9" t="s">
        <v>12550</v>
      </c>
      <c r="D91" s="9" t="s">
        <v>14613</v>
      </c>
      <c r="E91" s="9" t="s">
        <v>11700</v>
      </c>
      <c r="F91" s="9" t="s">
        <v>14612</v>
      </c>
      <c r="G91" s="9" t="s">
        <v>14611</v>
      </c>
    </row>
    <row r="92" spans="1:7" ht="15.75" customHeight="1" x14ac:dyDescent="0.3">
      <c r="A92" s="10">
        <v>44950</v>
      </c>
      <c r="B92" s="9" t="s">
        <v>12244</v>
      </c>
      <c r="C92" s="9" t="s">
        <v>12215</v>
      </c>
      <c r="D92" s="9" t="s">
        <v>11929</v>
      </c>
      <c r="E92" s="9" t="s">
        <v>11684</v>
      </c>
      <c r="F92" s="9" t="s">
        <v>14610</v>
      </c>
      <c r="G92" s="9" t="s">
        <v>14609</v>
      </c>
    </row>
    <row r="93" spans="1:7" ht="15.75" customHeight="1" x14ac:dyDescent="0.3">
      <c r="A93" s="10">
        <v>44949</v>
      </c>
      <c r="B93" s="9" t="s">
        <v>11741</v>
      </c>
      <c r="C93" s="9" t="s">
        <v>11319</v>
      </c>
      <c r="D93" s="9" t="s">
        <v>11798</v>
      </c>
      <c r="E93" s="9" t="s">
        <v>12261</v>
      </c>
      <c r="F93" s="9" t="s">
        <v>14608</v>
      </c>
      <c r="G93" s="9" t="s">
        <v>14607</v>
      </c>
    </row>
    <row r="94" spans="1:7" ht="15.75" customHeight="1" x14ac:dyDescent="0.3">
      <c r="A94" s="10">
        <v>44948</v>
      </c>
      <c r="B94" s="9" t="s">
        <v>14301</v>
      </c>
      <c r="C94" s="9" t="s">
        <v>11436</v>
      </c>
      <c r="D94" s="9" t="s">
        <v>14606</v>
      </c>
      <c r="E94" s="9" t="s">
        <v>11741</v>
      </c>
      <c r="F94" s="9" t="s">
        <v>14605</v>
      </c>
      <c r="G94" s="9" t="s">
        <v>14604</v>
      </c>
    </row>
    <row r="95" spans="1:7" ht="15.75" customHeight="1" x14ac:dyDescent="0.3">
      <c r="A95" s="10">
        <v>44947</v>
      </c>
      <c r="B95" s="9" t="s">
        <v>14239</v>
      </c>
      <c r="C95" s="9" t="s">
        <v>12455</v>
      </c>
      <c r="D95" s="9" t="s">
        <v>11690</v>
      </c>
      <c r="E95" s="9" t="s">
        <v>14301</v>
      </c>
      <c r="F95" s="9" t="s">
        <v>14603</v>
      </c>
      <c r="G95" s="9" t="s">
        <v>14602</v>
      </c>
    </row>
    <row r="96" spans="1:7" ht="15.75" customHeight="1" x14ac:dyDescent="0.3">
      <c r="A96" s="10">
        <v>44946</v>
      </c>
      <c r="B96" s="9" t="s">
        <v>14601</v>
      </c>
      <c r="C96" s="9" t="s">
        <v>12230</v>
      </c>
      <c r="D96" s="9" t="s">
        <v>14600</v>
      </c>
      <c r="E96" s="9" t="s">
        <v>14239</v>
      </c>
      <c r="F96" s="9" t="s">
        <v>14599</v>
      </c>
      <c r="G96" s="9" t="s">
        <v>14598</v>
      </c>
    </row>
    <row r="97" spans="1:7" ht="15.75" customHeight="1" x14ac:dyDescent="0.3">
      <c r="A97" s="10">
        <v>44945</v>
      </c>
      <c r="B97" s="9" t="s">
        <v>14593</v>
      </c>
      <c r="C97" s="9" t="s">
        <v>11917</v>
      </c>
      <c r="D97" s="9" t="s">
        <v>14597</v>
      </c>
      <c r="E97" s="9" t="s">
        <v>14308</v>
      </c>
      <c r="F97" s="9" t="s">
        <v>14596</v>
      </c>
      <c r="G97" s="9" t="s">
        <v>14595</v>
      </c>
    </row>
    <row r="98" spans="1:7" ht="15.75" customHeight="1" x14ac:dyDescent="0.3">
      <c r="A98" s="10">
        <v>44944</v>
      </c>
      <c r="B98" s="9" t="s">
        <v>14574</v>
      </c>
      <c r="C98" s="9" t="s">
        <v>14594</v>
      </c>
      <c r="D98" s="9" t="s">
        <v>14593</v>
      </c>
      <c r="E98" s="9" t="s">
        <v>14593</v>
      </c>
      <c r="F98" s="9" t="s">
        <v>14592</v>
      </c>
      <c r="G98" s="9" t="s">
        <v>14591</v>
      </c>
    </row>
    <row r="99" spans="1:7" ht="15.75" customHeight="1" x14ac:dyDescent="0.3">
      <c r="A99" s="10">
        <v>44943</v>
      </c>
      <c r="B99" s="9" t="s">
        <v>14590</v>
      </c>
      <c r="C99" s="9" t="s">
        <v>14589</v>
      </c>
      <c r="D99" s="9" t="s">
        <v>14579</v>
      </c>
      <c r="E99" s="9" t="s">
        <v>14574</v>
      </c>
      <c r="F99" s="9" t="s">
        <v>14588</v>
      </c>
      <c r="G99" s="9" t="s">
        <v>14587</v>
      </c>
    </row>
    <row r="100" spans="1:7" ht="15.75" customHeight="1" x14ac:dyDescent="0.3">
      <c r="A100" s="10">
        <v>44942</v>
      </c>
      <c r="B100" s="9" t="s">
        <v>14582</v>
      </c>
      <c r="C100" s="9" t="s">
        <v>14586</v>
      </c>
      <c r="D100" s="9" t="s">
        <v>14585</v>
      </c>
      <c r="E100" s="9" t="s">
        <v>14218</v>
      </c>
      <c r="F100" s="9" t="s">
        <v>14584</v>
      </c>
      <c r="G100" s="9" t="s">
        <v>14583</v>
      </c>
    </row>
    <row r="101" spans="1:7" ht="15.75" customHeight="1" x14ac:dyDescent="0.3">
      <c r="A101" s="10">
        <v>44941</v>
      </c>
      <c r="B101" s="9" t="s">
        <v>12347</v>
      </c>
      <c r="C101" s="9" t="s">
        <v>11555</v>
      </c>
      <c r="D101" s="9" t="s">
        <v>11889</v>
      </c>
      <c r="E101" s="9" t="s">
        <v>14582</v>
      </c>
      <c r="F101" s="9" t="s">
        <v>14581</v>
      </c>
      <c r="G101" s="9" t="s">
        <v>14580</v>
      </c>
    </row>
    <row r="102" spans="1:7" ht="15.75" customHeight="1" x14ac:dyDescent="0.3">
      <c r="A102" s="10">
        <v>44940</v>
      </c>
      <c r="B102" s="9" t="s">
        <v>14579</v>
      </c>
      <c r="C102" s="9" t="s">
        <v>14301</v>
      </c>
      <c r="D102" s="9" t="s">
        <v>14578</v>
      </c>
      <c r="E102" s="9" t="s">
        <v>12347</v>
      </c>
      <c r="F102" s="9" t="s">
        <v>14577</v>
      </c>
      <c r="G102" s="9" t="s">
        <v>14576</v>
      </c>
    </row>
    <row r="103" spans="1:7" ht="15.75" customHeight="1" x14ac:dyDescent="0.3">
      <c r="A103" s="10">
        <v>44939</v>
      </c>
      <c r="B103" s="9" t="s">
        <v>14570</v>
      </c>
      <c r="C103" s="9" t="s">
        <v>11903</v>
      </c>
      <c r="D103" s="9" t="s">
        <v>14575</v>
      </c>
      <c r="E103" s="9" t="s">
        <v>14574</v>
      </c>
      <c r="F103" s="9" t="s">
        <v>14573</v>
      </c>
      <c r="G103" s="9" t="s">
        <v>14572</v>
      </c>
    </row>
    <row r="104" spans="1:7" ht="15.75" customHeight="1" x14ac:dyDescent="0.3">
      <c r="A104" s="10">
        <v>44938</v>
      </c>
      <c r="B104" s="9" t="s">
        <v>14399</v>
      </c>
      <c r="C104" s="9" t="s">
        <v>11803</v>
      </c>
      <c r="D104" s="9" t="s">
        <v>14571</v>
      </c>
      <c r="E104" s="9" t="s">
        <v>14570</v>
      </c>
      <c r="F104" s="9" t="s">
        <v>14569</v>
      </c>
      <c r="G104" s="9" t="s">
        <v>14568</v>
      </c>
    </row>
    <row r="105" spans="1:7" ht="15.75" customHeight="1" x14ac:dyDescent="0.3">
      <c r="A105" s="10">
        <v>44937</v>
      </c>
      <c r="B105" s="9" t="s">
        <v>14562</v>
      </c>
      <c r="C105" s="9" t="s">
        <v>14567</v>
      </c>
      <c r="D105" s="9" t="s">
        <v>14566</v>
      </c>
      <c r="E105" s="9" t="s">
        <v>14399</v>
      </c>
      <c r="F105" s="9" t="s">
        <v>14565</v>
      </c>
      <c r="G105" s="9" t="s">
        <v>14564</v>
      </c>
    </row>
    <row r="106" spans="1:7" ht="15.75" customHeight="1" x14ac:dyDescent="0.3">
      <c r="A106" s="10">
        <v>44936</v>
      </c>
      <c r="B106" s="9" t="s">
        <v>14396</v>
      </c>
      <c r="C106" s="9" t="s">
        <v>14563</v>
      </c>
      <c r="D106" s="9" t="s">
        <v>11626</v>
      </c>
      <c r="E106" s="9" t="s">
        <v>14562</v>
      </c>
      <c r="F106" s="9" t="s">
        <v>14561</v>
      </c>
      <c r="G106" s="9" t="s">
        <v>14560</v>
      </c>
    </row>
    <row r="107" spans="1:7" ht="15.75" customHeight="1" x14ac:dyDescent="0.3">
      <c r="A107" s="10">
        <v>44935</v>
      </c>
      <c r="B107" s="9" t="s">
        <v>14558</v>
      </c>
      <c r="C107" s="9" t="s">
        <v>14559</v>
      </c>
      <c r="D107" s="9" t="s">
        <v>14558</v>
      </c>
      <c r="E107" s="9" t="s">
        <v>14396</v>
      </c>
      <c r="F107" s="9" t="s">
        <v>14557</v>
      </c>
      <c r="G107" s="9" t="s">
        <v>14556</v>
      </c>
    </row>
    <row r="108" spans="1:7" ht="15.75" customHeight="1" x14ac:dyDescent="0.3">
      <c r="A108" s="10">
        <v>44934</v>
      </c>
      <c r="B108" s="9" t="s">
        <v>14555</v>
      </c>
      <c r="C108" s="9" t="s">
        <v>11490</v>
      </c>
      <c r="D108" s="9" t="s">
        <v>14554</v>
      </c>
      <c r="E108" s="9" t="s">
        <v>11490</v>
      </c>
      <c r="F108" s="9" t="s">
        <v>14553</v>
      </c>
      <c r="G108" s="9" t="s">
        <v>14552</v>
      </c>
    </row>
    <row r="109" spans="1:7" ht="15.75" customHeight="1" x14ac:dyDescent="0.3">
      <c r="A109" s="10">
        <v>44933</v>
      </c>
      <c r="B109" s="9" t="s">
        <v>14544</v>
      </c>
      <c r="C109" s="9" t="s">
        <v>14551</v>
      </c>
      <c r="D109" s="9" t="s">
        <v>14550</v>
      </c>
      <c r="E109" s="9" t="s">
        <v>14549</v>
      </c>
      <c r="F109" s="9" t="s">
        <v>14548</v>
      </c>
      <c r="G109" s="9" t="s">
        <v>14547</v>
      </c>
    </row>
    <row r="110" spans="1:7" ht="15.75" customHeight="1" x14ac:dyDescent="0.3">
      <c r="A110" s="10">
        <v>44932</v>
      </c>
      <c r="B110" s="9" t="s">
        <v>14540</v>
      </c>
      <c r="C110" s="9" t="s">
        <v>14546</v>
      </c>
      <c r="D110" s="9" t="s">
        <v>14545</v>
      </c>
      <c r="E110" s="9" t="s">
        <v>14544</v>
      </c>
      <c r="F110" s="9" t="s">
        <v>14543</v>
      </c>
      <c r="G110" s="9" t="s">
        <v>14542</v>
      </c>
    </row>
    <row r="111" spans="1:7" ht="15.75" customHeight="1" x14ac:dyDescent="0.3">
      <c r="A111" s="10">
        <v>44931</v>
      </c>
      <c r="B111" s="9" t="s">
        <v>14536</v>
      </c>
      <c r="C111" s="9" t="s">
        <v>14541</v>
      </c>
      <c r="D111" s="9" t="s">
        <v>14444</v>
      </c>
      <c r="E111" s="9" t="s">
        <v>14540</v>
      </c>
      <c r="F111" s="9" t="s">
        <v>14539</v>
      </c>
      <c r="G111" s="9" t="s">
        <v>14538</v>
      </c>
    </row>
    <row r="112" spans="1:7" ht="15.75" customHeight="1" x14ac:dyDescent="0.3">
      <c r="A112" s="10">
        <v>44930</v>
      </c>
      <c r="B112" s="9" t="s">
        <v>14531</v>
      </c>
      <c r="C112" s="9" t="s">
        <v>14537</v>
      </c>
      <c r="D112" s="9" t="s">
        <v>14465</v>
      </c>
      <c r="E112" s="9" t="s">
        <v>14536</v>
      </c>
      <c r="F112" s="9" t="s">
        <v>14535</v>
      </c>
      <c r="G112" s="9" t="s">
        <v>14534</v>
      </c>
    </row>
    <row r="113" spans="1:7" ht="15.75" customHeight="1" x14ac:dyDescent="0.3">
      <c r="A113" s="10">
        <v>44929</v>
      </c>
      <c r="B113" s="9" t="s">
        <v>14527</v>
      </c>
      <c r="C113" s="9" t="s">
        <v>14533</v>
      </c>
      <c r="D113" s="9" t="s">
        <v>14532</v>
      </c>
      <c r="E113" s="9" t="s">
        <v>14531</v>
      </c>
      <c r="F113" s="9" t="s">
        <v>14530</v>
      </c>
      <c r="G113" s="9" t="s">
        <v>14529</v>
      </c>
    </row>
    <row r="114" spans="1:7" ht="15.75" customHeight="1" x14ac:dyDescent="0.3">
      <c r="A114" s="10">
        <v>44928</v>
      </c>
      <c r="B114" s="9" t="s">
        <v>14522</v>
      </c>
      <c r="C114" s="9" t="s">
        <v>14481</v>
      </c>
      <c r="D114" s="9" t="s">
        <v>14528</v>
      </c>
      <c r="E114" s="9" t="s">
        <v>14527</v>
      </c>
      <c r="F114" s="9" t="s">
        <v>14526</v>
      </c>
      <c r="G114" s="9" t="s">
        <v>14525</v>
      </c>
    </row>
    <row r="115" spans="1:7" ht="15.75" customHeight="1" x14ac:dyDescent="0.3">
      <c r="A115" s="10">
        <v>44927</v>
      </c>
      <c r="B115" s="9" t="s">
        <v>14524</v>
      </c>
      <c r="C115" s="9" t="s">
        <v>14522</v>
      </c>
      <c r="D115" s="9" t="s">
        <v>14523</v>
      </c>
      <c r="E115" s="9" t="s">
        <v>14522</v>
      </c>
      <c r="F115" s="9" t="s">
        <v>14521</v>
      </c>
      <c r="G115" s="9" t="s">
        <v>14520</v>
      </c>
    </row>
    <row r="116" spans="1:7" ht="15.75" customHeight="1" x14ac:dyDescent="0.3">
      <c r="A116" s="10">
        <v>44926</v>
      </c>
      <c r="B116" s="9" t="s">
        <v>14512</v>
      </c>
      <c r="C116" s="9" t="s">
        <v>14519</v>
      </c>
      <c r="D116" s="9" t="s">
        <v>14518</v>
      </c>
      <c r="E116" s="9" t="s">
        <v>14517</v>
      </c>
      <c r="F116" s="9" t="s">
        <v>14516</v>
      </c>
      <c r="G116" s="9" t="s">
        <v>14515</v>
      </c>
    </row>
    <row r="117" spans="1:7" ht="15.75" customHeight="1" x14ac:dyDescent="0.3">
      <c r="A117" s="10">
        <v>44925</v>
      </c>
      <c r="B117" s="9" t="s">
        <v>14507</v>
      </c>
      <c r="C117" s="9" t="s">
        <v>14514</v>
      </c>
      <c r="D117" s="9" t="s">
        <v>14513</v>
      </c>
      <c r="E117" s="9" t="s">
        <v>14512</v>
      </c>
      <c r="F117" s="9" t="s">
        <v>14511</v>
      </c>
      <c r="G117" s="9" t="s">
        <v>14510</v>
      </c>
    </row>
    <row r="118" spans="1:7" ht="15.75" customHeight="1" x14ac:dyDescent="0.3">
      <c r="A118" s="10">
        <v>44924</v>
      </c>
      <c r="B118" s="9" t="s">
        <v>14502</v>
      </c>
      <c r="C118" s="9" t="s">
        <v>14509</v>
      </c>
      <c r="D118" s="9" t="s">
        <v>14508</v>
      </c>
      <c r="E118" s="9" t="s">
        <v>14507</v>
      </c>
      <c r="F118" s="9" t="s">
        <v>14506</v>
      </c>
      <c r="G118" s="9" t="s">
        <v>14505</v>
      </c>
    </row>
    <row r="119" spans="1:7" ht="15.75" customHeight="1" x14ac:dyDescent="0.3">
      <c r="A119" s="10">
        <v>44923</v>
      </c>
      <c r="B119" s="9" t="s">
        <v>14486</v>
      </c>
      <c r="C119" s="9" t="s">
        <v>14504</v>
      </c>
      <c r="D119" s="9" t="s">
        <v>14503</v>
      </c>
      <c r="E119" s="9" t="s">
        <v>14502</v>
      </c>
      <c r="F119" s="9" t="s">
        <v>14501</v>
      </c>
      <c r="G119" s="9" t="s">
        <v>14500</v>
      </c>
    </row>
    <row r="120" spans="1:7" ht="15.75" customHeight="1" x14ac:dyDescent="0.3">
      <c r="A120" s="10">
        <v>44922</v>
      </c>
      <c r="B120" s="9" t="s">
        <v>14494</v>
      </c>
      <c r="C120" s="9" t="s">
        <v>14499</v>
      </c>
      <c r="D120" s="9" t="s">
        <v>14498</v>
      </c>
      <c r="E120" s="9" t="s">
        <v>14486</v>
      </c>
      <c r="F120" s="9" t="s">
        <v>14497</v>
      </c>
      <c r="G120" s="9" t="s">
        <v>14496</v>
      </c>
    </row>
    <row r="121" spans="1:7" ht="15.75" customHeight="1" x14ac:dyDescent="0.3">
      <c r="A121" s="10">
        <v>44921</v>
      </c>
      <c r="B121" s="9" t="s">
        <v>14489</v>
      </c>
      <c r="C121" s="9" t="s">
        <v>14494</v>
      </c>
      <c r="D121" s="9" t="s">
        <v>14495</v>
      </c>
      <c r="E121" s="9" t="s">
        <v>14494</v>
      </c>
      <c r="F121" s="9" t="s">
        <v>14493</v>
      </c>
      <c r="G121" s="9" t="s">
        <v>14492</v>
      </c>
    </row>
    <row r="122" spans="1:7" ht="15.75" customHeight="1" x14ac:dyDescent="0.3">
      <c r="A122" s="10">
        <v>44920</v>
      </c>
      <c r="B122" s="9" t="s">
        <v>14480</v>
      </c>
      <c r="C122" s="9" t="s">
        <v>14491</v>
      </c>
      <c r="D122" s="9" t="s">
        <v>14490</v>
      </c>
      <c r="E122" s="9" t="s">
        <v>14489</v>
      </c>
      <c r="F122" s="9" t="s">
        <v>14488</v>
      </c>
      <c r="G122" s="9" t="s">
        <v>14487</v>
      </c>
    </row>
    <row r="123" spans="1:7" ht="15.75" customHeight="1" x14ac:dyDescent="0.3">
      <c r="A123" s="10">
        <v>44919</v>
      </c>
      <c r="B123" s="9" t="s">
        <v>14480</v>
      </c>
      <c r="C123" s="9" t="s">
        <v>14486</v>
      </c>
      <c r="D123" s="9" t="s">
        <v>14485</v>
      </c>
      <c r="E123" s="9" t="s">
        <v>14480</v>
      </c>
      <c r="F123" s="9" t="s">
        <v>14484</v>
      </c>
      <c r="G123" s="9" t="s">
        <v>14483</v>
      </c>
    </row>
    <row r="124" spans="1:7" ht="15.75" customHeight="1" x14ac:dyDescent="0.3">
      <c r="A124" s="10">
        <v>44918</v>
      </c>
      <c r="B124" s="9" t="s">
        <v>14475</v>
      </c>
      <c r="C124" s="9" t="s">
        <v>14482</v>
      </c>
      <c r="D124" s="9" t="s">
        <v>14481</v>
      </c>
      <c r="E124" s="9" t="s">
        <v>14480</v>
      </c>
      <c r="F124" s="9" t="s">
        <v>14479</v>
      </c>
      <c r="G124" s="9" t="s">
        <v>14478</v>
      </c>
    </row>
    <row r="125" spans="1:7" ht="15.75" customHeight="1" x14ac:dyDescent="0.3">
      <c r="A125" s="10">
        <v>44917</v>
      </c>
      <c r="B125" s="9" t="s">
        <v>14470</v>
      </c>
      <c r="C125" s="9" t="s">
        <v>14477</v>
      </c>
      <c r="D125" s="9" t="s">
        <v>14476</v>
      </c>
      <c r="E125" s="9" t="s">
        <v>14475</v>
      </c>
      <c r="F125" s="9" t="s">
        <v>14474</v>
      </c>
      <c r="G125" s="9" t="s">
        <v>14473</v>
      </c>
    </row>
    <row r="126" spans="1:7" ht="15.75" customHeight="1" x14ac:dyDescent="0.3">
      <c r="A126" s="10">
        <v>44916</v>
      </c>
      <c r="B126" s="9" t="s">
        <v>14464</v>
      </c>
      <c r="C126" s="9" t="s">
        <v>14472</v>
      </c>
      <c r="D126" s="9" t="s">
        <v>14471</v>
      </c>
      <c r="E126" s="9" t="s">
        <v>14470</v>
      </c>
      <c r="F126" s="9" t="s">
        <v>14469</v>
      </c>
      <c r="G126" s="9" t="s">
        <v>14468</v>
      </c>
    </row>
    <row r="127" spans="1:7" ht="15.75" customHeight="1" x14ac:dyDescent="0.3">
      <c r="A127" s="10">
        <v>44915</v>
      </c>
      <c r="B127" s="9" t="s">
        <v>14467</v>
      </c>
      <c r="C127" s="9" t="s">
        <v>14466</v>
      </c>
      <c r="D127" s="9" t="s">
        <v>14465</v>
      </c>
      <c r="E127" s="9" t="s">
        <v>14464</v>
      </c>
      <c r="F127" s="9" t="s">
        <v>14463</v>
      </c>
      <c r="G127" s="9" t="s">
        <v>14462</v>
      </c>
    </row>
    <row r="128" spans="1:7" ht="15.75" customHeight="1" x14ac:dyDescent="0.3">
      <c r="A128" s="10">
        <v>44914</v>
      </c>
      <c r="B128" s="9" t="s">
        <v>14455</v>
      </c>
      <c r="C128" s="9" t="s">
        <v>14461</v>
      </c>
      <c r="D128" s="9" t="s">
        <v>14460</v>
      </c>
      <c r="E128" s="9" t="s">
        <v>14459</v>
      </c>
      <c r="F128" s="9" t="s">
        <v>14458</v>
      </c>
      <c r="G128" s="9" t="s">
        <v>14457</v>
      </c>
    </row>
    <row r="129" spans="1:7" ht="15.75" customHeight="1" x14ac:dyDescent="0.3">
      <c r="A129" s="10">
        <v>44913</v>
      </c>
      <c r="B129" s="9" t="s">
        <v>14449</v>
      </c>
      <c r="C129" s="9" t="s">
        <v>14456</v>
      </c>
      <c r="D129" s="9" t="s">
        <v>14452</v>
      </c>
      <c r="E129" s="9" t="s">
        <v>14455</v>
      </c>
      <c r="F129" s="9" t="s">
        <v>14454</v>
      </c>
      <c r="G129" s="9" t="s">
        <v>14453</v>
      </c>
    </row>
    <row r="130" spans="1:7" ht="15.75" customHeight="1" x14ac:dyDescent="0.3">
      <c r="A130" s="10">
        <v>44912</v>
      </c>
      <c r="B130" s="9" t="s">
        <v>14452</v>
      </c>
      <c r="C130" s="9" t="s">
        <v>14451</v>
      </c>
      <c r="D130" s="9" t="s">
        <v>14450</v>
      </c>
      <c r="E130" s="9" t="s">
        <v>14449</v>
      </c>
      <c r="F130" s="9" t="s">
        <v>14448</v>
      </c>
      <c r="G130" s="9" t="s">
        <v>14447</v>
      </c>
    </row>
    <row r="131" spans="1:7" ht="15.75" customHeight="1" x14ac:dyDescent="0.3">
      <c r="A131" s="10">
        <v>44911</v>
      </c>
      <c r="B131" s="9" t="s">
        <v>14432</v>
      </c>
      <c r="C131" s="9" t="s">
        <v>14446</v>
      </c>
      <c r="D131" s="9" t="s">
        <v>14445</v>
      </c>
      <c r="E131" s="9" t="s">
        <v>14444</v>
      </c>
      <c r="F131" s="9" t="s">
        <v>14443</v>
      </c>
      <c r="G131" s="9" t="s">
        <v>14442</v>
      </c>
    </row>
    <row r="132" spans="1:7" ht="15.75" customHeight="1" x14ac:dyDescent="0.3">
      <c r="A132" s="10">
        <v>44910</v>
      </c>
      <c r="B132" s="9" t="s">
        <v>11508</v>
      </c>
      <c r="C132" s="9" t="s">
        <v>14441</v>
      </c>
      <c r="D132" s="9" t="s">
        <v>14440</v>
      </c>
      <c r="E132" s="9" t="s">
        <v>14432</v>
      </c>
      <c r="F132" s="9" t="s">
        <v>14439</v>
      </c>
      <c r="G132" s="9" t="s">
        <v>14438</v>
      </c>
    </row>
    <row r="133" spans="1:7" ht="15.75" customHeight="1" x14ac:dyDescent="0.3">
      <c r="A133" s="10">
        <v>44909</v>
      </c>
      <c r="B133" s="9" t="s">
        <v>14431</v>
      </c>
      <c r="C133" s="9" t="s">
        <v>14437</v>
      </c>
      <c r="D133" s="9" t="s">
        <v>14436</v>
      </c>
      <c r="E133" s="9" t="s">
        <v>11508</v>
      </c>
      <c r="F133" s="9" t="s">
        <v>14435</v>
      </c>
      <c r="G133" s="9" t="s">
        <v>14434</v>
      </c>
    </row>
    <row r="134" spans="1:7" ht="15.75" customHeight="1" x14ac:dyDescent="0.3">
      <c r="A134" s="10">
        <v>44908</v>
      </c>
      <c r="B134" s="9" t="s">
        <v>14426</v>
      </c>
      <c r="C134" s="9" t="s">
        <v>14433</v>
      </c>
      <c r="D134" s="9" t="s">
        <v>14432</v>
      </c>
      <c r="E134" s="9" t="s">
        <v>14431</v>
      </c>
      <c r="F134" s="9" t="s">
        <v>14430</v>
      </c>
      <c r="G134" s="9" t="s">
        <v>14429</v>
      </c>
    </row>
    <row r="135" spans="1:7" ht="15.75" customHeight="1" x14ac:dyDescent="0.3">
      <c r="A135" s="10">
        <v>44907</v>
      </c>
      <c r="B135" s="9" t="s">
        <v>11572</v>
      </c>
      <c r="C135" s="9" t="s">
        <v>14428</v>
      </c>
      <c r="D135" s="9" t="s">
        <v>14427</v>
      </c>
      <c r="E135" s="9" t="s">
        <v>14426</v>
      </c>
      <c r="F135" s="9" t="s">
        <v>14425</v>
      </c>
      <c r="G135" s="9" t="s">
        <v>14424</v>
      </c>
    </row>
    <row r="136" spans="1:7" ht="15.75" customHeight="1" x14ac:dyDescent="0.3">
      <c r="A136" s="10">
        <v>44906</v>
      </c>
      <c r="B136" s="9" t="s">
        <v>14344</v>
      </c>
      <c r="C136" s="9" t="s">
        <v>14423</v>
      </c>
      <c r="D136" s="9" t="s">
        <v>14375</v>
      </c>
      <c r="E136" s="9" t="s">
        <v>11572</v>
      </c>
      <c r="F136" s="9" t="s">
        <v>14422</v>
      </c>
      <c r="G136" s="9" t="s">
        <v>14421</v>
      </c>
    </row>
    <row r="137" spans="1:7" ht="15.75" customHeight="1" x14ac:dyDescent="0.3">
      <c r="A137" s="10">
        <v>44905</v>
      </c>
      <c r="B137" s="9" t="s">
        <v>11625</v>
      </c>
      <c r="C137" s="9" t="s">
        <v>14414</v>
      </c>
      <c r="D137" s="9" t="s">
        <v>14420</v>
      </c>
      <c r="E137" s="9" t="s">
        <v>14344</v>
      </c>
      <c r="F137" s="9" t="s">
        <v>14419</v>
      </c>
      <c r="G137" s="9" t="s">
        <v>14418</v>
      </c>
    </row>
    <row r="138" spans="1:7" ht="15.75" customHeight="1" x14ac:dyDescent="0.3">
      <c r="A138" s="10">
        <v>44904</v>
      </c>
      <c r="B138" s="9" t="s">
        <v>14414</v>
      </c>
      <c r="C138" s="9" t="s">
        <v>14417</v>
      </c>
      <c r="D138" s="9" t="s">
        <v>14379</v>
      </c>
      <c r="E138" s="9" t="s">
        <v>11625</v>
      </c>
      <c r="F138" s="9" t="s">
        <v>14416</v>
      </c>
      <c r="G138" s="9" t="s">
        <v>14415</v>
      </c>
    </row>
    <row r="139" spans="1:7" ht="15.75" customHeight="1" x14ac:dyDescent="0.3">
      <c r="A139" s="10">
        <v>44903</v>
      </c>
      <c r="B139" s="9" t="s">
        <v>14410</v>
      </c>
      <c r="C139" s="9" t="s">
        <v>11582</v>
      </c>
      <c r="D139" s="9" t="s">
        <v>11508</v>
      </c>
      <c r="E139" s="9" t="s">
        <v>14414</v>
      </c>
      <c r="F139" s="9" t="s">
        <v>14413</v>
      </c>
      <c r="G139" s="9" t="s">
        <v>14412</v>
      </c>
    </row>
    <row r="140" spans="1:7" ht="15.75" customHeight="1" x14ac:dyDescent="0.3">
      <c r="A140" s="10">
        <v>44902</v>
      </c>
      <c r="B140" s="9" t="s">
        <v>14406</v>
      </c>
      <c r="C140" s="9" t="s">
        <v>14411</v>
      </c>
      <c r="D140" s="9" t="s">
        <v>11508</v>
      </c>
      <c r="E140" s="9" t="s">
        <v>14410</v>
      </c>
      <c r="F140" s="9" t="s">
        <v>14409</v>
      </c>
      <c r="G140" s="9" t="s">
        <v>14408</v>
      </c>
    </row>
    <row r="141" spans="1:7" ht="15.75" customHeight="1" x14ac:dyDescent="0.3">
      <c r="A141" s="10">
        <v>44901</v>
      </c>
      <c r="B141" s="9" t="s">
        <v>14388</v>
      </c>
      <c r="C141" s="9" t="s">
        <v>14407</v>
      </c>
      <c r="D141" s="9" t="s">
        <v>11596</v>
      </c>
      <c r="E141" s="9" t="s">
        <v>14406</v>
      </c>
      <c r="F141" s="9" t="s">
        <v>14405</v>
      </c>
      <c r="G141" s="9" t="s">
        <v>14404</v>
      </c>
    </row>
    <row r="142" spans="1:7" ht="15.75" customHeight="1" x14ac:dyDescent="0.3">
      <c r="A142" s="10">
        <v>44900</v>
      </c>
      <c r="B142" s="9" t="s">
        <v>14399</v>
      </c>
      <c r="C142" s="9" t="s">
        <v>11592</v>
      </c>
      <c r="D142" s="9" t="s">
        <v>14403</v>
      </c>
      <c r="E142" s="9" t="s">
        <v>14388</v>
      </c>
      <c r="F142" s="9" t="s">
        <v>14402</v>
      </c>
      <c r="G142" s="9" t="s">
        <v>14401</v>
      </c>
    </row>
    <row r="143" spans="1:7" ht="15.75" customHeight="1" x14ac:dyDescent="0.3">
      <c r="A143" s="10">
        <v>44899</v>
      </c>
      <c r="B143" s="9" t="s">
        <v>11532</v>
      </c>
      <c r="C143" s="9" t="s">
        <v>11630</v>
      </c>
      <c r="D143" s="9" t="s">
        <v>14400</v>
      </c>
      <c r="E143" s="9" t="s">
        <v>14399</v>
      </c>
      <c r="F143" s="9" t="s">
        <v>14398</v>
      </c>
      <c r="G143" s="9" t="s">
        <v>14397</v>
      </c>
    </row>
    <row r="144" spans="1:7" ht="15.75" customHeight="1" x14ac:dyDescent="0.3">
      <c r="A144" s="10">
        <v>44898</v>
      </c>
      <c r="B144" s="9" t="s">
        <v>11849</v>
      </c>
      <c r="C144" s="9" t="s">
        <v>11916</v>
      </c>
      <c r="D144" s="9" t="s">
        <v>14396</v>
      </c>
      <c r="E144" s="9" t="s">
        <v>14395</v>
      </c>
      <c r="F144" s="9" t="s">
        <v>14394</v>
      </c>
      <c r="G144" s="9" t="s">
        <v>14393</v>
      </c>
    </row>
    <row r="145" spans="1:7" ht="15.75" customHeight="1" x14ac:dyDescent="0.3">
      <c r="A145" s="10">
        <v>44897</v>
      </c>
      <c r="B145" s="9" t="s">
        <v>14386</v>
      </c>
      <c r="C145" s="9" t="s">
        <v>14392</v>
      </c>
      <c r="D145" s="9" t="s">
        <v>14391</v>
      </c>
      <c r="E145" s="9" t="s">
        <v>11849</v>
      </c>
      <c r="F145" s="9" t="s">
        <v>14390</v>
      </c>
      <c r="G145" s="9" t="s">
        <v>14389</v>
      </c>
    </row>
    <row r="146" spans="1:7" ht="15.75" customHeight="1" x14ac:dyDescent="0.3">
      <c r="A146" s="10">
        <v>44896</v>
      </c>
      <c r="B146" s="9" t="s">
        <v>14383</v>
      </c>
      <c r="C146" s="9" t="s">
        <v>14388</v>
      </c>
      <c r="D146" s="9" t="s">
        <v>14387</v>
      </c>
      <c r="E146" s="9" t="s">
        <v>14386</v>
      </c>
      <c r="F146" s="9" t="s">
        <v>14385</v>
      </c>
      <c r="G146" s="9" t="s">
        <v>14384</v>
      </c>
    </row>
    <row r="147" spans="1:7" ht="15.75" customHeight="1" x14ac:dyDescent="0.3">
      <c r="A147" s="10">
        <v>44895</v>
      </c>
      <c r="B147" s="9" t="s">
        <v>14379</v>
      </c>
      <c r="C147" s="9" t="s">
        <v>11601</v>
      </c>
      <c r="D147" s="9" t="s">
        <v>11626</v>
      </c>
      <c r="E147" s="9" t="s">
        <v>14383</v>
      </c>
      <c r="F147" s="9" t="s">
        <v>14382</v>
      </c>
      <c r="G147" s="9" t="s">
        <v>14381</v>
      </c>
    </row>
    <row r="148" spans="1:7" ht="15.75" customHeight="1" x14ac:dyDescent="0.3">
      <c r="A148" s="10">
        <v>44894</v>
      </c>
      <c r="B148" s="9" t="s">
        <v>14375</v>
      </c>
      <c r="C148" s="9" t="s">
        <v>14298</v>
      </c>
      <c r="D148" s="9" t="s">
        <v>14380</v>
      </c>
      <c r="E148" s="9" t="s">
        <v>14379</v>
      </c>
      <c r="F148" s="9" t="s">
        <v>14378</v>
      </c>
      <c r="G148" s="9" t="s">
        <v>14377</v>
      </c>
    </row>
    <row r="149" spans="1:7" ht="15.75" customHeight="1" x14ac:dyDescent="0.3">
      <c r="A149" s="10">
        <v>44893</v>
      </c>
      <c r="B149" s="9" t="s">
        <v>14358</v>
      </c>
      <c r="C149" s="9" t="s">
        <v>14368</v>
      </c>
      <c r="D149" s="9" t="s">
        <v>14376</v>
      </c>
      <c r="E149" s="9" t="s">
        <v>14375</v>
      </c>
      <c r="F149" s="9" t="s">
        <v>14374</v>
      </c>
      <c r="G149" s="9" t="s">
        <v>14373</v>
      </c>
    </row>
    <row r="150" spans="1:7" ht="15.75" customHeight="1" x14ac:dyDescent="0.3">
      <c r="A150" s="10">
        <v>44892</v>
      </c>
      <c r="B150" s="9" t="s">
        <v>14368</v>
      </c>
      <c r="C150" s="9" t="s">
        <v>14353</v>
      </c>
      <c r="D150" s="9" t="s">
        <v>11622</v>
      </c>
      <c r="E150" s="9" t="s">
        <v>14358</v>
      </c>
      <c r="F150" s="9" t="s">
        <v>14372</v>
      </c>
      <c r="G150" s="9" t="s">
        <v>14371</v>
      </c>
    </row>
    <row r="151" spans="1:7" ht="15.75" customHeight="1" x14ac:dyDescent="0.3">
      <c r="A151" s="10">
        <v>44891</v>
      </c>
      <c r="B151" s="9" t="s">
        <v>14362</v>
      </c>
      <c r="C151" s="9" t="s">
        <v>14370</v>
      </c>
      <c r="D151" s="9" t="s">
        <v>14369</v>
      </c>
      <c r="E151" s="9" t="s">
        <v>14368</v>
      </c>
      <c r="F151" s="9" t="s">
        <v>14367</v>
      </c>
      <c r="G151" s="9" t="s">
        <v>14366</v>
      </c>
    </row>
    <row r="152" spans="1:7" ht="15.75" customHeight="1" x14ac:dyDescent="0.3">
      <c r="A152" s="10">
        <v>44890</v>
      </c>
      <c r="B152" s="9" t="s">
        <v>14365</v>
      </c>
      <c r="C152" s="9" t="s">
        <v>14364</v>
      </c>
      <c r="D152" s="9" t="s">
        <v>14363</v>
      </c>
      <c r="E152" s="9" t="s">
        <v>14362</v>
      </c>
      <c r="F152" s="9" t="s">
        <v>14361</v>
      </c>
      <c r="G152" s="9" t="s">
        <v>14360</v>
      </c>
    </row>
    <row r="153" spans="1:7" ht="15.75" customHeight="1" x14ac:dyDescent="0.3">
      <c r="A153" s="10">
        <v>44889</v>
      </c>
      <c r="B153" s="9" t="s">
        <v>14351</v>
      </c>
      <c r="C153" s="9" t="s">
        <v>14359</v>
      </c>
      <c r="D153" s="9" t="s">
        <v>14358</v>
      </c>
      <c r="E153" s="9" t="s">
        <v>14357</v>
      </c>
      <c r="F153" s="9" t="s">
        <v>14356</v>
      </c>
      <c r="G153" s="9" t="s">
        <v>14355</v>
      </c>
    </row>
    <row r="154" spans="1:7" ht="15.75" customHeight="1" x14ac:dyDescent="0.3">
      <c r="A154" s="10">
        <v>44888</v>
      </c>
      <c r="B154" s="9" t="s">
        <v>14354</v>
      </c>
      <c r="C154" s="9" t="s">
        <v>14353</v>
      </c>
      <c r="D154" s="9" t="s">
        <v>14352</v>
      </c>
      <c r="E154" s="9" t="s">
        <v>14351</v>
      </c>
      <c r="F154" s="9" t="s">
        <v>14350</v>
      </c>
      <c r="G154" s="9" t="s">
        <v>14349</v>
      </c>
    </row>
    <row r="155" spans="1:7" ht="15.75" customHeight="1" x14ac:dyDescent="0.3">
      <c r="A155" s="10">
        <v>44887</v>
      </c>
      <c r="B155" s="9" t="s">
        <v>14342</v>
      </c>
      <c r="C155" s="9" t="s">
        <v>11882</v>
      </c>
      <c r="D155" s="9" t="s">
        <v>14348</v>
      </c>
      <c r="E155" s="9" t="s">
        <v>14347</v>
      </c>
      <c r="F155" s="9" t="s">
        <v>14346</v>
      </c>
      <c r="G155" s="9" t="s">
        <v>14345</v>
      </c>
    </row>
    <row r="156" spans="1:7" ht="15.75" customHeight="1" x14ac:dyDescent="0.3">
      <c r="A156" s="10">
        <v>44886</v>
      </c>
      <c r="B156" s="9" t="s">
        <v>11622</v>
      </c>
      <c r="C156" s="9" t="s">
        <v>14344</v>
      </c>
      <c r="D156" s="9" t="s">
        <v>14343</v>
      </c>
      <c r="E156" s="9" t="s">
        <v>14342</v>
      </c>
      <c r="F156" s="9" t="s">
        <v>14341</v>
      </c>
      <c r="G156" s="9" t="s">
        <v>14340</v>
      </c>
    </row>
    <row r="157" spans="1:7" ht="15.75" customHeight="1" x14ac:dyDescent="0.3">
      <c r="A157" s="10">
        <v>44885</v>
      </c>
      <c r="B157" s="9" t="s">
        <v>14334</v>
      </c>
      <c r="C157" s="9" t="s">
        <v>14339</v>
      </c>
      <c r="D157" s="9" t="s">
        <v>14338</v>
      </c>
      <c r="E157" s="9" t="s">
        <v>11622</v>
      </c>
      <c r="F157" s="9" t="s">
        <v>14337</v>
      </c>
      <c r="G157" s="9" t="s">
        <v>14336</v>
      </c>
    </row>
    <row r="158" spans="1:7" ht="15.75" customHeight="1" x14ac:dyDescent="0.3">
      <c r="A158" s="10">
        <v>44884</v>
      </c>
      <c r="B158" s="9" t="s">
        <v>14331</v>
      </c>
      <c r="C158" s="9" t="s">
        <v>14335</v>
      </c>
      <c r="D158" s="9" t="s">
        <v>11845</v>
      </c>
      <c r="E158" s="9" t="s">
        <v>14334</v>
      </c>
      <c r="F158" s="9" t="s">
        <v>14333</v>
      </c>
      <c r="G158" s="9" t="s">
        <v>14332</v>
      </c>
    </row>
    <row r="159" spans="1:7" ht="15.75" customHeight="1" x14ac:dyDescent="0.3">
      <c r="A159" s="10">
        <v>44883</v>
      </c>
      <c r="B159" s="9" t="s">
        <v>11857</v>
      </c>
      <c r="C159" s="9" t="s">
        <v>11646</v>
      </c>
      <c r="D159" s="9" t="s">
        <v>11503</v>
      </c>
      <c r="E159" s="9" t="s">
        <v>14331</v>
      </c>
      <c r="F159" s="9" t="s">
        <v>14330</v>
      </c>
      <c r="G159" s="9" t="s">
        <v>14329</v>
      </c>
    </row>
    <row r="160" spans="1:7" ht="15.75" customHeight="1" x14ac:dyDescent="0.3">
      <c r="A160" s="10">
        <v>44882</v>
      </c>
      <c r="B160" s="9" t="s">
        <v>11912</v>
      </c>
      <c r="C160" s="9" t="s">
        <v>11821</v>
      </c>
      <c r="D160" s="9" t="s">
        <v>14328</v>
      </c>
      <c r="E160" s="9" t="s">
        <v>11857</v>
      </c>
      <c r="F160" s="9" t="s">
        <v>14327</v>
      </c>
      <c r="G160" s="9" t="s">
        <v>14326</v>
      </c>
    </row>
    <row r="161" spans="1:7" ht="15.75" customHeight="1" x14ac:dyDescent="0.3">
      <c r="A161" s="10">
        <v>44881</v>
      </c>
      <c r="B161" s="9" t="s">
        <v>14320</v>
      </c>
      <c r="C161" s="9" t="s">
        <v>11913</v>
      </c>
      <c r="D161" s="9" t="s">
        <v>11595</v>
      </c>
      <c r="E161" s="9" t="s">
        <v>11912</v>
      </c>
      <c r="F161" s="9" t="s">
        <v>14325</v>
      </c>
      <c r="G161" s="9" t="s">
        <v>14324</v>
      </c>
    </row>
    <row r="162" spans="1:7" ht="15.75" customHeight="1" x14ac:dyDescent="0.3">
      <c r="A162" s="10">
        <v>44880</v>
      </c>
      <c r="B162" s="9" t="s">
        <v>14323</v>
      </c>
      <c r="C162" s="9" t="s">
        <v>14322</v>
      </c>
      <c r="D162" s="9" t="s">
        <v>14321</v>
      </c>
      <c r="E162" s="9" t="s">
        <v>14320</v>
      </c>
      <c r="F162" s="9" t="s">
        <v>14319</v>
      </c>
      <c r="G162" s="9" t="s">
        <v>14318</v>
      </c>
    </row>
    <row r="163" spans="1:7" ht="15.75" customHeight="1" x14ac:dyDescent="0.3">
      <c r="A163" s="10">
        <v>44879</v>
      </c>
      <c r="B163" s="9" t="s">
        <v>14313</v>
      </c>
      <c r="C163" s="9" t="s">
        <v>14317</v>
      </c>
      <c r="D163" s="9" t="s">
        <v>11882</v>
      </c>
      <c r="E163" s="9" t="s">
        <v>11873</v>
      </c>
      <c r="F163" s="9" t="s">
        <v>14316</v>
      </c>
      <c r="G163" s="9" t="s">
        <v>14315</v>
      </c>
    </row>
    <row r="164" spans="1:7" ht="15.75" customHeight="1" x14ac:dyDescent="0.3">
      <c r="A164" s="10">
        <v>44878</v>
      </c>
      <c r="B164" s="9" t="s">
        <v>12416</v>
      </c>
      <c r="C164" s="9" t="s">
        <v>11619</v>
      </c>
      <c r="D164" s="9" t="s">
        <v>14314</v>
      </c>
      <c r="E164" s="9" t="s">
        <v>14313</v>
      </c>
      <c r="F164" s="9" t="s">
        <v>14312</v>
      </c>
      <c r="G164" s="9" t="s">
        <v>14311</v>
      </c>
    </row>
    <row r="165" spans="1:7" ht="15.75" customHeight="1" x14ac:dyDescent="0.3">
      <c r="A165" s="10">
        <v>44877</v>
      </c>
      <c r="B165" s="9" t="s">
        <v>14310</v>
      </c>
      <c r="C165" s="9" t="s">
        <v>14309</v>
      </c>
      <c r="D165" s="9" t="s">
        <v>11505</v>
      </c>
      <c r="E165" s="9" t="s">
        <v>14308</v>
      </c>
      <c r="F165" s="9" t="s">
        <v>14307</v>
      </c>
      <c r="G165" s="9" t="s">
        <v>14306</v>
      </c>
    </row>
    <row r="166" spans="1:7" ht="15.75" customHeight="1" x14ac:dyDescent="0.3">
      <c r="A166" s="10">
        <v>44876</v>
      </c>
      <c r="B166" s="9" t="s">
        <v>14301</v>
      </c>
      <c r="C166" s="9" t="s">
        <v>12606</v>
      </c>
      <c r="D166" s="9" t="s">
        <v>11649</v>
      </c>
      <c r="E166" s="9" t="s">
        <v>14305</v>
      </c>
      <c r="F166" s="9" t="s">
        <v>14304</v>
      </c>
      <c r="G166" s="9" t="s">
        <v>14303</v>
      </c>
    </row>
    <row r="167" spans="1:7" ht="15.75" customHeight="1" x14ac:dyDescent="0.3">
      <c r="A167" s="10">
        <v>44875</v>
      </c>
      <c r="B167" s="9" t="s">
        <v>14302</v>
      </c>
      <c r="C167" s="9" t="s">
        <v>11741</v>
      </c>
      <c r="D167" s="9" t="s">
        <v>11596</v>
      </c>
      <c r="E167" s="9" t="s">
        <v>14301</v>
      </c>
      <c r="F167" s="9" t="s">
        <v>14300</v>
      </c>
      <c r="G167" s="9" t="s">
        <v>14299</v>
      </c>
    </row>
    <row r="168" spans="1:7" ht="15.75" customHeight="1" x14ac:dyDescent="0.3">
      <c r="A168" s="10">
        <v>44874</v>
      </c>
      <c r="B168" s="9" t="s">
        <v>11725</v>
      </c>
      <c r="C168" s="9" t="s">
        <v>12556</v>
      </c>
      <c r="D168" s="9" t="s">
        <v>14298</v>
      </c>
      <c r="E168" s="9" t="s">
        <v>14297</v>
      </c>
      <c r="F168" s="9" t="s">
        <v>14296</v>
      </c>
      <c r="G168" s="9" t="s">
        <v>14295</v>
      </c>
    </row>
    <row r="169" spans="1:7" ht="15.75" customHeight="1" x14ac:dyDescent="0.3">
      <c r="A169" s="10">
        <v>44873</v>
      </c>
      <c r="B169" s="9" t="s">
        <v>14294</v>
      </c>
      <c r="C169" s="9" t="s">
        <v>12523</v>
      </c>
      <c r="D169" s="9" t="s">
        <v>14293</v>
      </c>
      <c r="E169" s="9" t="s">
        <v>14292</v>
      </c>
      <c r="F169" s="9" t="s">
        <v>14291</v>
      </c>
      <c r="G169" s="9" t="s">
        <v>14290</v>
      </c>
    </row>
    <row r="170" spans="1:7" ht="15.75" customHeight="1" x14ac:dyDescent="0.3">
      <c r="A170" s="10">
        <v>44872</v>
      </c>
      <c r="B170" s="9" t="s">
        <v>11449</v>
      </c>
      <c r="C170" s="9" t="s">
        <v>14289</v>
      </c>
      <c r="D170" s="9" t="s">
        <v>12537</v>
      </c>
      <c r="E170" s="9" t="s">
        <v>14288</v>
      </c>
      <c r="F170" s="9" t="s">
        <v>14287</v>
      </c>
      <c r="G170" s="9" t="s">
        <v>14286</v>
      </c>
    </row>
    <row r="171" spans="1:7" ht="15.75" customHeight="1" x14ac:dyDescent="0.3">
      <c r="A171" s="10">
        <v>44871</v>
      </c>
      <c r="B171" s="9" t="s">
        <v>14282</v>
      </c>
      <c r="C171" s="9" t="s">
        <v>14155</v>
      </c>
      <c r="D171" s="9" t="s">
        <v>11449</v>
      </c>
      <c r="E171" s="9" t="s">
        <v>11449</v>
      </c>
      <c r="F171" s="9" t="s">
        <v>14285</v>
      </c>
      <c r="G171" s="9" t="s">
        <v>14284</v>
      </c>
    </row>
    <row r="172" spans="1:7" ht="15.75" customHeight="1" x14ac:dyDescent="0.3">
      <c r="A172" s="10">
        <v>44870</v>
      </c>
      <c r="B172" s="9" t="s">
        <v>11940</v>
      </c>
      <c r="C172" s="9" t="s">
        <v>13773</v>
      </c>
      <c r="D172" s="9" t="s">
        <v>14283</v>
      </c>
      <c r="E172" s="9" t="s">
        <v>14282</v>
      </c>
      <c r="F172" s="9" t="s">
        <v>14281</v>
      </c>
      <c r="G172" s="9" t="s">
        <v>14280</v>
      </c>
    </row>
    <row r="173" spans="1:7" ht="15.75" customHeight="1" x14ac:dyDescent="0.3">
      <c r="A173" s="10">
        <v>44869</v>
      </c>
      <c r="B173" s="9" t="s">
        <v>14275</v>
      </c>
      <c r="C173" s="9" t="s">
        <v>14279</v>
      </c>
      <c r="D173" s="9" t="s">
        <v>12318</v>
      </c>
      <c r="E173" s="9" t="s">
        <v>11940</v>
      </c>
      <c r="F173" s="9" t="s">
        <v>14278</v>
      </c>
      <c r="G173" s="9" t="s">
        <v>14277</v>
      </c>
    </row>
    <row r="174" spans="1:7" ht="15.75" customHeight="1" x14ac:dyDescent="0.3">
      <c r="A174" s="10">
        <v>44868</v>
      </c>
      <c r="B174" s="9" t="s">
        <v>14271</v>
      </c>
      <c r="C174" s="9" t="s">
        <v>14276</v>
      </c>
      <c r="D174" s="9" t="s">
        <v>11770</v>
      </c>
      <c r="E174" s="9" t="s">
        <v>14275</v>
      </c>
      <c r="F174" s="9" t="s">
        <v>14274</v>
      </c>
      <c r="G174" s="9" t="s">
        <v>14273</v>
      </c>
    </row>
    <row r="175" spans="1:7" ht="15.75" customHeight="1" x14ac:dyDescent="0.3">
      <c r="A175" s="10">
        <v>44867</v>
      </c>
      <c r="B175" s="9" t="s">
        <v>12568</v>
      </c>
      <c r="C175" s="9" t="s">
        <v>11454</v>
      </c>
      <c r="D175" s="9" t="s">
        <v>14272</v>
      </c>
      <c r="E175" s="9" t="s">
        <v>14271</v>
      </c>
      <c r="F175" s="9" t="s">
        <v>14270</v>
      </c>
      <c r="G175" s="9" t="s">
        <v>14269</v>
      </c>
    </row>
    <row r="176" spans="1:7" ht="15.75" customHeight="1" x14ac:dyDescent="0.3">
      <c r="A176" s="10">
        <v>44866</v>
      </c>
      <c r="B176" s="9" t="s">
        <v>12185</v>
      </c>
      <c r="C176" s="9" t="s">
        <v>14268</v>
      </c>
      <c r="D176" s="9" t="s">
        <v>14267</v>
      </c>
      <c r="E176" s="9" t="s">
        <v>12568</v>
      </c>
      <c r="F176" s="9" t="s">
        <v>14266</v>
      </c>
      <c r="G176" s="9" t="s">
        <v>14265</v>
      </c>
    </row>
    <row r="177" spans="1:7" ht="15.75" customHeight="1" x14ac:dyDescent="0.3">
      <c r="A177" s="9" t="s">
        <v>2033</v>
      </c>
      <c r="B177" s="9" t="s">
        <v>14262</v>
      </c>
      <c r="C177" s="9" t="s">
        <v>11939</v>
      </c>
      <c r="D177" s="9" t="s">
        <v>11335</v>
      </c>
      <c r="E177" s="9" t="s">
        <v>12185</v>
      </c>
      <c r="F177" s="9" t="s">
        <v>14264</v>
      </c>
      <c r="G177" s="9" t="s">
        <v>14263</v>
      </c>
    </row>
    <row r="178" spans="1:7" ht="15.75" customHeight="1" x14ac:dyDescent="0.3">
      <c r="A178" s="9" t="s">
        <v>2026</v>
      </c>
      <c r="B178" s="9" t="s">
        <v>11367</v>
      </c>
      <c r="C178" s="9" t="s">
        <v>11350</v>
      </c>
      <c r="D178" s="9" t="s">
        <v>12469</v>
      </c>
      <c r="E178" s="9" t="s">
        <v>14262</v>
      </c>
      <c r="F178" s="9" t="s">
        <v>14261</v>
      </c>
      <c r="G178" s="9" t="s">
        <v>14260</v>
      </c>
    </row>
    <row r="179" spans="1:7" ht="15.75" customHeight="1" x14ac:dyDescent="0.3">
      <c r="A179" s="9" t="s">
        <v>2019</v>
      </c>
      <c r="B179" s="9" t="s">
        <v>14253</v>
      </c>
      <c r="C179" s="9" t="s">
        <v>14122</v>
      </c>
      <c r="D179" s="9" t="s">
        <v>14259</v>
      </c>
      <c r="E179" s="9" t="s">
        <v>14258</v>
      </c>
      <c r="F179" s="9" t="s">
        <v>14257</v>
      </c>
      <c r="G179" s="9" t="s">
        <v>14256</v>
      </c>
    </row>
    <row r="180" spans="1:7" ht="15.75" customHeight="1" x14ac:dyDescent="0.3">
      <c r="A180" s="9" t="s">
        <v>2012</v>
      </c>
      <c r="B180" s="9" t="s">
        <v>14249</v>
      </c>
      <c r="C180" s="9" t="s">
        <v>14255</v>
      </c>
      <c r="D180" s="9" t="s">
        <v>14254</v>
      </c>
      <c r="E180" s="9" t="s">
        <v>14253</v>
      </c>
      <c r="F180" s="9" t="s">
        <v>14252</v>
      </c>
      <c r="G180" s="9" t="s">
        <v>14251</v>
      </c>
    </row>
    <row r="181" spans="1:7" ht="15.75" customHeight="1" x14ac:dyDescent="0.3">
      <c r="A181" s="9" t="s">
        <v>2005</v>
      </c>
      <c r="B181" s="9" t="s">
        <v>12460</v>
      </c>
      <c r="C181" s="9" t="s">
        <v>14250</v>
      </c>
      <c r="D181" s="9" t="s">
        <v>12207</v>
      </c>
      <c r="E181" s="9" t="s">
        <v>14249</v>
      </c>
      <c r="F181" s="9" t="s">
        <v>14248</v>
      </c>
      <c r="G181" s="9" t="s">
        <v>14247</v>
      </c>
    </row>
    <row r="182" spans="1:7" ht="15.75" customHeight="1" x14ac:dyDescent="0.3">
      <c r="A182" s="9" t="s">
        <v>1998</v>
      </c>
      <c r="B182" s="9" t="s">
        <v>14194</v>
      </c>
      <c r="C182" s="9" t="s">
        <v>14246</v>
      </c>
      <c r="D182" s="9" t="s">
        <v>12282</v>
      </c>
      <c r="E182" s="9" t="s">
        <v>12460</v>
      </c>
      <c r="F182" s="9" t="s">
        <v>14245</v>
      </c>
      <c r="G182" s="9" t="s">
        <v>14244</v>
      </c>
    </row>
    <row r="183" spans="1:7" ht="15.75" customHeight="1" x14ac:dyDescent="0.3">
      <c r="A183" s="9" t="s">
        <v>1991</v>
      </c>
      <c r="B183" s="9" t="s">
        <v>14243</v>
      </c>
      <c r="C183" s="9" t="s">
        <v>14242</v>
      </c>
      <c r="D183" s="9" t="s">
        <v>11893</v>
      </c>
      <c r="E183" s="9" t="s">
        <v>12243</v>
      </c>
      <c r="F183" s="9" t="s">
        <v>14241</v>
      </c>
      <c r="G183" s="9" t="s">
        <v>14240</v>
      </c>
    </row>
    <row r="184" spans="1:7" ht="15.75" customHeight="1" x14ac:dyDescent="0.3">
      <c r="A184" s="9" t="s">
        <v>1984</v>
      </c>
      <c r="B184" s="9" t="s">
        <v>12180</v>
      </c>
      <c r="C184" s="9" t="s">
        <v>14239</v>
      </c>
      <c r="D184" s="9" t="s">
        <v>14238</v>
      </c>
      <c r="E184" s="9" t="s">
        <v>14237</v>
      </c>
      <c r="F184" s="9" t="s">
        <v>14236</v>
      </c>
      <c r="G184" s="9" t="s">
        <v>14235</v>
      </c>
    </row>
    <row r="185" spans="1:7" ht="15.75" customHeight="1" x14ac:dyDescent="0.3">
      <c r="A185" s="9" t="s">
        <v>1977</v>
      </c>
      <c r="B185" s="9" t="s">
        <v>11832</v>
      </c>
      <c r="C185" s="9" t="s">
        <v>14234</v>
      </c>
      <c r="D185" s="9" t="s">
        <v>14233</v>
      </c>
      <c r="E185" s="9" t="s">
        <v>12180</v>
      </c>
      <c r="F185" s="9" t="s">
        <v>14232</v>
      </c>
      <c r="G185" s="9" t="s">
        <v>14231</v>
      </c>
    </row>
    <row r="186" spans="1:7" ht="15.75" customHeight="1" x14ac:dyDescent="0.3">
      <c r="A186" s="9" t="s">
        <v>1970</v>
      </c>
      <c r="B186" s="9" t="s">
        <v>14225</v>
      </c>
      <c r="C186" s="9" t="s">
        <v>14230</v>
      </c>
      <c r="D186" s="9" t="s">
        <v>14229</v>
      </c>
      <c r="E186" s="9" t="s">
        <v>11832</v>
      </c>
      <c r="F186" s="9" t="s">
        <v>14228</v>
      </c>
      <c r="G186" s="9" t="s">
        <v>14227</v>
      </c>
    </row>
    <row r="187" spans="1:7" ht="15.75" customHeight="1" x14ac:dyDescent="0.3">
      <c r="A187" s="9" t="s">
        <v>1963</v>
      </c>
      <c r="B187" s="9" t="s">
        <v>11615</v>
      </c>
      <c r="C187" s="9" t="s">
        <v>12359</v>
      </c>
      <c r="D187" s="9" t="s">
        <v>14226</v>
      </c>
      <c r="E187" s="9" t="s">
        <v>14225</v>
      </c>
      <c r="F187" s="9" t="s">
        <v>14224</v>
      </c>
      <c r="G187" s="9" t="s">
        <v>14223</v>
      </c>
    </row>
    <row r="188" spans="1:7" ht="15.75" customHeight="1" x14ac:dyDescent="0.3">
      <c r="A188" s="9" t="s">
        <v>1956</v>
      </c>
      <c r="B188" s="9" t="s">
        <v>14218</v>
      </c>
      <c r="C188" s="9" t="s">
        <v>11674</v>
      </c>
      <c r="D188" s="9" t="s">
        <v>14222</v>
      </c>
      <c r="E188" s="9" t="s">
        <v>11615</v>
      </c>
      <c r="F188" s="9" t="s">
        <v>14221</v>
      </c>
      <c r="G188" s="9" t="s">
        <v>14220</v>
      </c>
    </row>
    <row r="189" spans="1:7" ht="15.75" customHeight="1" x14ac:dyDescent="0.3">
      <c r="A189" s="9" t="s">
        <v>1949</v>
      </c>
      <c r="B189" s="9" t="s">
        <v>12226</v>
      </c>
      <c r="C189" s="9" t="s">
        <v>14219</v>
      </c>
      <c r="D189" s="9" t="s">
        <v>12359</v>
      </c>
      <c r="E189" s="9" t="s">
        <v>14218</v>
      </c>
      <c r="F189" s="9" t="s">
        <v>14217</v>
      </c>
      <c r="G189" s="9" t="s">
        <v>14216</v>
      </c>
    </row>
    <row r="190" spans="1:7" ht="15.75" customHeight="1" x14ac:dyDescent="0.3">
      <c r="A190" s="9" t="s">
        <v>1942</v>
      </c>
      <c r="B190" s="9" t="s">
        <v>11546</v>
      </c>
      <c r="C190" s="9" t="s">
        <v>14215</v>
      </c>
      <c r="D190" s="9" t="s">
        <v>11684</v>
      </c>
      <c r="E190" s="9" t="s">
        <v>14214</v>
      </c>
      <c r="F190" s="9" t="s">
        <v>14213</v>
      </c>
      <c r="G190" s="9" t="s">
        <v>14212</v>
      </c>
    </row>
    <row r="191" spans="1:7" ht="15.75" customHeight="1" x14ac:dyDescent="0.3">
      <c r="A191" s="9" t="s">
        <v>1935</v>
      </c>
      <c r="B191" s="9" t="s">
        <v>12617</v>
      </c>
      <c r="C191" s="9" t="s">
        <v>12556</v>
      </c>
      <c r="D191" s="9" t="s">
        <v>11686</v>
      </c>
      <c r="E191" s="9" t="s">
        <v>11546</v>
      </c>
      <c r="F191" s="9" t="s">
        <v>14211</v>
      </c>
      <c r="G191" s="9" t="s">
        <v>14210</v>
      </c>
    </row>
    <row r="192" spans="1:7" ht="15.75" customHeight="1" x14ac:dyDescent="0.3">
      <c r="A192" s="9" t="s">
        <v>1928</v>
      </c>
      <c r="B192" s="9" t="s">
        <v>14209</v>
      </c>
      <c r="C192" s="9" t="s">
        <v>12658</v>
      </c>
      <c r="D192" s="9" t="s">
        <v>14209</v>
      </c>
      <c r="E192" s="9" t="s">
        <v>12617</v>
      </c>
      <c r="F192" s="9" t="s">
        <v>14208</v>
      </c>
      <c r="G192" s="9" t="s">
        <v>14207</v>
      </c>
    </row>
    <row r="193" spans="1:7" ht="15.75" customHeight="1" x14ac:dyDescent="0.3">
      <c r="A193" s="9" t="s">
        <v>1922</v>
      </c>
      <c r="B193" s="9" t="s">
        <v>12620</v>
      </c>
      <c r="C193" s="9" t="s">
        <v>14206</v>
      </c>
      <c r="D193" s="9" t="s">
        <v>12180</v>
      </c>
      <c r="E193" s="9" t="s">
        <v>12197</v>
      </c>
      <c r="F193" s="9" t="s">
        <v>14205</v>
      </c>
      <c r="G193" s="9" t="s">
        <v>14204</v>
      </c>
    </row>
    <row r="194" spans="1:7" ht="15.75" customHeight="1" x14ac:dyDescent="0.3">
      <c r="A194" s="9" t="s">
        <v>1915</v>
      </c>
      <c r="B194" s="9" t="s">
        <v>11791</v>
      </c>
      <c r="C194" s="9" t="s">
        <v>12207</v>
      </c>
      <c r="D194" s="9" t="s">
        <v>14203</v>
      </c>
      <c r="E194" s="9" t="s">
        <v>14202</v>
      </c>
      <c r="F194" s="9" t="s">
        <v>14201</v>
      </c>
      <c r="G194" s="9" t="s">
        <v>14200</v>
      </c>
    </row>
    <row r="195" spans="1:7" ht="15.75" customHeight="1" x14ac:dyDescent="0.3">
      <c r="A195" s="9" t="s">
        <v>1908</v>
      </c>
      <c r="B195" s="9" t="s">
        <v>12655</v>
      </c>
      <c r="C195" s="9" t="s">
        <v>14199</v>
      </c>
      <c r="D195" s="9" t="s">
        <v>12421</v>
      </c>
      <c r="E195" s="9" t="s">
        <v>11791</v>
      </c>
      <c r="F195" s="9" t="s">
        <v>14198</v>
      </c>
      <c r="G195" s="9" t="s">
        <v>14197</v>
      </c>
    </row>
    <row r="196" spans="1:7" ht="15.75" customHeight="1" x14ac:dyDescent="0.3">
      <c r="A196" s="9" t="s">
        <v>1901</v>
      </c>
      <c r="B196" s="9" t="s">
        <v>12293</v>
      </c>
      <c r="C196" s="9" t="s">
        <v>12304</v>
      </c>
      <c r="D196" s="9" t="s">
        <v>12550</v>
      </c>
      <c r="E196" s="9" t="s">
        <v>12655</v>
      </c>
      <c r="F196" s="9" t="s">
        <v>14196</v>
      </c>
      <c r="G196" s="9" t="s">
        <v>14195</v>
      </c>
    </row>
    <row r="197" spans="1:7" ht="15.75" customHeight="1" x14ac:dyDescent="0.3">
      <c r="A197" s="9" t="s">
        <v>1894</v>
      </c>
      <c r="B197" s="9" t="s">
        <v>14194</v>
      </c>
      <c r="C197" s="9" t="s">
        <v>14194</v>
      </c>
      <c r="D197" s="9" t="s">
        <v>12207</v>
      </c>
      <c r="E197" s="9" t="s">
        <v>12595</v>
      </c>
      <c r="F197" s="9" t="s">
        <v>14193</v>
      </c>
      <c r="G197" s="9" t="s">
        <v>14192</v>
      </c>
    </row>
    <row r="198" spans="1:7" ht="15.75" customHeight="1" x14ac:dyDescent="0.3">
      <c r="A198" s="9" t="s">
        <v>1887</v>
      </c>
      <c r="B198" s="9" t="s">
        <v>14185</v>
      </c>
      <c r="C198" s="9" t="s">
        <v>14191</v>
      </c>
      <c r="D198" s="9" t="s">
        <v>14190</v>
      </c>
      <c r="E198" s="9" t="s">
        <v>14190</v>
      </c>
      <c r="F198" s="9" t="s">
        <v>14189</v>
      </c>
      <c r="G198" s="9" t="s">
        <v>14188</v>
      </c>
    </row>
    <row r="199" spans="1:7" ht="15.75" customHeight="1" x14ac:dyDescent="0.3">
      <c r="A199" s="9" t="s">
        <v>1880</v>
      </c>
      <c r="B199" s="9" t="s">
        <v>14187</v>
      </c>
      <c r="C199" s="9" t="s">
        <v>14186</v>
      </c>
      <c r="D199" s="9" t="s">
        <v>11358</v>
      </c>
      <c r="E199" s="9" t="s">
        <v>14185</v>
      </c>
      <c r="F199" s="9" t="s">
        <v>14184</v>
      </c>
      <c r="G199" s="9" t="s">
        <v>14183</v>
      </c>
    </row>
    <row r="200" spans="1:7" ht="15.75" customHeight="1" x14ac:dyDescent="0.3">
      <c r="A200" s="9" t="s">
        <v>1873</v>
      </c>
      <c r="B200" s="9" t="s">
        <v>11376</v>
      </c>
      <c r="C200" s="9" t="s">
        <v>14175</v>
      </c>
      <c r="D200" s="9" t="s">
        <v>14182</v>
      </c>
      <c r="E200" s="9" t="s">
        <v>14181</v>
      </c>
      <c r="F200" s="9" t="s">
        <v>14180</v>
      </c>
      <c r="G200" s="9" t="s">
        <v>14179</v>
      </c>
    </row>
    <row r="201" spans="1:7" ht="15.75" customHeight="1" x14ac:dyDescent="0.3">
      <c r="A201" s="9" t="s">
        <v>1866</v>
      </c>
      <c r="B201" s="9" t="s">
        <v>14174</v>
      </c>
      <c r="C201" s="9" t="s">
        <v>14155</v>
      </c>
      <c r="D201" s="9" t="s">
        <v>11360</v>
      </c>
      <c r="E201" s="9" t="s">
        <v>11376</v>
      </c>
      <c r="F201" s="9" t="s">
        <v>14178</v>
      </c>
      <c r="G201" s="9" t="s">
        <v>14177</v>
      </c>
    </row>
    <row r="202" spans="1:7" ht="15.75" customHeight="1" x14ac:dyDescent="0.3">
      <c r="A202" s="9" t="s">
        <v>1859</v>
      </c>
      <c r="B202" s="9" t="s">
        <v>14170</v>
      </c>
      <c r="C202" s="9" t="s">
        <v>14176</v>
      </c>
      <c r="D202" s="9" t="s">
        <v>14175</v>
      </c>
      <c r="E202" s="9" t="s">
        <v>14174</v>
      </c>
      <c r="F202" s="9" t="s">
        <v>14173</v>
      </c>
      <c r="G202" s="9" t="s">
        <v>14172</v>
      </c>
    </row>
    <row r="203" spans="1:7" ht="15.75" customHeight="1" x14ac:dyDescent="0.3">
      <c r="A203" s="9" t="s">
        <v>1852</v>
      </c>
      <c r="B203" s="9" t="s">
        <v>14167</v>
      </c>
      <c r="C203" s="9" t="s">
        <v>13773</v>
      </c>
      <c r="D203" s="9" t="s">
        <v>14171</v>
      </c>
      <c r="E203" s="9" t="s">
        <v>14170</v>
      </c>
      <c r="F203" s="9" t="s">
        <v>14169</v>
      </c>
      <c r="G203" s="9" t="s">
        <v>14168</v>
      </c>
    </row>
    <row r="204" spans="1:7" ht="15.75" customHeight="1" x14ac:dyDescent="0.3">
      <c r="A204" s="9" t="s">
        <v>1845</v>
      </c>
      <c r="B204" s="9" t="s">
        <v>14163</v>
      </c>
      <c r="C204" s="9" t="s">
        <v>13724</v>
      </c>
      <c r="D204" s="9" t="s">
        <v>12680</v>
      </c>
      <c r="E204" s="9" t="s">
        <v>14167</v>
      </c>
      <c r="F204" s="9" t="s">
        <v>14166</v>
      </c>
      <c r="G204" s="9" t="s">
        <v>14165</v>
      </c>
    </row>
    <row r="205" spans="1:7" ht="15.75" customHeight="1" x14ac:dyDescent="0.3">
      <c r="A205" s="9" t="s">
        <v>1839</v>
      </c>
      <c r="B205" s="9" t="s">
        <v>11982</v>
      </c>
      <c r="C205" s="9" t="s">
        <v>14164</v>
      </c>
      <c r="D205" s="9" t="s">
        <v>11423</v>
      </c>
      <c r="E205" s="9" t="s">
        <v>14163</v>
      </c>
      <c r="F205" s="9" t="s">
        <v>14162</v>
      </c>
      <c r="G205" s="9" t="s">
        <v>14161</v>
      </c>
    </row>
    <row r="206" spans="1:7" ht="15.75" customHeight="1" x14ac:dyDescent="0.3">
      <c r="A206" s="9" t="s">
        <v>1832</v>
      </c>
      <c r="B206" s="9" t="s">
        <v>14155</v>
      </c>
      <c r="C206" s="9" t="s">
        <v>14160</v>
      </c>
      <c r="D206" s="9" t="s">
        <v>14159</v>
      </c>
      <c r="E206" s="9" t="s">
        <v>11982</v>
      </c>
      <c r="F206" s="9" t="s">
        <v>14158</v>
      </c>
      <c r="G206" s="9" t="s">
        <v>14157</v>
      </c>
    </row>
    <row r="207" spans="1:7" ht="15.75" customHeight="1" x14ac:dyDescent="0.3">
      <c r="A207" s="9" t="s">
        <v>1825</v>
      </c>
      <c r="B207" s="9" t="s">
        <v>12092</v>
      </c>
      <c r="C207" s="9" t="s">
        <v>13773</v>
      </c>
      <c r="D207" s="9" t="s">
        <v>14156</v>
      </c>
      <c r="E207" s="9" t="s">
        <v>14155</v>
      </c>
      <c r="F207" s="9" t="s">
        <v>14154</v>
      </c>
      <c r="G207" s="9" t="s">
        <v>14153</v>
      </c>
    </row>
    <row r="208" spans="1:7" ht="15.75" customHeight="1" x14ac:dyDescent="0.3">
      <c r="A208" s="9" t="s">
        <v>1818</v>
      </c>
      <c r="B208" s="9" t="s">
        <v>14136</v>
      </c>
      <c r="C208" s="9" t="s">
        <v>14152</v>
      </c>
      <c r="D208" s="9" t="s">
        <v>14151</v>
      </c>
      <c r="E208" s="9" t="s">
        <v>12092</v>
      </c>
      <c r="F208" s="9" t="s">
        <v>14150</v>
      </c>
      <c r="G208" s="9" t="s">
        <v>14149</v>
      </c>
    </row>
    <row r="209" spans="1:7" ht="15.75" customHeight="1" x14ac:dyDescent="0.3">
      <c r="A209" s="9" t="s">
        <v>1811</v>
      </c>
      <c r="B209" s="9" t="s">
        <v>14143</v>
      </c>
      <c r="C209" s="9" t="s">
        <v>14148</v>
      </c>
      <c r="D209" s="9" t="s">
        <v>11988</v>
      </c>
      <c r="E209" s="9" t="s">
        <v>14136</v>
      </c>
      <c r="F209" s="9" t="s">
        <v>14147</v>
      </c>
      <c r="G209" s="9" t="s">
        <v>14146</v>
      </c>
    </row>
    <row r="210" spans="1:7" ht="15.75" customHeight="1" x14ac:dyDescent="0.3">
      <c r="A210" s="9" t="s">
        <v>1804</v>
      </c>
      <c r="B210" s="9" t="s">
        <v>14145</v>
      </c>
      <c r="C210" s="9" t="s">
        <v>13839</v>
      </c>
      <c r="D210" s="9" t="s">
        <v>14144</v>
      </c>
      <c r="E210" s="9" t="s">
        <v>14143</v>
      </c>
      <c r="F210" s="9" t="s">
        <v>14142</v>
      </c>
      <c r="G210" s="9" t="s">
        <v>14141</v>
      </c>
    </row>
    <row r="211" spans="1:7" ht="15.75" customHeight="1" x14ac:dyDescent="0.3">
      <c r="A211" s="9" t="s">
        <v>1797</v>
      </c>
      <c r="B211" s="9" t="s">
        <v>12821</v>
      </c>
      <c r="C211" s="9" t="s">
        <v>14035</v>
      </c>
      <c r="D211" s="9" t="s">
        <v>14136</v>
      </c>
      <c r="E211" s="9" t="s">
        <v>14112</v>
      </c>
      <c r="F211" s="9" t="s">
        <v>14140</v>
      </c>
      <c r="G211" s="9" t="s">
        <v>14139</v>
      </c>
    </row>
    <row r="212" spans="1:7" ht="15.75" customHeight="1" x14ac:dyDescent="0.3">
      <c r="A212" s="9" t="s">
        <v>1790</v>
      </c>
      <c r="B212" s="9" t="s">
        <v>14138</v>
      </c>
      <c r="C212" s="9" t="s">
        <v>14137</v>
      </c>
      <c r="D212" s="9" t="s">
        <v>14136</v>
      </c>
      <c r="E212" s="9" t="s">
        <v>12821</v>
      </c>
      <c r="F212" s="9" t="s">
        <v>14135</v>
      </c>
      <c r="G212" s="9" t="s">
        <v>14134</v>
      </c>
    </row>
    <row r="213" spans="1:7" ht="15.75" customHeight="1" x14ac:dyDescent="0.3">
      <c r="A213" s="9" t="s">
        <v>1783</v>
      </c>
      <c r="B213" s="9" t="s">
        <v>13841</v>
      </c>
      <c r="C213" s="9" t="s">
        <v>14117</v>
      </c>
      <c r="D213" s="9" t="s">
        <v>14133</v>
      </c>
      <c r="E213" s="9" t="s">
        <v>14132</v>
      </c>
      <c r="F213" s="9" t="s">
        <v>14131</v>
      </c>
      <c r="G213" s="9" t="s">
        <v>14130</v>
      </c>
    </row>
    <row r="214" spans="1:7" ht="15.75" customHeight="1" x14ac:dyDescent="0.3">
      <c r="A214" s="9" t="s">
        <v>1776</v>
      </c>
      <c r="B214" s="9" t="s">
        <v>14117</v>
      </c>
      <c r="C214" s="9" t="s">
        <v>14129</v>
      </c>
      <c r="D214" s="9" t="s">
        <v>14001</v>
      </c>
      <c r="E214" s="9" t="s">
        <v>13841</v>
      </c>
      <c r="F214" s="9" t="s">
        <v>14128</v>
      </c>
      <c r="G214" s="9" t="s">
        <v>14127</v>
      </c>
    </row>
    <row r="215" spans="1:7" ht="15.75" customHeight="1" x14ac:dyDescent="0.3">
      <c r="A215" s="9" t="s">
        <v>1769</v>
      </c>
      <c r="B215" s="9" t="s">
        <v>14121</v>
      </c>
      <c r="C215" s="9" t="s">
        <v>14126</v>
      </c>
      <c r="D215" s="9" t="s">
        <v>14125</v>
      </c>
      <c r="E215" s="9" t="s">
        <v>14117</v>
      </c>
      <c r="F215" s="9" t="s">
        <v>14124</v>
      </c>
      <c r="G215" s="9" t="s">
        <v>14123</v>
      </c>
    </row>
    <row r="216" spans="1:7" ht="15.75" customHeight="1" x14ac:dyDescent="0.3">
      <c r="A216" s="9" t="s">
        <v>1762</v>
      </c>
      <c r="B216" s="9" t="s">
        <v>13828</v>
      </c>
      <c r="C216" s="9" t="s">
        <v>12101</v>
      </c>
      <c r="D216" s="9" t="s">
        <v>14122</v>
      </c>
      <c r="E216" s="9" t="s">
        <v>14121</v>
      </c>
      <c r="F216" s="9" t="s">
        <v>14120</v>
      </c>
      <c r="G216" s="9" t="s">
        <v>14119</v>
      </c>
    </row>
    <row r="217" spans="1:7" ht="15.75" customHeight="1" x14ac:dyDescent="0.3">
      <c r="A217" s="9" t="s">
        <v>1755</v>
      </c>
      <c r="B217" s="9" t="s">
        <v>14118</v>
      </c>
      <c r="C217" s="9" t="s">
        <v>14117</v>
      </c>
      <c r="D217" s="9" t="s">
        <v>13846</v>
      </c>
      <c r="E217" s="9" t="s">
        <v>14116</v>
      </c>
      <c r="F217" s="9" t="s">
        <v>14115</v>
      </c>
      <c r="G217" s="9" t="s">
        <v>14114</v>
      </c>
    </row>
    <row r="218" spans="1:7" ht="15.75" customHeight="1" x14ac:dyDescent="0.3">
      <c r="A218" s="9" t="s">
        <v>1748</v>
      </c>
      <c r="B218" s="9" t="s">
        <v>14107</v>
      </c>
      <c r="C218" s="9" t="s">
        <v>12677</v>
      </c>
      <c r="D218" s="9" t="s">
        <v>14113</v>
      </c>
      <c r="E218" s="9" t="s">
        <v>14112</v>
      </c>
      <c r="F218" s="9" t="s">
        <v>14111</v>
      </c>
      <c r="G218" s="9" t="s">
        <v>14110</v>
      </c>
    </row>
    <row r="219" spans="1:7" ht="15.75" customHeight="1" x14ac:dyDescent="0.3">
      <c r="A219" s="9" t="s">
        <v>1741</v>
      </c>
      <c r="B219" s="9" t="s">
        <v>14109</v>
      </c>
      <c r="C219" s="9" t="s">
        <v>14108</v>
      </c>
      <c r="D219" s="9" t="s">
        <v>12092</v>
      </c>
      <c r="E219" s="9" t="s">
        <v>14107</v>
      </c>
      <c r="F219" s="9" t="s">
        <v>14106</v>
      </c>
      <c r="G219" s="9" t="s">
        <v>14105</v>
      </c>
    </row>
    <row r="220" spans="1:7" ht="15.75" customHeight="1" x14ac:dyDescent="0.3">
      <c r="A220" s="9" t="s">
        <v>1734</v>
      </c>
      <c r="B220" s="9" t="s">
        <v>12074</v>
      </c>
      <c r="C220" s="9" t="s">
        <v>13761</v>
      </c>
      <c r="D220" s="9" t="s">
        <v>12684</v>
      </c>
      <c r="E220" s="9" t="s">
        <v>14104</v>
      </c>
      <c r="F220" s="9" t="s">
        <v>14103</v>
      </c>
      <c r="G220" s="9" t="s">
        <v>14102</v>
      </c>
    </row>
    <row r="221" spans="1:7" ht="15.75" customHeight="1" x14ac:dyDescent="0.3">
      <c r="A221" s="9" t="s">
        <v>1728</v>
      </c>
      <c r="B221" s="9" t="s">
        <v>14101</v>
      </c>
      <c r="C221" s="9" t="s">
        <v>14100</v>
      </c>
      <c r="D221" s="9" t="s">
        <v>14099</v>
      </c>
      <c r="E221" s="9" t="s">
        <v>13725</v>
      </c>
      <c r="F221" s="9" t="s">
        <v>14098</v>
      </c>
      <c r="G221" s="9" t="s">
        <v>14097</v>
      </c>
    </row>
    <row r="222" spans="1:7" ht="15.75" customHeight="1" x14ac:dyDescent="0.3">
      <c r="A222" s="9" t="s">
        <v>1722</v>
      </c>
      <c r="B222" s="9" t="s">
        <v>14096</v>
      </c>
      <c r="C222" s="9" t="s">
        <v>14095</v>
      </c>
      <c r="D222" s="9" t="s">
        <v>13726</v>
      </c>
      <c r="E222" s="9" t="s">
        <v>14095</v>
      </c>
      <c r="F222" s="9" t="s">
        <v>14094</v>
      </c>
      <c r="G222" s="9" t="s">
        <v>14093</v>
      </c>
    </row>
    <row r="223" spans="1:7" ht="15.75" customHeight="1" x14ac:dyDescent="0.3">
      <c r="A223" s="9" t="s">
        <v>1715</v>
      </c>
      <c r="B223" s="9" t="s">
        <v>14066</v>
      </c>
      <c r="C223" s="9" t="s">
        <v>14066</v>
      </c>
      <c r="D223" s="9" t="s">
        <v>14090</v>
      </c>
      <c r="E223" s="9" t="s">
        <v>13775</v>
      </c>
      <c r="F223" s="9" t="s">
        <v>14092</v>
      </c>
      <c r="G223" s="9" t="s">
        <v>14091</v>
      </c>
    </row>
    <row r="224" spans="1:7" ht="15.75" customHeight="1" x14ac:dyDescent="0.3">
      <c r="A224" s="9" t="s">
        <v>1708</v>
      </c>
      <c r="B224" s="9" t="s">
        <v>14090</v>
      </c>
      <c r="C224" s="9" t="s">
        <v>14089</v>
      </c>
      <c r="D224" s="9" t="s">
        <v>12690</v>
      </c>
      <c r="E224" s="9" t="s">
        <v>14066</v>
      </c>
      <c r="F224" s="9" t="s">
        <v>14088</v>
      </c>
      <c r="G224" s="9" t="s">
        <v>14087</v>
      </c>
    </row>
    <row r="225" spans="1:7" ht="15.75" customHeight="1" x14ac:dyDescent="0.3">
      <c r="A225" s="9" t="s">
        <v>1701</v>
      </c>
      <c r="B225" s="9" t="s">
        <v>12719</v>
      </c>
      <c r="C225" s="9" t="s">
        <v>14086</v>
      </c>
      <c r="D225" s="9" t="s">
        <v>12008</v>
      </c>
      <c r="E225" s="9" t="s">
        <v>14085</v>
      </c>
      <c r="F225" s="9" t="s">
        <v>14084</v>
      </c>
      <c r="G225" s="9" t="s">
        <v>14083</v>
      </c>
    </row>
    <row r="226" spans="1:7" ht="15.75" customHeight="1" x14ac:dyDescent="0.3">
      <c r="A226" s="9" t="s">
        <v>1694</v>
      </c>
      <c r="B226" s="9" t="s">
        <v>14078</v>
      </c>
      <c r="C226" s="9" t="s">
        <v>12730</v>
      </c>
      <c r="D226" s="9" t="s">
        <v>14082</v>
      </c>
      <c r="E226" s="9" t="s">
        <v>12719</v>
      </c>
      <c r="F226" s="9" t="s">
        <v>14081</v>
      </c>
      <c r="G226" s="9" t="s">
        <v>14080</v>
      </c>
    </row>
    <row r="227" spans="1:7" ht="15.75" customHeight="1" x14ac:dyDescent="0.3">
      <c r="A227" s="9" t="s">
        <v>1687</v>
      </c>
      <c r="B227" s="9" t="s">
        <v>14072</v>
      </c>
      <c r="C227" s="9" t="s">
        <v>14079</v>
      </c>
      <c r="D227" s="9" t="s">
        <v>12742</v>
      </c>
      <c r="E227" s="9" t="s">
        <v>14078</v>
      </c>
      <c r="F227" s="9" t="s">
        <v>14077</v>
      </c>
      <c r="G227" s="9" t="s">
        <v>14076</v>
      </c>
    </row>
    <row r="228" spans="1:7" ht="15.75" customHeight="1" x14ac:dyDescent="0.3">
      <c r="A228" s="9" t="s">
        <v>1680</v>
      </c>
      <c r="B228" s="9" t="s">
        <v>14075</v>
      </c>
      <c r="C228" s="9" t="s">
        <v>14074</v>
      </c>
      <c r="D228" s="9" t="s">
        <v>14073</v>
      </c>
      <c r="E228" s="9" t="s">
        <v>14072</v>
      </c>
      <c r="F228" s="9" t="s">
        <v>14071</v>
      </c>
      <c r="G228" s="9" t="s">
        <v>14070</v>
      </c>
    </row>
    <row r="229" spans="1:7" ht="15.75" customHeight="1" x14ac:dyDescent="0.3">
      <c r="A229" s="9" t="s">
        <v>1673</v>
      </c>
      <c r="B229" s="9" t="s">
        <v>12064</v>
      </c>
      <c r="C229" s="9" t="s">
        <v>14069</v>
      </c>
      <c r="D229" s="9" t="s">
        <v>11965</v>
      </c>
      <c r="E229" s="9" t="s">
        <v>14069</v>
      </c>
      <c r="F229" s="9" t="s">
        <v>14068</v>
      </c>
      <c r="G229" s="9" t="s">
        <v>14067</v>
      </c>
    </row>
    <row r="230" spans="1:7" ht="15.75" customHeight="1" x14ac:dyDescent="0.3">
      <c r="A230" s="9" t="s">
        <v>1666</v>
      </c>
      <c r="B230" s="9" t="s">
        <v>12064</v>
      </c>
      <c r="C230" s="9" t="s">
        <v>14066</v>
      </c>
      <c r="D230" s="9" t="s">
        <v>12148</v>
      </c>
      <c r="E230" s="9" t="s">
        <v>12064</v>
      </c>
      <c r="F230" s="9" t="s">
        <v>14065</v>
      </c>
      <c r="G230" s="9" t="s">
        <v>14064</v>
      </c>
    </row>
    <row r="231" spans="1:7" ht="15.75" customHeight="1" x14ac:dyDescent="0.3">
      <c r="A231" s="9" t="s">
        <v>1659</v>
      </c>
      <c r="B231" s="9" t="s">
        <v>12690</v>
      </c>
      <c r="C231" s="9" t="s">
        <v>14019</v>
      </c>
      <c r="D231" s="9" t="s">
        <v>13605</v>
      </c>
      <c r="E231" s="9" t="s">
        <v>12064</v>
      </c>
      <c r="F231" s="9" t="s">
        <v>14063</v>
      </c>
      <c r="G231" s="9" t="s">
        <v>14062</v>
      </c>
    </row>
    <row r="232" spans="1:7" ht="15.75" customHeight="1" x14ac:dyDescent="0.3">
      <c r="A232" s="9" t="s">
        <v>1652</v>
      </c>
      <c r="B232" s="9" t="s">
        <v>12749</v>
      </c>
      <c r="C232" s="9" t="s">
        <v>13933</v>
      </c>
      <c r="D232" s="9" t="s">
        <v>12690</v>
      </c>
      <c r="E232" s="9" t="s">
        <v>13695</v>
      </c>
      <c r="F232" s="9" t="s">
        <v>14061</v>
      </c>
      <c r="G232" s="9" t="s">
        <v>14060</v>
      </c>
    </row>
    <row r="233" spans="1:7" ht="15.75" customHeight="1" x14ac:dyDescent="0.3">
      <c r="A233" s="9" t="s">
        <v>1645</v>
      </c>
      <c r="B233" s="9" t="s">
        <v>14059</v>
      </c>
      <c r="C233" s="9" t="s">
        <v>14058</v>
      </c>
      <c r="D233" s="9" t="s">
        <v>13872</v>
      </c>
      <c r="E233" s="9" t="s">
        <v>12749</v>
      </c>
      <c r="F233" s="9" t="s">
        <v>14057</v>
      </c>
      <c r="G233" s="9" t="s">
        <v>14056</v>
      </c>
    </row>
    <row r="234" spans="1:7" ht="15.75" customHeight="1" x14ac:dyDescent="0.3">
      <c r="A234" s="9" t="s">
        <v>1638</v>
      </c>
      <c r="B234" s="9" t="s">
        <v>14051</v>
      </c>
      <c r="C234" s="9" t="s">
        <v>12756</v>
      </c>
      <c r="D234" s="9" t="s">
        <v>14055</v>
      </c>
      <c r="E234" s="9" t="s">
        <v>13572</v>
      </c>
      <c r="F234" s="9" t="s">
        <v>14054</v>
      </c>
      <c r="G234" s="9" t="s">
        <v>14053</v>
      </c>
    </row>
    <row r="235" spans="1:7" ht="15.75" customHeight="1" x14ac:dyDescent="0.3">
      <c r="A235" s="9" t="s">
        <v>1631</v>
      </c>
      <c r="B235" s="9" t="s">
        <v>14012</v>
      </c>
      <c r="C235" s="9" t="s">
        <v>14052</v>
      </c>
      <c r="D235" s="9" t="s">
        <v>12163</v>
      </c>
      <c r="E235" s="9" t="s">
        <v>14051</v>
      </c>
      <c r="F235" s="9" t="s">
        <v>14050</v>
      </c>
      <c r="G235" s="9" t="s">
        <v>14049</v>
      </c>
    </row>
    <row r="236" spans="1:7" ht="15.75" customHeight="1" x14ac:dyDescent="0.3">
      <c r="A236" s="9" t="s">
        <v>1624</v>
      </c>
      <c r="B236" s="9" t="s">
        <v>14044</v>
      </c>
      <c r="C236" s="9" t="s">
        <v>13775</v>
      </c>
      <c r="D236" s="9" t="s">
        <v>14048</v>
      </c>
      <c r="E236" s="9" t="s">
        <v>14047</v>
      </c>
      <c r="F236" s="9" t="s">
        <v>14046</v>
      </c>
      <c r="G236" s="9" t="s">
        <v>14045</v>
      </c>
    </row>
    <row r="237" spans="1:7" ht="15.75" customHeight="1" x14ac:dyDescent="0.3">
      <c r="A237" s="9" t="s">
        <v>1617</v>
      </c>
      <c r="B237" s="9" t="s">
        <v>14038</v>
      </c>
      <c r="C237" s="9" t="s">
        <v>12137</v>
      </c>
      <c r="D237" s="9" t="s">
        <v>13839</v>
      </c>
      <c r="E237" s="9" t="s">
        <v>14044</v>
      </c>
      <c r="F237" s="9" t="s">
        <v>14043</v>
      </c>
      <c r="G237" s="9" t="s">
        <v>14042</v>
      </c>
    </row>
    <row r="238" spans="1:7" ht="15.75" customHeight="1" x14ac:dyDescent="0.3">
      <c r="A238" s="10">
        <v>44804</v>
      </c>
      <c r="B238" s="9" t="s">
        <v>14041</v>
      </c>
      <c r="C238" s="9" t="s">
        <v>14040</v>
      </c>
      <c r="D238" s="9" t="s">
        <v>14039</v>
      </c>
      <c r="E238" s="9" t="s">
        <v>14038</v>
      </c>
      <c r="F238" s="9" t="s">
        <v>14037</v>
      </c>
      <c r="G238" s="9" t="s">
        <v>14036</v>
      </c>
    </row>
    <row r="239" spans="1:7" ht="15.75" customHeight="1" x14ac:dyDescent="0.3">
      <c r="A239" s="10">
        <v>44803</v>
      </c>
      <c r="B239" s="9" t="s">
        <v>11981</v>
      </c>
      <c r="C239" s="9" t="s">
        <v>14035</v>
      </c>
      <c r="D239" s="9" t="s">
        <v>14005</v>
      </c>
      <c r="E239" s="9" t="s">
        <v>14034</v>
      </c>
      <c r="F239" s="9" t="s">
        <v>14033</v>
      </c>
      <c r="G239" s="9" t="s">
        <v>14032</v>
      </c>
    </row>
    <row r="240" spans="1:7" ht="15.75" customHeight="1" x14ac:dyDescent="0.3">
      <c r="A240" s="10">
        <v>44802</v>
      </c>
      <c r="B240" s="9" t="s">
        <v>14031</v>
      </c>
      <c r="C240" s="9" t="s">
        <v>14030</v>
      </c>
      <c r="D240" s="9" t="s">
        <v>11342</v>
      </c>
      <c r="E240" s="9" t="s">
        <v>11981</v>
      </c>
      <c r="F240" s="9" t="s">
        <v>14029</v>
      </c>
      <c r="G240" s="9" t="s">
        <v>14028</v>
      </c>
    </row>
    <row r="241" spans="1:7" ht="15.75" customHeight="1" x14ac:dyDescent="0.3">
      <c r="A241" s="10">
        <v>44801</v>
      </c>
      <c r="B241" s="9" t="s">
        <v>12112</v>
      </c>
      <c r="C241" s="9" t="s">
        <v>12107</v>
      </c>
      <c r="D241" s="9" t="s">
        <v>14027</v>
      </c>
      <c r="E241" s="9" t="s">
        <v>14027</v>
      </c>
      <c r="F241" s="9" t="s">
        <v>14026</v>
      </c>
      <c r="G241" s="9" t="s">
        <v>14025</v>
      </c>
    </row>
    <row r="242" spans="1:7" ht="15.75" customHeight="1" x14ac:dyDescent="0.3">
      <c r="A242" s="10">
        <v>44800</v>
      </c>
      <c r="B242" s="9" t="s">
        <v>14024</v>
      </c>
      <c r="C242" s="9" t="s">
        <v>14023</v>
      </c>
      <c r="D242" s="9" t="s">
        <v>14022</v>
      </c>
      <c r="E242" s="9" t="s">
        <v>12112</v>
      </c>
      <c r="F242" s="9" t="s">
        <v>14021</v>
      </c>
      <c r="G242" s="9" t="s">
        <v>14020</v>
      </c>
    </row>
    <row r="243" spans="1:7" ht="15.75" customHeight="1" x14ac:dyDescent="0.3">
      <c r="A243" s="10">
        <v>44799</v>
      </c>
      <c r="B243" s="9" t="s">
        <v>12824</v>
      </c>
      <c r="C243" s="9" t="s">
        <v>14019</v>
      </c>
      <c r="D243" s="9" t="s">
        <v>14018</v>
      </c>
      <c r="E243" s="9" t="s">
        <v>14017</v>
      </c>
      <c r="F243" s="9" t="s">
        <v>14016</v>
      </c>
      <c r="G243" s="9" t="s">
        <v>14015</v>
      </c>
    </row>
    <row r="244" spans="1:7" ht="15.75" customHeight="1" x14ac:dyDescent="0.3">
      <c r="A244" s="10">
        <v>44798</v>
      </c>
      <c r="B244" s="9" t="s">
        <v>12120</v>
      </c>
      <c r="C244" s="9" t="s">
        <v>12018</v>
      </c>
      <c r="D244" s="9" t="s">
        <v>13744</v>
      </c>
      <c r="E244" s="9" t="s">
        <v>12824</v>
      </c>
      <c r="F244" s="9" t="s">
        <v>14014</v>
      </c>
      <c r="G244" s="9" t="s">
        <v>14013</v>
      </c>
    </row>
    <row r="245" spans="1:7" ht="15.75" customHeight="1" x14ac:dyDescent="0.3">
      <c r="A245" s="10">
        <v>44797</v>
      </c>
      <c r="B245" s="9" t="s">
        <v>14008</v>
      </c>
      <c r="C245" s="9" t="s">
        <v>12181</v>
      </c>
      <c r="D245" s="9" t="s">
        <v>14012</v>
      </c>
      <c r="E245" s="9" t="s">
        <v>12120</v>
      </c>
      <c r="F245" s="9" t="s">
        <v>14011</v>
      </c>
      <c r="G245" s="9" t="s">
        <v>14010</v>
      </c>
    </row>
    <row r="246" spans="1:7" ht="15.75" customHeight="1" x14ac:dyDescent="0.3">
      <c r="A246" s="10">
        <v>44796</v>
      </c>
      <c r="B246" s="9" t="s">
        <v>12115</v>
      </c>
      <c r="C246" s="9" t="s">
        <v>14009</v>
      </c>
      <c r="D246" s="9" t="s">
        <v>12154</v>
      </c>
      <c r="E246" s="9" t="s">
        <v>14008</v>
      </c>
      <c r="F246" s="9" t="s">
        <v>14007</v>
      </c>
      <c r="G246" s="9" t="s">
        <v>14006</v>
      </c>
    </row>
    <row r="247" spans="1:7" ht="15.75" customHeight="1" x14ac:dyDescent="0.3">
      <c r="A247" s="10">
        <v>44795</v>
      </c>
      <c r="B247" s="9" t="s">
        <v>13998</v>
      </c>
      <c r="C247" s="9" t="s">
        <v>13998</v>
      </c>
      <c r="D247" s="9" t="s">
        <v>14005</v>
      </c>
      <c r="E247" s="9" t="s">
        <v>14004</v>
      </c>
      <c r="F247" s="9" t="s">
        <v>14003</v>
      </c>
      <c r="G247" s="9" t="s">
        <v>14002</v>
      </c>
    </row>
    <row r="248" spans="1:7" ht="15.75" customHeight="1" x14ac:dyDescent="0.3">
      <c r="A248" s="10">
        <v>44794</v>
      </c>
      <c r="B248" s="9" t="s">
        <v>14001</v>
      </c>
      <c r="C248" s="9" t="s">
        <v>14000</v>
      </c>
      <c r="D248" s="9" t="s">
        <v>13999</v>
      </c>
      <c r="E248" s="9" t="s">
        <v>13998</v>
      </c>
      <c r="F248" s="9" t="s">
        <v>13997</v>
      </c>
      <c r="G248" s="9" t="s">
        <v>13996</v>
      </c>
    </row>
    <row r="249" spans="1:7" ht="15.75" customHeight="1" x14ac:dyDescent="0.3">
      <c r="A249" s="10">
        <v>44793</v>
      </c>
      <c r="B249" s="9" t="s">
        <v>12153</v>
      </c>
      <c r="C249" s="9" t="s">
        <v>12690</v>
      </c>
      <c r="D249" s="9" t="s">
        <v>13995</v>
      </c>
      <c r="E249" s="9" t="s">
        <v>13994</v>
      </c>
      <c r="F249" s="9" t="s">
        <v>13993</v>
      </c>
      <c r="G249" s="9" t="s">
        <v>13992</v>
      </c>
    </row>
    <row r="250" spans="1:7" ht="15.75" customHeight="1" x14ac:dyDescent="0.3">
      <c r="A250" s="10">
        <v>44792</v>
      </c>
      <c r="B250" s="9" t="s">
        <v>13594</v>
      </c>
      <c r="C250" s="9" t="s">
        <v>13594</v>
      </c>
      <c r="D250" s="9" t="s">
        <v>13991</v>
      </c>
      <c r="E250" s="9" t="s">
        <v>12829</v>
      </c>
      <c r="F250" s="9" t="s">
        <v>13990</v>
      </c>
      <c r="G250" s="9" t="s">
        <v>13989</v>
      </c>
    </row>
    <row r="251" spans="1:7" ht="15.75" customHeight="1" x14ac:dyDescent="0.3">
      <c r="A251" s="10">
        <v>44791</v>
      </c>
      <c r="B251" s="9" t="s">
        <v>12044</v>
      </c>
      <c r="C251" s="9" t="s">
        <v>13988</v>
      </c>
      <c r="D251" s="9" t="s">
        <v>13578</v>
      </c>
      <c r="E251" s="9" t="s">
        <v>13587</v>
      </c>
      <c r="F251" s="9" t="s">
        <v>13987</v>
      </c>
      <c r="G251" s="9" t="s">
        <v>13986</v>
      </c>
    </row>
    <row r="252" spans="1:7" ht="15.75" customHeight="1" x14ac:dyDescent="0.3">
      <c r="A252" s="10">
        <v>44790</v>
      </c>
      <c r="B252" s="9" t="s">
        <v>13977</v>
      </c>
      <c r="C252" s="9" t="s">
        <v>13985</v>
      </c>
      <c r="D252" s="9" t="s">
        <v>13984</v>
      </c>
      <c r="E252" s="9" t="s">
        <v>13983</v>
      </c>
      <c r="F252" s="9" t="s">
        <v>13982</v>
      </c>
      <c r="G252" s="9" t="s">
        <v>13981</v>
      </c>
    </row>
    <row r="253" spans="1:7" ht="15.75" customHeight="1" x14ac:dyDescent="0.3">
      <c r="A253" s="10">
        <v>44789</v>
      </c>
      <c r="B253" s="9" t="s">
        <v>13980</v>
      </c>
      <c r="C253" s="9" t="s">
        <v>13979</v>
      </c>
      <c r="D253" s="9" t="s">
        <v>13978</v>
      </c>
      <c r="E253" s="9" t="s">
        <v>13977</v>
      </c>
      <c r="F253" s="9" t="s">
        <v>13976</v>
      </c>
      <c r="G253" s="9" t="s">
        <v>13975</v>
      </c>
    </row>
    <row r="254" spans="1:7" ht="15.75" customHeight="1" x14ac:dyDescent="0.3">
      <c r="A254" s="10">
        <v>44788</v>
      </c>
      <c r="B254" s="9" t="s">
        <v>13974</v>
      </c>
      <c r="C254" s="9" t="s">
        <v>11265</v>
      </c>
      <c r="D254" s="9" t="s">
        <v>13973</v>
      </c>
      <c r="E254" s="9" t="s">
        <v>13902</v>
      </c>
      <c r="F254" s="9" t="s">
        <v>13972</v>
      </c>
      <c r="G254" s="9" t="s">
        <v>13971</v>
      </c>
    </row>
    <row r="255" spans="1:7" ht="15.75" customHeight="1" x14ac:dyDescent="0.3">
      <c r="A255" s="10">
        <v>44787</v>
      </c>
      <c r="B255" s="9" t="s">
        <v>13962</v>
      </c>
      <c r="C255" s="9" t="s">
        <v>13970</v>
      </c>
      <c r="D255" s="9" t="s">
        <v>13969</v>
      </c>
      <c r="E255" s="9" t="s">
        <v>13968</v>
      </c>
      <c r="F255" s="9" t="s">
        <v>13967</v>
      </c>
      <c r="G255" s="9" t="s">
        <v>13966</v>
      </c>
    </row>
    <row r="256" spans="1:7" ht="15.75" customHeight="1" x14ac:dyDescent="0.3">
      <c r="A256" s="10">
        <v>44786</v>
      </c>
      <c r="B256" s="9" t="s">
        <v>13965</v>
      </c>
      <c r="C256" s="9" t="s">
        <v>13964</v>
      </c>
      <c r="D256" s="9" t="s">
        <v>13963</v>
      </c>
      <c r="E256" s="9" t="s">
        <v>13962</v>
      </c>
      <c r="F256" s="9" t="s">
        <v>13961</v>
      </c>
      <c r="G256" s="9" t="s">
        <v>13960</v>
      </c>
    </row>
    <row r="257" spans="1:7" ht="15.75" customHeight="1" x14ac:dyDescent="0.3">
      <c r="A257" s="10">
        <v>44785</v>
      </c>
      <c r="B257" s="9" t="s">
        <v>13959</v>
      </c>
      <c r="C257" s="9" t="s">
        <v>12040</v>
      </c>
      <c r="D257" s="9" t="s">
        <v>13958</v>
      </c>
      <c r="E257" s="9" t="s">
        <v>13632</v>
      </c>
      <c r="F257" s="9" t="s">
        <v>13957</v>
      </c>
      <c r="G257" s="9" t="s">
        <v>13956</v>
      </c>
    </row>
    <row r="258" spans="1:7" ht="15.75" customHeight="1" x14ac:dyDescent="0.3">
      <c r="A258" s="10">
        <v>44784</v>
      </c>
      <c r="B258" s="9" t="s">
        <v>13947</v>
      </c>
      <c r="C258" s="9" t="s">
        <v>13955</v>
      </c>
      <c r="D258" s="9" t="s">
        <v>13954</v>
      </c>
      <c r="E258" s="9" t="s">
        <v>13953</v>
      </c>
      <c r="F258" s="9" t="s">
        <v>13952</v>
      </c>
      <c r="G258" s="9" t="s">
        <v>13951</v>
      </c>
    </row>
    <row r="259" spans="1:7" ht="15.75" customHeight="1" x14ac:dyDescent="0.3">
      <c r="A259" s="10">
        <v>44783</v>
      </c>
      <c r="B259" s="9" t="s">
        <v>13602</v>
      </c>
      <c r="C259" s="9" t="s">
        <v>13950</v>
      </c>
      <c r="D259" s="9" t="s">
        <v>12025</v>
      </c>
      <c r="E259" s="9" t="s">
        <v>13947</v>
      </c>
      <c r="F259" s="9" t="s">
        <v>13949</v>
      </c>
      <c r="G259" s="9" t="s">
        <v>13948</v>
      </c>
    </row>
    <row r="260" spans="1:7" ht="15.75" customHeight="1" x14ac:dyDescent="0.3">
      <c r="A260" s="10">
        <v>44782</v>
      </c>
      <c r="B260" s="9" t="s">
        <v>13939</v>
      </c>
      <c r="C260" s="9" t="s">
        <v>13947</v>
      </c>
      <c r="D260" s="9" t="s">
        <v>12733</v>
      </c>
      <c r="E260" s="9" t="s">
        <v>13908</v>
      </c>
      <c r="F260" s="9" t="s">
        <v>13946</v>
      </c>
      <c r="G260" s="9" t="s">
        <v>13945</v>
      </c>
    </row>
    <row r="261" spans="1:7" ht="15.75" customHeight="1" x14ac:dyDescent="0.3">
      <c r="A261" s="10">
        <v>44781</v>
      </c>
      <c r="B261" s="9" t="s">
        <v>13937</v>
      </c>
      <c r="C261" s="9" t="s">
        <v>13944</v>
      </c>
      <c r="D261" s="9" t="s">
        <v>13943</v>
      </c>
      <c r="E261" s="9" t="s">
        <v>13942</v>
      </c>
      <c r="F261" s="9" t="s">
        <v>13941</v>
      </c>
      <c r="G261" s="9" t="s">
        <v>13940</v>
      </c>
    </row>
    <row r="262" spans="1:7" ht="15.75" customHeight="1" x14ac:dyDescent="0.3">
      <c r="A262" s="10">
        <v>44780</v>
      </c>
      <c r="B262" s="9" t="s">
        <v>13578</v>
      </c>
      <c r="C262" s="9" t="s">
        <v>13939</v>
      </c>
      <c r="D262" s="9" t="s">
        <v>13938</v>
      </c>
      <c r="E262" s="9" t="s">
        <v>13937</v>
      </c>
      <c r="F262" s="9" t="s">
        <v>13936</v>
      </c>
      <c r="G262" s="9" t="s">
        <v>13935</v>
      </c>
    </row>
    <row r="263" spans="1:7" ht="15.75" customHeight="1" x14ac:dyDescent="0.3">
      <c r="A263" s="10">
        <v>44779</v>
      </c>
      <c r="B263" s="9" t="s">
        <v>12772</v>
      </c>
      <c r="C263" s="9" t="s">
        <v>13934</v>
      </c>
      <c r="D263" s="9" t="s">
        <v>13933</v>
      </c>
      <c r="E263" s="9" t="s">
        <v>13932</v>
      </c>
      <c r="F263" s="9" t="s">
        <v>13931</v>
      </c>
      <c r="G263" s="9" t="s">
        <v>13930</v>
      </c>
    </row>
    <row r="264" spans="1:7" ht="15.75" customHeight="1" x14ac:dyDescent="0.3">
      <c r="A264" s="10">
        <v>44778</v>
      </c>
      <c r="B264" s="9" t="s">
        <v>13929</v>
      </c>
      <c r="C264" s="9" t="s">
        <v>13928</v>
      </c>
      <c r="D264" s="9" t="s">
        <v>13927</v>
      </c>
      <c r="E264" s="9" t="s">
        <v>12764</v>
      </c>
      <c r="F264" s="9" t="s">
        <v>13926</v>
      </c>
      <c r="G264" s="9" t="s">
        <v>13925</v>
      </c>
    </row>
    <row r="265" spans="1:7" ht="15.75" customHeight="1" x14ac:dyDescent="0.3">
      <c r="A265" s="10">
        <v>44777</v>
      </c>
      <c r="B265" s="9" t="s">
        <v>13918</v>
      </c>
      <c r="C265" s="9" t="s">
        <v>13924</v>
      </c>
      <c r="D265" s="9" t="s">
        <v>13923</v>
      </c>
      <c r="E265" s="9" t="s">
        <v>13922</v>
      </c>
      <c r="F265" s="9" t="s">
        <v>13921</v>
      </c>
      <c r="G265" s="9" t="s">
        <v>13920</v>
      </c>
    </row>
    <row r="266" spans="1:7" ht="15.75" customHeight="1" x14ac:dyDescent="0.3">
      <c r="A266" s="10">
        <v>44776</v>
      </c>
      <c r="B266" s="9" t="s">
        <v>12734</v>
      </c>
      <c r="C266" s="9" t="s">
        <v>13919</v>
      </c>
      <c r="D266" s="9" t="s">
        <v>13914</v>
      </c>
      <c r="E266" s="9" t="s">
        <v>13918</v>
      </c>
      <c r="F266" s="9" t="s">
        <v>13917</v>
      </c>
      <c r="G266" s="9" t="s">
        <v>13916</v>
      </c>
    </row>
    <row r="267" spans="1:7" ht="15.75" customHeight="1" x14ac:dyDescent="0.3">
      <c r="A267" s="10">
        <v>44775</v>
      </c>
      <c r="B267" s="9" t="s">
        <v>13597</v>
      </c>
      <c r="C267" s="9" t="s">
        <v>13915</v>
      </c>
      <c r="D267" s="9" t="s">
        <v>13914</v>
      </c>
      <c r="E267" s="9" t="s">
        <v>13913</v>
      </c>
      <c r="F267" s="9" t="s">
        <v>13912</v>
      </c>
      <c r="G267" s="9" t="s">
        <v>13911</v>
      </c>
    </row>
    <row r="268" spans="1:7" ht="15.75" customHeight="1" x14ac:dyDescent="0.3">
      <c r="A268" s="10">
        <v>44774</v>
      </c>
      <c r="B268" s="9" t="s">
        <v>12032</v>
      </c>
      <c r="C268" s="9" t="s">
        <v>13910</v>
      </c>
      <c r="D268" s="9" t="s">
        <v>13909</v>
      </c>
      <c r="E268" s="9" t="s">
        <v>13908</v>
      </c>
      <c r="F268" s="9" t="s">
        <v>13907</v>
      </c>
      <c r="G268" s="9" t="s">
        <v>13906</v>
      </c>
    </row>
    <row r="269" spans="1:7" ht="15.75" customHeight="1" x14ac:dyDescent="0.3">
      <c r="A269" s="9" t="s">
        <v>1429</v>
      </c>
      <c r="B269" s="9" t="s">
        <v>12739</v>
      </c>
      <c r="C269" s="9" t="s">
        <v>13590</v>
      </c>
      <c r="D269" s="9" t="s">
        <v>11961</v>
      </c>
      <c r="E269" s="9" t="s">
        <v>13905</v>
      </c>
      <c r="F269" s="9" t="s">
        <v>13904</v>
      </c>
      <c r="G269" s="9" t="s">
        <v>13903</v>
      </c>
    </row>
    <row r="270" spans="1:7" ht="15.75" customHeight="1" x14ac:dyDescent="0.3">
      <c r="A270" s="9" t="s">
        <v>1422</v>
      </c>
      <c r="B270" s="9" t="s">
        <v>12729</v>
      </c>
      <c r="C270" s="9" t="s">
        <v>13902</v>
      </c>
      <c r="D270" s="9" t="s">
        <v>13901</v>
      </c>
      <c r="E270" s="9" t="s">
        <v>12739</v>
      </c>
      <c r="F270" s="9" t="s">
        <v>13900</v>
      </c>
      <c r="G270" s="9" t="s">
        <v>13899</v>
      </c>
    </row>
    <row r="271" spans="1:7" ht="15.75" customHeight="1" x14ac:dyDescent="0.3">
      <c r="A271" s="9" t="s">
        <v>1415</v>
      </c>
      <c r="B271" s="9" t="s">
        <v>13898</v>
      </c>
      <c r="C271" s="9" t="s">
        <v>13897</v>
      </c>
      <c r="D271" s="9" t="s">
        <v>12795</v>
      </c>
      <c r="E271" s="9" t="s">
        <v>13896</v>
      </c>
      <c r="F271" s="9" t="s">
        <v>13895</v>
      </c>
      <c r="G271" s="9" t="s">
        <v>13894</v>
      </c>
    </row>
    <row r="272" spans="1:7" ht="15.75" customHeight="1" x14ac:dyDescent="0.3">
      <c r="A272" s="9" t="s">
        <v>1408</v>
      </c>
      <c r="B272" s="9" t="s">
        <v>12799</v>
      </c>
      <c r="C272" s="9" t="s">
        <v>13893</v>
      </c>
      <c r="D272" s="9" t="s">
        <v>12167</v>
      </c>
      <c r="E272" s="9" t="s">
        <v>12765</v>
      </c>
      <c r="F272" s="9" t="s">
        <v>13892</v>
      </c>
      <c r="G272" s="9" t="s">
        <v>13891</v>
      </c>
    </row>
    <row r="273" spans="1:7" ht="15.75" customHeight="1" x14ac:dyDescent="0.3">
      <c r="A273" s="9" t="s">
        <v>1401</v>
      </c>
      <c r="B273" s="9" t="s">
        <v>11969</v>
      </c>
      <c r="C273" s="9" t="s">
        <v>12799</v>
      </c>
      <c r="D273" s="9" t="s">
        <v>11970</v>
      </c>
      <c r="E273" s="9" t="s">
        <v>12799</v>
      </c>
      <c r="F273" s="9" t="s">
        <v>13890</v>
      </c>
      <c r="G273" s="9" t="s">
        <v>13889</v>
      </c>
    </row>
    <row r="274" spans="1:7" ht="15.75" customHeight="1" x14ac:dyDescent="0.3">
      <c r="A274" s="9" t="s">
        <v>1394</v>
      </c>
      <c r="B274" s="9" t="s">
        <v>13883</v>
      </c>
      <c r="C274" s="9" t="s">
        <v>13888</v>
      </c>
      <c r="D274" s="9" t="s">
        <v>13887</v>
      </c>
      <c r="E274" s="9" t="s">
        <v>12009</v>
      </c>
      <c r="F274" s="9" t="s">
        <v>13886</v>
      </c>
      <c r="G274" s="9" t="s">
        <v>13885</v>
      </c>
    </row>
    <row r="275" spans="1:7" ht="15.75" customHeight="1" x14ac:dyDescent="0.3">
      <c r="A275" s="9" t="s">
        <v>1388</v>
      </c>
      <c r="B275" s="9" t="s">
        <v>13880</v>
      </c>
      <c r="C275" s="9" t="s">
        <v>12776</v>
      </c>
      <c r="D275" s="9" t="s">
        <v>13884</v>
      </c>
      <c r="E275" s="9" t="s">
        <v>13883</v>
      </c>
      <c r="F275" s="9" t="s">
        <v>13882</v>
      </c>
      <c r="G275" s="9" t="s">
        <v>13881</v>
      </c>
    </row>
    <row r="276" spans="1:7" ht="15.75" customHeight="1" x14ac:dyDescent="0.3">
      <c r="A276" s="9" t="s">
        <v>1381</v>
      </c>
      <c r="B276" s="9" t="s">
        <v>13703</v>
      </c>
      <c r="C276" s="9" t="s">
        <v>12038</v>
      </c>
      <c r="D276" s="9" t="s">
        <v>12799</v>
      </c>
      <c r="E276" s="9" t="s">
        <v>13880</v>
      </c>
      <c r="F276" s="9" t="s">
        <v>13879</v>
      </c>
      <c r="G276" s="9" t="s">
        <v>13878</v>
      </c>
    </row>
    <row r="277" spans="1:7" ht="15.75" customHeight="1" x14ac:dyDescent="0.3">
      <c r="A277" s="9" t="s">
        <v>1374</v>
      </c>
      <c r="B277" s="9" t="s">
        <v>13877</v>
      </c>
      <c r="C277" s="9" t="s">
        <v>12764</v>
      </c>
      <c r="D277" s="9" t="s">
        <v>13876</v>
      </c>
      <c r="E277" s="9" t="s">
        <v>13703</v>
      </c>
      <c r="F277" s="9" t="s">
        <v>13875</v>
      </c>
      <c r="G277" s="9" t="s">
        <v>13874</v>
      </c>
    </row>
    <row r="278" spans="1:7" ht="15.75" customHeight="1" x14ac:dyDescent="0.3">
      <c r="A278" s="9" t="s">
        <v>1367</v>
      </c>
      <c r="B278" s="9" t="s">
        <v>12738</v>
      </c>
      <c r="C278" s="9" t="s">
        <v>12799</v>
      </c>
      <c r="D278" s="9" t="s">
        <v>13873</v>
      </c>
      <c r="E278" s="9" t="s">
        <v>13872</v>
      </c>
      <c r="F278" s="9" t="s">
        <v>13871</v>
      </c>
      <c r="G278" s="9" t="s">
        <v>13870</v>
      </c>
    </row>
    <row r="279" spans="1:7" ht="15.75" customHeight="1" x14ac:dyDescent="0.3">
      <c r="A279" s="9" t="s">
        <v>1360</v>
      </c>
      <c r="B279" s="9" t="s">
        <v>13869</v>
      </c>
      <c r="C279" s="9" t="s">
        <v>12770</v>
      </c>
      <c r="D279" s="9" t="s">
        <v>13868</v>
      </c>
      <c r="E279" s="9" t="s">
        <v>12738</v>
      </c>
      <c r="F279" s="9" t="s">
        <v>13867</v>
      </c>
      <c r="G279" s="9" t="s">
        <v>13866</v>
      </c>
    </row>
    <row r="280" spans="1:7" ht="15.75" customHeight="1" x14ac:dyDescent="0.3">
      <c r="A280" s="9" t="s">
        <v>1353</v>
      </c>
      <c r="B280" s="9" t="s">
        <v>13859</v>
      </c>
      <c r="C280" s="9" t="s">
        <v>13865</v>
      </c>
      <c r="D280" s="9" t="s">
        <v>12804</v>
      </c>
      <c r="E280" s="9" t="s">
        <v>13864</v>
      </c>
      <c r="F280" s="9" t="s">
        <v>13863</v>
      </c>
      <c r="G280" s="9" t="s">
        <v>13862</v>
      </c>
    </row>
    <row r="281" spans="1:7" ht="15.75" customHeight="1" x14ac:dyDescent="0.3">
      <c r="A281" s="9" t="s">
        <v>1346</v>
      </c>
      <c r="B281" s="9" t="s">
        <v>12167</v>
      </c>
      <c r="C281" s="9" t="s">
        <v>13861</v>
      </c>
      <c r="D281" s="9" t="s">
        <v>13860</v>
      </c>
      <c r="E281" s="9" t="s">
        <v>13859</v>
      </c>
      <c r="F281" s="9" t="s">
        <v>13858</v>
      </c>
      <c r="G281" s="9" t="s">
        <v>13857</v>
      </c>
    </row>
    <row r="282" spans="1:7" ht="15.75" customHeight="1" x14ac:dyDescent="0.3">
      <c r="A282" s="9" t="s">
        <v>1339</v>
      </c>
      <c r="B282" s="9" t="s">
        <v>11339</v>
      </c>
      <c r="C282" s="9" t="s">
        <v>13856</v>
      </c>
      <c r="D282" s="9" t="s">
        <v>13855</v>
      </c>
      <c r="E282" s="9" t="s">
        <v>13854</v>
      </c>
      <c r="F282" s="9" t="s">
        <v>13853</v>
      </c>
      <c r="G282" s="9" t="s">
        <v>13852</v>
      </c>
    </row>
    <row r="283" spans="1:7" ht="15.75" customHeight="1" x14ac:dyDescent="0.3">
      <c r="A283" s="9" t="s">
        <v>1333</v>
      </c>
      <c r="B283" s="9" t="s">
        <v>12102</v>
      </c>
      <c r="C283" s="9" t="s">
        <v>13851</v>
      </c>
      <c r="D283" s="9" t="s">
        <v>13850</v>
      </c>
      <c r="E283" s="9" t="s">
        <v>11339</v>
      </c>
      <c r="F283" s="9" t="s">
        <v>13849</v>
      </c>
      <c r="G283" s="9" t="s">
        <v>13848</v>
      </c>
    </row>
    <row r="284" spans="1:7" ht="15.75" customHeight="1" x14ac:dyDescent="0.3">
      <c r="A284" s="9" t="s">
        <v>1326</v>
      </c>
      <c r="B284" s="9" t="s">
        <v>13847</v>
      </c>
      <c r="C284" s="9" t="s">
        <v>13738</v>
      </c>
      <c r="D284" s="9" t="s">
        <v>13846</v>
      </c>
      <c r="E284" s="9" t="s">
        <v>13845</v>
      </c>
      <c r="F284" s="9" t="s">
        <v>13844</v>
      </c>
      <c r="G284" s="9" t="s">
        <v>13843</v>
      </c>
    </row>
    <row r="285" spans="1:7" ht="15.75" customHeight="1" x14ac:dyDescent="0.3">
      <c r="A285" s="9" t="s">
        <v>1319</v>
      </c>
      <c r="B285" s="9" t="s">
        <v>13842</v>
      </c>
      <c r="C285" s="9" t="s">
        <v>13841</v>
      </c>
      <c r="D285" s="9" t="s">
        <v>13840</v>
      </c>
      <c r="E285" s="9" t="s">
        <v>13839</v>
      </c>
      <c r="F285" s="9" t="s">
        <v>13838</v>
      </c>
      <c r="G285" s="9" t="s">
        <v>13837</v>
      </c>
    </row>
    <row r="286" spans="1:7" ht="15.75" customHeight="1" x14ac:dyDescent="0.3">
      <c r="A286" s="9" t="s">
        <v>1312</v>
      </c>
      <c r="B286" s="9" t="s">
        <v>13832</v>
      </c>
      <c r="C286" s="9" t="s">
        <v>13778</v>
      </c>
      <c r="D286" s="9" t="s">
        <v>12478</v>
      </c>
      <c r="E286" s="9" t="s">
        <v>13836</v>
      </c>
      <c r="F286" s="9" t="s">
        <v>13835</v>
      </c>
      <c r="G286" s="9" t="s">
        <v>13834</v>
      </c>
    </row>
    <row r="287" spans="1:7" ht="15.75" customHeight="1" x14ac:dyDescent="0.3">
      <c r="A287" s="9" t="s">
        <v>1305</v>
      </c>
      <c r="B287" s="9" t="s">
        <v>13826</v>
      </c>
      <c r="C287" s="9" t="s">
        <v>13833</v>
      </c>
      <c r="D287" s="9" t="s">
        <v>12506</v>
      </c>
      <c r="E287" s="9" t="s">
        <v>13832</v>
      </c>
      <c r="F287" s="9" t="s">
        <v>13831</v>
      </c>
      <c r="G287" s="9" t="s">
        <v>13830</v>
      </c>
    </row>
    <row r="288" spans="1:7" ht="15.75" customHeight="1" x14ac:dyDescent="0.3">
      <c r="A288" s="9" t="s">
        <v>1298</v>
      </c>
      <c r="B288" s="9" t="s">
        <v>13829</v>
      </c>
      <c r="C288" s="9" t="s">
        <v>13828</v>
      </c>
      <c r="D288" s="9" t="s">
        <v>13827</v>
      </c>
      <c r="E288" s="9" t="s">
        <v>13826</v>
      </c>
      <c r="F288" s="9" t="s">
        <v>13825</v>
      </c>
      <c r="G288" s="9" t="s">
        <v>13824</v>
      </c>
    </row>
    <row r="289" spans="1:7" ht="15.75" customHeight="1" x14ac:dyDescent="0.3">
      <c r="A289" s="9" t="s">
        <v>1291</v>
      </c>
      <c r="B289" s="9" t="s">
        <v>13817</v>
      </c>
      <c r="C289" s="9" t="s">
        <v>13817</v>
      </c>
      <c r="D289" s="9" t="s">
        <v>13823</v>
      </c>
      <c r="E289" s="9" t="s">
        <v>13822</v>
      </c>
      <c r="F289" s="9" t="s">
        <v>13821</v>
      </c>
      <c r="G289" s="9" t="s">
        <v>13820</v>
      </c>
    </row>
    <row r="290" spans="1:7" ht="15.75" customHeight="1" x14ac:dyDescent="0.3">
      <c r="A290" s="9" t="s">
        <v>1285</v>
      </c>
      <c r="B290" s="9" t="s">
        <v>12817</v>
      </c>
      <c r="C290" s="9" t="s">
        <v>13819</v>
      </c>
      <c r="D290" s="9" t="s">
        <v>13818</v>
      </c>
      <c r="E290" s="9" t="s">
        <v>13817</v>
      </c>
      <c r="F290" s="9" t="s">
        <v>13816</v>
      </c>
      <c r="G290" s="9" t="s">
        <v>13815</v>
      </c>
    </row>
    <row r="291" spans="1:7" ht="15.75" customHeight="1" x14ac:dyDescent="0.3">
      <c r="A291" s="9" t="s">
        <v>1279</v>
      </c>
      <c r="B291" s="9" t="s">
        <v>13808</v>
      </c>
      <c r="C291" s="9" t="s">
        <v>13814</v>
      </c>
      <c r="D291" s="9" t="s">
        <v>13813</v>
      </c>
      <c r="E291" s="9" t="s">
        <v>12817</v>
      </c>
      <c r="F291" s="9" t="s">
        <v>13812</v>
      </c>
      <c r="G291" s="9" t="s">
        <v>13811</v>
      </c>
    </row>
    <row r="292" spans="1:7" ht="15.75" customHeight="1" x14ac:dyDescent="0.3">
      <c r="A292" s="9" t="s">
        <v>1272</v>
      </c>
      <c r="B292" s="9" t="s">
        <v>13803</v>
      </c>
      <c r="C292" s="9" t="s">
        <v>13810</v>
      </c>
      <c r="D292" s="9" t="s">
        <v>13809</v>
      </c>
      <c r="E292" s="9" t="s">
        <v>13808</v>
      </c>
      <c r="F292" s="9" t="s">
        <v>13807</v>
      </c>
      <c r="G292" s="9" t="s">
        <v>13806</v>
      </c>
    </row>
    <row r="293" spans="1:7" ht="15.75" customHeight="1" x14ac:dyDescent="0.3">
      <c r="A293" s="9" t="s">
        <v>1265</v>
      </c>
      <c r="B293" s="9" t="s">
        <v>12176</v>
      </c>
      <c r="C293" s="9" t="s">
        <v>13805</v>
      </c>
      <c r="D293" s="9" t="s">
        <v>13804</v>
      </c>
      <c r="E293" s="9" t="s">
        <v>13803</v>
      </c>
      <c r="F293" s="9" t="s">
        <v>13802</v>
      </c>
      <c r="G293" s="9" t="s">
        <v>13801</v>
      </c>
    </row>
    <row r="294" spans="1:7" ht="15.75" customHeight="1" x14ac:dyDescent="0.3">
      <c r="A294" s="9" t="s">
        <v>1258</v>
      </c>
      <c r="B294" s="9" t="s">
        <v>13800</v>
      </c>
      <c r="C294" s="9" t="s">
        <v>13799</v>
      </c>
      <c r="D294" s="9" t="s">
        <v>13798</v>
      </c>
      <c r="E294" s="9" t="s">
        <v>12176</v>
      </c>
      <c r="F294" s="9" t="s">
        <v>13797</v>
      </c>
      <c r="G294" s="9" t="s">
        <v>13796</v>
      </c>
    </row>
    <row r="295" spans="1:7" ht="15.75" customHeight="1" x14ac:dyDescent="0.3">
      <c r="A295" s="9" t="s">
        <v>1251</v>
      </c>
      <c r="B295" s="9" t="s">
        <v>11999</v>
      </c>
      <c r="C295" s="9" t="s">
        <v>12171</v>
      </c>
      <c r="D295" s="9" t="s">
        <v>12116</v>
      </c>
      <c r="E295" s="9" t="s">
        <v>13795</v>
      </c>
      <c r="F295" s="9" t="s">
        <v>13794</v>
      </c>
      <c r="G295" s="9" t="s">
        <v>13793</v>
      </c>
    </row>
    <row r="296" spans="1:7" ht="15.75" customHeight="1" x14ac:dyDescent="0.3">
      <c r="A296" s="9" t="s">
        <v>1244</v>
      </c>
      <c r="B296" s="9" t="s">
        <v>12138</v>
      </c>
      <c r="C296" s="9" t="s">
        <v>13792</v>
      </c>
      <c r="D296" s="9" t="s">
        <v>13791</v>
      </c>
      <c r="E296" s="9" t="s">
        <v>11999</v>
      </c>
      <c r="F296" s="9" t="s">
        <v>13790</v>
      </c>
      <c r="G296" s="9" t="s">
        <v>13789</v>
      </c>
    </row>
    <row r="297" spans="1:7" ht="15.75" customHeight="1" x14ac:dyDescent="0.3">
      <c r="A297" s="9" t="s">
        <v>1237</v>
      </c>
      <c r="B297" s="9" t="s">
        <v>13788</v>
      </c>
      <c r="C297" s="9" t="s">
        <v>11955</v>
      </c>
      <c r="D297" s="9" t="s">
        <v>13787</v>
      </c>
      <c r="E297" s="9" t="s">
        <v>12138</v>
      </c>
      <c r="F297" s="9" t="s">
        <v>13786</v>
      </c>
      <c r="G297" s="9" t="s">
        <v>13785</v>
      </c>
    </row>
    <row r="298" spans="1:7" ht="15.75" customHeight="1" x14ac:dyDescent="0.3">
      <c r="A298" s="9" t="s">
        <v>1230</v>
      </c>
      <c r="B298" s="9" t="s">
        <v>12004</v>
      </c>
      <c r="C298" s="9" t="s">
        <v>13784</v>
      </c>
      <c r="D298" s="9" t="s">
        <v>13783</v>
      </c>
      <c r="E298" s="9" t="s">
        <v>13782</v>
      </c>
      <c r="F298" s="9" t="s">
        <v>13781</v>
      </c>
      <c r="G298" s="9" t="s">
        <v>13780</v>
      </c>
    </row>
    <row r="299" spans="1:7" ht="15.75" customHeight="1" x14ac:dyDescent="0.3">
      <c r="A299" s="9" t="s">
        <v>1223</v>
      </c>
      <c r="B299" s="9" t="s">
        <v>13779</v>
      </c>
      <c r="C299" s="9" t="s">
        <v>12121</v>
      </c>
      <c r="D299" s="9" t="s">
        <v>13778</v>
      </c>
      <c r="E299" s="9" t="s">
        <v>12091</v>
      </c>
      <c r="F299" s="9" t="s">
        <v>13777</v>
      </c>
      <c r="G299" s="9" t="s">
        <v>13776</v>
      </c>
    </row>
    <row r="300" spans="1:7" ht="15.75" customHeight="1" x14ac:dyDescent="0.3">
      <c r="A300" s="9" t="s">
        <v>1216</v>
      </c>
      <c r="B300" s="9" t="s">
        <v>13775</v>
      </c>
      <c r="C300" s="9" t="s">
        <v>13774</v>
      </c>
      <c r="D300" s="9" t="s">
        <v>13773</v>
      </c>
      <c r="E300" s="9" t="s">
        <v>13772</v>
      </c>
      <c r="F300" s="9" t="s">
        <v>13771</v>
      </c>
      <c r="G300" s="9" t="s">
        <v>13770</v>
      </c>
    </row>
    <row r="301" spans="1:7" ht="15.75" customHeight="1" x14ac:dyDescent="0.3">
      <c r="A301" s="9" t="s">
        <v>1209</v>
      </c>
      <c r="B301" s="9" t="s">
        <v>12668</v>
      </c>
      <c r="C301" s="9" t="s">
        <v>13769</v>
      </c>
      <c r="D301" s="9" t="s">
        <v>13768</v>
      </c>
      <c r="E301" s="9" t="s">
        <v>12101</v>
      </c>
      <c r="F301" s="9" t="s">
        <v>13767</v>
      </c>
      <c r="G301" s="9" t="s">
        <v>13766</v>
      </c>
    </row>
    <row r="302" spans="1:7" ht="15.75" customHeight="1" x14ac:dyDescent="0.3">
      <c r="A302" s="9" t="s">
        <v>1202</v>
      </c>
      <c r="B302" s="9" t="s">
        <v>13765</v>
      </c>
      <c r="C302" s="9" t="s">
        <v>13697</v>
      </c>
      <c r="D302" s="9" t="s">
        <v>13764</v>
      </c>
      <c r="E302" s="9" t="s">
        <v>12668</v>
      </c>
      <c r="F302" s="9" t="s">
        <v>13763</v>
      </c>
      <c r="G302" s="9" t="s">
        <v>13762</v>
      </c>
    </row>
    <row r="303" spans="1:7" ht="15.75" customHeight="1" x14ac:dyDescent="0.3">
      <c r="A303" s="9" t="s">
        <v>1195</v>
      </c>
      <c r="B303" s="9" t="s">
        <v>13761</v>
      </c>
      <c r="C303" s="9" t="s">
        <v>12733</v>
      </c>
      <c r="D303" s="9" t="s">
        <v>13760</v>
      </c>
      <c r="E303" s="9" t="s">
        <v>13759</v>
      </c>
      <c r="F303" s="9" t="s">
        <v>13758</v>
      </c>
      <c r="G303" s="9" t="s">
        <v>13757</v>
      </c>
    </row>
    <row r="304" spans="1:7" ht="15.75" customHeight="1" x14ac:dyDescent="0.3">
      <c r="A304" s="9" t="s">
        <v>1188</v>
      </c>
      <c r="B304" s="9" t="s">
        <v>13753</v>
      </c>
      <c r="C304" s="9" t="s">
        <v>12780</v>
      </c>
      <c r="D304" s="9" t="s">
        <v>12024</v>
      </c>
      <c r="E304" s="9" t="s">
        <v>12017</v>
      </c>
      <c r="F304" s="9" t="s">
        <v>13756</v>
      </c>
      <c r="G304" s="9" t="s">
        <v>13755</v>
      </c>
    </row>
    <row r="305" spans="1:7" ht="15.75" customHeight="1" x14ac:dyDescent="0.3">
      <c r="A305" s="9" t="s">
        <v>1181</v>
      </c>
      <c r="B305" s="9" t="s">
        <v>13749</v>
      </c>
      <c r="C305" s="9" t="s">
        <v>13754</v>
      </c>
      <c r="D305" s="9" t="s">
        <v>13740</v>
      </c>
      <c r="E305" s="9" t="s">
        <v>13753</v>
      </c>
      <c r="F305" s="9" t="s">
        <v>13752</v>
      </c>
      <c r="G305" s="9" t="s">
        <v>13751</v>
      </c>
    </row>
    <row r="306" spans="1:7" ht="15.75" customHeight="1" x14ac:dyDescent="0.3">
      <c r="A306" s="9" t="s">
        <v>1174</v>
      </c>
      <c r="B306" s="9" t="s">
        <v>12012</v>
      </c>
      <c r="C306" s="9" t="s">
        <v>13750</v>
      </c>
      <c r="D306" s="9" t="s">
        <v>12072</v>
      </c>
      <c r="E306" s="9" t="s">
        <v>13749</v>
      </c>
      <c r="F306" s="9" t="s">
        <v>13748</v>
      </c>
      <c r="G306" s="9" t="s">
        <v>13747</v>
      </c>
    </row>
    <row r="307" spans="1:7" ht="15.75" customHeight="1" x14ac:dyDescent="0.3">
      <c r="A307" s="9" t="s">
        <v>1167</v>
      </c>
      <c r="B307" s="9" t="s">
        <v>13746</v>
      </c>
      <c r="C307" s="9" t="s">
        <v>13745</v>
      </c>
      <c r="D307" s="9" t="s">
        <v>13744</v>
      </c>
      <c r="E307" s="9" t="s">
        <v>13743</v>
      </c>
      <c r="F307" s="9" t="s">
        <v>13742</v>
      </c>
      <c r="G307" s="9" t="s">
        <v>13741</v>
      </c>
    </row>
    <row r="308" spans="1:7" ht="15.75" customHeight="1" x14ac:dyDescent="0.3">
      <c r="A308" s="9" t="s">
        <v>1160</v>
      </c>
      <c r="B308" s="9" t="s">
        <v>13740</v>
      </c>
      <c r="C308" s="9" t="s">
        <v>13739</v>
      </c>
      <c r="D308" s="9" t="s">
        <v>13738</v>
      </c>
      <c r="E308" s="9" t="s">
        <v>13737</v>
      </c>
      <c r="F308" s="9" t="s">
        <v>13736</v>
      </c>
      <c r="G308" s="9" t="s">
        <v>13735</v>
      </c>
    </row>
    <row r="309" spans="1:7" ht="15.75" customHeight="1" x14ac:dyDescent="0.3">
      <c r="A309" s="9" t="s">
        <v>1153</v>
      </c>
      <c r="B309" s="9" t="s">
        <v>13729</v>
      </c>
      <c r="C309" s="9" t="s">
        <v>13734</v>
      </c>
      <c r="D309" s="9" t="s">
        <v>13733</v>
      </c>
      <c r="E309" s="9" t="s">
        <v>12177</v>
      </c>
      <c r="F309" s="9" t="s">
        <v>13732</v>
      </c>
      <c r="G309" s="9" t="s">
        <v>13731</v>
      </c>
    </row>
    <row r="310" spans="1:7" ht="15.75" customHeight="1" x14ac:dyDescent="0.3">
      <c r="A310" s="9" t="s">
        <v>1146</v>
      </c>
      <c r="B310" s="9" t="s">
        <v>13701</v>
      </c>
      <c r="C310" s="9" t="s">
        <v>13730</v>
      </c>
      <c r="D310" s="9" t="s">
        <v>12008</v>
      </c>
      <c r="E310" s="9" t="s">
        <v>13729</v>
      </c>
      <c r="F310" s="9" t="s">
        <v>13728</v>
      </c>
      <c r="G310" s="9" t="s">
        <v>13727</v>
      </c>
    </row>
    <row r="311" spans="1:7" ht="15.75" customHeight="1" x14ac:dyDescent="0.3">
      <c r="A311" s="9" t="s">
        <v>1139</v>
      </c>
      <c r="B311" s="9" t="s">
        <v>13726</v>
      </c>
      <c r="C311" s="9" t="s">
        <v>13725</v>
      </c>
      <c r="D311" s="9" t="s">
        <v>13724</v>
      </c>
      <c r="E311" s="9" t="s">
        <v>13701</v>
      </c>
      <c r="F311" s="9" t="s">
        <v>13723</v>
      </c>
      <c r="G311" s="9" t="s">
        <v>13722</v>
      </c>
    </row>
    <row r="312" spans="1:7" ht="15.75" customHeight="1" x14ac:dyDescent="0.3">
      <c r="A312" s="9" t="s">
        <v>1132</v>
      </c>
      <c r="B312" s="9" t="s">
        <v>13715</v>
      </c>
      <c r="C312" s="9" t="s">
        <v>12055</v>
      </c>
      <c r="D312" s="9" t="s">
        <v>11329</v>
      </c>
      <c r="E312" s="9" t="s">
        <v>13721</v>
      </c>
      <c r="F312" s="9" t="s">
        <v>13720</v>
      </c>
      <c r="G312" s="9" t="s">
        <v>13719</v>
      </c>
    </row>
    <row r="313" spans="1:7" ht="15.75" customHeight="1" x14ac:dyDescent="0.3">
      <c r="A313" s="9" t="s">
        <v>1125</v>
      </c>
      <c r="B313" s="9" t="s">
        <v>13718</v>
      </c>
      <c r="C313" s="9" t="s">
        <v>13717</v>
      </c>
      <c r="D313" s="9" t="s">
        <v>13716</v>
      </c>
      <c r="E313" s="9" t="s">
        <v>13715</v>
      </c>
      <c r="F313" s="9" t="s">
        <v>13714</v>
      </c>
      <c r="G313" s="9" t="s">
        <v>13713</v>
      </c>
    </row>
    <row r="314" spans="1:7" ht="15.75" customHeight="1" x14ac:dyDescent="0.3">
      <c r="A314" s="9" t="s">
        <v>1118</v>
      </c>
      <c r="B314" s="9" t="s">
        <v>13712</v>
      </c>
      <c r="C314" s="9" t="s">
        <v>13711</v>
      </c>
      <c r="D314" s="9" t="s">
        <v>12106</v>
      </c>
      <c r="E314" s="9" t="s">
        <v>13710</v>
      </c>
      <c r="F314" s="9" t="s">
        <v>13709</v>
      </c>
      <c r="G314" s="9" t="s">
        <v>13708</v>
      </c>
    </row>
    <row r="315" spans="1:7" ht="15.75" customHeight="1" x14ac:dyDescent="0.3">
      <c r="A315" s="9" t="s">
        <v>1111</v>
      </c>
      <c r="B315" s="9" t="s">
        <v>12028</v>
      </c>
      <c r="C315" s="9" t="s">
        <v>13707</v>
      </c>
      <c r="D315" s="9" t="s">
        <v>12087</v>
      </c>
      <c r="E315" s="9" t="s">
        <v>13565</v>
      </c>
      <c r="F315" s="9" t="s">
        <v>13706</v>
      </c>
      <c r="G315" s="9" t="s">
        <v>13705</v>
      </c>
    </row>
    <row r="316" spans="1:7" ht="15.75" customHeight="1" x14ac:dyDescent="0.3">
      <c r="A316" s="9" t="s">
        <v>1104</v>
      </c>
      <c r="B316" s="9" t="s">
        <v>13704</v>
      </c>
      <c r="C316" s="9" t="s">
        <v>13703</v>
      </c>
      <c r="D316" s="9" t="s">
        <v>13702</v>
      </c>
      <c r="E316" s="9" t="s">
        <v>13701</v>
      </c>
      <c r="F316" s="9" t="s">
        <v>13700</v>
      </c>
      <c r="G316" s="9" t="s">
        <v>13699</v>
      </c>
    </row>
    <row r="317" spans="1:7" ht="15.75" customHeight="1" x14ac:dyDescent="0.3">
      <c r="A317" s="9" t="s">
        <v>1097</v>
      </c>
      <c r="B317" s="9" t="s">
        <v>13698</v>
      </c>
      <c r="C317" s="9" t="s">
        <v>13697</v>
      </c>
      <c r="D317" s="9" t="s">
        <v>13696</v>
      </c>
      <c r="E317" s="9" t="s">
        <v>13695</v>
      </c>
      <c r="F317" s="9" t="s">
        <v>13694</v>
      </c>
      <c r="G317" s="9" t="s">
        <v>13693</v>
      </c>
    </row>
    <row r="318" spans="1:7" ht="15.75" customHeight="1" x14ac:dyDescent="0.3">
      <c r="A318" s="9" t="s">
        <v>1090</v>
      </c>
      <c r="B318" s="9" t="s">
        <v>13692</v>
      </c>
      <c r="C318" s="9" t="s">
        <v>13691</v>
      </c>
      <c r="D318" s="9" t="s">
        <v>12734</v>
      </c>
      <c r="E318" s="9" t="s">
        <v>12734</v>
      </c>
      <c r="F318" s="9" t="s">
        <v>13690</v>
      </c>
      <c r="G318" s="9" t="s">
        <v>13689</v>
      </c>
    </row>
    <row r="319" spans="1:7" ht="15.75" customHeight="1" x14ac:dyDescent="0.3">
      <c r="A319" s="9" t="s">
        <v>1084</v>
      </c>
      <c r="B319" s="9" t="s">
        <v>13688</v>
      </c>
      <c r="C319" s="9" t="s">
        <v>13687</v>
      </c>
      <c r="D319" s="9" t="s">
        <v>13686</v>
      </c>
      <c r="E319" s="9" t="s">
        <v>13685</v>
      </c>
      <c r="F319" s="9" t="s">
        <v>13684</v>
      </c>
      <c r="G319" s="9" t="s">
        <v>13683</v>
      </c>
    </row>
    <row r="320" spans="1:7" ht="15.75" customHeight="1" x14ac:dyDescent="0.3">
      <c r="A320" s="9" t="s">
        <v>1077</v>
      </c>
      <c r="B320" s="9" t="s">
        <v>13676</v>
      </c>
      <c r="C320" s="9" t="s">
        <v>13682</v>
      </c>
      <c r="D320" s="9" t="s">
        <v>11297</v>
      </c>
      <c r="E320" s="9" t="s">
        <v>13681</v>
      </c>
      <c r="F320" s="9" t="s">
        <v>13680</v>
      </c>
      <c r="G320" s="9" t="s">
        <v>13679</v>
      </c>
    </row>
    <row r="321" spans="1:7" ht="15.75" customHeight="1" x14ac:dyDescent="0.3">
      <c r="A321" s="9" t="s">
        <v>1070</v>
      </c>
      <c r="B321" s="9" t="s">
        <v>13670</v>
      </c>
      <c r="C321" s="9" t="s">
        <v>13678</v>
      </c>
      <c r="D321" s="9" t="s">
        <v>13677</v>
      </c>
      <c r="E321" s="9" t="s">
        <v>13676</v>
      </c>
      <c r="F321" s="9" t="s">
        <v>13675</v>
      </c>
      <c r="G321" s="9" t="s">
        <v>13674</v>
      </c>
    </row>
    <row r="322" spans="1:7" ht="15.75" customHeight="1" x14ac:dyDescent="0.3">
      <c r="A322" s="9" t="s">
        <v>1063</v>
      </c>
      <c r="B322" s="9" t="s">
        <v>13673</v>
      </c>
      <c r="C322" s="9" t="s">
        <v>13672</v>
      </c>
      <c r="D322" s="9" t="s">
        <v>13671</v>
      </c>
      <c r="E322" s="9" t="s">
        <v>13670</v>
      </c>
      <c r="F322" s="9" t="s">
        <v>13669</v>
      </c>
      <c r="G322" s="9" t="s">
        <v>13668</v>
      </c>
    </row>
    <row r="323" spans="1:7" ht="15.75" customHeight="1" x14ac:dyDescent="0.3">
      <c r="A323" s="9" t="s">
        <v>1056</v>
      </c>
      <c r="B323" s="9" t="s">
        <v>13659</v>
      </c>
      <c r="C323" s="9" t="s">
        <v>13667</v>
      </c>
      <c r="D323" s="9" t="s">
        <v>13666</v>
      </c>
      <c r="E323" s="9" t="s">
        <v>13665</v>
      </c>
      <c r="F323" s="9" t="s">
        <v>13664</v>
      </c>
      <c r="G323" s="9" t="s">
        <v>13663</v>
      </c>
    </row>
    <row r="324" spans="1:7" ht="15.75" customHeight="1" x14ac:dyDescent="0.3">
      <c r="A324" s="9" t="s">
        <v>1049</v>
      </c>
      <c r="B324" s="9" t="s">
        <v>13662</v>
      </c>
      <c r="C324" s="9" t="s">
        <v>13661</v>
      </c>
      <c r="D324" s="9" t="s">
        <v>13660</v>
      </c>
      <c r="E324" s="9" t="s">
        <v>13659</v>
      </c>
      <c r="F324" s="9" t="s">
        <v>13658</v>
      </c>
      <c r="G324" s="9" t="s">
        <v>13657</v>
      </c>
    </row>
    <row r="325" spans="1:7" ht="15.75" customHeight="1" x14ac:dyDescent="0.3">
      <c r="A325" s="9" t="s">
        <v>1042</v>
      </c>
      <c r="B325" s="9" t="s">
        <v>13648</v>
      </c>
      <c r="C325" s="9" t="s">
        <v>13656</v>
      </c>
      <c r="D325" s="9" t="s">
        <v>13655</v>
      </c>
      <c r="E325" s="9" t="s">
        <v>13654</v>
      </c>
      <c r="F325" s="9" t="s">
        <v>13653</v>
      </c>
      <c r="G325" s="9" t="s">
        <v>13652</v>
      </c>
    </row>
    <row r="326" spans="1:7" ht="15.75" customHeight="1" x14ac:dyDescent="0.3">
      <c r="A326" s="9" t="s">
        <v>1035</v>
      </c>
      <c r="B326" s="9" t="s">
        <v>13651</v>
      </c>
      <c r="C326" s="9" t="s">
        <v>13650</v>
      </c>
      <c r="D326" s="9" t="s">
        <v>13649</v>
      </c>
      <c r="E326" s="9" t="s">
        <v>13648</v>
      </c>
      <c r="F326" s="9" t="s">
        <v>13647</v>
      </c>
      <c r="G326" s="9" t="s">
        <v>13646</v>
      </c>
    </row>
    <row r="327" spans="1:7" ht="15.75" customHeight="1" x14ac:dyDescent="0.3">
      <c r="A327" s="9" t="s">
        <v>1028</v>
      </c>
      <c r="B327" s="9" t="s">
        <v>13637</v>
      </c>
      <c r="C327" s="9" t="s">
        <v>13645</v>
      </c>
      <c r="D327" s="9" t="s">
        <v>13644</v>
      </c>
      <c r="E327" s="9" t="s">
        <v>13643</v>
      </c>
      <c r="F327" s="9" t="s">
        <v>13642</v>
      </c>
      <c r="G327" s="9" t="s">
        <v>13641</v>
      </c>
    </row>
    <row r="328" spans="1:7" ht="15.75" customHeight="1" x14ac:dyDescent="0.3">
      <c r="A328" s="9" t="s">
        <v>1021</v>
      </c>
      <c r="B328" s="9" t="s">
        <v>13640</v>
      </c>
      <c r="C328" s="9" t="s">
        <v>13639</v>
      </c>
      <c r="D328" s="9" t="s">
        <v>13638</v>
      </c>
      <c r="E328" s="9" t="s">
        <v>13637</v>
      </c>
      <c r="F328" s="9" t="s">
        <v>13636</v>
      </c>
      <c r="G328" s="9" t="s">
        <v>13635</v>
      </c>
    </row>
    <row r="329" spans="1:7" ht="15.75" customHeight="1" x14ac:dyDescent="0.3">
      <c r="A329" s="9" t="s">
        <v>1014</v>
      </c>
      <c r="B329" s="9" t="s">
        <v>13634</v>
      </c>
      <c r="C329" s="9" t="s">
        <v>13633</v>
      </c>
      <c r="D329" s="9" t="s">
        <v>13632</v>
      </c>
      <c r="E329" s="9" t="s">
        <v>13631</v>
      </c>
      <c r="F329" s="9" t="s">
        <v>13630</v>
      </c>
      <c r="G329" s="9" t="s">
        <v>13629</v>
      </c>
    </row>
    <row r="330" spans="1:7" ht="15.75" customHeight="1" x14ac:dyDescent="0.3">
      <c r="A330" s="9" t="s">
        <v>1007</v>
      </c>
      <c r="B330" s="9" t="s">
        <v>13628</v>
      </c>
      <c r="C330" s="9" t="s">
        <v>13627</v>
      </c>
      <c r="D330" s="9" t="s">
        <v>13626</v>
      </c>
      <c r="E330" s="9" t="s">
        <v>13625</v>
      </c>
      <c r="F330" s="9" t="s">
        <v>13624</v>
      </c>
      <c r="G330" s="9" t="s">
        <v>13623</v>
      </c>
    </row>
    <row r="331" spans="1:7" ht="15.75" customHeight="1" x14ac:dyDescent="0.3">
      <c r="A331" s="9" t="s">
        <v>1000</v>
      </c>
      <c r="B331" s="9" t="s">
        <v>13615</v>
      </c>
      <c r="C331" s="9" t="s">
        <v>13622</v>
      </c>
      <c r="D331" s="9" t="s">
        <v>11313</v>
      </c>
      <c r="E331" s="9" t="s">
        <v>13621</v>
      </c>
      <c r="F331" s="9" t="s">
        <v>13620</v>
      </c>
      <c r="G331" s="9" t="s">
        <v>13619</v>
      </c>
    </row>
    <row r="332" spans="1:7" ht="15.75" customHeight="1" x14ac:dyDescent="0.3">
      <c r="A332" s="9" t="s">
        <v>993</v>
      </c>
      <c r="B332" s="9" t="s">
        <v>13618</v>
      </c>
      <c r="C332" s="9" t="s">
        <v>13617</v>
      </c>
      <c r="D332" s="9" t="s">
        <v>13616</v>
      </c>
      <c r="E332" s="9" t="s">
        <v>13615</v>
      </c>
      <c r="F332" s="9" t="s">
        <v>13614</v>
      </c>
      <c r="G332" s="9" t="s">
        <v>13613</v>
      </c>
    </row>
    <row r="333" spans="1:7" ht="15.75" customHeight="1" x14ac:dyDescent="0.3">
      <c r="A333" s="9" t="s">
        <v>986</v>
      </c>
      <c r="B333" s="9" t="s">
        <v>13612</v>
      </c>
      <c r="C333" s="9" t="s">
        <v>13611</v>
      </c>
      <c r="D333" s="9" t="s">
        <v>12112</v>
      </c>
      <c r="E333" s="9" t="s">
        <v>13610</v>
      </c>
      <c r="F333" s="9" t="s">
        <v>13609</v>
      </c>
      <c r="G333" s="9" t="s">
        <v>13608</v>
      </c>
    </row>
    <row r="334" spans="1:7" ht="15.75" customHeight="1" x14ac:dyDescent="0.3">
      <c r="A334" s="9" t="s">
        <v>979</v>
      </c>
      <c r="B334" s="9" t="s">
        <v>13607</v>
      </c>
      <c r="C334" s="9" t="s">
        <v>13606</v>
      </c>
      <c r="D334" s="9" t="s">
        <v>11339</v>
      </c>
      <c r="E334" s="9" t="s">
        <v>13605</v>
      </c>
      <c r="F334" s="9" t="s">
        <v>13604</v>
      </c>
      <c r="G334" s="9" t="s">
        <v>13603</v>
      </c>
    </row>
    <row r="335" spans="1:7" ht="15.75" customHeight="1" x14ac:dyDescent="0.3">
      <c r="A335" s="9" t="s">
        <v>972</v>
      </c>
      <c r="B335" s="9" t="s">
        <v>13602</v>
      </c>
      <c r="C335" s="9" t="s">
        <v>13601</v>
      </c>
      <c r="D335" s="9" t="s">
        <v>12088</v>
      </c>
      <c r="E335" s="9" t="s">
        <v>12048</v>
      </c>
      <c r="F335" s="9" t="s">
        <v>13600</v>
      </c>
      <c r="G335" s="9" t="s">
        <v>13599</v>
      </c>
    </row>
    <row r="336" spans="1:7" ht="15.75" customHeight="1" x14ac:dyDescent="0.3">
      <c r="A336" s="9" t="s">
        <v>965</v>
      </c>
      <c r="B336" s="9" t="s">
        <v>13593</v>
      </c>
      <c r="C336" s="9" t="s">
        <v>13598</v>
      </c>
      <c r="D336" s="9" t="s">
        <v>12795</v>
      </c>
      <c r="E336" s="9" t="s">
        <v>13597</v>
      </c>
      <c r="F336" s="9" t="s">
        <v>13596</v>
      </c>
      <c r="G336" s="9" t="s">
        <v>13595</v>
      </c>
    </row>
    <row r="337" spans="1:7" ht="15.75" customHeight="1" x14ac:dyDescent="0.3">
      <c r="A337" s="9" t="s">
        <v>958</v>
      </c>
      <c r="B337" s="9" t="s">
        <v>13594</v>
      </c>
      <c r="C337" s="9" t="s">
        <v>12791</v>
      </c>
      <c r="D337" s="9" t="s">
        <v>11995</v>
      </c>
      <c r="E337" s="9" t="s">
        <v>13593</v>
      </c>
      <c r="F337" s="9" t="s">
        <v>13592</v>
      </c>
      <c r="G337" s="9" t="s">
        <v>13591</v>
      </c>
    </row>
    <row r="338" spans="1:7" ht="15.75" customHeight="1" x14ac:dyDescent="0.3">
      <c r="A338" s="9" t="s">
        <v>951</v>
      </c>
      <c r="B338" s="9" t="s">
        <v>13590</v>
      </c>
      <c r="C338" s="9" t="s">
        <v>13589</v>
      </c>
      <c r="D338" s="9" t="s">
        <v>13588</v>
      </c>
      <c r="E338" s="9" t="s">
        <v>13587</v>
      </c>
      <c r="F338" s="9" t="s">
        <v>13586</v>
      </c>
      <c r="G338" s="9" t="s">
        <v>13585</v>
      </c>
    </row>
    <row r="339" spans="1:7" ht="15.75" customHeight="1" x14ac:dyDescent="0.3">
      <c r="A339" s="9" t="s">
        <v>944</v>
      </c>
      <c r="B339" s="9" t="s">
        <v>13577</v>
      </c>
      <c r="C339" s="9" t="s">
        <v>13584</v>
      </c>
      <c r="D339" s="9" t="s">
        <v>13583</v>
      </c>
      <c r="E339" s="9" t="s">
        <v>13582</v>
      </c>
      <c r="F339" s="9" t="s">
        <v>13581</v>
      </c>
      <c r="G339" s="9" t="s">
        <v>13580</v>
      </c>
    </row>
    <row r="340" spans="1:7" ht="15.75" customHeight="1" x14ac:dyDescent="0.3">
      <c r="A340" s="9" t="s">
        <v>938</v>
      </c>
      <c r="B340" s="9" t="s">
        <v>13571</v>
      </c>
      <c r="C340" s="9" t="s">
        <v>13579</v>
      </c>
      <c r="D340" s="9" t="s">
        <v>13578</v>
      </c>
      <c r="E340" s="9" t="s">
        <v>13577</v>
      </c>
      <c r="F340" s="9" t="s">
        <v>13576</v>
      </c>
      <c r="G340" s="9" t="s">
        <v>13575</v>
      </c>
    </row>
    <row r="341" spans="1:7" ht="15.75" customHeight="1" x14ac:dyDescent="0.3">
      <c r="A341" s="9" t="s">
        <v>931</v>
      </c>
      <c r="B341" s="9" t="s">
        <v>13574</v>
      </c>
      <c r="C341" s="9" t="s">
        <v>13573</v>
      </c>
      <c r="D341" s="9" t="s">
        <v>13572</v>
      </c>
      <c r="E341" s="9" t="s">
        <v>13571</v>
      </c>
      <c r="F341" s="9" t="s">
        <v>13570</v>
      </c>
      <c r="G341" s="9" t="s">
        <v>13569</v>
      </c>
    </row>
    <row r="342" spans="1:7" ht="15.75" customHeight="1" x14ac:dyDescent="0.3">
      <c r="A342" s="9" t="s">
        <v>924</v>
      </c>
      <c r="B342" s="9" t="s">
        <v>13568</v>
      </c>
      <c r="C342" s="9" t="s">
        <v>13567</v>
      </c>
      <c r="D342" s="9" t="s">
        <v>13566</v>
      </c>
      <c r="E342" s="9" t="s">
        <v>13565</v>
      </c>
      <c r="F342" s="9" t="s">
        <v>13564</v>
      </c>
      <c r="G342" s="9" t="s">
        <v>13563</v>
      </c>
    </row>
    <row r="343" spans="1:7" ht="15.75" customHeight="1" x14ac:dyDescent="0.3">
      <c r="A343" s="9" t="s">
        <v>917</v>
      </c>
      <c r="B343" s="9" t="s">
        <v>13557</v>
      </c>
      <c r="C343" s="9" t="s">
        <v>13562</v>
      </c>
      <c r="D343" s="9" t="s">
        <v>13561</v>
      </c>
      <c r="E343" s="9" t="s">
        <v>13561</v>
      </c>
      <c r="F343" s="9" t="s">
        <v>13560</v>
      </c>
      <c r="G343" s="9" t="s">
        <v>13559</v>
      </c>
    </row>
    <row r="344" spans="1:7" ht="15.75" customHeight="1" x14ac:dyDescent="0.3">
      <c r="A344" s="9" t="s">
        <v>911</v>
      </c>
      <c r="B344" s="9" t="s">
        <v>13551</v>
      </c>
      <c r="C344" s="9" t="s">
        <v>13548</v>
      </c>
      <c r="D344" s="9" t="s">
        <v>13558</v>
      </c>
      <c r="E344" s="9" t="s">
        <v>13557</v>
      </c>
      <c r="F344" s="9" t="s">
        <v>13556</v>
      </c>
      <c r="G344" s="9" t="s">
        <v>13555</v>
      </c>
    </row>
    <row r="345" spans="1:7" ht="15.75" customHeight="1" x14ac:dyDescent="0.3">
      <c r="A345" s="9" t="s">
        <v>904</v>
      </c>
      <c r="B345" s="9" t="s">
        <v>13554</v>
      </c>
      <c r="C345" s="9" t="s">
        <v>13553</v>
      </c>
      <c r="D345" s="9" t="s">
        <v>13552</v>
      </c>
      <c r="E345" s="9" t="s">
        <v>13551</v>
      </c>
      <c r="F345" s="9" t="s">
        <v>13550</v>
      </c>
      <c r="G345" s="9" t="s">
        <v>13549</v>
      </c>
    </row>
    <row r="346" spans="1:7" ht="15.75" customHeight="1" x14ac:dyDescent="0.3">
      <c r="A346" s="9" t="s">
        <v>897</v>
      </c>
      <c r="B346" s="9" t="s">
        <v>13543</v>
      </c>
      <c r="C346" s="9" t="s">
        <v>13548</v>
      </c>
      <c r="D346" s="9" t="s">
        <v>13547</v>
      </c>
      <c r="E346" s="9" t="s">
        <v>13546</v>
      </c>
      <c r="F346" s="9" t="s">
        <v>13545</v>
      </c>
      <c r="G346" s="9" t="s">
        <v>13544</v>
      </c>
    </row>
    <row r="347" spans="1:7" ht="15.75" customHeight="1" x14ac:dyDescent="0.3">
      <c r="A347" s="9" t="s">
        <v>890</v>
      </c>
      <c r="B347" s="9" t="s">
        <v>13538</v>
      </c>
      <c r="C347" s="9" t="s">
        <v>12708</v>
      </c>
      <c r="D347" s="9" t="s">
        <v>12669</v>
      </c>
      <c r="E347" s="9" t="s">
        <v>13543</v>
      </c>
      <c r="F347" s="9" t="s">
        <v>13542</v>
      </c>
      <c r="G347" s="9" t="s">
        <v>13541</v>
      </c>
    </row>
    <row r="348" spans="1:7" ht="15.75" customHeight="1" x14ac:dyDescent="0.3">
      <c r="A348" s="9" t="s">
        <v>883</v>
      </c>
      <c r="B348" s="9" t="s">
        <v>12018</v>
      </c>
      <c r="C348" s="9" t="s">
        <v>13540</v>
      </c>
      <c r="D348" s="9" t="s">
        <v>13539</v>
      </c>
      <c r="E348" s="9" t="s">
        <v>13538</v>
      </c>
      <c r="F348" s="9" t="s">
        <v>13537</v>
      </c>
      <c r="G348" s="9" t="s">
        <v>13536</v>
      </c>
    </row>
    <row r="349" spans="1:7" ht="15.75" customHeight="1" x14ac:dyDescent="0.3">
      <c r="A349" s="9" t="s">
        <v>876</v>
      </c>
      <c r="B349" s="9" t="s">
        <v>13535</v>
      </c>
      <c r="C349" s="9" t="s">
        <v>13534</v>
      </c>
      <c r="D349" s="9" t="s">
        <v>13533</v>
      </c>
      <c r="E349" s="9" t="s">
        <v>13532</v>
      </c>
      <c r="F349" s="9" t="s">
        <v>13531</v>
      </c>
      <c r="G349" s="9" t="s">
        <v>13530</v>
      </c>
    </row>
    <row r="350" spans="1:7" ht="15.75" customHeight="1" x14ac:dyDescent="0.3">
      <c r="A350" s="9" t="s">
        <v>869</v>
      </c>
      <c r="B350" s="9" t="s">
        <v>10770</v>
      </c>
      <c r="C350" s="9" t="s">
        <v>13529</v>
      </c>
      <c r="D350" s="9" t="s">
        <v>12014</v>
      </c>
      <c r="E350" s="9" t="s">
        <v>13528</v>
      </c>
      <c r="F350" s="9" t="s">
        <v>13527</v>
      </c>
      <c r="G350" s="9" t="s">
        <v>13526</v>
      </c>
    </row>
    <row r="351" spans="1:7" ht="15.75" customHeight="1" x14ac:dyDescent="0.3">
      <c r="A351" s="9" t="s">
        <v>862</v>
      </c>
      <c r="B351" s="9" t="s">
        <v>13525</v>
      </c>
      <c r="C351" s="9" t="s">
        <v>13524</v>
      </c>
      <c r="D351" s="9" t="s">
        <v>13523</v>
      </c>
      <c r="E351" s="9" t="s">
        <v>13522</v>
      </c>
      <c r="F351" s="9" t="s">
        <v>13521</v>
      </c>
      <c r="G351" s="9" t="s">
        <v>13520</v>
      </c>
    </row>
    <row r="352" spans="1:7" ht="15.75" customHeight="1" x14ac:dyDescent="0.3">
      <c r="A352" s="9" t="s">
        <v>855</v>
      </c>
      <c r="B352" s="9" t="s">
        <v>10744</v>
      </c>
      <c r="C352" s="9" t="s">
        <v>10751</v>
      </c>
      <c r="D352" s="9" t="s">
        <v>13519</v>
      </c>
      <c r="E352" s="9" t="s">
        <v>13519</v>
      </c>
      <c r="F352" s="9" t="s">
        <v>13518</v>
      </c>
      <c r="G352" s="9" t="s">
        <v>13517</v>
      </c>
    </row>
    <row r="353" spans="1:7" ht="15.75" customHeight="1" x14ac:dyDescent="0.3">
      <c r="A353" s="9" t="s">
        <v>849</v>
      </c>
      <c r="B353" s="9" t="s">
        <v>13492</v>
      </c>
      <c r="C353" s="9" t="s">
        <v>13516</v>
      </c>
      <c r="D353" s="9" t="s">
        <v>11008</v>
      </c>
      <c r="E353" s="9" t="s">
        <v>13515</v>
      </c>
      <c r="F353" s="9" t="s">
        <v>13514</v>
      </c>
      <c r="G353" s="9" t="s">
        <v>13513</v>
      </c>
    </row>
    <row r="354" spans="1:7" ht="15.75" customHeight="1" x14ac:dyDescent="0.3">
      <c r="A354" s="9" t="s">
        <v>843</v>
      </c>
      <c r="B354" s="9" t="s">
        <v>13505</v>
      </c>
      <c r="C354" s="9" t="s">
        <v>13512</v>
      </c>
      <c r="D354" s="9" t="s">
        <v>13511</v>
      </c>
      <c r="E354" s="9" t="s">
        <v>13510</v>
      </c>
      <c r="F354" s="9" t="s">
        <v>13509</v>
      </c>
      <c r="G354" s="9" t="s">
        <v>13508</v>
      </c>
    </row>
    <row r="355" spans="1:7" ht="15.75" customHeight="1" x14ac:dyDescent="0.3">
      <c r="A355" s="9" t="s">
        <v>836</v>
      </c>
      <c r="B355" s="9" t="s">
        <v>13507</v>
      </c>
      <c r="C355" s="9" t="s">
        <v>10897</v>
      </c>
      <c r="D355" s="9" t="s">
        <v>13506</v>
      </c>
      <c r="E355" s="9" t="s">
        <v>13505</v>
      </c>
      <c r="F355" s="9" t="s">
        <v>13504</v>
      </c>
      <c r="G355" s="9" t="s">
        <v>13503</v>
      </c>
    </row>
    <row r="356" spans="1:7" ht="15.75" customHeight="1" x14ac:dyDescent="0.3">
      <c r="A356" s="9" t="s">
        <v>829</v>
      </c>
      <c r="B356" s="9" t="s">
        <v>13502</v>
      </c>
      <c r="C356" s="9" t="s">
        <v>13501</v>
      </c>
      <c r="D356" s="9" t="s">
        <v>13500</v>
      </c>
      <c r="E356" s="9" t="s">
        <v>13213</v>
      </c>
      <c r="F356" s="9" t="s">
        <v>13499</v>
      </c>
      <c r="G356" s="9" t="s">
        <v>13498</v>
      </c>
    </row>
    <row r="357" spans="1:7" ht="15.75" customHeight="1" x14ac:dyDescent="0.3">
      <c r="A357" s="9" t="s">
        <v>822</v>
      </c>
      <c r="B357" s="9" t="s">
        <v>13491</v>
      </c>
      <c r="C357" s="9" t="s">
        <v>13497</v>
      </c>
      <c r="D357" s="9" t="s">
        <v>13496</v>
      </c>
      <c r="E357" s="9" t="s">
        <v>13429</v>
      </c>
      <c r="F357" s="9" t="s">
        <v>13495</v>
      </c>
      <c r="G357" s="9" t="s">
        <v>13494</v>
      </c>
    </row>
    <row r="358" spans="1:7" ht="15.75" customHeight="1" x14ac:dyDescent="0.3">
      <c r="A358" s="9" t="s">
        <v>815</v>
      </c>
      <c r="B358" s="9" t="s">
        <v>10728</v>
      </c>
      <c r="C358" s="9" t="s">
        <v>13493</v>
      </c>
      <c r="D358" s="9" t="s">
        <v>13492</v>
      </c>
      <c r="E358" s="9" t="s">
        <v>13491</v>
      </c>
      <c r="F358" s="9" t="s">
        <v>13490</v>
      </c>
      <c r="G358" s="9" t="s">
        <v>13489</v>
      </c>
    </row>
    <row r="359" spans="1:7" ht="15.75" customHeight="1" x14ac:dyDescent="0.3">
      <c r="A359" s="9" t="s">
        <v>808</v>
      </c>
      <c r="B359" s="9" t="s">
        <v>13203</v>
      </c>
      <c r="C359" s="9" t="s">
        <v>13488</v>
      </c>
      <c r="D359" s="9" t="s">
        <v>13487</v>
      </c>
      <c r="E359" s="9" t="s">
        <v>13486</v>
      </c>
      <c r="F359" s="9" t="s">
        <v>13485</v>
      </c>
      <c r="G359" s="9" t="s">
        <v>13484</v>
      </c>
    </row>
    <row r="360" spans="1:7" ht="15.75" customHeight="1" x14ac:dyDescent="0.3">
      <c r="A360" s="9" t="s">
        <v>801</v>
      </c>
      <c r="B360" s="9" t="s">
        <v>13476</v>
      </c>
      <c r="C360" s="9" t="s">
        <v>13483</v>
      </c>
      <c r="D360" s="9" t="s">
        <v>13482</v>
      </c>
      <c r="E360" s="9" t="s">
        <v>13203</v>
      </c>
      <c r="F360" s="9" t="s">
        <v>13481</v>
      </c>
      <c r="G360" s="9" t="s">
        <v>13480</v>
      </c>
    </row>
    <row r="361" spans="1:7" ht="15.75" customHeight="1" x14ac:dyDescent="0.3">
      <c r="A361" s="9" t="s">
        <v>794</v>
      </c>
      <c r="B361" s="9" t="s">
        <v>13479</v>
      </c>
      <c r="C361" s="9" t="s">
        <v>13478</v>
      </c>
      <c r="D361" s="9" t="s">
        <v>13477</v>
      </c>
      <c r="E361" s="9" t="s">
        <v>13476</v>
      </c>
      <c r="F361" s="9" t="s">
        <v>13475</v>
      </c>
      <c r="G361" s="9" t="s">
        <v>13474</v>
      </c>
    </row>
    <row r="362" spans="1:7" ht="15.75" customHeight="1" x14ac:dyDescent="0.3">
      <c r="A362" s="9" t="s">
        <v>787</v>
      </c>
      <c r="B362" s="9" t="s">
        <v>13473</v>
      </c>
      <c r="C362" s="9" t="s">
        <v>13472</v>
      </c>
      <c r="D362" s="9" t="s">
        <v>11193</v>
      </c>
      <c r="E362" s="9" t="s">
        <v>13471</v>
      </c>
      <c r="F362" s="9" t="s">
        <v>13470</v>
      </c>
      <c r="G362" s="9" t="s">
        <v>13469</v>
      </c>
    </row>
    <row r="363" spans="1:7" ht="15.75" customHeight="1" x14ac:dyDescent="0.3">
      <c r="A363" s="9" t="s">
        <v>780</v>
      </c>
      <c r="B363" s="9" t="s">
        <v>13461</v>
      </c>
      <c r="C363" s="9" t="s">
        <v>13468</v>
      </c>
      <c r="D363" s="9" t="s">
        <v>11121</v>
      </c>
      <c r="E363" s="9" t="s">
        <v>13467</v>
      </c>
      <c r="F363" s="9" t="s">
        <v>13466</v>
      </c>
      <c r="G363" s="9" t="s">
        <v>13465</v>
      </c>
    </row>
    <row r="364" spans="1:7" ht="15.75" customHeight="1" x14ac:dyDescent="0.3">
      <c r="A364" s="9" t="s">
        <v>773</v>
      </c>
      <c r="B364" s="9" t="s">
        <v>13464</v>
      </c>
      <c r="C364" s="9" t="s">
        <v>13463</v>
      </c>
      <c r="D364" s="9" t="s">
        <v>13462</v>
      </c>
      <c r="E364" s="9" t="s">
        <v>13461</v>
      </c>
      <c r="F364" s="9" t="s">
        <v>13460</v>
      </c>
      <c r="G364" s="9" t="s">
        <v>13459</v>
      </c>
    </row>
    <row r="365" spans="1:7" ht="15.75" customHeight="1" x14ac:dyDescent="0.3">
      <c r="A365" s="9" t="s">
        <v>766</v>
      </c>
      <c r="B365" s="9" t="s">
        <v>13458</v>
      </c>
      <c r="C365" s="9" t="s">
        <v>13252</v>
      </c>
      <c r="D365" s="9" t="s">
        <v>13457</v>
      </c>
      <c r="E365" s="9" t="s">
        <v>13456</v>
      </c>
      <c r="F365" s="9" t="s">
        <v>13455</v>
      </c>
      <c r="G365" s="9" t="s">
        <v>13454</v>
      </c>
    </row>
    <row r="366" spans="1:7" ht="15.75" customHeight="1" x14ac:dyDescent="0.3">
      <c r="A366" s="9" t="s">
        <v>759</v>
      </c>
      <c r="B366" s="9" t="s">
        <v>13453</v>
      </c>
      <c r="C366" s="9" t="s">
        <v>13452</v>
      </c>
      <c r="D366" s="9" t="s">
        <v>13451</v>
      </c>
      <c r="E366" s="9" t="s">
        <v>13450</v>
      </c>
      <c r="F366" s="9" t="s">
        <v>13449</v>
      </c>
      <c r="G366" s="9" t="s">
        <v>13448</v>
      </c>
    </row>
    <row r="367" spans="1:7" ht="15.75" customHeight="1" x14ac:dyDescent="0.3">
      <c r="A367" s="9" t="s">
        <v>752</v>
      </c>
      <c r="B367" s="9" t="s">
        <v>13447</v>
      </c>
      <c r="C367" s="9" t="s">
        <v>13446</v>
      </c>
      <c r="D367" s="9" t="s">
        <v>13445</v>
      </c>
      <c r="E367" s="9" t="s">
        <v>13444</v>
      </c>
      <c r="F367" s="9" t="s">
        <v>13443</v>
      </c>
      <c r="G367" s="9" t="s">
        <v>13442</v>
      </c>
    </row>
    <row r="368" spans="1:7" ht="15.75" customHeight="1" x14ac:dyDescent="0.3">
      <c r="A368" s="9" t="s">
        <v>745</v>
      </c>
      <c r="B368" s="9" t="s">
        <v>13433</v>
      </c>
      <c r="C368" s="9" t="s">
        <v>13441</v>
      </c>
      <c r="D368" s="9" t="s">
        <v>13440</v>
      </c>
      <c r="E368" s="9" t="s">
        <v>13439</v>
      </c>
      <c r="F368" s="9" t="s">
        <v>13438</v>
      </c>
      <c r="G368" s="9" t="s">
        <v>13437</v>
      </c>
    </row>
    <row r="369" spans="1:7" ht="15.75" customHeight="1" x14ac:dyDescent="0.3">
      <c r="A369" s="9" t="s">
        <v>738</v>
      </c>
      <c r="B369" s="9" t="s">
        <v>13436</v>
      </c>
      <c r="C369" s="9" t="s">
        <v>13435</v>
      </c>
      <c r="D369" s="9" t="s">
        <v>13434</v>
      </c>
      <c r="E369" s="9" t="s">
        <v>13433</v>
      </c>
      <c r="F369" s="9" t="s">
        <v>13432</v>
      </c>
      <c r="G369" s="9" t="s">
        <v>13431</v>
      </c>
    </row>
    <row r="370" spans="1:7" ht="15.75" customHeight="1" x14ac:dyDescent="0.3">
      <c r="A370" s="9" t="s">
        <v>731</v>
      </c>
      <c r="B370" s="9" t="s">
        <v>13425</v>
      </c>
      <c r="C370" s="9" t="s">
        <v>13430</v>
      </c>
      <c r="D370" s="9" t="s">
        <v>13429</v>
      </c>
      <c r="E370" s="9" t="s">
        <v>13428</v>
      </c>
      <c r="F370" s="9" t="s">
        <v>13427</v>
      </c>
      <c r="G370" s="9" t="s">
        <v>13426</v>
      </c>
    </row>
    <row r="371" spans="1:7" ht="15.75" customHeight="1" x14ac:dyDescent="0.3">
      <c r="A371" s="9" t="s">
        <v>724</v>
      </c>
      <c r="B371" s="9" t="s">
        <v>13420</v>
      </c>
      <c r="C371" s="9" t="s">
        <v>13390</v>
      </c>
      <c r="D371" s="9" t="s">
        <v>13124</v>
      </c>
      <c r="E371" s="9" t="s">
        <v>13425</v>
      </c>
      <c r="F371" s="9" t="s">
        <v>13424</v>
      </c>
      <c r="G371" s="9" t="s">
        <v>13423</v>
      </c>
    </row>
    <row r="372" spans="1:7" ht="15.75" customHeight="1" x14ac:dyDescent="0.3">
      <c r="A372" s="9" t="s">
        <v>717</v>
      </c>
      <c r="B372" s="9" t="s">
        <v>13422</v>
      </c>
      <c r="C372" s="9" t="s">
        <v>13401</v>
      </c>
      <c r="D372" s="9" t="s">
        <v>13421</v>
      </c>
      <c r="E372" s="9" t="s">
        <v>13420</v>
      </c>
      <c r="F372" s="9" t="s">
        <v>13419</v>
      </c>
      <c r="G372" s="9" t="s">
        <v>13418</v>
      </c>
    </row>
    <row r="373" spans="1:7" ht="15.75" customHeight="1" x14ac:dyDescent="0.3">
      <c r="A373" s="9" t="s">
        <v>710</v>
      </c>
      <c r="B373" s="9" t="s">
        <v>13410</v>
      </c>
      <c r="C373" s="9" t="s">
        <v>13391</v>
      </c>
      <c r="D373" s="9" t="s">
        <v>13417</v>
      </c>
      <c r="E373" s="9" t="s">
        <v>13416</v>
      </c>
      <c r="F373" s="9" t="s">
        <v>13415</v>
      </c>
      <c r="G373" s="9" t="s">
        <v>13414</v>
      </c>
    </row>
    <row r="374" spans="1:7" ht="15.75" customHeight="1" x14ac:dyDescent="0.3">
      <c r="A374" s="9" t="s">
        <v>703</v>
      </c>
      <c r="B374" s="9" t="s">
        <v>13413</v>
      </c>
      <c r="C374" s="9" t="s">
        <v>13412</v>
      </c>
      <c r="D374" s="9" t="s">
        <v>13411</v>
      </c>
      <c r="E374" s="9" t="s">
        <v>13410</v>
      </c>
      <c r="F374" s="9" t="s">
        <v>13409</v>
      </c>
      <c r="G374" s="9" t="s">
        <v>13408</v>
      </c>
    </row>
    <row r="375" spans="1:7" ht="15.75" customHeight="1" x14ac:dyDescent="0.3">
      <c r="A375" s="9" t="s">
        <v>696</v>
      </c>
      <c r="B375" s="9" t="s">
        <v>13401</v>
      </c>
      <c r="C375" s="9" t="s">
        <v>13407</v>
      </c>
      <c r="D375" s="9" t="s">
        <v>13406</v>
      </c>
      <c r="E375" s="9" t="s">
        <v>13405</v>
      </c>
      <c r="F375" s="9" t="s">
        <v>13404</v>
      </c>
      <c r="G375" s="9" t="s">
        <v>13403</v>
      </c>
    </row>
    <row r="376" spans="1:7" ht="15.75" customHeight="1" x14ac:dyDescent="0.3">
      <c r="A376" s="9" t="s">
        <v>689</v>
      </c>
      <c r="B376" s="9" t="s">
        <v>13124</v>
      </c>
      <c r="C376" s="9" t="s">
        <v>13402</v>
      </c>
      <c r="D376" s="9" t="s">
        <v>13124</v>
      </c>
      <c r="E376" s="9" t="s">
        <v>13401</v>
      </c>
      <c r="F376" s="9" t="s">
        <v>13400</v>
      </c>
      <c r="G376" s="9" t="s">
        <v>13399</v>
      </c>
    </row>
    <row r="377" spans="1:7" ht="15.75" customHeight="1" x14ac:dyDescent="0.3">
      <c r="A377" s="9" t="s">
        <v>682</v>
      </c>
      <c r="B377" s="9" t="s">
        <v>13398</v>
      </c>
      <c r="C377" s="9" t="s">
        <v>13397</v>
      </c>
      <c r="D377" s="9" t="s">
        <v>13396</v>
      </c>
      <c r="E377" s="9" t="s">
        <v>13395</v>
      </c>
      <c r="F377" s="9" t="s">
        <v>13394</v>
      </c>
      <c r="G377" s="9" t="s">
        <v>13393</v>
      </c>
    </row>
    <row r="378" spans="1:7" ht="15.75" customHeight="1" x14ac:dyDescent="0.3">
      <c r="A378" s="9" t="s">
        <v>675</v>
      </c>
      <c r="B378" s="9" t="s">
        <v>13385</v>
      </c>
      <c r="C378" s="9" t="s">
        <v>13392</v>
      </c>
      <c r="D378" s="9" t="s">
        <v>13391</v>
      </c>
      <c r="E378" s="9" t="s">
        <v>13390</v>
      </c>
      <c r="F378" s="9" t="s">
        <v>13389</v>
      </c>
      <c r="G378" s="9" t="s">
        <v>13388</v>
      </c>
    </row>
    <row r="379" spans="1:7" ht="15.75" customHeight="1" x14ac:dyDescent="0.3">
      <c r="A379" s="9" t="s">
        <v>668</v>
      </c>
      <c r="B379" s="9" t="s">
        <v>13386</v>
      </c>
      <c r="C379" s="9" t="s">
        <v>13387</v>
      </c>
      <c r="D379" s="9" t="s">
        <v>13386</v>
      </c>
      <c r="E379" s="9" t="s">
        <v>13385</v>
      </c>
      <c r="F379" s="9" t="s">
        <v>13384</v>
      </c>
      <c r="G379" s="9" t="s">
        <v>13383</v>
      </c>
    </row>
    <row r="380" spans="1:7" ht="15.75" customHeight="1" x14ac:dyDescent="0.3">
      <c r="A380" s="9" t="s">
        <v>661</v>
      </c>
      <c r="B380" s="9" t="s">
        <v>13382</v>
      </c>
      <c r="C380" s="9" t="s">
        <v>13382</v>
      </c>
      <c r="D380" s="9" t="s">
        <v>13381</v>
      </c>
      <c r="E380" s="9" t="s">
        <v>13380</v>
      </c>
      <c r="F380" s="9" t="s">
        <v>13379</v>
      </c>
      <c r="G380" s="9" t="s">
        <v>13378</v>
      </c>
    </row>
    <row r="381" spans="1:7" ht="15.75" customHeight="1" x14ac:dyDescent="0.3">
      <c r="A381" s="9" t="s">
        <v>654</v>
      </c>
      <c r="B381" s="9" t="s">
        <v>13370</v>
      </c>
      <c r="C381" s="9" t="s">
        <v>13377</v>
      </c>
      <c r="D381" s="9" t="s">
        <v>13376</v>
      </c>
      <c r="E381" s="9" t="s">
        <v>13375</v>
      </c>
      <c r="F381" s="9" t="s">
        <v>13374</v>
      </c>
      <c r="G381" s="9" t="s">
        <v>13373</v>
      </c>
    </row>
    <row r="382" spans="1:7" ht="15.75" customHeight="1" x14ac:dyDescent="0.3">
      <c r="A382" s="9" t="s">
        <v>647</v>
      </c>
      <c r="B382" s="9" t="s">
        <v>13372</v>
      </c>
      <c r="C382" s="9" t="s">
        <v>13359</v>
      </c>
      <c r="D382" s="9" t="s">
        <v>13371</v>
      </c>
      <c r="E382" s="9" t="s">
        <v>13370</v>
      </c>
      <c r="F382" s="9" t="s">
        <v>13369</v>
      </c>
      <c r="G382" s="9" t="s">
        <v>13368</v>
      </c>
    </row>
    <row r="383" spans="1:7" ht="15.75" customHeight="1" x14ac:dyDescent="0.3">
      <c r="A383" s="9" t="s">
        <v>640</v>
      </c>
      <c r="B383" s="9" t="s">
        <v>13367</v>
      </c>
      <c r="C383" s="9" t="s">
        <v>13366</v>
      </c>
      <c r="D383" s="9" t="s">
        <v>13365</v>
      </c>
      <c r="E383" s="9" t="s">
        <v>13364</v>
      </c>
      <c r="F383" s="9" t="s">
        <v>13363</v>
      </c>
      <c r="G383" s="9" t="s">
        <v>13362</v>
      </c>
    </row>
    <row r="384" spans="1:7" ht="15.75" customHeight="1" x14ac:dyDescent="0.3">
      <c r="A384" s="9" t="s">
        <v>633</v>
      </c>
      <c r="B384" s="9" t="s">
        <v>13361</v>
      </c>
      <c r="C384" s="9" t="s">
        <v>13360</v>
      </c>
      <c r="D384" s="9" t="s">
        <v>13359</v>
      </c>
      <c r="E384" s="9" t="s">
        <v>13358</v>
      </c>
      <c r="F384" s="9" t="s">
        <v>13357</v>
      </c>
      <c r="G384" s="9" t="s">
        <v>13356</v>
      </c>
    </row>
    <row r="385" spans="1:7" ht="15.75" customHeight="1" x14ac:dyDescent="0.3">
      <c r="A385" s="9" t="s">
        <v>626</v>
      </c>
      <c r="B385" s="9" t="s">
        <v>13348</v>
      </c>
      <c r="C385" s="9" t="s">
        <v>13355</v>
      </c>
      <c r="D385" s="9" t="s">
        <v>13354</v>
      </c>
      <c r="E385" s="9" t="s">
        <v>13086</v>
      </c>
      <c r="F385" s="9" t="s">
        <v>13353</v>
      </c>
      <c r="G385" s="9" t="s">
        <v>13352</v>
      </c>
    </row>
    <row r="386" spans="1:7" ht="15.75" customHeight="1" x14ac:dyDescent="0.3">
      <c r="A386" s="9" t="s">
        <v>620</v>
      </c>
      <c r="B386" s="9" t="s">
        <v>13351</v>
      </c>
      <c r="C386" s="9" t="s">
        <v>13350</v>
      </c>
      <c r="D386" s="9" t="s">
        <v>13349</v>
      </c>
      <c r="E386" s="9" t="s">
        <v>13348</v>
      </c>
      <c r="F386" s="9" t="s">
        <v>13347</v>
      </c>
      <c r="G386" s="9" t="s">
        <v>13346</v>
      </c>
    </row>
    <row r="387" spans="1:7" ht="15.75" customHeight="1" x14ac:dyDescent="0.3">
      <c r="A387" s="9" t="s">
        <v>613</v>
      </c>
      <c r="B387" s="9" t="s">
        <v>13281</v>
      </c>
      <c r="C387" s="9" t="s">
        <v>13345</v>
      </c>
      <c r="D387" s="9" t="s">
        <v>13344</v>
      </c>
      <c r="E387" s="9" t="s">
        <v>13343</v>
      </c>
      <c r="F387" s="9" t="s">
        <v>13342</v>
      </c>
      <c r="G387" s="9" t="s">
        <v>13341</v>
      </c>
    </row>
    <row r="388" spans="1:7" ht="15.75" customHeight="1" x14ac:dyDescent="0.3">
      <c r="A388" s="9" t="s">
        <v>606</v>
      </c>
      <c r="B388" s="9" t="s">
        <v>13340</v>
      </c>
      <c r="C388" s="9" t="s">
        <v>13339</v>
      </c>
      <c r="D388" s="9" t="s">
        <v>13338</v>
      </c>
      <c r="E388" s="9" t="s">
        <v>13337</v>
      </c>
      <c r="F388" s="9" t="s">
        <v>13336</v>
      </c>
      <c r="G388" s="9" t="s">
        <v>13335</v>
      </c>
    </row>
    <row r="389" spans="1:7" ht="15.75" customHeight="1" x14ac:dyDescent="0.3">
      <c r="A389" s="9" t="s">
        <v>599</v>
      </c>
      <c r="B389" s="9" t="s">
        <v>13327</v>
      </c>
      <c r="C389" s="9" t="s">
        <v>13334</v>
      </c>
      <c r="D389" s="9" t="s">
        <v>13333</v>
      </c>
      <c r="E389" s="9" t="s">
        <v>13332</v>
      </c>
      <c r="F389" s="9" t="s">
        <v>13331</v>
      </c>
      <c r="G389" s="9" t="s">
        <v>13330</v>
      </c>
    </row>
    <row r="390" spans="1:7" ht="15.75" customHeight="1" x14ac:dyDescent="0.3">
      <c r="A390" s="9" t="s">
        <v>592</v>
      </c>
      <c r="B390" s="9" t="s">
        <v>13329</v>
      </c>
      <c r="C390" s="9" t="s">
        <v>13328</v>
      </c>
      <c r="D390" s="9" t="s">
        <v>13090</v>
      </c>
      <c r="E390" s="9" t="s">
        <v>13327</v>
      </c>
      <c r="F390" s="9" t="s">
        <v>13326</v>
      </c>
      <c r="G390" s="9" t="s">
        <v>13325</v>
      </c>
    </row>
    <row r="391" spans="1:7" ht="15.75" customHeight="1" x14ac:dyDescent="0.3">
      <c r="A391" s="9" t="s">
        <v>585</v>
      </c>
      <c r="B391" s="9" t="s">
        <v>13324</v>
      </c>
      <c r="C391" s="9" t="s">
        <v>13323</v>
      </c>
      <c r="D391" s="9" t="s">
        <v>13322</v>
      </c>
      <c r="E391" s="9" t="s">
        <v>13321</v>
      </c>
      <c r="F391" s="9" t="s">
        <v>13320</v>
      </c>
      <c r="G391" s="9" t="s">
        <v>13319</v>
      </c>
    </row>
    <row r="392" spans="1:7" ht="15.75" customHeight="1" x14ac:dyDescent="0.3">
      <c r="A392" s="9" t="s">
        <v>578</v>
      </c>
      <c r="B392" s="9" t="s">
        <v>13318</v>
      </c>
      <c r="C392" s="9" t="s">
        <v>13317</v>
      </c>
      <c r="D392" s="9" t="s">
        <v>13316</v>
      </c>
      <c r="E392" s="9" t="s">
        <v>13315</v>
      </c>
      <c r="F392" s="9" t="s">
        <v>13314</v>
      </c>
      <c r="G392" s="9" t="s">
        <v>13313</v>
      </c>
    </row>
    <row r="393" spans="1:7" ht="15.75" customHeight="1" x14ac:dyDescent="0.3">
      <c r="A393" s="9" t="s">
        <v>571</v>
      </c>
      <c r="B393" s="9" t="s">
        <v>13312</v>
      </c>
      <c r="C393" s="9" t="s">
        <v>13311</v>
      </c>
      <c r="D393" s="9" t="s">
        <v>13310</v>
      </c>
      <c r="E393" s="9" t="s">
        <v>13309</v>
      </c>
      <c r="F393" s="9" t="s">
        <v>13308</v>
      </c>
      <c r="G393" s="9" t="s">
        <v>13307</v>
      </c>
    </row>
    <row r="394" spans="1:7" ht="15.75" customHeight="1" x14ac:dyDescent="0.3">
      <c r="A394" s="9" t="s">
        <v>565</v>
      </c>
      <c r="B394" s="9" t="s">
        <v>13306</v>
      </c>
      <c r="C394" s="9" t="s">
        <v>13305</v>
      </c>
      <c r="D394" s="9" t="s">
        <v>13304</v>
      </c>
      <c r="E394" s="9" t="s">
        <v>13303</v>
      </c>
      <c r="F394" s="9" t="s">
        <v>13302</v>
      </c>
      <c r="G394" s="9" t="s">
        <v>13301</v>
      </c>
    </row>
    <row r="395" spans="1:7" ht="15.75" customHeight="1" x14ac:dyDescent="0.3">
      <c r="A395" s="9" t="s">
        <v>558</v>
      </c>
      <c r="B395" s="9" t="s">
        <v>13300</v>
      </c>
      <c r="C395" s="9" t="s">
        <v>13299</v>
      </c>
      <c r="D395" s="9" t="s">
        <v>13298</v>
      </c>
      <c r="E395" s="9" t="s">
        <v>13297</v>
      </c>
      <c r="F395" s="9" t="s">
        <v>13296</v>
      </c>
      <c r="G395" s="9" t="s">
        <v>13295</v>
      </c>
    </row>
    <row r="396" spans="1:7" ht="15.75" customHeight="1" x14ac:dyDescent="0.3">
      <c r="A396" s="9" t="s">
        <v>551</v>
      </c>
      <c r="B396" s="9" t="s">
        <v>13294</v>
      </c>
      <c r="C396" s="9" t="s">
        <v>13293</v>
      </c>
      <c r="D396" s="9" t="s">
        <v>13292</v>
      </c>
      <c r="E396" s="9" t="s">
        <v>13291</v>
      </c>
      <c r="F396" s="9" t="s">
        <v>13290</v>
      </c>
      <c r="G396" s="9" t="s">
        <v>13289</v>
      </c>
    </row>
    <row r="397" spans="1:7" ht="15.75" customHeight="1" x14ac:dyDescent="0.3">
      <c r="A397" s="9" t="s">
        <v>544</v>
      </c>
      <c r="B397" s="9" t="s">
        <v>13288</v>
      </c>
      <c r="C397" s="9" t="s">
        <v>13287</v>
      </c>
      <c r="D397" s="9" t="s">
        <v>13286</v>
      </c>
      <c r="E397" s="9" t="s">
        <v>13285</v>
      </c>
      <c r="F397" s="9" t="s">
        <v>13284</v>
      </c>
      <c r="G397" s="9" t="s">
        <v>13283</v>
      </c>
    </row>
    <row r="398" spans="1:7" ht="15.75" customHeight="1" x14ac:dyDescent="0.3">
      <c r="A398" s="9" t="s">
        <v>537</v>
      </c>
      <c r="B398" s="9" t="s">
        <v>13282</v>
      </c>
      <c r="C398" s="9" t="s">
        <v>13281</v>
      </c>
      <c r="D398" s="9" t="s">
        <v>13280</v>
      </c>
      <c r="E398" s="9" t="s">
        <v>13279</v>
      </c>
      <c r="F398" s="9" t="s">
        <v>13278</v>
      </c>
      <c r="G398" s="9" t="s">
        <v>13277</v>
      </c>
    </row>
    <row r="399" spans="1:7" ht="15.75" customHeight="1" x14ac:dyDescent="0.3">
      <c r="A399" s="9" t="s">
        <v>530</v>
      </c>
      <c r="B399" s="9" t="s">
        <v>13276</v>
      </c>
      <c r="C399" s="9" t="s">
        <v>13275</v>
      </c>
      <c r="D399" s="9" t="s">
        <v>12963</v>
      </c>
      <c r="E399" s="9" t="s">
        <v>13275</v>
      </c>
      <c r="F399" s="9" t="s">
        <v>13274</v>
      </c>
      <c r="G399" s="9" t="s">
        <v>13273</v>
      </c>
    </row>
    <row r="400" spans="1:7" ht="15.75" customHeight="1" x14ac:dyDescent="0.3">
      <c r="A400" s="9" t="s">
        <v>523</v>
      </c>
      <c r="B400" s="9" t="s">
        <v>13272</v>
      </c>
      <c r="C400" s="9" t="s">
        <v>13271</v>
      </c>
      <c r="D400" s="9" t="s">
        <v>13270</v>
      </c>
      <c r="E400" s="9" t="s">
        <v>13269</v>
      </c>
      <c r="F400" s="9" t="s">
        <v>13268</v>
      </c>
      <c r="G400" s="9" t="s">
        <v>13267</v>
      </c>
    </row>
    <row r="401" spans="1:7" ht="15.75" customHeight="1" x14ac:dyDescent="0.3">
      <c r="A401" s="9" t="s">
        <v>516</v>
      </c>
      <c r="B401" s="9" t="s">
        <v>13266</v>
      </c>
      <c r="C401" s="9" t="s">
        <v>13265</v>
      </c>
      <c r="D401" s="9" t="s">
        <v>13264</v>
      </c>
      <c r="E401" s="9" t="s">
        <v>13263</v>
      </c>
      <c r="F401" s="9" t="s">
        <v>13262</v>
      </c>
      <c r="G401" s="9" t="s">
        <v>13261</v>
      </c>
    </row>
    <row r="402" spans="1:7" ht="15.75" customHeight="1" x14ac:dyDescent="0.3">
      <c r="A402" s="9" t="s">
        <v>509</v>
      </c>
      <c r="B402" s="9" t="s">
        <v>13260</v>
      </c>
      <c r="C402" s="9" t="s">
        <v>13259</v>
      </c>
      <c r="D402" s="9" t="s">
        <v>13186</v>
      </c>
      <c r="E402" s="9" t="s">
        <v>13258</v>
      </c>
      <c r="F402" s="9" t="s">
        <v>13257</v>
      </c>
      <c r="G402" s="9" t="s">
        <v>13256</v>
      </c>
    </row>
    <row r="403" spans="1:7" ht="15.75" customHeight="1" x14ac:dyDescent="0.3">
      <c r="A403" s="9" t="s">
        <v>502</v>
      </c>
      <c r="B403" s="9" t="s">
        <v>13255</v>
      </c>
      <c r="C403" s="9" t="s">
        <v>13254</v>
      </c>
      <c r="D403" s="9" t="s">
        <v>13253</v>
      </c>
      <c r="E403" s="9" t="s">
        <v>13252</v>
      </c>
      <c r="F403" s="9" t="s">
        <v>13251</v>
      </c>
      <c r="G403" s="9" t="s">
        <v>13250</v>
      </c>
    </row>
    <row r="404" spans="1:7" ht="15.75" customHeight="1" x14ac:dyDescent="0.3">
      <c r="A404" s="9" t="s">
        <v>495</v>
      </c>
      <c r="B404" s="9" t="s">
        <v>13249</v>
      </c>
      <c r="C404" s="9" t="s">
        <v>13248</v>
      </c>
      <c r="D404" s="9" t="s">
        <v>11088</v>
      </c>
      <c r="E404" s="9" t="s">
        <v>13137</v>
      </c>
      <c r="F404" s="9" t="s">
        <v>13247</v>
      </c>
      <c r="G404" s="9" t="s">
        <v>13246</v>
      </c>
    </row>
    <row r="405" spans="1:7" ht="15.75" customHeight="1" x14ac:dyDescent="0.3">
      <c r="A405" s="9" t="s">
        <v>488</v>
      </c>
      <c r="B405" s="9" t="s">
        <v>13240</v>
      </c>
      <c r="C405" s="9" t="s">
        <v>10898</v>
      </c>
      <c r="D405" s="9" t="s">
        <v>10870</v>
      </c>
      <c r="E405" s="9" t="s">
        <v>13245</v>
      </c>
      <c r="F405" s="9" t="s">
        <v>13244</v>
      </c>
      <c r="G405" s="9" t="s">
        <v>13243</v>
      </c>
    </row>
    <row r="406" spans="1:7" ht="15.75" customHeight="1" x14ac:dyDescent="0.3">
      <c r="A406" s="9" t="s">
        <v>481</v>
      </c>
      <c r="B406" s="9" t="s">
        <v>13235</v>
      </c>
      <c r="C406" s="9" t="s">
        <v>13242</v>
      </c>
      <c r="D406" s="9" t="s">
        <v>13241</v>
      </c>
      <c r="E406" s="9" t="s">
        <v>13240</v>
      </c>
      <c r="F406" s="9" t="s">
        <v>13239</v>
      </c>
      <c r="G406" s="9" t="s">
        <v>13238</v>
      </c>
    </row>
    <row r="407" spans="1:7" ht="15.75" customHeight="1" x14ac:dyDescent="0.3">
      <c r="A407" s="9" t="s">
        <v>474</v>
      </c>
      <c r="B407" s="9" t="s">
        <v>13237</v>
      </c>
      <c r="C407" s="9" t="s">
        <v>13236</v>
      </c>
      <c r="D407" s="9" t="s">
        <v>10911</v>
      </c>
      <c r="E407" s="9" t="s">
        <v>13235</v>
      </c>
      <c r="F407" s="9" t="s">
        <v>13234</v>
      </c>
      <c r="G407" s="9" t="s">
        <v>13233</v>
      </c>
    </row>
    <row r="408" spans="1:7" ht="15.75" customHeight="1" x14ac:dyDescent="0.3">
      <c r="A408" s="9" t="s">
        <v>467</v>
      </c>
      <c r="B408" s="9" t="s">
        <v>13232</v>
      </c>
      <c r="C408" s="9" t="s">
        <v>13231</v>
      </c>
      <c r="D408" s="9" t="s">
        <v>13230</v>
      </c>
      <c r="E408" s="9" t="s">
        <v>10913</v>
      </c>
      <c r="F408" s="9" t="s">
        <v>13229</v>
      </c>
      <c r="G408" s="9" t="s">
        <v>13228</v>
      </c>
    </row>
    <row r="409" spans="1:7" ht="15.75" customHeight="1" x14ac:dyDescent="0.3">
      <c r="A409" s="9" t="s">
        <v>460</v>
      </c>
      <c r="B409" s="9" t="s">
        <v>13227</v>
      </c>
      <c r="C409" s="9" t="s">
        <v>13226</v>
      </c>
      <c r="D409" s="9" t="s">
        <v>13197</v>
      </c>
      <c r="E409" s="9" t="s">
        <v>13225</v>
      </c>
      <c r="F409" s="9" t="s">
        <v>13224</v>
      </c>
      <c r="G409" s="9" t="s">
        <v>13223</v>
      </c>
    </row>
    <row r="410" spans="1:7" ht="15.75" customHeight="1" x14ac:dyDescent="0.3">
      <c r="A410" s="9" t="s">
        <v>453</v>
      </c>
      <c r="B410" s="9" t="s">
        <v>13217</v>
      </c>
      <c r="C410" s="9" t="s">
        <v>13222</v>
      </c>
      <c r="D410" s="9" t="s">
        <v>13221</v>
      </c>
      <c r="E410" s="9" t="s">
        <v>13220</v>
      </c>
      <c r="F410" s="9" t="s">
        <v>13219</v>
      </c>
      <c r="G410" s="9" t="s">
        <v>13218</v>
      </c>
    </row>
    <row r="411" spans="1:7" ht="15.75" customHeight="1" x14ac:dyDescent="0.3">
      <c r="A411" s="9" t="s">
        <v>446</v>
      </c>
      <c r="B411" s="9" t="s">
        <v>13212</v>
      </c>
      <c r="C411" s="9" t="s">
        <v>11141</v>
      </c>
      <c r="D411" s="9" t="s">
        <v>10911</v>
      </c>
      <c r="E411" s="9" t="s">
        <v>13217</v>
      </c>
      <c r="F411" s="9" t="s">
        <v>13216</v>
      </c>
      <c r="G411" s="9" t="s">
        <v>13215</v>
      </c>
    </row>
    <row r="412" spans="1:7" ht="15.75" customHeight="1" x14ac:dyDescent="0.3">
      <c r="A412" s="9" t="s">
        <v>439</v>
      </c>
      <c r="B412" s="9" t="s">
        <v>10665</v>
      </c>
      <c r="C412" s="9" t="s">
        <v>13214</v>
      </c>
      <c r="D412" s="9" t="s">
        <v>13213</v>
      </c>
      <c r="E412" s="9" t="s">
        <v>13212</v>
      </c>
      <c r="F412" s="9" t="s">
        <v>13211</v>
      </c>
      <c r="G412" s="9" t="s">
        <v>13210</v>
      </c>
    </row>
    <row r="413" spans="1:7" ht="15.75" customHeight="1" x14ac:dyDescent="0.3">
      <c r="A413" s="9" t="s">
        <v>432</v>
      </c>
      <c r="B413" s="9" t="s">
        <v>13209</v>
      </c>
      <c r="C413" s="9" t="s">
        <v>13208</v>
      </c>
      <c r="D413" s="9" t="s">
        <v>10720</v>
      </c>
      <c r="E413" s="9" t="s">
        <v>11084</v>
      </c>
      <c r="F413" s="9" t="s">
        <v>13207</v>
      </c>
      <c r="G413" s="9" t="s">
        <v>13206</v>
      </c>
    </row>
    <row r="414" spans="1:7" ht="15.75" customHeight="1" x14ac:dyDescent="0.3">
      <c r="A414" s="9" t="s">
        <v>425</v>
      </c>
      <c r="B414" s="9" t="s">
        <v>13205</v>
      </c>
      <c r="C414" s="9" t="s">
        <v>13204</v>
      </c>
      <c r="D414" s="9" t="s">
        <v>13203</v>
      </c>
      <c r="E414" s="9" t="s">
        <v>13202</v>
      </c>
      <c r="F414" s="9" t="s">
        <v>13201</v>
      </c>
      <c r="G414" s="9" t="s">
        <v>13200</v>
      </c>
    </row>
    <row r="415" spans="1:7" ht="15.75" customHeight="1" x14ac:dyDescent="0.3">
      <c r="A415" s="9" t="s">
        <v>418</v>
      </c>
      <c r="B415" s="9" t="s">
        <v>13199</v>
      </c>
      <c r="C415" s="9" t="s">
        <v>13198</v>
      </c>
      <c r="D415" s="9" t="s">
        <v>13197</v>
      </c>
      <c r="E415" s="9" t="s">
        <v>13196</v>
      </c>
      <c r="F415" s="9" t="s">
        <v>13195</v>
      </c>
      <c r="G415" s="9" t="s">
        <v>13194</v>
      </c>
    </row>
    <row r="416" spans="1:7" ht="15.75" customHeight="1" x14ac:dyDescent="0.3">
      <c r="A416" s="9" t="s">
        <v>411</v>
      </c>
      <c r="B416" s="9" t="s">
        <v>13186</v>
      </c>
      <c r="C416" s="9" t="s">
        <v>13193</v>
      </c>
      <c r="D416" s="9" t="s">
        <v>13192</v>
      </c>
      <c r="E416" s="9" t="s">
        <v>13191</v>
      </c>
      <c r="F416" s="9" t="s">
        <v>13190</v>
      </c>
      <c r="G416" s="9" t="s">
        <v>13189</v>
      </c>
    </row>
    <row r="417" spans="1:7" ht="15.75" customHeight="1" x14ac:dyDescent="0.3">
      <c r="A417" s="9" t="s">
        <v>404</v>
      </c>
      <c r="B417" s="9" t="s">
        <v>13188</v>
      </c>
      <c r="C417" s="9" t="s">
        <v>13187</v>
      </c>
      <c r="D417" s="9" t="s">
        <v>11127</v>
      </c>
      <c r="E417" s="9" t="s">
        <v>13186</v>
      </c>
      <c r="F417" s="9" t="s">
        <v>13185</v>
      </c>
      <c r="G417" s="9" t="s">
        <v>13184</v>
      </c>
    </row>
    <row r="418" spans="1:7" ht="15.75" customHeight="1" x14ac:dyDescent="0.3">
      <c r="A418" s="9" t="s">
        <v>397</v>
      </c>
      <c r="B418" s="9" t="s">
        <v>13183</v>
      </c>
      <c r="C418" s="9" t="s">
        <v>13182</v>
      </c>
      <c r="D418" s="9" t="s">
        <v>13181</v>
      </c>
      <c r="E418" s="9" t="s">
        <v>11137</v>
      </c>
      <c r="F418" s="9" t="s">
        <v>13180</v>
      </c>
      <c r="G418" s="9" t="s">
        <v>13179</v>
      </c>
    </row>
    <row r="419" spans="1:7" ht="15.75" customHeight="1" x14ac:dyDescent="0.3">
      <c r="A419" s="9" t="s">
        <v>390</v>
      </c>
      <c r="B419" s="9" t="s">
        <v>13170</v>
      </c>
      <c r="C419" s="9" t="s">
        <v>13178</v>
      </c>
      <c r="D419" s="9" t="s">
        <v>13177</v>
      </c>
      <c r="E419" s="9" t="s">
        <v>13176</v>
      </c>
      <c r="F419" s="9" t="s">
        <v>13175</v>
      </c>
      <c r="G419" s="9" t="s">
        <v>13174</v>
      </c>
    </row>
    <row r="420" spans="1:7" ht="15.75" customHeight="1" x14ac:dyDescent="0.3">
      <c r="A420" s="9" t="s">
        <v>383</v>
      </c>
      <c r="B420" s="9" t="s">
        <v>13173</v>
      </c>
      <c r="C420" s="9" t="s">
        <v>13172</v>
      </c>
      <c r="D420" s="9" t="s">
        <v>13171</v>
      </c>
      <c r="E420" s="9" t="s">
        <v>13170</v>
      </c>
      <c r="F420" s="9" t="s">
        <v>13169</v>
      </c>
      <c r="G420" s="9" t="s">
        <v>13168</v>
      </c>
    </row>
    <row r="421" spans="1:7" ht="15.75" customHeight="1" x14ac:dyDescent="0.3">
      <c r="A421" s="9" t="s">
        <v>376</v>
      </c>
      <c r="B421" s="9" t="s">
        <v>13167</v>
      </c>
      <c r="C421" s="9" t="s">
        <v>6876</v>
      </c>
      <c r="D421" s="9" t="s">
        <v>13166</v>
      </c>
      <c r="E421" s="9" t="s">
        <v>13165</v>
      </c>
      <c r="F421" s="9" t="s">
        <v>13164</v>
      </c>
      <c r="G421" s="9" t="s">
        <v>13163</v>
      </c>
    </row>
    <row r="422" spans="1:7" ht="15.75" customHeight="1" x14ac:dyDescent="0.3">
      <c r="A422" s="10">
        <v>44620</v>
      </c>
      <c r="B422" s="9" t="s">
        <v>11114</v>
      </c>
      <c r="C422" s="9" t="s">
        <v>13162</v>
      </c>
      <c r="D422" s="9" t="s">
        <v>13161</v>
      </c>
      <c r="E422" s="9" t="s">
        <v>13160</v>
      </c>
      <c r="F422" s="9" t="s">
        <v>13159</v>
      </c>
      <c r="G422" s="9" t="s">
        <v>13158</v>
      </c>
    </row>
    <row r="423" spans="1:7" ht="15.75" customHeight="1" x14ac:dyDescent="0.3">
      <c r="A423" s="10">
        <v>44619</v>
      </c>
      <c r="B423" s="9" t="s">
        <v>13157</v>
      </c>
      <c r="C423" s="9" t="s">
        <v>13156</v>
      </c>
      <c r="D423" s="9" t="s">
        <v>13155</v>
      </c>
      <c r="E423" s="9" t="s">
        <v>13154</v>
      </c>
      <c r="F423" s="9" t="s">
        <v>13153</v>
      </c>
      <c r="G423" s="9" t="s">
        <v>13152</v>
      </c>
    </row>
    <row r="424" spans="1:7" ht="15.75" customHeight="1" x14ac:dyDescent="0.3">
      <c r="A424" s="10">
        <v>44618</v>
      </c>
      <c r="B424" s="9" t="s">
        <v>13143</v>
      </c>
      <c r="C424" s="9" t="s">
        <v>13151</v>
      </c>
      <c r="D424" s="9" t="s">
        <v>13150</v>
      </c>
      <c r="E424" s="9" t="s">
        <v>13149</v>
      </c>
      <c r="F424" s="9" t="s">
        <v>13148</v>
      </c>
      <c r="G424" s="9" t="s">
        <v>13147</v>
      </c>
    </row>
    <row r="425" spans="1:7" ht="15.75" customHeight="1" x14ac:dyDescent="0.3">
      <c r="A425" s="10">
        <v>44617</v>
      </c>
      <c r="B425" s="9" t="s">
        <v>13146</v>
      </c>
      <c r="C425" s="9" t="s">
        <v>13145</v>
      </c>
      <c r="D425" s="9" t="s">
        <v>13144</v>
      </c>
      <c r="E425" s="9" t="s">
        <v>13143</v>
      </c>
      <c r="F425" s="9" t="s">
        <v>13142</v>
      </c>
      <c r="G425" s="9" t="s">
        <v>13141</v>
      </c>
    </row>
    <row r="426" spans="1:7" ht="15.75" customHeight="1" x14ac:dyDescent="0.3">
      <c r="A426" s="10">
        <v>44616</v>
      </c>
      <c r="B426" s="9" t="s">
        <v>13140</v>
      </c>
      <c r="C426" s="9" t="s">
        <v>13139</v>
      </c>
      <c r="D426" s="9" t="s">
        <v>13138</v>
      </c>
      <c r="E426" s="9" t="s">
        <v>13137</v>
      </c>
      <c r="F426" s="9" t="s">
        <v>13136</v>
      </c>
      <c r="G426" s="9" t="s">
        <v>13135</v>
      </c>
    </row>
    <row r="427" spans="1:7" ht="15.75" customHeight="1" x14ac:dyDescent="0.3">
      <c r="A427" s="10">
        <v>44615</v>
      </c>
      <c r="B427" s="9" t="s">
        <v>13127</v>
      </c>
      <c r="C427" s="9" t="s">
        <v>13134</v>
      </c>
      <c r="D427" s="9" t="s">
        <v>13133</v>
      </c>
      <c r="E427" s="9" t="s">
        <v>13133</v>
      </c>
      <c r="F427" s="9" t="s">
        <v>13132</v>
      </c>
      <c r="G427" s="9" t="s">
        <v>13131</v>
      </c>
    </row>
    <row r="428" spans="1:7" ht="15.75" customHeight="1" x14ac:dyDescent="0.3">
      <c r="A428" s="10">
        <v>44614</v>
      </c>
      <c r="B428" s="9" t="s">
        <v>13130</v>
      </c>
      <c r="C428" s="9" t="s">
        <v>13129</v>
      </c>
      <c r="D428" s="9" t="s">
        <v>13128</v>
      </c>
      <c r="E428" s="9" t="s">
        <v>13127</v>
      </c>
      <c r="F428" s="9" t="s">
        <v>13126</v>
      </c>
      <c r="G428" s="9" t="s">
        <v>13125</v>
      </c>
    </row>
    <row r="429" spans="1:7" ht="15.75" customHeight="1" x14ac:dyDescent="0.3">
      <c r="A429" s="10">
        <v>44613</v>
      </c>
      <c r="B429" s="9" t="s">
        <v>13124</v>
      </c>
      <c r="C429" s="9" t="s">
        <v>13123</v>
      </c>
      <c r="D429" s="9" t="s">
        <v>13122</v>
      </c>
      <c r="E429" s="9" t="s">
        <v>13121</v>
      </c>
      <c r="F429" s="9" t="s">
        <v>13120</v>
      </c>
      <c r="G429" s="9" t="s">
        <v>13119</v>
      </c>
    </row>
    <row r="430" spans="1:7" ht="15.75" customHeight="1" x14ac:dyDescent="0.3">
      <c r="A430" s="10">
        <v>44612</v>
      </c>
      <c r="B430" s="9" t="s">
        <v>6226</v>
      </c>
      <c r="C430" s="9" t="s">
        <v>6226</v>
      </c>
      <c r="D430" s="9" t="s">
        <v>13118</v>
      </c>
      <c r="E430" s="9" t="s">
        <v>13117</v>
      </c>
      <c r="F430" s="9" t="s">
        <v>13116</v>
      </c>
      <c r="G430" s="9" t="s">
        <v>13115</v>
      </c>
    </row>
    <row r="431" spans="1:7" ht="15.75" customHeight="1" x14ac:dyDescent="0.3">
      <c r="A431" s="10">
        <v>44611</v>
      </c>
      <c r="B431" s="9" t="s">
        <v>10587</v>
      </c>
      <c r="C431" s="9" t="s">
        <v>13114</v>
      </c>
      <c r="D431" s="9" t="s">
        <v>13113</v>
      </c>
      <c r="E431" s="9" t="s">
        <v>6228</v>
      </c>
      <c r="F431" s="9" t="s">
        <v>13112</v>
      </c>
      <c r="G431" s="9" t="s">
        <v>13111</v>
      </c>
    </row>
    <row r="432" spans="1:7" ht="15.75" customHeight="1" x14ac:dyDescent="0.3">
      <c r="A432" s="10">
        <v>44610</v>
      </c>
      <c r="B432" s="9" t="s">
        <v>13110</v>
      </c>
      <c r="C432" s="9" t="s">
        <v>13109</v>
      </c>
      <c r="D432" s="9" t="s">
        <v>13108</v>
      </c>
      <c r="E432" s="9" t="s">
        <v>13107</v>
      </c>
      <c r="F432" s="9" t="s">
        <v>13106</v>
      </c>
      <c r="G432" s="9" t="s">
        <v>13105</v>
      </c>
    </row>
    <row r="433" spans="1:7" ht="15.75" customHeight="1" x14ac:dyDescent="0.3">
      <c r="A433" s="10">
        <v>44609</v>
      </c>
      <c r="B433" s="9" t="s">
        <v>13104</v>
      </c>
      <c r="C433" s="9" t="s">
        <v>13103</v>
      </c>
      <c r="D433" s="9" t="s">
        <v>13102</v>
      </c>
      <c r="E433" s="9" t="s">
        <v>13101</v>
      </c>
      <c r="F433" s="9" t="s">
        <v>13100</v>
      </c>
      <c r="G433" s="9" t="s">
        <v>13099</v>
      </c>
    </row>
    <row r="434" spans="1:7" ht="15.75" customHeight="1" x14ac:dyDescent="0.3">
      <c r="A434" s="10">
        <v>44608</v>
      </c>
      <c r="B434" s="9" t="s">
        <v>13090</v>
      </c>
      <c r="C434" s="9" t="s">
        <v>13098</v>
      </c>
      <c r="D434" s="9" t="s">
        <v>13097</v>
      </c>
      <c r="E434" s="9" t="s">
        <v>13096</v>
      </c>
      <c r="F434" s="9" t="s">
        <v>13095</v>
      </c>
      <c r="G434" s="9" t="s">
        <v>13094</v>
      </c>
    </row>
    <row r="435" spans="1:7" ht="15.75" customHeight="1" x14ac:dyDescent="0.3">
      <c r="A435" s="10">
        <v>44607</v>
      </c>
      <c r="B435" s="9" t="s">
        <v>13093</v>
      </c>
      <c r="C435" s="9" t="s">
        <v>13092</v>
      </c>
      <c r="D435" s="9" t="s">
        <v>13091</v>
      </c>
      <c r="E435" s="9" t="s">
        <v>13090</v>
      </c>
      <c r="F435" s="9" t="s">
        <v>13089</v>
      </c>
      <c r="G435" s="9" t="s">
        <v>13088</v>
      </c>
    </row>
    <row r="436" spans="1:7" ht="15.75" customHeight="1" x14ac:dyDescent="0.3">
      <c r="A436" s="10">
        <v>44606</v>
      </c>
      <c r="B436" s="9" t="s">
        <v>13087</v>
      </c>
      <c r="C436" s="9" t="s">
        <v>13086</v>
      </c>
      <c r="D436" s="9" t="s">
        <v>13085</v>
      </c>
      <c r="E436" s="9" t="s">
        <v>13084</v>
      </c>
      <c r="F436" s="9" t="s">
        <v>13083</v>
      </c>
      <c r="G436" s="9" t="s">
        <v>13082</v>
      </c>
    </row>
    <row r="437" spans="1:7" ht="15.75" customHeight="1" x14ac:dyDescent="0.3">
      <c r="A437" s="10">
        <v>44605</v>
      </c>
      <c r="B437" s="9" t="s">
        <v>13081</v>
      </c>
      <c r="C437" s="9" t="s">
        <v>13080</v>
      </c>
      <c r="D437" s="9" t="s">
        <v>13079</v>
      </c>
      <c r="E437" s="9" t="s">
        <v>13078</v>
      </c>
      <c r="F437" s="9" t="s">
        <v>13077</v>
      </c>
      <c r="G437" s="9" t="s">
        <v>13076</v>
      </c>
    </row>
    <row r="438" spans="1:7" ht="15.75" customHeight="1" x14ac:dyDescent="0.3">
      <c r="A438" s="10">
        <v>44604</v>
      </c>
      <c r="B438" s="9" t="s">
        <v>13075</v>
      </c>
      <c r="C438" s="9" t="s">
        <v>13074</v>
      </c>
      <c r="D438" s="9" t="s">
        <v>13073</v>
      </c>
      <c r="E438" s="9" t="s">
        <v>13072</v>
      </c>
      <c r="F438" s="9" t="s">
        <v>13071</v>
      </c>
      <c r="G438" s="9" t="s">
        <v>13070</v>
      </c>
    </row>
    <row r="439" spans="1:7" ht="15.75" customHeight="1" x14ac:dyDescent="0.3">
      <c r="A439" s="10">
        <v>44603</v>
      </c>
      <c r="B439" s="9" t="s">
        <v>13069</v>
      </c>
      <c r="C439" s="9" t="s">
        <v>13068</v>
      </c>
      <c r="D439" s="9" t="s">
        <v>13067</v>
      </c>
      <c r="E439" s="9" t="s">
        <v>13066</v>
      </c>
      <c r="F439" s="9" t="s">
        <v>13065</v>
      </c>
      <c r="G439" s="9" t="s">
        <v>13064</v>
      </c>
    </row>
    <row r="440" spans="1:7" ht="15.75" customHeight="1" x14ac:dyDescent="0.3">
      <c r="A440" s="10">
        <v>44602</v>
      </c>
      <c r="B440" s="9" t="s">
        <v>13063</v>
      </c>
      <c r="C440" s="9" t="s">
        <v>13062</v>
      </c>
      <c r="D440" s="9" t="s">
        <v>13061</v>
      </c>
      <c r="E440" s="9" t="s">
        <v>13060</v>
      </c>
      <c r="F440" s="9" t="s">
        <v>13059</v>
      </c>
      <c r="G440" s="9" t="s">
        <v>13058</v>
      </c>
    </row>
    <row r="441" spans="1:7" ht="15.75" customHeight="1" x14ac:dyDescent="0.3">
      <c r="A441" s="10">
        <v>44601</v>
      </c>
      <c r="B441" s="9" t="s">
        <v>13057</v>
      </c>
      <c r="C441" s="9" t="s">
        <v>13056</v>
      </c>
      <c r="D441" s="9" t="s">
        <v>13055</v>
      </c>
      <c r="E441" s="9" t="s">
        <v>13054</v>
      </c>
      <c r="F441" s="9" t="s">
        <v>13053</v>
      </c>
      <c r="G441" s="9" t="s">
        <v>13052</v>
      </c>
    </row>
    <row r="442" spans="1:7" ht="15.75" customHeight="1" x14ac:dyDescent="0.3">
      <c r="A442" s="10">
        <v>44600</v>
      </c>
      <c r="B442" s="9" t="s">
        <v>13051</v>
      </c>
      <c r="C442" s="9" t="s">
        <v>13050</v>
      </c>
      <c r="D442" s="9" t="s">
        <v>13049</v>
      </c>
      <c r="E442" s="9" t="s">
        <v>13048</v>
      </c>
      <c r="F442" s="9" t="s">
        <v>13047</v>
      </c>
      <c r="G442" s="9" t="s">
        <v>13046</v>
      </c>
    </row>
    <row r="443" spans="1:7" ht="15.75" customHeight="1" x14ac:dyDescent="0.3">
      <c r="A443" s="10">
        <v>44599</v>
      </c>
      <c r="B443" s="9" t="s">
        <v>13045</v>
      </c>
      <c r="C443" s="9" t="s">
        <v>13044</v>
      </c>
      <c r="D443" s="9" t="s">
        <v>13043</v>
      </c>
      <c r="E443" s="9" t="s">
        <v>13042</v>
      </c>
      <c r="F443" s="9" t="s">
        <v>13041</v>
      </c>
      <c r="G443" s="9" t="s">
        <v>13040</v>
      </c>
    </row>
    <row r="444" spans="1:7" ht="15.75" customHeight="1" x14ac:dyDescent="0.3">
      <c r="A444" s="10">
        <v>44598</v>
      </c>
      <c r="B444" s="9" t="s">
        <v>13039</v>
      </c>
      <c r="C444" s="9" t="s">
        <v>13038</v>
      </c>
      <c r="D444" s="9" t="s">
        <v>13037</v>
      </c>
      <c r="E444" s="9" t="s">
        <v>13036</v>
      </c>
      <c r="F444" s="9" t="s">
        <v>13035</v>
      </c>
      <c r="G444" s="9" t="s">
        <v>13034</v>
      </c>
    </row>
    <row r="445" spans="1:7" ht="15.75" customHeight="1" x14ac:dyDescent="0.3">
      <c r="A445" s="10">
        <v>44597</v>
      </c>
      <c r="B445" s="9" t="s">
        <v>13033</v>
      </c>
      <c r="C445" s="9" t="s">
        <v>13032</v>
      </c>
      <c r="D445" s="9" t="s">
        <v>13031</v>
      </c>
      <c r="E445" s="9" t="s">
        <v>13030</v>
      </c>
      <c r="F445" s="9" t="s">
        <v>13029</v>
      </c>
      <c r="G445" s="9" t="s">
        <v>13028</v>
      </c>
    </row>
    <row r="446" spans="1:7" ht="15.75" customHeight="1" x14ac:dyDescent="0.3">
      <c r="A446" s="10">
        <v>44596</v>
      </c>
      <c r="B446" s="9" t="s">
        <v>13027</v>
      </c>
      <c r="C446" s="9" t="s">
        <v>13025</v>
      </c>
      <c r="D446" s="9" t="s">
        <v>13026</v>
      </c>
      <c r="E446" s="9" t="s">
        <v>13025</v>
      </c>
      <c r="F446" s="9" t="s">
        <v>13024</v>
      </c>
      <c r="G446" s="9" t="s">
        <v>13023</v>
      </c>
    </row>
    <row r="447" spans="1:7" ht="15.75" customHeight="1" x14ac:dyDescent="0.3">
      <c r="A447" s="10">
        <v>44595</v>
      </c>
      <c r="B447" s="9" t="s">
        <v>13022</v>
      </c>
      <c r="C447" s="9" t="s">
        <v>13021</v>
      </c>
      <c r="D447" s="9" t="s">
        <v>13020</v>
      </c>
      <c r="E447" s="9" t="s">
        <v>13019</v>
      </c>
      <c r="F447" s="9" t="s">
        <v>13018</v>
      </c>
      <c r="G447" s="9" t="s">
        <v>13017</v>
      </c>
    </row>
    <row r="448" spans="1:7" ht="15.75" customHeight="1" x14ac:dyDescent="0.3">
      <c r="A448" s="10">
        <v>44594</v>
      </c>
      <c r="B448" s="9" t="s">
        <v>13016</v>
      </c>
      <c r="C448" s="9" t="s">
        <v>13015</v>
      </c>
      <c r="D448" s="9" t="s">
        <v>13014</v>
      </c>
      <c r="E448" s="9" t="s">
        <v>13013</v>
      </c>
      <c r="F448" s="9" t="s">
        <v>13012</v>
      </c>
      <c r="G448" s="9" t="s">
        <v>13011</v>
      </c>
    </row>
    <row r="449" spans="1:7" ht="15.75" customHeight="1" x14ac:dyDescent="0.3">
      <c r="A449" s="10">
        <v>44593</v>
      </c>
      <c r="B449" s="9" t="s">
        <v>13010</v>
      </c>
      <c r="C449" s="9" t="s">
        <v>13009</v>
      </c>
      <c r="D449" s="9" t="s">
        <v>13008</v>
      </c>
      <c r="E449" s="9" t="s">
        <v>13007</v>
      </c>
      <c r="F449" s="9" t="s">
        <v>13006</v>
      </c>
      <c r="G449" s="9" t="s">
        <v>13005</v>
      </c>
    </row>
    <row r="450" spans="1:7" ht="15.75" customHeight="1" x14ac:dyDescent="0.3">
      <c r="A450" s="10">
        <v>44592</v>
      </c>
      <c r="B450" s="9" t="s">
        <v>13004</v>
      </c>
      <c r="C450" s="9" t="s">
        <v>13003</v>
      </c>
      <c r="D450" s="9" t="s">
        <v>13002</v>
      </c>
      <c r="E450" s="9" t="s">
        <v>13001</v>
      </c>
      <c r="F450" s="9" t="s">
        <v>13000</v>
      </c>
      <c r="G450" s="9" t="s">
        <v>12999</v>
      </c>
    </row>
    <row r="451" spans="1:7" ht="15.75" customHeight="1" x14ac:dyDescent="0.3">
      <c r="A451" s="10">
        <v>44591</v>
      </c>
      <c r="B451" s="9" t="s">
        <v>12998</v>
      </c>
      <c r="C451" s="9" t="s">
        <v>12997</v>
      </c>
      <c r="D451" s="9" t="s">
        <v>12996</v>
      </c>
      <c r="E451" s="9" t="s">
        <v>12995</v>
      </c>
      <c r="F451" s="9" t="s">
        <v>12994</v>
      </c>
      <c r="G451" s="9" t="s">
        <v>12993</v>
      </c>
    </row>
    <row r="452" spans="1:7" ht="15.75" customHeight="1" x14ac:dyDescent="0.3">
      <c r="A452" s="10">
        <v>44590</v>
      </c>
      <c r="B452" s="9" t="s">
        <v>12992</v>
      </c>
      <c r="C452" s="9" t="s">
        <v>12991</v>
      </c>
      <c r="D452" s="9" t="s">
        <v>12990</v>
      </c>
      <c r="E452" s="9" t="s">
        <v>12989</v>
      </c>
      <c r="F452" s="9" t="s">
        <v>12988</v>
      </c>
      <c r="G452" s="9" t="s">
        <v>12987</v>
      </c>
    </row>
    <row r="453" spans="1:7" ht="15.75" customHeight="1" x14ac:dyDescent="0.3">
      <c r="A453" s="10">
        <v>44589</v>
      </c>
      <c r="B453" s="9" t="s">
        <v>12986</v>
      </c>
      <c r="C453" s="9" t="s">
        <v>12985</v>
      </c>
      <c r="D453" s="9" t="s">
        <v>12984</v>
      </c>
      <c r="E453" s="9" t="s">
        <v>12983</v>
      </c>
      <c r="F453" s="9" t="s">
        <v>12982</v>
      </c>
      <c r="G453" s="9" t="s">
        <v>12981</v>
      </c>
    </row>
    <row r="454" spans="1:7" ht="15.75" customHeight="1" x14ac:dyDescent="0.3">
      <c r="A454" s="10">
        <v>44588</v>
      </c>
      <c r="B454" s="9" t="s">
        <v>12980</v>
      </c>
      <c r="C454" s="9" t="s">
        <v>12980</v>
      </c>
      <c r="D454" s="9" t="s">
        <v>12979</v>
      </c>
      <c r="E454" s="9" t="s">
        <v>12978</v>
      </c>
      <c r="F454" s="9" t="s">
        <v>12977</v>
      </c>
      <c r="G454" s="9" t="s">
        <v>12976</v>
      </c>
    </row>
    <row r="455" spans="1:7" ht="15.75" customHeight="1" x14ac:dyDescent="0.3">
      <c r="A455" s="10">
        <v>44587</v>
      </c>
      <c r="B455" s="9" t="s">
        <v>12968</v>
      </c>
      <c r="C455" s="9" t="s">
        <v>12975</v>
      </c>
      <c r="D455" s="9" t="s">
        <v>12974</v>
      </c>
      <c r="E455" s="9" t="s">
        <v>12973</v>
      </c>
      <c r="F455" s="9" t="s">
        <v>12972</v>
      </c>
      <c r="G455" s="9" t="s">
        <v>12971</v>
      </c>
    </row>
    <row r="456" spans="1:7" ht="15.75" customHeight="1" x14ac:dyDescent="0.3">
      <c r="A456" s="10">
        <v>44586</v>
      </c>
      <c r="B456" s="9" t="s">
        <v>12970</v>
      </c>
      <c r="C456" s="9" t="s">
        <v>12969</v>
      </c>
      <c r="D456" s="9" t="s">
        <v>6231</v>
      </c>
      <c r="E456" s="9" t="s">
        <v>12968</v>
      </c>
      <c r="F456" s="9" t="s">
        <v>12967</v>
      </c>
      <c r="G456" s="9" t="s">
        <v>12966</v>
      </c>
    </row>
    <row r="457" spans="1:7" ht="15.75" customHeight="1" x14ac:dyDescent="0.3">
      <c r="A457" s="10">
        <v>44585</v>
      </c>
      <c r="B457" s="9" t="s">
        <v>12965</v>
      </c>
      <c r="C457" s="9" t="s">
        <v>12964</v>
      </c>
      <c r="D457" s="9" t="s">
        <v>12963</v>
      </c>
      <c r="E457" s="9" t="s">
        <v>12962</v>
      </c>
      <c r="F457" s="9" t="s">
        <v>12961</v>
      </c>
      <c r="G457" s="9" t="s">
        <v>12960</v>
      </c>
    </row>
    <row r="458" spans="1:7" ht="15.75" customHeight="1" x14ac:dyDescent="0.3">
      <c r="A458" s="10">
        <v>44584</v>
      </c>
      <c r="B458" s="9" t="s">
        <v>12959</v>
      </c>
      <c r="C458" s="9" t="s">
        <v>12958</v>
      </c>
      <c r="D458" s="9" t="s">
        <v>12957</v>
      </c>
      <c r="E458" s="9" t="s">
        <v>12956</v>
      </c>
      <c r="F458" s="9" t="s">
        <v>12955</v>
      </c>
      <c r="G458" s="9" t="s">
        <v>12954</v>
      </c>
    </row>
    <row r="459" spans="1:7" ht="15.75" customHeight="1" x14ac:dyDescent="0.3">
      <c r="A459" s="10">
        <v>44583</v>
      </c>
      <c r="B459" s="9" t="s">
        <v>12953</v>
      </c>
      <c r="C459" s="9" t="s">
        <v>12952</v>
      </c>
      <c r="D459" s="9" t="s">
        <v>12951</v>
      </c>
      <c r="E459" s="9" t="s">
        <v>12950</v>
      </c>
      <c r="F459" s="9" t="s">
        <v>12949</v>
      </c>
      <c r="G459" s="9" t="s">
        <v>12948</v>
      </c>
    </row>
    <row r="460" spans="1:7" ht="15.75" customHeight="1" x14ac:dyDescent="0.3">
      <c r="A460" s="10">
        <v>44582</v>
      </c>
      <c r="B460" s="9" t="s">
        <v>12947</v>
      </c>
      <c r="C460" s="9" t="s">
        <v>12859</v>
      </c>
      <c r="D460" s="9" t="s">
        <v>12946</v>
      </c>
      <c r="E460" s="9" t="s">
        <v>12945</v>
      </c>
      <c r="F460" s="9" t="s">
        <v>12944</v>
      </c>
      <c r="G460" s="9" t="s">
        <v>12943</v>
      </c>
    </row>
    <row r="461" spans="1:7" ht="15.75" customHeight="1" x14ac:dyDescent="0.3">
      <c r="A461" s="10">
        <v>44581</v>
      </c>
      <c r="B461" s="9" t="s">
        <v>12942</v>
      </c>
      <c r="C461" s="9" t="s">
        <v>12941</v>
      </c>
      <c r="D461" s="9" t="s">
        <v>12940</v>
      </c>
      <c r="E461" s="9" t="s">
        <v>12939</v>
      </c>
      <c r="F461" s="9" t="s">
        <v>12938</v>
      </c>
      <c r="G461" s="9" t="s">
        <v>12937</v>
      </c>
    </row>
    <row r="462" spans="1:7" ht="15.75" customHeight="1" x14ac:dyDescent="0.3">
      <c r="A462" s="10">
        <v>44580</v>
      </c>
      <c r="B462" s="9" t="s">
        <v>12936</v>
      </c>
      <c r="C462" s="9" t="s">
        <v>12935</v>
      </c>
      <c r="D462" s="9" t="s">
        <v>12934</v>
      </c>
      <c r="E462" s="9" t="s">
        <v>12933</v>
      </c>
      <c r="F462" s="9" t="s">
        <v>12932</v>
      </c>
      <c r="G462" s="9" t="s">
        <v>12931</v>
      </c>
    </row>
    <row r="463" spans="1:7" ht="15.75" customHeight="1" x14ac:dyDescent="0.3">
      <c r="A463" s="10">
        <v>44579</v>
      </c>
      <c r="B463" s="9" t="s">
        <v>12930</v>
      </c>
      <c r="C463" s="9" t="s">
        <v>12929</v>
      </c>
      <c r="D463" s="9" t="s">
        <v>12928</v>
      </c>
      <c r="E463" s="9" t="s">
        <v>12927</v>
      </c>
      <c r="F463" s="9" t="s">
        <v>12926</v>
      </c>
      <c r="G463" s="9" t="s">
        <v>12925</v>
      </c>
    </row>
    <row r="464" spans="1:7" ht="15.75" customHeight="1" x14ac:dyDescent="0.3">
      <c r="A464" s="10">
        <v>44578</v>
      </c>
      <c r="B464" s="9" t="s">
        <v>12924</v>
      </c>
      <c r="C464" s="9" t="s">
        <v>12922</v>
      </c>
      <c r="D464" s="9" t="s">
        <v>12923</v>
      </c>
      <c r="E464" s="9" t="s">
        <v>12922</v>
      </c>
      <c r="F464" s="9" t="s">
        <v>12921</v>
      </c>
      <c r="G464" s="9" t="s">
        <v>12920</v>
      </c>
    </row>
    <row r="465" spans="1:7" ht="15.75" customHeight="1" x14ac:dyDescent="0.3">
      <c r="A465" s="10">
        <v>44577</v>
      </c>
      <c r="B465" s="9" t="s">
        <v>12919</v>
      </c>
      <c r="C465" s="9" t="s">
        <v>12918</v>
      </c>
      <c r="D465" s="9" t="s">
        <v>12917</v>
      </c>
      <c r="E465" s="9" t="s">
        <v>12916</v>
      </c>
      <c r="F465" s="9" t="s">
        <v>12915</v>
      </c>
      <c r="G465" s="9" t="s">
        <v>12914</v>
      </c>
    </row>
    <row r="466" spans="1:7" ht="15.75" customHeight="1" x14ac:dyDescent="0.3">
      <c r="A466" s="10">
        <v>44576</v>
      </c>
      <c r="B466" s="9" t="s">
        <v>12913</v>
      </c>
      <c r="C466" s="9" t="s">
        <v>12912</v>
      </c>
      <c r="D466" s="9" t="s">
        <v>12911</v>
      </c>
      <c r="E466" s="9" t="s">
        <v>12910</v>
      </c>
      <c r="F466" s="9" t="s">
        <v>12909</v>
      </c>
      <c r="G466" s="9" t="s">
        <v>12908</v>
      </c>
    </row>
    <row r="467" spans="1:7" ht="15.75" customHeight="1" x14ac:dyDescent="0.3">
      <c r="A467" s="10">
        <v>44575</v>
      </c>
      <c r="B467" s="9" t="s">
        <v>12907</v>
      </c>
      <c r="C467" s="9" t="s">
        <v>12906</v>
      </c>
      <c r="D467" s="9" t="s">
        <v>12905</v>
      </c>
      <c r="E467" s="9" t="s">
        <v>12904</v>
      </c>
      <c r="F467" s="9" t="s">
        <v>12903</v>
      </c>
      <c r="G467" s="9" t="s">
        <v>12902</v>
      </c>
    </row>
    <row r="468" spans="1:7" ht="15.75" customHeight="1" x14ac:dyDescent="0.3">
      <c r="A468" s="10">
        <v>44574</v>
      </c>
      <c r="B468" s="9" t="s">
        <v>12901</v>
      </c>
      <c r="C468" s="9" t="s">
        <v>12900</v>
      </c>
      <c r="D468" s="9" t="s">
        <v>12899</v>
      </c>
      <c r="E468" s="9" t="s">
        <v>12899</v>
      </c>
      <c r="F468" s="9" t="s">
        <v>12898</v>
      </c>
      <c r="G468" s="9" t="s">
        <v>12897</v>
      </c>
    </row>
    <row r="469" spans="1:7" ht="15.75" customHeight="1" x14ac:dyDescent="0.3">
      <c r="A469" s="10">
        <v>44573</v>
      </c>
      <c r="B469" s="9" t="s">
        <v>12895</v>
      </c>
      <c r="C469" s="9" t="s">
        <v>12896</v>
      </c>
      <c r="D469" s="9" t="s">
        <v>12895</v>
      </c>
      <c r="E469" s="9" t="s">
        <v>12894</v>
      </c>
      <c r="F469" s="9" t="s">
        <v>12893</v>
      </c>
      <c r="G469" s="9" t="s">
        <v>12892</v>
      </c>
    </row>
    <row r="470" spans="1:7" ht="15.75" customHeight="1" x14ac:dyDescent="0.3">
      <c r="A470" s="10">
        <v>44572</v>
      </c>
      <c r="B470" s="9" t="s">
        <v>12891</v>
      </c>
      <c r="C470" s="9" t="s">
        <v>12890</v>
      </c>
      <c r="D470" s="9" t="s">
        <v>12889</v>
      </c>
      <c r="E470" s="9" t="s">
        <v>12888</v>
      </c>
      <c r="F470" s="9" t="s">
        <v>12887</v>
      </c>
      <c r="G470" s="9" t="s">
        <v>12886</v>
      </c>
    </row>
    <row r="471" spans="1:7" ht="15.75" customHeight="1" x14ac:dyDescent="0.3">
      <c r="A471" s="10">
        <v>44571</v>
      </c>
      <c r="B471" s="9" t="s">
        <v>12885</v>
      </c>
      <c r="C471" s="9" t="s">
        <v>12884</v>
      </c>
      <c r="D471" s="9" t="s">
        <v>12883</v>
      </c>
      <c r="E471" s="9" t="s">
        <v>12882</v>
      </c>
      <c r="F471" s="9" t="s">
        <v>12881</v>
      </c>
      <c r="G471" s="9" t="s">
        <v>12880</v>
      </c>
    </row>
    <row r="472" spans="1:7" ht="15.75" customHeight="1" x14ac:dyDescent="0.3">
      <c r="A472" s="10">
        <v>44570</v>
      </c>
      <c r="B472" s="9" t="s">
        <v>12879</v>
      </c>
      <c r="C472" s="9" t="s">
        <v>12878</v>
      </c>
      <c r="D472" s="9" t="s">
        <v>12877</v>
      </c>
      <c r="E472" s="9" t="s">
        <v>12876</v>
      </c>
      <c r="F472" s="9" t="s">
        <v>12875</v>
      </c>
      <c r="G472" s="9" t="s">
        <v>12874</v>
      </c>
    </row>
    <row r="473" spans="1:7" ht="15.75" customHeight="1" x14ac:dyDescent="0.3">
      <c r="A473" s="10">
        <v>44569</v>
      </c>
      <c r="B473" s="9" t="s">
        <v>12865</v>
      </c>
      <c r="C473" s="9" t="s">
        <v>12873</v>
      </c>
      <c r="D473" s="9" t="s">
        <v>12872</v>
      </c>
      <c r="E473" s="9" t="s">
        <v>12871</v>
      </c>
      <c r="F473" s="9" t="s">
        <v>12870</v>
      </c>
      <c r="G473" s="9" t="s">
        <v>12869</v>
      </c>
    </row>
    <row r="474" spans="1:7" ht="15.75" customHeight="1" x14ac:dyDescent="0.3">
      <c r="A474" s="10">
        <v>44568</v>
      </c>
      <c r="B474" s="9" t="s">
        <v>12868</v>
      </c>
      <c r="C474" s="9" t="s">
        <v>12867</v>
      </c>
      <c r="D474" s="9" t="s">
        <v>12866</v>
      </c>
      <c r="E474" s="9" t="s">
        <v>12865</v>
      </c>
      <c r="F474" s="9" t="s">
        <v>12864</v>
      </c>
      <c r="G474" s="9" t="s">
        <v>12863</v>
      </c>
    </row>
    <row r="475" spans="1:7" ht="15.75" customHeight="1" x14ac:dyDescent="0.3">
      <c r="A475" s="10">
        <v>44567</v>
      </c>
      <c r="B475" s="9" t="s">
        <v>12862</v>
      </c>
      <c r="C475" s="9" t="s">
        <v>12861</v>
      </c>
      <c r="D475" s="9" t="s">
        <v>12860</v>
      </c>
      <c r="E475" s="9" t="s">
        <v>12859</v>
      </c>
      <c r="F475" s="9" t="s">
        <v>12858</v>
      </c>
      <c r="G475" s="9" t="s">
        <v>12857</v>
      </c>
    </row>
    <row r="476" spans="1:7" ht="15.75" customHeight="1" x14ac:dyDescent="0.3">
      <c r="A476" s="10">
        <v>44566</v>
      </c>
      <c r="B476" s="9" t="s">
        <v>12856</v>
      </c>
      <c r="C476" s="9" t="s">
        <v>12855</v>
      </c>
      <c r="D476" s="9" t="s">
        <v>12854</v>
      </c>
      <c r="E476" s="9" t="s">
        <v>12853</v>
      </c>
      <c r="F476" s="9" t="s">
        <v>12852</v>
      </c>
      <c r="G476" s="9" t="s">
        <v>12851</v>
      </c>
    </row>
    <row r="477" spans="1:7" ht="15.75" customHeight="1" x14ac:dyDescent="0.3">
      <c r="A477" s="10">
        <v>44565</v>
      </c>
      <c r="B477" s="9" t="s">
        <v>12850</v>
      </c>
      <c r="C477" s="9" t="s">
        <v>12849</v>
      </c>
      <c r="D477" s="9" t="s">
        <v>12848</v>
      </c>
      <c r="E477" s="9" t="s">
        <v>12847</v>
      </c>
      <c r="F477" s="9" t="s">
        <v>12846</v>
      </c>
      <c r="G477" s="9" t="s">
        <v>12845</v>
      </c>
    </row>
    <row r="478" spans="1:7" ht="15.75" customHeight="1" x14ac:dyDescent="0.3">
      <c r="A478" s="10">
        <v>44564</v>
      </c>
      <c r="B478" s="9" t="s">
        <v>12838</v>
      </c>
      <c r="C478" s="9" t="s">
        <v>12838</v>
      </c>
      <c r="D478" s="9" t="s">
        <v>12844</v>
      </c>
      <c r="E478" s="9" t="s">
        <v>12843</v>
      </c>
      <c r="F478" s="9" t="s">
        <v>12842</v>
      </c>
      <c r="G478" s="9" t="s">
        <v>12841</v>
      </c>
    </row>
    <row r="479" spans="1:7" ht="15.75" customHeight="1" x14ac:dyDescent="0.3">
      <c r="A479" s="10">
        <v>44563</v>
      </c>
      <c r="B479" s="9" t="s">
        <v>12833</v>
      </c>
      <c r="C479" s="9" t="s">
        <v>12840</v>
      </c>
      <c r="D479" s="9" t="s">
        <v>12839</v>
      </c>
      <c r="E479" s="9" t="s">
        <v>12838</v>
      </c>
      <c r="F479" s="9" t="s">
        <v>12837</v>
      </c>
      <c r="G479" s="9" t="s">
        <v>12836</v>
      </c>
    </row>
    <row r="480" spans="1:7" ht="15.75" customHeight="1" x14ac:dyDescent="0.3">
      <c r="A480" s="10">
        <v>44562</v>
      </c>
      <c r="B480" s="9" t="s">
        <v>12835</v>
      </c>
      <c r="C480" s="9" t="s">
        <v>12833</v>
      </c>
      <c r="D480" s="9" t="s">
        <v>12834</v>
      </c>
      <c r="E480" s="9" t="s">
        <v>12833</v>
      </c>
      <c r="F480" s="9" t="s">
        <v>12832</v>
      </c>
      <c r="G480" s="9" t="s">
        <v>12831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2B55D-BD6F-4C5E-A23C-A5022F8DE97F}">
  <dimension ref="A1:G1000"/>
  <sheetViews>
    <sheetView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10.6640625" style="1" customWidth="1"/>
    <col min="6" max="7" width="17.5546875" style="1" customWidth="1"/>
    <col min="8" max="26" width="8.6640625" style="1" customWidth="1"/>
    <col min="27" max="16384" width="14.44140625" style="1"/>
  </cols>
  <sheetData>
    <row r="1" spans="1:7" ht="14.4" x14ac:dyDescent="0.3">
      <c r="A1" s="6" t="s">
        <v>3136</v>
      </c>
      <c r="B1" s="6" t="s">
        <v>3135</v>
      </c>
      <c r="C1" s="6" t="s">
        <v>3134</v>
      </c>
      <c r="D1" s="6" t="s">
        <v>3133</v>
      </c>
      <c r="E1" s="6" t="s">
        <v>3132</v>
      </c>
      <c r="F1" s="6" t="s">
        <v>3131</v>
      </c>
      <c r="G1" s="6" t="s">
        <v>3130</v>
      </c>
    </row>
    <row r="2" spans="1:7" ht="14.4" x14ac:dyDescent="0.3">
      <c r="A2" s="9" t="s">
        <v>3129</v>
      </c>
      <c r="B2" s="9" t="s">
        <v>17176</v>
      </c>
      <c r="C2" s="9" t="s">
        <v>17184</v>
      </c>
      <c r="D2" s="9" t="s">
        <v>17183</v>
      </c>
      <c r="E2" s="9" t="s">
        <v>17182</v>
      </c>
      <c r="F2" s="9" t="s">
        <v>17181</v>
      </c>
      <c r="G2" s="9" t="s">
        <v>17180</v>
      </c>
    </row>
    <row r="3" spans="1:7" ht="14.4" x14ac:dyDescent="0.3">
      <c r="A3" s="9" t="s">
        <v>3122</v>
      </c>
      <c r="B3" s="9" t="s">
        <v>17179</v>
      </c>
      <c r="C3" s="9" t="s">
        <v>17178</v>
      </c>
      <c r="D3" s="9" t="s">
        <v>17177</v>
      </c>
      <c r="E3" s="9" t="s">
        <v>17176</v>
      </c>
      <c r="F3" s="9" t="s">
        <v>17175</v>
      </c>
      <c r="G3" s="9" t="s">
        <v>17174</v>
      </c>
    </row>
    <row r="4" spans="1:7" ht="14.4" x14ac:dyDescent="0.3">
      <c r="A4" s="9" t="s">
        <v>3115</v>
      </c>
      <c r="B4" s="9" t="s">
        <v>17166</v>
      </c>
      <c r="C4" s="9" t="s">
        <v>17173</v>
      </c>
      <c r="D4" s="9" t="s">
        <v>17172</v>
      </c>
      <c r="E4" s="9" t="s">
        <v>17171</v>
      </c>
      <c r="F4" s="9" t="s">
        <v>17170</v>
      </c>
      <c r="G4" s="9" t="s">
        <v>17169</v>
      </c>
    </row>
    <row r="5" spans="1:7" ht="14.4" x14ac:dyDescent="0.3">
      <c r="A5" s="9" t="s">
        <v>3108</v>
      </c>
      <c r="B5" s="9" t="s">
        <v>16330</v>
      </c>
      <c r="C5" s="9" t="s">
        <v>17168</v>
      </c>
      <c r="D5" s="9" t="s">
        <v>17167</v>
      </c>
      <c r="E5" s="9" t="s">
        <v>17166</v>
      </c>
      <c r="F5" s="9" t="s">
        <v>17165</v>
      </c>
      <c r="G5" s="9" t="s">
        <v>17164</v>
      </c>
    </row>
    <row r="6" spans="1:7" ht="14.4" x14ac:dyDescent="0.3">
      <c r="A6" s="9" t="s">
        <v>3101</v>
      </c>
      <c r="B6" s="9" t="s">
        <v>17163</v>
      </c>
      <c r="C6" s="9" t="s">
        <v>16777</v>
      </c>
      <c r="D6" s="9" t="s">
        <v>17162</v>
      </c>
      <c r="E6" s="9" t="s">
        <v>17161</v>
      </c>
      <c r="F6" s="9" t="s">
        <v>17160</v>
      </c>
      <c r="G6" s="9" t="s">
        <v>17159</v>
      </c>
    </row>
    <row r="7" spans="1:7" ht="14.4" x14ac:dyDescent="0.3">
      <c r="A7" s="9" t="s">
        <v>3094</v>
      </c>
      <c r="B7" s="9" t="s">
        <v>16391</v>
      </c>
      <c r="C7" s="9" t="s">
        <v>16482</v>
      </c>
      <c r="D7" s="9" t="s">
        <v>17158</v>
      </c>
      <c r="E7" s="9" t="s">
        <v>15554</v>
      </c>
      <c r="F7" s="9" t="s">
        <v>17157</v>
      </c>
      <c r="G7" s="9" t="s">
        <v>17156</v>
      </c>
    </row>
    <row r="8" spans="1:7" ht="14.4" x14ac:dyDescent="0.3">
      <c r="A8" s="9" t="s">
        <v>3087</v>
      </c>
      <c r="B8" s="9" t="s">
        <v>17155</v>
      </c>
      <c r="C8" s="9" t="s">
        <v>17154</v>
      </c>
      <c r="D8" s="9" t="s">
        <v>17153</v>
      </c>
      <c r="E8" s="9" t="s">
        <v>16391</v>
      </c>
      <c r="F8" s="9" t="s">
        <v>17152</v>
      </c>
      <c r="G8" s="9" t="s">
        <v>17151</v>
      </c>
    </row>
    <row r="9" spans="1:7" ht="14.4" x14ac:dyDescent="0.3">
      <c r="A9" s="9" t="s">
        <v>3080</v>
      </c>
      <c r="B9" s="9" t="s">
        <v>17150</v>
      </c>
      <c r="C9" s="9" t="s">
        <v>17149</v>
      </c>
      <c r="D9" s="9" t="s">
        <v>16759</v>
      </c>
      <c r="E9" s="9" t="s">
        <v>16476</v>
      </c>
      <c r="F9" s="9" t="s">
        <v>17148</v>
      </c>
      <c r="G9" s="9" t="s">
        <v>17147</v>
      </c>
    </row>
    <row r="10" spans="1:7" ht="14.4" x14ac:dyDescent="0.3">
      <c r="A10" s="9" t="s">
        <v>3073</v>
      </c>
      <c r="B10" s="9" t="s">
        <v>17139</v>
      </c>
      <c r="C10" s="9" t="s">
        <v>17146</v>
      </c>
      <c r="D10" s="9" t="s">
        <v>15562</v>
      </c>
      <c r="E10" s="9" t="s">
        <v>17145</v>
      </c>
      <c r="F10" s="9" t="s">
        <v>17144</v>
      </c>
      <c r="G10" s="9" t="s">
        <v>17143</v>
      </c>
    </row>
    <row r="11" spans="1:7" ht="14.4" x14ac:dyDescent="0.3">
      <c r="A11" s="9" t="s">
        <v>3066</v>
      </c>
      <c r="B11" s="9" t="s">
        <v>17142</v>
      </c>
      <c r="C11" s="9" t="s">
        <v>17141</v>
      </c>
      <c r="D11" s="9" t="s">
        <v>17140</v>
      </c>
      <c r="E11" s="9" t="s">
        <v>17139</v>
      </c>
      <c r="F11" s="9" t="s">
        <v>17138</v>
      </c>
      <c r="G11" s="9" t="s">
        <v>17137</v>
      </c>
    </row>
    <row r="12" spans="1:7" ht="14.4" x14ac:dyDescent="0.3">
      <c r="A12" s="9" t="s">
        <v>3059</v>
      </c>
      <c r="B12" s="9" t="s">
        <v>17136</v>
      </c>
      <c r="C12" s="9" t="s">
        <v>17135</v>
      </c>
      <c r="D12" s="9" t="s">
        <v>16400</v>
      </c>
      <c r="E12" s="9" t="s">
        <v>17134</v>
      </c>
      <c r="F12" s="9" t="s">
        <v>17133</v>
      </c>
      <c r="G12" s="9" t="s">
        <v>17132</v>
      </c>
    </row>
    <row r="13" spans="1:7" ht="14.4" x14ac:dyDescent="0.3">
      <c r="A13" s="9" t="s">
        <v>3052</v>
      </c>
      <c r="B13" s="9" t="s">
        <v>17125</v>
      </c>
      <c r="C13" s="9" t="s">
        <v>17131</v>
      </c>
      <c r="D13" s="9" t="s">
        <v>17130</v>
      </c>
      <c r="E13" s="9" t="s">
        <v>15484</v>
      </c>
      <c r="F13" s="9" t="s">
        <v>17129</v>
      </c>
      <c r="G13" s="9" t="s">
        <v>17128</v>
      </c>
    </row>
    <row r="14" spans="1:7" ht="14.4" x14ac:dyDescent="0.3">
      <c r="A14" s="9" t="s">
        <v>3045</v>
      </c>
      <c r="B14" s="9" t="s">
        <v>17121</v>
      </c>
      <c r="C14" s="9" t="s">
        <v>17127</v>
      </c>
      <c r="D14" s="9" t="s">
        <v>17126</v>
      </c>
      <c r="E14" s="9" t="s">
        <v>17125</v>
      </c>
      <c r="F14" s="9" t="s">
        <v>17124</v>
      </c>
      <c r="G14" s="9" t="s">
        <v>17123</v>
      </c>
    </row>
    <row r="15" spans="1:7" ht="14.4" x14ac:dyDescent="0.3">
      <c r="A15" s="9" t="s">
        <v>3038</v>
      </c>
      <c r="B15" s="9" t="s">
        <v>16896</v>
      </c>
      <c r="C15" s="9" t="s">
        <v>17122</v>
      </c>
      <c r="D15" s="9" t="s">
        <v>16323</v>
      </c>
      <c r="E15" s="9" t="s">
        <v>17121</v>
      </c>
      <c r="F15" s="9" t="s">
        <v>17120</v>
      </c>
      <c r="G15" s="9" t="s">
        <v>17119</v>
      </c>
    </row>
    <row r="16" spans="1:7" ht="14.4" x14ac:dyDescent="0.3">
      <c r="A16" s="9" t="s">
        <v>3031</v>
      </c>
      <c r="B16" s="9" t="s">
        <v>17118</v>
      </c>
      <c r="C16" s="9" t="s">
        <v>17117</v>
      </c>
      <c r="D16" s="9" t="s">
        <v>16917</v>
      </c>
      <c r="E16" s="9" t="s">
        <v>16896</v>
      </c>
      <c r="F16" s="9" t="s">
        <v>17116</v>
      </c>
      <c r="G16" s="9" t="s">
        <v>17115</v>
      </c>
    </row>
    <row r="17" spans="1:7" ht="14.4" x14ac:dyDescent="0.3">
      <c r="A17" s="9" t="s">
        <v>3024</v>
      </c>
      <c r="B17" s="9" t="s">
        <v>16385</v>
      </c>
      <c r="C17" s="9" t="s">
        <v>17110</v>
      </c>
      <c r="D17" s="9" t="s">
        <v>16921</v>
      </c>
      <c r="E17" s="9" t="s">
        <v>17114</v>
      </c>
      <c r="F17" s="9" t="s">
        <v>17113</v>
      </c>
      <c r="G17" s="9" t="s">
        <v>17112</v>
      </c>
    </row>
    <row r="18" spans="1:7" ht="14.4" x14ac:dyDescent="0.3">
      <c r="A18" s="9" t="s">
        <v>3017</v>
      </c>
      <c r="B18" s="9" t="s">
        <v>17111</v>
      </c>
      <c r="C18" s="9" t="s">
        <v>17110</v>
      </c>
      <c r="D18" s="9" t="s">
        <v>17109</v>
      </c>
      <c r="E18" s="9" t="s">
        <v>16385</v>
      </c>
      <c r="F18" s="9" t="s">
        <v>17108</v>
      </c>
      <c r="G18" s="9" t="s">
        <v>17107</v>
      </c>
    </row>
    <row r="19" spans="1:7" ht="14.4" x14ac:dyDescent="0.3">
      <c r="A19" s="9" t="s">
        <v>3010</v>
      </c>
      <c r="B19" s="9" t="s">
        <v>17106</v>
      </c>
      <c r="C19" s="9" t="s">
        <v>17105</v>
      </c>
      <c r="D19" s="9" t="s">
        <v>17104</v>
      </c>
      <c r="E19" s="9" t="s">
        <v>17103</v>
      </c>
      <c r="F19" s="9" t="s">
        <v>17102</v>
      </c>
      <c r="G19" s="9" t="s">
        <v>17101</v>
      </c>
    </row>
    <row r="20" spans="1:7" ht="14.4" x14ac:dyDescent="0.3">
      <c r="A20" s="9" t="s">
        <v>3003</v>
      </c>
      <c r="B20" s="9" t="s">
        <v>17094</v>
      </c>
      <c r="C20" s="9" t="s">
        <v>17100</v>
      </c>
      <c r="D20" s="9" t="s">
        <v>16895</v>
      </c>
      <c r="E20" s="9" t="s">
        <v>16895</v>
      </c>
      <c r="F20" s="9" t="s">
        <v>17099</v>
      </c>
      <c r="G20" s="9" t="s">
        <v>17098</v>
      </c>
    </row>
    <row r="21" spans="1:7" ht="15.75" customHeight="1" x14ac:dyDescent="0.3">
      <c r="A21" s="9" t="s">
        <v>2996</v>
      </c>
      <c r="B21" s="9" t="s">
        <v>17097</v>
      </c>
      <c r="C21" s="9" t="s">
        <v>17096</v>
      </c>
      <c r="D21" s="9" t="s">
        <v>17095</v>
      </c>
      <c r="E21" s="9" t="s">
        <v>17094</v>
      </c>
      <c r="F21" s="9" t="s">
        <v>17093</v>
      </c>
      <c r="G21" s="9" t="s">
        <v>17092</v>
      </c>
    </row>
    <row r="22" spans="1:7" ht="15.75" customHeight="1" x14ac:dyDescent="0.3">
      <c r="A22" s="9" t="s">
        <v>2989</v>
      </c>
      <c r="B22" s="9" t="s">
        <v>17086</v>
      </c>
      <c r="C22" s="9" t="s">
        <v>17091</v>
      </c>
      <c r="D22" s="9" t="s">
        <v>15480</v>
      </c>
      <c r="E22" s="9" t="s">
        <v>17090</v>
      </c>
      <c r="F22" s="9" t="s">
        <v>17089</v>
      </c>
      <c r="G22" s="9" t="s">
        <v>17088</v>
      </c>
    </row>
    <row r="23" spans="1:7" ht="15.75" customHeight="1" x14ac:dyDescent="0.3">
      <c r="A23" s="9" t="s">
        <v>2982</v>
      </c>
      <c r="B23" s="9" t="s">
        <v>17081</v>
      </c>
      <c r="C23" s="9" t="s">
        <v>16518</v>
      </c>
      <c r="D23" s="9" t="s">
        <v>17087</v>
      </c>
      <c r="E23" s="9" t="s">
        <v>17086</v>
      </c>
      <c r="F23" s="9" t="s">
        <v>17085</v>
      </c>
      <c r="G23" s="9" t="s">
        <v>17084</v>
      </c>
    </row>
    <row r="24" spans="1:7" ht="15.75" customHeight="1" x14ac:dyDescent="0.3">
      <c r="A24" s="9" t="s">
        <v>2975</v>
      </c>
      <c r="B24" s="9" t="s">
        <v>17083</v>
      </c>
      <c r="C24" s="9" t="s">
        <v>17078</v>
      </c>
      <c r="D24" s="9" t="s">
        <v>17082</v>
      </c>
      <c r="E24" s="9" t="s">
        <v>17081</v>
      </c>
      <c r="F24" s="9" t="s">
        <v>17080</v>
      </c>
      <c r="G24" s="9" t="s">
        <v>17079</v>
      </c>
    </row>
    <row r="25" spans="1:7" ht="15.75" customHeight="1" x14ac:dyDescent="0.3">
      <c r="A25" s="9" t="s">
        <v>2968</v>
      </c>
      <c r="B25" s="9" t="s">
        <v>16319</v>
      </c>
      <c r="C25" s="9" t="s">
        <v>17078</v>
      </c>
      <c r="D25" s="9" t="s">
        <v>17077</v>
      </c>
      <c r="E25" s="9" t="s">
        <v>17076</v>
      </c>
      <c r="F25" s="9" t="s">
        <v>17075</v>
      </c>
      <c r="G25" s="9" t="s">
        <v>17074</v>
      </c>
    </row>
    <row r="26" spans="1:7" ht="15.75" customHeight="1" x14ac:dyDescent="0.3">
      <c r="A26" s="9" t="s">
        <v>2961</v>
      </c>
      <c r="B26" s="9" t="s">
        <v>17073</v>
      </c>
      <c r="C26" s="9" t="s">
        <v>17072</v>
      </c>
      <c r="D26" s="9" t="s">
        <v>17071</v>
      </c>
      <c r="E26" s="9" t="s">
        <v>16326</v>
      </c>
      <c r="F26" s="9" t="s">
        <v>17070</v>
      </c>
      <c r="G26" s="9" t="s">
        <v>17069</v>
      </c>
    </row>
    <row r="27" spans="1:7" ht="15.75" customHeight="1" x14ac:dyDescent="0.3">
      <c r="A27" s="9" t="s">
        <v>2954</v>
      </c>
      <c r="B27" s="9" t="s">
        <v>17068</v>
      </c>
      <c r="C27" s="9" t="s">
        <v>17067</v>
      </c>
      <c r="D27" s="9" t="s">
        <v>16592</v>
      </c>
      <c r="E27" s="9" t="s">
        <v>16942</v>
      </c>
      <c r="F27" s="9" t="s">
        <v>17066</v>
      </c>
      <c r="G27" s="9" t="s">
        <v>17065</v>
      </c>
    </row>
    <row r="28" spans="1:7" ht="15.75" customHeight="1" x14ac:dyDescent="0.3">
      <c r="A28" s="9" t="s">
        <v>2947</v>
      </c>
      <c r="B28" s="9" t="s">
        <v>16630</v>
      </c>
      <c r="C28" s="9" t="s">
        <v>17064</v>
      </c>
      <c r="D28" s="9" t="s">
        <v>17063</v>
      </c>
      <c r="E28" s="9" t="s">
        <v>17062</v>
      </c>
      <c r="F28" s="9" t="s">
        <v>17061</v>
      </c>
      <c r="G28" s="9" t="s">
        <v>17060</v>
      </c>
    </row>
    <row r="29" spans="1:7" ht="15.75" customHeight="1" x14ac:dyDescent="0.3">
      <c r="A29" s="9" t="s">
        <v>2940</v>
      </c>
      <c r="B29" s="9" t="s">
        <v>17059</v>
      </c>
      <c r="C29" s="9" t="s">
        <v>17058</v>
      </c>
      <c r="D29" s="9" t="s">
        <v>17057</v>
      </c>
      <c r="E29" s="9" t="s">
        <v>16630</v>
      </c>
      <c r="F29" s="9" t="s">
        <v>17056</v>
      </c>
      <c r="G29" s="9" t="s">
        <v>17055</v>
      </c>
    </row>
    <row r="30" spans="1:7" ht="15.75" customHeight="1" x14ac:dyDescent="0.3">
      <c r="A30" s="9" t="s">
        <v>2933</v>
      </c>
      <c r="B30" s="9" t="s">
        <v>17054</v>
      </c>
      <c r="C30" s="9" t="s">
        <v>16963</v>
      </c>
      <c r="D30" s="9" t="s">
        <v>17053</v>
      </c>
      <c r="E30" s="9" t="s">
        <v>17052</v>
      </c>
      <c r="F30" s="9" t="s">
        <v>17051</v>
      </c>
      <c r="G30" s="9" t="s">
        <v>17050</v>
      </c>
    </row>
    <row r="31" spans="1:7" ht="15.75" customHeight="1" x14ac:dyDescent="0.3">
      <c r="A31" s="9" t="s">
        <v>2926</v>
      </c>
      <c r="B31" s="9" t="s">
        <v>17049</v>
      </c>
      <c r="C31" s="9" t="s">
        <v>17048</v>
      </c>
      <c r="D31" s="9" t="s">
        <v>16623</v>
      </c>
      <c r="E31" s="9" t="s">
        <v>16953</v>
      </c>
      <c r="F31" s="9" t="s">
        <v>17047</v>
      </c>
      <c r="G31" s="9" t="s">
        <v>17046</v>
      </c>
    </row>
    <row r="32" spans="1:7" ht="15.75" customHeight="1" x14ac:dyDescent="0.3">
      <c r="A32" s="9" t="s">
        <v>2919</v>
      </c>
      <c r="B32" s="9" t="s">
        <v>17038</v>
      </c>
      <c r="C32" s="9" t="s">
        <v>17045</v>
      </c>
      <c r="D32" s="9" t="s">
        <v>17044</v>
      </c>
      <c r="E32" s="9" t="s">
        <v>17043</v>
      </c>
      <c r="F32" s="9" t="s">
        <v>17042</v>
      </c>
      <c r="G32" s="9" t="s">
        <v>17041</v>
      </c>
    </row>
    <row r="33" spans="1:7" ht="15.75" customHeight="1" x14ac:dyDescent="0.3">
      <c r="A33" s="9" t="s">
        <v>2912</v>
      </c>
      <c r="B33" s="9" t="s">
        <v>17040</v>
      </c>
      <c r="C33" s="9" t="s">
        <v>17039</v>
      </c>
      <c r="D33" s="9" t="s">
        <v>16597</v>
      </c>
      <c r="E33" s="9" t="s">
        <v>17038</v>
      </c>
      <c r="F33" s="9" t="s">
        <v>17037</v>
      </c>
      <c r="G33" s="9" t="s">
        <v>17036</v>
      </c>
    </row>
    <row r="34" spans="1:7" ht="15.75" customHeight="1" x14ac:dyDescent="0.3">
      <c r="A34" s="9" t="s">
        <v>2905</v>
      </c>
      <c r="B34" s="9" t="s">
        <v>17028</v>
      </c>
      <c r="C34" s="9" t="s">
        <v>17035</v>
      </c>
      <c r="D34" s="9" t="s">
        <v>17034</v>
      </c>
      <c r="E34" s="9" t="s">
        <v>17033</v>
      </c>
      <c r="F34" s="9" t="s">
        <v>17032</v>
      </c>
      <c r="G34" s="9" t="s">
        <v>17031</v>
      </c>
    </row>
    <row r="35" spans="1:7" ht="15.75" customHeight="1" x14ac:dyDescent="0.3">
      <c r="A35" s="9" t="s">
        <v>2898</v>
      </c>
      <c r="B35" s="9" t="s">
        <v>17030</v>
      </c>
      <c r="C35" s="9" t="s">
        <v>16613</v>
      </c>
      <c r="D35" s="9" t="s">
        <v>17029</v>
      </c>
      <c r="E35" s="9" t="s">
        <v>17028</v>
      </c>
      <c r="F35" s="9" t="s">
        <v>17027</v>
      </c>
      <c r="G35" s="9" t="s">
        <v>17026</v>
      </c>
    </row>
    <row r="36" spans="1:7" ht="15.75" customHeight="1" x14ac:dyDescent="0.3">
      <c r="A36" s="9" t="s">
        <v>2891</v>
      </c>
      <c r="B36" s="9" t="s">
        <v>17019</v>
      </c>
      <c r="C36" s="9" t="s">
        <v>17025</v>
      </c>
      <c r="D36" s="9" t="s">
        <v>17024</v>
      </c>
      <c r="E36" s="9" t="s">
        <v>17023</v>
      </c>
      <c r="F36" s="9" t="s">
        <v>17022</v>
      </c>
      <c r="G36" s="9" t="s">
        <v>17021</v>
      </c>
    </row>
    <row r="37" spans="1:7" ht="15.75" customHeight="1" x14ac:dyDescent="0.3">
      <c r="A37" s="9" t="s">
        <v>2884</v>
      </c>
      <c r="B37" s="9" t="s">
        <v>17015</v>
      </c>
      <c r="C37" s="9" t="s">
        <v>17020</v>
      </c>
      <c r="D37" s="9" t="s">
        <v>15710</v>
      </c>
      <c r="E37" s="9" t="s">
        <v>17019</v>
      </c>
      <c r="F37" s="9" t="s">
        <v>17018</v>
      </c>
      <c r="G37" s="9" t="s">
        <v>17017</v>
      </c>
    </row>
    <row r="38" spans="1:7" ht="15.75" customHeight="1" x14ac:dyDescent="0.3">
      <c r="A38" s="9" t="s">
        <v>2877</v>
      </c>
      <c r="B38" s="9" t="s">
        <v>16987</v>
      </c>
      <c r="C38" s="9" t="s">
        <v>17016</v>
      </c>
      <c r="D38" s="9" t="s">
        <v>16987</v>
      </c>
      <c r="E38" s="9" t="s">
        <v>17015</v>
      </c>
      <c r="F38" s="9" t="s">
        <v>17014</v>
      </c>
      <c r="G38" s="9" t="s">
        <v>17013</v>
      </c>
    </row>
    <row r="39" spans="1:7" ht="15.75" customHeight="1" x14ac:dyDescent="0.3">
      <c r="A39" s="9" t="s">
        <v>2870</v>
      </c>
      <c r="B39" s="9" t="s">
        <v>17005</v>
      </c>
      <c r="C39" s="9" t="s">
        <v>17012</v>
      </c>
      <c r="D39" s="9" t="s">
        <v>15717</v>
      </c>
      <c r="E39" s="9" t="s">
        <v>17011</v>
      </c>
      <c r="F39" s="9" t="s">
        <v>17010</v>
      </c>
      <c r="G39" s="9" t="s">
        <v>17009</v>
      </c>
    </row>
    <row r="40" spans="1:7" ht="15.75" customHeight="1" x14ac:dyDescent="0.3">
      <c r="A40" s="9" t="s">
        <v>2863</v>
      </c>
      <c r="B40" s="9" t="s">
        <v>17008</v>
      </c>
      <c r="C40" s="9" t="s">
        <v>17007</v>
      </c>
      <c r="D40" s="9" t="s">
        <v>17006</v>
      </c>
      <c r="E40" s="9" t="s">
        <v>17005</v>
      </c>
      <c r="F40" s="9" t="s">
        <v>17004</v>
      </c>
      <c r="G40" s="9" t="s">
        <v>17003</v>
      </c>
    </row>
    <row r="41" spans="1:7" ht="15.75" customHeight="1" x14ac:dyDescent="0.3">
      <c r="A41" s="9" t="s">
        <v>2856</v>
      </c>
      <c r="B41" s="9" t="s">
        <v>17002</v>
      </c>
      <c r="C41" s="9" t="s">
        <v>17001</v>
      </c>
      <c r="D41" s="9" t="s">
        <v>17000</v>
      </c>
      <c r="E41" s="9" t="s">
        <v>16999</v>
      </c>
      <c r="F41" s="9" t="s">
        <v>16998</v>
      </c>
      <c r="G41" s="9" t="s">
        <v>16997</v>
      </c>
    </row>
    <row r="42" spans="1:7" ht="15.75" customHeight="1" x14ac:dyDescent="0.3">
      <c r="A42" s="9" t="s">
        <v>2849</v>
      </c>
      <c r="B42" s="9" t="s">
        <v>15613</v>
      </c>
      <c r="C42" s="9" t="s">
        <v>16996</v>
      </c>
      <c r="D42" s="9" t="s">
        <v>16995</v>
      </c>
      <c r="E42" s="9" t="s">
        <v>16994</v>
      </c>
      <c r="F42" s="9" t="s">
        <v>16993</v>
      </c>
      <c r="G42" s="9" t="s">
        <v>16992</v>
      </c>
    </row>
    <row r="43" spans="1:7" ht="15.75" customHeight="1" x14ac:dyDescent="0.3">
      <c r="A43" s="9" t="s">
        <v>2842</v>
      </c>
      <c r="B43" s="9" t="s">
        <v>16987</v>
      </c>
      <c r="C43" s="9" t="s">
        <v>16613</v>
      </c>
      <c r="D43" s="9" t="s">
        <v>16991</v>
      </c>
      <c r="E43" s="9" t="s">
        <v>16952</v>
      </c>
      <c r="F43" s="9" t="s">
        <v>16990</v>
      </c>
      <c r="G43" s="9" t="s">
        <v>16989</v>
      </c>
    </row>
    <row r="44" spans="1:7" ht="15.75" customHeight="1" x14ac:dyDescent="0.3">
      <c r="A44" s="9" t="s">
        <v>2835</v>
      </c>
      <c r="B44" s="9" t="s">
        <v>15909</v>
      </c>
      <c r="C44" s="9" t="s">
        <v>16631</v>
      </c>
      <c r="D44" s="9" t="s">
        <v>16988</v>
      </c>
      <c r="E44" s="9" t="s">
        <v>16987</v>
      </c>
      <c r="F44" s="9" t="s">
        <v>16986</v>
      </c>
      <c r="G44" s="9" t="s">
        <v>16985</v>
      </c>
    </row>
    <row r="45" spans="1:7" ht="15.75" customHeight="1" x14ac:dyDescent="0.3">
      <c r="A45" s="9" t="s">
        <v>2828</v>
      </c>
      <c r="B45" s="9" t="s">
        <v>16984</v>
      </c>
      <c r="C45" s="9" t="s">
        <v>16983</v>
      </c>
      <c r="D45" s="9" t="s">
        <v>16975</v>
      </c>
      <c r="E45" s="9" t="s">
        <v>15909</v>
      </c>
      <c r="F45" s="9" t="s">
        <v>16982</v>
      </c>
      <c r="G45" s="9" t="s">
        <v>16981</v>
      </c>
    </row>
    <row r="46" spans="1:7" ht="15.75" customHeight="1" x14ac:dyDescent="0.3">
      <c r="A46" s="9" t="s">
        <v>2821</v>
      </c>
      <c r="B46" s="9" t="s">
        <v>16973</v>
      </c>
      <c r="C46" s="9" t="s">
        <v>16980</v>
      </c>
      <c r="D46" s="9" t="s">
        <v>16979</v>
      </c>
      <c r="E46" s="9" t="s">
        <v>16978</v>
      </c>
      <c r="F46" s="9" t="s">
        <v>16977</v>
      </c>
      <c r="G46" s="9" t="s">
        <v>16976</v>
      </c>
    </row>
    <row r="47" spans="1:7" ht="15.75" customHeight="1" x14ac:dyDescent="0.3">
      <c r="A47" s="9" t="s">
        <v>2814</v>
      </c>
      <c r="B47" s="9" t="s">
        <v>15724</v>
      </c>
      <c r="C47" s="9" t="s">
        <v>16975</v>
      </c>
      <c r="D47" s="9" t="s">
        <v>16974</v>
      </c>
      <c r="E47" s="9" t="s">
        <v>16973</v>
      </c>
      <c r="F47" s="9" t="s">
        <v>16972</v>
      </c>
      <c r="G47" s="9" t="s">
        <v>16971</v>
      </c>
    </row>
    <row r="48" spans="1:7" ht="15.75" customHeight="1" x14ac:dyDescent="0.3">
      <c r="A48" s="9" t="s">
        <v>2807</v>
      </c>
      <c r="B48" s="9" t="s">
        <v>16966</v>
      </c>
      <c r="C48" s="9" t="s">
        <v>16657</v>
      </c>
      <c r="D48" s="9" t="s">
        <v>15722</v>
      </c>
      <c r="E48" s="9" t="s">
        <v>16970</v>
      </c>
      <c r="F48" s="9" t="s">
        <v>16969</v>
      </c>
      <c r="G48" s="9" t="s">
        <v>16968</v>
      </c>
    </row>
    <row r="49" spans="1:7" ht="15.75" customHeight="1" x14ac:dyDescent="0.3">
      <c r="A49" s="9" t="s">
        <v>2800</v>
      </c>
      <c r="B49" s="9" t="s">
        <v>16961</v>
      </c>
      <c r="C49" s="9" t="s">
        <v>16942</v>
      </c>
      <c r="D49" s="9" t="s">
        <v>16967</v>
      </c>
      <c r="E49" s="9" t="s">
        <v>16966</v>
      </c>
      <c r="F49" s="9" t="s">
        <v>16965</v>
      </c>
      <c r="G49" s="9" t="s">
        <v>16964</v>
      </c>
    </row>
    <row r="50" spans="1:7" ht="15.75" customHeight="1" x14ac:dyDescent="0.3">
      <c r="A50" s="9" t="s">
        <v>2793</v>
      </c>
      <c r="B50" s="9" t="s">
        <v>15613</v>
      </c>
      <c r="C50" s="9" t="s">
        <v>16963</v>
      </c>
      <c r="D50" s="9" t="s">
        <v>16962</v>
      </c>
      <c r="E50" s="9" t="s">
        <v>16961</v>
      </c>
      <c r="F50" s="9" t="s">
        <v>16960</v>
      </c>
      <c r="G50" s="9" t="s">
        <v>16959</v>
      </c>
    </row>
    <row r="51" spans="1:7" ht="15.75" customHeight="1" x14ac:dyDescent="0.3">
      <c r="A51" s="9" t="s">
        <v>2786</v>
      </c>
      <c r="B51" s="9" t="s">
        <v>16952</v>
      </c>
      <c r="C51" s="9" t="s">
        <v>16958</v>
      </c>
      <c r="D51" s="9" t="s">
        <v>16957</v>
      </c>
      <c r="E51" s="9" t="s">
        <v>15613</v>
      </c>
      <c r="F51" s="9" t="s">
        <v>16956</v>
      </c>
      <c r="G51" s="9" t="s">
        <v>16955</v>
      </c>
    </row>
    <row r="52" spans="1:7" ht="15.75" customHeight="1" x14ac:dyDescent="0.3">
      <c r="A52" s="9" t="s">
        <v>2779</v>
      </c>
      <c r="B52" s="9" t="s">
        <v>16947</v>
      </c>
      <c r="C52" s="9" t="s">
        <v>16954</v>
      </c>
      <c r="D52" s="9" t="s">
        <v>16953</v>
      </c>
      <c r="E52" s="9" t="s">
        <v>16952</v>
      </c>
      <c r="F52" s="9" t="s">
        <v>16951</v>
      </c>
      <c r="G52" s="9" t="s">
        <v>16950</v>
      </c>
    </row>
    <row r="53" spans="1:7" ht="15.75" customHeight="1" x14ac:dyDescent="0.3">
      <c r="A53" s="9" t="s">
        <v>2772</v>
      </c>
      <c r="B53" s="9" t="s">
        <v>16941</v>
      </c>
      <c r="C53" s="9" t="s">
        <v>16949</v>
      </c>
      <c r="D53" s="9" t="s">
        <v>16948</v>
      </c>
      <c r="E53" s="9" t="s">
        <v>16947</v>
      </c>
      <c r="F53" s="9" t="s">
        <v>16946</v>
      </c>
      <c r="G53" s="9" t="s">
        <v>16945</v>
      </c>
    </row>
    <row r="54" spans="1:7" ht="15.75" customHeight="1" x14ac:dyDescent="0.3">
      <c r="A54" s="9" t="s">
        <v>2765</v>
      </c>
      <c r="B54" s="9" t="s">
        <v>16944</v>
      </c>
      <c r="C54" s="9" t="s">
        <v>16943</v>
      </c>
      <c r="D54" s="9" t="s">
        <v>16942</v>
      </c>
      <c r="E54" s="9" t="s">
        <v>16941</v>
      </c>
      <c r="F54" s="9" t="s">
        <v>16940</v>
      </c>
      <c r="G54" s="9" t="s">
        <v>16939</v>
      </c>
    </row>
    <row r="55" spans="1:7" ht="15.75" customHeight="1" x14ac:dyDescent="0.3">
      <c r="A55" s="9" t="s">
        <v>2758</v>
      </c>
      <c r="B55" s="9" t="s">
        <v>16938</v>
      </c>
      <c r="C55" s="9" t="s">
        <v>16937</v>
      </c>
      <c r="D55" s="9" t="s">
        <v>16936</v>
      </c>
      <c r="E55" s="9" t="s">
        <v>16935</v>
      </c>
      <c r="F55" s="9" t="s">
        <v>16934</v>
      </c>
      <c r="G55" s="9" t="s">
        <v>16933</v>
      </c>
    </row>
    <row r="56" spans="1:7" ht="15.75" customHeight="1" x14ac:dyDescent="0.3">
      <c r="A56" s="9" t="s">
        <v>2751</v>
      </c>
      <c r="B56" s="9" t="s">
        <v>16454</v>
      </c>
      <c r="C56" s="9" t="s">
        <v>16932</v>
      </c>
      <c r="D56" s="9" t="s">
        <v>16931</v>
      </c>
      <c r="E56" s="9" t="s">
        <v>16930</v>
      </c>
      <c r="F56" s="9" t="s">
        <v>16929</v>
      </c>
      <c r="G56" s="9" t="s">
        <v>16928</v>
      </c>
    </row>
    <row r="57" spans="1:7" ht="15.75" customHeight="1" x14ac:dyDescent="0.3">
      <c r="A57" s="10">
        <v>44985</v>
      </c>
      <c r="B57" s="9" t="s">
        <v>16927</v>
      </c>
      <c r="C57" s="9" t="s">
        <v>16926</v>
      </c>
      <c r="D57" s="9" t="s">
        <v>16922</v>
      </c>
      <c r="E57" s="9" t="s">
        <v>16925</v>
      </c>
      <c r="F57" s="9" t="s">
        <v>16924</v>
      </c>
      <c r="G57" s="9" t="s">
        <v>16923</v>
      </c>
    </row>
    <row r="58" spans="1:7" ht="15.75" customHeight="1" x14ac:dyDescent="0.3">
      <c r="A58" s="10">
        <v>44984</v>
      </c>
      <c r="B58" s="9" t="s">
        <v>16915</v>
      </c>
      <c r="C58" s="9" t="s">
        <v>16915</v>
      </c>
      <c r="D58" s="9" t="s">
        <v>16922</v>
      </c>
      <c r="E58" s="9" t="s">
        <v>16921</v>
      </c>
      <c r="F58" s="9" t="s">
        <v>16920</v>
      </c>
      <c r="G58" s="9" t="s">
        <v>16919</v>
      </c>
    </row>
    <row r="59" spans="1:7" ht="15.75" customHeight="1" x14ac:dyDescent="0.3">
      <c r="A59" s="10">
        <v>44983</v>
      </c>
      <c r="B59" s="9" t="s">
        <v>16918</v>
      </c>
      <c r="C59" s="9" t="s">
        <v>16917</v>
      </c>
      <c r="D59" s="9" t="s">
        <v>16916</v>
      </c>
      <c r="E59" s="9" t="s">
        <v>16915</v>
      </c>
      <c r="F59" s="9" t="s">
        <v>16914</v>
      </c>
      <c r="G59" s="9" t="s">
        <v>16913</v>
      </c>
    </row>
    <row r="60" spans="1:7" ht="15.75" customHeight="1" x14ac:dyDescent="0.3">
      <c r="A60" s="10">
        <v>44982</v>
      </c>
      <c r="B60" s="9" t="s">
        <v>16912</v>
      </c>
      <c r="C60" s="9" t="s">
        <v>15581</v>
      </c>
      <c r="D60" s="9" t="s">
        <v>16911</v>
      </c>
      <c r="E60" s="9" t="s">
        <v>16845</v>
      </c>
      <c r="F60" s="9" t="s">
        <v>16910</v>
      </c>
      <c r="G60" s="9" t="s">
        <v>16909</v>
      </c>
    </row>
    <row r="61" spans="1:7" ht="15.75" customHeight="1" x14ac:dyDescent="0.3">
      <c r="A61" s="10">
        <v>44981</v>
      </c>
      <c r="B61" s="9" t="s">
        <v>16904</v>
      </c>
      <c r="C61" s="9" t="s">
        <v>16428</v>
      </c>
      <c r="D61" s="9" t="s">
        <v>16908</v>
      </c>
      <c r="E61" s="9" t="s">
        <v>15609</v>
      </c>
      <c r="F61" s="9" t="s">
        <v>16907</v>
      </c>
      <c r="G61" s="9" t="s">
        <v>16906</v>
      </c>
    </row>
    <row r="62" spans="1:7" ht="15.75" customHeight="1" x14ac:dyDescent="0.3">
      <c r="A62" s="10">
        <v>44980</v>
      </c>
      <c r="B62" s="9" t="s">
        <v>16905</v>
      </c>
      <c r="C62" s="9" t="s">
        <v>16767</v>
      </c>
      <c r="D62" s="9" t="s">
        <v>16330</v>
      </c>
      <c r="E62" s="9" t="s">
        <v>16904</v>
      </c>
      <c r="F62" s="9" t="s">
        <v>16903</v>
      </c>
      <c r="G62" s="9" t="s">
        <v>16902</v>
      </c>
    </row>
    <row r="63" spans="1:7" ht="15.75" customHeight="1" x14ac:dyDescent="0.3">
      <c r="A63" s="10">
        <v>44979</v>
      </c>
      <c r="B63" s="9" t="s">
        <v>16851</v>
      </c>
      <c r="C63" s="9" t="s">
        <v>16901</v>
      </c>
      <c r="D63" s="9" t="s">
        <v>15516</v>
      </c>
      <c r="E63" s="9" t="s">
        <v>16900</v>
      </c>
      <c r="F63" s="9" t="s">
        <v>16899</v>
      </c>
      <c r="G63" s="9" t="s">
        <v>16898</v>
      </c>
    </row>
    <row r="64" spans="1:7" ht="15.75" customHeight="1" x14ac:dyDescent="0.3">
      <c r="A64" s="10">
        <v>44978</v>
      </c>
      <c r="B64" s="9" t="s">
        <v>16897</v>
      </c>
      <c r="C64" s="9" t="s">
        <v>16743</v>
      </c>
      <c r="D64" s="9" t="s">
        <v>16896</v>
      </c>
      <c r="E64" s="9" t="s">
        <v>16895</v>
      </c>
      <c r="F64" s="9" t="s">
        <v>16894</v>
      </c>
      <c r="G64" s="9" t="s">
        <v>16893</v>
      </c>
    </row>
    <row r="65" spans="1:7" ht="15.75" customHeight="1" x14ac:dyDescent="0.3">
      <c r="A65" s="10">
        <v>44977</v>
      </c>
      <c r="B65" s="9" t="s">
        <v>16892</v>
      </c>
      <c r="C65" s="9" t="s">
        <v>16891</v>
      </c>
      <c r="D65" s="9" t="s">
        <v>16890</v>
      </c>
      <c r="E65" s="9" t="s">
        <v>16889</v>
      </c>
      <c r="F65" s="9" t="s">
        <v>16888</v>
      </c>
      <c r="G65" s="9" t="s">
        <v>16887</v>
      </c>
    </row>
    <row r="66" spans="1:7" ht="15.75" customHeight="1" x14ac:dyDescent="0.3">
      <c r="A66" s="10">
        <v>44976</v>
      </c>
      <c r="B66" s="9" t="s">
        <v>16880</v>
      </c>
      <c r="C66" s="9" t="s">
        <v>16886</v>
      </c>
      <c r="D66" s="9" t="s">
        <v>16885</v>
      </c>
      <c r="E66" s="9" t="s">
        <v>16406</v>
      </c>
      <c r="F66" s="9" t="s">
        <v>16884</v>
      </c>
      <c r="G66" s="9" t="s">
        <v>16883</v>
      </c>
    </row>
    <row r="67" spans="1:7" ht="15.75" customHeight="1" x14ac:dyDescent="0.3">
      <c r="A67" s="10">
        <v>44975</v>
      </c>
      <c r="B67" s="9" t="s">
        <v>16882</v>
      </c>
      <c r="C67" s="9" t="s">
        <v>16881</v>
      </c>
      <c r="D67" s="9" t="s">
        <v>16406</v>
      </c>
      <c r="E67" s="9" t="s">
        <v>16880</v>
      </c>
      <c r="F67" s="9" t="s">
        <v>16879</v>
      </c>
      <c r="G67" s="9" t="s">
        <v>16878</v>
      </c>
    </row>
    <row r="68" spans="1:7" ht="15.75" customHeight="1" x14ac:dyDescent="0.3">
      <c r="A68" s="10">
        <v>44974</v>
      </c>
      <c r="B68" s="9" t="s">
        <v>16877</v>
      </c>
      <c r="C68" s="9" t="s">
        <v>16368</v>
      </c>
      <c r="D68" s="9" t="s">
        <v>16876</v>
      </c>
      <c r="E68" s="9" t="s">
        <v>16875</v>
      </c>
      <c r="F68" s="9" t="s">
        <v>16874</v>
      </c>
      <c r="G68" s="9" t="s">
        <v>16873</v>
      </c>
    </row>
    <row r="69" spans="1:7" ht="15.75" customHeight="1" x14ac:dyDescent="0.3">
      <c r="A69" s="10">
        <v>44973</v>
      </c>
      <c r="B69" s="9" t="s">
        <v>16872</v>
      </c>
      <c r="C69" s="9" t="s">
        <v>16871</v>
      </c>
      <c r="D69" s="9" t="s">
        <v>16870</v>
      </c>
      <c r="E69" s="9" t="s">
        <v>16869</v>
      </c>
      <c r="F69" s="9" t="s">
        <v>16868</v>
      </c>
      <c r="G69" s="9" t="s">
        <v>16867</v>
      </c>
    </row>
    <row r="70" spans="1:7" ht="15.75" customHeight="1" x14ac:dyDescent="0.3">
      <c r="A70" s="10">
        <v>44972</v>
      </c>
      <c r="B70" s="9" t="s">
        <v>16860</v>
      </c>
      <c r="C70" s="9" t="s">
        <v>16866</v>
      </c>
      <c r="D70" s="9" t="s">
        <v>16865</v>
      </c>
      <c r="E70" s="9" t="s">
        <v>16864</v>
      </c>
      <c r="F70" s="9" t="s">
        <v>16863</v>
      </c>
      <c r="G70" s="9" t="s">
        <v>16862</v>
      </c>
    </row>
    <row r="71" spans="1:7" ht="15.75" customHeight="1" x14ac:dyDescent="0.3">
      <c r="A71" s="10">
        <v>44971</v>
      </c>
      <c r="B71" s="9" t="s">
        <v>15589</v>
      </c>
      <c r="C71" s="9" t="s">
        <v>15488</v>
      </c>
      <c r="D71" s="9" t="s">
        <v>16861</v>
      </c>
      <c r="E71" s="9" t="s">
        <v>16860</v>
      </c>
      <c r="F71" s="9" t="s">
        <v>16859</v>
      </c>
      <c r="G71" s="9" t="s">
        <v>16858</v>
      </c>
    </row>
    <row r="72" spans="1:7" ht="15.75" customHeight="1" x14ac:dyDescent="0.3">
      <c r="A72" s="10">
        <v>44970</v>
      </c>
      <c r="B72" s="9" t="s">
        <v>15589</v>
      </c>
      <c r="C72" s="9" t="s">
        <v>16857</v>
      </c>
      <c r="D72" s="9" t="s">
        <v>16856</v>
      </c>
      <c r="E72" s="9" t="s">
        <v>16855</v>
      </c>
      <c r="F72" s="9" t="s">
        <v>16854</v>
      </c>
      <c r="G72" s="9" t="s">
        <v>16853</v>
      </c>
    </row>
    <row r="73" spans="1:7" ht="15.75" customHeight="1" x14ac:dyDescent="0.3">
      <c r="A73" s="10">
        <v>44969</v>
      </c>
      <c r="B73" s="9" t="s">
        <v>16852</v>
      </c>
      <c r="C73" s="9" t="s">
        <v>16851</v>
      </c>
      <c r="D73" s="9" t="s">
        <v>16850</v>
      </c>
      <c r="E73" s="9" t="s">
        <v>15589</v>
      </c>
      <c r="F73" s="9" t="s">
        <v>16849</v>
      </c>
      <c r="G73" s="9" t="s">
        <v>16848</v>
      </c>
    </row>
    <row r="74" spans="1:7" ht="15.75" customHeight="1" x14ac:dyDescent="0.3">
      <c r="A74" s="10">
        <v>44968</v>
      </c>
      <c r="B74" s="9" t="s">
        <v>16847</v>
      </c>
      <c r="C74" s="9" t="s">
        <v>16846</v>
      </c>
      <c r="D74" s="9" t="s">
        <v>16845</v>
      </c>
      <c r="E74" s="9" t="s">
        <v>15461</v>
      </c>
      <c r="F74" s="9" t="s">
        <v>16844</v>
      </c>
      <c r="G74" s="9" t="s">
        <v>16843</v>
      </c>
    </row>
    <row r="75" spans="1:7" ht="15.75" customHeight="1" x14ac:dyDescent="0.3">
      <c r="A75" s="10">
        <v>44967</v>
      </c>
      <c r="B75" s="9" t="s">
        <v>16453</v>
      </c>
      <c r="C75" s="9" t="s">
        <v>16842</v>
      </c>
      <c r="D75" s="9" t="s">
        <v>16841</v>
      </c>
      <c r="E75" s="9" t="s">
        <v>16840</v>
      </c>
      <c r="F75" s="9" t="s">
        <v>16839</v>
      </c>
      <c r="G75" s="9" t="s">
        <v>16838</v>
      </c>
    </row>
    <row r="76" spans="1:7" ht="15.75" customHeight="1" x14ac:dyDescent="0.3">
      <c r="A76" s="10">
        <v>44966</v>
      </c>
      <c r="B76" s="9" t="s">
        <v>16831</v>
      </c>
      <c r="C76" s="9" t="s">
        <v>16837</v>
      </c>
      <c r="D76" s="9" t="s">
        <v>15976</v>
      </c>
      <c r="E76" s="9" t="s">
        <v>16453</v>
      </c>
      <c r="F76" s="9" t="s">
        <v>16836</v>
      </c>
      <c r="G76" s="9" t="s">
        <v>16835</v>
      </c>
    </row>
    <row r="77" spans="1:7" ht="15.75" customHeight="1" x14ac:dyDescent="0.3">
      <c r="A77" s="10">
        <v>44965</v>
      </c>
      <c r="B77" s="9" t="s">
        <v>16834</v>
      </c>
      <c r="C77" s="9" t="s">
        <v>16833</v>
      </c>
      <c r="D77" s="9" t="s">
        <v>16832</v>
      </c>
      <c r="E77" s="9" t="s">
        <v>16831</v>
      </c>
      <c r="F77" s="9" t="s">
        <v>16830</v>
      </c>
      <c r="G77" s="9" t="s">
        <v>16829</v>
      </c>
    </row>
    <row r="78" spans="1:7" ht="15.75" customHeight="1" x14ac:dyDescent="0.3">
      <c r="A78" s="10">
        <v>44964</v>
      </c>
      <c r="B78" s="9" t="s">
        <v>16828</v>
      </c>
      <c r="C78" s="9" t="s">
        <v>16827</v>
      </c>
      <c r="D78" s="9" t="s">
        <v>16826</v>
      </c>
      <c r="E78" s="9" t="s">
        <v>16825</v>
      </c>
      <c r="F78" s="9" t="s">
        <v>16824</v>
      </c>
      <c r="G78" s="9" t="s">
        <v>16823</v>
      </c>
    </row>
    <row r="79" spans="1:7" ht="15.75" customHeight="1" x14ac:dyDescent="0.3">
      <c r="A79" s="10">
        <v>44963</v>
      </c>
      <c r="B79" s="9" t="s">
        <v>16815</v>
      </c>
      <c r="C79" s="9" t="s">
        <v>16822</v>
      </c>
      <c r="D79" s="9" t="s">
        <v>16821</v>
      </c>
      <c r="E79" s="9" t="s">
        <v>16820</v>
      </c>
      <c r="F79" s="9" t="s">
        <v>16819</v>
      </c>
      <c r="G79" s="9" t="s">
        <v>16818</v>
      </c>
    </row>
    <row r="80" spans="1:7" ht="15.75" customHeight="1" x14ac:dyDescent="0.3">
      <c r="A80" s="10">
        <v>44962</v>
      </c>
      <c r="B80" s="9" t="s">
        <v>16801</v>
      </c>
      <c r="C80" s="9" t="s">
        <v>16817</v>
      </c>
      <c r="D80" s="9" t="s">
        <v>16816</v>
      </c>
      <c r="E80" s="9" t="s">
        <v>16815</v>
      </c>
      <c r="F80" s="9" t="s">
        <v>16814</v>
      </c>
      <c r="G80" s="9" t="s">
        <v>16813</v>
      </c>
    </row>
    <row r="81" spans="1:7" ht="15.75" customHeight="1" x14ac:dyDescent="0.3">
      <c r="A81" s="10">
        <v>44961</v>
      </c>
      <c r="B81" s="9" t="s">
        <v>16812</v>
      </c>
      <c r="C81" s="9" t="s">
        <v>16811</v>
      </c>
      <c r="D81" s="9" t="s">
        <v>16810</v>
      </c>
      <c r="E81" s="9" t="s">
        <v>16521</v>
      </c>
      <c r="F81" s="9" t="s">
        <v>16809</v>
      </c>
      <c r="G81" s="9" t="s">
        <v>16808</v>
      </c>
    </row>
    <row r="82" spans="1:7" ht="15.75" customHeight="1" x14ac:dyDescent="0.3">
      <c r="A82" s="10">
        <v>44960</v>
      </c>
      <c r="B82" s="9" t="s">
        <v>16800</v>
      </c>
      <c r="C82" s="9" t="s">
        <v>16807</v>
      </c>
      <c r="D82" s="9" t="s">
        <v>16806</v>
      </c>
      <c r="E82" s="9" t="s">
        <v>16805</v>
      </c>
      <c r="F82" s="9" t="s">
        <v>16804</v>
      </c>
      <c r="G82" s="9" t="s">
        <v>16803</v>
      </c>
    </row>
    <row r="83" spans="1:7" ht="15.75" customHeight="1" x14ac:dyDescent="0.3">
      <c r="A83" s="10">
        <v>44959</v>
      </c>
      <c r="B83" s="9" t="s">
        <v>16802</v>
      </c>
      <c r="C83" s="9" t="s">
        <v>16801</v>
      </c>
      <c r="D83" s="9" t="s">
        <v>16556</v>
      </c>
      <c r="E83" s="9" t="s">
        <v>16800</v>
      </c>
      <c r="F83" s="9" t="s">
        <v>16799</v>
      </c>
      <c r="G83" s="9" t="s">
        <v>16798</v>
      </c>
    </row>
    <row r="84" spans="1:7" ht="15.75" customHeight="1" x14ac:dyDescent="0.3">
      <c r="A84" s="10">
        <v>44958</v>
      </c>
      <c r="B84" s="9" t="s">
        <v>16797</v>
      </c>
      <c r="C84" s="9" t="s">
        <v>16796</v>
      </c>
      <c r="D84" s="9" t="s">
        <v>16795</v>
      </c>
      <c r="E84" s="9" t="s">
        <v>16794</v>
      </c>
      <c r="F84" s="9" t="s">
        <v>16793</v>
      </c>
      <c r="G84" s="9" t="s">
        <v>16792</v>
      </c>
    </row>
    <row r="85" spans="1:7" ht="15.75" customHeight="1" x14ac:dyDescent="0.3">
      <c r="A85" s="10">
        <v>44957</v>
      </c>
      <c r="B85" s="9" t="s">
        <v>15460</v>
      </c>
      <c r="C85" s="9" t="s">
        <v>16791</v>
      </c>
      <c r="D85" s="9" t="s">
        <v>15460</v>
      </c>
      <c r="E85" s="9" t="s">
        <v>16790</v>
      </c>
      <c r="F85" s="9" t="s">
        <v>16789</v>
      </c>
      <c r="G85" s="9" t="s">
        <v>16788</v>
      </c>
    </row>
    <row r="86" spans="1:7" ht="15.75" customHeight="1" x14ac:dyDescent="0.3">
      <c r="A86" s="10">
        <v>44956</v>
      </c>
      <c r="B86" s="9" t="s">
        <v>15490</v>
      </c>
      <c r="C86" s="9" t="s">
        <v>16787</v>
      </c>
      <c r="D86" s="9" t="s">
        <v>16786</v>
      </c>
      <c r="E86" s="9" t="s">
        <v>15469</v>
      </c>
      <c r="F86" s="9" t="s">
        <v>16785</v>
      </c>
      <c r="G86" s="9" t="s">
        <v>16784</v>
      </c>
    </row>
    <row r="87" spans="1:7" ht="15.75" customHeight="1" x14ac:dyDescent="0.3">
      <c r="A87" s="10">
        <v>44955</v>
      </c>
      <c r="B87" s="9" t="s">
        <v>16783</v>
      </c>
      <c r="C87" s="9" t="s">
        <v>16782</v>
      </c>
      <c r="D87" s="9" t="s">
        <v>16781</v>
      </c>
      <c r="E87" s="9" t="s">
        <v>16780</v>
      </c>
      <c r="F87" s="9" t="s">
        <v>16779</v>
      </c>
      <c r="G87" s="9" t="s">
        <v>16778</v>
      </c>
    </row>
    <row r="88" spans="1:7" ht="15.75" customHeight="1" x14ac:dyDescent="0.3">
      <c r="A88" s="10">
        <v>44954</v>
      </c>
      <c r="B88" s="9" t="s">
        <v>15495</v>
      </c>
      <c r="C88" s="9" t="s">
        <v>16777</v>
      </c>
      <c r="D88" s="9" t="s">
        <v>15495</v>
      </c>
      <c r="E88" s="9" t="s">
        <v>16776</v>
      </c>
      <c r="F88" s="9" t="s">
        <v>16775</v>
      </c>
      <c r="G88" s="9" t="s">
        <v>16774</v>
      </c>
    </row>
    <row r="89" spans="1:7" ht="15.75" customHeight="1" x14ac:dyDescent="0.3">
      <c r="A89" s="10">
        <v>44953</v>
      </c>
      <c r="B89" s="9" t="s">
        <v>16767</v>
      </c>
      <c r="C89" s="9" t="s">
        <v>15501</v>
      </c>
      <c r="D89" s="9" t="s">
        <v>16773</v>
      </c>
      <c r="E89" s="9" t="s">
        <v>15495</v>
      </c>
      <c r="F89" s="9" t="s">
        <v>16772</v>
      </c>
      <c r="G89" s="9" t="s">
        <v>16771</v>
      </c>
    </row>
    <row r="90" spans="1:7" ht="15.75" customHeight="1" x14ac:dyDescent="0.3">
      <c r="A90" s="10">
        <v>44952</v>
      </c>
      <c r="B90" s="9" t="s">
        <v>16770</v>
      </c>
      <c r="C90" s="9" t="s">
        <v>16769</v>
      </c>
      <c r="D90" s="9" t="s">
        <v>16768</v>
      </c>
      <c r="E90" s="9" t="s">
        <v>16767</v>
      </c>
      <c r="F90" s="9" t="s">
        <v>16766</v>
      </c>
      <c r="G90" s="9" t="s">
        <v>16765</v>
      </c>
    </row>
    <row r="91" spans="1:7" ht="15.75" customHeight="1" x14ac:dyDescent="0.3">
      <c r="A91" s="10">
        <v>44951</v>
      </c>
      <c r="B91" s="9" t="s">
        <v>15507</v>
      </c>
      <c r="C91" s="9" t="s">
        <v>16764</v>
      </c>
      <c r="D91" s="9" t="s">
        <v>16763</v>
      </c>
      <c r="E91" s="9" t="s">
        <v>16762</v>
      </c>
      <c r="F91" s="9" t="s">
        <v>16761</v>
      </c>
      <c r="G91" s="9" t="s">
        <v>16760</v>
      </c>
    </row>
    <row r="92" spans="1:7" ht="15.75" customHeight="1" x14ac:dyDescent="0.3">
      <c r="A92" s="10">
        <v>44950</v>
      </c>
      <c r="B92" s="9" t="s">
        <v>16759</v>
      </c>
      <c r="C92" s="9" t="s">
        <v>16758</v>
      </c>
      <c r="D92" s="9" t="s">
        <v>16757</v>
      </c>
      <c r="E92" s="9" t="s">
        <v>16756</v>
      </c>
      <c r="F92" s="9" t="s">
        <v>16755</v>
      </c>
      <c r="G92" s="9" t="s">
        <v>16754</v>
      </c>
    </row>
    <row r="93" spans="1:7" ht="15.75" customHeight="1" x14ac:dyDescent="0.3">
      <c r="A93" s="10">
        <v>44949</v>
      </c>
      <c r="B93" s="9" t="s">
        <v>16753</v>
      </c>
      <c r="C93" s="9" t="s">
        <v>16752</v>
      </c>
      <c r="D93" s="9" t="s">
        <v>16718</v>
      </c>
      <c r="E93" s="9" t="s">
        <v>16751</v>
      </c>
      <c r="F93" s="9" t="s">
        <v>16750</v>
      </c>
      <c r="G93" s="9" t="s">
        <v>16749</v>
      </c>
    </row>
    <row r="94" spans="1:7" ht="15.75" customHeight="1" x14ac:dyDescent="0.3">
      <c r="A94" s="10">
        <v>44948</v>
      </c>
      <c r="B94" s="9" t="s">
        <v>16416</v>
      </c>
      <c r="C94" s="9" t="s">
        <v>16748</v>
      </c>
      <c r="D94" s="9" t="s">
        <v>16416</v>
      </c>
      <c r="E94" s="9" t="s">
        <v>16747</v>
      </c>
      <c r="F94" s="9" t="s">
        <v>16746</v>
      </c>
      <c r="G94" s="9" t="s">
        <v>16745</v>
      </c>
    </row>
    <row r="95" spans="1:7" ht="15.75" customHeight="1" x14ac:dyDescent="0.3">
      <c r="A95" s="10">
        <v>44947</v>
      </c>
      <c r="B95" s="9" t="s">
        <v>16744</v>
      </c>
      <c r="C95" s="9" t="s">
        <v>16743</v>
      </c>
      <c r="D95" s="9" t="s">
        <v>16425</v>
      </c>
      <c r="E95" s="9" t="s">
        <v>16425</v>
      </c>
      <c r="F95" s="9" t="s">
        <v>16742</v>
      </c>
      <c r="G95" s="9" t="s">
        <v>16741</v>
      </c>
    </row>
    <row r="96" spans="1:7" ht="15.75" customHeight="1" x14ac:dyDescent="0.3">
      <c r="A96" s="10">
        <v>44946</v>
      </c>
      <c r="B96" s="9" t="s">
        <v>16740</v>
      </c>
      <c r="C96" s="9" t="s">
        <v>16739</v>
      </c>
      <c r="D96" s="9" t="s">
        <v>16738</v>
      </c>
      <c r="E96" s="9" t="s">
        <v>16737</v>
      </c>
      <c r="F96" s="9" t="s">
        <v>16736</v>
      </c>
      <c r="G96" s="9" t="s">
        <v>16735</v>
      </c>
    </row>
    <row r="97" spans="1:7" ht="15.75" customHeight="1" x14ac:dyDescent="0.3">
      <c r="A97" s="10">
        <v>44945</v>
      </c>
      <c r="B97" s="9" t="s">
        <v>15976</v>
      </c>
      <c r="C97" s="9" t="s">
        <v>16734</v>
      </c>
      <c r="D97" s="9" t="s">
        <v>16733</v>
      </c>
      <c r="E97" s="9" t="s">
        <v>16732</v>
      </c>
      <c r="F97" s="9" t="s">
        <v>16731</v>
      </c>
      <c r="G97" s="9" t="s">
        <v>16730</v>
      </c>
    </row>
    <row r="98" spans="1:7" ht="15.75" customHeight="1" x14ac:dyDescent="0.3">
      <c r="A98" s="10">
        <v>44944</v>
      </c>
      <c r="B98" s="9" t="s">
        <v>16724</v>
      </c>
      <c r="C98" s="9" t="s">
        <v>16729</v>
      </c>
      <c r="D98" s="9" t="s">
        <v>15976</v>
      </c>
      <c r="E98" s="9" t="s">
        <v>16728</v>
      </c>
      <c r="F98" s="9" t="s">
        <v>16727</v>
      </c>
      <c r="G98" s="9" t="s">
        <v>16726</v>
      </c>
    </row>
    <row r="99" spans="1:7" ht="15.75" customHeight="1" x14ac:dyDescent="0.3">
      <c r="A99" s="10">
        <v>44943</v>
      </c>
      <c r="B99" s="9" t="s">
        <v>15488</v>
      </c>
      <c r="C99" s="9" t="s">
        <v>16559</v>
      </c>
      <c r="D99" s="9" t="s">
        <v>16725</v>
      </c>
      <c r="E99" s="9" t="s">
        <v>16724</v>
      </c>
      <c r="F99" s="9" t="s">
        <v>16723</v>
      </c>
      <c r="G99" s="9" t="s">
        <v>16722</v>
      </c>
    </row>
    <row r="100" spans="1:7" ht="15.75" customHeight="1" x14ac:dyDescent="0.3">
      <c r="A100" s="10">
        <v>44942</v>
      </c>
      <c r="B100" s="9" t="s">
        <v>16716</v>
      </c>
      <c r="C100" s="9" t="s">
        <v>16325</v>
      </c>
      <c r="D100" s="9" t="s">
        <v>16721</v>
      </c>
      <c r="E100" s="9" t="s">
        <v>15521</v>
      </c>
      <c r="F100" s="9" t="s">
        <v>16720</v>
      </c>
      <c r="G100" s="9" t="s">
        <v>16719</v>
      </c>
    </row>
    <row r="101" spans="1:7" ht="15.75" customHeight="1" x14ac:dyDescent="0.3">
      <c r="A101" s="10">
        <v>44941</v>
      </c>
      <c r="B101" s="9" t="s">
        <v>16718</v>
      </c>
      <c r="C101" s="9" t="s">
        <v>16717</v>
      </c>
      <c r="D101" s="9" t="s">
        <v>16449</v>
      </c>
      <c r="E101" s="9" t="s">
        <v>16716</v>
      </c>
      <c r="F101" s="9" t="s">
        <v>16715</v>
      </c>
      <c r="G101" s="9" t="s">
        <v>16714</v>
      </c>
    </row>
    <row r="102" spans="1:7" ht="15.75" customHeight="1" x14ac:dyDescent="0.3">
      <c r="A102" s="10">
        <v>44940</v>
      </c>
      <c r="B102" s="9" t="s">
        <v>16705</v>
      </c>
      <c r="C102" s="9" t="s">
        <v>16713</v>
      </c>
      <c r="D102" s="9" t="s">
        <v>16712</v>
      </c>
      <c r="E102" s="9" t="s">
        <v>16711</v>
      </c>
      <c r="F102" s="9" t="s">
        <v>16710</v>
      </c>
      <c r="G102" s="9" t="s">
        <v>16709</v>
      </c>
    </row>
    <row r="103" spans="1:7" ht="15.75" customHeight="1" x14ac:dyDescent="0.3">
      <c r="A103" s="10">
        <v>44939</v>
      </c>
      <c r="B103" s="9" t="s">
        <v>16708</v>
      </c>
      <c r="C103" s="9" t="s">
        <v>16707</v>
      </c>
      <c r="D103" s="9" t="s">
        <v>16706</v>
      </c>
      <c r="E103" s="9" t="s">
        <v>16705</v>
      </c>
      <c r="F103" s="9" t="s">
        <v>16704</v>
      </c>
      <c r="G103" s="9" t="s">
        <v>16703</v>
      </c>
    </row>
    <row r="104" spans="1:7" ht="15.75" customHeight="1" x14ac:dyDescent="0.3">
      <c r="A104" s="10">
        <v>44938</v>
      </c>
      <c r="B104" s="9" t="s">
        <v>16702</v>
      </c>
      <c r="C104" s="9" t="s">
        <v>16701</v>
      </c>
      <c r="D104" s="9" t="s">
        <v>16700</v>
      </c>
      <c r="E104" s="9" t="s">
        <v>16699</v>
      </c>
      <c r="F104" s="9" t="s">
        <v>16698</v>
      </c>
      <c r="G104" s="9" t="s">
        <v>16697</v>
      </c>
    </row>
    <row r="105" spans="1:7" ht="15.75" customHeight="1" x14ac:dyDescent="0.3">
      <c r="A105" s="10">
        <v>44937</v>
      </c>
      <c r="B105" s="9" t="s">
        <v>16690</v>
      </c>
      <c r="C105" s="9" t="s">
        <v>16696</v>
      </c>
      <c r="D105" s="9" t="s">
        <v>15981</v>
      </c>
      <c r="E105" s="9" t="s">
        <v>16695</v>
      </c>
      <c r="F105" s="9" t="s">
        <v>16694</v>
      </c>
      <c r="G105" s="9" t="s">
        <v>16693</v>
      </c>
    </row>
    <row r="106" spans="1:7" ht="15.75" customHeight="1" x14ac:dyDescent="0.3">
      <c r="A106" s="10">
        <v>44936</v>
      </c>
      <c r="B106" s="9" t="s">
        <v>16692</v>
      </c>
      <c r="C106" s="9" t="s">
        <v>16690</v>
      </c>
      <c r="D106" s="9" t="s">
        <v>16691</v>
      </c>
      <c r="E106" s="9" t="s">
        <v>16690</v>
      </c>
      <c r="F106" s="9" t="s">
        <v>16689</v>
      </c>
      <c r="G106" s="9" t="s">
        <v>16688</v>
      </c>
    </row>
    <row r="107" spans="1:7" ht="15.75" customHeight="1" x14ac:dyDescent="0.3">
      <c r="A107" s="10">
        <v>44935</v>
      </c>
      <c r="B107" s="9" t="s">
        <v>16687</v>
      </c>
      <c r="C107" s="9" t="s">
        <v>16686</v>
      </c>
      <c r="D107" s="9" t="s">
        <v>16685</v>
      </c>
      <c r="E107" s="9" t="s">
        <v>16617</v>
      </c>
      <c r="F107" s="9" t="s">
        <v>16684</v>
      </c>
      <c r="G107" s="9" t="s">
        <v>16683</v>
      </c>
    </row>
    <row r="108" spans="1:7" ht="15.75" customHeight="1" x14ac:dyDescent="0.3">
      <c r="A108" s="10">
        <v>44934</v>
      </c>
      <c r="B108" s="9" t="s">
        <v>16682</v>
      </c>
      <c r="C108" s="9" t="s">
        <v>16681</v>
      </c>
      <c r="D108" s="9" t="s">
        <v>16666</v>
      </c>
      <c r="E108" s="9" t="s">
        <v>16680</v>
      </c>
      <c r="F108" s="9" t="s">
        <v>16679</v>
      </c>
      <c r="G108" s="9" t="s">
        <v>16678</v>
      </c>
    </row>
    <row r="109" spans="1:7" ht="15.75" customHeight="1" x14ac:dyDescent="0.3">
      <c r="A109" s="10">
        <v>44933</v>
      </c>
      <c r="B109" s="9" t="s">
        <v>16672</v>
      </c>
      <c r="C109" s="9" t="s">
        <v>15945</v>
      </c>
      <c r="D109" s="9" t="s">
        <v>16677</v>
      </c>
      <c r="E109" s="9" t="s">
        <v>15718</v>
      </c>
      <c r="F109" s="9" t="s">
        <v>16676</v>
      </c>
      <c r="G109" s="9" t="s">
        <v>16675</v>
      </c>
    </row>
    <row r="110" spans="1:7" ht="15.75" customHeight="1" x14ac:dyDescent="0.3">
      <c r="A110" s="10">
        <v>44932</v>
      </c>
      <c r="B110" s="9" t="s">
        <v>16666</v>
      </c>
      <c r="C110" s="9" t="s">
        <v>16674</v>
      </c>
      <c r="D110" s="9" t="s">
        <v>16673</v>
      </c>
      <c r="E110" s="9" t="s">
        <v>16672</v>
      </c>
      <c r="F110" s="9" t="s">
        <v>16671</v>
      </c>
      <c r="G110" s="9" t="s">
        <v>16670</v>
      </c>
    </row>
    <row r="111" spans="1:7" ht="15.75" customHeight="1" x14ac:dyDescent="0.3">
      <c r="A111" s="10">
        <v>44931</v>
      </c>
      <c r="B111" s="9" t="s">
        <v>16669</v>
      </c>
      <c r="C111" s="9" t="s">
        <v>16668</v>
      </c>
      <c r="D111" s="9" t="s">
        <v>16667</v>
      </c>
      <c r="E111" s="9" t="s">
        <v>16666</v>
      </c>
      <c r="F111" s="9" t="s">
        <v>16665</v>
      </c>
      <c r="G111" s="9" t="s">
        <v>16664</v>
      </c>
    </row>
    <row r="112" spans="1:7" ht="15.75" customHeight="1" x14ac:dyDescent="0.3">
      <c r="A112" s="10">
        <v>44930</v>
      </c>
      <c r="B112" s="9" t="s">
        <v>16656</v>
      </c>
      <c r="C112" s="9" t="s">
        <v>16663</v>
      </c>
      <c r="D112" s="9" t="s">
        <v>16662</v>
      </c>
      <c r="E112" s="9" t="s">
        <v>16661</v>
      </c>
      <c r="F112" s="9" t="s">
        <v>16660</v>
      </c>
      <c r="G112" s="9" t="s">
        <v>16659</v>
      </c>
    </row>
    <row r="113" spans="1:7" ht="15.75" customHeight="1" x14ac:dyDescent="0.3">
      <c r="A113" s="10">
        <v>44929</v>
      </c>
      <c r="B113" s="9" t="s">
        <v>16658</v>
      </c>
      <c r="C113" s="9" t="s">
        <v>16657</v>
      </c>
      <c r="D113" s="9" t="s">
        <v>15910</v>
      </c>
      <c r="E113" s="9" t="s">
        <v>16656</v>
      </c>
      <c r="F113" s="9" t="s">
        <v>16655</v>
      </c>
      <c r="G113" s="9" t="s">
        <v>16654</v>
      </c>
    </row>
    <row r="114" spans="1:7" ht="15.75" customHeight="1" x14ac:dyDescent="0.3">
      <c r="A114" s="10">
        <v>44928</v>
      </c>
      <c r="B114" s="9" t="s">
        <v>16647</v>
      </c>
      <c r="C114" s="9" t="s">
        <v>15942</v>
      </c>
      <c r="D114" s="9" t="s">
        <v>16653</v>
      </c>
      <c r="E114" s="9" t="s">
        <v>16652</v>
      </c>
      <c r="F114" s="9" t="s">
        <v>16651</v>
      </c>
      <c r="G114" s="9" t="s">
        <v>16650</v>
      </c>
    </row>
    <row r="115" spans="1:7" ht="15.75" customHeight="1" x14ac:dyDescent="0.3">
      <c r="A115" s="10">
        <v>44927</v>
      </c>
      <c r="B115" s="9" t="s">
        <v>16643</v>
      </c>
      <c r="C115" s="9" t="s">
        <v>16649</v>
      </c>
      <c r="D115" s="9" t="s">
        <v>16648</v>
      </c>
      <c r="E115" s="9" t="s">
        <v>16647</v>
      </c>
      <c r="F115" s="9" t="s">
        <v>16646</v>
      </c>
      <c r="G115" s="9" t="s">
        <v>16645</v>
      </c>
    </row>
    <row r="116" spans="1:7" ht="15.75" customHeight="1" x14ac:dyDescent="0.3">
      <c r="A116" s="10">
        <v>44926</v>
      </c>
      <c r="B116" s="9" t="s">
        <v>15996</v>
      </c>
      <c r="C116" s="9" t="s">
        <v>16644</v>
      </c>
      <c r="D116" s="9" t="s">
        <v>15693</v>
      </c>
      <c r="E116" s="9" t="s">
        <v>16643</v>
      </c>
      <c r="F116" s="9" t="s">
        <v>16642</v>
      </c>
      <c r="G116" s="9" t="s">
        <v>16641</v>
      </c>
    </row>
    <row r="117" spans="1:7" ht="15.75" customHeight="1" x14ac:dyDescent="0.3">
      <c r="A117" s="10">
        <v>44925</v>
      </c>
      <c r="B117" s="9" t="s">
        <v>16640</v>
      </c>
      <c r="C117" s="9" t="s">
        <v>15931</v>
      </c>
      <c r="D117" s="9" t="s">
        <v>16639</v>
      </c>
      <c r="E117" s="9" t="s">
        <v>16638</v>
      </c>
      <c r="F117" s="9" t="s">
        <v>16637</v>
      </c>
      <c r="G117" s="9" t="s">
        <v>16636</v>
      </c>
    </row>
    <row r="118" spans="1:7" ht="15.75" customHeight="1" x14ac:dyDescent="0.3">
      <c r="A118" s="10">
        <v>44924</v>
      </c>
      <c r="B118" s="9" t="s">
        <v>16629</v>
      </c>
      <c r="C118" s="9" t="s">
        <v>16635</v>
      </c>
      <c r="D118" s="9" t="s">
        <v>15910</v>
      </c>
      <c r="E118" s="9" t="s">
        <v>16634</v>
      </c>
      <c r="F118" s="9" t="s">
        <v>16633</v>
      </c>
      <c r="G118" s="9" t="s">
        <v>16632</v>
      </c>
    </row>
    <row r="119" spans="1:7" ht="15.75" customHeight="1" x14ac:dyDescent="0.3">
      <c r="A119" s="10">
        <v>44923</v>
      </c>
      <c r="B119" s="9" t="s">
        <v>16631</v>
      </c>
      <c r="C119" s="9" t="s">
        <v>16630</v>
      </c>
      <c r="D119" s="9" t="s">
        <v>15917</v>
      </c>
      <c r="E119" s="9" t="s">
        <v>16629</v>
      </c>
      <c r="F119" s="9" t="s">
        <v>16628</v>
      </c>
      <c r="G119" s="9" t="s">
        <v>16627</v>
      </c>
    </row>
    <row r="120" spans="1:7" ht="15.75" customHeight="1" x14ac:dyDescent="0.3">
      <c r="A120" s="10">
        <v>44922</v>
      </c>
      <c r="B120" s="9" t="s">
        <v>16626</v>
      </c>
      <c r="C120" s="9" t="s">
        <v>16625</v>
      </c>
      <c r="D120" s="9" t="s">
        <v>16624</v>
      </c>
      <c r="E120" s="9" t="s">
        <v>16623</v>
      </c>
      <c r="F120" s="9" t="s">
        <v>16622</v>
      </c>
      <c r="G120" s="9" t="s">
        <v>16621</v>
      </c>
    </row>
    <row r="121" spans="1:7" ht="15.75" customHeight="1" x14ac:dyDescent="0.3">
      <c r="A121" s="10">
        <v>44921</v>
      </c>
      <c r="B121" s="9" t="s">
        <v>16620</v>
      </c>
      <c r="C121" s="9" t="s">
        <v>16619</v>
      </c>
      <c r="D121" s="9" t="s">
        <v>16618</v>
      </c>
      <c r="E121" s="9" t="s">
        <v>16617</v>
      </c>
      <c r="F121" s="9" t="s">
        <v>16616</v>
      </c>
      <c r="G121" s="9" t="s">
        <v>16615</v>
      </c>
    </row>
    <row r="122" spans="1:7" ht="15.75" customHeight="1" x14ac:dyDescent="0.3">
      <c r="A122" s="10">
        <v>44920</v>
      </c>
      <c r="B122" s="9" t="s">
        <v>16614</v>
      </c>
      <c r="C122" s="9" t="s">
        <v>16613</v>
      </c>
      <c r="D122" s="9" t="s">
        <v>16612</v>
      </c>
      <c r="E122" s="9" t="s">
        <v>16611</v>
      </c>
      <c r="F122" s="9" t="s">
        <v>16610</v>
      </c>
      <c r="G122" s="9" t="s">
        <v>16609</v>
      </c>
    </row>
    <row r="123" spans="1:7" ht="15.75" customHeight="1" x14ac:dyDescent="0.3">
      <c r="A123" s="10">
        <v>44919</v>
      </c>
      <c r="B123" s="9" t="s">
        <v>16601</v>
      </c>
      <c r="C123" s="9" t="s">
        <v>16608</v>
      </c>
      <c r="D123" s="9" t="s">
        <v>16607</v>
      </c>
      <c r="E123" s="9" t="s">
        <v>16606</v>
      </c>
      <c r="F123" s="9" t="s">
        <v>16605</v>
      </c>
      <c r="G123" s="9" t="s">
        <v>16604</v>
      </c>
    </row>
    <row r="124" spans="1:7" ht="15.75" customHeight="1" x14ac:dyDescent="0.3">
      <c r="A124" s="10">
        <v>44918</v>
      </c>
      <c r="B124" s="9" t="s">
        <v>16603</v>
      </c>
      <c r="C124" s="9" t="s">
        <v>16575</v>
      </c>
      <c r="D124" s="9" t="s">
        <v>16602</v>
      </c>
      <c r="E124" s="9" t="s">
        <v>16601</v>
      </c>
      <c r="F124" s="9" t="s">
        <v>16600</v>
      </c>
      <c r="G124" s="9" t="s">
        <v>16599</v>
      </c>
    </row>
    <row r="125" spans="1:7" ht="15.75" customHeight="1" x14ac:dyDescent="0.3">
      <c r="A125" s="10">
        <v>44917</v>
      </c>
      <c r="B125" s="9" t="s">
        <v>16592</v>
      </c>
      <c r="C125" s="9" t="s">
        <v>16598</v>
      </c>
      <c r="D125" s="9" t="s">
        <v>16597</v>
      </c>
      <c r="E125" s="9" t="s">
        <v>15705</v>
      </c>
      <c r="F125" s="9" t="s">
        <v>16596</v>
      </c>
      <c r="G125" s="9" t="s">
        <v>16595</v>
      </c>
    </row>
    <row r="126" spans="1:7" ht="15.75" customHeight="1" x14ac:dyDescent="0.3">
      <c r="A126" s="10">
        <v>44916</v>
      </c>
      <c r="B126" s="9" t="s">
        <v>16586</v>
      </c>
      <c r="C126" s="9" t="s">
        <v>16594</v>
      </c>
      <c r="D126" s="9" t="s">
        <v>16593</v>
      </c>
      <c r="E126" s="9" t="s">
        <v>16592</v>
      </c>
      <c r="F126" s="9" t="s">
        <v>16591</v>
      </c>
      <c r="G126" s="9" t="s">
        <v>16590</v>
      </c>
    </row>
    <row r="127" spans="1:7" ht="15.75" customHeight="1" x14ac:dyDescent="0.3">
      <c r="A127" s="10">
        <v>44915</v>
      </c>
      <c r="B127" s="9" t="s">
        <v>16589</v>
      </c>
      <c r="C127" s="9" t="s">
        <v>16588</v>
      </c>
      <c r="D127" s="9" t="s">
        <v>16587</v>
      </c>
      <c r="E127" s="9" t="s">
        <v>16586</v>
      </c>
      <c r="F127" s="9" t="s">
        <v>16585</v>
      </c>
      <c r="G127" s="9" t="s">
        <v>16584</v>
      </c>
    </row>
    <row r="128" spans="1:7" ht="15.75" customHeight="1" x14ac:dyDescent="0.3">
      <c r="A128" s="10">
        <v>44914</v>
      </c>
      <c r="B128" s="9" t="s">
        <v>16583</v>
      </c>
      <c r="C128" s="9" t="s">
        <v>15607</v>
      </c>
      <c r="D128" s="9" t="s">
        <v>16582</v>
      </c>
      <c r="E128" s="9" t="s">
        <v>16581</v>
      </c>
      <c r="F128" s="9" t="s">
        <v>16580</v>
      </c>
      <c r="G128" s="9" t="s">
        <v>16579</v>
      </c>
    </row>
    <row r="129" spans="1:7" ht="15.75" customHeight="1" x14ac:dyDescent="0.3">
      <c r="A129" s="10">
        <v>44913</v>
      </c>
      <c r="B129" s="9" t="s">
        <v>16578</v>
      </c>
      <c r="C129" s="9" t="s">
        <v>16577</v>
      </c>
      <c r="D129" s="9" t="s">
        <v>16576</v>
      </c>
      <c r="E129" s="9" t="s">
        <v>16575</v>
      </c>
      <c r="F129" s="9" t="s">
        <v>16574</v>
      </c>
      <c r="G129" s="9" t="s">
        <v>16573</v>
      </c>
    </row>
    <row r="130" spans="1:7" ht="15.75" customHeight="1" x14ac:dyDescent="0.3">
      <c r="A130" s="10">
        <v>44912</v>
      </c>
      <c r="B130" s="9" t="s">
        <v>16565</v>
      </c>
      <c r="C130" s="9" t="s">
        <v>16572</v>
      </c>
      <c r="D130" s="9" t="s">
        <v>16571</v>
      </c>
      <c r="E130" s="9" t="s">
        <v>16570</v>
      </c>
      <c r="F130" s="9" t="s">
        <v>16569</v>
      </c>
      <c r="G130" s="9" t="s">
        <v>16568</v>
      </c>
    </row>
    <row r="131" spans="1:7" ht="15.75" customHeight="1" x14ac:dyDescent="0.3">
      <c r="A131" s="10">
        <v>44911</v>
      </c>
      <c r="B131" s="9" t="s">
        <v>16559</v>
      </c>
      <c r="C131" s="9" t="s">
        <v>16567</v>
      </c>
      <c r="D131" s="9" t="s">
        <v>16566</v>
      </c>
      <c r="E131" s="9" t="s">
        <v>16565</v>
      </c>
      <c r="F131" s="9" t="s">
        <v>16564</v>
      </c>
      <c r="G131" s="9" t="s">
        <v>16563</v>
      </c>
    </row>
    <row r="132" spans="1:7" ht="15.75" customHeight="1" x14ac:dyDescent="0.3">
      <c r="A132" s="10">
        <v>44910</v>
      </c>
      <c r="B132" s="9" t="s">
        <v>16562</v>
      </c>
      <c r="C132" s="9" t="s">
        <v>16561</v>
      </c>
      <c r="D132" s="9" t="s">
        <v>16560</v>
      </c>
      <c r="E132" s="9" t="s">
        <v>16559</v>
      </c>
      <c r="F132" s="9" t="s">
        <v>16558</v>
      </c>
      <c r="G132" s="9" t="s">
        <v>16557</v>
      </c>
    </row>
    <row r="133" spans="1:7" ht="15.75" customHeight="1" x14ac:dyDescent="0.3">
      <c r="A133" s="10">
        <v>44909</v>
      </c>
      <c r="B133" s="9" t="s">
        <v>16556</v>
      </c>
      <c r="C133" s="9" t="s">
        <v>16555</v>
      </c>
      <c r="D133" s="9" t="s">
        <v>16554</v>
      </c>
      <c r="E133" s="9" t="s">
        <v>16406</v>
      </c>
      <c r="F133" s="9" t="s">
        <v>16553</v>
      </c>
      <c r="G133" s="9" t="s">
        <v>16552</v>
      </c>
    </row>
    <row r="134" spans="1:7" ht="15.75" customHeight="1" x14ac:dyDescent="0.3">
      <c r="A134" s="10">
        <v>44908</v>
      </c>
      <c r="B134" s="9" t="s">
        <v>16544</v>
      </c>
      <c r="C134" s="9" t="s">
        <v>16551</v>
      </c>
      <c r="D134" s="9" t="s">
        <v>16550</v>
      </c>
      <c r="E134" s="9" t="s">
        <v>16549</v>
      </c>
      <c r="F134" s="9" t="s">
        <v>16548</v>
      </c>
      <c r="G134" s="9" t="s">
        <v>16547</v>
      </c>
    </row>
    <row r="135" spans="1:7" ht="15.75" customHeight="1" x14ac:dyDescent="0.3">
      <c r="A135" s="10">
        <v>44907</v>
      </c>
      <c r="B135" s="9" t="s">
        <v>15480</v>
      </c>
      <c r="C135" s="9" t="s">
        <v>16546</v>
      </c>
      <c r="D135" s="9" t="s">
        <v>16545</v>
      </c>
      <c r="E135" s="9" t="s">
        <v>16544</v>
      </c>
      <c r="F135" s="9" t="s">
        <v>16543</v>
      </c>
      <c r="G135" s="9" t="s">
        <v>16542</v>
      </c>
    </row>
    <row r="136" spans="1:7" ht="15.75" customHeight="1" x14ac:dyDescent="0.3">
      <c r="A136" s="10">
        <v>44906</v>
      </c>
      <c r="B136" s="9" t="s">
        <v>16535</v>
      </c>
      <c r="C136" s="9" t="s">
        <v>16541</v>
      </c>
      <c r="D136" s="9" t="s">
        <v>16540</v>
      </c>
      <c r="E136" s="9" t="s">
        <v>15480</v>
      </c>
      <c r="F136" s="9" t="s">
        <v>16539</v>
      </c>
      <c r="G136" s="9" t="s">
        <v>16538</v>
      </c>
    </row>
    <row r="137" spans="1:7" ht="15.75" customHeight="1" x14ac:dyDescent="0.3">
      <c r="A137" s="10">
        <v>44905</v>
      </c>
      <c r="B137" s="9" t="s">
        <v>16530</v>
      </c>
      <c r="C137" s="9" t="s">
        <v>16537</v>
      </c>
      <c r="D137" s="9" t="s">
        <v>16536</v>
      </c>
      <c r="E137" s="9" t="s">
        <v>16535</v>
      </c>
      <c r="F137" s="9" t="s">
        <v>16534</v>
      </c>
      <c r="G137" s="9" t="s">
        <v>16533</v>
      </c>
    </row>
    <row r="138" spans="1:7" ht="15.75" customHeight="1" x14ac:dyDescent="0.3">
      <c r="A138" s="10">
        <v>44904</v>
      </c>
      <c r="B138" s="9" t="s">
        <v>16525</v>
      </c>
      <c r="C138" s="9" t="s">
        <v>16532</v>
      </c>
      <c r="D138" s="9" t="s">
        <v>16531</v>
      </c>
      <c r="E138" s="9" t="s">
        <v>16530</v>
      </c>
      <c r="F138" s="9" t="s">
        <v>16529</v>
      </c>
      <c r="G138" s="9" t="s">
        <v>16528</v>
      </c>
    </row>
    <row r="139" spans="1:7" ht="15.75" customHeight="1" x14ac:dyDescent="0.3">
      <c r="A139" s="10">
        <v>44903</v>
      </c>
      <c r="B139" s="9" t="s">
        <v>16521</v>
      </c>
      <c r="C139" s="9" t="s">
        <v>16527</v>
      </c>
      <c r="D139" s="9" t="s">
        <v>16526</v>
      </c>
      <c r="E139" s="9" t="s">
        <v>16525</v>
      </c>
      <c r="F139" s="9" t="s">
        <v>16524</v>
      </c>
      <c r="G139" s="9" t="s">
        <v>16523</v>
      </c>
    </row>
    <row r="140" spans="1:7" ht="15.75" customHeight="1" x14ac:dyDescent="0.3">
      <c r="A140" s="10">
        <v>44902</v>
      </c>
      <c r="B140" s="9" t="s">
        <v>16487</v>
      </c>
      <c r="C140" s="9" t="s">
        <v>15443</v>
      </c>
      <c r="D140" s="9" t="s">
        <v>16522</v>
      </c>
      <c r="E140" s="9" t="s">
        <v>16521</v>
      </c>
      <c r="F140" s="9" t="s">
        <v>16520</v>
      </c>
      <c r="G140" s="9" t="s">
        <v>16519</v>
      </c>
    </row>
    <row r="141" spans="1:7" ht="15.75" customHeight="1" x14ac:dyDescent="0.3">
      <c r="A141" s="10">
        <v>44901</v>
      </c>
      <c r="B141" s="9" t="s">
        <v>16512</v>
      </c>
      <c r="C141" s="9" t="s">
        <v>16518</v>
      </c>
      <c r="D141" s="9" t="s">
        <v>16517</v>
      </c>
      <c r="E141" s="9" t="s">
        <v>16487</v>
      </c>
      <c r="F141" s="9" t="s">
        <v>16516</v>
      </c>
      <c r="G141" s="9" t="s">
        <v>16515</v>
      </c>
    </row>
    <row r="142" spans="1:7" ht="15.75" customHeight="1" x14ac:dyDescent="0.3">
      <c r="A142" s="10">
        <v>44900</v>
      </c>
      <c r="B142" s="9" t="s">
        <v>16507</v>
      </c>
      <c r="C142" s="9" t="s">
        <v>16514</v>
      </c>
      <c r="D142" s="9" t="s">
        <v>16513</v>
      </c>
      <c r="E142" s="9" t="s">
        <v>16512</v>
      </c>
      <c r="F142" s="9" t="s">
        <v>16511</v>
      </c>
      <c r="G142" s="9" t="s">
        <v>16510</v>
      </c>
    </row>
    <row r="143" spans="1:7" ht="15.75" customHeight="1" x14ac:dyDescent="0.3">
      <c r="A143" s="10">
        <v>44899</v>
      </c>
      <c r="B143" s="9" t="s">
        <v>16508</v>
      </c>
      <c r="C143" s="9" t="s">
        <v>16509</v>
      </c>
      <c r="D143" s="9" t="s">
        <v>16508</v>
      </c>
      <c r="E143" s="9" t="s">
        <v>16507</v>
      </c>
      <c r="F143" s="9" t="s">
        <v>16506</v>
      </c>
      <c r="G143" s="9" t="s">
        <v>16505</v>
      </c>
    </row>
    <row r="144" spans="1:7" ht="15.75" customHeight="1" x14ac:dyDescent="0.3">
      <c r="A144" s="10">
        <v>44898</v>
      </c>
      <c r="B144" s="9" t="s">
        <v>16497</v>
      </c>
      <c r="C144" s="9" t="s">
        <v>16504</v>
      </c>
      <c r="D144" s="9" t="s">
        <v>16503</v>
      </c>
      <c r="E144" s="9" t="s">
        <v>16502</v>
      </c>
      <c r="F144" s="9" t="s">
        <v>16501</v>
      </c>
      <c r="G144" s="9" t="s">
        <v>16500</v>
      </c>
    </row>
    <row r="145" spans="1:7" ht="15.75" customHeight="1" x14ac:dyDescent="0.3">
      <c r="A145" s="10">
        <v>44897</v>
      </c>
      <c r="B145" s="9" t="s">
        <v>16492</v>
      </c>
      <c r="C145" s="9" t="s">
        <v>16499</v>
      </c>
      <c r="D145" s="9" t="s">
        <v>16498</v>
      </c>
      <c r="E145" s="9" t="s">
        <v>16497</v>
      </c>
      <c r="F145" s="9" t="s">
        <v>16496</v>
      </c>
      <c r="G145" s="9" t="s">
        <v>16495</v>
      </c>
    </row>
    <row r="146" spans="1:7" ht="15.75" customHeight="1" x14ac:dyDescent="0.3">
      <c r="A146" s="10">
        <v>44896</v>
      </c>
      <c r="B146" s="9" t="s">
        <v>16486</v>
      </c>
      <c r="C146" s="9" t="s">
        <v>16494</v>
      </c>
      <c r="D146" s="9" t="s">
        <v>16493</v>
      </c>
      <c r="E146" s="9" t="s">
        <v>16492</v>
      </c>
      <c r="F146" s="9" t="s">
        <v>16491</v>
      </c>
      <c r="G146" s="9" t="s">
        <v>16490</v>
      </c>
    </row>
    <row r="147" spans="1:7" ht="15.75" customHeight="1" x14ac:dyDescent="0.3">
      <c r="A147" s="10">
        <v>44895</v>
      </c>
      <c r="B147" s="9" t="s">
        <v>16489</v>
      </c>
      <c r="C147" s="9" t="s">
        <v>16488</v>
      </c>
      <c r="D147" s="9" t="s">
        <v>16487</v>
      </c>
      <c r="E147" s="9" t="s">
        <v>16486</v>
      </c>
      <c r="F147" s="9" t="s">
        <v>16485</v>
      </c>
      <c r="G147" s="9" t="s">
        <v>16484</v>
      </c>
    </row>
    <row r="148" spans="1:7" ht="15.75" customHeight="1" x14ac:dyDescent="0.3">
      <c r="A148" s="10">
        <v>44894</v>
      </c>
      <c r="B148" s="9" t="s">
        <v>16483</v>
      </c>
      <c r="C148" s="9" t="s">
        <v>15445</v>
      </c>
      <c r="D148" s="9" t="s">
        <v>16482</v>
      </c>
      <c r="E148" s="9" t="s">
        <v>16481</v>
      </c>
      <c r="F148" s="9" t="s">
        <v>16480</v>
      </c>
      <c r="G148" s="9" t="s">
        <v>16479</v>
      </c>
    </row>
    <row r="149" spans="1:7" ht="15.75" customHeight="1" x14ac:dyDescent="0.3">
      <c r="A149" s="10">
        <v>44893</v>
      </c>
      <c r="B149" s="9" t="s">
        <v>16478</v>
      </c>
      <c r="C149" s="9" t="s">
        <v>16477</v>
      </c>
      <c r="D149" s="9" t="s">
        <v>16476</v>
      </c>
      <c r="E149" s="9" t="s">
        <v>16475</v>
      </c>
      <c r="F149" s="9" t="s">
        <v>16474</v>
      </c>
      <c r="G149" s="9" t="s">
        <v>16473</v>
      </c>
    </row>
    <row r="150" spans="1:7" ht="15.75" customHeight="1" x14ac:dyDescent="0.3">
      <c r="A150" s="10">
        <v>44892</v>
      </c>
      <c r="B150" s="9" t="s">
        <v>16471</v>
      </c>
      <c r="C150" s="9" t="s">
        <v>16472</v>
      </c>
      <c r="D150" s="9" t="s">
        <v>16471</v>
      </c>
      <c r="E150" s="9" t="s">
        <v>16470</v>
      </c>
      <c r="F150" s="9" t="s">
        <v>16469</v>
      </c>
      <c r="G150" s="9" t="s">
        <v>16468</v>
      </c>
    </row>
    <row r="151" spans="1:7" ht="15.75" customHeight="1" x14ac:dyDescent="0.3">
      <c r="A151" s="10">
        <v>44891</v>
      </c>
      <c r="B151" s="9" t="s">
        <v>16467</v>
      </c>
      <c r="C151" s="9" t="s">
        <v>16466</v>
      </c>
      <c r="D151" s="9" t="s">
        <v>16465</v>
      </c>
      <c r="E151" s="9" t="s">
        <v>16464</v>
      </c>
      <c r="F151" s="9" t="s">
        <v>16463</v>
      </c>
      <c r="G151" s="9" t="s">
        <v>16462</v>
      </c>
    </row>
    <row r="152" spans="1:7" ht="15.75" customHeight="1" x14ac:dyDescent="0.3">
      <c r="A152" s="10">
        <v>44890</v>
      </c>
      <c r="B152" s="9" t="s">
        <v>16461</v>
      </c>
      <c r="C152" s="9" t="s">
        <v>16460</v>
      </c>
      <c r="D152" s="9" t="s">
        <v>16459</v>
      </c>
      <c r="E152" s="9" t="s">
        <v>16458</v>
      </c>
      <c r="F152" s="9" t="s">
        <v>16457</v>
      </c>
      <c r="G152" s="9" t="s">
        <v>16456</v>
      </c>
    </row>
    <row r="153" spans="1:7" ht="15.75" customHeight="1" x14ac:dyDescent="0.3">
      <c r="A153" s="10">
        <v>44889</v>
      </c>
      <c r="B153" s="9" t="s">
        <v>16447</v>
      </c>
      <c r="C153" s="9" t="s">
        <v>16455</v>
      </c>
      <c r="D153" s="9" t="s">
        <v>16454</v>
      </c>
      <c r="E153" s="9" t="s">
        <v>16453</v>
      </c>
      <c r="F153" s="9" t="s">
        <v>16452</v>
      </c>
      <c r="G153" s="9" t="s">
        <v>16451</v>
      </c>
    </row>
    <row r="154" spans="1:7" ht="15.75" customHeight="1" x14ac:dyDescent="0.3">
      <c r="A154" s="10">
        <v>44888</v>
      </c>
      <c r="B154" s="9" t="s">
        <v>16450</v>
      </c>
      <c r="C154" s="9" t="s">
        <v>16449</v>
      </c>
      <c r="D154" s="9" t="s">
        <v>16448</v>
      </c>
      <c r="E154" s="9" t="s">
        <v>16447</v>
      </c>
      <c r="F154" s="9" t="s">
        <v>16446</v>
      </c>
      <c r="G154" s="9" t="s">
        <v>16445</v>
      </c>
    </row>
    <row r="155" spans="1:7" ht="15.75" customHeight="1" x14ac:dyDescent="0.3">
      <c r="A155" s="10">
        <v>44887</v>
      </c>
      <c r="B155" s="9" t="s">
        <v>16436</v>
      </c>
      <c r="C155" s="9" t="s">
        <v>16444</v>
      </c>
      <c r="D155" s="9" t="s">
        <v>16443</v>
      </c>
      <c r="E155" s="9" t="s">
        <v>16442</v>
      </c>
      <c r="F155" s="9" t="s">
        <v>16441</v>
      </c>
      <c r="G155" s="9" t="s">
        <v>16440</v>
      </c>
    </row>
    <row r="156" spans="1:7" ht="15.75" customHeight="1" x14ac:dyDescent="0.3">
      <c r="A156" s="10">
        <v>44886</v>
      </c>
      <c r="B156" s="9" t="s">
        <v>16439</v>
      </c>
      <c r="C156" s="9" t="s">
        <v>16438</v>
      </c>
      <c r="D156" s="9" t="s">
        <v>16437</v>
      </c>
      <c r="E156" s="9" t="s">
        <v>16436</v>
      </c>
      <c r="F156" s="9" t="s">
        <v>16435</v>
      </c>
      <c r="G156" s="9" t="s">
        <v>16434</v>
      </c>
    </row>
    <row r="157" spans="1:7" ht="15.75" customHeight="1" x14ac:dyDescent="0.3">
      <c r="A157" s="10">
        <v>44885</v>
      </c>
      <c r="B157" s="9" t="s">
        <v>15448</v>
      </c>
      <c r="C157" s="9" t="s">
        <v>16433</v>
      </c>
      <c r="D157" s="9" t="s">
        <v>16432</v>
      </c>
      <c r="E157" s="9" t="s">
        <v>16431</v>
      </c>
      <c r="F157" s="9" t="s">
        <v>16430</v>
      </c>
      <c r="G157" s="9" t="s">
        <v>16429</v>
      </c>
    </row>
    <row r="158" spans="1:7" ht="15.75" customHeight="1" x14ac:dyDescent="0.3">
      <c r="A158" s="10">
        <v>44884</v>
      </c>
      <c r="B158" s="9" t="s">
        <v>16422</v>
      </c>
      <c r="C158" s="9" t="s">
        <v>16428</v>
      </c>
      <c r="D158" s="9" t="s">
        <v>16329</v>
      </c>
      <c r="E158" s="9" t="s">
        <v>15448</v>
      </c>
      <c r="F158" s="9" t="s">
        <v>16427</v>
      </c>
      <c r="G158" s="9" t="s">
        <v>16426</v>
      </c>
    </row>
    <row r="159" spans="1:7" ht="15.75" customHeight="1" x14ac:dyDescent="0.3">
      <c r="A159" s="10">
        <v>44883</v>
      </c>
      <c r="B159" s="9" t="s">
        <v>16425</v>
      </c>
      <c r="C159" s="9" t="s">
        <v>16424</v>
      </c>
      <c r="D159" s="9" t="s">
        <v>16423</v>
      </c>
      <c r="E159" s="9" t="s">
        <v>16422</v>
      </c>
      <c r="F159" s="9" t="s">
        <v>16421</v>
      </c>
      <c r="G159" s="9" t="s">
        <v>16420</v>
      </c>
    </row>
    <row r="160" spans="1:7" ht="15.75" customHeight="1" x14ac:dyDescent="0.3">
      <c r="A160" s="10">
        <v>44882</v>
      </c>
      <c r="B160" s="9" t="s">
        <v>16419</v>
      </c>
      <c r="C160" s="9" t="s">
        <v>16418</v>
      </c>
      <c r="D160" s="9" t="s">
        <v>16417</v>
      </c>
      <c r="E160" s="9" t="s">
        <v>16416</v>
      </c>
      <c r="F160" s="9" t="s">
        <v>16415</v>
      </c>
      <c r="G160" s="9" t="s">
        <v>16414</v>
      </c>
    </row>
    <row r="161" spans="1:7" ht="15.75" customHeight="1" x14ac:dyDescent="0.3">
      <c r="A161" s="10">
        <v>44881</v>
      </c>
      <c r="B161" s="9" t="s">
        <v>15963</v>
      </c>
      <c r="C161" s="9" t="s">
        <v>16413</v>
      </c>
      <c r="D161" s="9" t="s">
        <v>16412</v>
      </c>
      <c r="E161" s="9" t="s">
        <v>16411</v>
      </c>
      <c r="F161" s="9" t="s">
        <v>16410</v>
      </c>
      <c r="G161" s="9" t="s">
        <v>16409</v>
      </c>
    </row>
    <row r="162" spans="1:7" ht="15.75" customHeight="1" x14ac:dyDescent="0.3">
      <c r="A162" s="10">
        <v>44880</v>
      </c>
      <c r="B162" s="9" t="s">
        <v>16400</v>
      </c>
      <c r="C162" s="9" t="s">
        <v>16408</v>
      </c>
      <c r="D162" s="9" t="s">
        <v>16407</v>
      </c>
      <c r="E162" s="9" t="s">
        <v>16406</v>
      </c>
      <c r="F162" s="9" t="s">
        <v>16405</v>
      </c>
      <c r="G162" s="9" t="s">
        <v>16404</v>
      </c>
    </row>
    <row r="163" spans="1:7" ht="15.75" customHeight="1" x14ac:dyDescent="0.3">
      <c r="A163" s="10">
        <v>44879</v>
      </c>
      <c r="B163" s="9" t="s">
        <v>16403</v>
      </c>
      <c r="C163" s="9" t="s">
        <v>16402</v>
      </c>
      <c r="D163" s="9" t="s">
        <v>16401</v>
      </c>
      <c r="E163" s="9" t="s">
        <v>16400</v>
      </c>
      <c r="F163" s="9" t="s">
        <v>16399</v>
      </c>
      <c r="G163" s="9" t="s">
        <v>16398</v>
      </c>
    </row>
    <row r="164" spans="1:7" ht="15.75" customHeight="1" x14ac:dyDescent="0.3">
      <c r="A164" s="10">
        <v>44878</v>
      </c>
      <c r="B164" s="9" t="s">
        <v>16397</v>
      </c>
      <c r="C164" s="9" t="s">
        <v>16396</v>
      </c>
      <c r="D164" s="9" t="s">
        <v>16395</v>
      </c>
      <c r="E164" s="9" t="s">
        <v>16384</v>
      </c>
      <c r="F164" s="9" t="s">
        <v>16394</v>
      </c>
      <c r="G164" s="9" t="s">
        <v>16393</v>
      </c>
    </row>
    <row r="165" spans="1:7" ht="15.75" customHeight="1" x14ac:dyDescent="0.3">
      <c r="A165" s="10">
        <v>44877</v>
      </c>
      <c r="B165" s="9" t="s">
        <v>16392</v>
      </c>
      <c r="C165" s="9" t="s">
        <v>16391</v>
      </c>
      <c r="D165" s="9" t="s">
        <v>16390</v>
      </c>
      <c r="E165" s="9" t="s">
        <v>16389</v>
      </c>
      <c r="F165" s="9" t="s">
        <v>16388</v>
      </c>
      <c r="G165" s="9" t="s">
        <v>16387</v>
      </c>
    </row>
    <row r="166" spans="1:7" ht="15.75" customHeight="1" x14ac:dyDescent="0.3">
      <c r="A166" s="10">
        <v>44876</v>
      </c>
      <c r="B166" s="9" t="s">
        <v>15474</v>
      </c>
      <c r="C166" s="9" t="s">
        <v>16386</v>
      </c>
      <c r="D166" s="9" t="s">
        <v>16385</v>
      </c>
      <c r="E166" s="9" t="s">
        <v>16384</v>
      </c>
      <c r="F166" s="9" t="s">
        <v>16383</v>
      </c>
      <c r="G166" s="9" t="s">
        <v>16382</v>
      </c>
    </row>
    <row r="167" spans="1:7" ht="15.75" customHeight="1" x14ac:dyDescent="0.3">
      <c r="A167" s="10">
        <v>44875</v>
      </c>
      <c r="B167" s="9" t="s">
        <v>16381</v>
      </c>
      <c r="C167" s="9" t="s">
        <v>16380</v>
      </c>
      <c r="D167" s="9" t="s">
        <v>16379</v>
      </c>
      <c r="E167" s="9" t="s">
        <v>16378</v>
      </c>
      <c r="F167" s="9" t="s">
        <v>16377</v>
      </c>
      <c r="G167" s="9" t="s">
        <v>16376</v>
      </c>
    </row>
    <row r="168" spans="1:7" ht="15.75" customHeight="1" x14ac:dyDescent="0.3">
      <c r="A168" s="10">
        <v>44874</v>
      </c>
      <c r="B168" s="9" t="s">
        <v>16368</v>
      </c>
      <c r="C168" s="9" t="s">
        <v>16375</v>
      </c>
      <c r="D168" s="9" t="s">
        <v>16374</v>
      </c>
      <c r="E168" s="9" t="s">
        <v>16373</v>
      </c>
      <c r="F168" s="9" t="s">
        <v>16372</v>
      </c>
      <c r="G168" s="9" t="s">
        <v>16371</v>
      </c>
    </row>
    <row r="169" spans="1:7" ht="15.75" customHeight="1" x14ac:dyDescent="0.3">
      <c r="A169" s="10">
        <v>44873</v>
      </c>
      <c r="B169" s="9" t="s">
        <v>16363</v>
      </c>
      <c r="C169" s="9" t="s">
        <v>16370</v>
      </c>
      <c r="D169" s="9" t="s">
        <v>16369</v>
      </c>
      <c r="E169" s="9" t="s">
        <v>16368</v>
      </c>
      <c r="F169" s="9" t="s">
        <v>16367</v>
      </c>
      <c r="G169" s="9" t="s">
        <v>16366</v>
      </c>
    </row>
    <row r="170" spans="1:7" ht="15.75" customHeight="1" x14ac:dyDescent="0.3">
      <c r="A170" s="10">
        <v>44872</v>
      </c>
      <c r="B170" s="9" t="s">
        <v>15214</v>
      </c>
      <c r="C170" s="9" t="s">
        <v>16365</v>
      </c>
      <c r="D170" s="9" t="s">
        <v>16364</v>
      </c>
      <c r="E170" s="9" t="s">
        <v>16363</v>
      </c>
      <c r="F170" s="9" t="s">
        <v>16362</v>
      </c>
      <c r="G170" s="9" t="s">
        <v>16361</v>
      </c>
    </row>
    <row r="171" spans="1:7" ht="15.75" customHeight="1" x14ac:dyDescent="0.3">
      <c r="A171" s="10">
        <v>44871</v>
      </c>
      <c r="B171" s="9" t="s">
        <v>16355</v>
      </c>
      <c r="C171" s="9" t="s">
        <v>15426</v>
      </c>
      <c r="D171" s="9" t="s">
        <v>16360</v>
      </c>
      <c r="E171" s="9" t="s">
        <v>15214</v>
      </c>
      <c r="F171" s="9" t="s">
        <v>16359</v>
      </c>
      <c r="G171" s="9" t="s">
        <v>16358</v>
      </c>
    </row>
    <row r="172" spans="1:7" ht="15.75" customHeight="1" x14ac:dyDescent="0.3">
      <c r="A172" s="10">
        <v>44870</v>
      </c>
      <c r="B172" s="9" t="s">
        <v>16350</v>
      </c>
      <c r="C172" s="9" t="s">
        <v>16357</v>
      </c>
      <c r="D172" s="9" t="s">
        <v>16356</v>
      </c>
      <c r="E172" s="9" t="s">
        <v>16355</v>
      </c>
      <c r="F172" s="9" t="s">
        <v>16354</v>
      </c>
      <c r="G172" s="9" t="s">
        <v>16353</v>
      </c>
    </row>
    <row r="173" spans="1:7" ht="15.75" customHeight="1" x14ac:dyDescent="0.3">
      <c r="A173" s="10">
        <v>44869</v>
      </c>
      <c r="B173" s="9" t="s">
        <v>15182</v>
      </c>
      <c r="C173" s="9" t="s">
        <v>16352</v>
      </c>
      <c r="D173" s="9" t="s">
        <v>16351</v>
      </c>
      <c r="E173" s="9" t="s">
        <v>16350</v>
      </c>
      <c r="F173" s="9" t="s">
        <v>16349</v>
      </c>
      <c r="G173" s="9" t="s">
        <v>16348</v>
      </c>
    </row>
    <row r="174" spans="1:7" ht="15.75" customHeight="1" x14ac:dyDescent="0.3">
      <c r="A174" s="10">
        <v>44868</v>
      </c>
      <c r="B174" s="9" t="s">
        <v>15143</v>
      </c>
      <c r="C174" s="9" t="s">
        <v>16347</v>
      </c>
      <c r="D174" s="9" t="s">
        <v>15268</v>
      </c>
      <c r="E174" s="9" t="s">
        <v>15182</v>
      </c>
      <c r="F174" s="9" t="s">
        <v>16346</v>
      </c>
      <c r="G174" s="9" t="s">
        <v>16345</v>
      </c>
    </row>
    <row r="175" spans="1:7" ht="15.75" customHeight="1" x14ac:dyDescent="0.3">
      <c r="A175" s="10">
        <v>44867</v>
      </c>
      <c r="B175" s="9" t="s">
        <v>15287</v>
      </c>
      <c r="C175" s="9" t="s">
        <v>16344</v>
      </c>
      <c r="D175" s="9" t="s">
        <v>16343</v>
      </c>
      <c r="E175" s="9" t="s">
        <v>15143</v>
      </c>
      <c r="F175" s="9" t="s">
        <v>16342</v>
      </c>
      <c r="G175" s="9" t="s">
        <v>16341</v>
      </c>
    </row>
    <row r="176" spans="1:7" ht="15.75" customHeight="1" x14ac:dyDescent="0.3">
      <c r="A176" s="10">
        <v>44866</v>
      </c>
      <c r="B176" s="9" t="s">
        <v>16336</v>
      </c>
      <c r="C176" s="9" t="s">
        <v>14992</v>
      </c>
      <c r="D176" s="9" t="s">
        <v>16340</v>
      </c>
      <c r="E176" s="9" t="s">
        <v>14944</v>
      </c>
      <c r="F176" s="9" t="s">
        <v>16339</v>
      </c>
      <c r="G176" s="9" t="s">
        <v>16338</v>
      </c>
    </row>
    <row r="177" spans="1:7" ht="15.75" customHeight="1" x14ac:dyDescent="0.3">
      <c r="A177" s="9" t="s">
        <v>2033</v>
      </c>
      <c r="B177" s="9" t="s">
        <v>15444</v>
      </c>
      <c r="C177" s="9" t="s">
        <v>16337</v>
      </c>
      <c r="D177" s="9" t="s">
        <v>15218</v>
      </c>
      <c r="E177" s="9" t="s">
        <v>16336</v>
      </c>
      <c r="F177" s="9" t="s">
        <v>16335</v>
      </c>
      <c r="G177" s="9" t="s">
        <v>16334</v>
      </c>
    </row>
    <row r="178" spans="1:7" ht="15.75" customHeight="1" x14ac:dyDescent="0.3">
      <c r="A178" s="9" t="s">
        <v>2026</v>
      </c>
      <c r="B178" s="9" t="s">
        <v>15188</v>
      </c>
      <c r="C178" s="9" t="s">
        <v>15027</v>
      </c>
      <c r="D178" s="9" t="s">
        <v>16333</v>
      </c>
      <c r="E178" s="9" t="s">
        <v>15444</v>
      </c>
      <c r="F178" s="9" t="s">
        <v>16332</v>
      </c>
      <c r="G178" s="9" t="s">
        <v>16331</v>
      </c>
    </row>
    <row r="179" spans="1:7" ht="15.75" customHeight="1" x14ac:dyDescent="0.3">
      <c r="A179" s="9" t="s">
        <v>2019</v>
      </c>
      <c r="B179" s="9" t="s">
        <v>16330</v>
      </c>
      <c r="C179" s="9" t="s">
        <v>15339</v>
      </c>
      <c r="D179" s="9" t="s">
        <v>16329</v>
      </c>
      <c r="E179" s="9" t="s">
        <v>15188</v>
      </c>
      <c r="F179" s="9" t="s">
        <v>16328</v>
      </c>
      <c r="G179" s="9" t="s">
        <v>16327</v>
      </c>
    </row>
    <row r="180" spans="1:7" ht="15.75" customHeight="1" x14ac:dyDescent="0.3">
      <c r="A180" s="9" t="s">
        <v>2012</v>
      </c>
      <c r="B180" s="9" t="s">
        <v>16326</v>
      </c>
      <c r="C180" s="9" t="s">
        <v>16325</v>
      </c>
      <c r="D180" s="9" t="s">
        <v>16324</v>
      </c>
      <c r="E180" s="9" t="s">
        <v>16323</v>
      </c>
      <c r="F180" s="9" t="s">
        <v>16322</v>
      </c>
      <c r="G180" s="9" t="s">
        <v>16321</v>
      </c>
    </row>
    <row r="181" spans="1:7" ht="15.75" customHeight="1" x14ac:dyDescent="0.3">
      <c r="A181" s="9" t="s">
        <v>2005</v>
      </c>
      <c r="B181" s="9" t="s">
        <v>16314</v>
      </c>
      <c r="C181" s="9" t="s">
        <v>16320</v>
      </c>
      <c r="D181" s="9" t="s">
        <v>15882</v>
      </c>
      <c r="E181" s="9" t="s">
        <v>16319</v>
      </c>
      <c r="F181" s="9" t="s">
        <v>16318</v>
      </c>
      <c r="G181" s="9" t="s">
        <v>16317</v>
      </c>
    </row>
    <row r="182" spans="1:7" ht="15.75" customHeight="1" x14ac:dyDescent="0.3">
      <c r="A182" s="9" t="s">
        <v>1998</v>
      </c>
      <c r="B182" s="9" t="s">
        <v>15788</v>
      </c>
      <c r="C182" s="9" t="s">
        <v>16316</v>
      </c>
      <c r="D182" s="9" t="s">
        <v>16315</v>
      </c>
      <c r="E182" s="9" t="s">
        <v>16314</v>
      </c>
      <c r="F182" s="9" t="s">
        <v>16313</v>
      </c>
      <c r="G182" s="9" t="s">
        <v>16312</v>
      </c>
    </row>
    <row r="183" spans="1:7" ht="15.75" customHeight="1" x14ac:dyDescent="0.3">
      <c r="A183" s="9" t="s">
        <v>1991</v>
      </c>
      <c r="B183" s="9" t="s">
        <v>16311</v>
      </c>
      <c r="C183" s="9" t="s">
        <v>16310</v>
      </c>
      <c r="D183" s="9" t="s">
        <v>16309</v>
      </c>
      <c r="E183" s="9" t="s">
        <v>16105</v>
      </c>
      <c r="F183" s="9" t="s">
        <v>16308</v>
      </c>
      <c r="G183" s="9" t="s">
        <v>16307</v>
      </c>
    </row>
    <row r="184" spans="1:7" ht="15.75" customHeight="1" x14ac:dyDescent="0.3">
      <c r="A184" s="9" t="s">
        <v>1984</v>
      </c>
      <c r="B184" s="9" t="s">
        <v>16306</v>
      </c>
      <c r="C184" s="9" t="s">
        <v>16305</v>
      </c>
      <c r="D184" s="9" t="s">
        <v>16304</v>
      </c>
      <c r="E184" s="9" t="s">
        <v>16241</v>
      </c>
      <c r="F184" s="9" t="s">
        <v>16303</v>
      </c>
      <c r="G184" s="9" t="s">
        <v>16302</v>
      </c>
    </row>
    <row r="185" spans="1:7" ht="15.75" customHeight="1" x14ac:dyDescent="0.3">
      <c r="A185" s="9" t="s">
        <v>1977</v>
      </c>
      <c r="B185" s="9" t="s">
        <v>16301</v>
      </c>
      <c r="C185" s="9" t="s">
        <v>16207</v>
      </c>
      <c r="D185" s="9" t="s">
        <v>16300</v>
      </c>
      <c r="E185" s="9" t="s">
        <v>16299</v>
      </c>
      <c r="F185" s="9" t="s">
        <v>16298</v>
      </c>
      <c r="G185" s="9" t="s">
        <v>16297</v>
      </c>
    </row>
    <row r="186" spans="1:7" ht="15.75" customHeight="1" x14ac:dyDescent="0.3">
      <c r="A186" s="9" t="s">
        <v>1970</v>
      </c>
      <c r="B186" s="9" t="s">
        <v>16296</v>
      </c>
      <c r="C186" s="9" t="s">
        <v>16295</v>
      </c>
      <c r="D186" s="9" t="s">
        <v>16294</v>
      </c>
      <c r="E186" s="9" t="s">
        <v>16293</v>
      </c>
      <c r="F186" s="9" t="s">
        <v>16292</v>
      </c>
      <c r="G186" s="9" t="s">
        <v>16291</v>
      </c>
    </row>
    <row r="187" spans="1:7" ht="15.75" customHeight="1" x14ac:dyDescent="0.3">
      <c r="A187" s="9" t="s">
        <v>1963</v>
      </c>
      <c r="B187" s="9" t="s">
        <v>16290</v>
      </c>
      <c r="C187" s="9" t="s">
        <v>16290</v>
      </c>
      <c r="D187" s="9" t="s">
        <v>16289</v>
      </c>
      <c r="E187" s="9" t="s">
        <v>16288</v>
      </c>
      <c r="F187" s="9" t="s">
        <v>16287</v>
      </c>
      <c r="G187" s="9" t="s">
        <v>16286</v>
      </c>
    </row>
    <row r="188" spans="1:7" ht="15.75" customHeight="1" x14ac:dyDescent="0.3">
      <c r="A188" s="9" t="s">
        <v>1956</v>
      </c>
      <c r="B188" s="9" t="s">
        <v>16280</v>
      </c>
      <c r="C188" s="9" t="s">
        <v>16285</v>
      </c>
      <c r="D188" s="9" t="s">
        <v>16124</v>
      </c>
      <c r="E188" s="9" t="s">
        <v>16114</v>
      </c>
      <c r="F188" s="9" t="s">
        <v>16284</v>
      </c>
      <c r="G188" s="9" t="s">
        <v>16283</v>
      </c>
    </row>
    <row r="189" spans="1:7" ht="15.75" customHeight="1" x14ac:dyDescent="0.3">
      <c r="A189" s="9" t="s">
        <v>1949</v>
      </c>
      <c r="B189" s="9" t="s">
        <v>16276</v>
      </c>
      <c r="C189" s="9" t="s">
        <v>16282</v>
      </c>
      <c r="D189" s="9" t="s">
        <v>16281</v>
      </c>
      <c r="E189" s="9" t="s">
        <v>16280</v>
      </c>
      <c r="F189" s="9" t="s">
        <v>16279</v>
      </c>
      <c r="G189" s="9" t="s">
        <v>16278</v>
      </c>
    </row>
    <row r="190" spans="1:7" ht="15.75" customHeight="1" x14ac:dyDescent="0.3">
      <c r="A190" s="9" t="s">
        <v>1942</v>
      </c>
      <c r="B190" s="9" t="s">
        <v>16271</v>
      </c>
      <c r="C190" s="9" t="s">
        <v>16277</v>
      </c>
      <c r="D190" s="9" t="s">
        <v>16183</v>
      </c>
      <c r="E190" s="9" t="s">
        <v>16276</v>
      </c>
      <c r="F190" s="9" t="s">
        <v>16275</v>
      </c>
      <c r="G190" s="9" t="s">
        <v>16274</v>
      </c>
    </row>
    <row r="191" spans="1:7" ht="15.75" customHeight="1" x14ac:dyDescent="0.3">
      <c r="A191" s="9" t="s">
        <v>1935</v>
      </c>
      <c r="B191" s="9" t="s">
        <v>16267</v>
      </c>
      <c r="C191" s="9" t="s">
        <v>16273</v>
      </c>
      <c r="D191" s="9" t="s">
        <v>16272</v>
      </c>
      <c r="E191" s="9" t="s">
        <v>16271</v>
      </c>
      <c r="F191" s="9" t="s">
        <v>16270</v>
      </c>
      <c r="G191" s="9" t="s">
        <v>16269</v>
      </c>
    </row>
    <row r="192" spans="1:7" ht="15.75" customHeight="1" x14ac:dyDescent="0.3">
      <c r="A192" s="9" t="s">
        <v>1928</v>
      </c>
      <c r="B192" s="9" t="s">
        <v>16264</v>
      </c>
      <c r="C192" s="9" t="s">
        <v>16268</v>
      </c>
      <c r="D192" s="9" t="s">
        <v>16264</v>
      </c>
      <c r="E192" s="9" t="s">
        <v>16267</v>
      </c>
      <c r="F192" s="9" t="s">
        <v>16266</v>
      </c>
      <c r="G192" s="9" t="s">
        <v>16265</v>
      </c>
    </row>
    <row r="193" spans="1:7" ht="15.75" customHeight="1" x14ac:dyDescent="0.3">
      <c r="A193" s="9" t="s">
        <v>1922</v>
      </c>
      <c r="B193" s="9" t="s">
        <v>16259</v>
      </c>
      <c r="C193" s="9" t="s">
        <v>16158</v>
      </c>
      <c r="D193" s="9" t="s">
        <v>15637</v>
      </c>
      <c r="E193" s="9" t="s">
        <v>16264</v>
      </c>
      <c r="F193" s="9" t="s">
        <v>16263</v>
      </c>
      <c r="G193" s="9" t="s">
        <v>16262</v>
      </c>
    </row>
    <row r="194" spans="1:7" ht="15.75" customHeight="1" x14ac:dyDescent="0.3">
      <c r="A194" s="9" t="s">
        <v>1915</v>
      </c>
      <c r="B194" s="9" t="s">
        <v>16253</v>
      </c>
      <c r="C194" s="9" t="s">
        <v>16261</v>
      </c>
      <c r="D194" s="9" t="s">
        <v>16260</v>
      </c>
      <c r="E194" s="9" t="s">
        <v>16259</v>
      </c>
      <c r="F194" s="9" t="s">
        <v>16258</v>
      </c>
      <c r="G194" s="9" t="s">
        <v>16257</v>
      </c>
    </row>
    <row r="195" spans="1:7" ht="15.75" customHeight="1" x14ac:dyDescent="0.3">
      <c r="A195" s="9" t="s">
        <v>1908</v>
      </c>
      <c r="B195" s="9" t="s">
        <v>16256</v>
      </c>
      <c r="C195" s="9" t="s">
        <v>16255</v>
      </c>
      <c r="D195" s="9" t="s">
        <v>16254</v>
      </c>
      <c r="E195" s="9" t="s">
        <v>16253</v>
      </c>
      <c r="F195" s="9" t="s">
        <v>16252</v>
      </c>
      <c r="G195" s="9" t="s">
        <v>16251</v>
      </c>
    </row>
    <row r="196" spans="1:7" ht="15.75" customHeight="1" x14ac:dyDescent="0.3">
      <c r="A196" s="9" t="s">
        <v>1901</v>
      </c>
      <c r="B196" s="9" t="s">
        <v>16143</v>
      </c>
      <c r="C196" s="9" t="s">
        <v>16250</v>
      </c>
      <c r="D196" s="9" t="s">
        <v>16114</v>
      </c>
      <c r="E196" s="9" t="s">
        <v>16249</v>
      </c>
      <c r="F196" s="9" t="s">
        <v>16248</v>
      </c>
      <c r="G196" s="9" t="s">
        <v>16247</v>
      </c>
    </row>
    <row r="197" spans="1:7" ht="15.75" customHeight="1" x14ac:dyDescent="0.3">
      <c r="A197" s="9" t="s">
        <v>1894</v>
      </c>
      <c r="B197" s="9" t="s">
        <v>16241</v>
      </c>
      <c r="C197" s="9" t="s">
        <v>16246</v>
      </c>
      <c r="D197" s="9" t="s">
        <v>16245</v>
      </c>
      <c r="E197" s="9" t="s">
        <v>16143</v>
      </c>
      <c r="F197" s="9" t="s">
        <v>16244</v>
      </c>
      <c r="G197" s="9" t="s">
        <v>16243</v>
      </c>
    </row>
    <row r="198" spans="1:7" ht="15.75" customHeight="1" x14ac:dyDescent="0.3">
      <c r="A198" s="9" t="s">
        <v>1887</v>
      </c>
      <c r="B198" s="9" t="s">
        <v>16242</v>
      </c>
      <c r="C198" s="9" t="s">
        <v>15666</v>
      </c>
      <c r="D198" s="9" t="s">
        <v>16241</v>
      </c>
      <c r="E198" s="9" t="s">
        <v>16241</v>
      </c>
      <c r="F198" s="9" t="s">
        <v>16240</v>
      </c>
      <c r="G198" s="9" t="s">
        <v>16239</v>
      </c>
    </row>
    <row r="199" spans="1:7" ht="15.75" customHeight="1" x14ac:dyDescent="0.3">
      <c r="A199" s="9" t="s">
        <v>1880</v>
      </c>
      <c r="B199" s="9" t="s">
        <v>16238</v>
      </c>
      <c r="C199" s="9" t="s">
        <v>16237</v>
      </c>
      <c r="D199" s="9" t="s">
        <v>16086</v>
      </c>
      <c r="E199" s="9" t="s">
        <v>16236</v>
      </c>
      <c r="F199" s="9" t="s">
        <v>16235</v>
      </c>
      <c r="G199" s="9" t="s">
        <v>16234</v>
      </c>
    </row>
    <row r="200" spans="1:7" ht="15.75" customHeight="1" x14ac:dyDescent="0.3">
      <c r="A200" s="9" t="s">
        <v>1873</v>
      </c>
      <c r="B200" s="9" t="s">
        <v>16226</v>
      </c>
      <c r="C200" s="9" t="s">
        <v>16233</v>
      </c>
      <c r="D200" s="9" t="s">
        <v>16232</v>
      </c>
      <c r="E200" s="9" t="s">
        <v>16231</v>
      </c>
      <c r="F200" s="9" t="s">
        <v>16230</v>
      </c>
      <c r="G200" s="9" t="s">
        <v>16229</v>
      </c>
    </row>
    <row r="201" spans="1:7" ht="15.75" customHeight="1" x14ac:dyDescent="0.3">
      <c r="A201" s="9" t="s">
        <v>1866</v>
      </c>
      <c r="B201" s="9" t="s">
        <v>16228</v>
      </c>
      <c r="C201" s="9" t="s">
        <v>16106</v>
      </c>
      <c r="D201" s="9" t="s">
        <v>16227</v>
      </c>
      <c r="E201" s="9" t="s">
        <v>16226</v>
      </c>
      <c r="F201" s="9" t="s">
        <v>16225</v>
      </c>
      <c r="G201" s="9" t="s">
        <v>16224</v>
      </c>
    </row>
    <row r="202" spans="1:7" ht="15.75" customHeight="1" x14ac:dyDescent="0.3">
      <c r="A202" s="9" t="s">
        <v>1859</v>
      </c>
      <c r="B202" s="9" t="s">
        <v>16223</v>
      </c>
      <c r="C202" s="9" t="s">
        <v>16222</v>
      </c>
      <c r="D202" s="9" t="s">
        <v>16169</v>
      </c>
      <c r="E202" s="9" t="s">
        <v>16221</v>
      </c>
      <c r="F202" s="9" t="s">
        <v>16220</v>
      </c>
      <c r="G202" s="9" t="s">
        <v>16219</v>
      </c>
    </row>
    <row r="203" spans="1:7" ht="15.75" customHeight="1" x14ac:dyDescent="0.3">
      <c r="A203" s="9" t="s">
        <v>1852</v>
      </c>
      <c r="B203" s="9" t="s">
        <v>16218</v>
      </c>
      <c r="C203" s="9" t="s">
        <v>16217</v>
      </c>
      <c r="D203" s="9" t="s">
        <v>15641</v>
      </c>
      <c r="E203" s="9" t="s">
        <v>16216</v>
      </c>
      <c r="F203" s="9" t="s">
        <v>16215</v>
      </c>
      <c r="G203" s="9" t="s">
        <v>16214</v>
      </c>
    </row>
    <row r="204" spans="1:7" ht="15.75" customHeight="1" x14ac:dyDescent="0.3">
      <c r="A204" s="9" t="s">
        <v>1845</v>
      </c>
      <c r="B204" s="9" t="s">
        <v>16207</v>
      </c>
      <c r="C204" s="9" t="s">
        <v>16213</v>
      </c>
      <c r="D204" s="9" t="s">
        <v>16212</v>
      </c>
      <c r="E204" s="9" t="s">
        <v>15715</v>
      </c>
      <c r="F204" s="9" t="s">
        <v>16211</v>
      </c>
      <c r="G204" s="9" t="s">
        <v>16210</v>
      </c>
    </row>
    <row r="205" spans="1:7" ht="15.75" customHeight="1" x14ac:dyDescent="0.3">
      <c r="A205" s="9" t="s">
        <v>1839</v>
      </c>
      <c r="B205" s="9" t="s">
        <v>16202</v>
      </c>
      <c r="C205" s="9" t="s">
        <v>16209</v>
      </c>
      <c r="D205" s="9" t="s">
        <v>16208</v>
      </c>
      <c r="E205" s="9" t="s">
        <v>16207</v>
      </c>
      <c r="F205" s="9" t="s">
        <v>16206</v>
      </c>
      <c r="G205" s="9" t="s">
        <v>16205</v>
      </c>
    </row>
    <row r="206" spans="1:7" ht="15.75" customHeight="1" x14ac:dyDescent="0.3">
      <c r="A206" s="9" t="s">
        <v>1832</v>
      </c>
      <c r="B206" s="9" t="s">
        <v>16198</v>
      </c>
      <c r="C206" s="9" t="s">
        <v>16204</v>
      </c>
      <c r="D206" s="9" t="s">
        <v>16203</v>
      </c>
      <c r="E206" s="9" t="s">
        <v>16202</v>
      </c>
      <c r="F206" s="9" t="s">
        <v>16201</v>
      </c>
      <c r="G206" s="9" t="s">
        <v>16200</v>
      </c>
    </row>
    <row r="207" spans="1:7" ht="15.75" customHeight="1" x14ac:dyDescent="0.3">
      <c r="A207" s="9" t="s">
        <v>1825</v>
      </c>
      <c r="B207" s="9" t="s">
        <v>16192</v>
      </c>
      <c r="C207" s="9" t="s">
        <v>16199</v>
      </c>
      <c r="D207" s="9" t="s">
        <v>15664</v>
      </c>
      <c r="E207" s="9" t="s">
        <v>16198</v>
      </c>
      <c r="F207" s="9" t="s">
        <v>16197</v>
      </c>
      <c r="G207" s="9" t="s">
        <v>16196</v>
      </c>
    </row>
    <row r="208" spans="1:7" ht="15.75" customHeight="1" x14ac:dyDescent="0.3">
      <c r="A208" s="9" t="s">
        <v>1818</v>
      </c>
      <c r="B208" s="9" t="s">
        <v>16195</v>
      </c>
      <c r="C208" s="9" t="s">
        <v>16194</v>
      </c>
      <c r="D208" s="9" t="s">
        <v>16193</v>
      </c>
      <c r="E208" s="9" t="s">
        <v>16192</v>
      </c>
      <c r="F208" s="9" t="s">
        <v>16191</v>
      </c>
      <c r="G208" s="9" t="s">
        <v>16190</v>
      </c>
    </row>
    <row r="209" spans="1:7" ht="15.75" customHeight="1" x14ac:dyDescent="0.3">
      <c r="A209" s="9" t="s">
        <v>1811</v>
      </c>
      <c r="B209" s="9" t="s">
        <v>16182</v>
      </c>
      <c r="C209" s="9" t="s">
        <v>16184</v>
      </c>
      <c r="D209" s="9" t="s">
        <v>16189</v>
      </c>
      <c r="E209" s="9" t="s">
        <v>16188</v>
      </c>
      <c r="F209" s="9" t="s">
        <v>16187</v>
      </c>
      <c r="G209" s="9" t="s">
        <v>16186</v>
      </c>
    </row>
    <row r="210" spans="1:7" ht="15.75" customHeight="1" x14ac:dyDescent="0.3">
      <c r="A210" s="9" t="s">
        <v>1804</v>
      </c>
      <c r="B210" s="9" t="s">
        <v>16185</v>
      </c>
      <c r="C210" s="9" t="s">
        <v>16184</v>
      </c>
      <c r="D210" s="9" t="s">
        <v>16183</v>
      </c>
      <c r="E210" s="9" t="s">
        <v>16182</v>
      </c>
      <c r="F210" s="9" t="s">
        <v>16181</v>
      </c>
      <c r="G210" s="9" t="s">
        <v>16180</v>
      </c>
    </row>
    <row r="211" spans="1:7" ht="15.75" customHeight="1" x14ac:dyDescent="0.3">
      <c r="A211" s="9" t="s">
        <v>1797</v>
      </c>
      <c r="B211" s="9" t="s">
        <v>16179</v>
      </c>
      <c r="C211" s="9" t="s">
        <v>16178</v>
      </c>
      <c r="D211" s="9" t="s">
        <v>16177</v>
      </c>
      <c r="E211" s="9" t="s">
        <v>16176</v>
      </c>
      <c r="F211" s="9" t="s">
        <v>16175</v>
      </c>
      <c r="G211" s="9" t="s">
        <v>16174</v>
      </c>
    </row>
    <row r="212" spans="1:7" ht="15.75" customHeight="1" x14ac:dyDescent="0.3">
      <c r="A212" s="9" t="s">
        <v>1790</v>
      </c>
      <c r="B212" s="9" t="s">
        <v>16113</v>
      </c>
      <c r="C212" s="9" t="s">
        <v>16173</v>
      </c>
      <c r="D212" s="9" t="s">
        <v>16172</v>
      </c>
      <c r="E212" s="9" t="s">
        <v>16087</v>
      </c>
      <c r="F212" s="9" t="s">
        <v>16171</v>
      </c>
      <c r="G212" s="9" t="s">
        <v>16170</v>
      </c>
    </row>
    <row r="213" spans="1:7" ht="15.75" customHeight="1" x14ac:dyDescent="0.3">
      <c r="A213" s="9" t="s">
        <v>1783</v>
      </c>
      <c r="B213" s="9" t="s">
        <v>16169</v>
      </c>
      <c r="C213" s="9" t="s">
        <v>16168</v>
      </c>
      <c r="D213" s="9" t="s">
        <v>16167</v>
      </c>
      <c r="E213" s="9" t="s">
        <v>16166</v>
      </c>
      <c r="F213" s="9" t="s">
        <v>16165</v>
      </c>
      <c r="G213" s="9" t="s">
        <v>16164</v>
      </c>
    </row>
    <row r="214" spans="1:7" ht="15.75" customHeight="1" x14ac:dyDescent="0.3">
      <c r="A214" s="9" t="s">
        <v>1776</v>
      </c>
      <c r="B214" s="9" t="s">
        <v>16044</v>
      </c>
      <c r="C214" s="9" t="s">
        <v>16163</v>
      </c>
      <c r="D214" s="9" t="s">
        <v>16162</v>
      </c>
      <c r="E214" s="9" t="s">
        <v>16062</v>
      </c>
      <c r="F214" s="9" t="s">
        <v>16161</v>
      </c>
      <c r="G214" s="9" t="s">
        <v>16160</v>
      </c>
    </row>
    <row r="215" spans="1:7" ht="15.75" customHeight="1" x14ac:dyDescent="0.3">
      <c r="A215" s="9" t="s">
        <v>1769</v>
      </c>
      <c r="B215" s="9" t="s">
        <v>16159</v>
      </c>
      <c r="C215" s="9" t="s">
        <v>15686</v>
      </c>
      <c r="D215" s="9" t="s">
        <v>16158</v>
      </c>
      <c r="E215" s="9" t="s">
        <v>16157</v>
      </c>
      <c r="F215" s="9" t="s">
        <v>16156</v>
      </c>
      <c r="G215" s="9" t="s">
        <v>16155</v>
      </c>
    </row>
    <row r="216" spans="1:7" ht="15.75" customHeight="1" x14ac:dyDescent="0.3">
      <c r="A216" s="9" t="s">
        <v>1762</v>
      </c>
      <c r="B216" s="9" t="s">
        <v>16154</v>
      </c>
      <c r="C216" s="9" t="s">
        <v>16153</v>
      </c>
      <c r="D216" s="9" t="s">
        <v>16152</v>
      </c>
      <c r="E216" s="9" t="s">
        <v>16151</v>
      </c>
      <c r="F216" s="9" t="s">
        <v>16150</v>
      </c>
      <c r="G216" s="9" t="s">
        <v>16149</v>
      </c>
    </row>
    <row r="217" spans="1:7" ht="15.75" customHeight="1" x14ac:dyDescent="0.3">
      <c r="A217" s="9" t="s">
        <v>1755</v>
      </c>
      <c r="B217" s="9" t="s">
        <v>16141</v>
      </c>
      <c r="C217" s="9" t="s">
        <v>16148</v>
      </c>
      <c r="D217" s="9" t="s">
        <v>16147</v>
      </c>
      <c r="E217" s="9" t="s">
        <v>16146</v>
      </c>
      <c r="F217" s="9" t="s">
        <v>16145</v>
      </c>
      <c r="G217" s="9" t="s">
        <v>16144</v>
      </c>
    </row>
    <row r="218" spans="1:7" ht="15.75" customHeight="1" x14ac:dyDescent="0.3">
      <c r="A218" s="9" t="s">
        <v>1748</v>
      </c>
      <c r="B218" s="9" t="s">
        <v>16136</v>
      </c>
      <c r="C218" s="9" t="s">
        <v>16143</v>
      </c>
      <c r="D218" s="9" t="s">
        <v>16142</v>
      </c>
      <c r="E218" s="9" t="s">
        <v>16141</v>
      </c>
      <c r="F218" s="9" t="s">
        <v>16140</v>
      </c>
      <c r="G218" s="9" t="s">
        <v>16139</v>
      </c>
    </row>
    <row r="219" spans="1:7" ht="15.75" customHeight="1" x14ac:dyDescent="0.3">
      <c r="A219" s="9" t="s">
        <v>1741</v>
      </c>
      <c r="B219" s="9" t="s">
        <v>16132</v>
      </c>
      <c r="C219" s="9" t="s">
        <v>16138</v>
      </c>
      <c r="D219" s="9" t="s">
        <v>16137</v>
      </c>
      <c r="E219" s="9" t="s">
        <v>16136</v>
      </c>
      <c r="F219" s="9" t="s">
        <v>16135</v>
      </c>
      <c r="G219" s="9" t="s">
        <v>16134</v>
      </c>
    </row>
    <row r="220" spans="1:7" ht="15.75" customHeight="1" x14ac:dyDescent="0.3">
      <c r="A220" s="9" t="s">
        <v>1734</v>
      </c>
      <c r="B220" s="9" t="s">
        <v>16127</v>
      </c>
      <c r="C220" s="9" t="s">
        <v>16127</v>
      </c>
      <c r="D220" s="9" t="s">
        <v>16133</v>
      </c>
      <c r="E220" s="9" t="s">
        <v>16132</v>
      </c>
      <c r="F220" s="9" t="s">
        <v>16131</v>
      </c>
      <c r="G220" s="9" t="s">
        <v>16130</v>
      </c>
    </row>
    <row r="221" spans="1:7" ht="15.75" customHeight="1" x14ac:dyDescent="0.3">
      <c r="A221" s="9" t="s">
        <v>1728</v>
      </c>
      <c r="B221" s="9" t="s">
        <v>16129</v>
      </c>
      <c r="C221" s="9" t="s">
        <v>15858</v>
      </c>
      <c r="D221" s="9" t="s">
        <v>16128</v>
      </c>
      <c r="E221" s="9" t="s">
        <v>16127</v>
      </c>
      <c r="F221" s="9" t="s">
        <v>16126</v>
      </c>
      <c r="G221" s="9" t="s">
        <v>16125</v>
      </c>
    </row>
    <row r="222" spans="1:7" ht="15.75" customHeight="1" x14ac:dyDescent="0.3">
      <c r="A222" s="9" t="s">
        <v>1722</v>
      </c>
      <c r="B222" s="9" t="s">
        <v>16119</v>
      </c>
      <c r="C222" s="9" t="s">
        <v>15857</v>
      </c>
      <c r="D222" s="9" t="s">
        <v>16124</v>
      </c>
      <c r="E222" s="9" t="s">
        <v>15857</v>
      </c>
      <c r="F222" s="9" t="s">
        <v>16123</v>
      </c>
      <c r="G222" s="9" t="s">
        <v>16122</v>
      </c>
    </row>
    <row r="223" spans="1:7" ht="15.75" customHeight="1" x14ac:dyDescent="0.3">
      <c r="A223" s="9" t="s">
        <v>1715</v>
      </c>
      <c r="B223" s="9" t="s">
        <v>16113</v>
      </c>
      <c r="C223" s="9" t="s">
        <v>16121</v>
      </c>
      <c r="D223" s="9" t="s">
        <v>16120</v>
      </c>
      <c r="E223" s="9" t="s">
        <v>16119</v>
      </c>
      <c r="F223" s="9" t="s">
        <v>16118</v>
      </c>
      <c r="G223" s="9" t="s">
        <v>16117</v>
      </c>
    </row>
    <row r="224" spans="1:7" ht="15.75" customHeight="1" x14ac:dyDescent="0.3">
      <c r="A224" s="9" t="s">
        <v>1708</v>
      </c>
      <c r="B224" s="9" t="s">
        <v>16116</v>
      </c>
      <c r="C224" s="9" t="s">
        <v>16115</v>
      </c>
      <c r="D224" s="9" t="s">
        <v>16114</v>
      </c>
      <c r="E224" s="9" t="s">
        <v>16113</v>
      </c>
      <c r="F224" s="9" t="s">
        <v>16112</v>
      </c>
      <c r="G224" s="9" t="s">
        <v>16111</v>
      </c>
    </row>
    <row r="225" spans="1:7" ht="15.75" customHeight="1" x14ac:dyDescent="0.3">
      <c r="A225" s="9" t="s">
        <v>1701</v>
      </c>
      <c r="B225" s="9" t="s">
        <v>16039</v>
      </c>
      <c r="C225" s="9" t="s">
        <v>16034</v>
      </c>
      <c r="D225" s="9" t="s">
        <v>16110</v>
      </c>
      <c r="E225" s="9" t="s">
        <v>16109</v>
      </c>
      <c r="F225" s="9" t="s">
        <v>16108</v>
      </c>
      <c r="G225" s="9" t="s">
        <v>16107</v>
      </c>
    </row>
    <row r="226" spans="1:7" ht="15.75" customHeight="1" x14ac:dyDescent="0.3">
      <c r="A226" s="9" t="s">
        <v>1694</v>
      </c>
      <c r="B226" s="9" t="s">
        <v>16106</v>
      </c>
      <c r="C226" s="9" t="s">
        <v>16101</v>
      </c>
      <c r="D226" s="9" t="s">
        <v>16105</v>
      </c>
      <c r="E226" s="9" t="s">
        <v>16039</v>
      </c>
      <c r="F226" s="9" t="s">
        <v>16104</v>
      </c>
      <c r="G226" s="9" t="s">
        <v>16103</v>
      </c>
    </row>
    <row r="227" spans="1:7" ht="15.75" customHeight="1" x14ac:dyDescent="0.3">
      <c r="A227" s="9" t="s">
        <v>1687</v>
      </c>
      <c r="B227" s="9" t="s">
        <v>16102</v>
      </c>
      <c r="C227" s="9" t="s">
        <v>16101</v>
      </c>
      <c r="D227" s="9" t="s">
        <v>16100</v>
      </c>
      <c r="E227" s="9" t="s">
        <v>16064</v>
      </c>
      <c r="F227" s="9" t="s">
        <v>16099</v>
      </c>
      <c r="G227" s="9" t="s">
        <v>16098</v>
      </c>
    </row>
    <row r="228" spans="1:7" ht="15.75" customHeight="1" x14ac:dyDescent="0.3">
      <c r="A228" s="9" t="s">
        <v>1680</v>
      </c>
      <c r="B228" s="9" t="s">
        <v>16097</v>
      </c>
      <c r="C228" s="9" t="s">
        <v>16096</v>
      </c>
      <c r="D228" s="9" t="s">
        <v>16095</v>
      </c>
      <c r="E228" s="9" t="s">
        <v>16094</v>
      </c>
      <c r="F228" s="9" t="s">
        <v>16093</v>
      </c>
      <c r="G228" s="9" t="s">
        <v>16092</v>
      </c>
    </row>
    <row r="229" spans="1:7" ht="15.75" customHeight="1" x14ac:dyDescent="0.3">
      <c r="A229" s="9" t="s">
        <v>1673</v>
      </c>
      <c r="B229" s="9" t="s">
        <v>16091</v>
      </c>
      <c r="C229" s="9" t="s">
        <v>15688</v>
      </c>
      <c r="D229" s="9" t="s">
        <v>16090</v>
      </c>
      <c r="E229" s="9" t="s">
        <v>15694</v>
      </c>
      <c r="F229" s="9" t="s">
        <v>16089</v>
      </c>
      <c r="G229" s="9" t="s">
        <v>16088</v>
      </c>
    </row>
    <row r="230" spans="1:7" ht="15.75" customHeight="1" x14ac:dyDescent="0.3">
      <c r="A230" s="9" t="s">
        <v>1666</v>
      </c>
      <c r="B230" s="9" t="s">
        <v>16087</v>
      </c>
      <c r="C230" s="9" t="s">
        <v>16086</v>
      </c>
      <c r="D230" s="9" t="s">
        <v>16085</v>
      </c>
      <c r="E230" s="9" t="s">
        <v>16084</v>
      </c>
      <c r="F230" s="9" t="s">
        <v>16083</v>
      </c>
      <c r="G230" s="9" t="s">
        <v>16082</v>
      </c>
    </row>
    <row r="231" spans="1:7" ht="15.75" customHeight="1" x14ac:dyDescent="0.3">
      <c r="A231" s="9" t="s">
        <v>1659</v>
      </c>
      <c r="B231" s="9" t="s">
        <v>16081</v>
      </c>
      <c r="C231" s="9" t="s">
        <v>16080</v>
      </c>
      <c r="D231" s="9" t="s">
        <v>16079</v>
      </c>
      <c r="E231" s="9" t="s">
        <v>16078</v>
      </c>
      <c r="F231" s="9" t="s">
        <v>16077</v>
      </c>
      <c r="G231" s="9" t="s">
        <v>16076</v>
      </c>
    </row>
    <row r="232" spans="1:7" ht="15.75" customHeight="1" x14ac:dyDescent="0.3">
      <c r="A232" s="9" t="s">
        <v>1652</v>
      </c>
      <c r="B232" s="9" t="s">
        <v>15728</v>
      </c>
      <c r="C232" s="9" t="s">
        <v>16075</v>
      </c>
      <c r="D232" s="9" t="s">
        <v>16074</v>
      </c>
      <c r="E232" s="9" t="s">
        <v>16073</v>
      </c>
      <c r="F232" s="9" t="s">
        <v>16072</v>
      </c>
      <c r="G232" s="9" t="s">
        <v>16071</v>
      </c>
    </row>
    <row r="233" spans="1:7" ht="15.75" customHeight="1" x14ac:dyDescent="0.3">
      <c r="A233" s="9" t="s">
        <v>1645</v>
      </c>
      <c r="B233" s="9" t="s">
        <v>16062</v>
      </c>
      <c r="C233" s="9" t="s">
        <v>16070</v>
      </c>
      <c r="D233" s="9" t="s">
        <v>16069</v>
      </c>
      <c r="E233" s="9" t="s">
        <v>16068</v>
      </c>
      <c r="F233" s="9" t="s">
        <v>16067</v>
      </c>
      <c r="G233" s="9" t="s">
        <v>16066</v>
      </c>
    </row>
    <row r="234" spans="1:7" ht="15.75" customHeight="1" x14ac:dyDescent="0.3">
      <c r="A234" s="9" t="s">
        <v>1638</v>
      </c>
      <c r="B234" s="9" t="s">
        <v>16065</v>
      </c>
      <c r="C234" s="9" t="s">
        <v>16064</v>
      </c>
      <c r="D234" s="9" t="s">
        <v>16063</v>
      </c>
      <c r="E234" s="9" t="s">
        <v>16062</v>
      </c>
      <c r="F234" s="9" t="s">
        <v>16061</v>
      </c>
      <c r="G234" s="9" t="s">
        <v>16060</v>
      </c>
    </row>
    <row r="235" spans="1:7" ht="15.75" customHeight="1" x14ac:dyDescent="0.3">
      <c r="A235" s="9" t="s">
        <v>1631</v>
      </c>
      <c r="B235" s="9" t="s">
        <v>16053</v>
      </c>
      <c r="C235" s="9" t="s">
        <v>16059</v>
      </c>
      <c r="D235" s="9" t="s">
        <v>16050</v>
      </c>
      <c r="E235" s="9" t="s">
        <v>16058</v>
      </c>
      <c r="F235" s="9" t="s">
        <v>16057</v>
      </c>
      <c r="G235" s="9" t="s">
        <v>16056</v>
      </c>
    </row>
    <row r="236" spans="1:7" ht="15.75" customHeight="1" x14ac:dyDescent="0.3">
      <c r="A236" s="9" t="s">
        <v>1624</v>
      </c>
      <c r="B236" s="9" t="s">
        <v>16047</v>
      </c>
      <c r="C236" s="9" t="s">
        <v>16055</v>
      </c>
      <c r="D236" s="9" t="s">
        <v>16054</v>
      </c>
      <c r="E236" s="9" t="s">
        <v>16053</v>
      </c>
      <c r="F236" s="9" t="s">
        <v>16052</v>
      </c>
      <c r="G236" s="9" t="s">
        <v>16051</v>
      </c>
    </row>
    <row r="237" spans="1:7" ht="15.75" customHeight="1" x14ac:dyDescent="0.3">
      <c r="A237" s="9" t="s">
        <v>1617</v>
      </c>
      <c r="B237" s="9" t="s">
        <v>16050</v>
      </c>
      <c r="C237" s="9" t="s">
        <v>16049</v>
      </c>
      <c r="D237" s="9" t="s">
        <v>16048</v>
      </c>
      <c r="E237" s="9" t="s">
        <v>16047</v>
      </c>
      <c r="F237" s="9" t="s">
        <v>16046</v>
      </c>
      <c r="G237" s="9" t="s">
        <v>16045</v>
      </c>
    </row>
    <row r="238" spans="1:7" ht="15.75" customHeight="1" x14ac:dyDescent="0.3">
      <c r="A238" s="10">
        <v>44804</v>
      </c>
      <c r="B238" s="9" t="s">
        <v>15783</v>
      </c>
      <c r="C238" s="9" t="s">
        <v>16044</v>
      </c>
      <c r="D238" s="9" t="s">
        <v>16043</v>
      </c>
      <c r="E238" s="9" t="s">
        <v>16042</v>
      </c>
      <c r="F238" s="9" t="s">
        <v>16041</v>
      </c>
      <c r="G238" s="9" t="s">
        <v>16040</v>
      </c>
    </row>
    <row r="239" spans="1:7" ht="15.75" customHeight="1" x14ac:dyDescent="0.3">
      <c r="A239" s="10">
        <v>44803</v>
      </c>
      <c r="B239" s="9" t="s">
        <v>16039</v>
      </c>
      <c r="C239" s="9" t="s">
        <v>16038</v>
      </c>
      <c r="D239" s="9" t="s">
        <v>16037</v>
      </c>
      <c r="E239" s="9" t="s">
        <v>15783</v>
      </c>
      <c r="F239" s="9" t="s">
        <v>16036</v>
      </c>
      <c r="G239" s="9" t="s">
        <v>16035</v>
      </c>
    </row>
    <row r="240" spans="1:7" ht="15.75" customHeight="1" x14ac:dyDescent="0.3">
      <c r="A240" s="10">
        <v>44802</v>
      </c>
      <c r="B240" s="9" t="s">
        <v>15803</v>
      </c>
      <c r="C240" s="9" t="s">
        <v>16034</v>
      </c>
      <c r="D240" s="9" t="s">
        <v>16033</v>
      </c>
      <c r="E240" s="9" t="s">
        <v>16032</v>
      </c>
      <c r="F240" s="9" t="s">
        <v>16031</v>
      </c>
      <c r="G240" s="9" t="s">
        <v>16030</v>
      </c>
    </row>
    <row r="241" spans="1:7" ht="15.75" customHeight="1" x14ac:dyDescent="0.3">
      <c r="A241" s="10">
        <v>44801</v>
      </c>
      <c r="B241" s="9" t="s">
        <v>16029</v>
      </c>
      <c r="C241" s="9" t="s">
        <v>16028</v>
      </c>
      <c r="D241" s="9" t="s">
        <v>16027</v>
      </c>
      <c r="E241" s="9" t="s">
        <v>16027</v>
      </c>
      <c r="F241" s="9" t="s">
        <v>16026</v>
      </c>
      <c r="G241" s="9" t="s">
        <v>16025</v>
      </c>
    </row>
    <row r="242" spans="1:7" ht="15.75" customHeight="1" x14ac:dyDescent="0.3">
      <c r="A242" s="10">
        <v>44800</v>
      </c>
      <c r="B242" s="9" t="s">
        <v>16016</v>
      </c>
      <c r="C242" s="9" t="s">
        <v>16024</v>
      </c>
      <c r="D242" s="9" t="s">
        <v>16023</v>
      </c>
      <c r="E242" s="9" t="s">
        <v>16022</v>
      </c>
      <c r="F242" s="9" t="s">
        <v>16021</v>
      </c>
      <c r="G242" s="9" t="s">
        <v>16020</v>
      </c>
    </row>
    <row r="243" spans="1:7" ht="15.75" customHeight="1" x14ac:dyDescent="0.3">
      <c r="A243" s="10">
        <v>44799</v>
      </c>
      <c r="B243" s="9" t="s">
        <v>16019</v>
      </c>
      <c r="C243" s="9" t="s">
        <v>16018</v>
      </c>
      <c r="D243" s="9" t="s">
        <v>16017</v>
      </c>
      <c r="E243" s="9" t="s">
        <v>16016</v>
      </c>
      <c r="F243" s="9" t="s">
        <v>16015</v>
      </c>
      <c r="G243" s="9" t="s">
        <v>16014</v>
      </c>
    </row>
    <row r="244" spans="1:7" ht="15.75" customHeight="1" x14ac:dyDescent="0.3">
      <c r="A244" s="10">
        <v>44798</v>
      </c>
      <c r="B244" s="9" t="s">
        <v>16006</v>
      </c>
      <c r="C244" s="9" t="s">
        <v>16013</v>
      </c>
      <c r="D244" s="9" t="s">
        <v>16012</v>
      </c>
      <c r="E244" s="9" t="s">
        <v>16011</v>
      </c>
      <c r="F244" s="9" t="s">
        <v>16010</v>
      </c>
      <c r="G244" s="9" t="s">
        <v>16009</v>
      </c>
    </row>
    <row r="245" spans="1:7" ht="15.75" customHeight="1" x14ac:dyDescent="0.3">
      <c r="A245" s="10">
        <v>44797</v>
      </c>
      <c r="B245" s="9" t="s">
        <v>16001</v>
      </c>
      <c r="C245" s="9" t="s">
        <v>16008</v>
      </c>
      <c r="D245" s="9" t="s">
        <v>16007</v>
      </c>
      <c r="E245" s="9" t="s">
        <v>16006</v>
      </c>
      <c r="F245" s="9" t="s">
        <v>16005</v>
      </c>
      <c r="G245" s="9" t="s">
        <v>16004</v>
      </c>
    </row>
    <row r="246" spans="1:7" ht="15.75" customHeight="1" x14ac:dyDescent="0.3">
      <c r="A246" s="10">
        <v>44796</v>
      </c>
      <c r="B246" s="9" t="s">
        <v>15996</v>
      </c>
      <c r="C246" s="9" t="s">
        <v>16003</v>
      </c>
      <c r="D246" s="9" t="s">
        <v>16002</v>
      </c>
      <c r="E246" s="9" t="s">
        <v>16001</v>
      </c>
      <c r="F246" s="9" t="s">
        <v>16000</v>
      </c>
      <c r="G246" s="9" t="s">
        <v>15999</v>
      </c>
    </row>
    <row r="247" spans="1:7" ht="15.75" customHeight="1" x14ac:dyDescent="0.3">
      <c r="A247" s="10">
        <v>44795</v>
      </c>
      <c r="B247" s="9" t="s">
        <v>15998</v>
      </c>
      <c r="C247" s="9" t="s">
        <v>15997</v>
      </c>
      <c r="D247" s="9" t="s">
        <v>15683</v>
      </c>
      <c r="E247" s="9" t="s">
        <v>15996</v>
      </c>
      <c r="F247" s="9" t="s">
        <v>15995</v>
      </c>
      <c r="G247" s="9" t="s">
        <v>15994</v>
      </c>
    </row>
    <row r="248" spans="1:7" ht="15.75" customHeight="1" x14ac:dyDescent="0.3">
      <c r="A248" s="10">
        <v>44794</v>
      </c>
      <c r="B248" s="9" t="s">
        <v>15993</v>
      </c>
      <c r="C248" s="9" t="s">
        <v>15992</v>
      </c>
      <c r="D248" s="9" t="s">
        <v>15991</v>
      </c>
      <c r="E248" s="9" t="s">
        <v>15990</v>
      </c>
      <c r="F248" s="9" t="s">
        <v>15989</v>
      </c>
      <c r="G248" s="9" t="s">
        <v>15988</v>
      </c>
    </row>
    <row r="249" spans="1:7" ht="15.75" customHeight="1" x14ac:dyDescent="0.3">
      <c r="A249" s="10">
        <v>44793</v>
      </c>
      <c r="B249" s="9" t="s">
        <v>15986</v>
      </c>
      <c r="C249" s="9" t="s">
        <v>15987</v>
      </c>
      <c r="D249" s="9" t="s">
        <v>15986</v>
      </c>
      <c r="E249" s="9" t="s">
        <v>15985</v>
      </c>
      <c r="F249" s="9" t="s">
        <v>15984</v>
      </c>
      <c r="G249" s="9" t="s">
        <v>15983</v>
      </c>
    </row>
    <row r="250" spans="1:7" ht="15.75" customHeight="1" x14ac:dyDescent="0.3">
      <c r="A250" s="10">
        <v>44792</v>
      </c>
      <c r="B250" s="9" t="s">
        <v>15982</v>
      </c>
      <c r="C250" s="9" t="s">
        <v>15981</v>
      </c>
      <c r="D250" s="9" t="s">
        <v>15980</v>
      </c>
      <c r="E250" s="9" t="s">
        <v>15979</v>
      </c>
      <c r="F250" s="9" t="s">
        <v>15978</v>
      </c>
      <c r="G250" s="9" t="s">
        <v>15977</v>
      </c>
    </row>
    <row r="251" spans="1:7" ht="15.75" customHeight="1" x14ac:dyDescent="0.3">
      <c r="A251" s="10">
        <v>44791</v>
      </c>
      <c r="B251" s="9" t="s">
        <v>15976</v>
      </c>
      <c r="C251" s="9" t="s">
        <v>15494</v>
      </c>
      <c r="D251" s="9" t="s">
        <v>15975</v>
      </c>
      <c r="E251" s="9" t="s">
        <v>15974</v>
      </c>
      <c r="F251" s="9" t="s">
        <v>15973</v>
      </c>
      <c r="G251" s="9" t="s">
        <v>15972</v>
      </c>
    </row>
    <row r="252" spans="1:7" ht="15.75" customHeight="1" x14ac:dyDescent="0.3">
      <c r="A252" s="10">
        <v>44790</v>
      </c>
      <c r="B252" s="9" t="s">
        <v>15971</v>
      </c>
      <c r="C252" s="9" t="s">
        <v>15517</v>
      </c>
      <c r="D252" s="9" t="s">
        <v>15970</v>
      </c>
      <c r="E252" s="9" t="s">
        <v>15969</v>
      </c>
      <c r="F252" s="9" t="s">
        <v>15968</v>
      </c>
      <c r="G252" s="9" t="s">
        <v>15967</v>
      </c>
    </row>
    <row r="253" spans="1:7" ht="15.75" customHeight="1" x14ac:dyDescent="0.3">
      <c r="A253" s="10">
        <v>44789</v>
      </c>
      <c r="B253" s="9" t="s">
        <v>15966</v>
      </c>
      <c r="C253" s="9" t="s">
        <v>15965</v>
      </c>
      <c r="D253" s="9" t="s">
        <v>15964</v>
      </c>
      <c r="E253" s="9" t="s">
        <v>15963</v>
      </c>
      <c r="F253" s="9" t="s">
        <v>15962</v>
      </c>
      <c r="G253" s="9" t="s">
        <v>15961</v>
      </c>
    </row>
    <row r="254" spans="1:7" ht="15.75" customHeight="1" x14ac:dyDescent="0.3">
      <c r="A254" s="10">
        <v>44788</v>
      </c>
      <c r="B254" s="9" t="s">
        <v>15960</v>
      </c>
      <c r="C254" s="9" t="s">
        <v>15959</v>
      </c>
      <c r="D254" s="9" t="s">
        <v>15958</v>
      </c>
      <c r="E254" s="9" t="s">
        <v>15957</v>
      </c>
      <c r="F254" s="9" t="s">
        <v>15956</v>
      </c>
      <c r="G254" s="9" t="s">
        <v>15955</v>
      </c>
    </row>
    <row r="255" spans="1:7" ht="15.75" customHeight="1" x14ac:dyDescent="0.3">
      <c r="A255" s="10">
        <v>44787</v>
      </c>
      <c r="B255" s="9" t="s">
        <v>15954</v>
      </c>
      <c r="C255" s="9" t="s">
        <v>15953</v>
      </c>
      <c r="D255" s="9" t="s">
        <v>15952</v>
      </c>
      <c r="E255" s="9" t="s">
        <v>15951</v>
      </c>
      <c r="F255" s="9" t="s">
        <v>15950</v>
      </c>
      <c r="G255" s="9" t="s">
        <v>15949</v>
      </c>
    </row>
    <row r="256" spans="1:7" ht="15.75" customHeight="1" x14ac:dyDescent="0.3">
      <c r="A256" s="10">
        <v>44786</v>
      </c>
      <c r="B256" s="9" t="s">
        <v>15948</v>
      </c>
      <c r="C256" s="9" t="s">
        <v>15947</v>
      </c>
      <c r="D256" s="9" t="s">
        <v>15946</v>
      </c>
      <c r="E256" s="9" t="s">
        <v>15945</v>
      </c>
      <c r="F256" s="9" t="s">
        <v>15944</v>
      </c>
      <c r="G256" s="9" t="s">
        <v>15943</v>
      </c>
    </row>
    <row r="257" spans="1:7" ht="15.75" customHeight="1" x14ac:dyDescent="0.3">
      <c r="A257" s="10">
        <v>44785</v>
      </c>
      <c r="B257" s="9" t="s">
        <v>15935</v>
      </c>
      <c r="C257" s="9" t="s">
        <v>15942</v>
      </c>
      <c r="D257" s="9" t="s">
        <v>15941</v>
      </c>
      <c r="E257" s="9" t="s">
        <v>15940</v>
      </c>
      <c r="F257" s="9" t="s">
        <v>15939</v>
      </c>
      <c r="G257" s="9" t="s">
        <v>15938</v>
      </c>
    </row>
    <row r="258" spans="1:7" ht="15.75" customHeight="1" x14ac:dyDescent="0.3">
      <c r="A258" s="10">
        <v>44784</v>
      </c>
      <c r="B258" s="9" t="s">
        <v>15937</v>
      </c>
      <c r="C258" s="9" t="s">
        <v>15936</v>
      </c>
      <c r="D258" s="9" t="s">
        <v>15833</v>
      </c>
      <c r="E258" s="9" t="s">
        <v>15935</v>
      </c>
      <c r="F258" s="9" t="s">
        <v>15934</v>
      </c>
      <c r="G258" s="9" t="s">
        <v>15933</v>
      </c>
    </row>
    <row r="259" spans="1:7" ht="15.75" customHeight="1" x14ac:dyDescent="0.3">
      <c r="A259" s="10">
        <v>44783</v>
      </c>
      <c r="B259" s="9" t="s">
        <v>15932</v>
      </c>
      <c r="C259" s="9" t="s">
        <v>15931</v>
      </c>
      <c r="D259" s="9" t="s">
        <v>15930</v>
      </c>
      <c r="E259" s="9" t="s">
        <v>15929</v>
      </c>
      <c r="F259" s="9" t="s">
        <v>15928</v>
      </c>
      <c r="G259" s="9" t="s">
        <v>15927</v>
      </c>
    </row>
    <row r="260" spans="1:7" ht="15.75" customHeight="1" x14ac:dyDescent="0.3">
      <c r="A260" s="10">
        <v>44782</v>
      </c>
      <c r="B260" s="9" t="s">
        <v>15926</v>
      </c>
      <c r="C260" s="9" t="s">
        <v>15925</v>
      </c>
      <c r="D260" s="9" t="s">
        <v>15924</v>
      </c>
      <c r="E260" s="9" t="s">
        <v>15923</v>
      </c>
      <c r="F260" s="9" t="s">
        <v>15922</v>
      </c>
      <c r="G260" s="9" t="s">
        <v>15921</v>
      </c>
    </row>
    <row r="261" spans="1:7" ht="15.75" customHeight="1" x14ac:dyDescent="0.3">
      <c r="A261" s="10">
        <v>44781</v>
      </c>
      <c r="B261" s="9" t="s">
        <v>15920</v>
      </c>
      <c r="C261" s="9" t="s">
        <v>15919</v>
      </c>
      <c r="D261" s="9" t="s">
        <v>15918</v>
      </c>
      <c r="E261" s="9" t="s">
        <v>15917</v>
      </c>
      <c r="F261" s="9" t="s">
        <v>15916</v>
      </c>
      <c r="G261" s="9" t="s">
        <v>15915</v>
      </c>
    </row>
    <row r="262" spans="1:7" ht="15.75" customHeight="1" x14ac:dyDescent="0.3">
      <c r="A262" s="10">
        <v>44780</v>
      </c>
      <c r="B262" s="9" t="s">
        <v>15819</v>
      </c>
      <c r="C262" s="9" t="s">
        <v>15617</v>
      </c>
      <c r="D262" s="9" t="s">
        <v>15914</v>
      </c>
      <c r="E262" s="9" t="s">
        <v>15913</v>
      </c>
      <c r="F262" s="9" t="s">
        <v>15912</v>
      </c>
      <c r="G262" s="9" t="s">
        <v>15911</v>
      </c>
    </row>
    <row r="263" spans="1:7" ht="15.75" customHeight="1" x14ac:dyDescent="0.3">
      <c r="A263" s="10">
        <v>44779</v>
      </c>
      <c r="B263" s="9" t="s">
        <v>15910</v>
      </c>
      <c r="C263" s="9" t="s">
        <v>15909</v>
      </c>
      <c r="D263" s="9" t="s">
        <v>15908</v>
      </c>
      <c r="E263" s="9" t="s">
        <v>15819</v>
      </c>
      <c r="F263" s="9" t="s">
        <v>15907</v>
      </c>
      <c r="G263" s="9" t="s">
        <v>15906</v>
      </c>
    </row>
    <row r="264" spans="1:7" ht="15.75" customHeight="1" x14ac:dyDescent="0.3">
      <c r="A264" s="10">
        <v>44778</v>
      </c>
      <c r="B264" s="9" t="s">
        <v>15905</v>
      </c>
      <c r="C264" s="9" t="s">
        <v>15825</v>
      </c>
      <c r="D264" s="9" t="s">
        <v>15778</v>
      </c>
      <c r="E264" s="9" t="s">
        <v>15904</v>
      </c>
      <c r="F264" s="9" t="s">
        <v>15903</v>
      </c>
      <c r="G264" s="9" t="s">
        <v>15902</v>
      </c>
    </row>
    <row r="265" spans="1:7" ht="15.75" customHeight="1" x14ac:dyDescent="0.3">
      <c r="A265" s="10">
        <v>44777</v>
      </c>
      <c r="B265" s="9" t="s">
        <v>15896</v>
      </c>
      <c r="C265" s="9" t="s">
        <v>15704</v>
      </c>
      <c r="D265" s="9" t="s">
        <v>15901</v>
      </c>
      <c r="E265" s="9" t="s">
        <v>15746</v>
      </c>
      <c r="F265" s="9" t="s">
        <v>15900</v>
      </c>
      <c r="G265" s="9" t="s">
        <v>15899</v>
      </c>
    </row>
    <row r="266" spans="1:7" ht="15.75" customHeight="1" x14ac:dyDescent="0.3">
      <c r="A266" s="10">
        <v>44776</v>
      </c>
      <c r="B266" s="9" t="s">
        <v>15890</v>
      </c>
      <c r="C266" s="9" t="s">
        <v>15898</v>
      </c>
      <c r="D266" s="9" t="s">
        <v>15897</v>
      </c>
      <c r="E266" s="9" t="s">
        <v>15896</v>
      </c>
      <c r="F266" s="9" t="s">
        <v>15895</v>
      </c>
      <c r="G266" s="9" t="s">
        <v>15894</v>
      </c>
    </row>
    <row r="267" spans="1:7" ht="15.75" customHeight="1" x14ac:dyDescent="0.3">
      <c r="A267" s="10">
        <v>44775</v>
      </c>
      <c r="B267" s="9" t="s">
        <v>15893</v>
      </c>
      <c r="C267" s="9" t="s">
        <v>15892</v>
      </c>
      <c r="D267" s="9" t="s">
        <v>15891</v>
      </c>
      <c r="E267" s="9" t="s">
        <v>15890</v>
      </c>
      <c r="F267" s="9" t="s">
        <v>15889</v>
      </c>
      <c r="G267" s="9" t="s">
        <v>15888</v>
      </c>
    </row>
    <row r="268" spans="1:7" ht="15.75" customHeight="1" x14ac:dyDescent="0.3">
      <c r="A268" s="10">
        <v>44774</v>
      </c>
      <c r="B268" s="9" t="s">
        <v>15881</v>
      </c>
      <c r="C268" s="9" t="s">
        <v>15887</v>
      </c>
      <c r="D268" s="9" t="s">
        <v>15886</v>
      </c>
      <c r="E268" s="9" t="s">
        <v>15885</v>
      </c>
      <c r="F268" s="9" t="s">
        <v>15884</v>
      </c>
      <c r="G268" s="9" t="s">
        <v>15883</v>
      </c>
    </row>
    <row r="269" spans="1:7" ht="15.75" customHeight="1" x14ac:dyDescent="0.3">
      <c r="A269" s="9" t="s">
        <v>1429</v>
      </c>
      <c r="B269" s="9" t="s">
        <v>15876</v>
      </c>
      <c r="C269" s="9" t="s">
        <v>15882</v>
      </c>
      <c r="D269" s="9" t="s">
        <v>15764</v>
      </c>
      <c r="E269" s="9" t="s">
        <v>15881</v>
      </c>
      <c r="F269" s="9" t="s">
        <v>15880</v>
      </c>
      <c r="G269" s="9" t="s">
        <v>15879</v>
      </c>
    </row>
    <row r="270" spans="1:7" ht="15.75" customHeight="1" x14ac:dyDescent="0.3">
      <c r="A270" s="9" t="s">
        <v>1422</v>
      </c>
      <c r="B270" s="9" t="s">
        <v>15870</v>
      </c>
      <c r="C270" s="9" t="s">
        <v>15878</v>
      </c>
      <c r="D270" s="9" t="s">
        <v>15877</v>
      </c>
      <c r="E270" s="9" t="s">
        <v>15876</v>
      </c>
      <c r="F270" s="9" t="s">
        <v>15875</v>
      </c>
      <c r="G270" s="9" t="s">
        <v>15874</v>
      </c>
    </row>
    <row r="271" spans="1:7" ht="15.75" customHeight="1" x14ac:dyDescent="0.3">
      <c r="A271" s="9" t="s">
        <v>1415</v>
      </c>
      <c r="B271" s="9" t="s">
        <v>15873</v>
      </c>
      <c r="C271" s="9" t="s">
        <v>15872</v>
      </c>
      <c r="D271" s="9" t="s">
        <v>15871</v>
      </c>
      <c r="E271" s="9" t="s">
        <v>15870</v>
      </c>
      <c r="F271" s="9" t="s">
        <v>15869</v>
      </c>
      <c r="G271" s="9" t="s">
        <v>15868</v>
      </c>
    </row>
    <row r="272" spans="1:7" ht="15.75" customHeight="1" x14ac:dyDescent="0.3">
      <c r="A272" s="9" t="s">
        <v>1408</v>
      </c>
      <c r="B272" s="9" t="s">
        <v>15867</v>
      </c>
      <c r="C272" s="9" t="s">
        <v>15866</v>
      </c>
      <c r="D272" s="9" t="s">
        <v>15865</v>
      </c>
      <c r="E272" s="9" t="s">
        <v>15699</v>
      </c>
      <c r="F272" s="9" t="s">
        <v>15864</v>
      </c>
      <c r="G272" s="9" t="s">
        <v>15863</v>
      </c>
    </row>
    <row r="273" spans="1:7" ht="15.75" customHeight="1" x14ac:dyDescent="0.3">
      <c r="A273" s="9" t="s">
        <v>1401</v>
      </c>
      <c r="B273" s="9" t="s">
        <v>15856</v>
      </c>
      <c r="C273" s="9" t="s">
        <v>15861</v>
      </c>
      <c r="D273" s="9" t="s">
        <v>15862</v>
      </c>
      <c r="E273" s="9" t="s">
        <v>15861</v>
      </c>
      <c r="F273" s="9" t="s">
        <v>15860</v>
      </c>
      <c r="G273" s="9" t="s">
        <v>15859</v>
      </c>
    </row>
    <row r="274" spans="1:7" ht="15.75" customHeight="1" x14ac:dyDescent="0.3">
      <c r="A274" s="9" t="s">
        <v>1394</v>
      </c>
      <c r="B274" s="9" t="s">
        <v>15858</v>
      </c>
      <c r="C274" s="9" t="s">
        <v>15856</v>
      </c>
      <c r="D274" s="9" t="s">
        <v>15857</v>
      </c>
      <c r="E274" s="9" t="s">
        <v>15856</v>
      </c>
      <c r="F274" s="9" t="s">
        <v>15855</v>
      </c>
      <c r="G274" s="9" t="s">
        <v>15854</v>
      </c>
    </row>
    <row r="275" spans="1:7" ht="15.75" customHeight="1" x14ac:dyDescent="0.3">
      <c r="A275" s="9" t="s">
        <v>1388</v>
      </c>
      <c r="B275" s="9" t="s">
        <v>15818</v>
      </c>
      <c r="C275" s="9" t="s">
        <v>15853</v>
      </c>
      <c r="D275" s="9" t="s">
        <v>15852</v>
      </c>
      <c r="E275" s="9" t="s">
        <v>15852</v>
      </c>
      <c r="F275" s="9" t="s">
        <v>15851</v>
      </c>
      <c r="G275" s="9" t="s">
        <v>15850</v>
      </c>
    </row>
    <row r="276" spans="1:7" ht="15.75" customHeight="1" x14ac:dyDescent="0.3">
      <c r="A276" s="9" t="s">
        <v>1381</v>
      </c>
      <c r="B276" s="9" t="s">
        <v>15842</v>
      </c>
      <c r="C276" s="9" t="s">
        <v>15849</v>
      </c>
      <c r="D276" s="9" t="s">
        <v>15848</v>
      </c>
      <c r="E276" s="9" t="s">
        <v>15818</v>
      </c>
      <c r="F276" s="9" t="s">
        <v>15847</v>
      </c>
      <c r="G276" s="9" t="s">
        <v>15846</v>
      </c>
    </row>
    <row r="277" spans="1:7" ht="15.75" customHeight="1" x14ac:dyDescent="0.3">
      <c r="A277" s="9" t="s">
        <v>1374</v>
      </c>
      <c r="B277" s="9" t="s">
        <v>15845</v>
      </c>
      <c r="C277" s="9" t="s">
        <v>15844</v>
      </c>
      <c r="D277" s="9" t="s">
        <v>15843</v>
      </c>
      <c r="E277" s="9" t="s">
        <v>15842</v>
      </c>
      <c r="F277" s="9" t="s">
        <v>15841</v>
      </c>
      <c r="G277" s="9" t="s">
        <v>15840</v>
      </c>
    </row>
    <row r="278" spans="1:7" ht="15.75" customHeight="1" x14ac:dyDescent="0.3">
      <c r="A278" s="9" t="s">
        <v>1367</v>
      </c>
      <c r="B278" s="9" t="s">
        <v>15839</v>
      </c>
      <c r="C278" s="9" t="s">
        <v>15838</v>
      </c>
      <c r="D278" s="9" t="s">
        <v>15837</v>
      </c>
      <c r="E278" s="9" t="s">
        <v>15836</v>
      </c>
      <c r="F278" s="9" t="s">
        <v>15835</v>
      </c>
      <c r="G278" s="9" t="s">
        <v>15834</v>
      </c>
    </row>
    <row r="279" spans="1:7" ht="15.75" customHeight="1" x14ac:dyDescent="0.3">
      <c r="A279" s="9" t="s">
        <v>1360</v>
      </c>
      <c r="B279" s="9" t="s">
        <v>15825</v>
      </c>
      <c r="C279" s="9" t="s">
        <v>15833</v>
      </c>
      <c r="D279" s="9" t="s">
        <v>15832</v>
      </c>
      <c r="E279" s="9" t="s">
        <v>15831</v>
      </c>
      <c r="F279" s="9" t="s">
        <v>15830</v>
      </c>
      <c r="G279" s="9" t="s">
        <v>15829</v>
      </c>
    </row>
    <row r="280" spans="1:7" ht="15.75" customHeight="1" x14ac:dyDescent="0.3">
      <c r="A280" s="9" t="s">
        <v>1353</v>
      </c>
      <c r="B280" s="9" t="s">
        <v>15828</v>
      </c>
      <c r="C280" s="9" t="s">
        <v>15827</v>
      </c>
      <c r="D280" s="9" t="s">
        <v>15826</v>
      </c>
      <c r="E280" s="9" t="s">
        <v>15825</v>
      </c>
      <c r="F280" s="9" t="s">
        <v>15824</v>
      </c>
      <c r="G280" s="9" t="s">
        <v>15823</v>
      </c>
    </row>
    <row r="281" spans="1:7" ht="15.75" customHeight="1" x14ac:dyDescent="0.3">
      <c r="A281" s="9" t="s">
        <v>1346</v>
      </c>
      <c r="B281" s="9" t="s">
        <v>15741</v>
      </c>
      <c r="C281" s="9" t="s">
        <v>15617</v>
      </c>
      <c r="D281" s="9" t="s">
        <v>15682</v>
      </c>
      <c r="E281" s="9" t="s">
        <v>15822</v>
      </c>
      <c r="F281" s="9" t="s">
        <v>15821</v>
      </c>
      <c r="G281" s="9" t="s">
        <v>15820</v>
      </c>
    </row>
    <row r="282" spans="1:7" ht="15.75" customHeight="1" x14ac:dyDescent="0.3">
      <c r="A282" s="9" t="s">
        <v>1339</v>
      </c>
      <c r="B282" s="9" t="s">
        <v>15812</v>
      </c>
      <c r="C282" s="9" t="s">
        <v>15819</v>
      </c>
      <c r="D282" s="9" t="s">
        <v>15812</v>
      </c>
      <c r="E282" s="9" t="s">
        <v>15818</v>
      </c>
      <c r="F282" s="9" t="s">
        <v>15817</v>
      </c>
      <c r="G282" s="9" t="s">
        <v>15816</v>
      </c>
    </row>
    <row r="283" spans="1:7" ht="15.75" customHeight="1" x14ac:dyDescent="0.3">
      <c r="A283" s="9" t="s">
        <v>1333</v>
      </c>
      <c r="B283" s="9" t="s">
        <v>15815</v>
      </c>
      <c r="C283" s="9" t="s">
        <v>15814</v>
      </c>
      <c r="D283" s="9" t="s">
        <v>15813</v>
      </c>
      <c r="E283" s="9" t="s">
        <v>15812</v>
      </c>
      <c r="F283" s="9" t="s">
        <v>15811</v>
      </c>
      <c r="G283" s="9" t="s">
        <v>15810</v>
      </c>
    </row>
    <row r="284" spans="1:7" ht="15.75" customHeight="1" x14ac:dyDescent="0.3">
      <c r="A284" s="9" t="s">
        <v>1326</v>
      </c>
      <c r="B284" s="9" t="s">
        <v>15802</v>
      </c>
      <c r="C284" s="9" t="s">
        <v>15809</v>
      </c>
      <c r="D284" s="9" t="s">
        <v>15808</v>
      </c>
      <c r="E284" s="9" t="s">
        <v>15632</v>
      </c>
      <c r="F284" s="9" t="s">
        <v>15807</v>
      </c>
      <c r="G284" s="9" t="s">
        <v>15806</v>
      </c>
    </row>
    <row r="285" spans="1:7" ht="15.75" customHeight="1" x14ac:dyDescent="0.3">
      <c r="A285" s="9" t="s">
        <v>1319</v>
      </c>
      <c r="B285" s="9" t="s">
        <v>15805</v>
      </c>
      <c r="C285" s="9" t="s">
        <v>15804</v>
      </c>
      <c r="D285" s="9" t="s">
        <v>15803</v>
      </c>
      <c r="E285" s="9" t="s">
        <v>15802</v>
      </c>
      <c r="F285" s="9" t="s">
        <v>15801</v>
      </c>
      <c r="G285" s="9" t="s">
        <v>15800</v>
      </c>
    </row>
    <row r="286" spans="1:7" ht="15.75" customHeight="1" x14ac:dyDescent="0.3">
      <c r="A286" s="9" t="s">
        <v>1312</v>
      </c>
      <c r="B286" s="9" t="s">
        <v>15799</v>
      </c>
      <c r="C286" s="9" t="s">
        <v>15798</v>
      </c>
      <c r="D286" s="9" t="s">
        <v>15797</v>
      </c>
      <c r="E286" s="9" t="s">
        <v>15796</v>
      </c>
      <c r="F286" s="9" t="s">
        <v>15795</v>
      </c>
      <c r="G286" s="9" t="s">
        <v>15794</v>
      </c>
    </row>
    <row r="287" spans="1:7" ht="15.75" customHeight="1" x14ac:dyDescent="0.3">
      <c r="A287" s="9" t="s">
        <v>1305</v>
      </c>
      <c r="B287" s="9" t="s">
        <v>15787</v>
      </c>
      <c r="C287" s="9" t="s">
        <v>15793</v>
      </c>
      <c r="D287" s="9" t="s">
        <v>15792</v>
      </c>
      <c r="E287" s="9" t="s">
        <v>15791</v>
      </c>
      <c r="F287" s="9" t="s">
        <v>15790</v>
      </c>
      <c r="G287" s="9" t="s">
        <v>15789</v>
      </c>
    </row>
    <row r="288" spans="1:7" ht="15.75" customHeight="1" x14ac:dyDescent="0.3">
      <c r="A288" s="9" t="s">
        <v>1298</v>
      </c>
      <c r="B288" s="9" t="s">
        <v>15782</v>
      </c>
      <c r="C288" s="9" t="s">
        <v>15788</v>
      </c>
      <c r="D288" s="9" t="s">
        <v>15787</v>
      </c>
      <c r="E288" s="9" t="s">
        <v>15787</v>
      </c>
      <c r="F288" s="9" t="s">
        <v>15786</v>
      </c>
      <c r="G288" s="9" t="s">
        <v>15785</v>
      </c>
    </row>
    <row r="289" spans="1:7" ht="15.75" customHeight="1" x14ac:dyDescent="0.3">
      <c r="A289" s="9" t="s">
        <v>1291</v>
      </c>
      <c r="B289" s="9" t="s">
        <v>15784</v>
      </c>
      <c r="C289" s="9" t="s">
        <v>15784</v>
      </c>
      <c r="D289" s="9" t="s">
        <v>15783</v>
      </c>
      <c r="E289" s="9" t="s">
        <v>15782</v>
      </c>
      <c r="F289" s="9" t="s">
        <v>15781</v>
      </c>
      <c r="G289" s="9" t="s">
        <v>15780</v>
      </c>
    </row>
    <row r="290" spans="1:7" ht="15.75" customHeight="1" x14ac:dyDescent="0.3">
      <c r="A290" s="9" t="s">
        <v>1285</v>
      </c>
      <c r="B290" s="9" t="s">
        <v>15729</v>
      </c>
      <c r="C290" s="9" t="s">
        <v>15729</v>
      </c>
      <c r="D290" s="9" t="s">
        <v>15779</v>
      </c>
      <c r="E290" s="9" t="s">
        <v>15778</v>
      </c>
      <c r="F290" s="9" t="s">
        <v>15777</v>
      </c>
      <c r="G290" s="9" t="s">
        <v>15776</v>
      </c>
    </row>
    <row r="291" spans="1:7" ht="15.75" customHeight="1" x14ac:dyDescent="0.3">
      <c r="A291" s="9" t="s">
        <v>1279</v>
      </c>
      <c r="B291" s="9" t="s">
        <v>15775</v>
      </c>
      <c r="C291" s="9" t="s">
        <v>15774</v>
      </c>
      <c r="D291" s="9" t="s">
        <v>15773</v>
      </c>
      <c r="E291" s="9" t="s">
        <v>15729</v>
      </c>
      <c r="F291" s="9" t="s">
        <v>15772</v>
      </c>
      <c r="G291" s="9" t="s">
        <v>15771</v>
      </c>
    </row>
    <row r="292" spans="1:7" ht="15.75" customHeight="1" x14ac:dyDescent="0.3">
      <c r="A292" s="9" t="s">
        <v>1272</v>
      </c>
      <c r="B292" s="9" t="s">
        <v>15763</v>
      </c>
      <c r="C292" s="9" t="s">
        <v>15770</v>
      </c>
      <c r="D292" s="9" t="s">
        <v>15769</v>
      </c>
      <c r="E292" s="9" t="s">
        <v>15768</v>
      </c>
      <c r="F292" s="9" t="s">
        <v>15767</v>
      </c>
      <c r="G292" s="9" t="s">
        <v>15766</v>
      </c>
    </row>
    <row r="293" spans="1:7" ht="15.75" customHeight="1" x14ac:dyDescent="0.3">
      <c r="A293" s="9" t="s">
        <v>1265</v>
      </c>
      <c r="B293" s="9" t="s">
        <v>15758</v>
      </c>
      <c r="C293" s="9" t="s">
        <v>15765</v>
      </c>
      <c r="D293" s="9" t="s">
        <v>15764</v>
      </c>
      <c r="E293" s="9" t="s">
        <v>15763</v>
      </c>
      <c r="F293" s="9" t="s">
        <v>15762</v>
      </c>
      <c r="G293" s="9" t="s">
        <v>15761</v>
      </c>
    </row>
    <row r="294" spans="1:7" ht="15.75" customHeight="1" x14ac:dyDescent="0.3">
      <c r="A294" s="9" t="s">
        <v>1258</v>
      </c>
      <c r="B294" s="9" t="s">
        <v>15750</v>
      </c>
      <c r="C294" s="9" t="s">
        <v>15760</v>
      </c>
      <c r="D294" s="9" t="s">
        <v>15759</v>
      </c>
      <c r="E294" s="9" t="s">
        <v>15758</v>
      </c>
      <c r="F294" s="9" t="s">
        <v>15757</v>
      </c>
      <c r="G294" s="9" t="s">
        <v>15756</v>
      </c>
    </row>
    <row r="295" spans="1:7" ht="15.75" customHeight="1" x14ac:dyDescent="0.3">
      <c r="A295" s="9" t="s">
        <v>1251</v>
      </c>
      <c r="B295" s="9" t="s">
        <v>15755</v>
      </c>
      <c r="C295" s="9" t="s">
        <v>15754</v>
      </c>
      <c r="D295" s="9" t="s">
        <v>15631</v>
      </c>
      <c r="E295" s="9" t="s">
        <v>15753</v>
      </c>
      <c r="F295" s="9" t="s">
        <v>15752</v>
      </c>
      <c r="G295" s="9" t="s">
        <v>15751</v>
      </c>
    </row>
    <row r="296" spans="1:7" ht="15.75" customHeight="1" x14ac:dyDescent="0.3">
      <c r="A296" s="9" t="s">
        <v>1244</v>
      </c>
      <c r="B296" s="9" t="s">
        <v>15750</v>
      </c>
      <c r="C296" s="9" t="s">
        <v>15749</v>
      </c>
      <c r="D296" s="9" t="s">
        <v>15740</v>
      </c>
      <c r="E296" s="9" t="s">
        <v>15721</v>
      </c>
      <c r="F296" s="9" t="s">
        <v>15748</v>
      </c>
      <c r="G296" s="9" t="s">
        <v>15747</v>
      </c>
    </row>
    <row r="297" spans="1:7" ht="15.75" customHeight="1" x14ac:dyDescent="0.3">
      <c r="A297" s="9" t="s">
        <v>1237</v>
      </c>
      <c r="B297" s="9" t="s">
        <v>15739</v>
      </c>
      <c r="C297" s="9" t="s">
        <v>15746</v>
      </c>
      <c r="D297" s="9" t="s">
        <v>15745</v>
      </c>
      <c r="E297" s="9" t="s">
        <v>15744</v>
      </c>
      <c r="F297" s="9" t="s">
        <v>15743</v>
      </c>
      <c r="G297" s="9" t="s">
        <v>15742</v>
      </c>
    </row>
    <row r="298" spans="1:7" ht="15.75" customHeight="1" x14ac:dyDescent="0.3">
      <c r="A298" s="9" t="s">
        <v>1230</v>
      </c>
      <c r="B298" s="9" t="s">
        <v>15736</v>
      </c>
      <c r="C298" s="9" t="s">
        <v>15741</v>
      </c>
      <c r="D298" s="9" t="s">
        <v>15740</v>
      </c>
      <c r="E298" s="9" t="s">
        <v>15739</v>
      </c>
      <c r="F298" s="9" t="s">
        <v>15738</v>
      </c>
      <c r="G298" s="9" t="s">
        <v>15737</v>
      </c>
    </row>
    <row r="299" spans="1:7" ht="15.75" customHeight="1" x14ac:dyDescent="0.3">
      <c r="A299" s="9" t="s">
        <v>1223</v>
      </c>
      <c r="B299" s="9" t="s">
        <v>15736</v>
      </c>
      <c r="C299" s="9" t="s">
        <v>15735</v>
      </c>
      <c r="D299" s="9" t="s">
        <v>15734</v>
      </c>
      <c r="E299" s="9" t="s">
        <v>15733</v>
      </c>
      <c r="F299" s="9" t="s">
        <v>15732</v>
      </c>
      <c r="G299" s="9" t="s">
        <v>15731</v>
      </c>
    </row>
    <row r="300" spans="1:7" ht="15.75" customHeight="1" x14ac:dyDescent="0.3">
      <c r="A300" s="9" t="s">
        <v>1216</v>
      </c>
      <c r="B300" s="9" t="s">
        <v>15730</v>
      </c>
      <c r="C300" s="9" t="s">
        <v>15729</v>
      </c>
      <c r="D300" s="9" t="s">
        <v>15728</v>
      </c>
      <c r="E300" s="9" t="s">
        <v>15727</v>
      </c>
      <c r="F300" s="9" t="s">
        <v>15726</v>
      </c>
      <c r="G300" s="9" t="s">
        <v>15725</v>
      </c>
    </row>
    <row r="301" spans="1:7" ht="15.75" customHeight="1" x14ac:dyDescent="0.3">
      <c r="A301" s="9" t="s">
        <v>1209</v>
      </c>
      <c r="B301" s="9" t="s">
        <v>15724</v>
      </c>
      <c r="C301" s="9" t="s">
        <v>15723</v>
      </c>
      <c r="D301" s="9" t="s">
        <v>15722</v>
      </c>
      <c r="E301" s="9" t="s">
        <v>15721</v>
      </c>
      <c r="F301" s="9" t="s">
        <v>15720</v>
      </c>
      <c r="G301" s="9" t="s">
        <v>15719</v>
      </c>
    </row>
    <row r="302" spans="1:7" ht="15.75" customHeight="1" x14ac:dyDescent="0.3">
      <c r="A302" s="9" t="s">
        <v>1202</v>
      </c>
      <c r="B302" s="9" t="s">
        <v>15718</v>
      </c>
      <c r="C302" s="9" t="s">
        <v>15717</v>
      </c>
      <c r="D302" s="9" t="s">
        <v>15716</v>
      </c>
      <c r="E302" s="9" t="s">
        <v>15715</v>
      </c>
      <c r="F302" s="9" t="s">
        <v>15714</v>
      </c>
      <c r="G302" s="9" t="s">
        <v>15713</v>
      </c>
    </row>
    <row r="303" spans="1:7" ht="15.75" customHeight="1" x14ac:dyDescent="0.3">
      <c r="A303" s="9" t="s">
        <v>1195</v>
      </c>
      <c r="B303" s="9" t="s">
        <v>15712</v>
      </c>
      <c r="C303" s="9" t="s">
        <v>15711</v>
      </c>
      <c r="D303" s="9" t="s">
        <v>15710</v>
      </c>
      <c r="E303" s="9" t="s">
        <v>15709</v>
      </c>
      <c r="F303" s="9" t="s">
        <v>15708</v>
      </c>
      <c r="G303" s="9" t="s">
        <v>15707</v>
      </c>
    </row>
    <row r="304" spans="1:7" ht="15.75" customHeight="1" x14ac:dyDescent="0.3">
      <c r="A304" s="9" t="s">
        <v>1188</v>
      </c>
      <c r="B304" s="9" t="s">
        <v>15706</v>
      </c>
      <c r="C304" s="9" t="s">
        <v>15705</v>
      </c>
      <c r="D304" s="9" t="s">
        <v>15704</v>
      </c>
      <c r="E304" s="9" t="s">
        <v>15703</v>
      </c>
      <c r="F304" s="9" t="s">
        <v>15702</v>
      </c>
      <c r="G304" s="9" t="s">
        <v>15701</v>
      </c>
    </row>
    <row r="305" spans="1:7" ht="15.75" customHeight="1" x14ac:dyDescent="0.3">
      <c r="A305" s="9" t="s">
        <v>1181</v>
      </c>
      <c r="B305" s="9" t="s">
        <v>15700</v>
      </c>
      <c r="C305" s="9" t="s">
        <v>15699</v>
      </c>
      <c r="D305" s="9" t="s">
        <v>15698</v>
      </c>
      <c r="E305" s="9" t="s">
        <v>15697</v>
      </c>
      <c r="F305" s="9" t="s">
        <v>15696</v>
      </c>
      <c r="G305" s="9" t="s">
        <v>15695</v>
      </c>
    </row>
    <row r="306" spans="1:7" ht="15.75" customHeight="1" x14ac:dyDescent="0.3">
      <c r="A306" s="9" t="s">
        <v>1174</v>
      </c>
      <c r="B306" s="9" t="s">
        <v>15694</v>
      </c>
      <c r="C306" s="9" t="s">
        <v>15693</v>
      </c>
      <c r="D306" s="9" t="s">
        <v>15692</v>
      </c>
      <c r="E306" s="9" t="s">
        <v>15691</v>
      </c>
      <c r="F306" s="9" t="s">
        <v>15690</v>
      </c>
      <c r="G306" s="9" t="s">
        <v>15689</v>
      </c>
    </row>
    <row r="307" spans="1:7" ht="15.75" customHeight="1" x14ac:dyDescent="0.3">
      <c r="A307" s="9" t="s">
        <v>1167</v>
      </c>
      <c r="B307" s="9" t="s">
        <v>15687</v>
      </c>
      <c r="C307" s="9" t="s">
        <v>15688</v>
      </c>
      <c r="D307" s="9" t="s">
        <v>15687</v>
      </c>
      <c r="E307" s="9" t="s">
        <v>15686</v>
      </c>
      <c r="F307" s="9" t="s">
        <v>15685</v>
      </c>
      <c r="G307" s="9" t="s">
        <v>15684</v>
      </c>
    </row>
    <row r="308" spans="1:7" ht="15.75" customHeight="1" x14ac:dyDescent="0.3">
      <c r="A308" s="9" t="s">
        <v>1160</v>
      </c>
      <c r="B308" s="9" t="s">
        <v>15683</v>
      </c>
      <c r="C308" s="9" t="s">
        <v>15682</v>
      </c>
      <c r="D308" s="9" t="s">
        <v>15681</v>
      </c>
      <c r="E308" s="9" t="s">
        <v>15680</v>
      </c>
      <c r="F308" s="9" t="s">
        <v>15679</v>
      </c>
      <c r="G308" s="9" t="s">
        <v>15678</v>
      </c>
    </row>
    <row r="309" spans="1:7" ht="15.75" customHeight="1" x14ac:dyDescent="0.3">
      <c r="A309" s="9" t="s">
        <v>1153</v>
      </c>
      <c r="B309" s="9" t="s">
        <v>15677</v>
      </c>
      <c r="C309" s="9" t="s">
        <v>15676</v>
      </c>
      <c r="D309" s="9" t="s">
        <v>15675</v>
      </c>
      <c r="E309" s="9" t="s">
        <v>15674</v>
      </c>
      <c r="F309" s="9" t="s">
        <v>15673</v>
      </c>
      <c r="G309" s="9" t="s">
        <v>15672</v>
      </c>
    </row>
    <row r="310" spans="1:7" ht="15.75" customHeight="1" x14ac:dyDescent="0.3">
      <c r="A310" s="9" t="s">
        <v>1146</v>
      </c>
      <c r="B310" s="9" t="s">
        <v>15664</v>
      </c>
      <c r="C310" s="9" t="s">
        <v>15671</v>
      </c>
      <c r="D310" s="9" t="s">
        <v>15670</v>
      </c>
      <c r="E310" s="9" t="s">
        <v>15669</v>
      </c>
      <c r="F310" s="9" t="s">
        <v>15668</v>
      </c>
      <c r="G310" s="9" t="s">
        <v>15667</v>
      </c>
    </row>
    <row r="311" spans="1:7" ht="15.75" customHeight="1" x14ac:dyDescent="0.3">
      <c r="A311" s="9" t="s">
        <v>1139</v>
      </c>
      <c r="B311" s="9" t="s">
        <v>15658</v>
      </c>
      <c r="C311" s="9" t="s">
        <v>15666</v>
      </c>
      <c r="D311" s="9" t="s">
        <v>15665</v>
      </c>
      <c r="E311" s="9" t="s">
        <v>15664</v>
      </c>
      <c r="F311" s="9" t="s">
        <v>15663</v>
      </c>
      <c r="G311" s="9" t="s">
        <v>15662</v>
      </c>
    </row>
    <row r="312" spans="1:7" ht="15.75" customHeight="1" x14ac:dyDescent="0.3">
      <c r="A312" s="9" t="s">
        <v>1132</v>
      </c>
      <c r="B312" s="9" t="s">
        <v>15661</v>
      </c>
      <c r="C312" s="9" t="s">
        <v>15660</v>
      </c>
      <c r="D312" s="9" t="s">
        <v>15659</v>
      </c>
      <c r="E312" s="9" t="s">
        <v>15658</v>
      </c>
      <c r="F312" s="9" t="s">
        <v>15657</v>
      </c>
      <c r="G312" s="9" t="s">
        <v>15656</v>
      </c>
    </row>
    <row r="313" spans="1:7" ht="15.75" customHeight="1" x14ac:dyDescent="0.3">
      <c r="A313" s="9" t="s">
        <v>1125</v>
      </c>
      <c r="B313" s="9" t="s">
        <v>15655</v>
      </c>
      <c r="C313" s="9" t="s">
        <v>15654</v>
      </c>
      <c r="D313" s="9" t="s">
        <v>15653</v>
      </c>
      <c r="E313" s="9" t="s">
        <v>15652</v>
      </c>
      <c r="F313" s="9" t="s">
        <v>15651</v>
      </c>
      <c r="G313" s="9" t="s">
        <v>15650</v>
      </c>
    </row>
    <row r="314" spans="1:7" ht="15.75" customHeight="1" x14ac:dyDescent="0.3">
      <c r="A314" s="9" t="s">
        <v>1118</v>
      </c>
      <c r="B314" s="9" t="s">
        <v>15649</v>
      </c>
      <c r="C314" s="9" t="s">
        <v>15649</v>
      </c>
      <c r="D314" s="9" t="s">
        <v>15648</v>
      </c>
      <c r="E314" s="9" t="s">
        <v>15647</v>
      </c>
      <c r="F314" s="9" t="s">
        <v>15646</v>
      </c>
      <c r="G314" s="9" t="s">
        <v>15645</v>
      </c>
    </row>
    <row r="315" spans="1:7" ht="15.75" customHeight="1" x14ac:dyDescent="0.3">
      <c r="A315" s="9" t="s">
        <v>1111</v>
      </c>
      <c r="B315" s="9" t="s">
        <v>15644</v>
      </c>
      <c r="C315" s="9" t="s">
        <v>15643</v>
      </c>
      <c r="D315" s="9" t="s">
        <v>15642</v>
      </c>
      <c r="E315" s="9" t="s">
        <v>15641</v>
      </c>
      <c r="F315" s="9" t="s">
        <v>15640</v>
      </c>
      <c r="G315" s="9" t="s">
        <v>15639</v>
      </c>
    </row>
    <row r="316" spans="1:7" ht="15.75" customHeight="1" x14ac:dyDescent="0.3">
      <c r="A316" s="9" t="s">
        <v>1104</v>
      </c>
      <c r="B316" s="9" t="s">
        <v>15638</v>
      </c>
      <c r="C316" s="9" t="s">
        <v>15637</v>
      </c>
      <c r="D316" s="9" t="s">
        <v>15636</v>
      </c>
      <c r="E316" s="9" t="s">
        <v>15635</v>
      </c>
      <c r="F316" s="9" t="s">
        <v>15634</v>
      </c>
      <c r="G316" s="9" t="s">
        <v>15633</v>
      </c>
    </row>
    <row r="317" spans="1:7" ht="15.75" customHeight="1" x14ac:dyDescent="0.3">
      <c r="A317" s="9" t="s">
        <v>1097</v>
      </c>
      <c r="B317" s="9" t="s">
        <v>15632</v>
      </c>
      <c r="C317" s="9" t="s">
        <v>15631</v>
      </c>
      <c r="D317" s="9" t="s">
        <v>15630</v>
      </c>
      <c r="E317" s="9" t="s">
        <v>15629</v>
      </c>
      <c r="F317" s="9" t="s">
        <v>15628</v>
      </c>
      <c r="G317" s="9" t="s">
        <v>15627</v>
      </c>
    </row>
    <row r="318" spans="1:7" ht="15.75" customHeight="1" x14ac:dyDescent="0.3">
      <c r="A318" s="9" t="s">
        <v>1090</v>
      </c>
      <c r="B318" s="9" t="s">
        <v>15626</v>
      </c>
      <c r="C318" s="9" t="s">
        <v>15625</v>
      </c>
      <c r="D318" s="9" t="s">
        <v>15624</v>
      </c>
      <c r="E318" s="9" t="s">
        <v>15623</v>
      </c>
      <c r="F318" s="9" t="s">
        <v>15622</v>
      </c>
      <c r="G318" s="9" t="s">
        <v>15621</v>
      </c>
    </row>
    <row r="319" spans="1:7" ht="15.75" customHeight="1" x14ac:dyDescent="0.3">
      <c r="A319" s="9" t="s">
        <v>1084</v>
      </c>
      <c r="B319" s="9" t="s">
        <v>15620</v>
      </c>
      <c r="C319" s="9" t="s">
        <v>15619</v>
      </c>
      <c r="D319" s="9" t="s">
        <v>15618</v>
      </c>
      <c r="E319" s="9" t="s">
        <v>15617</v>
      </c>
      <c r="F319" s="9" t="s">
        <v>15616</v>
      </c>
      <c r="G319" s="9" t="s">
        <v>15615</v>
      </c>
    </row>
    <row r="320" spans="1:7" ht="15.75" customHeight="1" x14ac:dyDescent="0.3">
      <c r="A320" s="9" t="s">
        <v>1077</v>
      </c>
      <c r="B320" s="9" t="s">
        <v>15607</v>
      </c>
      <c r="C320" s="9" t="s">
        <v>15614</v>
      </c>
      <c r="D320" s="9" t="s">
        <v>15613</v>
      </c>
      <c r="E320" s="9" t="s">
        <v>15612</v>
      </c>
      <c r="F320" s="9" t="s">
        <v>15611</v>
      </c>
      <c r="G320" s="9" t="s">
        <v>15610</v>
      </c>
    </row>
    <row r="321" spans="1:7" ht="15.75" customHeight="1" x14ac:dyDescent="0.3">
      <c r="A321" s="9" t="s">
        <v>1070</v>
      </c>
      <c r="B321" s="9" t="s">
        <v>15601</v>
      </c>
      <c r="C321" s="9" t="s">
        <v>15609</v>
      </c>
      <c r="D321" s="9" t="s">
        <v>15608</v>
      </c>
      <c r="E321" s="9" t="s">
        <v>15607</v>
      </c>
      <c r="F321" s="9" t="s">
        <v>15606</v>
      </c>
      <c r="G321" s="9" t="s">
        <v>15605</v>
      </c>
    </row>
    <row r="322" spans="1:7" ht="15.75" customHeight="1" x14ac:dyDescent="0.3">
      <c r="A322" s="9" t="s">
        <v>1063</v>
      </c>
      <c r="B322" s="9" t="s">
        <v>15604</v>
      </c>
      <c r="C322" s="9" t="s">
        <v>15603</v>
      </c>
      <c r="D322" s="9" t="s">
        <v>15602</v>
      </c>
      <c r="E322" s="9" t="s">
        <v>15601</v>
      </c>
      <c r="F322" s="9" t="s">
        <v>15600</v>
      </c>
      <c r="G322" s="9" t="s">
        <v>15599</v>
      </c>
    </row>
    <row r="323" spans="1:7" ht="15.75" customHeight="1" x14ac:dyDescent="0.3">
      <c r="A323" s="9" t="s">
        <v>1056</v>
      </c>
      <c r="B323" s="9" t="s">
        <v>15592</v>
      </c>
      <c r="C323" s="9" t="s">
        <v>15592</v>
      </c>
      <c r="D323" s="9" t="s">
        <v>15598</v>
      </c>
      <c r="E323" s="9" t="s">
        <v>15597</v>
      </c>
      <c r="F323" s="9" t="s">
        <v>15596</v>
      </c>
      <c r="G323" s="9" t="s">
        <v>15595</v>
      </c>
    </row>
    <row r="324" spans="1:7" ht="15.75" customHeight="1" x14ac:dyDescent="0.3">
      <c r="A324" s="9" t="s">
        <v>1049</v>
      </c>
      <c r="B324" s="9" t="s">
        <v>15587</v>
      </c>
      <c r="C324" s="9" t="s">
        <v>15594</v>
      </c>
      <c r="D324" s="9" t="s">
        <v>15593</v>
      </c>
      <c r="E324" s="9" t="s">
        <v>15592</v>
      </c>
      <c r="F324" s="9" t="s">
        <v>15591</v>
      </c>
      <c r="G324" s="9" t="s">
        <v>15590</v>
      </c>
    </row>
    <row r="325" spans="1:7" ht="15.75" customHeight="1" x14ac:dyDescent="0.3">
      <c r="A325" s="9" t="s">
        <v>1042</v>
      </c>
      <c r="B325" s="9" t="s">
        <v>15581</v>
      </c>
      <c r="C325" s="9" t="s">
        <v>15589</v>
      </c>
      <c r="D325" s="9" t="s">
        <v>15588</v>
      </c>
      <c r="E325" s="9" t="s">
        <v>15587</v>
      </c>
      <c r="F325" s="9" t="s">
        <v>15586</v>
      </c>
      <c r="G325" s="9" t="s">
        <v>15585</v>
      </c>
    </row>
    <row r="326" spans="1:7" ht="15.75" customHeight="1" x14ac:dyDescent="0.3">
      <c r="A326" s="9" t="s">
        <v>1035</v>
      </c>
      <c r="B326" s="9" t="s">
        <v>15584</v>
      </c>
      <c r="C326" s="9" t="s">
        <v>15583</v>
      </c>
      <c r="D326" s="9" t="s">
        <v>15582</v>
      </c>
      <c r="E326" s="9" t="s">
        <v>15581</v>
      </c>
      <c r="F326" s="9" t="s">
        <v>15580</v>
      </c>
      <c r="G326" s="9" t="s">
        <v>15579</v>
      </c>
    </row>
    <row r="327" spans="1:7" ht="15.75" customHeight="1" x14ac:dyDescent="0.3">
      <c r="A327" s="9" t="s">
        <v>1028</v>
      </c>
      <c r="B327" s="9" t="s">
        <v>15578</v>
      </c>
      <c r="C327" s="9" t="s">
        <v>15500</v>
      </c>
      <c r="D327" s="9" t="s">
        <v>15577</v>
      </c>
      <c r="E327" s="9" t="s">
        <v>15576</v>
      </c>
      <c r="F327" s="9" t="s">
        <v>15575</v>
      </c>
      <c r="G327" s="9" t="s">
        <v>15574</v>
      </c>
    </row>
    <row r="328" spans="1:7" ht="15.75" customHeight="1" x14ac:dyDescent="0.3">
      <c r="A328" s="9" t="s">
        <v>1021</v>
      </c>
      <c r="B328" s="9" t="s">
        <v>15573</v>
      </c>
      <c r="C328" s="9" t="s">
        <v>15572</v>
      </c>
      <c r="D328" s="9" t="s">
        <v>15571</v>
      </c>
      <c r="E328" s="9" t="s">
        <v>15570</v>
      </c>
      <c r="F328" s="9" t="s">
        <v>15569</v>
      </c>
      <c r="G328" s="9" t="s">
        <v>15568</v>
      </c>
    </row>
    <row r="329" spans="1:7" ht="15.75" customHeight="1" x14ac:dyDescent="0.3">
      <c r="A329" s="9" t="s">
        <v>1014</v>
      </c>
      <c r="B329" s="9" t="s">
        <v>15560</v>
      </c>
      <c r="C329" s="9" t="s">
        <v>15567</v>
      </c>
      <c r="D329" s="9" t="s">
        <v>15566</v>
      </c>
      <c r="E329" s="9" t="s">
        <v>15565</v>
      </c>
      <c r="F329" s="9" t="s">
        <v>15564</v>
      </c>
      <c r="G329" s="9" t="s">
        <v>15563</v>
      </c>
    </row>
    <row r="330" spans="1:7" ht="15.75" customHeight="1" x14ac:dyDescent="0.3">
      <c r="A330" s="9" t="s">
        <v>1007</v>
      </c>
      <c r="B330" s="9" t="s">
        <v>15554</v>
      </c>
      <c r="C330" s="9" t="s">
        <v>15562</v>
      </c>
      <c r="D330" s="9" t="s">
        <v>15561</v>
      </c>
      <c r="E330" s="9" t="s">
        <v>15560</v>
      </c>
      <c r="F330" s="9" t="s">
        <v>15559</v>
      </c>
      <c r="G330" s="9" t="s">
        <v>15558</v>
      </c>
    </row>
    <row r="331" spans="1:7" ht="15.75" customHeight="1" x14ac:dyDescent="0.3">
      <c r="A331" s="9" t="s">
        <v>1000</v>
      </c>
      <c r="B331" s="9" t="s">
        <v>15557</v>
      </c>
      <c r="C331" s="9" t="s">
        <v>15556</v>
      </c>
      <c r="D331" s="9" t="s">
        <v>15555</v>
      </c>
      <c r="E331" s="9" t="s">
        <v>15554</v>
      </c>
      <c r="F331" s="9" t="s">
        <v>15553</v>
      </c>
      <c r="G331" s="9" t="s">
        <v>15552</v>
      </c>
    </row>
    <row r="332" spans="1:7" ht="15.75" customHeight="1" x14ac:dyDescent="0.3">
      <c r="A332" s="9" t="s">
        <v>993</v>
      </c>
      <c r="B332" s="9" t="s">
        <v>15543</v>
      </c>
      <c r="C332" s="9" t="s">
        <v>15551</v>
      </c>
      <c r="D332" s="9" t="s">
        <v>15550</v>
      </c>
      <c r="E332" s="9" t="s">
        <v>15549</v>
      </c>
      <c r="F332" s="9" t="s">
        <v>15548</v>
      </c>
      <c r="G332" s="9" t="s">
        <v>15547</v>
      </c>
    </row>
    <row r="333" spans="1:7" ht="15.75" customHeight="1" x14ac:dyDescent="0.3">
      <c r="A333" s="9" t="s">
        <v>986</v>
      </c>
      <c r="B333" s="9" t="s">
        <v>15546</v>
      </c>
      <c r="C333" s="9" t="s">
        <v>15545</v>
      </c>
      <c r="D333" s="9" t="s">
        <v>15544</v>
      </c>
      <c r="E333" s="9" t="s">
        <v>15543</v>
      </c>
      <c r="F333" s="9" t="s">
        <v>15542</v>
      </c>
      <c r="G333" s="9" t="s">
        <v>15541</v>
      </c>
    </row>
    <row r="334" spans="1:7" ht="15.75" customHeight="1" x14ac:dyDescent="0.3">
      <c r="A334" s="9" t="s">
        <v>979</v>
      </c>
      <c r="B334" s="9" t="s">
        <v>15540</v>
      </c>
      <c r="C334" s="9" t="s">
        <v>15539</v>
      </c>
      <c r="D334" s="9" t="s">
        <v>15538</v>
      </c>
      <c r="E334" s="9" t="s">
        <v>15537</v>
      </c>
      <c r="F334" s="9" t="s">
        <v>15536</v>
      </c>
      <c r="G334" s="9" t="s">
        <v>15535</v>
      </c>
    </row>
    <row r="335" spans="1:7" ht="15.75" customHeight="1" x14ac:dyDescent="0.3">
      <c r="A335" s="9" t="s">
        <v>972</v>
      </c>
      <c r="B335" s="9" t="s">
        <v>15527</v>
      </c>
      <c r="C335" s="9" t="s">
        <v>15534</v>
      </c>
      <c r="D335" s="9" t="s">
        <v>15533</v>
      </c>
      <c r="E335" s="9" t="s">
        <v>15532</v>
      </c>
      <c r="F335" s="9" t="s">
        <v>15531</v>
      </c>
      <c r="G335" s="9" t="s">
        <v>15530</v>
      </c>
    </row>
    <row r="336" spans="1:7" ht="15.75" customHeight="1" x14ac:dyDescent="0.3">
      <c r="A336" s="9" t="s">
        <v>965</v>
      </c>
      <c r="B336" s="9" t="s">
        <v>15496</v>
      </c>
      <c r="C336" s="9" t="s">
        <v>15529</v>
      </c>
      <c r="D336" s="9" t="s">
        <v>15528</v>
      </c>
      <c r="E336" s="9" t="s">
        <v>15527</v>
      </c>
      <c r="F336" s="9" t="s">
        <v>15526</v>
      </c>
      <c r="G336" s="9" t="s">
        <v>15525</v>
      </c>
    </row>
    <row r="337" spans="1:7" ht="15.75" customHeight="1" x14ac:dyDescent="0.3">
      <c r="A337" s="9" t="s">
        <v>958</v>
      </c>
      <c r="B337" s="9" t="s">
        <v>15524</v>
      </c>
      <c r="C337" s="9" t="s">
        <v>15523</v>
      </c>
      <c r="D337" s="9" t="s">
        <v>15522</v>
      </c>
      <c r="E337" s="9" t="s">
        <v>15521</v>
      </c>
      <c r="F337" s="9" t="s">
        <v>15520</v>
      </c>
      <c r="G337" s="9" t="s">
        <v>15519</v>
      </c>
    </row>
    <row r="338" spans="1:7" ht="15.75" customHeight="1" x14ac:dyDescent="0.3">
      <c r="A338" s="9" t="s">
        <v>951</v>
      </c>
      <c r="B338" s="9" t="s">
        <v>15518</v>
      </c>
      <c r="C338" s="9" t="s">
        <v>15517</v>
      </c>
      <c r="D338" s="9" t="s">
        <v>15500</v>
      </c>
      <c r="E338" s="9" t="s">
        <v>15516</v>
      </c>
      <c r="F338" s="9" t="s">
        <v>15515</v>
      </c>
      <c r="G338" s="9" t="s">
        <v>15514</v>
      </c>
    </row>
    <row r="339" spans="1:7" ht="15.75" customHeight="1" x14ac:dyDescent="0.3">
      <c r="A339" s="9" t="s">
        <v>944</v>
      </c>
      <c r="B339" s="9" t="s">
        <v>15513</v>
      </c>
      <c r="C339" s="9" t="s">
        <v>15512</v>
      </c>
      <c r="D339" s="9" t="s">
        <v>15511</v>
      </c>
      <c r="E339" s="9" t="s">
        <v>15510</v>
      </c>
      <c r="F339" s="9" t="s">
        <v>15509</v>
      </c>
      <c r="G339" s="9" t="s">
        <v>15508</v>
      </c>
    </row>
    <row r="340" spans="1:7" ht="15.75" customHeight="1" x14ac:dyDescent="0.3">
      <c r="A340" s="9" t="s">
        <v>938</v>
      </c>
      <c r="B340" s="9" t="s">
        <v>15507</v>
      </c>
      <c r="C340" s="9" t="s">
        <v>15506</v>
      </c>
      <c r="D340" s="9" t="s">
        <v>15505</v>
      </c>
      <c r="E340" s="9" t="s">
        <v>15504</v>
      </c>
      <c r="F340" s="9" t="s">
        <v>15503</v>
      </c>
      <c r="G340" s="9" t="s">
        <v>15502</v>
      </c>
    </row>
    <row r="341" spans="1:7" ht="15.75" customHeight="1" x14ac:dyDescent="0.3">
      <c r="A341" s="9" t="s">
        <v>931</v>
      </c>
      <c r="B341" s="9" t="s">
        <v>15493</v>
      </c>
      <c r="C341" s="9" t="s">
        <v>15501</v>
      </c>
      <c r="D341" s="9" t="s">
        <v>15500</v>
      </c>
      <c r="E341" s="9" t="s">
        <v>15499</v>
      </c>
      <c r="F341" s="9" t="s">
        <v>15498</v>
      </c>
      <c r="G341" s="9" t="s">
        <v>15497</v>
      </c>
    </row>
    <row r="342" spans="1:7" ht="15.75" customHeight="1" x14ac:dyDescent="0.3">
      <c r="A342" s="9" t="s">
        <v>924</v>
      </c>
      <c r="B342" s="9" t="s">
        <v>15496</v>
      </c>
      <c r="C342" s="9" t="s">
        <v>15495</v>
      </c>
      <c r="D342" s="9" t="s">
        <v>15494</v>
      </c>
      <c r="E342" s="9" t="s">
        <v>15493</v>
      </c>
      <c r="F342" s="9" t="s">
        <v>15492</v>
      </c>
      <c r="G342" s="9" t="s">
        <v>15491</v>
      </c>
    </row>
    <row r="343" spans="1:7" ht="15.75" customHeight="1" x14ac:dyDescent="0.3">
      <c r="A343" s="9" t="s">
        <v>917</v>
      </c>
      <c r="B343" s="9" t="s">
        <v>15490</v>
      </c>
      <c r="C343" s="9" t="s">
        <v>15489</v>
      </c>
      <c r="D343" s="9" t="s">
        <v>15488</v>
      </c>
      <c r="E343" s="9" t="s">
        <v>15488</v>
      </c>
      <c r="F343" s="9" t="s">
        <v>15487</v>
      </c>
      <c r="G343" s="9" t="s">
        <v>15486</v>
      </c>
    </row>
    <row r="344" spans="1:7" ht="15.75" customHeight="1" x14ac:dyDescent="0.3">
      <c r="A344" s="9" t="s">
        <v>911</v>
      </c>
      <c r="B344" s="9" t="s">
        <v>15477</v>
      </c>
      <c r="C344" s="9" t="s">
        <v>15485</v>
      </c>
      <c r="D344" s="9" t="s">
        <v>15484</v>
      </c>
      <c r="E344" s="9" t="s">
        <v>15483</v>
      </c>
      <c r="F344" s="9" t="s">
        <v>15482</v>
      </c>
      <c r="G344" s="9" t="s">
        <v>15481</v>
      </c>
    </row>
    <row r="345" spans="1:7" ht="15.75" customHeight="1" x14ac:dyDescent="0.3">
      <c r="A345" s="9" t="s">
        <v>904</v>
      </c>
      <c r="B345" s="9" t="s">
        <v>15480</v>
      </c>
      <c r="C345" s="9" t="s">
        <v>15479</v>
      </c>
      <c r="D345" s="9" t="s">
        <v>15478</v>
      </c>
      <c r="E345" s="9" t="s">
        <v>15477</v>
      </c>
      <c r="F345" s="9" t="s">
        <v>15476</v>
      </c>
      <c r="G345" s="9" t="s">
        <v>15475</v>
      </c>
    </row>
    <row r="346" spans="1:7" ht="15.75" customHeight="1" x14ac:dyDescent="0.3">
      <c r="A346" s="9" t="s">
        <v>897</v>
      </c>
      <c r="B346" s="9" t="s">
        <v>15474</v>
      </c>
      <c r="C346" s="9" t="s">
        <v>15472</v>
      </c>
      <c r="D346" s="9" t="s">
        <v>15473</v>
      </c>
      <c r="E346" s="9" t="s">
        <v>15472</v>
      </c>
      <c r="F346" s="9" t="s">
        <v>15471</v>
      </c>
      <c r="G346" s="9" t="s">
        <v>15470</v>
      </c>
    </row>
    <row r="347" spans="1:7" ht="15.75" customHeight="1" x14ac:dyDescent="0.3">
      <c r="A347" s="9" t="s">
        <v>890</v>
      </c>
      <c r="B347" s="9" t="s">
        <v>15469</v>
      </c>
      <c r="C347" s="9" t="s">
        <v>15468</v>
      </c>
      <c r="D347" s="9" t="s">
        <v>15467</v>
      </c>
      <c r="E347" s="9" t="s">
        <v>15466</v>
      </c>
      <c r="F347" s="9" t="s">
        <v>15465</v>
      </c>
      <c r="G347" s="9" t="s">
        <v>15464</v>
      </c>
    </row>
    <row r="348" spans="1:7" ht="15.75" customHeight="1" x14ac:dyDescent="0.3">
      <c r="A348" s="9" t="s">
        <v>883</v>
      </c>
      <c r="B348" s="9" t="s">
        <v>15463</v>
      </c>
      <c r="C348" s="9" t="s">
        <v>15462</v>
      </c>
      <c r="D348" s="9" t="s">
        <v>15461</v>
      </c>
      <c r="E348" s="9" t="s">
        <v>15460</v>
      </c>
      <c r="F348" s="9" t="s">
        <v>15459</v>
      </c>
      <c r="G348" s="9" t="s">
        <v>15458</v>
      </c>
    </row>
    <row r="349" spans="1:7" ht="15.75" customHeight="1" x14ac:dyDescent="0.3">
      <c r="A349" s="9" t="s">
        <v>876</v>
      </c>
      <c r="B349" s="9" t="s">
        <v>15457</v>
      </c>
      <c r="C349" s="9" t="s">
        <v>15456</v>
      </c>
      <c r="D349" s="9" t="s">
        <v>15455</v>
      </c>
      <c r="E349" s="9" t="s">
        <v>15454</v>
      </c>
      <c r="F349" s="9" t="s">
        <v>15453</v>
      </c>
      <c r="G349" s="9" t="s">
        <v>15452</v>
      </c>
    </row>
    <row r="350" spans="1:7" ht="15.75" customHeight="1" x14ac:dyDescent="0.3">
      <c r="A350" s="9" t="s">
        <v>869</v>
      </c>
      <c r="B350" s="9" t="s">
        <v>15451</v>
      </c>
      <c r="C350" s="9" t="s">
        <v>15450</v>
      </c>
      <c r="D350" s="9" t="s">
        <v>15449</v>
      </c>
      <c r="E350" s="9" t="s">
        <v>15448</v>
      </c>
      <c r="F350" s="9" t="s">
        <v>15447</v>
      </c>
      <c r="G350" s="9" t="s">
        <v>15446</v>
      </c>
    </row>
    <row r="351" spans="1:7" ht="15.75" customHeight="1" x14ac:dyDescent="0.3">
      <c r="A351" s="9" t="s">
        <v>862</v>
      </c>
      <c r="B351" s="9" t="s">
        <v>15445</v>
      </c>
      <c r="C351" s="9" t="s">
        <v>15444</v>
      </c>
      <c r="D351" s="9" t="s">
        <v>15443</v>
      </c>
      <c r="E351" s="9" t="s">
        <v>15442</v>
      </c>
      <c r="F351" s="9" t="s">
        <v>15441</v>
      </c>
      <c r="G351" s="9" t="s">
        <v>15440</v>
      </c>
    </row>
    <row r="352" spans="1:7" ht="15.75" customHeight="1" x14ac:dyDescent="0.3">
      <c r="A352" s="9" t="s">
        <v>855</v>
      </c>
      <c r="B352" s="9" t="s">
        <v>15433</v>
      </c>
      <c r="C352" s="9" t="s">
        <v>15439</v>
      </c>
      <c r="D352" s="9" t="s">
        <v>15438</v>
      </c>
      <c r="E352" s="9" t="s">
        <v>15438</v>
      </c>
      <c r="F352" s="9" t="s">
        <v>15437</v>
      </c>
      <c r="G352" s="9" t="s">
        <v>15436</v>
      </c>
    </row>
    <row r="353" spans="1:7" ht="15.75" customHeight="1" x14ac:dyDescent="0.3">
      <c r="A353" s="9" t="s">
        <v>849</v>
      </c>
      <c r="B353" s="9" t="s">
        <v>15408</v>
      </c>
      <c r="C353" s="9" t="s">
        <v>15435</v>
      </c>
      <c r="D353" s="9" t="s">
        <v>15434</v>
      </c>
      <c r="E353" s="9" t="s">
        <v>15433</v>
      </c>
      <c r="F353" s="9" t="s">
        <v>15432</v>
      </c>
      <c r="G353" s="9" t="s">
        <v>15431</v>
      </c>
    </row>
    <row r="354" spans="1:7" ht="15.75" customHeight="1" x14ac:dyDescent="0.3">
      <c r="A354" s="9" t="s">
        <v>843</v>
      </c>
      <c r="B354" s="9" t="s">
        <v>15149</v>
      </c>
      <c r="C354" s="9" t="s">
        <v>15382</v>
      </c>
      <c r="D354" s="9" t="s">
        <v>15139</v>
      </c>
      <c r="E354" s="9" t="s">
        <v>15408</v>
      </c>
      <c r="F354" s="9" t="s">
        <v>15430</v>
      </c>
      <c r="G354" s="9" t="s">
        <v>15429</v>
      </c>
    </row>
    <row r="355" spans="1:7" ht="15.75" customHeight="1" x14ac:dyDescent="0.3">
      <c r="A355" s="9" t="s">
        <v>836</v>
      </c>
      <c r="B355" s="9" t="s">
        <v>15425</v>
      </c>
      <c r="C355" s="9" t="s">
        <v>15422</v>
      </c>
      <c r="D355" s="9" t="s">
        <v>15251</v>
      </c>
      <c r="E355" s="9" t="s">
        <v>15149</v>
      </c>
      <c r="F355" s="9" t="s">
        <v>15428</v>
      </c>
      <c r="G355" s="9" t="s">
        <v>15427</v>
      </c>
    </row>
    <row r="356" spans="1:7" ht="15.75" customHeight="1" x14ac:dyDescent="0.3">
      <c r="A356" s="9" t="s">
        <v>829</v>
      </c>
      <c r="B356" s="9" t="s">
        <v>15421</v>
      </c>
      <c r="C356" s="9" t="s">
        <v>15059</v>
      </c>
      <c r="D356" s="9" t="s">
        <v>15426</v>
      </c>
      <c r="E356" s="9" t="s">
        <v>15425</v>
      </c>
      <c r="F356" s="9" t="s">
        <v>15424</v>
      </c>
      <c r="G356" s="9" t="s">
        <v>15423</v>
      </c>
    </row>
    <row r="357" spans="1:7" ht="15.75" customHeight="1" x14ac:dyDescent="0.3">
      <c r="A357" s="9" t="s">
        <v>822</v>
      </c>
      <c r="B357" s="9" t="s">
        <v>15416</v>
      </c>
      <c r="C357" s="9" t="s">
        <v>15421</v>
      </c>
      <c r="D357" s="9" t="s">
        <v>15422</v>
      </c>
      <c r="E357" s="9" t="s">
        <v>15421</v>
      </c>
      <c r="F357" s="9" t="s">
        <v>15420</v>
      </c>
      <c r="G357" s="9" t="s">
        <v>15419</v>
      </c>
    </row>
    <row r="358" spans="1:7" ht="15.75" customHeight="1" x14ac:dyDescent="0.3">
      <c r="A358" s="9" t="s">
        <v>815</v>
      </c>
      <c r="B358" s="9" t="s">
        <v>15412</v>
      </c>
      <c r="C358" s="9" t="s">
        <v>15418</v>
      </c>
      <c r="D358" s="9" t="s">
        <v>15417</v>
      </c>
      <c r="E358" s="9" t="s">
        <v>15416</v>
      </c>
      <c r="F358" s="9" t="s">
        <v>15415</v>
      </c>
      <c r="G358" s="9" t="s">
        <v>15414</v>
      </c>
    </row>
    <row r="359" spans="1:7" ht="15.75" customHeight="1" x14ac:dyDescent="0.3">
      <c r="A359" s="9" t="s">
        <v>808</v>
      </c>
      <c r="B359" s="9" t="s">
        <v>15003</v>
      </c>
      <c r="C359" s="9" t="s">
        <v>15338</v>
      </c>
      <c r="D359" s="9" t="s">
        <v>15413</v>
      </c>
      <c r="E359" s="9" t="s">
        <v>15412</v>
      </c>
      <c r="F359" s="9" t="s">
        <v>15411</v>
      </c>
      <c r="G359" s="9" t="s">
        <v>15410</v>
      </c>
    </row>
    <row r="360" spans="1:7" ht="15.75" customHeight="1" x14ac:dyDescent="0.3">
      <c r="A360" s="9" t="s">
        <v>801</v>
      </c>
      <c r="B360" s="9" t="s">
        <v>15152</v>
      </c>
      <c r="C360" s="9" t="s">
        <v>15409</v>
      </c>
      <c r="D360" s="9" t="s">
        <v>15408</v>
      </c>
      <c r="E360" s="9" t="s">
        <v>15003</v>
      </c>
      <c r="F360" s="9" t="s">
        <v>15407</v>
      </c>
      <c r="G360" s="9" t="s">
        <v>15406</v>
      </c>
    </row>
    <row r="361" spans="1:7" ht="15.75" customHeight="1" x14ac:dyDescent="0.3">
      <c r="A361" s="9" t="s">
        <v>794</v>
      </c>
      <c r="B361" s="9" t="s">
        <v>15377</v>
      </c>
      <c r="C361" s="9" t="s">
        <v>15272</v>
      </c>
      <c r="D361" s="9" t="s">
        <v>15156</v>
      </c>
      <c r="E361" s="9" t="s">
        <v>15152</v>
      </c>
      <c r="F361" s="9" t="s">
        <v>15405</v>
      </c>
      <c r="G361" s="9" t="s">
        <v>15404</v>
      </c>
    </row>
    <row r="362" spans="1:7" ht="15.75" customHeight="1" x14ac:dyDescent="0.3">
      <c r="A362" s="9" t="s">
        <v>787</v>
      </c>
      <c r="B362" s="9" t="s">
        <v>15390</v>
      </c>
      <c r="C362" s="9" t="s">
        <v>15403</v>
      </c>
      <c r="D362" s="9" t="s">
        <v>15402</v>
      </c>
      <c r="E362" s="9" t="s">
        <v>15377</v>
      </c>
      <c r="F362" s="9" t="s">
        <v>15401</v>
      </c>
      <c r="G362" s="9" t="s">
        <v>15400</v>
      </c>
    </row>
    <row r="363" spans="1:7" ht="15.75" customHeight="1" x14ac:dyDescent="0.3">
      <c r="A363" s="9" t="s">
        <v>780</v>
      </c>
      <c r="B363" s="9" t="s">
        <v>15395</v>
      </c>
      <c r="C363" s="9" t="s">
        <v>14944</v>
      </c>
      <c r="D363" s="9" t="s">
        <v>15399</v>
      </c>
      <c r="E363" s="9" t="s">
        <v>15390</v>
      </c>
      <c r="F363" s="9" t="s">
        <v>15398</v>
      </c>
      <c r="G363" s="9" t="s">
        <v>15397</v>
      </c>
    </row>
    <row r="364" spans="1:7" ht="15.75" customHeight="1" x14ac:dyDescent="0.3">
      <c r="A364" s="9" t="s">
        <v>773</v>
      </c>
      <c r="B364" s="9" t="s">
        <v>15008</v>
      </c>
      <c r="C364" s="9" t="s">
        <v>15064</v>
      </c>
      <c r="D364" s="9" t="s">
        <v>15396</v>
      </c>
      <c r="E364" s="9" t="s">
        <v>15395</v>
      </c>
      <c r="F364" s="9" t="s">
        <v>15394</v>
      </c>
      <c r="G364" s="9" t="s">
        <v>15393</v>
      </c>
    </row>
    <row r="365" spans="1:7" ht="15.75" customHeight="1" x14ac:dyDescent="0.3">
      <c r="A365" s="9" t="s">
        <v>766</v>
      </c>
      <c r="B365" s="9" t="s">
        <v>15392</v>
      </c>
      <c r="C365" s="9" t="s">
        <v>15391</v>
      </c>
      <c r="D365" s="9" t="s">
        <v>15390</v>
      </c>
      <c r="E365" s="9" t="s">
        <v>15008</v>
      </c>
      <c r="F365" s="9" t="s">
        <v>15389</v>
      </c>
      <c r="G365" s="9" t="s">
        <v>15388</v>
      </c>
    </row>
    <row r="366" spans="1:7" ht="15.75" customHeight="1" x14ac:dyDescent="0.3">
      <c r="A366" s="9" t="s">
        <v>759</v>
      </c>
      <c r="B366" s="9" t="s">
        <v>15382</v>
      </c>
      <c r="C366" s="9" t="s">
        <v>15387</v>
      </c>
      <c r="D366" s="9" t="s">
        <v>15256</v>
      </c>
      <c r="E366" s="9" t="s">
        <v>15386</v>
      </c>
      <c r="F366" s="9" t="s">
        <v>15385</v>
      </c>
      <c r="G366" s="9" t="s">
        <v>15384</v>
      </c>
    </row>
    <row r="367" spans="1:7" ht="15.75" customHeight="1" x14ac:dyDescent="0.3">
      <c r="A367" s="9" t="s">
        <v>752</v>
      </c>
      <c r="B367" s="9" t="s">
        <v>15342</v>
      </c>
      <c r="C367" s="9" t="s">
        <v>15337</v>
      </c>
      <c r="D367" s="9" t="s">
        <v>15383</v>
      </c>
      <c r="E367" s="9" t="s">
        <v>15382</v>
      </c>
      <c r="F367" s="9" t="s">
        <v>15381</v>
      </c>
      <c r="G367" s="9" t="s">
        <v>15380</v>
      </c>
    </row>
    <row r="368" spans="1:7" ht="15.75" customHeight="1" x14ac:dyDescent="0.3">
      <c r="A368" s="9" t="s">
        <v>745</v>
      </c>
      <c r="B368" s="9" t="s">
        <v>15374</v>
      </c>
      <c r="C368" s="9" t="s">
        <v>15272</v>
      </c>
      <c r="D368" s="9" t="s">
        <v>15338</v>
      </c>
      <c r="E368" s="9" t="s">
        <v>15342</v>
      </c>
      <c r="F368" s="9" t="s">
        <v>15379</v>
      </c>
      <c r="G368" s="9" t="s">
        <v>15378</v>
      </c>
    </row>
    <row r="369" spans="1:7" ht="15.75" customHeight="1" x14ac:dyDescent="0.3">
      <c r="A369" s="9" t="s">
        <v>738</v>
      </c>
      <c r="B369" s="9" t="s">
        <v>15374</v>
      </c>
      <c r="C369" s="9" t="s">
        <v>15301</v>
      </c>
      <c r="D369" s="9" t="s">
        <v>15377</v>
      </c>
      <c r="E369" s="9" t="s">
        <v>15374</v>
      </c>
      <c r="F369" s="9" t="s">
        <v>15376</v>
      </c>
      <c r="G369" s="9" t="s">
        <v>15375</v>
      </c>
    </row>
    <row r="370" spans="1:7" ht="15.75" customHeight="1" x14ac:dyDescent="0.3">
      <c r="A370" s="9" t="s">
        <v>731</v>
      </c>
      <c r="B370" s="9" t="s">
        <v>15369</v>
      </c>
      <c r="C370" s="9" t="s">
        <v>15029</v>
      </c>
      <c r="D370" s="9" t="s">
        <v>15144</v>
      </c>
      <c r="E370" s="9" t="s">
        <v>15374</v>
      </c>
      <c r="F370" s="9" t="s">
        <v>15373</v>
      </c>
      <c r="G370" s="9" t="s">
        <v>15372</v>
      </c>
    </row>
    <row r="371" spans="1:7" ht="15.75" customHeight="1" x14ac:dyDescent="0.3">
      <c r="A371" s="9" t="s">
        <v>724</v>
      </c>
      <c r="B371" s="9" t="s">
        <v>14999</v>
      </c>
      <c r="C371" s="9" t="s">
        <v>15371</v>
      </c>
      <c r="D371" s="9" t="s">
        <v>15370</v>
      </c>
      <c r="E371" s="9" t="s">
        <v>15369</v>
      </c>
      <c r="F371" s="9" t="s">
        <v>15368</v>
      </c>
      <c r="G371" s="9" t="s">
        <v>15367</v>
      </c>
    </row>
    <row r="372" spans="1:7" ht="15.75" customHeight="1" x14ac:dyDescent="0.3">
      <c r="A372" s="9" t="s">
        <v>717</v>
      </c>
      <c r="B372" s="9" t="s">
        <v>15362</v>
      </c>
      <c r="C372" s="9" t="s">
        <v>15046</v>
      </c>
      <c r="D372" s="9" t="s">
        <v>15036</v>
      </c>
      <c r="E372" s="9" t="s">
        <v>14999</v>
      </c>
      <c r="F372" s="9" t="s">
        <v>15366</v>
      </c>
      <c r="G372" s="9" t="s">
        <v>15365</v>
      </c>
    </row>
    <row r="373" spans="1:7" ht="15.75" customHeight="1" x14ac:dyDescent="0.3">
      <c r="A373" s="9" t="s">
        <v>710</v>
      </c>
      <c r="B373" s="9" t="s">
        <v>15036</v>
      </c>
      <c r="C373" s="9" t="s">
        <v>15364</v>
      </c>
      <c r="D373" s="9" t="s">
        <v>15363</v>
      </c>
      <c r="E373" s="9" t="s">
        <v>15362</v>
      </c>
      <c r="F373" s="9" t="s">
        <v>15361</v>
      </c>
      <c r="G373" s="9" t="s">
        <v>15360</v>
      </c>
    </row>
    <row r="374" spans="1:7" ht="15.75" customHeight="1" x14ac:dyDescent="0.3">
      <c r="A374" s="9" t="s">
        <v>703</v>
      </c>
      <c r="B374" s="9" t="s">
        <v>15355</v>
      </c>
      <c r="C374" s="9" t="s">
        <v>15283</v>
      </c>
      <c r="D374" s="9" t="s">
        <v>15359</v>
      </c>
      <c r="E374" s="9" t="s">
        <v>15036</v>
      </c>
      <c r="F374" s="9" t="s">
        <v>15358</v>
      </c>
      <c r="G374" s="9" t="s">
        <v>15357</v>
      </c>
    </row>
    <row r="375" spans="1:7" ht="15.75" customHeight="1" x14ac:dyDescent="0.3">
      <c r="A375" s="9" t="s">
        <v>696</v>
      </c>
      <c r="B375" s="9" t="s">
        <v>15103</v>
      </c>
      <c r="C375" s="9" t="s">
        <v>15356</v>
      </c>
      <c r="D375" s="9" t="s">
        <v>15123</v>
      </c>
      <c r="E375" s="9" t="s">
        <v>15355</v>
      </c>
      <c r="F375" s="9" t="s">
        <v>15354</v>
      </c>
      <c r="G375" s="9" t="s">
        <v>15353</v>
      </c>
    </row>
    <row r="376" spans="1:7" ht="15.75" customHeight="1" x14ac:dyDescent="0.3">
      <c r="A376" s="9" t="s">
        <v>689</v>
      </c>
      <c r="B376" s="9" t="s">
        <v>15333</v>
      </c>
      <c r="C376" s="9" t="s">
        <v>15352</v>
      </c>
      <c r="D376" s="9" t="s">
        <v>15351</v>
      </c>
      <c r="E376" s="9" t="s">
        <v>15103</v>
      </c>
      <c r="F376" s="9" t="s">
        <v>15350</v>
      </c>
      <c r="G376" s="9" t="s">
        <v>15349</v>
      </c>
    </row>
    <row r="377" spans="1:7" ht="15.75" customHeight="1" x14ac:dyDescent="0.3">
      <c r="A377" s="9" t="s">
        <v>682</v>
      </c>
      <c r="B377" s="9" t="s">
        <v>15345</v>
      </c>
      <c r="C377" s="9" t="s">
        <v>15348</v>
      </c>
      <c r="D377" s="9" t="s">
        <v>15117</v>
      </c>
      <c r="E377" s="9" t="s">
        <v>15333</v>
      </c>
      <c r="F377" s="9" t="s">
        <v>15347</v>
      </c>
      <c r="G377" s="9" t="s">
        <v>15346</v>
      </c>
    </row>
    <row r="378" spans="1:7" ht="15.75" customHeight="1" x14ac:dyDescent="0.3">
      <c r="A378" s="9" t="s">
        <v>675</v>
      </c>
      <c r="B378" s="9" t="s">
        <v>15117</v>
      </c>
      <c r="C378" s="9" t="s">
        <v>14944</v>
      </c>
      <c r="D378" s="9" t="s">
        <v>15308</v>
      </c>
      <c r="E378" s="9" t="s">
        <v>15345</v>
      </c>
      <c r="F378" s="9" t="s">
        <v>15344</v>
      </c>
      <c r="G378" s="9" t="s">
        <v>15343</v>
      </c>
    </row>
    <row r="379" spans="1:7" ht="15.75" customHeight="1" x14ac:dyDescent="0.3">
      <c r="A379" s="9" t="s">
        <v>668</v>
      </c>
      <c r="B379" s="9" t="s">
        <v>15337</v>
      </c>
      <c r="C379" s="9" t="s">
        <v>15046</v>
      </c>
      <c r="D379" s="9" t="s">
        <v>15342</v>
      </c>
      <c r="E379" s="9" t="s">
        <v>15117</v>
      </c>
      <c r="F379" s="9" t="s">
        <v>15341</v>
      </c>
      <c r="G379" s="9" t="s">
        <v>15340</v>
      </c>
    </row>
    <row r="380" spans="1:7" ht="15.75" customHeight="1" x14ac:dyDescent="0.3">
      <c r="A380" s="9" t="s">
        <v>661</v>
      </c>
      <c r="B380" s="9" t="s">
        <v>15339</v>
      </c>
      <c r="C380" s="9" t="s">
        <v>14924</v>
      </c>
      <c r="D380" s="9" t="s">
        <v>15338</v>
      </c>
      <c r="E380" s="9" t="s">
        <v>15337</v>
      </c>
      <c r="F380" s="9" t="s">
        <v>15336</v>
      </c>
      <c r="G380" s="9" t="s">
        <v>15335</v>
      </c>
    </row>
    <row r="381" spans="1:7" ht="15.75" customHeight="1" x14ac:dyDescent="0.3">
      <c r="A381" s="9" t="s">
        <v>654</v>
      </c>
      <c r="B381" s="9" t="s">
        <v>15328</v>
      </c>
      <c r="C381" s="9" t="s">
        <v>15334</v>
      </c>
      <c r="D381" s="9" t="s">
        <v>15333</v>
      </c>
      <c r="E381" s="9" t="s">
        <v>15332</v>
      </c>
      <c r="F381" s="9" t="s">
        <v>15331</v>
      </c>
      <c r="G381" s="9" t="s">
        <v>15330</v>
      </c>
    </row>
    <row r="382" spans="1:7" ht="15.75" customHeight="1" x14ac:dyDescent="0.3">
      <c r="A382" s="9" t="s">
        <v>647</v>
      </c>
      <c r="B382" s="9" t="s">
        <v>15287</v>
      </c>
      <c r="C382" s="9" t="s">
        <v>15291</v>
      </c>
      <c r="D382" s="9" t="s">
        <v>15329</v>
      </c>
      <c r="E382" s="9" t="s">
        <v>15328</v>
      </c>
      <c r="F382" s="9" t="s">
        <v>15327</v>
      </c>
      <c r="G382" s="9" t="s">
        <v>15326</v>
      </c>
    </row>
    <row r="383" spans="1:7" ht="15.75" customHeight="1" x14ac:dyDescent="0.3">
      <c r="A383" s="9" t="s">
        <v>640</v>
      </c>
      <c r="B383" s="9" t="s">
        <v>15322</v>
      </c>
      <c r="C383" s="9" t="s">
        <v>15288</v>
      </c>
      <c r="D383" s="9" t="s">
        <v>15033</v>
      </c>
      <c r="E383" s="9" t="s">
        <v>15287</v>
      </c>
      <c r="F383" s="9" t="s">
        <v>15325</v>
      </c>
      <c r="G383" s="9" t="s">
        <v>15324</v>
      </c>
    </row>
    <row r="384" spans="1:7" ht="15.75" customHeight="1" x14ac:dyDescent="0.3">
      <c r="A384" s="9" t="s">
        <v>633</v>
      </c>
      <c r="B384" s="9" t="s">
        <v>14938</v>
      </c>
      <c r="C384" s="9" t="s">
        <v>15323</v>
      </c>
      <c r="D384" s="9" t="s">
        <v>15134</v>
      </c>
      <c r="E384" s="9" t="s">
        <v>15322</v>
      </c>
      <c r="F384" s="9" t="s">
        <v>15321</v>
      </c>
      <c r="G384" s="9" t="s">
        <v>15320</v>
      </c>
    </row>
    <row r="385" spans="1:7" ht="15.75" customHeight="1" x14ac:dyDescent="0.3">
      <c r="A385" s="9" t="s">
        <v>626</v>
      </c>
      <c r="B385" s="9" t="s">
        <v>15319</v>
      </c>
      <c r="C385" s="9" t="s">
        <v>15318</v>
      </c>
      <c r="D385" s="9" t="s">
        <v>15090</v>
      </c>
      <c r="E385" s="9" t="s">
        <v>14938</v>
      </c>
      <c r="F385" s="9" t="s">
        <v>15317</v>
      </c>
      <c r="G385" s="9" t="s">
        <v>15316</v>
      </c>
    </row>
    <row r="386" spans="1:7" ht="15.75" customHeight="1" x14ac:dyDescent="0.3">
      <c r="A386" s="9" t="s">
        <v>620</v>
      </c>
      <c r="B386" s="9" t="s">
        <v>15292</v>
      </c>
      <c r="C386" s="9" t="s">
        <v>15315</v>
      </c>
      <c r="D386" s="9" t="s">
        <v>14929</v>
      </c>
      <c r="E386" s="9" t="s">
        <v>15314</v>
      </c>
      <c r="F386" s="9" t="s">
        <v>15313</v>
      </c>
      <c r="G386" s="9" t="s">
        <v>15312</v>
      </c>
    </row>
    <row r="387" spans="1:7" ht="15.75" customHeight="1" x14ac:dyDescent="0.3">
      <c r="A387" s="9" t="s">
        <v>613</v>
      </c>
      <c r="B387" s="9" t="s">
        <v>15311</v>
      </c>
      <c r="C387" s="9" t="s">
        <v>14993</v>
      </c>
      <c r="D387" s="9" t="s">
        <v>15010</v>
      </c>
      <c r="E387" s="9" t="s">
        <v>15292</v>
      </c>
      <c r="F387" s="9" t="s">
        <v>15310</v>
      </c>
      <c r="G387" s="9" t="s">
        <v>15309</v>
      </c>
    </row>
    <row r="388" spans="1:7" ht="15.75" customHeight="1" x14ac:dyDescent="0.3">
      <c r="A388" s="9" t="s">
        <v>606</v>
      </c>
      <c r="B388" s="9" t="s">
        <v>15304</v>
      </c>
      <c r="C388" s="9" t="s">
        <v>15292</v>
      </c>
      <c r="D388" s="9" t="s">
        <v>15308</v>
      </c>
      <c r="E388" s="9" t="s">
        <v>15307</v>
      </c>
      <c r="F388" s="9" t="s">
        <v>15306</v>
      </c>
      <c r="G388" s="9" t="s">
        <v>15305</v>
      </c>
    </row>
    <row r="389" spans="1:7" ht="15.75" customHeight="1" x14ac:dyDescent="0.3">
      <c r="A389" s="9" t="s">
        <v>599</v>
      </c>
      <c r="B389" s="9" t="s">
        <v>15134</v>
      </c>
      <c r="C389" s="9" t="s">
        <v>15046</v>
      </c>
      <c r="D389" s="9" t="s">
        <v>15304</v>
      </c>
      <c r="E389" s="9" t="s">
        <v>15304</v>
      </c>
      <c r="F389" s="9" t="s">
        <v>15303</v>
      </c>
      <c r="G389" s="9" t="s">
        <v>15302</v>
      </c>
    </row>
    <row r="390" spans="1:7" ht="15.75" customHeight="1" x14ac:dyDescent="0.3">
      <c r="A390" s="9" t="s">
        <v>592</v>
      </c>
      <c r="B390" s="9" t="s">
        <v>15301</v>
      </c>
      <c r="C390" s="9" t="s">
        <v>15029</v>
      </c>
      <c r="D390" s="9" t="s">
        <v>15014</v>
      </c>
      <c r="E390" s="9" t="s">
        <v>15134</v>
      </c>
      <c r="F390" s="9" t="s">
        <v>15300</v>
      </c>
      <c r="G390" s="9" t="s">
        <v>15299</v>
      </c>
    </row>
    <row r="391" spans="1:7" ht="15.75" customHeight="1" x14ac:dyDescent="0.3">
      <c r="A391" s="9" t="s">
        <v>585</v>
      </c>
      <c r="B391" s="9" t="s">
        <v>15295</v>
      </c>
      <c r="C391" s="9" t="s">
        <v>15015</v>
      </c>
      <c r="D391" s="9" t="s">
        <v>15049</v>
      </c>
      <c r="E391" s="9" t="s">
        <v>15008</v>
      </c>
      <c r="F391" s="9" t="s">
        <v>15298</v>
      </c>
      <c r="G391" s="9" t="s">
        <v>15297</v>
      </c>
    </row>
    <row r="392" spans="1:7" ht="15.75" customHeight="1" x14ac:dyDescent="0.3">
      <c r="A392" s="9" t="s">
        <v>578</v>
      </c>
      <c r="B392" s="9" t="s">
        <v>15291</v>
      </c>
      <c r="C392" s="9" t="s">
        <v>14998</v>
      </c>
      <c r="D392" s="9" t="s">
        <v>15296</v>
      </c>
      <c r="E392" s="9" t="s">
        <v>15295</v>
      </c>
      <c r="F392" s="9" t="s">
        <v>15294</v>
      </c>
      <c r="G392" s="9" t="s">
        <v>15293</v>
      </c>
    </row>
    <row r="393" spans="1:7" ht="15.75" customHeight="1" x14ac:dyDescent="0.3">
      <c r="A393" s="9" t="s">
        <v>571</v>
      </c>
      <c r="B393" s="9" t="s">
        <v>14944</v>
      </c>
      <c r="C393" s="9" t="s">
        <v>15292</v>
      </c>
      <c r="D393" s="9" t="s">
        <v>15134</v>
      </c>
      <c r="E393" s="9" t="s">
        <v>15291</v>
      </c>
      <c r="F393" s="9" t="s">
        <v>15290</v>
      </c>
      <c r="G393" s="9" t="s">
        <v>15289</v>
      </c>
    </row>
    <row r="394" spans="1:7" ht="15.75" customHeight="1" x14ac:dyDescent="0.3">
      <c r="A394" s="9" t="s">
        <v>565</v>
      </c>
      <c r="B394" s="9" t="s">
        <v>15283</v>
      </c>
      <c r="C394" s="9" t="s">
        <v>15288</v>
      </c>
      <c r="D394" s="9" t="s">
        <v>15287</v>
      </c>
      <c r="E394" s="9" t="s">
        <v>14999</v>
      </c>
      <c r="F394" s="9" t="s">
        <v>15286</v>
      </c>
      <c r="G394" s="9" t="s">
        <v>15285</v>
      </c>
    </row>
    <row r="395" spans="1:7" ht="15.75" customHeight="1" x14ac:dyDescent="0.3">
      <c r="A395" s="9" t="s">
        <v>558</v>
      </c>
      <c r="B395" s="9" t="s">
        <v>15129</v>
      </c>
      <c r="C395" s="9" t="s">
        <v>15096</v>
      </c>
      <c r="D395" s="9" t="s">
        <v>15284</v>
      </c>
      <c r="E395" s="9" t="s">
        <v>15283</v>
      </c>
      <c r="F395" s="9" t="s">
        <v>15282</v>
      </c>
      <c r="G395" s="9" t="s">
        <v>15281</v>
      </c>
    </row>
    <row r="396" spans="1:7" ht="15.75" customHeight="1" x14ac:dyDescent="0.3">
      <c r="A396" s="9" t="s">
        <v>551</v>
      </c>
      <c r="B396" s="9" t="s">
        <v>15276</v>
      </c>
      <c r="C396" s="9" t="s">
        <v>15272</v>
      </c>
      <c r="D396" s="9" t="s">
        <v>15184</v>
      </c>
      <c r="E396" s="9" t="s">
        <v>15129</v>
      </c>
      <c r="F396" s="9" t="s">
        <v>15280</v>
      </c>
      <c r="G396" s="9" t="s">
        <v>15279</v>
      </c>
    </row>
    <row r="397" spans="1:7" ht="15.75" customHeight="1" x14ac:dyDescent="0.3">
      <c r="A397" s="9" t="s">
        <v>544</v>
      </c>
      <c r="B397" s="9" t="s">
        <v>15278</v>
      </c>
      <c r="C397" s="9" t="s">
        <v>15059</v>
      </c>
      <c r="D397" s="9" t="s">
        <v>15277</v>
      </c>
      <c r="E397" s="9" t="s">
        <v>15276</v>
      </c>
      <c r="F397" s="9" t="s">
        <v>15275</v>
      </c>
      <c r="G397" s="9" t="s">
        <v>15274</v>
      </c>
    </row>
    <row r="398" spans="1:7" ht="15.75" customHeight="1" x14ac:dyDescent="0.3">
      <c r="A398" s="9" t="s">
        <v>537</v>
      </c>
      <c r="B398" s="9" t="s">
        <v>15267</v>
      </c>
      <c r="C398" s="9" t="s">
        <v>15273</v>
      </c>
      <c r="D398" s="9" t="s">
        <v>15132</v>
      </c>
      <c r="E398" s="9" t="s">
        <v>15272</v>
      </c>
      <c r="F398" s="9" t="s">
        <v>15271</v>
      </c>
      <c r="G398" s="9" t="s">
        <v>15270</v>
      </c>
    </row>
    <row r="399" spans="1:7" ht="15.75" customHeight="1" x14ac:dyDescent="0.3">
      <c r="A399" s="9" t="s">
        <v>530</v>
      </c>
      <c r="B399" s="9" t="s">
        <v>15263</v>
      </c>
      <c r="C399" s="9" t="s">
        <v>15269</v>
      </c>
      <c r="D399" s="9" t="s">
        <v>15268</v>
      </c>
      <c r="E399" s="9" t="s">
        <v>15267</v>
      </c>
      <c r="F399" s="9" t="s">
        <v>15266</v>
      </c>
      <c r="G399" s="9" t="s">
        <v>15265</v>
      </c>
    </row>
    <row r="400" spans="1:7" ht="15.75" customHeight="1" x14ac:dyDescent="0.3">
      <c r="A400" s="9" t="s">
        <v>523</v>
      </c>
      <c r="B400" s="9" t="s">
        <v>15245</v>
      </c>
      <c r="C400" s="9" t="s">
        <v>15264</v>
      </c>
      <c r="D400" s="9" t="s">
        <v>15229</v>
      </c>
      <c r="E400" s="9" t="s">
        <v>15263</v>
      </c>
      <c r="F400" s="9" t="s">
        <v>15262</v>
      </c>
      <c r="G400" s="9" t="s">
        <v>15261</v>
      </c>
    </row>
    <row r="401" spans="1:7" ht="15.75" customHeight="1" x14ac:dyDescent="0.3">
      <c r="A401" s="9" t="s">
        <v>516</v>
      </c>
      <c r="B401" s="9" t="s">
        <v>15260</v>
      </c>
      <c r="C401" s="9" t="s">
        <v>15259</v>
      </c>
      <c r="D401" s="9" t="s">
        <v>15215</v>
      </c>
      <c r="E401" s="9" t="s">
        <v>15245</v>
      </c>
      <c r="F401" s="9" t="s">
        <v>15258</v>
      </c>
      <c r="G401" s="9" t="s">
        <v>15257</v>
      </c>
    </row>
    <row r="402" spans="1:7" ht="15.75" customHeight="1" x14ac:dyDescent="0.3">
      <c r="A402" s="9" t="s">
        <v>509</v>
      </c>
      <c r="B402" s="9" t="s">
        <v>15249</v>
      </c>
      <c r="C402" s="9" t="s">
        <v>15256</v>
      </c>
      <c r="D402" s="9" t="s">
        <v>15255</v>
      </c>
      <c r="E402" s="9" t="s">
        <v>15254</v>
      </c>
      <c r="F402" s="9" t="s">
        <v>15253</v>
      </c>
      <c r="G402" s="9" t="s">
        <v>15252</v>
      </c>
    </row>
    <row r="403" spans="1:7" ht="15.75" customHeight="1" x14ac:dyDescent="0.3">
      <c r="A403" s="9" t="s">
        <v>502</v>
      </c>
      <c r="B403" s="9" t="s">
        <v>15245</v>
      </c>
      <c r="C403" s="9" t="s">
        <v>15251</v>
      </c>
      <c r="D403" s="9" t="s">
        <v>15250</v>
      </c>
      <c r="E403" s="9" t="s">
        <v>15249</v>
      </c>
      <c r="F403" s="9" t="s">
        <v>15248</v>
      </c>
      <c r="G403" s="9" t="s">
        <v>15247</v>
      </c>
    </row>
    <row r="404" spans="1:7" ht="15.75" customHeight="1" x14ac:dyDescent="0.3">
      <c r="A404" s="9" t="s">
        <v>495</v>
      </c>
      <c r="B404" s="9" t="s">
        <v>15240</v>
      </c>
      <c r="C404" s="9" t="s">
        <v>15246</v>
      </c>
      <c r="D404" s="9" t="s">
        <v>15214</v>
      </c>
      <c r="E404" s="9" t="s">
        <v>15245</v>
      </c>
      <c r="F404" s="9" t="s">
        <v>15244</v>
      </c>
      <c r="G404" s="9" t="s">
        <v>15243</v>
      </c>
    </row>
    <row r="405" spans="1:7" ht="15.75" customHeight="1" x14ac:dyDescent="0.3">
      <c r="A405" s="9" t="s">
        <v>488</v>
      </c>
      <c r="B405" s="9" t="s">
        <v>15209</v>
      </c>
      <c r="C405" s="9" t="s">
        <v>15242</v>
      </c>
      <c r="D405" s="9" t="s">
        <v>15241</v>
      </c>
      <c r="E405" s="9" t="s">
        <v>15240</v>
      </c>
      <c r="F405" s="9" t="s">
        <v>15239</v>
      </c>
      <c r="G405" s="9" t="s">
        <v>15238</v>
      </c>
    </row>
    <row r="406" spans="1:7" ht="15.75" customHeight="1" x14ac:dyDescent="0.3">
      <c r="A406" s="9" t="s">
        <v>481</v>
      </c>
      <c r="B406" s="9" t="s">
        <v>15232</v>
      </c>
      <c r="C406" s="9" t="s">
        <v>15209</v>
      </c>
      <c r="D406" s="9" t="s">
        <v>15237</v>
      </c>
      <c r="E406" s="9" t="s">
        <v>15209</v>
      </c>
      <c r="F406" s="9" t="s">
        <v>15236</v>
      </c>
      <c r="G406" s="9" t="s">
        <v>15235</v>
      </c>
    </row>
    <row r="407" spans="1:7" ht="15.75" customHeight="1" x14ac:dyDescent="0.3">
      <c r="A407" s="9" t="s">
        <v>474</v>
      </c>
      <c r="B407" s="9" t="s">
        <v>15227</v>
      </c>
      <c r="C407" s="9" t="s">
        <v>15234</v>
      </c>
      <c r="D407" s="9" t="s">
        <v>15233</v>
      </c>
      <c r="E407" s="9" t="s">
        <v>15232</v>
      </c>
      <c r="F407" s="9" t="s">
        <v>15231</v>
      </c>
      <c r="G407" s="9" t="s">
        <v>15230</v>
      </c>
    </row>
    <row r="408" spans="1:7" ht="15.75" customHeight="1" x14ac:dyDescent="0.3">
      <c r="A408" s="9" t="s">
        <v>467</v>
      </c>
      <c r="B408" s="9" t="s">
        <v>15222</v>
      </c>
      <c r="C408" s="9" t="s">
        <v>15229</v>
      </c>
      <c r="D408" s="9" t="s">
        <v>15228</v>
      </c>
      <c r="E408" s="9" t="s">
        <v>15227</v>
      </c>
      <c r="F408" s="9" t="s">
        <v>15226</v>
      </c>
      <c r="G408" s="9" t="s">
        <v>15225</v>
      </c>
    </row>
    <row r="409" spans="1:7" ht="15.75" customHeight="1" x14ac:dyDescent="0.3">
      <c r="A409" s="9" t="s">
        <v>460</v>
      </c>
      <c r="B409" s="9" t="s">
        <v>15218</v>
      </c>
      <c r="C409" s="9" t="s">
        <v>15224</v>
      </c>
      <c r="D409" s="9" t="s">
        <v>15223</v>
      </c>
      <c r="E409" s="9" t="s">
        <v>15222</v>
      </c>
      <c r="F409" s="9" t="s">
        <v>15221</v>
      </c>
      <c r="G409" s="9" t="s">
        <v>15220</v>
      </c>
    </row>
    <row r="410" spans="1:7" ht="15.75" customHeight="1" x14ac:dyDescent="0.3">
      <c r="A410" s="9" t="s">
        <v>453</v>
      </c>
      <c r="B410" s="9" t="s">
        <v>15213</v>
      </c>
      <c r="C410" s="9" t="s">
        <v>15219</v>
      </c>
      <c r="D410" s="9" t="s">
        <v>15218</v>
      </c>
      <c r="E410" s="9" t="s">
        <v>15218</v>
      </c>
      <c r="F410" s="9" t="s">
        <v>15217</v>
      </c>
      <c r="G410" s="9" t="s">
        <v>15216</v>
      </c>
    </row>
    <row r="411" spans="1:7" ht="15.75" customHeight="1" x14ac:dyDescent="0.3">
      <c r="A411" s="9" t="s">
        <v>446</v>
      </c>
      <c r="B411" s="9" t="s">
        <v>15209</v>
      </c>
      <c r="C411" s="9" t="s">
        <v>15215</v>
      </c>
      <c r="D411" s="9" t="s">
        <v>15214</v>
      </c>
      <c r="E411" s="9" t="s">
        <v>15213</v>
      </c>
      <c r="F411" s="9" t="s">
        <v>15212</v>
      </c>
      <c r="G411" s="9" t="s">
        <v>15211</v>
      </c>
    </row>
    <row r="412" spans="1:7" ht="15.75" customHeight="1" x14ac:dyDescent="0.3">
      <c r="A412" s="9" t="s">
        <v>439</v>
      </c>
      <c r="B412" s="9" t="s">
        <v>15188</v>
      </c>
      <c r="C412" s="9" t="s">
        <v>15188</v>
      </c>
      <c r="D412" s="9" t="s">
        <v>15210</v>
      </c>
      <c r="E412" s="9" t="s">
        <v>15209</v>
      </c>
      <c r="F412" s="9" t="s">
        <v>15208</v>
      </c>
      <c r="G412" s="9" t="s">
        <v>15207</v>
      </c>
    </row>
    <row r="413" spans="1:7" ht="15.75" customHeight="1" x14ac:dyDescent="0.3">
      <c r="A413" s="9" t="s">
        <v>432</v>
      </c>
      <c r="B413" s="9" t="s">
        <v>15200</v>
      </c>
      <c r="C413" s="9" t="s">
        <v>15206</v>
      </c>
      <c r="D413" s="9" t="s">
        <v>15205</v>
      </c>
      <c r="E413" s="9" t="s">
        <v>15188</v>
      </c>
      <c r="F413" s="9" t="s">
        <v>15204</v>
      </c>
      <c r="G413" s="9" t="s">
        <v>15203</v>
      </c>
    </row>
    <row r="414" spans="1:7" ht="15.75" customHeight="1" x14ac:dyDescent="0.3">
      <c r="A414" s="9" t="s">
        <v>425</v>
      </c>
      <c r="B414" s="9" t="s">
        <v>15196</v>
      </c>
      <c r="C414" s="9" t="s">
        <v>15202</v>
      </c>
      <c r="D414" s="9" t="s">
        <v>15201</v>
      </c>
      <c r="E414" s="9" t="s">
        <v>15200</v>
      </c>
      <c r="F414" s="9" t="s">
        <v>15199</v>
      </c>
      <c r="G414" s="9" t="s">
        <v>15198</v>
      </c>
    </row>
    <row r="415" spans="1:7" ht="15.75" customHeight="1" x14ac:dyDescent="0.3">
      <c r="A415" s="9" t="s">
        <v>418</v>
      </c>
      <c r="B415" s="9" t="s">
        <v>15191</v>
      </c>
      <c r="C415" s="9" t="s">
        <v>15182</v>
      </c>
      <c r="D415" s="9" t="s">
        <v>15197</v>
      </c>
      <c r="E415" s="9" t="s">
        <v>15196</v>
      </c>
      <c r="F415" s="9" t="s">
        <v>15195</v>
      </c>
      <c r="G415" s="9" t="s">
        <v>15194</v>
      </c>
    </row>
    <row r="416" spans="1:7" ht="15.75" customHeight="1" x14ac:dyDescent="0.3">
      <c r="A416" s="9" t="s">
        <v>411</v>
      </c>
      <c r="B416" s="9" t="s">
        <v>15187</v>
      </c>
      <c r="C416" s="9" t="s">
        <v>15193</v>
      </c>
      <c r="D416" s="9" t="s">
        <v>15192</v>
      </c>
      <c r="E416" s="9" t="s">
        <v>15191</v>
      </c>
      <c r="F416" s="9" t="s">
        <v>15190</v>
      </c>
      <c r="G416" s="9" t="s">
        <v>15189</v>
      </c>
    </row>
    <row r="417" spans="1:7" ht="15.75" customHeight="1" x14ac:dyDescent="0.3">
      <c r="A417" s="9" t="s">
        <v>404</v>
      </c>
      <c r="B417" s="9" t="s">
        <v>15182</v>
      </c>
      <c r="C417" s="9" t="s">
        <v>15139</v>
      </c>
      <c r="D417" s="9" t="s">
        <v>15188</v>
      </c>
      <c r="E417" s="9" t="s">
        <v>15187</v>
      </c>
      <c r="F417" s="9" t="s">
        <v>15186</v>
      </c>
      <c r="G417" s="9" t="s">
        <v>15185</v>
      </c>
    </row>
    <row r="418" spans="1:7" ht="15.75" customHeight="1" x14ac:dyDescent="0.3">
      <c r="A418" s="9" t="s">
        <v>397</v>
      </c>
      <c r="B418" s="9" t="s">
        <v>15178</v>
      </c>
      <c r="C418" s="9" t="s">
        <v>15184</v>
      </c>
      <c r="D418" s="9" t="s">
        <v>15183</v>
      </c>
      <c r="E418" s="9" t="s">
        <v>15182</v>
      </c>
      <c r="F418" s="9" t="s">
        <v>15181</v>
      </c>
      <c r="G418" s="9" t="s">
        <v>15180</v>
      </c>
    </row>
    <row r="419" spans="1:7" ht="15.75" customHeight="1" x14ac:dyDescent="0.3">
      <c r="A419" s="9" t="s">
        <v>390</v>
      </c>
      <c r="B419" s="9" t="s">
        <v>15005</v>
      </c>
      <c r="C419" s="9" t="s">
        <v>15179</v>
      </c>
      <c r="D419" s="9" t="s">
        <v>15143</v>
      </c>
      <c r="E419" s="9" t="s">
        <v>15178</v>
      </c>
      <c r="F419" s="9" t="s">
        <v>15177</v>
      </c>
      <c r="G419" s="9" t="s">
        <v>15176</v>
      </c>
    </row>
    <row r="420" spans="1:7" ht="15.75" customHeight="1" x14ac:dyDescent="0.3">
      <c r="A420" s="9" t="s">
        <v>383</v>
      </c>
      <c r="B420" s="9" t="s">
        <v>15175</v>
      </c>
      <c r="C420" s="9" t="s">
        <v>15174</v>
      </c>
      <c r="D420" s="9" t="s">
        <v>15173</v>
      </c>
      <c r="E420" s="9" t="s">
        <v>15005</v>
      </c>
      <c r="F420" s="9" t="s">
        <v>15172</v>
      </c>
      <c r="G420" s="9" t="s">
        <v>15171</v>
      </c>
    </row>
    <row r="421" spans="1:7" ht="15.75" customHeight="1" x14ac:dyDescent="0.3">
      <c r="A421" s="9" t="s">
        <v>376</v>
      </c>
      <c r="B421" s="9" t="s">
        <v>15014</v>
      </c>
      <c r="C421" s="9" t="s">
        <v>15170</v>
      </c>
      <c r="D421" s="9" t="s">
        <v>15169</v>
      </c>
      <c r="E421" s="9" t="s">
        <v>15168</v>
      </c>
      <c r="F421" s="9" t="s">
        <v>15167</v>
      </c>
      <c r="G421" s="9" t="s">
        <v>15166</v>
      </c>
    </row>
    <row r="422" spans="1:7" ht="15.75" customHeight="1" x14ac:dyDescent="0.3">
      <c r="A422" s="10">
        <v>44620</v>
      </c>
      <c r="B422" s="9" t="s">
        <v>15160</v>
      </c>
      <c r="C422" s="9" t="s">
        <v>15165</v>
      </c>
      <c r="D422" s="9" t="s">
        <v>15164</v>
      </c>
      <c r="E422" s="9" t="s">
        <v>15014</v>
      </c>
      <c r="F422" s="9" t="s">
        <v>15163</v>
      </c>
      <c r="G422" s="9" t="s">
        <v>15162</v>
      </c>
    </row>
    <row r="423" spans="1:7" ht="15.75" customHeight="1" x14ac:dyDescent="0.3">
      <c r="A423" s="10">
        <v>44619</v>
      </c>
      <c r="B423" s="9" t="s">
        <v>15152</v>
      </c>
      <c r="C423" s="9" t="s">
        <v>15133</v>
      </c>
      <c r="D423" s="9" t="s">
        <v>15161</v>
      </c>
      <c r="E423" s="9" t="s">
        <v>15160</v>
      </c>
      <c r="F423" s="9" t="s">
        <v>15159</v>
      </c>
      <c r="G423" s="9" t="s">
        <v>15158</v>
      </c>
    </row>
    <row r="424" spans="1:7" ht="15.75" customHeight="1" x14ac:dyDescent="0.3">
      <c r="A424" s="10">
        <v>44618</v>
      </c>
      <c r="B424" s="9" t="s">
        <v>15152</v>
      </c>
      <c r="C424" s="9" t="s">
        <v>15157</v>
      </c>
      <c r="D424" s="9" t="s">
        <v>15156</v>
      </c>
      <c r="E424" s="9" t="s">
        <v>15152</v>
      </c>
      <c r="F424" s="9" t="s">
        <v>15155</v>
      </c>
      <c r="G424" s="9" t="s">
        <v>15154</v>
      </c>
    </row>
    <row r="425" spans="1:7" ht="15.75" customHeight="1" x14ac:dyDescent="0.3">
      <c r="A425" s="10">
        <v>44617</v>
      </c>
      <c r="B425" s="9" t="s">
        <v>15147</v>
      </c>
      <c r="C425" s="9" t="s">
        <v>15133</v>
      </c>
      <c r="D425" s="9" t="s">
        <v>15153</v>
      </c>
      <c r="E425" s="9" t="s">
        <v>15152</v>
      </c>
      <c r="F425" s="9" t="s">
        <v>15151</v>
      </c>
      <c r="G425" s="9" t="s">
        <v>15150</v>
      </c>
    </row>
    <row r="426" spans="1:7" ht="15.75" customHeight="1" x14ac:dyDescent="0.3">
      <c r="A426" s="10">
        <v>44616</v>
      </c>
      <c r="B426" s="9" t="s">
        <v>15143</v>
      </c>
      <c r="C426" s="9" t="s">
        <v>15149</v>
      </c>
      <c r="D426" s="9" t="s">
        <v>15148</v>
      </c>
      <c r="E426" s="9" t="s">
        <v>15147</v>
      </c>
      <c r="F426" s="9" t="s">
        <v>15146</v>
      </c>
      <c r="G426" s="9" t="s">
        <v>15145</v>
      </c>
    </row>
    <row r="427" spans="1:7" ht="15.75" customHeight="1" x14ac:dyDescent="0.3">
      <c r="A427" s="10">
        <v>44615</v>
      </c>
      <c r="B427" s="9" t="s">
        <v>15138</v>
      </c>
      <c r="C427" s="9" t="s">
        <v>15144</v>
      </c>
      <c r="D427" s="9" t="s">
        <v>15143</v>
      </c>
      <c r="E427" s="9" t="s">
        <v>15143</v>
      </c>
      <c r="F427" s="9" t="s">
        <v>15142</v>
      </c>
      <c r="G427" s="9" t="s">
        <v>15141</v>
      </c>
    </row>
    <row r="428" spans="1:7" ht="15.75" customHeight="1" x14ac:dyDescent="0.3">
      <c r="A428" s="10">
        <v>44614</v>
      </c>
      <c r="B428" s="9" t="s">
        <v>15132</v>
      </c>
      <c r="C428" s="9" t="s">
        <v>15140</v>
      </c>
      <c r="D428" s="9" t="s">
        <v>15139</v>
      </c>
      <c r="E428" s="9" t="s">
        <v>15138</v>
      </c>
      <c r="F428" s="9" t="s">
        <v>15137</v>
      </c>
      <c r="G428" s="9" t="s">
        <v>15136</v>
      </c>
    </row>
    <row r="429" spans="1:7" ht="15.75" customHeight="1" x14ac:dyDescent="0.3">
      <c r="A429" s="10">
        <v>44613</v>
      </c>
      <c r="B429" s="9" t="s">
        <v>15135</v>
      </c>
      <c r="C429" s="9" t="s">
        <v>15134</v>
      </c>
      <c r="D429" s="9" t="s">
        <v>15133</v>
      </c>
      <c r="E429" s="9" t="s">
        <v>15132</v>
      </c>
      <c r="F429" s="9" t="s">
        <v>15131</v>
      </c>
      <c r="G429" s="9" t="s">
        <v>15130</v>
      </c>
    </row>
    <row r="430" spans="1:7" ht="15.75" customHeight="1" x14ac:dyDescent="0.3">
      <c r="A430" s="10">
        <v>44612</v>
      </c>
      <c r="B430" s="9" t="s">
        <v>15023</v>
      </c>
      <c r="C430" s="9" t="s">
        <v>15023</v>
      </c>
      <c r="D430" s="9" t="s">
        <v>15129</v>
      </c>
      <c r="E430" s="9" t="s">
        <v>15024</v>
      </c>
      <c r="F430" s="9" t="s">
        <v>15128</v>
      </c>
      <c r="G430" s="9" t="s">
        <v>15127</v>
      </c>
    </row>
    <row r="431" spans="1:7" ht="15.75" customHeight="1" x14ac:dyDescent="0.3">
      <c r="A431" s="10">
        <v>44611</v>
      </c>
      <c r="B431" s="9" t="s">
        <v>15037</v>
      </c>
      <c r="C431" s="9" t="s">
        <v>15126</v>
      </c>
      <c r="D431" s="9" t="s">
        <v>15037</v>
      </c>
      <c r="E431" s="9" t="s">
        <v>15023</v>
      </c>
      <c r="F431" s="9" t="s">
        <v>15125</v>
      </c>
      <c r="G431" s="9" t="s">
        <v>15124</v>
      </c>
    </row>
    <row r="432" spans="1:7" ht="15.75" customHeight="1" x14ac:dyDescent="0.3">
      <c r="A432" s="10">
        <v>44610</v>
      </c>
      <c r="B432" s="9" t="s">
        <v>15116</v>
      </c>
      <c r="C432" s="9" t="s">
        <v>15123</v>
      </c>
      <c r="D432" s="9" t="s">
        <v>15122</v>
      </c>
      <c r="E432" s="9" t="s">
        <v>15037</v>
      </c>
      <c r="F432" s="9" t="s">
        <v>15121</v>
      </c>
      <c r="G432" s="9" t="s">
        <v>15120</v>
      </c>
    </row>
    <row r="433" spans="1:7" ht="15.75" customHeight="1" x14ac:dyDescent="0.3">
      <c r="A433" s="10">
        <v>44609</v>
      </c>
      <c r="B433" s="9" t="s">
        <v>15119</v>
      </c>
      <c r="C433" s="9" t="s">
        <v>15118</v>
      </c>
      <c r="D433" s="9" t="s">
        <v>15117</v>
      </c>
      <c r="E433" s="9" t="s">
        <v>15116</v>
      </c>
      <c r="F433" s="9" t="s">
        <v>15115</v>
      </c>
      <c r="G433" s="9" t="s">
        <v>15114</v>
      </c>
    </row>
    <row r="434" spans="1:7" ht="15.75" customHeight="1" x14ac:dyDescent="0.3">
      <c r="A434" s="10">
        <v>44608</v>
      </c>
      <c r="B434" s="9" t="s">
        <v>15107</v>
      </c>
      <c r="C434" s="9" t="s">
        <v>15107</v>
      </c>
      <c r="D434" s="9" t="s">
        <v>15113</v>
      </c>
      <c r="E434" s="9" t="s">
        <v>15112</v>
      </c>
      <c r="F434" s="9" t="s">
        <v>15111</v>
      </c>
      <c r="G434" s="9" t="s">
        <v>15110</v>
      </c>
    </row>
    <row r="435" spans="1:7" ht="15.75" customHeight="1" x14ac:dyDescent="0.3">
      <c r="A435" s="10">
        <v>44607</v>
      </c>
      <c r="B435" s="9" t="s">
        <v>15103</v>
      </c>
      <c r="C435" s="9" t="s">
        <v>15109</v>
      </c>
      <c r="D435" s="9" t="s">
        <v>15108</v>
      </c>
      <c r="E435" s="9" t="s">
        <v>15107</v>
      </c>
      <c r="F435" s="9" t="s">
        <v>15106</v>
      </c>
      <c r="G435" s="9" t="s">
        <v>15105</v>
      </c>
    </row>
    <row r="436" spans="1:7" ht="15.75" customHeight="1" x14ac:dyDescent="0.3">
      <c r="A436" s="10">
        <v>44606</v>
      </c>
      <c r="B436" s="9" t="s">
        <v>15099</v>
      </c>
      <c r="C436" s="9" t="s">
        <v>15065</v>
      </c>
      <c r="D436" s="9" t="s">
        <v>15104</v>
      </c>
      <c r="E436" s="9" t="s">
        <v>15103</v>
      </c>
      <c r="F436" s="9" t="s">
        <v>15102</v>
      </c>
      <c r="G436" s="9" t="s">
        <v>15101</v>
      </c>
    </row>
    <row r="437" spans="1:7" ht="15.75" customHeight="1" x14ac:dyDescent="0.3">
      <c r="A437" s="10">
        <v>44605</v>
      </c>
      <c r="B437" s="9" t="s">
        <v>15094</v>
      </c>
      <c r="C437" s="9" t="s">
        <v>15100</v>
      </c>
      <c r="D437" s="9" t="s">
        <v>15032</v>
      </c>
      <c r="E437" s="9" t="s">
        <v>15099</v>
      </c>
      <c r="F437" s="9" t="s">
        <v>15098</v>
      </c>
      <c r="G437" s="9" t="s">
        <v>15097</v>
      </c>
    </row>
    <row r="438" spans="1:7" ht="15.75" customHeight="1" x14ac:dyDescent="0.3">
      <c r="A438" s="10">
        <v>44604</v>
      </c>
      <c r="B438" s="9" t="s">
        <v>15096</v>
      </c>
      <c r="C438" s="9" t="s">
        <v>15095</v>
      </c>
      <c r="D438" s="9" t="s">
        <v>15027</v>
      </c>
      <c r="E438" s="9" t="s">
        <v>15094</v>
      </c>
      <c r="F438" s="9" t="s">
        <v>15093</v>
      </c>
      <c r="G438" s="9" t="s">
        <v>15092</v>
      </c>
    </row>
    <row r="439" spans="1:7" ht="15.75" customHeight="1" x14ac:dyDescent="0.3">
      <c r="A439" s="10">
        <v>44603</v>
      </c>
      <c r="B439" s="9" t="s">
        <v>14914</v>
      </c>
      <c r="C439" s="9" t="s">
        <v>15091</v>
      </c>
      <c r="D439" s="9" t="s">
        <v>15090</v>
      </c>
      <c r="E439" s="9" t="s">
        <v>15089</v>
      </c>
      <c r="F439" s="9" t="s">
        <v>15088</v>
      </c>
      <c r="G439" s="9" t="s">
        <v>15087</v>
      </c>
    </row>
    <row r="440" spans="1:7" ht="15.75" customHeight="1" x14ac:dyDescent="0.3">
      <c r="A440" s="10">
        <v>44602</v>
      </c>
      <c r="B440" s="9" t="s">
        <v>15081</v>
      </c>
      <c r="C440" s="9" t="s">
        <v>15086</v>
      </c>
      <c r="D440" s="9" t="s">
        <v>15085</v>
      </c>
      <c r="E440" s="9" t="s">
        <v>14914</v>
      </c>
      <c r="F440" s="9" t="s">
        <v>15084</v>
      </c>
      <c r="G440" s="9" t="s">
        <v>15083</v>
      </c>
    </row>
    <row r="441" spans="1:7" ht="15.75" customHeight="1" x14ac:dyDescent="0.3">
      <c r="A441" s="10">
        <v>44601</v>
      </c>
      <c r="B441" s="9" t="s">
        <v>15077</v>
      </c>
      <c r="C441" s="9" t="s">
        <v>15082</v>
      </c>
      <c r="D441" s="9" t="s">
        <v>14923</v>
      </c>
      <c r="E441" s="9" t="s">
        <v>15081</v>
      </c>
      <c r="F441" s="9" t="s">
        <v>15080</v>
      </c>
      <c r="G441" s="9" t="s">
        <v>15079</v>
      </c>
    </row>
    <row r="442" spans="1:7" ht="15.75" customHeight="1" x14ac:dyDescent="0.3">
      <c r="A442" s="10">
        <v>44600</v>
      </c>
      <c r="B442" s="9" t="s">
        <v>15072</v>
      </c>
      <c r="C442" s="9" t="s">
        <v>15078</v>
      </c>
      <c r="D442" s="9" t="s">
        <v>14935</v>
      </c>
      <c r="E442" s="9" t="s">
        <v>15077</v>
      </c>
      <c r="F442" s="9" t="s">
        <v>15076</v>
      </c>
      <c r="G442" s="9" t="s">
        <v>15075</v>
      </c>
    </row>
    <row r="443" spans="1:7" ht="15.75" customHeight="1" x14ac:dyDescent="0.3">
      <c r="A443" s="10">
        <v>44599</v>
      </c>
      <c r="B443" s="9" t="s">
        <v>15068</v>
      </c>
      <c r="C443" s="9" t="s">
        <v>15074</v>
      </c>
      <c r="D443" s="9" t="s">
        <v>15073</v>
      </c>
      <c r="E443" s="9" t="s">
        <v>15072</v>
      </c>
      <c r="F443" s="9" t="s">
        <v>15071</v>
      </c>
      <c r="G443" s="9" t="s">
        <v>15070</v>
      </c>
    </row>
    <row r="444" spans="1:7" ht="15.75" customHeight="1" x14ac:dyDescent="0.3">
      <c r="A444" s="10">
        <v>44598</v>
      </c>
      <c r="B444" s="9" t="s">
        <v>15063</v>
      </c>
      <c r="C444" s="9" t="s">
        <v>15069</v>
      </c>
      <c r="D444" s="9" t="s">
        <v>15050</v>
      </c>
      <c r="E444" s="9" t="s">
        <v>15068</v>
      </c>
      <c r="F444" s="9" t="s">
        <v>15067</v>
      </c>
      <c r="G444" s="9" t="s">
        <v>15066</v>
      </c>
    </row>
    <row r="445" spans="1:7" ht="15.75" customHeight="1" x14ac:dyDescent="0.3">
      <c r="A445" s="10">
        <v>44597</v>
      </c>
      <c r="B445" s="9" t="s">
        <v>15058</v>
      </c>
      <c r="C445" s="9" t="s">
        <v>15065</v>
      </c>
      <c r="D445" s="9" t="s">
        <v>15064</v>
      </c>
      <c r="E445" s="9" t="s">
        <v>15063</v>
      </c>
      <c r="F445" s="9" t="s">
        <v>15062</v>
      </c>
      <c r="G445" s="9" t="s">
        <v>15061</v>
      </c>
    </row>
    <row r="446" spans="1:7" ht="15.75" customHeight="1" x14ac:dyDescent="0.3">
      <c r="A446" s="10">
        <v>44596</v>
      </c>
      <c r="B446" s="9" t="s">
        <v>15053</v>
      </c>
      <c r="C446" s="9" t="s">
        <v>15060</v>
      </c>
      <c r="D446" s="9" t="s">
        <v>15059</v>
      </c>
      <c r="E446" s="9" t="s">
        <v>15058</v>
      </c>
      <c r="F446" s="9" t="s">
        <v>15057</v>
      </c>
      <c r="G446" s="9" t="s">
        <v>15056</v>
      </c>
    </row>
    <row r="447" spans="1:7" ht="15.75" customHeight="1" x14ac:dyDescent="0.3">
      <c r="A447" s="10">
        <v>44595</v>
      </c>
      <c r="B447" s="9" t="s">
        <v>15049</v>
      </c>
      <c r="C447" s="9" t="s">
        <v>15055</v>
      </c>
      <c r="D447" s="9" t="s">
        <v>15054</v>
      </c>
      <c r="E447" s="9" t="s">
        <v>15053</v>
      </c>
      <c r="F447" s="9" t="s">
        <v>15052</v>
      </c>
      <c r="G447" s="9" t="s">
        <v>15051</v>
      </c>
    </row>
    <row r="448" spans="1:7" ht="15.75" customHeight="1" x14ac:dyDescent="0.3">
      <c r="A448" s="10">
        <v>44594</v>
      </c>
      <c r="B448" s="9" t="s">
        <v>14944</v>
      </c>
      <c r="C448" s="9" t="s">
        <v>15050</v>
      </c>
      <c r="D448" s="9" t="s">
        <v>15024</v>
      </c>
      <c r="E448" s="9" t="s">
        <v>15049</v>
      </c>
      <c r="F448" s="9" t="s">
        <v>15048</v>
      </c>
      <c r="G448" s="9" t="s">
        <v>15047</v>
      </c>
    </row>
    <row r="449" spans="1:7" ht="15.75" customHeight="1" x14ac:dyDescent="0.3">
      <c r="A449" s="10">
        <v>44593</v>
      </c>
      <c r="B449" s="9" t="s">
        <v>15041</v>
      </c>
      <c r="C449" s="9" t="s">
        <v>15046</v>
      </c>
      <c r="D449" s="9" t="s">
        <v>15045</v>
      </c>
      <c r="E449" s="9" t="s">
        <v>14944</v>
      </c>
      <c r="F449" s="9" t="s">
        <v>15044</v>
      </c>
      <c r="G449" s="9" t="s">
        <v>15043</v>
      </c>
    </row>
    <row r="450" spans="1:7" ht="15.75" customHeight="1" x14ac:dyDescent="0.3">
      <c r="A450" s="10">
        <v>44592</v>
      </c>
      <c r="B450" s="9" t="s">
        <v>15036</v>
      </c>
      <c r="C450" s="9" t="s">
        <v>15042</v>
      </c>
      <c r="D450" s="9" t="s">
        <v>15024</v>
      </c>
      <c r="E450" s="9" t="s">
        <v>15041</v>
      </c>
      <c r="F450" s="9" t="s">
        <v>15040</v>
      </c>
      <c r="G450" s="9" t="s">
        <v>15039</v>
      </c>
    </row>
    <row r="451" spans="1:7" ht="15.75" customHeight="1" x14ac:dyDescent="0.3">
      <c r="A451" s="10">
        <v>44591</v>
      </c>
      <c r="B451" s="9" t="s">
        <v>15004</v>
      </c>
      <c r="C451" s="9" t="s">
        <v>15038</v>
      </c>
      <c r="D451" s="9" t="s">
        <v>15037</v>
      </c>
      <c r="E451" s="9" t="s">
        <v>15036</v>
      </c>
      <c r="F451" s="9" t="s">
        <v>15035</v>
      </c>
      <c r="G451" s="9" t="s">
        <v>15034</v>
      </c>
    </row>
    <row r="452" spans="1:7" ht="15.75" customHeight="1" x14ac:dyDescent="0.3">
      <c r="A452" s="10">
        <v>44590</v>
      </c>
      <c r="B452" s="9" t="s">
        <v>15033</v>
      </c>
      <c r="C452" s="9" t="s">
        <v>15032</v>
      </c>
      <c r="D452" s="9" t="s">
        <v>14991</v>
      </c>
      <c r="E452" s="9" t="s">
        <v>15004</v>
      </c>
      <c r="F452" s="9" t="s">
        <v>15031</v>
      </c>
      <c r="G452" s="9" t="s">
        <v>15030</v>
      </c>
    </row>
    <row r="453" spans="1:7" ht="15.75" customHeight="1" x14ac:dyDescent="0.3">
      <c r="A453" s="10">
        <v>44589</v>
      </c>
      <c r="B453" s="9" t="s">
        <v>15023</v>
      </c>
      <c r="C453" s="9" t="s">
        <v>15029</v>
      </c>
      <c r="D453" s="9" t="s">
        <v>15028</v>
      </c>
      <c r="E453" s="9" t="s">
        <v>15027</v>
      </c>
      <c r="F453" s="9" t="s">
        <v>15026</v>
      </c>
      <c r="G453" s="9" t="s">
        <v>15025</v>
      </c>
    </row>
    <row r="454" spans="1:7" ht="15.75" customHeight="1" x14ac:dyDescent="0.3">
      <c r="A454" s="10">
        <v>44588</v>
      </c>
      <c r="B454" s="9" t="s">
        <v>15018</v>
      </c>
      <c r="C454" s="9" t="s">
        <v>14998</v>
      </c>
      <c r="D454" s="9" t="s">
        <v>15024</v>
      </c>
      <c r="E454" s="9" t="s">
        <v>15023</v>
      </c>
      <c r="F454" s="9" t="s">
        <v>15022</v>
      </c>
      <c r="G454" s="9" t="s">
        <v>15021</v>
      </c>
    </row>
    <row r="455" spans="1:7" ht="15.75" customHeight="1" x14ac:dyDescent="0.3">
      <c r="A455" s="10">
        <v>44587</v>
      </c>
      <c r="B455" s="9" t="s">
        <v>15013</v>
      </c>
      <c r="C455" s="9" t="s">
        <v>15020</v>
      </c>
      <c r="D455" s="9" t="s">
        <v>15019</v>
      </c>
      <c r="E455" s="9" t="s">
        <v>15018</v>
      </c>
      <c r="F455" s="9" t="s">
        <v>15017</v>
      </c>
      <c r="G455" s="9" t="s">
        <v>15016</v>
      </c>
    </row>
    <row r="456" spans="1:7" ht="15.75" customHeight="1" x14ac:dyDescent="0.3">
      <c r="A456" s="10">
        <v>44586</v>
      </c>
      <c r="B456" s="9" t="s">
        <v>15008</v>
      </c>
      <c r="C456" s="9" t="s">
        <v>15015</v>
      </c>
      <c r="D456" s="9" t="s">
        <v>15014</v>
      </c>
      <c r="E456" s="9" t="s">
        <v>15013</v>
      </c>
      <c r="F456" s="9" t="s">
        <v>15012</v>
      </c>
      <c r="G456" s="9" t="s">
        <v>15011</v>
      </c>
    </row>
    <row r="457" spans="1:7" ht="15.75" customHeight="1" x14ac:dyDescent="0.3">
      <c r="A457" s="10">
        <v>44585</v>
      </c>
      <c r="B457" s="9" t="s">
        <v>15002</v>
      </c>
      <c r="C457" s="9" t="s">
        <v>15010</v>
      </c>
      <c r="D457" s="9" t="s">
        <v>15009</v>
      </c>
      <c r="E457" s="9" t="s">
        <v>15008</v>
      </c>
      <c r="F457" s="9" t="s">
        <v>15007</v>
      </c>
      <c r="G457" s="9" t="s">
        <v>15006</v>
      </c>
    </row>
    <row r="458" spans="1:7" ht="15.75" customHeight="1" x14ac:dyDescent="0.3">
      <c r="A458" s="10">
        <v>44584</v>
      </c>
      <c r="B458" s="9" t="s">
        <v>15005</v>
      </c>
      <c r="C458" s="9" t="s">
        <v>15004</v>
      </c>
      <c r="D458" s="9" t="s">
        <v>15003</v>
      </c>
      <c r="E458" s="9" t="s">
        <v>15002</v>
      </c>
      <c r="F458" s="9" t="s">
        <v>15001</v>
      </c>
      <c r="G458" s="9" t="s">
        <v>15000</v>
      </c>
    </row>
    <row r="459" spans="1:7" ht="15.75" customHeight="1" x14ac:dyDescent="0.3">
      <c r="A459" s="10">
        <v>44583</v>
      </c>
      <c r="B459" s="9" t="s">
        <v>14999</v>
      </c>
      <c r="C459" s="9" t="s">
        <v>14998</v>
      </c>
      <c r="D459" s="9" t="s">
        <v>14997</v>
      </c>
      <c r="E459" s="9" t="s">
        <v>14996</v>
      </c>
      <c r="F459" s="9" t="s">
        <v>14995</v>
      </c>
      <c r="G459" s="9" t="s">
        <v>14994</v>
      </c>
    </row>
    <row r="460" spans="1:7" ht="15.75" customHeight="1" x14ac:dyDescent="0.3">
      <c r="A460" s="10">
        <v>44582</v>
      </c>
      <c r="B460" s="9" t="s">
        <v>14993</v>
      </c>
      <c r="C460" s="9" t="s">
        <v>14992</v>
      </c>
      <c r="D460" s="9" t="s">
        <v>14991</v>
      </c>
      <c r="E460" s="9" t="s">
        <v>14944</v>
      </c>
      <c r="F460" s="9" t="s">
        <v>14990</v>
      </c>
      <c r="G460" s="9" t="s">
        <v>14989</v>
      </c>
    </row>
    <row r="461" spans="1:7" ht="15.75" customHeight="1" x14ac:dyDescent="0.3">
      <c r="A461" s="10">
        <v>44581</v>
      </c>
      <c r="B461" s="9" t="s">
        <v>14988</v>
      </c>
      <c r="C461" s="9" t="s">
        <v>14907</v>
      </c>
      <c r="D461" s="9" t="s">
        <v>14987</v>
      </c>
      <c r="E461" s="9" t="s">
        <v>14987</v>
      </c>
      <c r="F461" s="9" t="s">
        <v>14986</v>
      </c>
      <c r="G461" s="9" t="s">
        <v>14985</v>
      </c>
    </row>
    <row r="462" spans="1:7" ht="15.75" customHeight="1" x14ac:dyDescent="0.3">
      <c r="A462" s="10">
        <v>44580</v>
      </c>
      <c r="B462" s="9" t="s">
        <v>14977</v>
      </c>
      <c r="C462" s="9" t="s">
        <v>14984</v>
      </c>
      <c r="D462" s="9" t="s">
        <v>14983</v>
      </c>
      <c r="E462" s="9" t="s">
        <v>14982</v>
      </c>
      <c r="F462" s="9" t="s">
        <v>14981</v>
      </c>
      <c r="G462" s="9" t="s">
        <v>14980</v>
      </c>
    </row>
    <row r="463" spans="1:7" ht="15.75" customHeight="1" x14ac:dyDescent="0.3">
      <c r="A463" s="10">
        <v>44579</v>
      </c>
      <c r="B463" s="9" t="s">
        <v>14972</v>
      </c>
      <c r="C463" s="9" t="s">
        <v>14979</v>
      </c>
      <c r="D463" s="9" t="s">
        <v>14978</v>
      </c>
      <c r="E463" s="9" t="s">
        <v>14977</v>
      </c>
      <c r="F463" s="9" t="s">
        <v>14976</v>
      </c>
      <c r="G463" s="9" t="s">
        <v>14975</v>
      </c>
    </row>
    <row r="464" spans="1:7" ht="15.75" customHeight="1" x14ac:dyDescent="0.3">
      <c r="A464" s="10">
        <v>44578</v>
      </c>
      <c r="B464" s="9" t="s">
        <v>14968</v>
      </c>
      <c r="C464" s="9" t="s">
        <v>14974</v>
      </c>
      <c r="D464" s="9" t="s">
        <v>14973</v>
      </c>
      <c r="E464" s="9" t="s">
        <v>14972</v>
      </c>
      <c r="F464" s="9" t="s">
        <v>14971</v>
      </c>
      <c r="G464" s="9" t="s">
        <v>14970</v>
      </c>
    </row>
    <row r="465" spans="1:7" ht="15.75" customHeight="1" x14ac:dyDescent="0.3">
      <c r="A465" s="10">
        <v>44577</v>
      </c>
      <c r="B465" s="9" t="s">
        <v>14962</v>
      </c>
      <c r="C465" s="9" t="s">
        <v>14962</v>
      </c>
      <c r="D465" s="9" t="s">
        <v>14969</v>
      </c>
      <c r="E465" s="9" t="s">
        <v>14968</v>
      </c>
      <c r="F465" s="9" t="s">
        <v>14967</v>
      </c>
      <c r="G465" s="9" t="s">
        <v>14966</v>
      </c>
    </row>
    <row r="466" spans="1:7" ht="15.75" customHeight="1" x14ac:dyDescent="0.3">
      <c r="A466" s="10">
        <v>44576</v>
      </c>
      <c r="B466" s="9" t="s">
        <v>14965</v>
      </c>
      <c r="C466" s="9" t="s">
        <v>14964</v>
      </c>
      <c r="D466" s="9" t="s">
        <v>14963</v>
      </c>
      <c r="E466" s="9" t="s">
        <v>14962</v>
      </c>
      <c r="F466" s="9" t="s">
        <v>14961</v>
      </c>
      <c r="G466" s="9" t="s">
        <v>14960</v>
      </c>
    </row>
    <row r="467" spans="1:7" ht="15.75" customHeight="1" x14ac:dyDescent="0.3">
      <c r="A467" s="10">
        <v>44575</v>
      </c>
      <c r="B467" s="9" t="s">
        <v>14959</v>
      </c>
      <c r="C467" s="9" t="s">
        <v>14958</v>
      </c>
      <c r="D467" s="9" t="s">
        <v>14957</v>
      </c>
      <c r="E467" s="9" t="s">
        <v>14956</v>
      </c>
      <c r="F467" s="9" t="s">
        <v>14955</v>
      </c>
      <c r="G467" s="9" t="s">
        <v>14954</v>
      </c>
    </row>
    <row r="468" spans="1:7" ht="15.75" customHeight="1" x14ac:dyDescent="0.3">
      <c r="A468" s="10">
        <v>44574</v>
      </c>
      <c r="B468" s="9" t="s">
        <v>14952</v>
      </c>
      <c r="C468" s="9" t="s">
        <v>14953</v>
      </c>
      <c r="D468" s="9" t="s">
        <v>14952</v>
      </c>
      <c r="E468" s="9" t="s">
        <v>14951</v>
      </c>
      <c r="F468" s="9" t="s">
        <v>14950</v>
      </c>
      <c r="G468" s="9" t="s">
        <v>14949</v>
      </c>
    </row>
    <row r="469" spans="1:7" ht="15.75" customHeight="1" x14ac:dyDescent="0.3">
      <c r="A469" s="10">
        <v>44573</v>
      </c>
      <c r="B469" s="9" t="s">
        <v>14948</v>
      </c>
      <c r="C469" s="9" t="s">
        <v>14920</v>
      </c>
      <c r="D469" s="9" t="s">
        <v>14940</v>
      </c>
      <c r="E469" s="9" t="s">
        <v>14920</v>
      </c>
      <c r="F469" s="9" t="s">
        <v>14947</v>
      </c>
      <c r="G469" s="9" t="s">
        <v>14946</v>
      </c>
    </row>
    <row r="470" spans="1:7" ht="15.75" customHeight="1" x14ac:dyDescent="0.3">
      <c r="A470" s="10">
        <v>44572</v>
      </c>
      <c r="B470" s="9" t="s">
        <v>14938</v>
      </c>
      <c r="C470" s="9" t="s">
        <v>14945</v>
      </c>
      <c r="D470" s="9" t="s">
        <v>14944</v>
      </c>
      <c r="E470" s="9" t="s">
        <v>14943</v>
      </c>
      <c r="F470" s="9" t="s">
        <v>14942</v>
      </c>
      <c r="G470" s="9" t="s">
        <v>14941</v>
      </c>
    </row>
    <row r="471" spans="1:7" ht="15.75" customHeight="1" x14ac:dyDescent="0.3">
      <c r="A471" s="10">
        <v>44571</v>
      </c>
      <c r="B471" s="9" t="s">
        <v>14933</v>
      </c>
      <c r="C471" s="9" t="s">
        <v>14940</v>
      </c>
      <c r="D471" s="9" t="s">
        <v>14939</v>
      </c>
      <c r="E471" s="9" t="s">
        <v>14938</v>
      </c>
      <c r="F471" s="9" t="s">
        <v>14937</v>
      </c>
      <c r="G471" s="9" t="s">
        <v>14936</v>
      </c>
    </row>
    <row r="472" spans="1:7" ht="15.75" customHeight="1" x14ac:dyDescent="0.3">
      <c r="A472" s="10">
        <v>44570</v>
      </c>
      <c r="B472" s="9" t="s">
        <v>14928</v>
      </c>
      <c r="C472" s="9" t="s">
        <v>14935</v>
      </c>
      <c r="D472" s="9" t="s">
        <v>14934</v>
      </c>
      <c r="E472" s="9" t="s">
        <v>14933</v>
      </c>
      <c r="F472" s="9" t="s">
        <v>14932</v>
      </c>
      <c r="G472" s="9" t="s">
        <v>14931</v>
      </c>
    </row>
    <row r="473" spans="1:7" ht="15.75" customHeight="1" x14ac:dyDescent="0.3">
      <c r="A473" s="10">
        <v>44569</v>
      </c>
      <c r="B473" s="9" t="s">
        <v>14923</v>
      </c>
      <c r="C473" s="9" t="s">
        <v>14930</v>
      </c>
      <c r="D473" s="9" t="s">
        <v>14929</v>
      </c>
      <c r="E473" s="9" t="s">
        <v>14928</v>
      </c>
      <c r="F473" s="9" t="s">
        <v>14927</v>
      </c>
      <c r="G473" s="9" t="s">
        <v>14926</v>
      </c>
    </row>
    <row r="474" spans="1:7" ht="15.75" customHeight="1" x14ac:dyDescent="0.3">
      <c r="A474" s="10">
        <v>44568</v>
      </c>
      <c r="B474" s="9" t="s">
        <v>14918</v>
      </c>
      <c r="C474" s="9" t="s">
        <v>14925</v>
      </c>
      <c r="D474" s="9" t="s">
        <v>14924</v>
      </c>
      <c r="E474" s="9" t="s">
        <v>14923</v>
      </c>
      <c r="F474" s="9" t="s">
        <v>14922</v>
      </c>
      <c r="G474" s="9" t="s">
        <v>14921</v>
      </c>
    </row>
    <row r="475" spans="1:7" ht="15.75" customHeight="1" x14ac:dyDescent="0.3">
      <c r="A475" s="10">
        <v>44567</v>
      </c>
      <c r="B475" s="9" t="s">
        <v>14913</v>
      </c>
      <c r="C475" s="9" t="s">
        <v>14920</v>
      </c>
      <c r="D475" s="9" t="s">
        <v>14919</v>
      </c>
      <c r="E475" s="9" t="s">
        <v>14918</v>
      </c>
      <c r="F475" s="9" t="s">
        <v>14917</v>
      </c>
      <c r="G475" s="9" t="s">
        <v>14916</v>
      </c>
    </row>
    <row r="476" spans="1:7" ht="15.75" customHeight="1" x14ac:dyDescent="0.3">
      <c r="A476" s="10">
        <v>44566</v>
      </c>
      <c r="B476" s="9" t="s">
        <v>14907</v>
      </c>
      <c r="C476" s="9" t="s">
        <v>14915</v>
      </c>
      <c r="D476" s="9" t="s">
        <v>14914</v>
      </c>
      <c r="E476" s="9" t="s">
        <v>14913</v>
      </c>
      <c r="F476" s="9" t="s">
        <v>14912</v>
      </c>
      <c r="G476" s="9" t="s">
        <v>14911</v>
      </c>
    </row>
    <row r="477" spans="1:7" ht="15.75" customHeight="1" x14ac:dyDescent="0.3">
      <c r="A477" s="10">
        <v>44565</v>
      </c>
      <c r="B477" s="9" t="s">
        <v>14910</v>
      </c>
      <c r="C477" s="9" t="s">
        <v>14909</v>
      </c>
      <c r="D477" s="9" t="s">
        <v>14908</v>
      </c>
      <c r="E477" s="9" t="s">
        <v>14907</v>
      </c>
      <c r="F477" s="9" t="s">
        <v>14906</v>
      </c>
      <c r="G477" s="9" t="s">
        <v>14905</v>
      </c>
    </row>
    <row r="478" spans="1:7" ht="15.75" customHeight="1" x14ac:dyDescent="0.3">
      <c r="A478" s="10">
        <v>44564</v>
      </c>
      <c r="B478" s="9" t="s">
        <v>14898</v>
      </c>
      <c r="C478" s="9" t="s">
        <v>14898</v>
      </c>
      <c r="D478" s="9" t="s">
        <v>14904</v>
      </c>
      <c r="E478" s="9" t="s">
        <v>14903</v>
      </c>
      <c r="F478" s="9" t="s">
        <v>14902</v>
      </c>
      <c r="G478" s="9" t="s">
        <v>14901</v>
      </c>
    </row>
    <row r="479" spans="1:7" ht="15.75" customHeight="1" x14ac:dyDescent="0.3">
      <c r="A479" s="10">
        <v>44563</v>
      </c>
      <c r="B479" s="9" t="s">
        <v>14892</v>
      </c>
      <c r="C479" s="9" t="s">
        <v>14900</v>
      </c>
      <c r="D479" s="9" t="s">
        <v>14899</v>
      </c>
      <c r="E479" s="9" t="s">
        <v>14898</v>
      </c>
      <c r="F479" s="9" t="s">
        <v>14897</v>
      </c>
      <c r="G479" s="9" t="s">
        <v>14896</v>
      </c>
    </row>
    <row r="480" spans="1:7" ht="15.75" customHeight="1" x14ac:dyDescent="0.3">
      <c r="A480" s="10">
        <v>44562</v>
      </c>
      <c r="B480" s="9" t="s">
        <v>14895</v>
      </c>
      <c r="C480" s="9" t="s">
        <v>14894</v>
      </c>
      <c r="D480" s="9" t="s">
        <v>14893</v>
      </c>
      <c r="E480" s="9" t="s">
        <v>14892</v>
      </c>
      <c r="F480" s="9" t="s">
        <v>14891</v>
      </c>
      <c r="G480" s="9" t="s">
        <v>14890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F5CD5-E55F-4DB2-9231-62442927BA14}">
  <dimension ref="A1:G1000"/>
  <sheetViews>
    <sheetView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9.5546875" style="1" customWidth="1"/>
    <col min="6" max="6" width="16.33203125" style="1" customWidth="1"/>
    <col min="7" max="7" width="17.5546875" style="1" customWidth="1"/>
    <col min="8" max="26" width="8.6640625" style="1" customWidth="1"/>
    <col min="27" max="16384" width="14.44140625" style="1"/>
  </cols>
  <sheetData>
    <row r="1" spans="1:7" ht="14.4" x14ac:dyDescent="0.3">
      <c r="A1" s="6" t="s">
        <v>3136</v>
      </c>
      <c r="B1" s="6" t="s">
        <v>3135</v>
      </c>
      <c r="C1" s="6" t="s">
        <v>3134</v>
      </c>
      <c r="D1" s="6" t="s">
        <v>3133</v>
      </c>
      <c r="E1" s="6" t="s">
        <v>3132</v>
      </c>
      <c r="F1" s="6" t="s">
        <v>3131</v>
      </c>
      <c r="G1" s="6" t="s">
        <v>3130</v>
      </c>
    </row>
    <row r="2" spans="1:7" ht="14.4" x14ac:dyDescent="0.3">
      <c r="A2" s="9" t="s">
        <v>3129</v>
      </c>
      <c r="B2" s="9" t="s">
        <v>6884</v>
      </c>
      <c r="C2" s="9" t="s">
        <v>17893</v>
      </c>
      <c r="D2" s="9" t="s">
        <v>13269</v>
      </c>
      <c r="E2" s="9" t="s">
        <v>19539</v>
      </c>
      <c r="F2" s="9" t="s">
        <v>19538</v>
      </c>
      <c r="G2" s="9" t="s">
        <v>19537</v>
      </c>
    </row>
    <row r="3" spans="1:7" ht="14.4" x14ac:dyDescent="0.3">
      <c r="A3" s="9" t="s">
        <v>3122</v>
      </c>
      <c r="B3" s="9" t="s">
        <v>19536</v>
      </c>
      <c r="C3" s="9" t="s">
        <v>19535</v>
      </c>
      <c r="D3" s="9" t="s">
        <v>19534</v>
      </c>
      <c r="E3" s="9" t="s">
        <v>6884</v>
      </c>
      <c r="F3" s="9" t="s">
        <v>19533</v>
      </c>
      <c r="G3" s="9" t="s">
        <v>19532</v>
      </c>
    </row>
    <row r="4" spans="1:7" ht="14.4" x14ac:dyDescent="0.3">
      <c r="A4" s="9" t="s">
        <v>3115</v>
      </c>
      <c r="B4" s="9" t="s">
        <v>19525</v>
      </c>
      <c r="C4" s="9" t="s">
        <v>13014</v>
      </c>
      <c r="D4" s="9" t="s">
        <v>19531</v>
      </c>
      <c r="E4" s="9" t="s">
        <v>19530</v>
      </c>
      <c r="F4" s="9" t="s">
        <v>19529</v>
      </c>
      <c r="G4" s="9" t="s">
        <v>19528</v>
      </c>
    </row>
    <row r="5" spans="1:7" ht="14.4" x14ac:dyDescent="0.3">
      <c r="A5" s="9" t="s">
        <v>3108</v>
      </c>
      <c r="B5" s="9" t="s">
        <v>19520</v>
      </c>
      <c r="C5" s="9" t="s">
        <v>19527</v>
      </c>
      <c r="D5" s="9" t="s">
        <v>19526</v>
      </c>
      <c r="E5" s="9" t="s">
        <v>19525</v>
      </c>
      <c r="F5" s="9" t="s">
        <v>19524</v>
      </c>
      <c r="G5" s="9" t="s">
        <v>19523</v>
      </c>
    </row>
    <row r="6" spans="1:7" ht="14.4" x14ac:dyDescent="0.3">
      <c r="A6" s="9" t="s">
        <v>3101</v>
      </c>
      <c r="B6" s="9" t="s">
        <v>13280</v>
      </c>
      <c r="C6" s="9" t="s">
        <v>19522</v>
      </c>
      <c r="D6" s="9" t="s">
        <v>19521</v>
      </c>
      <c r="E6" s="9" t="s">
        <v>19520</v>
      </c>
      <c r="F6" s="9" t="s">
        <v>19519</v>
      </c>
      <c r="G6" s="9" t="s">
        <v>19518</v>
      </c>
    </row>
    <row r="7" spans="1:7" ht="14.4" x14ac:dyDescent="0.3">
      <c r="A7" s="9" t="s">
        <v>3094</v>
      </c>
      <c r="B7" s="9" t="s">
        <v>19132</v>
      </c>
      <c r="C7" s="9" t="s">
        <v>19517</v>
      </c>
      <c r="D7" s="9" t="s">
        <v>19516</v>
      </c>
      <c r="E7" s="9" t="s">
        <v>19515</v>
      </c>
      <c r="F7" s="9" t="s">
        <v>19514</v>
      </c>
      <c r="G7" s="9" t="s">
        <v>19513</v>
      </c>
    </row>
    <row r="8" spans="1:7" ht="14.4" x14ac:dyDescent="0.3">
      <c r="A8" s="9" t="s">
        <v>3087</v>
      </c>
      <c r="B8" s="9" t="s">
        <v>19512</v>
      </c>
      <c r="C8" s="9" t="s">
        <v>19500</v>
      </c>
      <c r="D8" s="9" t="s">
        <v>19511</v>
      </c>
      <c r="E8" s="9" t="s">
        <v>19132</v>
      </c>
      <c r="F8" s="9" t="s">
        <v>19510</v>
      </c>
      <c r="G8" s="9" t="s">
        <v>19509</v>
      </c>
    </row>
    <row r="9" spans="1:7" ht="14.4" x14ac:dyDescent="0.3">
      <c r="A9" s="9" t="s">
        <v>3080</v>
      </c>
      <c r="B9" s="9" t="s">
        <v>18737</v>
      </c>
      <c r="C9" s="9" t="s">
        <v>19508</v>
      </c>
      <c r="D9" s="9" t="s">
        <v>19507</v>
      </c>
      <c r="E9" s="9" t="s">
        <v>19506</v>
      </c>
      <c r="F9" s="9" t="s">
        <v>19505</v>
      </c>
      <c r="G9" s="9" t="s">
        <v>19504</v>
      </c>
    </row>
    <row r="10" spans="1:7" ht="14.4" x14ac:dyDescent="0.3">
      <c r="A10" s="9" t="s">
        <v>3073</v>
      </c>
      <c r="B10" s="9" t="s">
        <v>19503</v>
      </c>
      <c r="C10" s="9" t="s">
        <v>19502</v>
      </c>
      <c r="D10" s="9" t="s">
        <v>19501</v>
      </c>
      <c r="E10" s="9" t="s">
        <v>19500</v>
      </c>
      <c r="F10" s="9" t="s">
        <v>19499</v>
      </c>
      <c r="G10" s="9" t="s">
        <v>19498</v>
      </c>
    </row>
    <row r="11" spans="1:7" ht="14.4" x14ac:dyDescent="0.3">
      <c r="A11" s="9" t="s">
        <v>3066</v>
      </c>
      <c r="B11" s="9" t="s">
        <v>19493</v>
      </c>
      <c r="C11" s="9" t="s">
        <v>19497</v>
      </c>
      <c r="D11" s="9" t="s">
        <v>19496</v>
      </c>
      <c r="E11" s="9" t="s">
        <v>13032</v>
      </c>
      <c r="F11" s="9" t="s">
        <v>19495</v>
      </c>
      <c r="G11" s="9" t="s">
        <v>19494</v>
      </c>
    </row>
    <row r="12" spans="1:7" ht="14.4" x14ac:dyDescent="0.3">
      <c r="A12" s="9" t="s">
        <v>3059</v>
      </c>
      <c r="B12" s="9" t="s">
        <v>19487</v>
      </c>
      <c r="C12" s="9" t="s">
        <v>13324</v>
      </c>
      <c r="D12" s="9" t="s">
        <v>19487</v>
      </c>
      <c r="E12" s="9" t="s">
        <v>19493</v>
      </c>
      <c r="F12" s="9" t="s">
        <v>19492</v>
      </c>
      <c r="G12" s="9" t="s">
        <v>19491</v>
      </c>
    </row>
    <row r="13" spans="1:7" ht="14.4" x14ac:dyDescent="0.3">
      <c r="A13" s="9" t="s">
        <v>3052</v>
      </c>
      <c r="B13" s="9" t="s">
        <v>19490</v>
      </c>
      <c r="C13" s="9" t="s">
        <v>19489</v>
      </c>
      <c r="D13" s="9" t="s">
        <v>19488</v>
      </c>
      <c r="E13" s="9" t="s">
        <v>19487</v>
      </c>
      <c r="F13" s="9" t="s">
        <v>19486</v>
      </c>
      <c r="G13" s="9" t="s">
        <v>19485</v>
      </c>
    </row>
    <row r="14" spans="1:7" ht="14.4" x14ac:dyDescent="0.3">
      <c r="A14" s="9" t="s">
        <v>3045</v>
      </c>
      <c r="B14" s="9" t="s">
        <v>19484</v>
      </c>
      <c r="C14" s="9" t="s">
        <v>19483</v>
      </c>
      <c r="D14" s="9" t="s">
        <v>19482</v>
      </c>
      <c r="E14" s="9" t="s">
        <v>19481</v>
      </c>
      <c r="F14" s="9" t="s">
        <v>19480</v>
      </c>
      <c r="G14" s="9" t="s">
        <v>19479</v>
      </c>
    </row>
    <row r="15" spans="1:7" ht="14.4" x14ac:dyDescent="0.3">
      <c r="A15" s="9" t="s">
        <v>3038</v>
      </c>
      <c r="B15" s="9" t="s">
        <v>19472</v>
      </c>
      <c r="C15" s="9" t="s">
        <v>19478</v>
      </c>
      <c r="D15" s="9" t="s">
        <v>19477</v>
      </c>
      <c r="E15" s="9" t="s">
        <v>19460</v>
      </c>
      <c r="F15" s="9" t="s">
        <v>19476</v>
      </c>
      <c r="G15" s="9" t="s">
        <v>19475</v>
      </c>
    </row>
    <row r="16" spans="1:7" ht="14.4" x14ac:dyDescent="0.3">
      <c r="A16" s="9" t="s">
        <v>3031</v>
      </c>
      <c r="B16" s="9" t="s">
        <v>19468</v>
      </c>
      <c r="C16" s="9" t="s">
        <v>19474</v>
      </c>
      <c r="D16" s="9" t="s">
        <v>19473</v>
      </c>
      <c r="E16" s="9" t="s">
        <v>19472</v>
      </c>
      <c r="F16" s="9" t="s">
        <v>19471</v>
      </c>
      <c r="G16" s="9" t="s">
        <v>19470</v>
      </c>
    </row>
    <row r="17" spans="1:7" ht="14.4" x14ac:dyDescent="0.3">
      <c r="A17" s="9" t="s">
        <v>3024</v>
      </c>
      <c r="B17" s="9" t="s">
        <v>13031</v>
      </c>
      <c r="C17" s="9" t="s">
        <v>19378</v>
      </c>
      <c r="D17" s="9" t="s">
        <v>19469</v>
      </c>
      <c r="E17" s="9" t="s">
        <v>19468</v>
      </c>
      <c r="F17" s="9" t="s">
        <v>19467</v>
      </c>
      <c r="G17" s="9" t="s">
        <v>19466</v>
      </c>
    </row>
    <row r="18" spans="1:7" ht="14.4" x14ac:dyDescent="0.3">
      <c r="A18" s="9" t="s">
        <v>3017</v>
      </c>
      <c r="B18" s="9" t="s">
        <v>13275</v>
      </c>
      <c r="C18" s="9" t="s">
        <v>19465</v>
      </c>
      <c r="D18" s="9" t="s">
        <v>19464</v>
      </c>
      <c r="E18" s="9" t="s">
        <v>19463</v>
      </c>
      <c r="F18" s="9" t="s">
        <v>19462</v>
      </c>
      <c r="G18" s="9" t="s">
        <v>19461</v>
      </c>
    </row>
    <row r="19" spans="1:7" ht="14.4" x14ac:dyDescent="0.3">
      <c r="A19" s="9" t="s">
        <v>3010</v>
      </c>
      <c r="B19" s="9" t="s">
        <v>19460</v>
      </c>
      <c r="C19" s="9" t="s">
        <v>19459</v>
      </c>
      <c r="D19" s="9" t="s">
        <v>13360</v>
      </c>
      <c r="E19" s="9" t="s">
        <v>13090</v>
      </c>
      <c r="F19" s="9" t="s">
        <v>19458</v>
      </c>
      <c r="G19" s="9" t="s">
        <v>19457</v>
      </c>
    </row>
    <row r="20" spans="1:7" ht="14.4" x14ac:dyDescent="0.3">
      <c r="A20" s="9" t="s">
        <v>3003</v>
      </c>
      <c r="B20" s="9" t="s">
        <v>19451</v>
      </c>
      <c r="C20" s="9" t="s">
        <v>17859</v>
      </c>
      <c r="D20" s="9" t="s">
        <v>19386</v>
      </c>
      <c r="E20" s="9" t="s">
        <v>19456</v>
      </c>
      <c r="F20" s="9" t="s">
        <v>19455</v>
      </c>
      <c r="G20" s="9" t="s">
        <v>19454</v>
      </c>
    </row>
    <row r="21" spans="1:7" ht="15.75" customHeight="1" x14ac:dyDescent="0.3">
      <c r="A21" s="9" t="s">
        <v>2996</v>
      </c>
      <c r="B21" s="9" t="s">
        <v>19447</v>
      </c>
      <c r="C21" s="9" t="s">
        <v>19453</v>
      </c>
      <c r="D21" s="9" t="s">
        <v>19452</v>
      </c>
      <c r="E21" s="9" t="s">
        <v>19451</v>
      </c>
      <c r="F21" s="9" t="s">
        <v>19450</v>
      </c>
      <c r="G21" s="9" t="s">
        <v>19449</v>
      </c>
    </row>
    <row r="22" spans="1:7" ht="15.75" customHeight="1" x14ac:dyDescent="0.3">
      <c r="A22" s="9" t="s">
        <v>2989</v>
      </c>
      <c r="B22" s="9" t="s">
        <v>19442</v>
      </c>
      <c r="C22" s="9" t="s">
        <v>13061</v>
      </c>
      <c r="D22" s="9" t="s">
        <v>19448</v>
      </c>
      <c r="E22" s="9" t="s">
        <v>19447</v>
      </c>
      <c r="F22" s="9" t="s">
        <v>19446</v>
      </c>
      <c r="G22" s="9" t="s">
        <v>19445</v>
      </c>
    </row>
    <row r="23" spans="1:7" ht="15.75" customHeight="1" x14ac:dyDescent="0.3">
      <c r="A23" s="9" t="s">
        <v>2982</v>
      </c>
      <c r="B23" s="9" t="s">
        <v>19444</v>
      </c>
      <c r="C23" s="9" t="s">
        <v>19443</v>
      </c>
      <c r="D23" s="9" t="s">
        <v>17879</v>
      </c>
      <c r="E23" s="9" t="s">
        <v>19442</v>
      </c>
      <c r="F23" s="9" t="s">
        <v>19441</v>
      </c>
      <c r="G23" s="9" t="s">
        <v>19440</v>
      </c>
    </row>
    <row r="24" spans="1:7" ht="15.75" customHeight="1" x14ac:dyDescent="0.3">
      <c r="A24" s="9" t="s">
        <v>2975</v>
      </c>
      <c r="B24" s="9" t="s">
        <v>19432</v>
      </c>
      <c r="C24" s="9" t="s">
        <v>19439</v>
      </c>
      <c r="D24" s="9" t="s">
        <v>19438</v>
      </c>
      <c r="E24" s="9" t="s">
        <v>19437</v>
      </c>
      <c r="F24" s="9" t="s">
        <v>19436</v>
      </c>
      <c r="G24" s="9" t="s">
        <v>19435</v>
      </c>
    </row>
    <row r="25" spans="1:7" ht="15.75" customHeight="1" x14ac:dyDescent="0.3">
      <c r="A25" s="9" t="s">
        <v>2968</v>
      </c>
      <c r="B25" s="9" t="s">
        <v>19401</v>
      </c>
      <c r="C25" s="9" t="s">
        <v>19434</v>
      </c>
      <c r="D25" s="9" t="s">
        <v>19433</v>
      </c>
      <c r="E25" s="9" t="s">
        <v>19432</v>
      </c>
      <c r="F25" s="9" t="s">
        <v>19431</v>
      </c>
      <c r="G25" s="9" t="s">
        <v>19430</v>
      </c>
    </row>
    <row r="26" spans="1:7" ht="15.75" customHeight="1" x14ac:dyDescent="0.3">
      <c r="A26" s="9" t="s">
        <v>2961</v>
      </c>
      <c r="B26" s="9" t="s">
        <v>19429</v>
      </c>
      <c r="C26" s="9" t="s">
        <v>19428</v>
      </c>
      <c r="D26" s="9" t="s">
        <v>19427</v>
      </c>
      <c r="E26" s="9" t="s">
        <v>19426</v>
      </c>
      <c r="F26" s="9" t="s">
        <v>19425</v>
      </c>
      <c r="G26" s="9" t="s">
        <v>19424</v>
      </c>
    </row>
    <row r="27" spans="1:7" ht="15.75" customHeight="1" x14ac:dyDescent="0.3">
      <c r="A27" s="9" t="s">
        <v>2954</v>
      </c>
      <c r="B27" s="9" t="s">
        <v>19415</v>
      </c>
      <c r="C27" s="9" t="s">
        <v>19423</v>
      </c>
      <c r="D27" s="9" t="s">
        <v>19422</v>
      </c>
      <c r="E27" s="9" t="s">
        <v>19421</v>
      </c>
      <c r="F27" s="9" t="s">
        <v>19420</v>
      </c>
      <c r="G27" s="9" t="s">
        <v>19419</v>
      </c>
    </row>
    <row r="28" spans="1:7" ht="15.75" customHeight="1" x14ac:dyDescent="0.3">
      <c r="A28" s="9" t="s">
        <v>2947</v>
      </c>
      <c r="B28" s="9" t="s">
        <v>19418</v>
      </c>
      <c r="C28" s="9" t="s">
        <v>19417</v>
      </c>
      <c r="D28" s="9" t="s">
        <v>19416</v>
      </c>
      <c r="E28" s="9" t="s">
        <v>19415</v>
      </c>
      <c r="F28" s="9" t="s">
        <v>19414</v>
      </c>
      <c r="G28" s="9" t="s">
        <v>19413</v>
      </c>
    </row>
    <row r="29" spans="1:7" ht="15.75" customHeight="1" x14ac:dyDescent="0.3">
      <c r="A29" s="9" t="s">
        <v>2940</v>
      </c>
      <c r="B29" s="9" t="s">
        <v>19412</v>
      </c>
      <c r="C29" s="9" t="s">
        <v>19287</v>
      </c>
      <c r="D29" s="9" t="s">
        <v>19411</v>
      </c>
      <c r="E29" s="9" t="s">
        <v>19410</v>
      </c>
      <c r="F29" s="9" t="s">
        <v>19409</v>
      </c>
      <c r="G29" s="9" t="s">
        <v>19408</v>
      </c>
    </row>
    <row r="30" spans="1:7" ht="15.75" customHeight="1" x14ac:dyDescent="0.3">
      <c r="A30" s="9" t="s">
        <v>2933</v>
      </c>
      <c r="B30" s="9" t="s">
        <v>19407</v>
      </c>
      <c r="C30" s="9" t="s">
        <v>19406</v>
      </c>
      <c r="D30" s="9" t="s">
        <v>19405</v>
      </c>
      <c r="E30" s="9" t="s">
        <v>19404</v>
      </c>
      <c r="F30" s="9" t="s">
        <v>19403</v>
      </c>
      <c r="G30" s="9" t="s">
        <v>19402</v>
      </c>
    </row>
    <row r="31" spans="1:7" ht="15.75" customHeight="1" x14ac:dyDescent="0.3">
      <c r="A31" s="9" t="s">
        <v>2926</v>
      </c>
      <c r="B31" s="9" t="s">
        <v>19393</v>
      </c>
      <c r="C31" s="9" t="s">
        <v>19401</v>
      </c>
      <c r="D31" s="9" t="s">
        <v>19400</v>
      </c>
      <c r="E31" s="9" t="s">
        <v>19399</v>
      </c>
      <c r="F31" s="9" t="s">
        <v>19398</v>
      </c>
      <c r="G31" s="9" t="s">
        <v>19397</v>
      </c>
    </row>
    <row r="32" spans="1:7" ht="15.75" customHeight="1" x14ac:dyDescent="0.3">
      <c r="A32" s="9" t="s">
        <v>2919</v>
      </c>
      <c r="B32" s="9" t="s">
        <v>19396</v>
      </c>
      <c r="C32" s="9" t="s">
        <v>19395</v>
      </c>
      <c r="D32" s="9" t="s">
        <v>19394</v>
      </c>
      <c r="E32" s="9" t="s">
        <v>19393</v>
      </c>
      <c r="F32" s="9" t="s">
        <v>19392</v>
      </c>
      <c r="G32" s="9" t="s">
        <v>19391</v>
      </c>
    </row>
    <row r="33" spans="1:7" ht="15.75" customHeight="1" x14ac:dyDescent="0.3">
      <c r="A33" s="9" t="s">
        <v>2912</v>
      </c>
      <c r="B33" s="9" t="s">
        <v>19384</v>
      </c>
      <c r="C33" s="9" t="s">
        <v>19390</v>
      </c>
      <c r="D33" s="9" t="s">
        <v>19389</v>
      </c>
      <c r="E33" s="9" t="s">
        <v>13366</v>
      </c>
      <c r="F33" s="9" t="s">
        <v>19388</v>
      </c>
      <c r="G33" s="9" t="s">
        <v>19387</v>
      </c>
    </row>
    <row r="34" spans="1:7" ht="15.75" customHeight="1" x14ac:dyDescent="0.3">
      <c r="A34" s="9" t="s">
        <v>2905</v>
      </c>
      <c r="B34" s="9" t="s">
        <v>19386</v>
      </c>
      <c r="C34" s="9" t="s">
        <v>19308</v>
      </c>
      <c r="D34" s="9" t="s">
        <v>19385</v>
      </c>
      <c r="E34" s="9" t="s">
        <v>19384</v>
      </c>
      <c r="F34" s="9" t="s">
        <v>19383</v>
      </c>
      <c r="G34" s="9" t="s">
        <v>19382</v>
      </c>
    </row>
    <row r="35" spans="1:7" ht="15.75" customHeight="1" x14ac:dyDescent="0.3">
      <c r="A35" s="9" t="s">
        <v>2898</v>
      </c>
      <c r="B35" s="9" t="s">
        <v>19381</v>
      </c>
      <c r="C35" s="9" t="s">
        <v>19380</v>
      </c>
      <c r="D35" s="9" t="s">
        <v>19379</v>
      </c>
      <c r="E35" s="9" t="s">
        <v>19378</v>
      </c>
      <c r="F35" s="9" t="s">
        <v>19377</v>
      </c>
      <c r="G35" s="9" t="s">
        <v>19376</v>
      </c>
    </row>
    <row r="36" spans="1:7" ht="15.75" customHeight="1" x14ac:dyDescent="0.3">
      <c r="A36" s="9" t="s">
        <v>2891</v>
      </c>
      <c r="B36" s="9" t="s">
        <v>19375</v>
      </c>
      <c r="C36" s="9" t="s">
        <v>13316</v>
      </c>
      <c r="D36" s="9" t="s">
        <v>19374</v>
      </c>
      <c r="E36" s="9" t="s">
        <v>19335</v>
      </c>
      <c r="F36" s="9" t="s">
        <v>19373</v>
      </c>
      <c r="G36" s="9" t="s">
        <v>19372</v>
      </c>
    </row>
    <row r="37" spans="1:7" ht="15.75" customHeight="1" x14ac:dyDescent="0.3">
      <c r="A37" s="9" t="s">
        <v>2884</v>
      </c>
      <c r="B37" s="9" t="s">
        <v>19371</v>
      </c>
      <c r="C37" s="9" t="s">
        <v>19370</v>
      </c>
      <c r="D37" s="9" t="s">
        <v>19369</v>
      </c>
      <c r="E37" s="9" t="s">
        <v>19368</v>
      </c>
      <c r="F37" s="9" t="s">
        <v>19367</v>
      </c>
      <c r="G37" s="9" t="s">
        <v>19366</v>
      </c>
    </row>
    <row r="38" spans="1:7" ht="15.75" customHeight="1" x14ac:dyDescent="0.3">
      <c r="A38" s="9" t="s">
        <v>2877</v>
      </c>
      <c r="B38" s="9" t="s">
        <v>13355</v>
      </c>
      <c r="C38" s="9" t="s">
        <v>19365</v>
      </c>
      <c r="D38" s="9" t="s">
        <v>19364</v>
      </c>
      <c r="E38" s="9" t="s">
        <v>13310</v>
      </c>
      <c r="F38" s="9" t="s">
        <v>19363</v>
      </c>
      <c r="G38" s="9" t="s">
        <v>19362</v>
      </c>
    </row>
    <row r="39" spans="1:7" ht="15.75" customHeight="1" x14ac:dyDescent="0.3">
      <c r="A39" s="9" t="s">
        <v>2870</v>
      </c>
      <c r="B39" s="9" t="s">
        <v>19361</v>
      </c>
      <c r="C39" s="9" t="s">
        <v>19360</v>
      </c>
      <c r="D39" s="9" t="s">
        <v>13303</v>
      </c>
      <c r="E39" s="9" t="s">
        <v>13355</v>
      </c>
      <c r="F39" s="9" t="s">
        <v>19359</v>
      </c>
      <c r="G39" s="9" t="s">
        <v>19358</v>
      </c>
    </row>
    <row r="40" spans="1:7" ht="15.75" customHeight="1" x14ac:dyDescent="0.3">
      <c r="A40" s="9" t="s">
        <v>2863</v>
      </c>
      <c r="B40" s="9" t="s">
        <v>19357</v>
      </c>
      <c r="C40" s="9" t="s">
        <v>19356</v>
      </c>
      <c r="D40" s="9" t="s">
        <v>19355</v>
      </c>
      <c r="E40" s="9" t="s">
        <v>19354</v>
      </c>
      <c r="F40" s="9" t="s">
        <v>19353</v>
      </c>
      <c r="G40" s="9" t="s">
        <v>19352</v>
      </c>
    </row>
    <row r="41" spans="1:7" ht="15.75" customHeight="1" x14ac:dyDescent="0.3">
      <c r="A41" s="9" t="s">
        <v>2856</v>
      </c>
      <c r="B41" s="9" t="s">
        <v>19351</v>
      </c>
      <c r="C41" s="9" t="s">
        <v>19350</v>
      </c>
      <c r="D41" s="9" t="s">
        <v>19349</v>
      </c>
      <c r="E41" s="9" t="s">
        <v>19348</v>
      </c>
      <c r="F41" s="9" t="s">
        <v>19347</v>
      </c>
      <c r="G41" s="9" t="s">
        <v>19346</v>
      </c>
    </row>
    <row r="42" spans="1:7" ht="15.75" customHeight="1" x14ac:dyDescent="0.3">
      <c r="A42" s="9" t="s">
        <v>2849</v>
      </c>
      <c r="B42" s="9" t="s">
        <v>19345</v>
      </c>
      <c r="C42" s="9" t="s">
        <v>19168</v>
      </c>
      <c r="D42" s="9" t="s">
        <v>19344</v>
      </c>
      <c r="E42" s="9" t="s">
        <v>19343</v>
      </c>
      <c r="F42" s="9" t="s">
        <v>19342</v>
      </c>
      <c r="G42" s="9" t="s">
        <v>19341</v>
      </c>
    </row>
    <row r="43" spans="1:7" ht="15.75" customHeight="1" x14ac:dyDescent="0.3">
      <c r="A43" s="9" t="s">
        <v>2842</v>
      </c>
      <c r="B43" s="9" t="s">
        <v>12890</v>
      </c>
      <c r="C43" s="9" t="s">
        <v>19340</v>
      </c>
      <c r="D43" s="9" t="s">
        <v>19339</v>
      </c>
      <c r="E43" s="9" t="s">
        <v>19338</v>
      </c>
      <c r="F43" s="9" t="s">
        <v>19337</v>
      </c>
      <c r="G43" s="9" t="s">
        <v>19336</v>
      </c>
    </row>
    <row r="44" spans="1:7" ht="15.75" customHeight="1" x14ac:dyDescent="0.3">
      <c r="A44" s="9" t="s">
        <v>2835</v>
      </c>
      <c r="B44" s="9" t="s">
        <v>19335</v>
      </c>
      <c r="C44" s="9" t="s">
        <v>19334</v>
      </c>
      <c r="D44" s="9" t="s">
        <v>19333</v>
      </c>
      <c r="E44" s="9" t="s">
        <v>12860</v>
      </c>
      <c r="F44" s="9" t="s">
        <v>19332</v>
      </c>
      <c r="G44" s="9" t="s">
        <v>19331</v>
      </c>
    </row>
    <row r="45" spans="1:7" ht="15.75" customHeight="1" x14ac:dyDescent="0.3">
      <c r="A45" s="9" t="s">
        <v>2828</v>
      </c>
      <c r="B45" s="9" t="s">
        <v>19330</v>
      </c>
      <c r="C45" s="9" t="s">
        <v>19328</v>
      </c>
      <c r="D45" s="9" t="s">
        <v>19329</v>
      </c>
      <c r="E45" s="9" t="s">
        <v>19328</v>
      </c>
      <c r="F45" s="9" t="s">
        <v>19327</v>
      </c>
      <c r="G45" s="9" t="s">
        <v>19326</v>
      </c>
    </row>
    <row r="46" spans="1:7" ht="15.75" customHeight="1" x14ac:dyDescent="0.3">
      <c r="A46" s="9" t="s">
        <v>2821</v>
      </c>
      <c r="B46" s="9" t="s">
        <v>19325</v>
      </c>
      <c r="C46" s="9" t="s">
        <v>19324</v>
      </c>
      <c r="D46" s="9" t="s">
        <v>5953</v>
      </c>
      <c r="E46" s="9" t="s">
        <v>19323</v>
      </c>
      <c r="F46" s="9" t="s">
        <v>19322</v>
      </c>
      <c r="G46" s="9" t="s">
        <v>19321</v>
      </c>
    </row>
    <row r="47" spans="1:7" ht="15.75" customHeight="1" x14ac:dyDescent="0.3">
      <c r="A47" s="9" t="s">
        <v>2814</v>
      </c>
      <c r="B47" s="9" t="s">
        <v>19320</v>
      </c>
      <c r="C47" s="9" t="s">
        <v>19319</v>
      </c>
      <c r="D47" s="9" t="s">
        <v>19318</v>
      </c>
      <c r="E47" s="9" t="s">
        <v>19317</v>
      </c>
      <c r="F47" s="9" t="s">
        <v>19316</v>
      </c>
      <c r="G47" s="9" t="s">
        <v>19315</v>
      </c>
    </row>
    <row r="48" spans="1:7" ht="15.75" customHeight="1" x14ac:dyDescent="0.3">
      <c r="A48" s="9" t="s">
        <v>2807</v>
      </c>
      <c r="B48" s="9" t="s">
        <v>19314</v>
      </c>
      <c r="C48" s="9" t="s">
        <v>19313</v>
      </c>
      <c r="D48" s="9" t="s">
        <v>19312</v>
      </c>
      <c r="E48" s="9" t="s">
        <v>19311</v>
      </c>
      <c r="F48" s="9" t="s">
        <v>19310</v>
      </c>
      <c r="G48" s="9" t="s">
        <v>19309</v>
      </c>
    </row>
    <row r="49" spans="1:7" ht="15.75" customHeight="1" x14ac:dyDescent="0.3">
      <c r="A49" s="9" t="s">
        <v>2800</v>
      </c>
      <c r="B49" s="9" t="s">
        <v>12975</v>
      </c>
      <c r="C49" s="9" t="s">
        <v>19308</v>
      </c>
      <c r="D49" s="9" t="s">
        <v>19307</v>
      </c>
      <c r="E49" s="9" t="s">
        <v>19306</v>
      </c>
      <c r="F49" s="9" t="s">
        <v>19305</v>
      </c>
      <c r="G49" s="9" t="s">
        <v>19304</v>
      </c>
    </row>
    <row r="50" spans="1:7" ht="15.75" customHeight="1" x14ac:dyDescent="0.3">
      <c r="A50" s="9" t="s">
        <v>2793</v>
      </c>
      <c r="B50" s="9" t="s">
        <v>19303</v>
      </c>
      <c r="C50" s="9" t="s">
        <v>13349</v>
      </c>
      <c r="D50" s="9" t="s">
        <v>19302</v>
      </c>
      <c r="E50" s="9" t="s">
        <v>12975</v>
      </c>
      <c r="F50" s="9" t="s">
        <v>19301</v>
      </c>
      <c r="G50" s="9" t="s">
        <v>19300</v>
      </c>
    </row>
    <row r="51" spans="1:7" ht="15.75" customHeight="1" x14ac:dyDescent="0.3">
      <c r="A51" s="9" t="s">
        <v>2786</v>
      </c>
      <c r="B51" s="9" t="s">
        <v>13322</v>
      </c>
      <c r="C51" s="9" t="s">
        <v>19299</v>
      </c>
      <c r="D51" s="9" t="s">
        <v>19298</v>
      </c>
      <c r="E51" s="9" t="s">
        <v>19297</v>
      </c>
      <c r="F51" s="9" t="s">
        <v>19296</v>
      </c>
      <c r="G51" s="9" t="s">
        <v>19295</v>
      </c>
    </row>
    <row r="52" spans="1:7" ht="15.75" customHeight="1" x14ac:dyDescent="0.3">
      <c r="A52" s="9" t="s">
        <v>2779</v>
      </c>
      <c r="B52" s="9" t="s">
        <v>19294</v>
      </c>
      <c r="C52" s="9" t="s">
        <v>19293</v>
      </c>
      <c r="D52" s="9" t="s">
        <v>19292</v>
      </c>
      <c r="E52" s="9" t="s">
        <v>19291</v>
      </c>
      <c r="F52" s="9" t="s">
        <v>19290</v>
      </c>
      <c r="G52" s="9" t="s">
        <v>19289</v>
      </c>
    </row>
    <row r="53" spans="1:7" ht="15.75" customHeight="1" x14ac:dyDescent="0.3">
      <c r="A53" s="9" t="s">
        <v>2772</v>
      </c>
      <c r="B53" s="9" t="s">
        <v>19280</v>
      </c>
      <c r="C53" s="9" t="s">
        <v>19288</v>
      </c>
      <c r="D53" s="9" t="s">
        <v>19287</v>
      </c>
      <c r="E53" s="9" t="s">
        <v>19286</v>
      </c>
      <c r="F53" s="9" t="s">
        <v>19285</v>
      </c>
      <c r="G53" s="9" t="s">
        <v>19284</v>
      </c>
    </row>
    <row r="54" spans="1:7" ht="15.75" customHeight="1" x14ac:dyDescent="0.3">
      <c r="A54" s="9" t="s">
        <v>2765</v>
      </c>
      <c r="B54" s="9" t="s">
        <v>19283</v>
      </c>
      <c r="C54" s="9" t="s">
        <v>19282</v>
      </c>
      <c r="D54" s="9" t="s">
        <v>19281</v>
      </c>
      <c r="E54" s="9" t="s">
        <v>19280</v>
      </c>
      <c r="F54" s="9" t="s">
        <v>19279</v>
      </c>
      <c r="G54" s="9" t="s">
        <v>19278</v>
      </c>
    </row>
    <row r="55" spans="1:7" ht="15.75" customHeight="1" x14ac:dyDescent="0.3">
      <c r="A55" s="9" t="s">
        <v>2758</v>
      </c>
      <c r="B55" s="9" t="s">
        <v>19277</v>
      </c>
      <c r="C55" s="9" t="s">
        <v>19183</v>
      </c>
      <c r="D55" s="9" t="s">
        <v>19276</v>
      </c>
      <c r="E55" s="9" t="s">
        <v>19275</v>
      </c>
      <c r="F55" s="9" t="s">
        <v>19274</v>
      </c>
      <c r="G55" s="9" t="s">
        <v>19273</v>
      </c>
    </row>
    <row r="56" spans="1:7" ht="15.75" customHeight="1" x14ac:dyDescent="0.3">
      <c r="A56" s="9" t="s">
        <v>2751</v>
      </c>
      <c r="B56" s="9" t="s">
        <v>19265</v>
      </c>
      <c r="C56" s="9" t="s">
        <v>19272</v>
      </c>
      <c r="D56" s="9" t="s">
        <v>19271</v>
      </c>
      <c r="E56" s="9" t="s">
        <v>19270</v>
      </c>
      <c r="F56" s="9" t="s">
        <v>19269</v>
      </c>
      <c r="G56" s="9" t="s">
        <v>19268</v>
      </c>
    </row>
    <row r="57" spans="1:7" ht="15.75" customHeight="1" x14ac:dyDescent="0.3">
      <c r="A57" s="10">
        <v>44985</v>
      </c>
      <c r="B57" s="9" t="s">
        <v>19260</v>
      </c>
      <c r="C57" s="9" t="s">
        <v>19267</v>
      </c>
      <c r="D57" s="9" t="s">
        <v>19266</v>
      </c>
      <c r="E57" s="9" t="s">
        <v>19265</v>
      </c>
      <c r="F57" s="9" t="s">
        <v>19264</v>
      </c>
      <c r="G57" s="9" t="s">
        <v>19263</v>
      </c>
    </row>
    <row r="58" spans="1:7" ht="15.75" customHeight="1" x14ac:dyDescent="0.3">
      <c r="A58" s="10">
        <v>44984</v>
      </c>
      <c r="B58" s="9" t="s">
        <v>19262</v>
      </c>
      <c r="C58" s="9" t="s">
        <v>19261</v>
      </c>
      <c r="D58" s="9" t="s">
        <v>19175</v>
      </c>
      <c r="E58" s="9" t="s">
        <v>19260</v>
      </c>
      <c r="F58" s="9" t="s">
        <v>19259</v>
      </c>
      <c r="G58" s="9" t="s">
        <v>19258</v>
      </c>
    </row>
    <row r="59" spans="1:7" ht="15.75" customHeight="1" x14ac:dyDescent="0.3">
      <c r="A59" s="10">
        <v>44983</v>
      </c>
      <c r="B59" s="9" t="s">
        <v>19257</v>
      </c>
      <c r="C59" s="9" t="s">
        <v>19256</v>
      </c>
      <c r="D59" s="9" t="s">
        <v>19255</v>
      </c>
      <c r="E59" s="9" t="s">
        <v>19254</v>
      </c>
      <c r="F59" s="9" t="s">
        <v>19253</v>
      </c>
      <c r="G59" s="9" t="s">
        <v>19252</v>
      </c>
    </row>
    <row r="60" spans="1:7" ht="15.75" customHeight="1" x14ac:dyDescent="0.3">
      <c r="A60" s="10">
        <v>44982</v>
      </c>
      <c r="B60" s="9" t="s">
        <v>19243</v>
      </c>
      <c r="C60" s="9" t="s">
        <v>19251</v>
      </c>
      <c r="D60" s="9" t="s">
        <v>19250</v>
      </c>
      <c r="E60" s="9" t="s">
        <v>19249</v>
      </c>
      <c r="F60" s="9" t="s">
        <v>19248</v>
      </c>
      <c r="G60" s="9" t="s">
        <v>19247</v>
      </c>
    </row>
    <row r="61" spans="1:7" ht="15.75" customHeight="1" x14ac:dyDescent="0.3">
      <c r="A61" s="10">
        <v>44981</v>
      </c>
      <c r="B61" s="9" t="s">
        <v>19246</v>
      </c>
      <c r="C61" s="9" t="s">
        <v>19245</v>
      </c>
      <c r="D61" s="9" t="s">
        <v>19244</v>
      </c>
      <c r="E61" s="9" t="s">
        <v>19243</v>
      </c>
      <c r="F61" s="9" t="s">
        <v>19242</v>
      </c>
      <c r="G61" s="9" t="s">
        <v>19241</v>
      </c>
    </row>
    <row r="62" spans="1:7" ht="15.75" customHeight="1" x14ac:dyDescent="0.3">
      <c r="A62" s="10">
        <v>44980</v>
      </c>
      <c r="B62" s="9" t="s">
        <v>17590</v>
      </c>
      <c r="C62" s="9" t="s">
        <v>19240</v>
      </c>
      <c r="D62" s="9" t="s">
        <v>17791</v>
      </c>
      <c r="E62" s="9" t="s">
        <v>19239</v>
      </c>
      <c r="F62" s="9" t="s">
        <v>19238</v>
      </c>
      <c r="G62" s="9" t="s">
        <v>19237</v>
      </c>
    </row>
    <row r="63" spans="1:7" ht="15.75" customHeight="1" x14ac:dyDescent="0.3">
      <c r="A63" s="10">
        <v>44979</v>
      </c>
      <c r="B63" s="9" t="s">
        <v>19236</v>
      </c>
      <c r="C63" s="9" t="s">
        <v>19235</v>
      </c>
      <c r="D63" s="9" t="s">
        <v>19234</v>
      </c>
      <c r="E63" s="9" t="s">
        <v>19233</v>
      </c>
      <c r="F63" s="9" t="s">
        <v>19232</v>
      </c>
      <c r="G63" s="9" t="s">
        <v>19231</v>
      </c>
    </row>
    <row r="64" spans="1:7" ht="15.75" customHeight="1" x14ac:dyDescent="0.3">
      <c r="A64" s="10">
        <v>44978</v>
      </c>
      <c r="B64" s="9" t="s">
        <v>19230</v>
      </c>
      <c r="C64" s="9" t="s">
        <v>19229</v>
      </c>
      <c r="D64" s="9" t="s">
        <v>19228</v>
      </c>
      <c r="E64" s="9" t="s">
        <v>19227</v>
      </c>
      <c r="F64" s="9" t="s">
        <v>19226</v>
      </c>
      <c r="G64" s="9" t="s">
        <v>19225</v>
      </c>
    </row>
    <row r="65" spans="1:7" ht="15.75" customHeight="1" x14ac:dyDescent="0.3">
      <c r="A65" s="10">
        <v>44977</v>
      </c>
      <c r="B65" s="9" t="s">
        <v>19224</v>
      </c>
      <c r="C65" s="9" t="s">
        <v>19223</v>
      </c>
      <c r="D65" s="9" t="s">
        <v>19222</v>
      </c>
      <c r="E65" s="9" t="s">
        <v>19221</v>
      </c>
      <c r="F65" s="9" t="s">
        <v>19220</v>
      </c>
      <c r="G65" s="9" t="s">
        <v>19219</v>
      </c>
    </row>
    <row r="66" spans="1:7" ht="15.75" customHeight="1" x14ac:dyDescent="0.3">
      <c r="A66" s="10">
        <v>44976</v>
      </c>
      <c r="B66" s="9" t="s">
        <v>19211</v>
      </c>
      <c r="C66" s="9" t="s">
        <v>19218</v>
      </c>
      <c r="D66" s="9" t="s">
        <v>19217</v>
      </c>
      <c r="E66" s="9" t="s">
        <v>19216</v>
      </c>
      <c r="F66" s="9" t="s">
        <v>19215</v>
      </c>
      <c r="G66" s="9" t="s">
        <v>19214</v>
      </c>
    </row>
    <row r="67" spans="1:7" ht="15.75" customHeight="1" x14ac:dyDescent="0.3">
      <c r="A67" s="10">
        <v>44975</v>
      </c>
      <c r="B67" s="9" t="s">
        <v>19207</v>
      </c>
      <c r="C67" s="9" t="s">
        <v>19213</v>
      </c>
      <c r="D67" s="9" t="s">
        <v>19212</v>
      </c>
      <c r="E67" s="9" t="s">
        <v>19211</v>
      </c>
      <c r="F67" s="9" t="s">
        <v>19210</v>
      </c>
      <c r="G67" s="9" t="s">
        <v>19209</v>
      </c>
    </row>
    <row r="68" spans="1:7" ht="15.75" customHeight="1" x14ac:dyDescent="0.3">
      <c r="A68" s="10">
        <v>44974</v>
      </c>
      <c r="B68" s="9" t="s">
        <v>19201</v>
      </c>
      <c r="C68" s="9" t="s">
        <v>19208</v>
      </c>
      <c r="D68" s="9" t="s">
        <v>19201</v>
      </c>
      <c r="E68" s="9" t="s">
        <v>19207</v>
      </c>
      <c r="F68" s="9" t="s">
        <v>19206</v>
      </c>
      <c r="G68" s="9" t="s">
        <v>19205</v>
      </c>
    </row>
    <row r="69" spans="1:7" ht="15.75" customHeight="1" x14ac:dyDescent="0.3">
      <c r="A69" s="10">
        <v>44973</v>
      </c>
      <c r="B69" s="9" t="s">
        <v>19204</v>
      </c>
      <c r="C69" s="9" t="s">
        <v>19203</v>
      </c>
      <c r="D69" s="9" t="s">
        <v>19202</v>
      </c>
      <c r="E69" s="9" t="s">
        <v>19201</v>
      </c>
      <c r="F69" s="9" t="s">
        <v>19200</v>
      </c>
      <c r="G69" s="9" t="s">
        <v>19199</v>
      </c>
    </row>
    <row r="70" spans="1:7" ht="15.75" customHeight="1" x14ac:dyDescent="0.3">
      <c r="A70" s="10">
        <v>44972</v>
      </c>
      <c r="B70" s="9" t="s">
        <v>19198</v>
      </c>
      <c r="C70" s="9" t="s">
        <v>19197</v>
      </c>
      <c r="D70" s="9" t="s">
        <v>19196</v>
      </c>
      <c r="E70" s="9" t="s">
        <v>19195</v>
      </c>
      <c r="F70" s="9" t="s">
        <v>19194</v>
      </c>
      <c r="G70" s="9" t="s">
        <v>19193</v>
      </c>
    </row>
    <row r="71" spans="1:7" ht="15.75" customHeight="1" x14ac:dyDescent="0.3">
      <c r="A71" s="10">
        <v>44971</v>
      </c>
      <c r="B71" s="9" t="s">
        <v>19192</v>
      </c>
      <c r="C71" s="9" t="s">
        <v>19191</v>
      </c>
      <c r="D71" s="9" t="s">
        <v>18724</v>
      </c>
      <c r="E71" s="9" t="s">
        <v>12947</v>
      </c>
      <c r="F71" s="9" t="s">
        <v>19190</v>
      </c>
      <c r="G71" s="9" t="s">
        <v>19189</v>
      </c>
    </row>
    <row r="72" spans="1:7" ht="15.75" customHeight="1" x14ac:dyDescent="0.3">
      <c r="A72" s="10">
        <v>44970</v>
      </c>
      <c r="B72" s="9" t="s">
        <v>19188</v>
      </c>
      <c r="C72" s="9" t="s">
        <v>19187</v>
      </c>
      <c r="D72" s="9" t="s">
        <v>13045</v>
      </c>
      <c r="E72" s="9" t="s">
        <v>19186</v>
      </c>
      <c r="F72" s="9" t="s">
        <v>19185</v>
      </c>
      <c r="G72" s="9" t="s">
        <v>19184</v>
      </c>
    </row>
    <row r="73" spans="1:7" ht="15.75" customHeight="1" x14ac:dyDescent="0.3">
      <c r="A73" s="10">
        <v>44969</v>
      </c>
      <c r="B73" s="9" t="s">
        <v>19183</v>
      </c>
      <c r="C73" s="9" t="s">
        <v>19182</v>
      </c>
      <c r="D73" s="9" t="s">
        <v>19181</v>
      </c>
      <c r="E73" s="9" t="s">
        <v>19180</v>
      </c>
      <c r="F73" s="9" t="s">
        <v>19179</v>
      </c>
      <c r="G73" s="9" t="s">
        <v>19178</v>
      </c>
    </row>
    <row r="74" spans="1:7" ht="15.75" customHeight="1" x14ac:dyDescent="0.3">
      <c r="A74" s="10">
        <v>44968</v>
      </c>
      <c r="B74" s="9" t="s">
        <v>19177</v>
      </c>
      <c r="C74" s="9" t="s">
        <v>19176</v>
      </c>
      <c r="D74" s="9" t="s">
        <v>19175</v>
      </c>
      <c r="E74" s="9" t="s">
        <v>19174</v>
      </c>
      <c r="F74" s="9" t="s">
        <v>19173</v>
      </c>
      <c r="G74" s="9" t="s">
        <v>19172</v>
      </c>
    </row>
    <row r="75" spans="1:7" ht="15.75" customHeight="1" x14ac:dyDescent="0.3">
      <c r="A75" s="10">
        <v>44967</v>
      </c>
      <c r="B75" s="9" t="s">
        <v>19171</v>
      </c>
      <c r="C75" s="9" t="s">
        <v>19170</v>
      </c>
      <c r="D75" s="9" t="s">
        <v>19169</v>
      </c>
      <c r="E75" s="9" t="s">
        <v>19168</v>
      </c>
      <c r="F75" s="9" t="s">
        <v>19167</v>
      </c>
      <c r="G75" s="9" t="s">
        <v>19166</v>
      </c>
    </row>
    <row r="76" spans="1:7" ht="15.75" customHeight="1" x14ac:dyDescent="0.3">
      <c r="A76" s="10">
        <v>44966</v>
      </c>
      <c r="B76" s="9" t="s">
        <v>19165</v>
      </c>
      <c r="C76" s="9" t="s">
        <v>19164</v>
      </c>
      <c r="D76" s="9" t="s">
        <v>19163</v>
      </c>
      <c r="E76" s="9" t="s">
        <v>19162</v>
      </c>
      <c r="F76" s="9" t="s">
        <v>19161</v>
      </c>
      <c r="G76" s="9" t="s">
        <v>19160</v>
      </c>
    </row>
    <row r="77" spans="1:7" ht="15.75" customHeight="1" x14ac:dyDescent="0.3">
      <c r="A77" s="10">
        <v>44965</v>
      </c>
      <c r="B77" s="9" t="s">
        <v>19159</v>
      </c>
      <c r="C77" s="9" t="s">
        <v>19158</v>
      </c>
      <c r="D77" s="9" t="s">
        <v>19157</v>
      </c>
      <c r="E77" s="9" t="s">
        <v>19156</v>
      </c>
      <c r="F77" s="9" t="s">
        <v>19155</v>
      </c>
      <c r="G77" s="9" t="s">
        <v>19154</v>
      </c>
    </row>
    <row r="78" spans="1:7" ht="15.75" customHeight="1" x14ac:dyDescent="0.3">
      <c r="A78" s="10">
        <v>44964</v>
      </c>
      <c r="B78" s="9" t="s">
        <v>13315</v>
      </c>
      <c r="C78" s="9" t="s">
        <v>19153</v>
      </c>
      <c r="D78" s="9" t="s">
        <v>13324</v>
      </c>
      <c r="E78" s="9" t="s">
        <v>19152</v>
      </c>
      <c r="F78" s="9" t="s">
        <v>19151</v>
      </c>
      <c r="G78" s="9" t="s">
        <v>19150</v>
      </c>
    </row>
    <row r="79" spans="1:7" ht="15.75" customHeight="1" x14ac:dyDescent="0.3">
      <c r="A79" s="10">
        <v>44963</v>
      </c>
      <c r="B79" s="9" t="s">
        <v>19149</v>
      </c>
      <c r="C79" s="9" t="s">
        <v>12853</v>
      </c>
      <c r="D79" s="9" t="s">
        <v>19148</v>
      </c>
      <c r="E79" s="9" t="s">
        <v>13315</v>
      </c>
      <c r="F79" s="9" t="s">
        <v>19147</v>
      </c>
      <c r="G79" s="9" t="s">
        <v>19146</v>
      </c>
    </row>
    <row r="80" spans="1:7" ht="15.75" customHeight="1" x14ac:dyDescent="0.3">
      <c r="A80" s="10">
        <v>44962</v>
      </c>
      <c r="B80" s="9" t="s">
        <v>19145</v>
      </c>
      <c r="C80" s="9" t="s">
        <v>13050</v>
      </c>
      <c r="D80" s="9" t="s">
        <v>19144</v>
      </c>
      <c r="E80" s="9" t="s">
        <v>19143</v>
      </c>
      <c r="F80" s="9" t="s">
        <v>19142</v>
      </c>
      <c r="G80" s="9" t="s">
        <v>19141</v>
      </c>
    </row>
    <row r="81" spans="1:7" ht="15.75" customHeight="1" x14ac:dyDescent="0.3">
      <c r="A81" s="10">
        <v>44961</v>
      </c>
      <c r="B81" s="9" t="s">
        <v>19140</v>
      </c>
      <c r="C81" s="9" t="s">
        <v>19139</v>
      </c>
      <c r="D81" s="9" t="s">
        <v>19138</v>
      </c>
      <c r="E81" s="9" t="s">
        <v>19137</v>
      </c>
      <c r="F81" s="9" t="s">
        <v>19136</v>
      </c>
      <c r="G81" s="9" t="s">
        <v>19135</v>
      </c>
    </row>
    <row r="82" spans="1:7" ht="15.75" customHeight="1" x14ac:dyDescent="0.3">
      <c r="A82" s="10">
        <v>44960</v>
      </c>
      <c r="B82" s="9" t="s">
        <v>19134</v>
      </c>
      <c r="C82" s="9" t="s">
        <v>19133</v>
      </c>
      <c r="D82" s="9" t="s">
        <v>19132</v>
      </c>
      <c r="E82" s="9" t="s">
        <v>19131</v>
      </c>
      <c r="F82" s="9" t="s">
        <v>19130</v>
      </c>
      <c r="G82" s="9" t="s">
        <v>19129</v>
      </c>
    </row>
    <row r="83" spans="1:7" ht="15.75" customHeight="1" x14ac:dyDescent="0.3">
      <c r="A83" s="10">
        <v>44959</v>
      </c>
      <c r="B83" s="9" t="s">
        <v>13063</v>
      </c>
      <c r="C83" s="9" t="s">
        <v>19128</v>
      </c>
      <c r="D83" s="9" t="s">
        <v>19127</v>
      </c>
      <c r="E83" s="9" t="s">
        <v>19126</v>
      </c>
      <c r="F83" s="9" t="s">
        <v>19125</v>
      </c>
      <c r="G83" s="9" t="s">
        <v>19124</v>
      </c>
    </row>
    <row r="84" spans="1:7" ht="15.75" customHeight="1" x14ac:dyDescent="0.3">
      <c r="A84" s="10">
        <v>44958</v>
      </c>
      <c r="B84" s="9" t="s">
        <v>19123</v>
      </c>
      <c r="C84" s="9" t="s">
        <v>19122</v>
      </c>
      <c r="D84" s="9" t="s">
        <v>19121</v>
      </c>
      <c r="E84" s="9" t="s">
        <v>19120</v>
      </c>
      <c r="F84" s="9" t="s">
        <v>19119</v>
      </c>
      <c r="G84" s="9" t="s">
        <v>19118</v>
      </c>
    </row>
    <row r="85" spans="1:7" ht="15.75" customHeight="1" x14ac:dyDescent="0.3">
      <c r="A85" s="10">
        <v>44957</v>
      </c>
      <c r="B85" s="9" t="s">
        <v>19117</v>
      </c>
      <c r="C85" s="9" t="s">
        <v>19116</v>
      </c>
      <c r="D85" s="9" t="s">
        <v>19115</v>
      </c>
      <c r="E85" s="9" t="s">
        <v>19114</v>
      </c>
      <c r="F85" s="9" t="s">
        <v>19113</v>
      </c>
      <c r="G85" s="9" t="s">
        <v>19112</v>
      </c>
    </row>
    <row r="86" spans="1:7" ht="15.75" customHeight="1" x14ac:dyDescent="0.3">
      <c r="A86" s="10">
        <v>44956</v>
      </c>
      <c r="B86" s="9" t="s">
        <v>19104</v>
      </c>
      <c r="C86" s="9" t="s">
        <v>19111</v>
      </c>
      <c r="D86" s="9" t="s">
        <v>19110</v>
      </c>
      <c r="E86" s="9" t="s">
        <v>19109</v>
      </c>
      <c r="F86" s="9" t="s">
        <v>19108</v>
      </c>
      <c r="G86" s="9" t="s">
        <v>19107</v>
      </c>
    </row>
    <row r="87" spans="1:7" ht="15.75" customHeight="1" x14ac:dyDescent="0.3">
      <c r="A87" s="10">
        <v>44955</v>
      </c>
      <c r="B87" s="9" t="s">
        <v>13045</v>
      </c>
      <c r="C87" s="9" t="s">
        <v>19106</v>
      </c>
      <c r="D87" s="9" t="s">
        <v>19105</v>
      </c>
      <c r="E87" s="9" t="s">
        <v>19104</v>
      </c>
      <c r="F87" s="9" t="s">
        <v>19103</v>
      </c>
      <c r="G87" s="9" t="s">
        <v>19102</v>
      </c>
    </row>
    <row r="88" spans="1:7" ht="15.75" customHeight="1" x14ac:dyDescent="0.3">
      <c r="A88" s="10">
        <v>44954</v>
      </c>
      <c r="B88" s="9" t="s">
        <v>19101</v>
      </c>
      <c r="C88" s="9" t="s">
        <v>19100</v>
      </c>
      <c r="D88" s="9" t="s">
        <v>19099</v>
      </c>
      <c r="E88" s="9" t="s">
        <v>19098</v>
      </c>
      <c r="F88" s="9" t="s">
        <v>19097</v>
      </c>
      <c r="G88" s="9" t="s">
        <v>19096</v>
      </c>
    </row>
    <row r="89" spans="1:7" ht="15.75" customHeight="1" x14ac:dyDescent="0.3">
      <c r="A89" s="10">
        <v>44953</v>
      </c>
      <c r="B89" s="9" t="s">
        <v>12953</v>
      </c>
      <c r="C89" s="9" t="s">
        <v>19095</v>
      </c>
      <c r="D89" s="9" t="s">
        <v>12969</v>
      </c>
      <c r="E89" s="9" t="s">
        <v>19094</v>
      </c>
      <c r="F89" s="9" t="s">
        <v>19093</v>
      </c>
      <c r="G89" s="9" t="s">
        <v>19092</v>
      </c>
    </row>
    <row r="90" spans="1:7" ht="15.75" customHeight="1" x14ac:dyDescent="0.3">
      <c r="A90" s="10">
        <v>44952</v>
      </c>
      <c r="B90" s="9" t="s">
        <v>19091</v>
      </c>
      <c r="C90" s="9" t="s">
        <v>19090</v>
      </c>
      <c r="D90" s="9" t="s">
        <v>19089</v>
      </c>
      <c r="E90" s="9" t="s">
        <v>19088</v>
      </c>
      <c r="F90" s="9" t="s">
        <v>19087</v>
      </c>
      <c r="G90" s="9" t="s">
        <v>19086</v>
      </c>
    </row>
    <row r="91" spans="1:7" ht="15.75" customHeight="1" x14ac:dyDescent="0.3">
      <c r="A91" s="10">
        <v>44951</v>
      </c>
      <c r="B91" s="9" t="s">
        <v>19085</v>
      </c>
      <c r="C91" s="9" t="s">
        <v>19084</v>
      </c>
      <c r="D91" s="9" t="s">
        <v>19083</v>
      </c>
      <c r="E91" s="9" t="s">
        <v>19082</v>
      </c>
      <c r="F91" s="9" t="s">
        <v>19081</v>
      </c>
      <c r="G91" s="9" t="s">
        <v>19080</v>
      </c>
    </row>
    <row r="92" spans="1:7" ht="15.75" customHeight="1" x14ac:dyDescent="0.3">
      <c r="A92" s="10">
        <v>44950</v>
      </c>
      <c r="B92" s="9" t="s">
        <v>19079</v>
      </c>
      <c r="C92" s="9" t="s">
        <v>19078</v>
      </c>
      <c r="D92" s="9" t="s">
        <v>19077</v>
      </c>
      <c r="E92" s="9" t="s">
        <v>19076</v>
      </c>
      <c r="F92" s="9" t="s">
        <v>19075</v>
      </c>
      <c r="G92" s="9" t="s">
        <v>19074</v>
      </c>
    </row>
    <row r="93" spans="1:7" ht="15.75" customHeight="1" x14ac:dyDescent="0.3">
      <c r="A93" s="10">
        <v>44949</v>
      </c>
      <c r="B93" s="9" t="s">
        <v>19067</v>
      </c>
      <c r="C93" s="9" t="s">
        <v>13102</v>
      </c>
      <c r="D93" s="9" t="s">
        <v>19073</v>
      </c>
      <c r="E93" s="9" t="s">
        <v>19072</v>
      </c>
      <c r="F93" s="9" t="s">
        <v>19071</v>
      </c>
      <c r="G93" s="9" t="s">
        <v>19070</v>
      </c>
    </row>
    <row r="94" spans="1:7" ht="15.75" customHeight="1" x14ac:dyDescent="0.3">
      <c r="A94" s="10">
        <v>44948</v>
      </c>
      <c r="B94" s="9" t="s">
        <v>19069</v>
      </c>
      <c r="C94" s="9" t="s">
        <v>6856</v>
      </c>
      <c r="D94" s="9" t="s">
        <v>19068</v>
      </c>
      <c r="E94" s="9" t="s">
        <v>19067</v>
      </c>
      <c r="F94" s="9" t="s">
        <v>19066</v>
      </c>
      <c r="G94" s="9" t="s">
        <v>19065</v>
      </c>
    </row>
    <row r="95" spans="1:7" ht="15.75" customHeight="1" x14ac:dyDescent="0.3">
      <c r="A95" s="10">
        <v>44947</v>
      </c>
      <c r="B95" s="9" t="s">
        <v>19064</v>
      </c>
      <c r="C95" s="9" t="s">
        <v>19063</v>
      </c>
      <c r="D95" s="9" t="s">
        <v>13108</v>
      </c>
      <c r="E95" s="9" t="s">
        <v>17902</v>
      </c>
      <c r="F95" s="9" t="s">
        <v>19062</v>
      </c>
      <c r="G95" s="9" t="s">
        <v>19061</v>
      </c>
    </row>
    <row r="96" spans="1:7" ht="15.75" customHeight="1" x14ac:dyDescent="0.3">
      <c r="A96" s="10">
        <v>44946</v>
      </c>
      <c r="B96" s="9" t="s">
        <v>19057</v>
      </c>
      <c r="C96" s="9" t="s">
        <v>13364</v>
      </c>
      <c r="D96" s="9" t="s">
        <v>13406</v>
      </c>
      <c r="E96" s="9" t="s">
        <v>13364</v>
      </c>
      <c r="F96" s="9" t="s">
        <v>19060</v>
      </c>
      <c r="G96" s="9" t="s">
        <v>19059</v>
      </c>
    </row>
    <row r="97" spans="1:7" ht="15.75" customHeight="1" x14ac:dyDescent="0.3">
      <c r="A97" s="10">
        <v>44945</v>
      </c>
      <c r="B97" s="9" t="s">
        <v>18790</v>
      </c>
      <c r="C97" s="9" t="s">
        <v>19058</v>
      </c>
      <c r="D97" s="9" t="s">
        <v>18286</v>
      </c>
      <c r="E97" s="9" t="s">
        <v>19057</v>
      </c>
      <c r="F97" s="9" t="s">
        <v>19056</v>
      </c>
      <c r="G97" s="9" t="s">
        <v>19055</v>
      </c>
    </row>
    <row r="98" spans="1:7" ht="15.75" customHeight="1" x14ac:dyDescent="0.3">
      <c r="A98" s="10">
        <v>44944</v>
      </c>
      <c r="B98" s="9" t="s">
        <v>6222</v>
      </c>
      <c r="C98" s="9" t="s">
        <v>19054</v>
      </c>
      <c r="D98" s="9" t="s">
        <v>19053</v>
      </c>
      <c r="E98" s="9" t="s">
        <v>18782</v>
      </c>
      <c r="F98" s="9" t="s">
        <v>19052</v>
      </c>
      <c r="G98" s="9" t="s">
        <v>19051</v>
      </c>
    </row>
    <row r="99" spans="1:7" ht="15.75" customHeight="1" x14ac:dyDescent="0.3">
      <c r="A99" s="10">
        <v>44943</v>
      </c>
      <c r="B99" s="9" t="s">
        <v>19050</v>
      </c>
      <c r="C99" s="9" t="s">
        <v>19049</v>
      </c>
      <c r="D99" s="9" t="s">
        <v>19048</v>
      </c>
      <c r="E99" s="9" t="s">
        <v>19048</v>
      </c>
      <c r="F99" s="9" t="s">
        <v>19047</v>
      </c>
      <c r="G99" s="9" t="s">
        <v>19046</v>
      </c>
    </row>
    <row r="100" spans="1:7" ht="15.75" customHeight="1" x14ac:dyDescent="0.3">
      <c r="A100" s="10">
        <v>44942</v>
      </c>
      <c r="B100" s="9" t="s">
        <v>19039</v>
      </c>
      <c r="C100" s="9" t="s">
        <v>19045</v>
      </c>
      <c r="D100" s="9" t="s">
        <v>19044</v>
      </c>
      <c r="E100" s="9" t="s">
        <v>19043</v>
      </c>
      <c r="F100" s="9" t="s">
        <v>19042</v>
      </c>
      <c r="G100" s="9" t="s">
        <v>19041</v>
      </c>
    </row>
    <row r="101" spans="1:7" ht="15.75" customHeight="1" x14ac:dyDescent="0.3">
      <c r="A101" s="10">
        <v>44941</v>
      </c>
      <c r="B101" s="9" t="s">
        <v>6215</v>
      </c>
      <c r="C101" s="9" t="s">
        <v>5970</v>
      </c>
      <c r="D101" s="9" t="s">
        <v>19040</v>
      </c>
      <c r="E101" s="9" t="s">
        <v>19039</v>
      </c>
      <c r="F101" s="9" t="s">
        <v>19038</v>
      </c>
      <c r="G101" s="9" t="s">
        <v>19037</v>
      </c>
    </row>
    <row r="102" spans="1:7" ht="15.75" customHeight="1" x14ac:dyDescent="0.3">
      <c r="A102" s="10">
        <v>44940</v>
      </c>
      <c r="B102" s="9" t="s">
        <v>19036</v>
      </c>
      <c r="C102" s="9" t="s">
        <v>12983</v>
      </c>
      <c r="D102" s="9" t="s">
        <v>18351</v>
      </c>
      <c r="E102" s="9" t="s">
        <v>6215</v>
      </c>
      <c r="F102" s="9" t="s">
        <v>19035</v>
      </c>
      <c r="G102" s="9" t="s">
        <v>19034</v>
      </c>
    </row>
    <row r="103" spans="1:7" ht="15.75" customHeight="1" x14ac:dyDescent="0.3">
      <c r="A103" s="10">
        <v>44939</v>
      </c>
      <c r="B103" s="9" t="s">
        <v>19033</v>
      </c>
      <c r="C103" s="9" t="s">
        <v>18905</v>
      </c>
      <c r="D103" s="9" t="s">
        <v>18704</v>
      </c>
      <c r="E103" s="9" t="s">
        <v>19032</v>
      </c>
      <c r="F103" s="9" t="s">
        <v>19031</v>
      </c>
      <c r="G103" s="9" t="s">
        <v>19030</v>
      </c>
    </row>
    <row r="104" spans="1:7" ht="15.75" customHeight="1" x14ac:dyDescent="0.3">
      <c r="A104" s="10">
        <v>44938</v>
      </c>
      <c r="B104" s="9" t="s">
        <v>18895</v>
      </c>
      <c r="C104" s="9" t="s">
        <v>18673</v>
      </c>
      <c r="D104" s="9" t="s">
        <v>19029</v>
      </c>
      <c r="E104" s="9" t="s">
        <v>19028</v>
      </c>
      <c r="F104" s="9" t="s">
        <v>19027</v>
      </c>
      <c r="G104" s="9" t="s">
        <v>19026</v>
      </c>
    </row>
    <row r="105" spans="1:7" ht="15.75" customHeight="1" x14ac:dyDescent="0.3">
      <c r="A105" s="10">
        <v>44937</v>
      </c>
      <c r="B105" s="9" t="s">
        <v>19025</v>
      </c>
      <c r="C105" s="9" t="s">
        <v>19024</v>
      </c>
      <c r="D105" s="9" t="s">
        <v>19023</v>
      </c>
      <c r="E105" s="9" t="s">
        <v>19022</v>
      </c>
      <c r="F105" s="9" t="s">
        <v>19021</v>
      </c>
      <c r="G105" s="9" t="s">
        <v>19020</v>
      </c>
    </row>
    <row r="106" spans="1:7" ht="15.75" customHeight="1" x14ac:dyDescent="0.3">
      <c r="A106" s="10">
        <v>44936</v>
      </c>
      <c r="B106" s="9" t="s">
        <v>13467</v>
      </c>
      <c r="C106" s="9" t="s">
        <v>19019</v>
      </c>
      <c r="D106" s="9" t="s">
        <v>18588</v>
      </c>
      <c r="E106" s="9" t="s">
        <v>19018</v>
      </c>
      <c r="F106" s="9" t="s">
        <v>19017</v>
      </c>
      <c r="G106" s="9" t="s">
        <v>19016</v>
      </c>
    </row>
    <row r="107" spans="1:7" ht="15.75" customHeight="1" x14ac:dyDescent="0.3">
      <c r="A107" s="10">
        <v>44935</v>
      </c>
      <c r="B107" s="9" t="s">
        <v>18714</v>
      </c>
      <c r="C107" s="9" t="s">
        <v>18336</v>
      </c>
      <c r="D107" s="9" t="s">
        <v>18588</v>
      </c>
      <c r="E107" s="9" t="s">
        <v>18476</v>
      </c>
      <c r="F107" s="9" t="s">
        <v>19015</v>
      </c>
      <c r="G107" s="9" t="s">
        <v>19014</v>
      </c>
    </row>
    <row r="108" spans="1:7" ht="15.75" customHeight="1" x14ac:dyDescent="0.3">
      <c r="A108" s="10">
        <v>44934</v>
      </c>
      <c r="B108" s="9" t="s">
        <v>19009</v>
      </c>
      <c r="C108" s="9" t="s">
        <v>18589</v>
      </c>
      <c r="D108" s="9" t="s">
        <v>19013</v>
      </c>
      <c r="E108" s="9" t="s">
        <v>19012</v>
      </c>
      <c r="F108" s="9" t="s">
        <v>19011</v>
      </c>
      <c r="G108" s="9" t="s">
        <v>19010</v>
      </c>
    </row>
    <row r="109" spans="1:7" ht="15.75" customHeight="1" x14ac:dyDescent="0.3">
      <c r="A109" s="10">
        <v>44933</v>
      </c>
      <c r="B109" s="9" t="s">
        <v>19006</v>
      </c>
      <c r="C109" s="9" t="s">
        <v>10892</v>
      </c>
      <c r="D109" s="9" t="s">
        <v>18954</v>
      </c>
      <c r="E109" s="9" t="s">
        <v>19009</v>
      </c>
      <c r="F109" s="9" t="s">
        <v>19008</v>
      </c>
      <c r="G109" s="9" t="s">
        <v>19007</v>
      </c>
    </row>
    <row r="110" spans="1:7" ht="15.75" customHeight="1" x14ac:dyDescent="0.3">
      <c r="A110" s="10">
        <v>44932</v>
      </c>
      <c r="B110" s="9" t="s">
        <v>19002</v>
      </c>
      <c r="C110" s="9" t="s">
        <v>18635</v>
      </c>
      <c r="D110" s="9" t="s">
        <v>18528</v>
      </c>
      <c r="E110" s="9" t="s">
        <v>19006</v>
      </c>
      <c r="F110" s="9" t="s">
        <v>19005</v>
      </c>
      <c r="G110" s="9" t="s">
        <v>19004</v>
      </c>
    </row>
    <row r="111" spans="1:7" ht="15.75" customHeight="1" x14ac:dyDescent="0.3">
      <c r="A111" s="10">
        <v>44931</v>
      </c>
      <c r="B111" s="9" t="s">
        <v>13212</v>
      </c>
      <c r="C111" s="9" t="s">
        <v>19003</v>
      </c>
      <c r="D111" s="9" t="s">
        <v>18434</v>
      </c>
      <c r="E111" s="9" t="s">
        <v>19002</v>
      </c>
      <c r="F111" s="9" t="s">
        <v>19001</v>
      </c>
      <c r="G111" s="9" t="s">
        <v>19000</v>
      </c>
    </row>
    <row r="112" spans="1:7" ht="15.75" customHeight="1" x14ac:dyDescent="0.3">
      <c r="A112" s="10">
        <v>44930</v>
      </c>
      <c r="B112" s="9" t="s">
        <v>18548</v>
      </c>
      <c r="C112" s="9" t="s">
        <v>18406</v>
      </c>
      <c r="D112" s="9" t="s">
        <v>18999</v>
      </c>
      <c r="E112" s="9" t="s">
        <v>18925</v>
      </c>
      <c r="F112" s="9" t="s">
        <v>18998</v>
      </c>
      <c r="G112" s="9" t="s">
        <v>18997</v>
      </c>
    </row>
    <row r="113" spans="1:7" ht="15.75" customHeight="1" x14ac:dyDescent="0.3">
      <c r="A113" s="10">
        <v>44929</v>
      </c>
      <c r="B113" s="9" t="s">
        <v>18660</v>
      </c>
      <c r="C113" s="9" t="s">
        <v>18434</v>
      </c>
      <c r="D113" s="9" t="s">
        <v>18996</v>
      </c>
      <c r="E113" s="9" t="s">
        <v>18995</v>
      </c>
      <c r="F113" s="9" t="s">
        <v>18994</v>
      </c>
      <c r="G113" s="9" t="s">
        <v>18993</v>
      </c>
    </row>
    <row r="114" spans="1:7" ht="15.75" customHeight="1" x14ac:dyDescent="0.3">
      <c r="A114" s="10">
        <v>44928</v>
      </c>
      <c r="B114" s="9" t="s">
        <v>11208</v>
      </c>
      <c r="C114" s="9" t="s">
        <v>18939</v>
      </c>
      <c r="D114" s="9" t="s">
        <v>18992</v>
      </c>
      <c r="E114" s="9" t="s">
        <v>18660</v>
      </c>
      <c r="F114" s="9" t="s">
        <v>18991</v>
      </c>
      <c r="G114" s="9" t="s">
        <v>18990</v>
      </c>
    </row>
    <row r="115" spans="1:7" ht="15.75" customHeight="1" x14ac:dyDescent="0.3">
      <c r="A115" s="10">
        <v>44927</v>
      </c>
      <c r="B115" s="9" t="s">
        <v>10704</v>
      </c>
      <c r="C115" s="9" t="s">
        <v>18989</v>
      </c>
      <c r="D115" s="9" t="s">
        <v>18988</v>
      </c>
      <c r="E115" s="9" t="s">
        <v>11208</v>
      </c>
      <c r="F115" s="9" t="s">
        <v>18987</v>
      </c>
      <c r="G115" s="9" t="s">
        <v>18986</v>
      </c>
    </row>
    <row r="116" spans="1:7" ht="15.75" customHeight="1" x14ac:dyDescent="0.3">
      <c r="A116" s="10">
        <v>44926</v>
      </c>
      <c r="B116" s="9" t="s">
        <v>18985</v>
      </c>
      <c r="C116" s="9" t="s">
        <v>10708</v>
      </c>
      <c r="D116" s="9" t="s">
        <v>18984</v>
      </c>
      <c r="E116" s="9" t="s">
        <v>10704</v>
      </c>
      <c r="F116" s="9" t="s">
        <v>18983</v>
      </c>
      <c r="G116" s="9" t="s">
        <v>18982</v>
      </c>
    </row>
    <row r="117" spans="1:7" ht="15.75" customHeight="1" x14ac:dyDescent="0.3">
      <c r="A117" s="10">
        <v>44925</v>
      </c>
      <c r="B117" s="9" t="s">
        <v>18571</v>
      </c>
      <c r="C117" s="9" t="s">
        <v>18981</v>
      </c>
      <c r="D117" s="9" t="s">
        <v>18980</v>
      </c>
      <c r="E117" s="9" t="s">
        <v>18979</v>
      </c>
      <c r="F117" s="9" t="s">
        <v>18978</v>
      </c>
      <c r="G117" s="9" t="s">
        <v>18977</v>
      </c>
    </row>
    <row r="118" spans="1:7" ht="15.75" customHeight="1" x14ac:dyDescent="0.3">
      <c r="A118" s="10">
        <v>44924</v>
      </c>
      <c r="B118" s="9" t="s">
        <v>18970</v>
      </c>
      <c r="C118" s="9" t="s">
        <v>18976</v>
      </c>
      <c r="D118" s="9" t="s">
        <v>18975</v>
      </c>
      <c r="E118" s="9" t="s">
        <v>18571</v>
      </c>
      <c r="F118" s="9" t="s">
        <v>18974</v>
      </c>
      <c r="G118" s="9" t="s">
        <v>18973</v>
      </c>
    </row>
    <row r="119" spans="1:7" ht="15.75" customHeight="1" x14ac:dyDescent="0.3">
      <c r="A119" s="10">
        <v>44923</v>
      </c>
      <c r="B119" s="9" t="s">
        <v>10716</v>
      </c>
      <c r="C119" s="9" t="s">
        <v>18972</v>
      </c>
      <c r="D119" s="9" t="s">
        <v>18971</v>
      </c>
      <c r="E119" s="9" t="s">
        <v>18970</v>
      </c>
      <c r="F119" s="9" t="s">
        <v>18969</v>
      </c>
      <c r="G119" s="9" t="s">
        <v>18968</v>
      </c>
    </row>
    <row r="120" spans="1:7" ht="15.75" customHeight="1" x14ac:dyDescent="0.3">
      <c r="A120" s="10">
        <v>44922</v>
      </c>
      <c r="B120" s="9" t="s">
        <v>18961</v>
      </c>
      <c r="C120" s="9" t="s">
        <v>18967</v>
      </c>
      <c r="D120" s="9" t="s">
        <v>18966</v>
      </c>
      <c r="E120" s="9" t="s">
        <v>10716</v>
      </c>
      <c r="F120" s="9" t="s">
        <v>18965</v>
      </c>
      <c r="G120" s="9" t="s">
        <v>18964</v>
      </c>
    </row>
    <row r="121" spans="1:7" ht="15.75" customHeight="1" x14ac:dyDescent="0.3">
      <c r="A121" s="10">
        <v>44921</v>
      </c>
      <c r="B121" s="9" t="s">
        <v>18957</v>
      </c>
      <c r="C121" s="9" t="s">
        <v>18963</v>
      </c>
      <c r="D121" s="9" t="s">
        <v>18962</v>
      </c>
      <c r="E121" s="9" t="s">
        <v>18961</v>
      </c>
      <c r="F121" s="9" t="s">
        <v>18960</v>
      </c>
      <c r="G121" s="9" t="s">
        <v>18959</v>
      </c>
    </row>
    <row r="122" spans="1:7" ht="15.75" customHeight="1" x14ac:dyDescent="0.3">
      <c r="A122" s="10">
        <v>44920</v>
      </c>
      <c r="B122" s="9" t="s">
        <v>18952</v>
      </c>
      <c r="C122" s="9" t="s">
        <v>13493</v>
      </c>
      <c r="D122" s="9" t="s">
        <v>18958</v>
      </c>
      <c r="E122" s="9" t="s">
        <v>18957</v>
      </c>
      <c r="F122" s="9" t="s">
        <v>18956</v>
      </c>
      <c r="G122" s="9" t="s">
        <v>18955</v>
      </c>
    </row>
    <row r="123" spans="1:7" ht="15.75" customHeight="1" x14ac:dyDescent="0.3">
      <c r="A123" s="10">
        <v>44919</v>
      </c>
      <c r="B123" s="9" t="s">
        <v>18954</v>
      </c>
      <c r="C123" s="9" t="s">
        <v>10973</v>
      </c>
      <c r="D123" s="9" t="s">
        <v>18953</v>
      </c>
      <c r="E123" s="9" t="s">
        <v>18952</v>
      </c>
      <c r="F123" s="9" t="s">
        <v>18951</v>
      </c>
      <c r="G123" s="9" t="s">
        <v>18950</v>
      </c>
    </row>
    <row r="124" spans="1:7" ht="15.75" customHeight="1" x14ac:dyDescent="0.3">
      <c r="A124" s="10">
        <v>44918</v>
      </c>
      <c r="B124" s="9" t="s">
        <v>18943</v>
      </c>
      <c r="C124" s="9" t="s">
        <v>10858</v>
      </c>
      <c r="D124" s="9" t="s">
        <v>18949</v>
      </c>
      <c r="E124" s="9" t="s">
        <v>18948</v>
      </c>
      <c r="F124" s="9" t="s">
        <v>18947</v>
      </c>
      <c r="G124" s="9" t="s">
        <v>18946</v>
      </c>
    </row>
    <row r="125" spans="1:7" ht="15.75" customHeight="1" x14ac:dyDescent="0.3">
      <c r="A125" s="10">
        <v>44917</v>
      </c>
      <c r="B125" s="9" t="s">
        <v>18945</v>
      </c>
      <c r="C125" s="9" t="s">
        <v>18944</v>
      </c>
      <c r="D125" s="9" t="s">
        <v>18936</v>
      </c>
      <c r="E125" s="9" t="s">
        <v>18943</v>
      </c>
      <c r="F125" s="9" t="s">
        <v>18942</v>
      </c>
      <c r="G125" s="9" t="s">
        <v>18941</v>
      </c>
    </row>
    <row r="126" spans="1:7" ht="15.75" customHeight="1" x14ac:dyDescent="0.3">
      <c r="A126" s="10">
        <v>44916</v>
      </c>
      <c r="B126" s="9" t="s">
        <v>18940</v>
      </c>
      <c r="C126" s="9" t="s">
        <v>18933</v>
      </c>
      <c r="D126" s="9" t="s">
        <v>18939</v>
      </c>
      <c r="E126" s="9" t="s">
        <v>11157</v>
      </c>
      <c r="F126" s="9" t="s">
        <v>18938</v>
      </c>
      <c r="G126" s="9" t="s">
        <v>18937</v>
      </c>
    </row>
    <row r="127" spans="1:7" ht="15.75" customHeight="1" x14ac:dyDescent="0.3">
      <c r="A127" s="10">
        <v>44915</v>
      </c>
      <c r="B127" s="9" t="s">
        <v>18936</v>
      </c>
      <c r="C127" s="9" t="s">
        <v>18935</v>
      </c>
      <c r="D127" s="9" t="s">
        <v>18934</v>
      </c>
      <c r="E127" s="9" t="s">
        <v>18933</v>
      </c>
      <c r="F127" s="9" t="s">
        <v>18932</v>
      </c>
      <c r="G127" s="9" t="s">
        <v>18931</v>
      </c>
    </row>
    <row r="128" spans="1:7" ht="15.75" customHeight="1" x14ac:dyDescent="0.3">
      <c r="A128" s="10">
        <v>44914</v>
      </c>
      <c r="B128" s="9" t="s">
        <v>18930</v>
      </c>
      <c r="C128" s="9" t="s">
        <v>11065</v>
      </c>
      <c r="D128" s="9" t="s">
        <v>18929</v>
      </c>
      <c r="E128" s="9" t="s">
        <v>18928</v>
      </c>
      <c r="F128" s="9" t="s">
        <v>18927</v>
      </c>
      <c r="G128" s="9" t="s">
        <v>18926</v>
      </c>
    </row>
    <row r="129" spans="1:7" ht="15.75" customHeight="1" x14ac:dyDescent="0.3">
      <c r="A129" s="10">
        <v>44913</v>
      </c>
      <c r="B129" s="9" t="s">
        <v>18921</v>
      </c>
      <c r="C129" s="9" t="s">
        <v>18513</v>
      </c>
      <c r="D129" s="9" t="s">
        <v>18925</v>
      </c>
      <c r="E129" s="9" t="s">
        <v>18924</v>
      </c>
      <c r="F129" s="9" t="s">
        <v>18923</v>
      </c>
      <c r="G129" s="9" t="s">
        <v>18922</v>
      </c>
    </row>
    <row r="130" spans="1:7" ht="15.75" customHeight="1" x14ac:dyDescent="0.3">
      <c r="A130" s="10">
        <v>44912</v>
      </c>
      <c r="B130" s="9" t="s">
        <v>13488</v>
      </c>
      <c r="C130" s="9" t="s">
        <v>18429</v>
      </c>
      <c r="D130" s="9" t="s">
        <v>11192</v>
      </c>
      <c r="E130" s="9" t="s">
        <v>18921</v>
      </c>
      <c r="F130" s="9" t="s">
        <v>18920</v>
      </c>
      <c r="G130" s="9" t="s">
        <v>18919</v>
      </c>
    </row>
    <row r="131" spans="1:7" ht="15.75" customHeight="1" x14ac:dyDescent="0.3">
      <c r="A131" s="10">
        <v>44911</v>
      </c>
      <c r="B131" s="9" t="s">
        <v>18912</v>
      </c>
      <c r="C131" s="9" t="s">
        <v>18918</v>
      </c>
      <c r="D131" s="9" t="s">
        <v>18917</v>
      </c>
      <c r="E131" s="9" t="s">
        <v>13488</v>
      </c>
      <c r="F131" s="9" t="s">
        <v>18916</v>
      </c>
      <c r="G131" s="9" t="s">
        <v>18915</v>
      </c>
    </row>
    <row r="132" spans="1:7" ht="15.75" customHeight="1" x14ac:dyDescent="0.3">
      <c r="A132" s="10">
        <v>44910</v>
      </c>
      <c r="B132" s="9" t="s">
        <v>18299</v>
      </c>
      <c r="C132" s="9" t="s">
        <v>18914</v>
      </c>
      <c r="D132" s="9" t="s">
        <v>18913</v>
      </c>
      <c r="E132" s="9" t="s">
        <v>18912</v>
      </c>
      <c r="F132" s="9" t="s">
        <v>18911</v>
      </c>
      <c r="G132" s="9" t="s">
        <v>18910</v>
      </c>
    </row>
    <row r="133" spans="1:7" ht="15.75" customHeight="1" x14ac:dyDescent="0.3">
      <c r="A133" s="10">
        <v>44909</v>
      </c>
      <c r="B133" s="9" t="s">
        <v>18909</v>
      </c>
      <c r="C133" s="9" t="s">
        <v>18908</v>
      </c>
      <c r="D133" s="9" t="s">
        <v>18794</v>
      </c>
      <c r="E133" s="9" t="s">
        <v>18299</v>
      </c>
      <c r="F133" s="9" t="s">
        <v>18907</v>
      </c>
      <c r="G133" s="9" t="s">
        <v>18906</v>
      </c>
    </row>
    <row r="134" spans="1:7" ht="15.75" customHeight="1" x14ac:dyDescent="0.3">
      <c r="A134" s="10">
        <v>44908</v>
      </c>
      <c r="B134" s="9" t="s">
        <v>13441</v>
      </c>
      <c r="C134" s="9" t="s">
        <v>18905</v>
      </c>
      <c r="D134" s="9" t="s">
        <v>18904</v>
      </c>
      <c r="E134" s="9" t="s">
        <v>18903</v>
      </c>
      <c r="F134" s="9" t="s">
        <v>18902</v>
      </c>
      <c r="G134" s="9" t="s">
        <v>18901</v>
      </c>
    </row>
    <row r="135" spans="1:7" ht="15.75" customHeight="1" x14ac:dyDescent="0.3">
      <c r="A135" s="10">
        <v>44907</v>
      </c>
      <c r="B135" s="9" t="s">
        <v>18900</v>
      </c>
      <c r="C135" s="9" t="s">
        <v>18899</v>
      </c>
      <c r="D135" s="9" t="s">
        <v>18251</v>
      </c>
      <c r="E135" s="9" t="s">
        <v>13441</v>
      </c>
      <c r="F135" s="9" t="s">
        <v>18898</v>
      </c>
      <c r="G135" s="9" t="s">
        <v>18897</v>
      </c>
    </row>
    <row r="136" spans="1:7" ht="15.75" customHeight="1" x14ac:dyDescent="0.3">
      <c r="A136" s="10">
        <v>44906</v>
      </c>
      <c r="B136" s="9" t="s">
        <v>18447</v>
      </c>
      <c r="C136" s="9" t="s">
        <v>18896</v>
      </c>
      <c r="D136" s="9" t="s">
        <v>18315</v>
      </c>
      <c r="E136" s="9" t="s">
        <v>18895</v>
      </c>
      <c r="F136" s="9" t="s">
        <v>18894</v>
      </c>
      <c r="G136" s="9" t="s">
        <v>18893</v>
      </c>
    </row>
    <row r="137" spans="1:7" ht="15.75" customHeight="1" x14ac:dyDescent="0.3">
      <c r="A137" s="10">
        <v>44905</v>
      </c>
      <c r="B137" s="9" t="s">
        <v>18887</v>
      </c>
      <c r="C137" s="9" t="s">
        <v>18892</v>
      </c>
      <c r="D137" s="9" t="s">
        <v>18891</v>
      </c>
      <c r="E137" s="9" t="s">
        <v>18447</v>
      </c>
      <c r="F137" s="9" t="s">
        <v>18890</v>
      </c>
      <c r="G137" s="9" t="s">
        <v>18889</v>
      </c>
    </row>
    <row r="138" spans="1:7" ht="15.75" customHeight="1" x14ac:dyDescent="0.3">
      <c r="A138" s="10">
        <v>44904</v>
      </c>
      <c r="B138" s="9" t="s">
        <v>18881</v>
      </c>
      <c r="C138" s="9" t="s">
        <v>13395</v>
      </c>
      <c r="D138" s="9" t="s">
        <v>18888</v>
      </c>
      <c r="E138" s="9" t="s">
        <v>18887</v>
      </c>
      <c r="F138" s="9" t="s">
        <v>18886</v>
      </c>
      <c r="G138" s="9" t="s">
        <v>18885</v>
      </c>
    </row>
    <row r="139" spans="1:7" ht="15.75" customHeight="1" x14ac:dyDescent="0.3">
      <c r="A139" s="10">
        <v>44903</v>
      </c>
      <c r="B139" s="9" t="s">
        <v>18884</v>
      </c>
      <c r="C139" s="9" t="s">
        <v>18883</v>
      </c>
      <c r="D139" s="9" t="s">
        <v>18882</v>
      </c>
      <c r="E139" s="9" t="s">
        <v>18881</v>
      </c>
      <c r="F139" s="9" t="s">
        <v>18880</v>
      </c>
      <c r="G139" s="9" t="s">
        <v>18879</v>
      </c>
    </row>
    <row r="140" spans="1:7" ht="15.75" customHeight="1" x14ac:dyDescent="0.3">
      <c r="A140" s="10">
        <v>44902</v>
      </c>
      <c r="B140" s="9" t="s">
        <v>18872</v>
      </c>
      <c r="C140" s="9" t="s">
        <v>18878</v>
      </c>
      <c r="D140" s="9" t="s">
        <v>18877</v>
      </c>
      <c r="E140" s="9" t="s">
        <v>18876</v>
      </c>
      <c r="F140" s="9" t="s">
        <v>18875</v>
      </c>
      <c r="G140" s="9" t="s">
        <v>18874</v>
      </c>
    </row>
    <row r="141" spans="1:7" ht="15.75" customHeight="1" x14ac:dyDescent="0.3">
      <c r="A141" s="10">
        <v>44901</v>
      </c>
      <c r="B141" s="9" t="s">
        <v>18783</v>
      </c>
      <c r="C141" s="9" t="s">
        <v>18873</v>
      </c>
      <c r="D141" s="9" t="s">
        <v>18794</v>
      </c>
      <c r="E141" s="9" t="s">
        <v>18872</v>
      </c>
      <c r="F141" s="9" t="s">
        <v>18871</v>
      </c>
      <c r="G141" s="9" t="s">
        <v>18870</v>
      </c>
    </row>
    <row r="142" spans="1:7" ht="15.75" customHeight="1" x14ac:dyDescent="0.3">
      <c r="A142" s="10">
        <v>44900</v>
      </c>
      <c r="B142" s="9" t="s">
        <v>18869</v>
      </c>
      <c r="C142" s="9" t="s">
        <v>18294</v>
      </c>
      <c r="D142" s="9" t="s">
        <v>18868</v>
      </c>
      <c r="E142" s="9" t="s">
        <v>10859</v>
      </c>
      <c r="F142" s="9" t="s">
        <v>18867</v>
      </c>
      <c r="G142" s="9" t="s">
        <v>18866</v>
      </c>
    </row>
    <row r="143" spans="1:7" ht="15.75" customHeight="1" x14ac:dyDescent="0.3">
      <c r="A143" s="10">
        <v>44899</v>
      </c>
      <c r="B143" s="9" t="s">
        <v>18865</v>
      </c>
      <c r="C143" s="9" t="s">
        <v>18864</v>
      </c>
      <c r="D143" s="9" t="s">
        <v>13183</v>
      </c>
      <c r="E143" s="9" t="s">
        <v>18863</v>
      </c>
      <c r="F143" s="9" t="s">
        <v>18862</v>
      </c>
      <c r="G143" s="9" t="s">
        <v>18861</v>
      </c>
    </row>
    <row r="144" spans="1:7" ht="15.75" customHeight="1" x14ac:dyDescent="0.3">
      <c r="A144" s="10">
        <v>44898</v>
      </c>
      <c r="B144" s="9" t="s">
        <v>18860</v>
      </c>
      <c r="C144" s="9" t="s">
        <v>18859</v>
      </c>
      <c r="D144" s="9" t="s">
        <v>18858</v>
      </c>
      <c r="E144" s="9" t="s">
        <v>18857</v>
      </c>
      <c r="F144" s="9" t="s">
        <v>18856</v>
      </c>
      <c r="G144" s="9" t="s">
        <v>18855</v>
      </c>
    </row>
    <row r="145" spans="1:7" ht="15.75" customHeight="1" x14ac:dyDescent="0.3">
      <c r="A145" s="10">
        <v>44897</v>
      </c>
      <c r="B145" s="9" t="s">
        <v>18849</v>
      </c>
      <c r="C145" s="9" t="s">
        <v>18853</v>
      </c>
      <c r="D145" s="9" t="s">
        <v>18854</v>
      </c>
      <c r="E145" s="9" t="s">
        <v>18853</v>
      </c>
      <c r="F145" s="9" t="s">
        <v>18852</v>
      </c>
      <c r="G145" s="9" t="s">
        <v>18851</v>
      </c>
    </row>
    <row r="146" spans="1:7" ht="15.75" customHeight="1" x14ac:dyDescent="0.3">
      <c r="A146" s="10">
        <v>44896</v>
      </c>
      <c r="B146" s="9" t="s">
        <v>18850</v>
      </c>
      <c r="C146" s="9" t="s">
        <v>18782</v>
      </c>
      <c r="D146" s="9" t="s">
        <v>18447</v>
      </c>
      <c r="E146" s="9" t="s">
        <v>18849</v>
      </c>
      <c r="F146" s="9" t="s">
        <v>18848</v>
      </c>
      <c r="G146" s="9" t="s">
        <v>18847</v>
      </c>
    </row>
    <row r="147" spans="1:7" ht="15.75" customHeight="1" x14ac:dyDescent="0.3">
      <c r="A147" s="10">
        <v>44895</v>
      </c>
      <c r="B147" s="9" t="s">
        <v>10901</v>
      </c>
      <c r="C147" s="9" t="s">
        <v>18846</v>
      </c>
      <c r="D147" s="9" t="s">
        <v>10901</v>
      </c>
      <c r="E147" s="9" t="s">
        <v>18846</v>
      </c>
      <c r="F147" s="9" t="s">
        <v>18845</v>
      </c>
      <c r="G147" s="9" t="s">
        <v>18844</v>
      </c>
    </row>
    <row r="148" spans="1:7" ht="15.75" customHeight="1" x14ac:dyDescent="0.3">
      <c r="A148" s="10">
        <v>44894</v>
      </c>
      <c r="B148" s="9" t="s">
        <v>10879</v>
      </c>
      <c r="C148" s="9" t="s">
        <v>13161</v>
      </c>
      <c r="D148" s="9" t="s">
        <v>13478</v>
      </c>
      <c r="E148" s="9" t="s">
        <v>18843</v>
      </c>
      <c r="F148" s="9" t="s">
        <v>18842</v>
      </c>
      <c r="G148" s="9" t="s">
        <v>18841</v>
      </c>
    </row>
    <row r="149" spans="1:7" ht="15.75" customHeight="1" x14ac:dyDescent="0.3">
      <c r="A149" s="10">
        <v>44893</v>
      </c>
      <c r="B149" s="9" t="s">
        <v>18835</v>
      </c>
      <c r="C149" s="9" t="s">
        <v>18840</v>
      </c>
      <c r="D149" s="9" t="s">
        <v>18839</v>
      </c>
      <c r="E149" s="9" t="s">
        <v>10924</v>
      </c>
      <c r="F149" s="9" t="s">
        <v>18838</v>
      </c>
      <c r="G149" s="9" t="s">
        <v>18837</v>
      </c>
    </row>
    <row r="150" spans="1:7" ht="15.75" customHeight="1" x14ac:dyDescent="0.3">
      <c r="A150" s="10">
        <v>44892</v>
      </c>
      <c r="B150" s="9" t="s">
        <v>18831</v>
      </c>
      <c r="C150" s="9" t="s">
        <v>18645</v>
      </c>
      <c r="D150" s="9" t="s">
        <v>18836</v>
      </c>
      <c r="E150" s="9" t="s">
        <v>18835</v>
      </c>
      <c r="F150" s="9" t="s">
        <v>18834</v>
      </c>
      <c r="G150" s="9" t="s">
        <v>18833</v>
      </c>
    </row>
    <row r="151" spans="1:7" ht="15.75" customHeight="1" x14ac:dyDescent="0.3">
      <c r="A151" s="10">
        <v>44891</v>
      </c>
      <c r="B151" s="9" t="s">
        <v>10674</v>
      </c>
      <c r="C151" s="9" t="s">
        <v>13133</v>
      </c>
      <c r="D151" s="9" t="s">
        <v>18832</v>
      </c>
      <c r="E151" s="9" t="s">
        <v>18831</v>
      </c>
      <c r="F151" s="9" t="s">
        <v>18830</v>
      </c>
      <c r="G151" s="9" t="s">
        <v>18829</v>
      </c>
    </row>
    <row r="152" spans="1:7" ht="15.75" customHeight="1" x14ac:dyDescent="0.3">
      <c r="A152" s="10">
        <v>44890</v>
      </c>
      <c r="B152" s="9" t="s">
        <v>18642</v>
      </c>
      <c r="C152" s="9" t="s">
        <v>18642</v>
      </c>
      <c r="D152" s="9" t="s">
        <v>18828</v>
      </c>
      <c r="E152" s="9" t="s">
        <v>18476</v>
      </c>
      <c r="F152" s="9" t="s">
        <v>18827</v>
      </c>
      <c r="G152" s="9" t="s">
        <v>18826</v>
      </c>
    </row>
    <row r="153" spans="1:7" ht="15.75" customHeight="1" x14ac:dyDescent="0.3">
      <c r="A153" s="10">
        <v>44889</v>
      </c>
      <c r="B153" s="9" t="s">
        <v>18821</v>
      </c>
      <c r="C153" s="9" t="s">
        <v>18303</v>
      </c>
      <c r="D153" s="9" t="s">
        <v>18825</v>
      </c>
      <c r="E153" s="9" t="s">
        <v>11084</v>
      </c>
      <c r="F153" s="9" t="s">
        <v>18824</v>
      </c>
      <c r="G153" s="9" t="s">
        <v>18823</v>
      </c>
    </row>
    <row r="154" spans="1:7" ht="15.75" customHeight="1" x14ac:dyDescent="0.3">
      <c r="A154" s="10">
        <v>44888</v>
      </c>
      <c r="B154" s="9" t="s">
        <v>11132</v>
      </c>
      <c r="C154" s="9" t="s">
        <v>18822</v>
      </c>
      <c r="D154" s="9" t="s">
        <v>18714</v>
      </c>
      <c r="E154" s="9" t="s">
        <v>18821</v>
      </c>
      <c r="F154" s="9" t="s">
        <v>18820</v>
      </c>
      <c r="G154" s="9" t="s">
        <v>18819</v>
      </c>
    </row>
    <row r="155" spans="1:7" ht="15.75" customHeight="1" x14ac:dyDescent="0.3">
      <c r="A155" s="10">
        <v>44887</v>
      </c>
      <c r="B155" s="9" t="s">
        <v>18818</v>
      </c>
      <c r="C155" s="9" t="s">
        <v>18817</v>
      </c>
      <c r="D155" s="9" t="s">
        <v>18816</v>
      </c>
      <c r="E155" s="9" t="s">
        <v>18815</v>
      </c>
      <c r="F155" s="9" t="s">
        <v>18814</v>
      </c>
      <c r="G155" s="9" t="s">
        <v>18813</v>
      </c>
    </row>
    <row r="156" spans="1:7" ht="15.75" customHeight="1" x14ac:dyDescent="0.3">
      <c r="A156" s="10">
        <v>44886</v>
      </c>
      <c r="B156" s="9" t="s">
        <v>18812</v>
      </c>
      <c r="C156" s="9" t="s">
        <v>18811</v>
      </c>
      <c r="D156" s="9" t="s">
        <v>18810</v>
      </c>
      <c r="E156" s="9" t="s">
        <v>10885</v>
      </c>
      <c r="F156" s="9" t="s">
        <v>18809</v>
      </c>
      <c r="G156" s="9" t="s">
        <v>18808</v>
      </c>
    </row>
    <row r="157" spans="1:7" ht="15.75" customHeight="1" x14ac:dyDescent="0.3">
      <c r="A157" s="10">
        <v>44885</v>
      </c>
      <c r="B157" s="9" t="s">
        <v>18801</v>
      </c>
      <c r="C157" s="9" t="s">
        <v>18807</v>
      </c>
      <c r="D157" s="9" t="s">
        <v>18407</v>
      </c>
      <c r="E157" s="9" t="s">
        <v>18806</v>
      </c>
      <c r="F157" s="9" t="s">
        <v>18805</v>
      </c>
      <c r="G157" s="9" t="s">
        <v>18804</v>
      </c>
    </row>
    <row r="158" spans="1:7" ht="15.75" customHeight="1" x14ac:dyDescent="0.3">
      <c r="A158" s="10">
        <v>44884</v>
      </c>
      <c r="B158" s="9" t="s">
        <v>18797</v>
      </c>
      <c r="C158" s="9" t="s">
        <v>18803</v>
      </c>
      <c r="D158" s="9" t="s">
        <v>18802</v>
      </c>
      <c r="E158" s="9" t="s">
        <v>18801</v>
      </c>
      <c r="F158" s="9" t="s">
        <v>18800</v>
      </c>
      <c r="G158" s="9" t="s">
        <v>18799</v>
      </c>
    </row>
    <row r="159" spans="1:7" ht="15.75" customHeight="1" x14ac:dyDescent="0.3">
      <c r="A159" s="10">
        <v>44883</v>
      </c>
      <c r="B159" s="9" t="s">
        <v>18793</v>
      </c>
      <c r="C159" s="9" t="s">
        <v>18798</v>
      </c>
      <c r="D159" s="9" t="s">
        <v>10863</v>
      </c>
      <c r="E159" s="9" t="s">
        <v>18797</v>
      </c>
      <c r="F159" s="9" t="s">
        <v>18796</v>
      </c>
      <c r="G159" s="9" t="s">
        <v>18795</v>
      </c>
    </row>
    <row r="160" spans="1:7" ht="15.75" customHeight="1" x14ac:dyDescent="0.3">
      <c r="A160" s="10">
        <v>44882</v>
      </c>
      <c r="B160" s="9" t="s">
        <v>18794</v>
      </c>
      <c r="C160" s="9" t="s">
        <v>13441</v>
      </c>
      <c r="D160" s="9" t="s">
        <v>18504</v>
      </c>
      <c r="E160" s="9" t="s">
        <v>18793</v>
      </c>
      <c r="F160" s="9" t="s">
        <v>18792</v>
      </c>
      <c r="G160" s="9" t="s">
        <v>18791</v>
      </c>
    </row>
    <row r="161" spans="1:7" ht="15.75" customHeight="1" x14ac:dyDescent="0.3">
      <c r="A161" s="10">
        <v>44881</v>
      </c>
      <c r="B161" s="9" t="s">
        <v>18790</v>
      </c>
      <c r="C161" s="9" t="s">
        <v>18789</v>
      </c>
      <c r="D161" s="9" t="s">
        <v>18788</v>
      </c>
      <c r="E161" s="9" t="s">
        <v>18787</v>
      </c>
      <c r="F161" s="9" t="s">
        <v>18786</v>
      </c>
      <c r="G161" s="9" t="s">
        <v>18785</v>
      </c>
    </row>
    <row r="162" spans="1:7" ht="15.75" customHeight="1" x14ac:dyDescent="0.3">
      <c r="A162" s="10">
        <v>44880</v>
      </c>
      <c r="B162" s="9" t="s">
        <v>18491</v>
      </c>
      <c r="C162" s="9" t="s">
        <v>18784</v>
      </c>
      <c r="D162" s="9" t="s">
        <v>18783</v>
      </c>
      <c r="E162" s="9" t="s">
        <v>18782</v>
      </c>
      <c r="F162" s="9" t="s">
        <v>18781</v>
      </c>
      <c r="G162" s="9" t="s">
        <v>18780</v>
      </c>
    </row>
    <row r="163" spans="1:7" ht="15.75" customHeight="1" x14ac:dyDescent="0.3">
      <c r="A163" s="10">
        <v>44879</v>
      </c>
      <c r="B163" s="9" t="s">
        <v>13149</v>
      </c>
      <c r="C163" s="9" t="s">
        <v>18779</v>
      </c>
      <c r="D163" s="9" t="s">
        <v>18613</v>
      </c>
      <c r="E163" s="9" t="s">
        <v>18778</v>
      </c>
      <c r="F163" s="9" t="s">
        <v>18777</v>
      </c>
      <c r="G163" s="9" t="s">
        <v>18776</v>
      </c>
    </row>
    <row r="164" spans="1:7" ht="15.75" customHeight="1" x14ac:dyDescent="0.3">
      <c r="A164" s="10">
        <v>44878</v>
      </c>
      <c r="B164" s="9" t="s">
        <v>18767</v>
      </c>
      <c r="C164" s="9" t="s">
        <v>18775</v>
      </c>
      <c r="D164" s="9" t="s">
        <v>18774</v>
      </c>
      <c r="E164" s="9" t="s">
        <v>18773</v>
      </c>
      <c r="F164" s="9" t="s">
        <v>18772</v>
      </c>
      <c r="G164" s="9" t="s">
        <v>18771</v>
      </c>
    </row>
    <row r="165" spans="1:7" ht="15.75" customHeight="1" x14ac:dyDescent="0.3">
      <c r="A165" s="10">
        <v>44877</v>
      </c>
      <c r="B165" s="9" t="s">
        <v>18770</v>
      </c>
      <c r="C165" s="9" t="s">
        <v>18769</v>
      </c>
      <c r="D165" s="9" t="s">
        <v>18768</v>
      </c>
      <c r="E165" s="9" t="s">
        <v>18767</v>
      </c>
      <c r="F165" s="9" t="s">
        <v>18766</v>
      </c>
      <c r="G165" s="9" t="s">
        <v>18765</v>
      </c>
    </row>
    <row r="166" spans="1:7" ht="15.75" customHeight="1" x14ac:dyDescent="0.3">
      <c r="A166" s="10">
        <v>44876</v>
      </c>
      <c r="B166" s="9" t="s">
        <v>18758</v>
      </c>
      <c r="C166" s="9" t="s">
        <v>13300</v>
      </c>
      <c r="D166" s="9" t="s">
        <v>18764</v>
      </c>
      <c r="E166" s="9" t="s">
        <v>18763</v>
      </c>
      <c r="F166" s="9" t="s">
        <v>18762</v>
      </c>
      <c r="G166" s="9" t="s">
        <v>18761</v>
      </c>
    </row>
    <row r="167" spans="1:7" ht="15.75" customHeight="1" x14ac:dyDescent="0.3">
      <c r="A167" s="10">
        <v>44875</v>
      </c>
      <c r="B167" s="9" t="s">
        <v>18760</v>
      </c>
      <c r="C167" s="9" t="s">
        <v>18759</v>
      </c>
      <c r="D167" s="9" t="s">
        <v>13212</v>
      </c>
      <c r="E167" s="9" t="s">
        <v>18758</v>
      </c>
      <c r="F167" s="9" t="s">
        <v>18757</v>
      </c>
      <c r="G167" s="9" t="s">
        <v>18756</v>
      </c>
    </row>
    <row r="168" spans="1:7" ht="15.75" customHeight="1" x14ac:dyDescent="0.3">
      <c r="A168" s="10">
        <v>44874</v>
      </c>
      <c r="B168" s="9" t="s">
        <v>18755</v>
      </c>
      <c r="C168" s="9" t="s">
        <v>18754</v>
      </c>
      <c r="D168" s="9" t="s">
        <v>18753</v>
      </c>
      <c r="E168" s="9" t="s">
        <v>18752</v>
      </c>
      <c r="F168" s="9" t="s">
        <v>18751</v>
      </c>
      <c r="G168" s="9" t="s">
        <v>18750</v>
      </c>
    </row>
    <row r="169" spans="1:7" ht="15.75" customHeight="1" x14ac:dyDescent="0.3">
      <c r="A169" s="10">
        <v>44873</v>
      </c>
      <c r="B169" s="9" t="s">
        <v>18749</v>
      </c>
      <c r="C169" s="9" t="s">
        <v>18748</v>
      </c>
      <c r="D169" s="9" t="s">
        <v>18747</v>
      </c>
      <c r="E169" s="9" t="s">
        <v>18746</v>
      </c>
      <c r="F169" s="9" t="s">
        <v>18745</v>
      </c>
      <c r="G169" s="9" t="s">
        <v>18744</v>
      </c>
    </row>
    <row r="170" spans="1:7" ht="15.75" customHeight="1" x14ac:dyDescent="0.3">
      <c r="A170" s="10">
        <v>44872</v>
      </c>
      <c r="B170" s="9" t="s">
        <v>18743</v>
      </c>
      <c r="C170" s="9" t="s">
        <v>18742</v>
      </c>
      <c r="D170" s="9" t="s">
        <v>18741</v>
      </c>
      <c r="E170" s="9" t="s">
        <v>18740</v>
      </c>
      <c r="F170" s="9" t="s">
        <v>18739</v>
      </c>
      <c r="G170" s="9" t="s">
        <v>18738</v>
      </c>
    </row>
    <row r="171" spans="1:7" ht="15.75" customHeight="1" x14ac:dyDescent="0.3">
      <c r="A171" s="10">
        <v>44871</v>
      </c>
      <c r="B171" s="9" t="s">
        <v>18737</v>
      </c>
      <c r="C171" s="9" t="s">
        <v>18736</v>
      </c>
      <c r="D171" s="9" t="s">
        <v>18735</v>
      </c>
      <c r="E171" s="9" t="s">
        <v>18734</v>
      </c>
      <c r="F171" s="9" t="s">
        <v>18733</v>
      </c>
      <c r="G171" s="9" t="s">
        <v>18732</v>
      </c>
    </row>
    <row r="172" spans="1:7" ht="15.75" customHeight="1" x14ac:dyDescent="0.3">
      <c r="A172" s="10">
        <v>44870</v>
      </c>
      <c r="B172" s="9" t="s">
        <v>13312</v>
      </c>
      <c r="C172" s="9" t="s">
        <v>18731</v>
      </c>
      <c r="D172" s="9" t="s">
        <v>18730</v>
      </c>
      <c r="E172" s="9" t="s">
        <v>18729</v>
      </c>
      <c r="F172" s="9" t="s">
        <v>18728</v>
      </c>
      <c r="G172" s="9" t="s">
        <v>18727</v>
      </c>
    </row>
    <row r="173" spans="1:7" ht="15.75" customHeight="1" x14ac:dyDescent="0.3">
      <c r="A173" s="10">
        <v>44869</v>
      </c>
      <c r="B173" s="9" t="s">
        <v>18718</v>
      </c>
      <c r="C173" s="9" t="s">
        <v>18726</v>
      </c>
      <c r="D173" s="9" t="s">
        <v>18725</v>
      </c>
      <c r="E173" s="9" t="s">
        <v>18724</v>
      </c>
      <c r="F173" s="9" t="s">
        <v>18723</v>
      </c>
      <c r="G173" s="9" t="s">
        <v>18722</v>
      </c>
    </row>
    <row r="174" spans="1:7" ht="15.75" customHeight="1" x14ac:dyDescent="0.3">
      <c r="A174" s="10">
        <v>44868</v>
      </c>
      <c r="B174" s="9" t="s">
        <v>18721</v>
      </c>
      <c r="C174" s="9" t="s">
        <v>18720</v>
      </c>
      <c r="D174" s="9" t="s">
        <v>18719</v>
      </c>
      <c r="E174" s="9" t="s">
        <v>18718</v>
      </c>
      <c r="F174" s="9" t="s">
        <v>18717</v>
      </c>
      <c r="G174" s="9" t="s">
        <v>18716</v>
      </c>
    </row>
    <row r="175" spans="1:7" ht="15.75" customHeight="1" x14ac:dyDescent="0.3">
      <c r="A175" s="10">
        <v>44867</v>
      </c>
      <c r="B175" s="9" t="s">
        <v>18709</v>
      </c>
      <c r="C175" s="9" t="s">
        <v>18715</v>
      </c>
      <c r="D175" s="9" t="s">
        <v>18714</v>
      </c>
      <c r="E175" s="9" t="s">
        <v>18713</v>
      </c>
      <c r="F175" s="9" t="s">
        <v>18712</v>
      </c>
      <c r="G175" s="9" t="s">
        <v>18711</v>
      </c>
    </row>
    <row r="176" spans="1:7" ht="15.75" customHeight="1" x14ac:dyDescent="0.3">
      <c r="A176" s="10">
        <v>44866</v>
      </c>
      <c r="B176" s="9" t="s">
        <v>18710</v>
      </c>
      <c r="C176" s="9" t="s">
        <v>18447</v>
      </c>
      <c r="D176" s="9" t="s">
        <v>18709</v>
      </c>
      <c r="E176" s="9" t="s">
        <v>18708</v>
      </c>
      <c r="F176" s="9" t="s">
        <v>18707</v>
      </c>
      <c r="G176" s="9" t="s">
        <v>18706</v>
      </c>
    </row>
    <row r="177" spans="1:7" ht="15.75" customHeight="1" x14ac:dyDescent="0.3">
      <c r="A177" s="9" t="s">
        <v>2033</v>
      </c>
      <c r="B177" s="9" t="s">
        <v>17911</v>
      </c>
      <c r="C177" s="9" t="s">
        <v>18705</v>
      </c>
      <c r="D177" s="9" t="s">
        <v>18704</v>
      </c>
      <c r="E177" s="9" t="s">
        <v>18703</v>
      </c>
      <c r="F177" s="9" t="s">
        <v>18702</v>
      </c>
      <c r="G177" s="9" t="s">
        <v>18701</v>
      </c>
    </row>
    <row r="178" spans="1:7" ht="15.75" customHeight="1" x14ac:dyDescent="0.3">
      <c r="A178" s="9" t="s">
        <v>2026</v>
      </c>
      <c r="B178" s="9" t="s">
        <v>18694</v>
      </c>
      <c r="C178" s="9" t="s">
        <v>18700</v>
      </c>
      <c r="D178" s="9" t="s">
        <v>13252</v>
      </c>
      <c r="E178" s="9" t="s">
        <v>18699</v>
      </c>
      <c r="F178" s="9" t="s">
        <v>18698</v>
      </c>
      <c r="G178" s="9" t="s">
        <v>18697</v>
      </c>
    </row>
    <row r="179" spans="1:7" ht="15.75" customHeight="1" x14ac:dyDescent="0.3">
      <c r="A179" s="9" t="s">
        <v>2019</v>
      </c>
      <c r="B179" s="9" t="s">
        <v>18689</v>
      </c>
      <c r="C179" s="9" t="s">
        <v>18696</v>
      </c>
      <c r="D179" s="9" t="s">
        <v>18695</v>
      </c>
      <c r="E179" s="9" t="s">
        <v>18694</v>
      </c>
      <c r="F179" s="9" t="s">
        <v>18693</v>
      </c>
      <c r="G179" s="9" t="s">
        <v>18692</v>
      </c>
    </row>
    <row r="180" spans="1:7" ht="15.75" customHeight="1" x14ac:dyDescent="0.3">
      <c r="A180" s="9" t="s">
        <v>2012</v>
      </c>
      <c r="B180" s="9" t="s">
        <v>18684</v>
      </c>
      <c r="C180" s="9" t="s">
        <v>18691</v>
      </c>
      <c r="D180" s="9" t="s">
        <v>18690</v>
      </c>
      <c r="E180" s="9" t="s">
        <v>18689</v>
      </c>
      <c r="F180" s="9" t="s">
        <v>18688</v>
      </c>
      <c r="G180" s="9" t="s">
        <v>18687</v>
      </c>
    </row>
    <row r="181" spans="1:7" ht="15.75" customHeight="1" x14ac:dyDescent="0.3">
      <c r="A181" s="9" t="s">
        <v>2005</v>
      </c>
      <c r="B181" s="9" t="s">
        <v>18678</v>
      </c>
      <c r="C181" s="9" t="s">
        <v>18686</v>
      </c>
      <c r="D181" s="9" t="s">
        <v>18685</v>
      </c>
      <c r="E181" s="9" t="s">
        <v>18684</v>
      </c>
      <c r="F181" s="9" t="s">
        <v>18683</v>
      </c>
      <c r="G181" s="9" t="s">
        <v>18682</v>
      </c>
    </row>
    <row r="182" spans="1:7" ht="15.75" customHeight="1" x14ac:dyDescent="0.3">
      <c r="A182" s="9" t="s">
        <v>1998</v>
      </c>
      <c r="B182" s="9" t="s">
        <v>18681</v>
      </c>
      <c r="C182" s="9" t="s">
        <v>18680</v>
      </c>
      <c r="D182" s="9" t="s">
        <v>18679</v>
      </c>
      <c r="E182" s="9" t="s">
        <v>18678</v>
      </c>
      <c r="F182" s="9" t="s">
        <v>18677</v>
      </c>
      <c r="G182" s="9" t="s">
        <v>18676</v>
      </c>
    </row>
    <row r="183" spans="1:7" ht="15.75" customHeight="1" x14ac:dyDescent="0.3">
      <c r="A183" s="9" t="s">
        <v>1991</v>
      </c>
      <c r="B183" s="9" t="s">
        <v>13129</v>
      </c>
      <c r="C183" s="9" t="s">
        <v>18675</v>
      </c>
      <c r="D183" s="9" t="s">
        <v>18674</v>
      </c>
      <c r="E183" s="9" t="s">
        <v>18673</v>
      </c>
      <c r="F183" s="9" t="s">
        <v>18672</v>
      </c>
      <c r="G183" s="9" t="s">
        <v>18671</v>
      </c>
    </row>
    <row r="184" spans="1:7" ht="15.75" customHeight="1" x14ac:dyDescent="0.3">
      <c r="A184" s="9" t="s">
        <v>1984</v>
      </c>
      <c r="B184" s="9" t="s">
        <v>18666</v>
      </c>
      <c r="C184" s="9" t="s">
        <v>18322</v>
      </c>
      <c r="D184" s="9" t="s">
        <v>18456</v>
      </c>
      <c r="E184" s="9" t="s">
        <v>18670</v>
      </c>
      <c r="F184" s="9" t="s">
        <v>18669</v>
      </c>
      <c r="G184" s="9" t="s">
        <v>18668</v>
      </c>
    </row>
    <row r="185" spans="1:7" ht="15.75" customHeight="1" x14ac:dyDescent="0.3">
      <c r="A185" s="9" t="s">
        <v>1977</v>
      </c>
      <c r="B185" s="9" t="s">
        <v>18663</v>
      </c>
      <c r="C185" s="9" t="s">
        <v>18667</v>
      </c>
      <c r="D185" s="9" t="s">
        <v>10917</v>
      </c>
      <c r="E185" s="9" t="s">
        <v>18666</v>
      </c>
      <c r="F185" s="9" t="s">
        <v>18665</v>
      </c>
      <c r="G185" s="9" t="s">
        <v>18664</v>
      </c>
    </row>
    <row r="186" spans="1:7" ht="15.75" customHeight="1" x14ac:dyDescent="0.3">
      <c r="A186" s="9" t="s">
        <v>1970</v>
      </c>
      <c r="B186" s="9" t="s">
        <v>18659</v>
      </c>
      <c r="C186" s="9" t="s">
        <v>18646</v>
      </c>
      <c r="D186" s="9" t="s">
        <v>13236</v>
      </c>
      <c r="E186" s="9" t="s">
        <v>18663</v>
      </c>
      <c r="F186" s="9" t="s">
        <v>18662</v>
      </c>
      <c r="G186" s="9" t="s">
        <v>18661</v>
      </c>
    </row>
    <row r="187" spans="1:7" ht="15.75" customHeight="1" x14ac:dyDescent="0.3">
      <c r="A187" s="9" t="s">
        <v>1963</v>
      </c>
      <c r="B187" s="9" t="s">
        <v>18654</v>
      </c>
      <c r="C187" s="9" t="s">
        <v>18659</v>
      </c>
      <c r="D187" s="9" t="s">
        <v>18660</v>
      </c>
      <c r="E187" s="9" t="s">
        <v>18659</v>
      </c>
      <c r="F187" s="9" t="s">
        <v>18658</v>
      </c>
      <c r="G187" s="9" t="s">
        <v>18657</v>
      </c>
    </row>
    <row r="188" spans="1:7" ht="15.75" customHeight="1" x14ac:dyDescent="0.3">
      <c r="A188" s="9" t="s">
        <v>1956</v>
      </c>
      <c r="B188" s="9" t="s">
        <v>11026</v>
      </c>
      <c r="C188" s="9" t="s">
        <v>18656</v>
      </c>
      <c r="D188" s="9" t="s">
        <v>18655</v>
      </c>
      <c r="E188" s="9" t="s">
        <v>18654</v>
      </c>
      <c r="F188" s="9" t="s">
        <v>18653</v>
      </c>
      <c r="G188" s="9" t="s">
        <v>18652</v>
      </c>
    </row>
    <row r="189" spans="1:7" ht="15.75" customHeight="1" x14ac:dyDescent="0.3">
      <c r="A189" s="9" t="s">
        <v>1949</v>
      </c>
      <c r="B189" s="9" t="s">
        <v>18645</v>
      </c>
      <c r="C189" s="9" t="s">
        <v>10555</v>
      </c>
      <c r="D189" s="9" t="s">
        <v>18651</v>
      </c>
      <c r="E189" s="9" t="s">
        <v>18650</v>
      </c>
      <c r="F189" s="9" t="s">
        <v>18649</v>
      </c>
      <c r="G189" s="9" t="s">
        <v>18648</v>
      </c>
    </row>
    <row r="190" spans="1:7" ht="15.75" customHeight="1" x14ac:dyDescent="0.3">
      <c r="A190" s="9" t="s">
        <v>1942</v>
      </c>
      <c r="B190" s="9" t="s">
        <v>18477</v>
      </c>
      <c r="C190" s="9" t="s">
        <v>18647</v>
      </c>
      <c r="D190" s="9" t="s">
        <v>18646</v>
      </c>
      <c r="E190" s="9" t="s">
        <v>18645</v>
      </c>
      <c r="F190" s="9" t="s">
        <v>18644</v>
      </c>
      <c r="G190" s="9" t="s">
        <v>18643</v>
      </c>
    </row>
    <row r="191" spans="1:7" ht="15.75" customHeight="1" x14ac:dyDescent="0.3">
      <c r="A191" s="9" t="s">
        <v>1935</v>
      </c>
      <c r="B191" s="9" t="s">
        <v>10714</v>
      </c>
      <c r="C191" s="9" t="s">
        <v>18642</v>
      </c>
      <c r="D191" s="9" t="s">
        <v>18641</v>
      </c>
      <c r="E191" s="9" t="s">
        <v>18477</v>
      </c>
      <c r="F191" s="9" t="s">
        <v>18640</v>
      </c>
      <c r="G191" s="9" t="s">
        <v>18639</v>
      </c>
    </row>
    <row r="192" spans="1:7" ht="15.75" customHeight="1" x14ac:dyDescent="0.3">
      <c r="A192" s="9" t="s">
        <v>1928</v>
      </c>
      <c r="B192" s="9" t="s">
        <v>18638</v>
      </c>
      <c r="C192" s="9" t="s">
        <v>18637</v>
      </c>
      <c r="D192" s="9" t="s">
        <v>18636</v>
      </c>
      <c r="E192" s="9" t="s">
        <v>18635</v>
      </c>
      <c r="F192" s="9" t="s">
        <v>18634</v>
      </c>
      <c r="G192" s="9" t="s">
        <v>18633</v>
      </c>
    </row>
    <row r="193" spans="1:7" ht="15.75" customHeight="1" x14ac:dyDescent="0.3">
      <c r="A193" s="9" t="s">
        <v>1922</v>
      </c>
      <c r="B193" s="9" t="s">
        <v>18627</v>
      </c>
      <c r="C193" s="9" t="s">
        <v>18632</v>
      </c>
      <c r="D193" s="9" t="s">
        <v>18631</v>
      </c>
      <c r="E193" s="9" t="s">
        <v>13217</v>
      </c>
      <c r="F193" s="9" t="s">
        <v>18630</v>
      </c>
      <c r="G193" s="9" t="s">
        <v>18629</v>
      </c>
    </row>
    <row r="194" spans="1:7" ht="15.75" customHeight="1" x14ac:dyDescent="0.3">
      <c r="A194" s="9" t="s">
        <v>1915</v>
      </c>
      <c r="B194" s="9" t="s">
        <v>11040</v>
      </c>
      <c r="C194" s="9" t="s">
        <v>11079</v>
      </c>
      <c r="D194" s="9" t="s">
        <v>18628</v>
      </c>
      <c r="E194" s="9" t="s">
        <v>18627</v>
      </c>
      <c r="F194" s="9" t="s">
        <v>18626</v>
      </c>
      <c r="G194" s="9" t="s">
        <v>18625</v>
      </c>
    </row>
    <row r="195" spans="1:7" ht="15.75" customHeight="1" x14ac:dyDescent="0.3">
      <c r="A195" s="9" t="s">
        <v>1908</v>
      </c>
      <c r="B195" s="9" t="s">
        <v>18425</v>
      </c>
      <c r="C195" s="9" t="s">
        <v>18393</v>
      </c>
      <c r="D195" s="9" t="s">
        <v>18624</v>
      </c>
      <c r="E195" s="9" t="s">
        <v>11040</v>
      </c>
      <c r="F195" s="9" t="s">
        <v>18623</v>
      </c>
      <c r="G195" s="9" t="s">
        <v>18622</v>
      </c>
    </row>
    <row r="196" spans="1:7" ht="15.75" customHeight="1" x14ac:dyDescent="0.3">
      <c r="A196" s="9" t="s">
        <v>1901</v>
      </c>
      <c r="B196" s="9" t="s">
        <v>13227</v>
      </c>
      <c r="C196" s="9" t="s">
        <v>10973</v>
      </c>
      <c r="D196" s="9" t="s">
        <v>18425</v>
      </c>
      <c r="E196" s="9" t="s">
        <v>18425</v>
      </c>
      <c r="F196" s="9" t="s">
        <v>18621</v>
      </c>
      <c r="G196" s="9" t="s">
        <v>18620</v>
      </c>
    </row>
    <row r="197" spans="1:7" ht="15.75" customHeight="1" x14ac:dyDescent="0.3">
      <c r="A197" s="9" t="s">
        <v>1894</v>
      </c>
      <c r="B197" s="9" t="s">
        <v>18619</v>
      </c>
      <c r="C197" s="9" t="s">
        <v>18619</v>
      </c>
      <c r="D197" s="9" t="s">
        <v>18618</v>
      </c>
      <c r="E197" s="9" t="s">
        <v>18617</v>
      </c>
      <c r="F197" s="9" t="s">
        <v>18616</v>
      </c>
      <c r="G197" s="9" t="s">
        <v>18615</v>
      </c>
    </row>
    <row r="198" spans="1:7" ht="15.75" customHeight="1" x14ac:dyDescent="0.3">
      <c r="A198" s="9" t="s">
        <v>1887</v>
      </c>
      <c r="B198" s="9" t="s">
        <v>18614</v>
      </c>
      <c r="C198" s="9" t="s">
        <v>18613</v>
      </c>
      <c r="D198" s="9" t="s">
        <v>18406</v>
      </c>
      <c r="E198" s="9" t="s">
        <v>18612</v>
      </c>
      <c r="F198" s="9" t="s">
        <v>18611</v>
      </c>
      <c r="G198" s="9" t="s">
        <v>18610</v>
      </c>
    </row>
    <row r="199" spans="1:7" ht="15.75" customHeight="1" x14ac:dyDescent="0.3">
      <c r="A199" s="9" t="s">
        <v>1880</v>
      </c>
      <c r="B199" s="9" t="s">
        <v>18412</v>
      </c>
      <c r="C199" s="9" t="s">
        <v>18609</v>
      </c>
      <c r="D199" s="9" t="s">
        <v>18608</v>
      </c>
      <c r="E199" s="9" t="s">
        <v>18607</v>
      </c>
      <c r="F199" s="9" t="s">
        <v>18606</v>
      </c>
      <c r="G199" s="9" t="s">
        <v>18605</v>
      </c>
    </row>
    <row r="200" spans="1:7" ht="15.75" customHeight="1" x14ac:dyDescent="0.3">
      <c r="A200" s="9" t="s">
        <v>1873</v>
      </c>
      <c r="B200" s="9" t="s">
        <v>18400</v>
      </c>
      <c r="C200" s="9" t="s">
        <v>11122</v>
      </c>
      <c r="D200" s="9" t="s">
        <v>10884</v>
      </c>
      <c r="E200" s="9" t="s">
        <v>18406</v>
      </c>
      <c r="F200" s="9" t="s">
        <v>18604</v>
      </c>
      <c r="G200" s="9" t="s">
        <v>18603</v>
      </c>
    </row>
    <row r="201" spans="1:7" ht="15.75" customHeight="1" x14ac:dyDescent="0.3">
      <c r="A201" s="9" t="s">
        <v>1866</v>
      </c>
      <c r="B201" s="9" t="s">
        <v>18597</v>
      </c>
      <c r="C201" s="9" t="s">
        <v>18602</v>
      </c>
      <c r="D201" s="9" t="s">
        <v>18601</v>
      </c>
      <c r="E201" s="9" t="s">
        <v>18442</v>
      </c>
      <c r="F201" s="9" t="s">
        <v>18600</v>
      </c>
      <c r="G201" s="9" t="s">
        <v>18599</v>
      </c>
    </row>
    <row r="202" spans="1:7" ht="15.75" customHeight="1" x14ac:dyDescent="0.3">
      <c r="A202" s="9" t="s">
        <v>1859</v>
      </c>
      <c r="B202" s="9" t="s">
        <v>18593</v>
      </c>
      <c r="C202" s="9" t="s">
        <v>11098</v>
      </c>
      <c r="D202" s="9" t="s">
        <v>18598</v>
      </c>
      <c r="E202" s="9" t="s">
        <v>18597</v>
      </c>
      <c r="F202" s="9" t="s">
        <v>18596</v>
      </c>
      <c r="G202" s="9" t="s">
        <v>18595</v>
      </c>
    </row>
    <row r="203" spans="1:7" ht="15.75" customHeight="1" x14ac:dyDescent="0.3">
      <c r="A203" s="9" t="s">
        <v>1852</v>
      </c>
      <c r="B203" s="9" t="s">
        <v>18588</v>
      </c>
      <c r="C203" s="9" t="s">
        <v>11098</v>
      </c>
      <c r="D203" s="9" t="s">
        <v>18594</v>
      </c>
      <c r="E203" s="9" t="s">
        <v>18593</v>
      </c>
      <c r="F203" s="9" t="s">
        <v>18592</v>
      </c>
      <c r="G203" s="9" t="s">
        <v>18591</v>
      </c>
    </row>
    <row r="204" spans="1:7" ht="15.75" customHeight="1" x14ac:dyDescent="0.3">
      <c r="A204" s="9" t="s">
        <v>1845</v>
      </c>
      <c r="B204" s="9" t="s">
        <v>18590</v>
      </c>
      <c r="C204" s="9" t="s">
        <v>18589</v>
      </c>
      <c r="D204" s="9" t="s">
        <v>13202</v>
      </c>
      <c r="E204" s="9" t="s">
        <v>18588</v>
      </c>
      <c r="F204" s="9" t="s">
        <v>18587</v>
      </c>
      <c r="G204" s="9" t="s">
        <v>18586</v>
      </c>
    </row>
    <row r="205" spans="1:7" ht="15.75" customHeight="1" x14ac:dyDescent="0.3">
      <c r="A205" s="9" t="s">
        <v>1839</v>
      </c>
      <c r="B205" s="9" t="s">
        <v>18430</v>
      </c>
      <c r="C205" s="9" t="s">
        <v>13479</v>
      </c>
      <c r="D205" s="9" t="s">
        <v>18585</v>
      </c>
      <c r="E205" s="9" t="s">
        <v>18584</v>
      </c>
      <c r="F205" s="9" t="s">
        <v>18583</v>
      </c>
      <c r="G205" s="9" t="s">
        <v>18582</v>
      </c>
    </row>
    <row r="206" spans="1:7" ht="15.75" customHeight="1" x14ac:dyDescent="0.3">
      <c r="A206" s="9" t="s">
        <v>1832</v>
      </c>
      <c r="B206" s="9" t="s">
        <v>18526</v>
      </c>
      <c r="C206" s="9" t="s">
        <v>13230</v>
      </c>
      <c r="D206" s="9" t="s">
        <v>18272</v>
      </c>
      <c r="E206" s="9" t="s">
        <v>18430</v>
      </c>
      <c r="F206" s="9" t="s">
        <v>18581</v>
      </c>
      <c r="G206" s="9" t="s">
        <v>18580</v>
      </c>
    </row>
    <row r="207" spans="1:7" ht="15.75" customHeight="1" x14ac:dyDescent="0.3">
      <c r="A207" s="9" t="s">
        <v>1825</v>
      </c>
      <c r="B207" s="9" t="s">
        <v>18571</v>
      </c>
      <c r="C207" s="9" t="s">
        <v>18579</v>
      </c>
      <c r="D207" s="9" t="s">
        <v>18578</v>
      </c>
      <c r="E207" s="9" t="s">
        <v>18577</v>
      </c>
      <c r="F207" s="9" t="s">
        <v>18576</v>
      </c>
      <c r="G207" s="9" t="s">
        <v>18575</v>
      </c>
    </row>
    <row r="208" spans="1:7" ht="15.75" customHeight="1" x14ac:dyDescent="0.3">
      <c r="A208" s="9" t="s">
        <v>1818</v>
      </c>
      <c r="B208" s="9" t="s">
        <v>18574</v>
      </c>
      <c r="C208" s="9" t="s">
        <v>18573</v>
      </c>
      <c r="D208" s="9" t="s">
        <v>18572</v>
      </c>
      <c r="E208" s="9" t="s">
        <v>18571</v>
      </c>
      <c r="F208" s="9" t="s">
        <v>18570</v>
      </c>
      <c r="G208" s="9" t="s">
        <v>18569</v>
      </c>
    </row>
    <row r="209" spans="1:7" ht="15.75" customHeight="1" x14ac:dyDescent="0.3">
      <c r="A209" s="9" t="s">
        <v>1811</v>
      </c>
      <c r="B209" s="9" t="s">
        <v>18568</v>
      </c>
      <c r="C209" s="9" t="s">
        <v>18272</v>
      </c>
      <c r="D209" s="9" t="s">
        <v>17943</v>
      </c>
      <c r="E209" s="9" t="s">
        <v>18272</v>
      </c>
      <c r="F209" s="9" t="s">
        <v>18567</v>
      </c>
      <c r="G209" s="9" t="s">
        <v>18566</v>
      </c>
    </row>
    <row r="210" spans="1:7" ht="15.75" customHeight="1" x14ac:dyDescent="0.3">
      <c r="A210" s="9" t="s">
        <v>1804</v>
      </c>
      <c r="B210" s="9" t="s">
        <v>11188</v>
      </c>
      <c r="C210" s="9" t="s">
        <v>18521</v>
      </c>
      <c r="D210" s="9" t="s">
        <v>18565</v>
      </c>
      <c r="E210" s="9" t="s">
        <v>18564</v>
      </c>
      <c r="F210" s="9" t="s">
        <v>18563</v>
      </c>
      <c r="G210" s="9" t="s">
        <v>18562</v>
      </c>
    </row>
    <row r="211" spans="1:7" ht="15.75" customHeight="1" x14ac:dyDescent="0.3">
      <c r="A211" s="9" t="s">
        <v>1797</v>
      </c>
      <c r="B211" s="9" t="s">
        <v>10990</v>
      </c>
      <c r="C211" s="9" t="s">
        <v>13217</v>
      </c>
      <c r="D211" s="9" t="s">
        <v>18561</v>
      </c>
      <c r="E211" s="9" t="s">
        <v>18560</v>
      </c>
      <c r="F211" s="9" t="s">
        <v>18559</v>
      </c>
      <c r="G211" s="9" t="s">
        <v>18558</v>
      </c>
    </row>
    <row r="212" spans="1:7" ht="15.75" customHeight="1" x14ac:dyDescent="0.3">
      <c r="A212" s="9" t="s">
        <v>1790</v>
      </c>
      <c r="B212" s="9" t="s">
        <v>18557</v>
      </c>
      <c r="C212" s="9" t="s">
        <v>18556</v>
      </c>
      <c r="D212" s="9" t="s">
        <v>18555</v>
      </c>
      <c r="E212" s="9" t="s">
        <v>18554</v>
      </c>
      <c r="F212" s="9" t="s">
        <v>18553</v>
      </c>
      <c r="G212" s="9" t="s">
        <v>18552</v>
      </c>
    </row>
    <row r="213" spans="1:7" ht="15.75" customHeight="1" x14ac:dyDescent="0.3">
      <c r="A213" s="9" t="s">
        <v>1783</v>
      </c>
      <c r="B213" s="9" t="s">
        <v>11155</v>
      </c>
      <c r="C213" s="9" t="s">
        <v>13506</v>
      </c>
      <c r="D213" s="9" t="s">
        <v>18551</v>
      </c>
      <c r="E213" s="9" t="s">
        <v>11188</v>
      </c>
      <c r="F213" s="9" t="s">
        <v>18550</v>
      </c>
      <c r="G213" s="9" t="s">
        <v>18549</v>
      </c>
    </row>
    <row r="214" spans="1:7" ht="15.75" customHeight="1" x14ac:dyDescent="0.3">
      <c r="A214" s="9" t="s">
        <v>1776</v>
      </c>
      <c r="B214" s="9" t="s">
        <v>18544</v>
      </c>
      <c r="C214" s="9" t="s">
        <v>18548</v>
      </c>
      <c r="D214" s="9" t="s">
        <v>10739</v>
      </c>
      <c r="E214" s="9" t="s">
        <v>18547</v>
      </c>
      <c r="F214" s="9" t="s">
        <v>18546</v>
      </c>
      <c r="G214" s="9" t="s">
        <v>18545</v>
      </c>
    </row>
    <row r="215" spans="1:7" ht="15.75" customHeight="1" x14ac:dyDescent="0.3">
      <c r="A215" s="9" t="s">
        <v>1769</v>
      </c>
      <c r="B215" s="9" t="s">
        <v>13138</v>
      </c>
      <c r="C215" s="9" t="s">
        <v>10891</v>
      </c>
      <c r="D215" s="9" t="s">
        <v>11186</v>
      </c>
      <c r="E215" s="9" t="s">
        <v>18544</v>
      </c>
      <c r="F215" s="9" t="s">
        <v>18543</v>
      </c>
      <c r="G215" s="9" t="s">
        <v>18542</v>
      </c>
    </row>
    <row r="216" spans="1:7" ht="15.75" customHeight="1" x14ac:dyDescent="0.3">
      <c r="A216" s="9" t="s">
        <v>1762</v>
      </c>
      <c r="B216" s="9" t="s">
        <v>11241</v>
      </c>
      <c r="C216" s="9" t="s">
        <v>18541</v>
      </c>
      <c r="D216" s="9" t="s">
        <v>18540</v>
      </c>
      <c r="E216" s="9" t="s">
        <v>13138</v>
      </c>
      <c r="F216" s="9" t="s">
        <v>18539</v>
      </c>
      <c r="G216" s="9" t="s">
        <v>18538</v>
      </c>
    </row>
    <row r="217" spans="1:7" ht="15.75" customHeight="1" x14ac:dyDescent="0.3">
      <c r="A217" s="9" t="s">
        <v>1755</v>
      </c>
      <c r="B217" s="9" t="s">
        <v>18532</v>
      </c>
      <c r="C217" s="9" t="s">
        <v>18381</v>
      </c>
      <c r="D217" s="9" t="s">
        <v>18537</v>
      </c>
      <c r="E217" s="9" t="s">
        <v>18536</v>
      </c>
      <c r="F217" s="9" t="s">
        <v>18535</v>
      </c>
      <c r="G217" s="9" t="s">
        <v>18534</v>
      </c>
    </row>
    <row r="218" spans="1:7" ht="15.75" customHeight="1" x14ac:dyDescent="0.3">
      <c r="A218" s="9" t="s">
        <v>1748</v>
      </c>
      <c r="B218" s="9" t="s">
        <v>13487</v>
      </c>
      <c r="C218" s="9" t="s">
        <v>18382</v>
      </c>
      <c r="D218" s="9" t="s">
        <v>18533</v>
      </c>
      <c r="E218" s="9" t="s">
        <v>18532</v>
      </c>
      <c r="F218" s="9" t="s">
        <v>18531</v>
      </c>
      <c r="G218" s="9" t="s">
        <v>18530</v>
      </c>
    </row>
    <row r="219" spans="1:7" ht="15.75" customHeight="1" x14ac:dyDescent="0.3">
      <c r="A219" s="9" t="s">
        <v>1741</v>
      </c>
      <c r="B219" s="9" t="s">
        <v>18529</v>
      </c>
      <c r="C219" s="9" t="s">
        <v>18528</v>
      </c>
      <c r="D219" s="9" t="s">
        <v>18527</v>
      </c>
      <c r="E219" s="9" t="s">
        <v>18526</v>
      </c>
      <c r="F219" s="9" t="s">
        <v>18525</v>
      </c>
      <c r="G219" s="9" t="s">
        <v>18524</v>
      </c>
    </row>
    <row r="220" spans="1:7" ht="15.75" customHeight="1" x14ac:dyDescent="0.3">
      <c r="A220" s="9" t="s">
        <v>1734</v>
      </c>
      <c r="B220" s="9" t="s">
        <v>18392</v>
      </c>
      <c r="C220" s="9" t="s">
        <v>18523</v>
      </c>
      <c r="D220" s="9" t="s">
        <v>18522</v>
      </c>
      <c r="E220" s="9" t="s">
        <v>18521</v>
      </c>
      <c r="F220" s="9" t="s">
        <v>18520</v>
      </c>
      <c r="G220" s="9" t="s">
        <v>18519</v>
      </c>
    </row>
    <row r="221" spans="1:7" ht="15.75" customHeight="1" x14ac:dyDescent="0.3">
      <c r="A221" s="9" t="s">
        <v>1728</v>
      </c>
      <c r="B221" s="9" t="s">
        <v>11063</v>
      </c>
      <c r="C221" s="9" t="s">
        <v>18518</v>
      </c>
      <c r="D221" s="9" t="s">
        <v>18517</v>
      </c>
      <c r="E221" s="9" t="s">
        <v>18516</v>
      </c>
      <c r="F221" s="9" t="s">
        <v>18515</v>
      </c>
      <c r="G221" s="9" t="s">
        <v>18514</v>
      </c>
    </row>
    <row r="222" spans="1:7" ht="15.75" customHeight="1" x14ac:dyDescent="0.3">
      <c r="A222" s="9" t="s">
        <v>1722</v>
      </c>
      <c r="B222" s="9" t="s">
        <v>18513</v>
      </c>
      <c r="C222" s="9" t="s">
        <v>13451</v>
      </c>
      <c r="D222" s="9" t="s">
        <v>13213</v>
      </c>
      <c r="E222" s="9" t="s">
        <v>10716</v>
      </c>
      <c r="F222" s="9" t="s">
        <v>18512</v>
      </c>
      <c r="G222" s="9" t="s">
        <v>18511</v>
      </c>
    </row>
    <row r="223" spans="1:7" ht="15.75" customHeight="1" x14ac:dyDescent="0.3">
      <c r="A223" s="9" t="s">
        <v>1715</v>
      </c>
      <c r="B223" s="9" t="s">
        <v>18503</v>
      </c>
      <c r="C223" s="9" t="s">
        <v>18510</v>
      </c>
      <c r="D223" s="9" t="s">
        <v>18509</v>
      </c>
      <c r="E223" s="9" t="s">
        <v>18508</v>
      </c>
      <c r="F223" s="9" t="s">
        <v>18507</v>
      </c>
      <c r="G223" s="9" t="s">
        <v>18506</v>
      </c>
    </row>
    <row r="224" spans="1:7" ht="15.75" customHeight="1" x14ac:dyDescent="0.3">
      <c r="A224" s="9" t="s">
        <v>1708</v>
      </c>
      <c r="B224" s="9" t="s">
        <v>18505</v>
      </c>
      <c r="C224" s="9" t="s">
        <v>18504</v>
      </c>
      <c r="D224" s="9" t="s">
        <v>18417</v>
      </c>
      <c r="E224" s="9" t="s">
        <v>18503</v>
      </c>
      <c r="F224" s="9" t="s">
        <v>18502</v>
      </c>
      <c r="G224" s="9" t="s">
        <v>18501</v>
      </c>
    </row>
    <row r="225" spans="1:7" ht="15.75" customHeight="1" x14ac:dyDescent="0.3">
      <c r="A225" s="9" t="s">
        <v>1701</v>
      </c>
      <c r="B225" s="9" t="s">
        <v>18494</v>
      </c>
      <c r="C225" s="9" t="s">
        <v>18500</v>
      </c>
      <c r="D225" s="9" t="s">
        <v>18499</v>
      </c>
      <c r="E225" s="9" t="s">
        <v>18498</v>
      </c>
      <c r="F225" s="9" t="s">
        <v>18497</v>
      </c>
      <c r="G225" s="9" t="s">
        <v>18496</v>
      </c>
    </row>
    <row r="226" spans="1:7" ht="15.75" customHeight="1" x14ac:dyDescent="0.3">
      <c r="A226" s="9" t="s">
        <v>1694</v>
      </c>
      <c r="B226" s="9" t="s">
        <v>18464</v>
      </c>
      <c r="C226" s="9" t="s">
        <v>18495</v>
      </c>
      <c r="D226" s="9" t="s">
        <v>18259</v>
      </c>
      <c r="E226" s="9" t="s">
        <v>18494</v>
      </c>
      <c r="F226" s="9" t="s">
        <v>18493</v>
      </c>
      <c r="G226" s="9" t="s">
        <v>18492</v>
      </c>
    </row>
    <row r="227" spans="1:7" ht="15.75" customHeight="1" x14ac:dyDescent="0.3">
      <c r="A227" s="9" t="s">
        <v>1687</v>
      </c>
      <c r="B227" s="9" t="s">
        <v>18485</v>
      </c>
      <c r="C227" s="9" t="s">
        <v>18491</v>
      </c>
      <c r="D227" s="9" t="s">
        <v>18490</v>
      </c>
      <c r="E227" s="9" t="s">
        <v>10871</v>
      </c>
      <c r="F227" s="9" t="s">
        <v>18489</v>
      </c>
      <c r="G227" s="9" t="s">
        <v>18488</v>
      </c>
    </row>
    <row r="228" spans="1:7" ht="15.75" customHeight="1" x14ac:dyDescent="0.3">
      <c r="A228" s="9" t="s">
        <v>1680</v>
      </c>
      <c r="B228" s="9" t="s">
        <v>18481</v>
      </c>
      <c r="C228" s="9" t="s">
        <v>18487</v>
      </c>
      <c r="D228" s="9" t="s">
        <v>18486</v>
      </c>
      <c r="E228" s="9" t="s">
        <v>18485</v>
      </c>
      <c r="F228" s="9" t="s">
        <v>18484</v>
      </c>
      <c r="G228" s="9" t="s">
        <v>18483</v>
      </c>
    </row>
    <row r="229" spans="1:7" ht="15.75" customHeight="1" x14ac:dyDescent="0.3">
      <c r="A229" s="9" t="s">
        <v>1673</v>
      </c>
      <c r="B229" s="9" t="s">
        <v>18476</v>
      </c>
      <c r="C229" s="9" t="s">
        <v>18482</v>
      </c>
      <c r="D229" s="9" t="s">
        <v>11137</v>
      </c>
      <c r="E229" s="9" t="s">
        <v>18481</v>
      </c>
      <c r="F229" s="9" t="s">
        <v>18480</v>
      </c>
      <c r="G229" s="9" t="s">
        <v>18479</v>
      </c>
    </row>
    <row r="230" spans="1:7" ht="15.75" customHeight="1" x14ac:dyDescent="0.3">
      <c r="A230" s="9" t="s">
        <v>1666</v>
      </c>
      <c r="B230" s="9" t="s">
        <v>18478</v>
      </c>
      <c r="C230" s="9" t="s">
        <v>18477</v>
      </c>
      <c r="D230" s="9" t="s">
        <v>13204</v>
      </c>
      <c r="E230" s="9" t="s">
        <v>18476</v>
      </c>
      <c r="F230" s="9" t="s">
        <v>18475</v>
      </c>
      <c r="G230" s="9" t="s">
        <v>18474</v>
      </c>
    </row>
    <row r="231" spans="1:7" ht="15.75" customHeight="1" x14ac:dyDescent="0.3">
      <c r="A231" s="9" t="s">
        <v>1659</v>
      </c>
      <c r="B231" s="9" t="s">
        <v>18473</v>
      </c>
      <c r="C231" s="9" t="s">
        <v>10665</v>
      </c>
      <c r="D231" s="9" t="s">
        <v>18472</v>
      </c>
      <c r="E231" s="9" t="s">
        <v>18471</v>
      </c>
      <c r="F231" s="9" t="s">
        <v>18470</v>
      </c>
      <c r="G231" s="9" t="s">
        <v>18469</v>
      </c>
    </row>
    <row r="232" spans="1:7" ht="15.75" customHeight="1" x14ac:dyDescent="0.3">
      <c r="A232" s="9" t="s">
        <v>1652</v>
      </c>
      <c r="B232" s="9" t="s">
        <v>18468</v>
      </c>
      <c r="C232" s="9" t="s">
        <v>13386</v>
      </c>
      <c r="D232" s="9" t="s">
        <v>18467</v>
      </c>
      <c r="E232" s="9" t="s">
        <v>18467</v>
      </c>
      <c r="F232" s="9" t="s">
        <v>18466</v>
      </c>
      <c r="G232" s="9" t="s">
        <v>18465</v>
      </c>
    </row>
    <row r="233" spans="1:7" ht="15.75" customHeight="1" x14ac:dyDescent="0.3">
      <c r="A233" s="9" t="s">
        <v>1645</v>
      </c>
      <c r="B233" s="9" t="s">
        <v>18464</v>
      </c>
      <c r="C233" s="9" t="s">
        <v>18463</v>
      </c>
      <c r="D233" s="9" t="s">
        <v>18462</v>
      </c>
      <c r="E233" s="9" t="s">
        <v>18461</v>
      </c>
      <c r="F233" s="9" t="s">
        <v>18460</v>
      </c>
      <c r="G233" s="9" t="s">
        <v>18459</v>
      </c>
    </row>
    <row r="234" spans="1:7" ht="15.75" customHeight="1" x14ac:dyDescent="0.3">
      <c r="A234" s="9" t="s">
        <v>1638</v>
      </c>
      <c r="B234" s="9" t="s">
        <v>18458</v>
      </c>
      <c r="C234" s="9" t="s">
        <v>18457</v>
      </c>
      <c r="D234" s="9" t="s">
        <v>18456</v>
      </c>
      <c r="E234" s="9" t="s">
        <v>18455</v>
      </c>
      <c r="F234" s="9" t="s">
        <v>18454</v>
      </c>
      <c r="G234" s="9" t="s">
        <v>18453</v>
      </c>
    </row>
    <row r="235" spans="1:7" ht="15.75" customHeight="1" x14ac:dyDescent="0.3">
      <c r="A235" s="9" t="s">
        <v>1631</v>
      </c>
      <c r="B235" s="9" t="s">
        <v>18445</v>
      </c>
      <c r="C235" s="9" t="s">
        <v>18452</v>
      </c>
      <c r="D235" s="9" t="s">
        <v>18451</v>
      </c>
      <c r="E235" s="9" t="s">
        <v>18450</v>
      </c>
      <c r="F235" s="9" t="s">
        <v>18449</v>
      </c>
      <c r="G235" s="9" t="s">
        <v>18448</v>
      </c>
    </row>
    <row r="236" spans="1:7" ht="15.75" customHeight="1" x14ac:dyDescent="0.3">
      <c r="A236" s="9" t="s">
        <v>1624</v>
      </c>
      <c r="B236" s="9" t="s">
        <v>13150</v>
      </c>
      <c r="C236" s="9" t="s">
        <v>18447</v>
      </c>
      <c r="D236" s="9" t="s">
        <v>18446</v>
      </c>
      <c r="E236" s="9" t="s">
        <v>18445</v>
      </c>
      <c r="F236" s="9" t="s">
        <v>18444</v>
      </c>
      <c r="G236" s="9" t="s">
        <v>18443</v>
      </c>
    </row>
    <row r="237" spans="1:7" ht="15.75" customHeight="1" x14ac:dyDescent="0.3">
      <c r="A237" s="9" t="s">
        <v>1617</v>
      </c>
      <c r="B237" s="9" t="s">
        <v>18442</v>
      </c>
      <c r="C237" s="9" t="s">
        <v>18441</v>
      </c>
      <c r="D237" s="9" t="s">
        <v>11059</v>
      </c>
      <c r="E237" s="9" t="s">
        <v>13150</v>
      </c>
      <c r="F237" s="9" t="s">
        <v>18440</v>
      </c>
      <c r="G237" s="9" t="s">
        <v>18439</v>
      </c>
    </row>
    <row r="238" spans="1:7" ht="15.75" customHeight="1" x14ac:dyDescent="0.3">
      <c r="A238" s="10">
        <v>44804</v>
      </c>
      <c r="B238" s="9" t="s">
        <v>11117</v>
      </c>
      <c r="C238" s="9" t="s">
        <v>18438</v>
      </c>
      <c r="D238" s="9" t="s">
        <v>11117</v>
      </c>
      <c r="E238" s="9" t="s">
        <v>18400</v>
      </c>
      <c r="F238" s="9" t="s">
        <v>18437</v>
      </c>
      <c r="G238" s="9" t="s">
        <v>18436</v>
      </c>
    </row>
    <row r="239" spans="1:7" ht="15.75" customHeight="1" x14ac:dyDescent="0.3">
      <c r="A239" s="10">
        <v>44803</v>
      </c>
      <c r="B239" s="9" t="s">
        <v>18429</v>
      </c>
      <c r="C239" s="9" t="s">
        <v>18435</v>
      </c>
      <c r="D239" s="9" t="s">
        <v>18434</v>
      </c>
      <c r="E239" s="9" t="s">
        <v>18433</v>
      </c>
      <c r="F239" s="9" t="s">
        <v>18432</v>
      </c>
      <c r="G239" s="9" t="s">
        <v>18431</v>
      </c>
    </row>
    <row r="240" spans="1:7" ht="15.75" customHeight="1" x14ac:dyDescent="0.3">
      <c r="A240" s="10">
        <v>44802</v>
      </c>
      <c r="B240" s="9" t="s">
        <v>10735</v>
      </c>
      <c r="C240" s="9" t="s">
        <v>11058</v>
      </c>
      <c r="D240" s="9" t="s">
        <v>18430</v>
      </c>
      <c r="E240" s="9" t="s">
        <v>18429</v>
      </c>
      <c r="F240" s="9" t="s">
        <v>18428</v>
      </c>
      <c r="G240" s="9" t="s">
        <v>18427</v>
      </c>
    </row>
    <row r="241" spans="1:7" ht="15.75" customHeight="1" x14ac:dyDescent="0.3">
      <c r="A241" s="10">
        <v>44801</v>
      </c>
      <c r="B241" s="9" t="s">
        <v>18420</v>
      </c>
      <c r="C241" s="9" t="s">
        <v>18426</v>
      </c>
      <c r="D241" s="9" t="s">
        <v>18425</v>
      </c>
      <c r="E241" s="9" t="s">
        <v>18425</v>
      </c>
      <c r="F241" s="9" t="s">
        <v>18424</v>
      </c>
      <c r="G241" s="9" t="s">
        <v>18423</v>
      </c>
    </row>
    <row r="242" spans="1:7" ht="15.75" customHeight="1" x14ac:dyDescent="0.3">
      <c r="A242" s="10">
        <v>44800</v>
      </c>
      <c r="B242" s="9" t="s">
        <v>18422</v>
      </c>
      <c r="C242" s="9" t="s">
        <v>18421</v>
      </c>
      <c r="D242" s="9" t="s">
        <v>10704</v>
      </c>
      <c r="E242" s="9" t="s">
        <v>18420</v>
      </c>
      <c r="F242" s="9" t="s">
        <v>18419</v>
      </c>
      <c r="G242" s="9" t="s">
        <v>18418</v>
      </c>
    </row>
    <row r="243" spans="1:7" ht="15.75" customHeight="1" x14ac:dyDescent="0.3">
      <c r="A243" s="10">
        <v>44799</v>
      </c>
      <c r="B243" s="9" t="s">
        <v>18410</v>
      </c>
      <c r="C243" s="9" t="s">
        <v>18417</v>
      </c>
      <c r="D243" s="9" t="s">
        <v>18416</v>
      </c>
      <c r="E243" s="9" t="s">
        <v>18415</v>
      </c>
      <c r="F243" s="9" t="s">
        <v>18414</v>
      </c>
      <c r="G243" s="9" t="s">
        <v>18413</v>
      </c>
    </row>
    <row r="244" spans="1:7" ht="15.75" customHeight="1" x14ac:dyDescent="0.3">
      <c r="A244" s="10">
        <v>44798</v>
      </c>
      <c r="B244" s="9" t="s">
        <v>18412</v>
      </c>
      <c r="C244" s="9" t="s">
        <v>10659</v>
      </c>
      <c r="D244" s="9" t="s">
        <v>18411</v>
      </c>
      <c r="E244" s="9" t="s">
        <v>18410</v>
      </c>
      <c r="F244" s="9" t="s">
        <v>18409</v>
      </c>
      <c r="G244" s="9" t="s">
        <v>18408</v>
      </c>
    </row>
    <row r="245" spans="1:7" ht="15.75" customHeight="1" x14ac:dyDescent="0.3">
      <c r="A245" s="10">
        <v>44797</v>
      </c>
      <c r="B245" s="9" t="s">
        <v>18400</v>
      </c>
      <c r="C245" s="9" t="s">
        <v>10901</v>
      </c>
      <c r="D245" s="9" t="s">
        <v>18407</v>
      </c>
      <c r="E245" s="9" t="s">
        <v>18406</v>
      </c>
      <c r="F245" s="9" t="s">
        <v>18405</v>
      </c>
      <c r="G245" s="9" t="s">
        <v>18404</v>
      </c>
    </row>
    <row r="246" spans="1:7" ht="15.75" customHeight="1" x14ac:dyDescent="0.3">
      <c r="A246" s="10">
        <v>44796</v>
      </c>
      <c r="B246" s="9" t="s">
        <v>18403</v>
      </c>
      <c r="C246" s="9" t="s">
        <v>18402</v>
      </c>
      <c r="D246" s="9" t="s">
        <v>18401</v>
      </c>
      <c r="E246" s="9" t="s">
        <v>18400</v>
      </c>
      <c r="F246" s="9" t="s">
        <v>18399</v>
      </c>
      <c r="G246" s="9" t="s">
        <v>18398</v>
      </c>
    </row>
    <row r="247" spans="1:7" ht="15.75" customHeight="1" x14ac:dyDescent="0.3">
      <c r="A247" s="10">
        <v>44795</v>
      </c>
      <c r="B247" s="9" t="s">
        <v>18391</v>
      </c>
      <c r="C247" s="9" t="s">
        <v>18397</v>
      </c>
      <c r="D247" s="9" t="s">
        <v>18396</v>
      </c>
      <c r="E247" s="9" t="s">
        <v>10884</v>
      </c>
      <c r="F247" s="9" t="s">
        <v>18395</v>
      </c>
      <c r="G247" s="9" t="s">
        <v>18394</v>
      </c>
    </row>
    <row r="248" spans="1:7" ht="15.75" customHeight="1" x14ac:dyDescent="0.3">
      <c r="A248" s="10">
        <v>44794</v>
      </c>
      <c r="B248" s="9" t="s">
        <v>18393</v>
      </c>
      <c r="C248" s="9" t="s">
        <v>18392</v>
      </c>
      <c r="D248" s="9" t="s">
        <v>13486</v>
      </c>
      <c r="E248" s="9" t="s">
        <v>18391</v>
      </c>
      <c r="F248" s="9" t="s">
        <v>18390</v>
      </c>
      <c r="G248" s="9" t="s">
        <v>18389</v>
      </c>
    </row>
    <row r="249" spans="1:7" ht="15.75" customHeight="1" x14ac:dyDescent="0.3">
      <c r="A249" s="10">
        <v>44793</v>
      </c>
      <c r="B249" s="9" t="s">
        <v>18388</v>
      </c>
      <c r="C249" s="9" t="s">
        <v>18387</v>
      </c>
      <c r="D249" s="9" t="s">
        <v>11160</v>
      </c>
      <c r="E249" s="9" t="s">
        <v>18386</v>
      </c>
      <c r="F249" s="9" t="s">
        <v>18385</v>
      </c>
      <c r="G249" s="9" t="s">
        <v>18384</v>
      </c>
    </row>
    <row r="250" spans="1:7" ht="15.75" customHeight="1" x14ac:dyDescent="0.3">
      <c r="A250" s="10">
        <v>44792</v>
      </c>
      <c r="B250" s="9" t="s">
        <v>18383</v>
      </c>
      <c r="C250" s="9" t="s">
        <v>18383</v>
      </c>
      <c r="D250" s="9" t="s">
        <v>18382</v>
      </c>
      <c r="E250" s="9" t="s">
        <v>18381</v>
      </c>
      <c r="F250" s="9" t="s">
        <v>18380</v>
      </c>
      <c r="G250" s="9" t="s">
        <v>18379</v>
      </c>
    </row>
    <row r="251" spans="1:7" ht="15.75" customHeight="1" x14ac:dyDescent="0.3">
      <c r="A251" s="10">
        <v>44791</v>
      </c>
      <c r="B251" s="9" t="s">
        <v>18378</v>
      </c>
      <c r="C251" s="9" t="s">
        <v>18377</v>
      </c>
      <c r="D251" s="9" t="s">
        <v>18376</v>
      </c>
      <c r="E251" s="9" t="s">
        <v>18376</v>
      </c>
      <c r="F251" s="9" t="s">
        <v>18375</v>
      </c>
      <c r="G251" s="9" t="s">
        <v>18374</v>
      </c>
    </row>
    <row r="252" spans="1:7" ht="15.75" customHeight="1" x14ac:dyDescent="0.3">
      <c r="A252" s="10">
        <v>44790</v>
      </c>
      <c r="B252" s="9" t="s">
        <v>18373</v>
      </c>
      <c r="C252" s="9" t="s">
        <v>18372</v>
      </c>
      <c r="D252" s="9" t="s">
        <v>18371</v>
      </c>
      <c r="E252" s="9" t="s">
        <v>18370</v>
      </c>
      <c r="F252" s="9" t="s">
        <v>18369</v>
      </c>
      <c r="G252" s="9" t="s">
        <v>18368</v>
      </c>
    </row>
    <row r="253" spans="1:7" ht="15.75" customHeight="1" x14ac:dyDescent="0.3">
      <c r="A253" s="10">
        <v>44789</v>
      </c>
      <c r="B253" s="9" t="s">
        <v>18367</v>
      </c>
      <c r="C253" s="9" t="s">
        <v>18366</v>
      </c>
      <c r="D253" s="9" t="s">
        <v>18365</v>
      </c>
      <c r="E253" s="9" t="s">
        <v>18282</v>
      </c>
      <c r="F253" s="9" t="s">
        <v>18364</v>
      </c>
      <c r="G253" s="9" t="s">
        <v>18363</v>
      </c>
    </row>
    <row r="254" spans="1:7" ht="15.75" customHeight="1" x14ac:dyDescent="0.3">
      <c r="A254" s="10">
        <v>44788</v>
      </c>
      <c r="B254" s="9" t="s">
        <v>5981</v>
      </c>
      <c r="C254" s="9" t="s">
        <v>18362</v>
      </c>
      <c r="D254" s="9" t="s">
        <v>18361</v>
      </c>
      <c r="E254" s="9" t="s">
        <v>18360</v>
      </c>
      <c r="F254" s="9" t="s">
        <v>18359</v>
      </c>
      <c r="G254" s="9" t="s">
        <v>18358</v>
      </c>
    </row>
    <row r="255" spans="1:7" ht="15.75" customHeight="1" x14ac:dyDescent="0.3">
      <c r="A255" s="10">
        <v>44787</v>
      </c>
      <c r="B255" s="9" t="s">
        <v>18357</v>
      </c>
      <c r="C255" s="9" t="s">
        <v>18356</v>
      </c>
      <c r="D255" s="9" t="s">
        <v>18355</v>
      </c>
      <c r="E255" s="9" t="s">
        <v>5953</v>
      </c>
      <c r="F255" s="9" t="s">
        <v>18354</v>
      </c>
      <c r="G255" s="9" t="s">
        <v>18353</v>
      </c>
    </row>
    <row r="256" spans="1:7" ht="15.75" customHeight="1" x14ac:dyDescent="0.3">
      <c r="A256" s="10">
        <v>44786</v>
      </c>
      <c r="B256" s="9" t="s">
        <v>18345</v>
      </c>
      <c r="C256" s="9" t="s">
        <v>18352</v>
      </c>
      <c r="D256" s="9" t="s">
        <v>18351</v>
      </c>
      <c r="E256" s="9" t="s">
        <v>18350</v>
      </c>
      <c r="F256" s="9" t="s">
        <v>18349</v>
      </c>
      <c r="G256" s="9" t="s">
        <v>18348</v>
      </c>
    </row>
    <row r="257" spans="1:7" ht="15.75" customHeight="1" x14ac:dyDescent="0.3">
      <c r="A257" s="10">
        <v>44785</v>
      </c>
      <c r="B257" s="9" t="s">
        <v>18340</v>
      </c>
      <c r="C257" s="9" t="s">
        <v>18347</v>
      </c>
      <c r="D257" s="9" t="s">
        <v>18346</v>
      </c>
      <c r="E257" s="9" t="s">
        <v>18345</v>
      </c>
      <c r="F257" s="9" t="s">
        <v>18344</v>
      </c>
      <c r="G257" s="9" t="s">
        <v>18343</v>
      </c>
    </row>
    <row r="258" spans="1:7" ht="15.75" customHeight="1" x14ac:dyDescent="0.3">
      <c r="A258" s="10">
        <v>44784</v>
      </c>
      <c r="B258" s="9" t="s">
        <v>13391</v>
      </c>
      <c r="C258" s="9" t="s">
        <v>18342</v>
      </c>
      <c r="D258" s="9" t="s">
        <v>18341</v>
      </c>
      <c r="E258" s="9" t="s">
        <v>18340</v>
      </c>
      <c r="F258" s="9" t="s">
        <v>18339</v>
      </c>
      <c r="G258" s="9" t="s">
        <v>18338</v>
      </c>
    </row>
    <row r="259" spans="1:7" ht="15.75" customHeight="1" x14ac:dyDescent="0.3">
      <c r="A259" s="10">
        <v>44783</v>
      </c>
      <c r="B259" s="9" t="s">
        <v>17906</v>
      </c>
      <c r="C259" s="9" t="s">
        <v>18337</v>
      </c>
      <c r="D259" s="9" t="s">
        <v>18336</v>
      </c>
      <c r="E259" s="9" t="s">
        <v>13425</v>
      </c>
      <c r="F259" s="9" t="s">
        <v>18335</v>
      </c>
      <c r="G259" s="9" t="s">
        <v>18334</v>
      </c>
    </row>
    <row r="260" spans="1:7" ht="15.75" customHeight="1" x14ac:dyDescent="0.3">
      <c r="A260" s="10">
        <v>44782</v>
      </c>
      <c r="B260" s="9" t="s">
        <v>18326</v>
      </c>
      <c r="C260" s="9" t="s">
        <v>18333</v>
      </c>
      <c r="D260" s="9" t="s">
        <v>18332</v>
      </c>
      <c r="E260" s="9" t="s">
        <v>18331</v>
      </c>
      <c r="F260" s="9" t="s">
        <v>18330</v>
      </c>
      <c r="G260" s="9" t="s">
        <v>18329</v>
      </c>
    </row>
    <row r="261" spans="1:7" ht="15.75" customHeight="1" x14ac:dyDescent="0.3">
      <c r="A261" s="10">
        <v>44781</v>
      </c>
      <c r="B261" s="9" t="s">
        <v>18322</v>
      </c>
      <c r="C261" s="9" t="s">
        <v>18328</v>
      </c>
      <c r="D261" s="9" t="s">
        <v>18327</v>
      </c>
      <c r="E261" s="9" t="s">
        <v>18326</v>
      </c>
      <c r="F261" s="9" t="s">
        <v>18325</v>
      </c>
      <c r="G261" s="9" t="s">
        <v>18324</v>
      </c>
    </row>
    <row r="262" spans="1:7" ht="15.75" customHeight="1" x14ac:dyDescent="0.3">
      <c r="A262" s="10">
        <v>44780</v>
      </c>
      <c r="B262" s="9" t="s">
        <v>18323</v>
      </c>
      <c r="C262" s="9" t="s">
        <v>13435</v>
      </c>
      <c r="D262" s="9" t="s">
        <v>18271</v>
      </c>
      <c r="E262" s="9" t="s">
        <v>18322</v>
      </c>
      <c r="F262" s="9" t="s">
        <v>18321</v>
      </c>
      <c r="G262" s="9" t="s">
        <v>18320</v>
      </c>
    </row>
    <row r="263" spans="1:7" ht="15.75" customHeight="1" x14ac:dyDescent="0.3">
      <c r="A263" s="10">
        <v>44779</v>
      </c>
      <c r="B263" s="9" t="s">
        <v>18313</v>
      </c>
      <c r="C263" s="9" t="s">
        <v>13170</v>
      </c>
      <c r="D263" s="9" t="s">
        <v>18319</v>
      </c>
      <c r="E263" s="9" t="s">
        <v>18318</v>
      </c>
      <c r="F263" s="9" t="s">
        <v>18317</v>
      </c>
      <c r="G263" s="9" t="s">
        <v>18316</v>
      </c>
    </row>
    <row r="264" spans="1:7" ht="15.75" customHeight="1" x14ac:dyDescent="0.3">
      <c r="A264" s="10">
        <v>44778</v>
      </c>
      <c r="B264" s="9" t="s">
        <v>18315</v>
      </c>
      <c r="C264" s="9" t="s">
        <v>18276</v>
      </c>
      <c r="D264" s="9" t="s">
        <v>18314</v>
      </c>
      <c r="E264" s="9" t="s">
        <v>18313</v>
      </c>
      <c r="F264" s="9" t="s">
        <v>18312</v>
      </c>
      <c r="G264" s="9" t="s">
        <v>18311</v>
      </c>
    </row>
    <row r="265" spans="1:7" ht="15.75" customHeight="1" x14ac:dyDescent="0.3">
      <c r="A265" s="10">
        <v>44777</v>
      </c>
      <c r="B265" s="9" t="s">
        <v>13157</v>
      </c>
      <c r="C265" s="9" t="s">
        <v>18310</v>
      </c>
      <c r="D265" s="9" t="s">
        <v>18309</v>
      </c>
      <c r="E265" s="9" t="s">
        <v>18308</v>
      </c>
      <c r="F265" s="9" t="s">
        <v>18307</v>
      </c>
      <c r="G265" s="9" t="s">
        <v>18306</v>
      </c>
    </row>
    <row r="266" spans="1:7" ht="15.75" customHeight="1" x14ac:dyDescent="0.3">
      <c r="A266" s="10">
        <v>44776</v>
      </c>
      <c r="B266" s="9" t="s">
        <v>18297</v>
      </c>
      <c r="C266" s="9" t="s">
        <v>18305</v>
      </c>
      <c r="D266" s="9" t="s">
        <v>18304</v>
      </c>
      <c r="E266" s="9" t="s">
        <v>18303</v>
      </c>
      <c r="F266" s="9" t="s">
        <v>18302</v>
      </c>
      <c r="G266" s="9" t="s">
        <v>18301</v>
      </c>
    </row>
    <row r="267" spans="1:7" ht="15.75" customHeight="1" x14ac:dyDescent="0.3">
      <c r="A267" s="10">
        <v>44775</v>
      </c>
      <c r="B267" s="9" t="s">
        <v>18300</v>
      </c>
      <c r="C267" s="9" t="s">
        <v>18299</v>
      </c>
      <c r="D267" s="9" t="s">
        <v>18298</v>
      </c>
      <c r="E267" s="9" t="s">
        <v>18297</v>
      </c>
      <c r="F267" s="9" t="s">
        <v>18296</v>
      </c>
      <c r="G267" s="9" t="s">
        <v>18295</v>
      </c>
    </row>
    <row r="268" spans="1:7" ht="15.75" customHeight="1" x14ac:dyDescent="0.3">
      <c r="A268" s="10">
        <v>44774</v>
      </c>
      <c r="B268" s="9" t="s">
        <v>13151</v>
      </c>
      <c r="C268" s="9" t="s">
        <v>18294</v>
      </c>
      <c r="D268" s="9" t="s">
        <v>18263</v>
      </c>
      <c r="E268" s="9" t="s">
        <v>18293</v>
      </c>
      <c r="F268" s="9" t="s">
        <v>18292</v>
      </c>
      <c r="G268" s="9" t="s">
        <v>18291</v>
      </c>
    </row>
    <row r="269" spans="1:7" ht="15.75" customHeight="1" x14ac:dyDescent="0.3">
      <c r="A269" s="9" t="s">
        <v>1429</v>
      </c>
      <c r="B269" s="9" t="s">
        <v>18285</v>
      </c>
      <c r="C269" s="9" t="s">
        <v>6873</v>
      </c>
      <c r="D269" s="9" t="s">
        <v>18290</v>
      </c>
      <c r="E269" s="9" t="s">
        <v>13151</v>
      </c>
      <c r="F269" s="9" t="s">
        <v>18289</v>
      </c>
      <c r="G269" s="9" t="s">
        <v>18288</v>
      </c>
    </row>
    <row r="270" spans="1:7" ht="15.75" customHeight="1" x14ac:dyDescent="0.3">
      <c r="A270" s="9" t="s">
        <v>1422</v>
      </c>
      <c r="B270" s="9" t="s">
        <v>18287</v>
      </c>
      <c r="C270" s="9" t="s">
        <v>17897</v>
      </c>
      <c r="D270" s="9" t="s">
        <v>18286</v>
      </c>
      <c r="E270" s="9" t="s">
        <v>18285</v>
      </c>
      <c r="F270" s="9" t="s">
        <v>18284</v>
      </c>
      <c r="G270" s="9" t="s">
        <v>18283</v>
      </c>
    </row>
    <row r="271" spans="1:7" ht="15.75" customHeight="1" x14ac:dyDescent="0.3">
      <c r="A271" s="9" t="s">
        <v>1415</v>
      </c>
      <c r="B271" s="9" t="s">
        <v>18282</v>
      </c>
      <c r="C271" s="9" t="s">
        <v>18281</v>
      </c>
      <c r="D271" s="9" t="s">
        <v>17911</v>
      </c>
      <c r="E271" s="9" t="s">
        <v>13170</v>
      </c>
      <c r="F271" s="9" t="s">
        <v>18280</v>
      </c>
      <c r="G271" s="9" t="s">
        <v>18279</v>
      </c>
    </row>
    <row r="272" spans="1:7" ht="15.75" customHeight="1" x14ac:dyDescent="0.3">
      <c r="A272" s="9" t="s">
        <v>1408</v>
      </c>
      <c r="B272" s="9" t="s">
        <v>18271</v>
      </c>
      <c r="C272" s="9" t="s">
        <v>18278</v>
      </c>
      <c r="D272" s="9" t="s">
        <v>18277</v>
      </c>
      <c r="E272" s="9" t="s">
        <v>18276</v>
      </c>
      <c r="F272" s="9" t="s">
        <v>18275</v>
      </c>
      <c r="G272" s="9" t="s">
        <v>18274</v>
      </c>
    </row>
    <row r="273" spans="1:7" ht="15.75" customHeight="1" x14ac:dyDescent="0.3">
      <c r="A273" s="9" t="s">
        <v>1401</v>
      </c>
      <c r="B273" s="9" t="s">
        <v>18273</v>
      </c>
      <c r="C273" s="9" t="s">
        <v>18271</v>
      </c>
      <c r="D273" s="9" t="s">
        <v>18272</v>
      </c>
      <c r="E273" s="9" t="s">
        <v>18271</v>
      </c>
      <c r="F273" s="9" t="s">
        <v>18270</v>
      </c>
      <c r="G273" s="9" t="s">
        <v>18269</v>
      </c>
    </row>
    <row r="274" spans="1:7" ht="15.75" customHeight="1" x14ac:dyDescent="0.3">
      <c r="A274" s="9" t="s">
        <v>1394</v>
      </c>
      <c r="B274" s="9" t="s">
        <v>18268</v>
      </c>
      <c r="C274" s="9" t="s">
        <v>10740</v>
      </c>
      <c r="D274" s="9" t="s">
        <v>18267</v>
      </c>
      <c r="E274" s="9" t="s">
        <v>10740</v>
      </c>
      <c r="F274" s="9" t="s">
        <v>18266</v>
      </c>
      <c r="G274" s="9" t="s">
        <v>18265</v>
      </c>
    </row>
    <row r="275" spans="1:7" ht="15.75" customHeight="1" x14ac:dyDescent="0.3">
      <c r="A275" s="9" t="s">
        <v>1388</v>
      </c>
      <c r="B275" s="9" t="s">
        <v>18264</v>
      </c>
      <c r="C275" s="9" t="s">
        <v>18263</v>
      </c>
      <c r="D275" s="9" t="s">
        <v>10694</v>
      </c>
      <c r="E275" s="9" t="s">
        <v>18262</v>
      </c>
      <c r="F275" s="9" t="s">
        <v>18261</v>
      </c>
      <c r="G275" s="9" t="s">
        <v>18260</v>
      </c>
    </row>
    <row r="276" spans="1:7" ht="15.75" customHeight="1" x14ac:dyDescent="0.3">
      <c r="A276" s="9" t="s">
        <v>1381</v>
      </c>
      <c r="B276" s="9" t="s">
        <v>18259</v>
      </c>
      <c r="C276" s="9" t="s">
        <v>18248</v>
      </c>
      <c r="D276" s="9" t="s">
        <v>18258</v>
      </c>
      <c r="E276" s="9" t="s">
        <v>18257</v>
      </c>
      <c r="F276" s="9" t="s">
        <v>18256</v>
      </c>
      <c r="G276" s="9" t="s">
        <v>18255</v>
      </c>
    </row>
    <row r="277" spans="1:7" ht="15.75" customHeight="1" x14ac:dyDescent="0.3">
      <c r="A277" s="9" t="s">
        <v>1374</v>
      </c>
      <c r="B277" s="9" t="s">
        <v>18254</v>
      </c>
      <c r="C277" s="9" t="s">
        <v>18253</v>
      </c>
      <c r="D277" s="9" t="s">
        <v>18252</v>
      </c>
      <c r="E277" s="9" t="s">
        <v>18251</v>
      </c>
      <c r="F277" s="9" t="s">
        <v>18250</v>
      </c>
      <c r="G277" s="9" t="s">
        <v>18249</v>
      </c>
    </row>
    <row r="278" spans="1:7" ht="15.75" customHeight="1" x14ac:dyDescent="0.3">
      <c r="A278" s="9" t="s">
        <v>1367</v>
      </c>
      <c r="B278" s="9" t="s">
        <v>18248</v>
      </c>
      <c r="C278" s="9" t="s">
        <v>18247</v>
      </c>
      <c r="D278" s="9" t="s">
        <v>13472</v>
      </c>
      <c r="E278" s="9" t="s">
        <v>13137</v>
      </c>
      <c r="F278" s="9" t="s">
        <v>18246</v>
      </c>
      <c r="G278" s="9" t="s">
        <v>18245</v>
      </c>
    </row>
    <row r="279" spans="1:7" ht="15.75" customHeight="1" x14ac:dyDescent="0.3">
      <c r="A279" s="9" t="s">
        <v>1360</v>
      </c>
      <c r="B279" s="9" t="s">
        <v>11091</v>
      </c>
      <c r="C279" s="9" t="s">
        <v>18244</v>
      </c>
      <c r="D279" s="9" t="s">
        <v>10720</v>
      </c>
      <c r="E279" s="9" t="s">
        <v>18243</v>
      </c>
      <c r="F279" s="9" t="s">
        <v>18242</v>
      </c>
      <c r="G279" s="9" t="s">
        <v>18241</v>
      </c>
    </row>
    <row r="280" spans="1:7" ht="15.75" customHeight="1" x14ac:dyDescent="0.3">
      <c r="A280" s="9" t="s">
        <v>1353</v>
      </c>
      <c r="B280" s="9" t="s">
        <v>18240</v>
      </c>
      <c r="C280" s="9" t="s">
        <v>18239</v>
      </c>
      <c r="D280" s="9" t="s">
        <v>11141</v>
      </c>
      <c r="E280" s="9" t="s">
        <v>11091</v>
      </c>
      <c r="F280" s="9" t="s">
        <v>18238</v>
      </c>
      <c r="G280" s="9" t="s">
        <v>18237</v>
      </c>
    </row>
    <row r="281" spans="1:7" ht="15.75" customHeight="1" x14ac:dyDescent="0.3">
      <c r="A281" s="9" t="s">
        <v>1346</v>
      </c>
      <c r="B281" s="9" t="s">
        <v>18236</v>
      </c>
      <c r="C281" s="9" t="s">
        <v>18235</v>
      </c>
      <c r="D281" s="9" t="s">
        <v>18234</v>
      </c>
      <c r="E281" s="9" t="s">
        <v>18233</v>
      </c>
      <c r="F281" s="9" t="s">
        <v>18232</v>
      </c>
      <c r="G281" s="9" t="s">
        <v>18231</v>
      </c>
    </row>
    <row r="282" spans="1:7" ht="15.75" customHeight="1" x14ac:dyDescent="0.3">
      <c r="A282" s="9" t="s">
        <v>1339</v>
      </c>
      <c r="B282" s="9" t="s">
        <v>10751</v>
      </c>
      <c r="C282" s="9" t="s">
        <v>18230</v>
      </c>
      <c r="D282" s="9" t="s">
        <v>18229</v>
      </c>
      <c r="E282" s="9" t="s">
        <v>18228</v>
      </c>
      <c r="F282" s="9" t="s">
        <v>18227</v>
      </c>
      <c r="G282" s="9" t="s">
        <v>18226</v>
      </c>
    </row>
    <row r="283" spans="1:7" ht="15.75" customHeight="1" x14ac:dyDescent="0.3">
      <c r="A283" s="9" t="s">
        <v>1333</v>
      </c>
      <c r="B283" s="9" t="s">
        <v>18225</v>
      </c>
      <c r="C283" s="9" t="s">
        <v>18224</v>
      </c>
      <c r="D283" s="9" t="s">
        <v>18223</v>
      </c>
      <c r="E283" s="9" t="s">
        <v>10880</v>
      </c>
      <c r="F283" s="9" t="s">
        <v>18222</v>
      </c>
      <c r="G283" s="9" t="s">
        <v>18221</v>
      </c>
    </row>
    <row r="284" spans="1:7" ht="15.75" customHeight="1" x14ac:dyDescent="0.3">
      <c r="A284" s="9" t="s">
        <v>1326</v>
      </c>
      <c r="B284" s="9" t="s">
        <v>18220</v>
      </c>
      <c r="C284" s="9" t="s">
        <v>18219</v>
      </c>
      <c r="D284" s="9" t="s">
        <v>18218</v>
      </c>
      <c r="E284" s="9" t="s">
        <v>11186</v>
      </c>
      <c r="F284" s="9" t="s">
        <v>18217</v>
      </c>
      <c r="G284" s="9" t="s">
        <v>18216</v>
      </c>
    </row>
    <row r="285" spans="1:7" ht="15.75" customHeight="1" x14ac:dyDescent="0.3">
      <c r="A285" s="9" t="s">
        <v>1319</v>
      </c>
      <c r="B285" s="9" t="s">
        <v>18215</v>
      </c>
      <c r="C285" s="9" t="s">
        <v>18214</v>
      </c>
      <c r="D285" s="9" t="s">
        <v>18213</v>
      </c>
      <c r="E285" s="9" t="s">
        <v>18212</v>
      </c>
      <c r="F285" s="9" t="s">
        <v>18211</v>
      </c>
      <c r="G285" s="9" t="s">
        <v>18210</v>
      </c>
    </row>
    <row r="286" spans="1:7" ht="15.75" customHeight="1" x14ac:dyDescent="0.3">
      <c r="A286" s="9" t="s">
        <v>1312</v>
      </c>
      <c r="B286" s="9" t="s">
        <v>18209</v>
      </c>
      <c r="C286" s="9" t="s">
        <v>18208</v>
      </c>
      <c r="D286" s="9" t="s">
        <v>18207</v>
      </c>
      <c r="E286" s="9" t="s">
        <v>17928</v>
      </c>
      <c r="F286" s="9" t="s">
        <v>18206</v>
      </c>
      <c r="G286" s="9" t="s">
        <v>18205</v>
      </c>
    </row>
    <row r="287" spans="1:7" ht="15.75" customHeight="1" x14ac:dyDescent="0.3">
      <c r="A287" s="9" t="s">
        <v>1305</v>
      </c>
      <c r="B287" s="9" t="s">
        <v>13543</v>
      </c>
      <c r="C287" s="9" t="s">
        <v>11244</v>
      </c>
      <c r="D287" s="9" t="s">
        <v>18204</v>
      </c>
      <c r="E287" s="9" t="s">
        <v>18203</v>
      </c>
      <c r="F287" s="9" t="s">
        <v>18202</v>
      </c>
      <c r="G287" s="9" t="s">
        <v>18201</v>
      </c>
    </row>
    <row r="288" spans="1:7" ht="15.75" customHeight="1" x14ac:dyDescent="0.3">
      <c r="A288" s="9" t="s">
        <v>1298</v>
      </c>
      <c r="B288" s="9" t="s">
        <v>18193</v>
      </c>
      <c r="C288" s="9" t="s">
        <v>18200</v>
      </c>
      <c r="D288" s="9" t="s">
        <v>18199</v>
      </c>
      <c r="E288" s="9" t="s">
        <v>18199</v>
      </c>
      <c r="F288" s="9" t="s">
        <v>18198</v>
      </c>
      <c r="G288" s="9" t="s">
        <v>18197</v>
      </c>
    </row>
    <row r="289" spans="1:7" ht="15.75" customHeight="1" x14ac:dyDescent="0.3">
      <c r="A289" s="9" t="s">
        <v>1291</v>
      </c>
      <c r="B289" s="9" t="s">
        <v>18196</v>
      </c>
      <c r="C289" s="9" t="s">
        <v>18195</v>
      </c>
      <c r="D289" s="9" t="s">
        <v>18194</v>
      </c>
      <c r="E289" s="9" t="s">
        <v>18193</v>
      </c>
      <c r="F289" s="9" t="s">
        <v>18192</v>
      </c>
      <c r="G289" s="9" t="s">
        <v>18191</v>
      </c>
    </row>
    <row r="290" spans="1:7" ht="15.75" customHeight="1" x14ac:dyDescent="0.3">
      <c r="A290" s="9" t="s">
        <v>1285</v>
      </c>
      <c r="B290" s="9" t="s">
        <v>18182</v>
      </c>
      <c r="C290" s="9" t="s">
        <v>18190</v>
      </c>
      <c r="D290" s="9" t="s">
        <v>18189</v>
      </c>
      <c r="E290" s="9" t="s">
        <v>18188</v>
      </c>
      <c r="F290" s="9" t="s">
        <v>18187</v>
      </c>
      <c r="G290" s="9" t="s">
        <v>18186</v>
      </c>
    </row>
    <row r="291" spans="1:7" ht="15.75" customHeight="1" x14ac:dyDescent="0.3">
      <c r="A291" s="9" t="s">
        <v>1279</v>
      </c>
      <c r="B291" s="9" t="s">
        <v>18185</v>
      </c>
      <c r="C291" s="9" t="s">
        <v>18184</v>
      </c>
      <c r="D291" s="9" t="s">
        <v>18183</v>
      </c>
      <c r="E291" s="9" t="s">
        <v>18182</v>
      </c>
      <c r="F291" s="9" t="s">
        <v>18181</v>
      </c>
      <c r="G291" s="9" t="s">
        <v>18180</v>
      </c>
    </row>
    <row r="292" spans="1:7" ht="15.75" customHeight="1" x14ac:dyDescent="0.3">
      <c r="A292" s="9" t="s">
        <v>1272</v>
      </c>
      <c r="B292" s="9" t="s">
        <v>18172</v>
      </c>
      <c r="C292" s="9" t="s">
        <v>18179</v>
      </c>
      <c r="D292" s="9" t="s">
        <v>18178</v>
      </c>
      <c r="E292" s="9" t="s">
        <v>18177</v>
      </c>
      <c r="F292" s="9" t="s">
        <v>18176</v>
      </c>
      <c r="G292" s="9" t="s">
        <v>18175</v>
      </c>
    </row>
    <row r="293" spans="1:7" ht="15.75" customHeight="1" x14ac:dyDescent="0.3">
      <c r="A293" s="9" t="s">
        <v>1265</v>
      </c>
      <c r="B293" s="9" t="s">
        <v>18167</v>
      </c>
      <c r="C293" s="9" t="s">
        <v>18174</v>
      </c>
      <c r="D293" s="9" t="s">
        <v>18173</v>
      </c>
      <c r="E293" s="9" t="s">
        <v>18172</v>
      </c>
      <c r="F293" s="9" t="s">
        <v>18171</v>
      </c>
      <c r="G293" s="9" t="s">
        <v>18170</v>
      </c>
    </row>
    <row r="294" spans="1:7" ht="15.75" customHeight="1" x14ac:dyDescent="0.3">
      <c r="A294" s="9" t="s">
        <v>1258</v>
      </c>
      <c r="B294" s="9" t="s">
        <v>14072</v>
      </c>
      <c r="C294" s="9" t="s">
        <v>18169</v>
      </c>
      <c r="D294" s="9" t="s">
        <v>18168</v>
      </c>
      <c r="E294" s="9" t="s">
        <v>18167</v>
      </c>
      <c r="F294" s="9" t="s">
        <v>18166</v>
      </c>
      <c r="G294" s="9" t="s">
        <v>18165</v>
      </c>
    </row>
    <row r="295" spans="1:7" ht="15.75" customHeight="1" x14ac:dyDescent="0.3">
      <c r="A295" s="9" t="s">
        <v>1251</v>
      </c>
      <c r="B295" s="9" t="s">
        <v>12669</v>
      </c>
      <c r="C295" s="9" t="s">
        <v>18135</v>
      </c>
      <c r="D295" s="9" t="s">
        <v>18164</v>
      </c>
      <c r="E295" s="9" t="s">
        <v>18163</v>
      </c>
      <c r="F295" s="9" t="s">
        <v>18162</v>
      </c>
      <c r="G295" s="9" t="s">
        <v>18161</v>
      </c>
    </row>
    <row r="296" spans="1:7" ht="15.75" customHeight="1" x14ac:dyDescent="0.3">
      <c r="A296" s="9" t="s">
        <v>1244</v>
      </c>
      <c r="B296" s="9" t="s">
        <v>18160</v>
      </c>
      <c r="C296" s="9" t="s">
        <v>18159</v>
      </c>
      <c r="D296" s="9" t="s">
        <v>18158</v>
      </c>
      <c r="E296" s="9" t="s">
        <v>12803</v>
      </c>
      <c r="F296" s="9" t="s">
        <v>18157</v>
      </c>
      <c r="G296" s="9" t="s">
        <v>18156</v>
      </c>
    </row>
    <row r="297" spans="1:7" ht="15.75" customHeight="1" x14ac:dyDescent="0.3">
      <c r="A297" s="9" t="s">
        <v>1237</v>
      </c>
      <c r="B297" s="9" t="s">
        <v>18155</v>
      </c>
      <c r="C297" s="9" t="s">
        <v>18155</v>
      </c>
      <c r="D297" s="9" t="s">
        <v>13841</v>
      </c>
      <c r="E297" s="9" t="s">
        <v>13784</v>
      </c>
      <c r="F297" s="9" t="s">
        <v>18154</v>
      </c>
      <c r="G297" s="9" t="s">
        <v>18153</v>
      </c>
    </row>
    <row r="298" spans="1:7" ht="15.75" customHeight="1" x14ac:dyDescent="0.3">
      <c r="A298" s="9" t="s">
        <v>1230</v>
      </c>
      <c r="B298" s="9" t="s">
        <v>14004</v>
      </c>
      <c r="C298" s="9" t="s">
        <v>18152</v>
      </c>
      <c r="D298" s="9" t="s">
        <v>18151</v>
      </c>
      <c r="E298" s="9" t="s">
        <v>18150</v>
      </c>
      <c r="F298" s="9" t="s">
        <v>18149</v>
      </c>
      <c r="G298" s="9" t="s">
        <v>18148</v>
      </c>
    </row>
    <row r="299" spans="1:7" ht="15.75" customHeight="1" x14ac:dyDescent="0.3">
      <c r="A299" s="9" t="s">
        <v>1223</v>
      </c>
      <c r="B299" s="9" t="s">
        <v>11313</v>
      </c>
      <c r="C299" s="9" t="s">
        <v>18147</v>
      </c>
      <c r="D299" s="9" t="s">
        <v>14030</v>
      </c>
      <c r="E299" s="9" t="s">
        <v>18146</v>
      </c>
      <c r="F299" s="9" t="s">
        <v>18145</v>
      </c>
      <c r="G299" s="9" t="s">
        <v>18144</v>
      </c>
    </row>
    <row r="300" spans="1:7" ht="15.75" customHeight="1" x14ac:dyDescent="0.3">
      <c r="A300" s="9" t="s">
        <v>1216</v>
      </c>
      <c r="B300" s="9" t="s">
        <v>18143</v>
      </c>
      <c r="C300" s="9" t="s">
        <v>14073</v>
      </c>
      <c r="D300" s="9" t="s">
        <v>11360</v>
      </c>
      <c r="E300" s="9" t="s">
        <v>12005</v>
      </c>
      <c r="F300" s="9" t="s">
        <v>18142</v>
      </c>
      <c r="G300" s="9" t="s">
        <v>18141</v>
      </c>
    </row>
    <row r="301" spans="1:7" ht="15.75" customHeight="1" x14ac:dyDescent="0.3">
      <c r="A301" s="9" t="s">
        <v>1209</v>
      </c>
      <c r="B301" s="9" t="s">
        <v>18140</v>
      </c>
      <c r="C301" s="9" t="s">
        <v>18074</v>
      </c>
      <c r="D301" s="9" t="s">
        <v>18139</v>
      </c>
      <c r="E301" s="9" t="s">
        <v>18138</v>
      </c>
      <c r="F301" s="9" t="s">
        <v>18137</v>
      </c>
      <c r="G301" s="9" t="s">
        <v>18136</v>
      </c>
    </row>
    <row r="302" spans="1:7" ht="15.75" customHeight="1" x14ac:dyDescent="0.3">
      <c r="A302" s="9" t="s">
        <v>1202</v>
      </c>
      <c r="B302" s="9" t="s">
        <v>18135</v>
      </c>
      <c r="C302" s="9" t="s">
        <v>18134</v>
      </c>
      <c r="D302" s="9" t="s">
        <v>18133</v>
      </c>
      <c r="E302" s="9" t="s">
        <v>12794</v>
      </c>
      <c r="F302" s="9" t="s">
        <v>18132</v>
      </c>
      <c r="G302" s="9" t="s">
        <v>18131</v>
      </c>
    </row>
    <row r="303" spans="1:7" ht="15.75" customHeight="1" x14ac:dyDescent="0.3">
      <c r="A303" s="9" t="s">
        <v>1195</v>
      </c>
      <c r="B303" s="9" t="s">
        <v>18130</v>
      </c>
      <c r="C303" s="9" t="s">
        <v>18063</v>
      </c>
      <c r="D303" s="9" t="s">
        <v>18129</v>
      </c>
      <c r="E303" s="9" t="s">
        <v>18128</v>
      </c>
      <c r="F303" s="9" t="s">
        <v>18127</v>
      </c>
      <c r="G303" s="9" t="s">
        <v>18126</v>
      </c>
    </row>
    <row r="304" spans="1:7" ht="15.75" customHeight="1" x14ac:dyDescent="0.3">
      <c r="A304" s="9" t="s">
        <v>1188</v>
      </c>
      <c r="B304" s="9" t="s">
        <v>18125</v>
      </c>
      <c r="C304" s="9" t="s">
        <v>18124</v>
      </c>
      <c r="D304" s="9" t="s">
        <v>18123</v>
      </c>
      <c r="E304" s="9" t="s">
        <v>18123</v>
      </c>
      <c r="F304" s="9" t="s">
        <v>18122</v>
      </c>
      <c r="G304" s="9" t="s">
        <v>18121</v>
      </c>
    </row>
    <row r="305" spans="1:7" ht="15.75" customHeight="1" x14ac:dyDescent="0.3">
      <c r="A305" s="9" t="s">
        <v>1181</v>
      </c>
      <c r="B305" s="9" t="s">
        <v>18114</v>
      </c>
      <c r="C305" s="9" t="s">
        <v>18120</v>
      </c>
      <c r="D305" s="9" t="s">
        <v>13621</v>
      </c>
      <c r="E305" s="9" t="s">
        <v>18119</v>
      </c>
      <c r="F305" s="9" t="s">
        <v>18118</v>
      </c>
      <c r="G305" s="9" t="s">
        <v>18117</v>
      </c>
    </row>
    <row r="306" spans="1:7" ht="15.75" customHeight="1" x14ac:dyDescent="0.3">
      <c r="A306" s="9" t="s">
        <v>1174</v>
      </c>
      <c r="B306" s="9" t="s">
        <v>18115</v>
      </c>
      <c r="C306" s="9" t="s">
        <v>18116</v>
      </c>
      <c r="D306" s="9" t="s">
        <v>18115</v>
      </c>
      <c r="E306" s="9" t="s">
        <v>18114</v>
      </c>
      <c r="F306" s="9" t="s">
        <v>18113</v>
      </c>
      <c r="G306" s="9" t="s">
        <v>18112</v>
      </c>
    </row>
    <row r="307" spans="1:7" ht="15.75" customHeight="1" x14ac:dyDescent="0.3">
      <c r="A307" s="9" t="s">
        <v>1167</v>
      </c>
      <c r="B307" s="9" t="s">
        <v>18106</v>
      </c>
      <c r="C307" s="9" t="s">
        <v>18111</v>
      </c>
      <c r="D307" s="9" t="s">
        <v>13788</v>
      </c>
      <c r="E307" s="9" t="s">
        <v>18110</v>
      </c>
      <c r="F307" s="9" t="s">
        <v>18109</v>
      </c>
      <c r="G307" s="9" t="s">
        <v>18108</v>
      </c>
    </row>
    <row r="308" spans="1:7" ht="15.75" customHeight="1" x14ac:dyDescent="0.3">
      <c r="A308" s="9" t="s">
        <v>1160</v>
      </c>
      <c r="B308" s="9" t="s">
        <v>18107</v>
      </c>
      <c r="C308" s="9" t="s">
        <v>13611</v>
      </c>
      <c r="D308" s="9" t="s">
        <v>14843</v>
      </c>
      <c r="E308" s="9" t="s">
        <v>18106</v>
      </c>
      <c r="F308" s="9" t="s">
        <v>18105</v>
      </c>
      <c r="G308" s="9" t="s">
        <v>18104</v>
      </c>
    </row>
    <row r="309" spans="1:7" ht="15.75" customHeight="1" x14ac:dyDescent="0.3">
      <c r="A309" s="9" t="s">
        <v>1153</v>
      </c>
      <c r="B309" s="9" t="s">
        <v>18098</v>
      </c>
      <c r="C309" s="9" t="s">
        <v>18103</v>
      </c>
      <c r="D309" s="9" t="s">
        <v>14656</v>
      </c>
      <c r="E309" s="9" t="s">
        <v>18102</v>
      </c>
      <c r="F309" s="9" t="s">
        <v>18101</v>
      </c>
      <c r="G309" s="9" t="s">
        <v>18100</v>
      </c>
    </row>
    <row r="310" spans="1:7" ht="15.75" customHeight="1" x14ac:dyDescent="0.3">
      <c r="A310" s="9" t="s">
        <v>1146</v>
      </c>
      <c r="B310" s="9" t="s">
        <v>12219</v>
      </c>
      <c r="C310" s="9" t="s">
        <v>18099</v>
      </c>
      <c r="D310" s="9" t="s">
        <v>14214</v>
      </c>
      <c r="E310" s="9" t="s">
        <v>18098</v>
      </c>
      <c r="F310" s="9" t="s">
        <v>18097</v>
      </c>
      <c r="G310" s="9" t="s">
        <v>18096</v>
      </c>
    </row>
    <row r="311" spans="1:7" ht="15.75" customHeight="1" x14ac:dyDescent="0.3">
      <c r="A311" s="9" t="s">
        <v>1139</v>
      </c>
      <c r="B311" s="9" t="s">
        <v>14233</v>
      </c>
      <c r="C311" s="9" t="s">
        <v>12219</v>
      </c>
      <c r="D311" s="9" t="s">
        <v>11641</v>
      </c>
      <c r="E311" s="9" t="s">
        <v>12219</v>
      </c>
      <c r="F311" s="9" t="s">
        <v>18095</v>
      </c>
      <c r="G311" s="9" t="s">
        <v>18094</v>
      </c>
    </row>
    <row r="312" spans="1:7" ht="15.75" customHeight="1" x14ac:dyDescent="0.3">
      <c r="A312" s="9" t="s">
        <v>1132</v>
      </c>
      <c r="B312" s="9" t="s">
        <v>18090</v>
      </c>
      <c r="C312" s="9" t="s">
        <v>18093</v>
      </c>
      <c r="D312" s="9" t="s">
        <v>14754</v>
      </c>
      <c r="E312" s="9" t="s">
        <v>14780</v>
      </c>
      <c r="F312" s="9" t="s">
        <v>18092</v>
      </c>
      <c r="G312" s="9" t="s">
        <v>18091</v>
      </c>
    </row>
    <row r="313" spans="1:7" ht="15.75" customHeight="1" x14ac:dyDescent="0.3">
      <c r="A313" s="9" t="s">
        <v>1125</v>
      </c>
      <c r="B313" s="9" t="s">
        <v>14199</v>
      </c>
      <c r="C313" s="9" t="s">
        <v>14262</v>
      </c>
      <c r="D313" s="9" t="s">
        <v>11394</v>
      </c>
      <c r="E313" s="9" t="s">
        <v>18090</v>
      </c>
      <c r="F313" s="9" t="s">
        <v>18089</v>
      </c>
      <c r="G313" s="9" t="s">
        <v>18088</v>
      </c>
    </row>
    <row r="314" spans="1:7" ht="15.75" customHeight="1" x14ac:dyDescent="0.3">
      <c r="A314" s="9" t="s">
        <v>1118</v>
      </c>
      <c r="B314" s="9" t="s">
        <v>12097</v>
      </c>
      <c r="C314" s="9" t="s">
        <v>14112</v>
      </c>
      <c r="D314" s="9" t="s">
        <v>11742</v>
      </c>
      <c r="E314" s="9" t="s">
        <v>18087</v>
      </c>
      <c r="F314" s="9" t="s">
        <v>18086</v>
      </c>
      <c r="G314" s="9" t="s">
        <v>18085</v>
      </c>
    </row>
    <row r="315" spans="1:7" ht="15.75" customHeight="1" x14ac:dyDescent="0.3">
      <c r="A315" s="9" t="s">
        <v>1111</v>
      </c>
      <c r="B315" s="9" t="s">
        <v>14289</v>
      </c>
      <c r="C315" s="9" t="s">
        <v>18084</v>
      </c>
      <c r="D315" s="9" t="s">
        <v>14706</v>
      </c>
      <c r="E315" s="9" t="s">
        <v>18083</v>
      </c>
      <c r="F315" s="9" t="s">
        <v>18082</v>
      </c>
      <c r="G315" s="9" t="s">
        <v>18081</v>
      </c>
    </row>
    <row r="316" spans="1:7" ht="15.75" customHeight="1" x14ac:dyDescent="0.3">
      <c r="A316" s="9" t="s">
        <v>1104</v>
      </c>
      <c r="B316" s="9" t="s">
        <v>14022</v>
      </c>
      <c r="C316" s="9" t="s">
        <v>11975</v>
      </c>
      <c r="D316" s="9" t="s">
        <v>11426</v>
      </c>
      <c r="E316" s="9" t="s">
        <v>14877</v>
      </c>
      <c r="F316" s="9" t="s">
        <v>18080</v>
      </c>
      <c r="G316" s="9" t="s">
        <v>18079</v>
      </c>
    </row>
    <row r="317" spans="1:7" ht="15.75" customHeight="1" x14ac:dyDescent="0.3">
      <c r="A317" s="9" t="s">
        <v>1097</v>
      </c>
      <c r="B317" s="9" t="s">
        <v>12719</v>
      </c>
      <c r="C317" s="9" t="s">
        <v>18078</v>
      </c>
      <c r="D317" s="9" t="s">
        <v>12248</v>
      </c>
      <c r="E317" s="9" t="s">
        <v>18077</v>
      </c>
      <c r="F317" s="9" t="s">
        <v>18076</v>
      </c>
      <c r="G317" s="9" t="s">
        <v>18075</v>
      </c>
    </row>
    <row r="318" spans="1:7" ht="15.75" customHeight="1" x14ac:dyDescent="0.3">
      <c r="A318" s="9" t="s">
        <v>1090</v>
      </c>
      <c r="B318" s="9" t="s">
        <v>18074</v>
      </c>
      <c r="C318" s="9" t="s">
        <v>18073</v>
      </c>
      <c r="D318" s="9" t="s">
        <v>18072</v>
      </c>
      <c r="E318" s="9" t="s">
        <v>18072</v>
      </c>
      <c r="F318" s="9" t="s">
        <v>18071</v>
      </c>
      <c r="G318" s="9" t="s">
        <v>18070</v>
      </c>
    </row>
    <row r="319" spans="1:7" ht="15.75" customHeight="1" x14ac:dyDescent="0.3">
      <c r="A319" s="9" t="s">
        <v>1084</v>
      </c>
      <c r="B319" s="9" t="s">
        <v>18062</v>
      </c>
      <c r="C319" s="9" t="s">
        <v>17997</v>
      </c>
      <c r="D319" s="9" t="s">
        <v>18069</v>
      </c>
      <c r="E319" s="9" t="s">
        <v>18068</v>
      </c>
      <c r="F319" s="9" t="s">
        <v>18067</v>
      </c>
      <c r="G319" s="9" t="s">
        <v>18066</v>
      </c>
    </row>
    <row r="320" spans="1:7" ht="15.75" customHeight="1" x14ac:dyDescent="0.3">
      <c r="A320" s="9" t="s">
        <v>1077</v>
      </c>
      <c r="B320" s="9" t="s">
        <v>18065</v>
      </c>
      <c r="C320" s="9" t="s">
        <v>18064</v>
      </c>
      <c r="D320" s="9" t="s">
        <v>18063</v>
      </c>
      <c r="E320" s="9" t="s">
        <v>18062</v>
      </c>
      <c r="F320" s="9" t="s">
        <v>18061</v>
      </c>
      <c r="G320" s="9" t="s">
        <v>18060</v>
      </c>
    </row>
    <row r="321" spans="1:7" ht="15.75" customHeight="1" x14ac:dyDescent="0.3">
      <c r="A321" s="9" t="s">
        <v>1070</v>
      </c>
      <c r="B321" s="9" t="s">
        <v>18052</v>
      </c>
      <c r="C321" s="9" t="s">
        <v>18059</v>
      </c>
      <c r="D321" s="9" t="s">
        <v>18058</v>
      </c>
      <c r="E321" s="9" t="s">
        <v>18057</v>
      </c>
      <c r="F321" s="9" t="s">
        <v>18056</v>
      </c>
      <c r="G321" s="9" t="s">
        <v>18055</v>
      </c>
    </row>
    <row r="322" spans="1:7" ht="15.75" customHeight="1" x14ac:dyDescent="0.3">
      <c r="A322" s="9" t="s">
        <v>1063</v>
      </c>
      <c r="B322" s="9" t="s">
        <v>18054</v>
      </c>
      <c r="C322" s="9" t="s">
        <v>10821</v>
      </c>
      <c r="D322" s="9" t="s">
        <v>18053</v>
      </c>
      <c r="E322" s="9" t="s">
        <v>18052</v>
      </c>
      <c r="F322" s="9" t="s">
        <v>18051</v>
      </c>
      <c r="G322" s="9" t="s">
        <v>18050</v>
      </c>
    </row>
    <row r="323" spans="1:7" ht="15.75" customHeight="1" x14ac:dyDescent="0.3">
      <c r="A323" s="9" t="s">
        <v>1056</v>
      </c>
      <c r="B323" s="9" t="s">
        <v>18042</v>
      </c>
      <c r="C323" s="9" t="s">
        <v>18042</v>
      </c>
      <c r="D323" s="9" t="s">
        <v>18049</v>
      </c>
      <c r="E323" s="9" t="s">
        <v>18048</v>
      </c>
      <c r="F323" s="9" t="s">
        <v>18047</v>
      </c>
      <c r="G323" s="9" t="s">
        <v>18046</v>
      </c>
    </row>
    <row r="324" spans="1:7" ht="15.75" customHeight="1" x14ac:dyDescent="0.3">
      <c r="A324" s="9" t="s">
        <v>1049</v>
      </c>
      <c r="B324" s="9" t="s">
        <v>18045</v>
      </c>
      <c r="C324" s="9" t="s">
        <v>18044</v>
      </c>
      <c r="D324" s="9" t="s">
        <v>18043</v>
      </c>
      <c r="E324" s="9" t="s">
        <v>18042</v>
      </c>
      <c r="F324" s="9" t="s">
        <v>18041</v>
      </c>
      <c r="G324" s="9" t="s">
        <v>18040</v>
      </c>
    </row>
    <row r="325" spans="1:7" ht="15.75" customHeight="1" x14ac:dyDescent="0.3">
      <c r="A325" s="9" t="s">
        <v>1042</v>
      </c>
      <c r="B325" s="9" t="s">
        <v>18032</v>
      </c>
      <c r="C325" s="9" t="s">
        <v>18039</v>
      </c>
      <c r="D325" s="9" t="s">
        <v>18038</v>
      </c>
      <c r="E325" s="9" t="s">
        <v>13548</v>
      </c>
      <c r="F325" s="9" t="s">
        <v>18037</v>
      </c>
      <c r="G325" s="9" t="s">
        <v>18036</v>
      </c>
    </row>
    <row r="326" spans="1:7" ht="15.75" customHeight="1" x14ac:dyDescent="0.3">
      <c r="A326" s="9" t="s">
        <v>1035</v>
      </c>
      <c r="B326" s="9" t="s">
        <v>18035</v>
      </c>
      <c r="C326" s="9" t="s">
        <v>18034</v>
      </c>
      <c r="D326" s="9" t="s">
        <v>18033</v>
      </c>
      <c r="E326" s="9" t="s">
        <v>18032</v>
      </c>
      <c r="F326" s="9" t="s">
        <v>18031</v>
      </c>
      <c r="G326" s="9" t="s">
        <v>18030</v>
      </c>
    </row>
    <row r="327" spans="1:7" ht="15.75" customHeight="1" x14ac:dyDescent="0.3">
      <c r="A327" s="9" t="s">
        <v>1028</v>
      </c>
      <c r="B327" s="9" t="s">
        <v>18025</v>
      </c>
      <c r="C327" s="9" t="s">
        <v>18029</v>
      </c>
      <c r="D327" s="9" t="s">
        <v>13557</v>
      </c>
      <c r="E327" s="9" t="s">
        <v>10781</v>
      </c>
      <c r="F327" s="9" t="s">
        <v>18028</v>
      </c>
      <c r="G327" s="9" t="s">
        <v>18027</v>
      </c>
    </row>
    <row r="328" spans="1:7" ht="15.75" customHeight="1" x14ac:dyDescent="0.3">
      <c r="A328" s="9" t="s">
        <v>1021</v>
      </c>
      <c r="B328" s="9" t="s">
        <v>10825</v>
      </c>
      <c r="C328" s="9" t="s">
        <v>18026</v>
      </c>
      <c r="D328" s="9" t="s">
        <v>17921</v>
      </c>
      <c r="E328" s="9" t="s">
        <v>18025</v>
      </c>
      <c r="F328" s="9" t="s">
        <v>18024</v>
      </c>
      <c r="G328" s="9" t="s">
        <v>18023</v>
      </c>
    </row>
    <row r="329" spans="1:7" ht="15.75" customHeight="1" x14ac:dyDescent="0.3">
      <c r="A329" s="9" t="s">
        <v>1014</v>
      </c>
      <c r="B329" s="9" t="s">
        <v>18016</v>
      </c>
      <c r="C329" s="9" t="s">
        <v>18022</v>
      </c>
      <c r="D329" s="9" t="s">
        <v>18021</v>
      </c>
      <c r="E329" s="9" t="s">
        <v>11270</v>
      </c>
      <c r="F329" s="9" t="s">
        <v>18020</v>
      </c>
      <c r="G329" s="9" t="s">
        <v>18019</v>
      </c>
    </row>
    <row r="330" spans="1:7" ht="15.75" customHeight="1" x14ac:dyDescent="0.3">
      <c r="A330" s="9" t="s">
        <v>1007</v>
      </c>
      <c r="B330" s="9" t="s">
        <v>18018</v>
      </c>
      <c r="C330" s="9" t="s">
        <v>18017</v>
      </c>
      <c r="D330" s="9" t="s">
        <v>11282</v>
      </c>
      <c r="E330" s="9" t="s">
        <v>18016</v>
      </c>
      <c r="F330" s="9" t="s">
        <v>18015</v>
      </c>
      <c r="G330" s="9" t="s">
        <v>18014</v>
      </c>
    </row>
    <row r="331" spans="1:7" ht="15.75" customHeight="1" x14ac:dyDescent="0.3">
      <c r="A331" s="9" t="s">
        <v>1000</v>
      </c>
      <c r="B331" s="9" t="s">
        <v>18007</v>
      </c>
      <c r="C331" s="9" t="s">
        <v>18013</v>
      </c>
      <c r="D331" s="9" t="s">
        <v>18012</v>
      </c>
      <c r="E331" s="9" t="s">
        <v>18011</v>
      </c>
      <c r="F331" s="9" t="s">
        <v>18010</v>
      </c>
      <c r="G331" s="9" t="s">
        <v>18009</v>
      </c>
    </row>
    <row r="332" spans="1:7" ht="15.75" customHeight="1" x14ac:dyDescent="0.3">
      <c r="A332" s="9" t="s">
        <v>993</v>
      </c>
      <c r="B332" s="9" t="s">
        <v>18001</v>
      </c>
      <c r="C332" s="9" t="s">
        <v>10808</v>
      </c>
      <c r="D332" s="9" t="s">
        <v>18008</v>
      </c>
      <c r="E332" s="9" t="s">
        <v>18007</v>
      </c>
      <c r="F332" s="9" t="s">
        <v>18006</v>
      </c>
      <c r="G332" s="9" t="s">
        <v>18005</v>
      </c>
    </row>
    <row r="333" spans="1:7" ht="15.75" customHeight="1" x14ac:dyDescent="0.3">
      <c r="A333" s="9" t="s">
        <v>986</v>
      </c>
      <c r="B333" s="9" t="s">
        <v>18004</v>
      </c>
      <c r="C333" s="9" t="s">
        <v>18003</v>
      </c>
      <c r="D333" s="9" t="s">
        <v>18002</v>
      </c>
      <c r="E333" s="9" t="s">
        <v>18001</v>
      </c>
      <c r="F333" s="9" t="s">
        <v>18000</v>
      </c>
      <c r="G333" s="9" t="s">
        <v>17999</v>
      </c>
    </row>
    <row r="334" spans="1:7" ht="15.75" customHeight="1" x14ac:dyDescent="0.3">
      <c r="A334" s="9" t="s">
        <v>979</v>
      </c>
      <c r="B334" s="9" t="s">
        <v>17998</v>
      </c>
      <c r="C334" s="9" t="s">
        <v>17997</v>
      </c>
      <c r="D334" s="9" t="s">
        <v>17996</v>
      </c>
      <c r="E334" s="9" t="s">
        <v>17995</v>
      </c>
      <c r="F334" s="9" t="s">
        <v>17994</v>
      </c>
      <c r="G334" s="9" t="s">
        <v>17993</v>
      </c>
    </row>
    <row r="335" spans="1:7" ht="15.75" customHeight="1" x14ac:dyDescent="0.3">
      <c r="A335" s="9" t="s">
        <v>972</v>
      </c>
      <c r="B335" s="9" t="s">
        <v>17992</v>
      </c>
      <c r="C335" s="9" t="s">
        <v>17991</v>
      </c>
      <c r="D335" s="9" t="s">
        <v>17990</v>
      </c>
      <c r="E335" s="9" t="s">
        <v>13540</v>
      </c>
      <c r="F335" s="9" t="s">
        <v>17989</v>
      </c>
      <c r="G335" s="9" t="s">
        <v>17988</v>
      </c>
    </row>
    <row r="336" spans="1:7" ht="15.75" customHeight="1" x14ac:dyDescent="0.3">
      <c r="A336" s="9" t="s">
        <v>965</v>
      </c>
      <c r="B336" s="9" t="s">
        <v>17987</v>
      </c>
      <c r="C336" s="9" t="s">
        <v>17986</v>
      </c>
      <c r="D336" s="9" t="s">
        <v>17985</v>
      </c>
      <c r="E336" s="9" t="s">
        <v>17984</v>
      </c>
      <c r="F336" s="9" t="s">
        <v>17983</v>
      </c>
      <c r="G336" s="9" t="s">
        <v>17982</v>
      </c>
    </row>
    <row r="337" spans="1:7" ht="15.75" customHeight="1" x14ac:dyDescent="0.3">
      <c r="A337" s="9" t="s">
        <v>958</v>
      </c>
      <c r="B337" s="9" t="s">
        <v>13667</v>
      </c>
      <c r="C337" s="9" t="s">
        <v>17981</v>
      </c>
      <c r="D337" s="9" t="s">
        <v>17980</v>
      </c>
      <c r="E337" s="9" t="s">
        <v>17979</v>
      </c>
      <c r="F337" s="9" t="s">
        <v>17978</v>
      </c>
      <c r="G337" s="9" t="s">
        <v>17977</v>
      </c>
    </row>
    <row r="338" spans="1:7" ht="15.75" customHeight="1" x14ac:dyDescent="0.3">
      <c r="A338" s="9" t="s">
        <v>951</v>
      </c>
      <c r="B338" s="9" t="s">
        <v>17976</v>
      </c>
      <c r="C338" s="9" t="s">
        <v>17975</v>
      </c>
      <c r="D338" s="9" t="s">
        <v>11239</v>
      </c>
      <c r="E338" s="9" t="s">
        <v>17974</v>
      </c>
      <c r="F338" s="9" t="s">
        <v>17973</v>
      </c>
      <c r="G338" s="9" t="s">
        <v>17972</v>
      </c>
    </row>
    <row r="339" spans="1:7" ht="15.75" customHeight="1" x14ac:dyDescent="0.3">
      <c r="A339" s="9" t="s">
        <v>944</v>
      </c>
      <c r="B339" s="9" t="s">
        <v>17971</v>
      </c>
      <c r="C339" s="9" t="s">
        <v>17970</v>
      </c>
      <c r="D339" s="9" t="s">
        <v>17969</v>
      </c>
      <c r="E339" s="9" t="s">
        <v>17968</v>
      </c>
      <c r="F339" s="9" t="s">
        <v>17967</v>
      </c>
      <c r="G339" s="9" t="s">
        <v>17966</v>
      </c>
    </row>
    <row r="340" spans="1:7" ht="15.75" customHeight="1" x14ac:dyDescent="0.3">
      <c r="A340" s="9" t="s">
        <v>938</v>
      </c>
      <c r="B340" s="9" t="s">
        <v>17965</v>
      </c>
      <c r="C340" s="9" t="s">
        <v>17964</v>
      </c>
      <c r="D340" s="9" t="s">
        <v>17963</v>
      </c>
      <c r="E340" s="9" t="s">
        <v>17962</v>
      </c>
      <c r="F340" s="9" t="s">
        <v>17961</v>
      </c>
      <c r="G340" s="9" t="s">
        <v>17960</v>
      </c>
    </row>
    <row r="341" spans="1:7" ht="15.75" customHeight="1" x14ac:dyDescent="0.3">
      <c r="A341" s="9" t="s">
        <v>931</v>
      </c>
      <c r="B341" s="9" t="s">
        <v>17959</v>
      </c>
      <c r="C341" s="9" t="s">
        <v>17958</v>
      </c>
      <c r="D341" s="9" t="s">
        <v>17957</v>
      </c>
      <c r="E341" s="9" t="s">
        <v>17956</v>
      </c>
      <c r="F341" s="9" t="s">
        <v>17955</v>
      </c>
      <c r="G341" s="9" t="s">
        <v>17954</v>
      </c>
    </row>
    <row r="342" spans="1:7" ht="15.75" customHeight="1" x14ac:dyDescent="0.3">
      <c r="A342" s="9" t="s">
        <v>924</v>
      </c>
      <c r="B342" s="9" t="s">
        <v>17953</v>
      </c>
      <c r="C342" s="9" t="s">
        <v>17952</v>
      </c>
      <c r="D342" s="9" t="s">
        <v>17951</v>
      </c>
      <c r="E342" s="9" t="s">
        <v>17950</v>
      </c>
      <c r="F342" s="9" t="s">
        <v>17949</v>
      </c>
      <c r="G342" s="9" t="s">
        <v>17948</v>
      </c>
    </row>
    <row r="343" spans="1:7" ht="15.75" customHeight="1" x14ac:dyDescent="0.3">
      <c r="A343" s="9" t="s">
        <v>917</v>
      </c>
      <c r="B343" s="9" t="s">
        <v>17941</v>
      </c>
      <c r="C343" s="9" t="s">
        <v>17947</v>
      </c>
      <c r="D343" s="9" t="s">
        <v>17946</v>
      </c>
      <c r="E343" s="9" t="s">
        <v>17946</v>
      </c>
      <c r="F343" s="9" t="s">
        <v>17945</v>
      </c>
      <c r="G343" s="9" t="s">
        <v>17944</v>
      </c>
    </row>
    <row r="344" spans="1:7" ht="15.75" customHeight="1" x14ac:dyDescent="0.3">
      <c r="A344" s="9" t="s">
        <v>911</v>
      </c>
      <c r="B344" s="9" t="s">
        <v>17936</v>
      </c>
      <c r="C344" s="9" t="s">
        <v>17943</v>
      </c>
      <c r="D344" s="9" t="s">
        <v>17942</v>
      </c>
      <c r="E344" s="9" t="s">
        <v>17941</v>
      </c>
      <c r="F344" s="9" t="s">
        <v>17940</v>
      </c>
      <c r="G344" s="9" t="s">
        <v>17939</v>
      </c>
    </row>
    <row r="345" spans="1:7" ht="15.75" customHeight="1" x14ac:dyDescent="0.3">
      <c r="A345" s="9" t="s">
        <v>904</v>
      </c>
      <c r="B345" s="9" t="s">
        <v>11015</v>
      </c>
      <c r="C345" s="9" t="s">
        <v>17938</v>
      </c>
      <c r="D345" s="9" t="s">
        <v>17937</v>
      </c>
      <c r="E345" s="9" t="s">
        <v>17936</v>
      </c>
      <c r="F345" s="9" t="s">
        <v>17935</v>
      </c>
      <c r="G345" s="9" t="s">
        <v>17934</v>
      </c>
    </row>
    <row r="346" spans="1:7" ht="15.75" customHeight="1" x14ac:dyDescent="0.3">
      <c r="A346" s="9" t="s">
        <v>897</v>
      </c>
      <c r="B346" s="9" t="s">
        <v>17926</v>
      </c>
      <c r="C346" s="9" t="s">
        <v>17932</v>
      </c>
      <c r="D346" s="9" t="s">
        <v>17933</v>
      </c>
      <c r="E346" s="9" t="s">
        <v>17932</v>
      </c>
      <c r="F346" s="9" t="s">
        <v>17931</v>
      </c>
      <c r="G346" s="9" t="s">
        <v>17930</v>
      </c>
    </row>
    <row r="347" spans="1:7" ht="15.75" customHeight="1" x14ac:dyDescent="0.3">
      <c r="A347" s="9" t="s">
        <v>890</v>
      </c>
      <c r="B347" s="9" t="s">
        <v>17929</v>
      </c>
      <c r="C347" s="9" t="s">
        <v>17928</v>
      </c>
      <c r="D347" s="9" t="s">
        <v>17927</v>
      </c>
      <c r="E347" s="9" t="s">
        <v>17926</v>
      </c>
      <c r="F347" s="9" t="s">
        <v>17925</v>
      </c>
      <c r="G347" s="9" t="s">
        <v>17924</v>
      </c>
    </row>
    <row r="348" spans="1:7" ht="15.75" customHeight="1" x14ac:dyDescent="0.3">
      <c r="A348" s="9" t="s">
        <v>883</v>
      </c>
      <c r="B348" s="9" t="s">
        <v>17923</v>
      </c>
      <c r="C348" s="9" t="s">
        <v>17922</v>
      </c>
      <c r="D348" s="9" t="s">
        <v>17921</v>
      </c>
      <c r="E348" s="9" t="s">
        <v>17920</v>
      </c>
      <c r="F348" s="9" t="s">
        <v>17919</v>
      </c>
      <c r="G348" s="9" t="s">
        <v>17918</v>
      </c>
    </row>
    <row r="349" spans="1:7" ht="15.75" customHeight="1" x14ac:dyDescent="0.3">
      <c r="A349" s="9" t="s">
        <v>876</v>
      </c>
      <c r="B349" s="9" t="s">
        <v>17917</v>
      </c>
      <c r="C349" s="9" t="s">
        <v>17916</v>
      </c>
      <c r="D349" s="9" t="s">
        <v>17915</v>
      </c>
      <c r="E349" s="9" t="s">
        <v>10825</v>
      </c>
      <c r="F349" s="9" t="s">
        <v>17914</v>
      </c>
      <c r="G349" s="9" t="s">
        <v>17913</v>
      </c>
    </row>
    <row r="350" spans="1:7" ht="15.75" customHeight="1" x14ac:dyDescent="0.3">
      <c r="A350" s="9" t="s">
        <v>869</v>
      </c>
      <c r="B350" s="9" t="s">
        <v>17912</v>
      </c>
      <c r="C350" s="9" t="s">
        <v>17911</v>
      </c>
      <c r="D350" s="9" t="s">
        <v>13687</v>
      </c>
      <c r="E350" s="9" t="s">
        <v>17910</v>
      </c>
      <c r="F350" s="9" t="s">
        <v>17909</v>
      </c>
      <c r="G350" s="9" t="s">
        <v>17908</v>
      </c>
    </row>
    <row r="351" spans="1:7" ht="15.75" customHeight="1" x14ac:dyDescent="0.3">
      <c r="A351" s="9" t="s">
        <v>862</v>
      </c>
      <c r="B351" s="9" t="s">
        <v>11065</v>
      </c>
      <c r="C351" s="9" t="s">
        <v>17907</v>
      </c>
      <c r="D351" s="9" t="s">
        <v>10929</v>
      </c>
      <c r="E351" s="9" t="s">
        <v>17906</v>
      </c>
      <c r="F351" s="9" t="s">
        <v>17905</v>
      </c>
      <c r="G351" s="9" t="s">
        <v>17904</v>
      </c>
    </row>
    <row r="352" spans="1:7" ht="15.75" customHeight="1" x14ac:dyDescent="0.3">
      <c r="A352" s="9" t="s">
        <v>855</v>
      </c>
      <c r="B352" s="9" t="s">
        <v>17903</v>
      </c>
      <c r="C352" s="9" t="s">
        <v>17902</v>
      </c>
      <c r="D352" s="9" t="s">
        <v>13483</v>
      </c>
      <c r="E352" s="9" t="s">
        <v>17901</v>
      </c>
      <c r="F352" s="9" t="s">
        <v>17900</v>
      </c>
      <c r="G352" s="9" t="s">
        <v>17899</v>
      </c>
    </row>
    <row r="353" spans="1:7" ht="15.75" customHeight="1" x14ac:dyDescent="0.3">
      <c r="A353" s="9" t="s">
        <v>849</v>
      </c>
      <c r="B353" s="9" t="s">
        <v>17893</v>
      </c>
      <c r="C353" s="9" t="s">
        <v>13364</v>
      </c>
      <c r="D353" s="9" t="s">
        <v>17898</v>
      </c>
      <c r="E353" s="9" t="s">
        <v>17897</v>
      </c>
      <c r="F353" s="9" t="s">
        <v>17896</v>
      </c>
      <c r="G353" s="9" t="s">
        <v>17895</v>
      </c>
    </row>
    <row r="354" spans="1:7" ht="15.75" customHeight="1" x14ac:dyDescent="0.3">
      <c r="A354" s="9" t="s">
        <v>843</v>
      </c>
      <c r="B354" s="9" t="s">
        <v>17888</v>
      </c>
      <c r="C354" s="9" t="s">
        <v>17894</v>
      </c>
      <c r="D354" s="9" t="s">
        <v>5970</v>
      </c>
      <c r="E354" s="9" t="s">
        <v>17893</v>
      </c>
      <c r="F354" s="9" t="s">
        <v>17892</v>
      </c>
      <c r="G354" s="9" t="s">
        <v>17891</v>
      </c>
    </row>
    <row r="355" spans="1:7" ht="15.75" customHeight="1" x14ac:dyDescent="0.3">
      <c r="A355" s="9" t="s">
        <v>836</v>
      </c>
      <c r="B355" s="9" t="s">
        <v>17890</v>
      </c>
      <c r="C355" s="9" t="s">
        <v>12997</v>
      </c>
      <c r="D355" s="9" t="s">
        <v>17889</v>
      </c>
      <c r="E355" s="9" t="s">
        <v>17888</v>
      </c>
      <c r="F355" s="9" t="s">
        <v>17887</v>
      </c>
      <c r="G355" s="9" t="s">
        <v>17886</v>
      </c>
    </row>
    <row r="356" spans="1:7" ht="15.75" customHeight="1" x14ac:dyDescent="0.3">
      <c r="A356" s="9" t="s">
        <v>829</v>
      </c>
      <c r="B356" s="9" t="s">
        <v>17878</v>
      </c>
      <c r="C356" s="9" t="s">
        <v>12888</v>
      </c>
      <c r="D356" s="9" t="s">
        <v>17885</v>
      </c>
      <c r="E356" s="9" t="s">
        <v>17884</v>
      </c>
      <c r="F356" s="9" t="s">
        <v>17883</v>
      </c>
      <c r="G356" s="9" t="s">
        <v>17882</v>
      </c>
    </row>
    <row r="357" spans="1:7" ht="15.75" customHeight="1" x14ac:dyDescent="0.3">
      <c r="A357" s="9" t="s">
        <v>822</v>
      </c>
      <c r="B357" s="9" t="s">
        <v>17881</v>
      </c>
      <c r="C357" s="9" t="s">
        <v>17880</v>
      </c>
      <c r="D357" s="9" t="s">
        <v>17879</v>
      </c>
      <c r="E357" s="9" t="s">
        <v>17878</v>
      </c>
      <c r="F357" s="9" t="s">
        <v>17877</v>
      </c>
      <c r="G357" s="9" t="s">
        <v>17876</v>
      </c>
    </row>
    <row r="358" spans="1:7" ht="15.75" customHeight="1" x14ac:dyDescent="0.3">
      <c r="A358" s="9" t="s">
        <v>815</v>
      </c>
      <c r="B358" s="9" t="s">
        <v>17868</v>
      </c>
      <c r="C358" s="9" t="s">
        <v>13092</v>
      </c>
      <c r="D358" s="9" t="s">
        <v>17875</v>
      </c>
      <c r="E358" s="9" t="s">
        <v>17874</v>
      </c>
      <c r="F358" s="9" t="s">
        <v>17873</v>
      </c>
      <c r="G358" s="9" t="s">
        <v>17872</v>
      </c>
    </row>
    <row r="359" spans="1:7" ht="15.75" customHeight="1" x14ac:dyDescent="0.3">
      <c r="A359" s="9" t="s">
        <v>808</v>
      </c>
      <c r="B359" s="9" t="s">
        <v>17871</v>
      </c>
      <c r="C359" s="9" t="s">
        <v>17870</v>
      </c>
      <c r="D359" s="9" t="s">
        <v>17869</v>
      </c>
      <c r="E359" s="9" t="s">
        <v>17868</v>
      </c>
      <c r="F359" s="9" t="s">
        <v>17867</v>
      </c>
      <c r="G359" s="9" t="s">
        <v>17866</v>
      </c>
    </row>
    <row r="360" spans="1:7" ht="15.75" customHeight="1" x14ac:dyDescent="0.3">
      <c r="A360" s="9" t="s">
        <v>801</v>
      </c>
      <c r="B360" s="9" t="s">
        <v>17865</v>
      </c>
      <c r="C360" s="9" t="s">
        <v>17864</v>
      </c>
      <c r="D360" s="9" t="s">
        <v>17863</v>
      </c>
      <c r="E360" s="9" t="s">
        <v>17862</v>
      </c>
      <c r="F360" s="9" t="s">
        <v>17861</v>
      </c>
      <c r="G360" s="9" t="s">
        <v>17860</v>
      </c>
    </row>
    <row r="361" spans="1:7" ht="15.75" customHeight="1" x14ac:dyDescent="0.3">
      <c r="A361" s="9" t="s">
        <v>794</v>
      </c>
      <c r="B361" s="9" t="s">
        <v>17859</v>
      </c>
      <c r="C361" s="9" t="s">
        <v>17858</v>
      </c>
      <c r="D361" s="9" t="s">
        <v>6856</v>
      </c>
      <c r="E361" s="9" t="s">
        <v>17857</v>
      </c>
      <c r="F361" s="9" t="s">
        <v>17856</v>
      </c>
      <c r="G361" s="9" t="s">
        <v>17855</v>
      </c>
    </row>
    <row r="362" spans="1:7" ht="15.75" customHeight="1" x14ac:dyDescent="0.3">
      <c r="A362" s="9" t="s">
        <v>787</v>
      </c>
      <c r="B362" s="9" t="s">
        <v>17854</v>
      </c>
      <c r="C362" s="9" t="s">
        <v>17853</v>
      </c>
      <c r="D362" s="9" t="s">
        <v>17852</v>
      </c>
      <c r="E362" s="9" t="s">
        <v>17851</v>
      </c>
      <c r="F362" s="9" t="s">
        <v>17850</v>
      </c>
      <c r="G362" s="9" t="s">
        <v>17849</v>
      </c>
    </row>
    <row r="363" spans="1:7" ht="15.75" customHeight="1" x14ac:dyDescent="0.3">
      <c r="A363" s="9" t="s">
        <v>780</v>
      </c>
      <c r="B363" s="9" t="s">
        <v>17840</v>
      </c>
      <c r="C363" s="9" t="s">
        <v>17848</v>
      </c>
      <c r="D363" s="9" t="s">
        <v>17847</v>
      </c>
      <c r="E363" s="9" t="s">
        <v>17846</v>
      </c>
      <c r="F363" s="9" t="s">
        <v>17845</v>
      </c>
      <c r="G363" s="9" t="s">
        <v>17844</v>
      </c>
    </row>
    <row r="364" spans="1:7" ht="15.75" customHeight="1" x14ac:dyDescent="0.3">
      <c r="A364" s="9" t="s">
        <v>773</v>
      </c>
      <c r="B364" s="9" t="s">
        <v>17843</v>
      </c>
      <c r="C364" s="9" t="s">
        <v>17842</v>
      </c>
      <c r="D364" s="9" t="s">
        <v>17841</v>
      </c>
      <c r="E364" s="9" t="s">
        <v>17840</v>
      </c>
      <c r="F364" s="9" t="s">
        <v>17839</v>
      </c>
      <c r="G364" s="9" t="s">
        <v>17838</v>
      </c>
    </row>
    <row r="365" spans="1:7" ht="15.75" customHeight="1" x14ac:dyDescent="0.3">
      <c r="A365" s="9" t="s">
        <v>766</v>
      </c>
      <c r="B365" s="9" t="s">
        <v>17837</v>
      </c>
      <c r="C365" s="9" t="s">
        <v>17836</v>
      </c>
      <c r="D365" s="9" t="s">
        <v>12907</v>
      </c>
      <c r="E365" s="9" t="s">
        <v>17835</v>
      </c>
      <c r="F365" s="9" t="s">
        <v>17834</v>
      </c>
      <c r="G365" s="9" t="s">
        <v>17833</v>
      </c>
    </row>
    <row r="366" spans="1:7" ht="15.75" customHeight="1" x14ac:dyDescent="0.3">
      <c r="A366" s="9" t="s">
        <v>759</v>
      </c>
      <c r="B366" s="9" t="s">
        <v>17824</v>
      </c>
      <c r="C366" s="9" t="s">
        <v>17832</v>
      </c>
      <c r="D366" s="9" t="s">
        <v>17831</v>
      </c>
      <c r="E366" s="9" t="s">
        <v>17830</v>
      </c>
      <c r="F366" s="9" t="s">
        <v>17829</v>
      </c>
      <c r="G366" s="9" t="s">
        <v>17828</v>
      </c>
    </row>
    <row r="367" spans="1:7" ht="15.75" customHeight="1" x14ac:dyDescent="0.3">
      <c r="A367" s="9" t="s">
        <v>752</v>
      </c>
      <c r="B367" s="9" t="s">
        <v>17827</v>
      </c>
      <c r="C367" s="9" t="s">
        <v>17826</v>
      </c>
      <c r="D367" s="9" t="s">
        <v>17825</v>
      </c>
      <c r="E367" s="9" t="s">
        <v>17824</v>
      </c>
      <c r="F367" s="9" t="s">
        <v>17823</v>
      </c>
      <c r="G367" s="9" t="s">
        <v>17822</v>
      </c>
    </row>
    <row r="368" spans="1:7" ht="15.75" customHeight="1" x14ac:dyDescent="0.3">
      <c r="A368" s="9" t="s">
        <v>745</v>
      </c>
      <c r="B368" s="9" t="s">
        <v>17597</v>
      </c>
      <c r="C368" s="9" t="s">
        <v>17821</v>
      </c>
      <c r="D368" s="9" t="s">
        <v>17820</v>
      </c>
      <c r="E368" s="9" t="s">
        <v>17819</v>
      </c>
      <c r="F368" s="9" t="s">
        <v>17818</v>
      </c>
      <c r="G368" s="9" t="s">
        <v>17817</v>
      </c>
    </row>
    <row r="369" spans="1:7" ht="15.75" customHeight="1" x14ac:dyDescent="0.3">
      <c r="A369" s="9" t="s">
        <v>738</v>
      </c>
      <c r="B369" s="9" t="s">
        <v>17816</v>
      </c>
      <c r="C369" s="9" t="s">
        <v>17815</v>
      </c>
      <c r="D369" s="9" t="s">
        <v>17814</v>
      </c>
      <c r="E369" s="9" t="s">
        <v>17597</v>
      </c>
      <c r="F369" s="9" t="s">
        <v>17813</v>
      </c>
      <c r="G369" s="9" t="s">
        <v>17812</v>
      </c>
    </row>
    <row r="370" spans="1:7" ht="15.75" customHeight="1" x14ac:dyDescent="0.3">
      <c r="A370" s="9" t="s">
        <v>731</v>
      </c>
      <c r="B370" s="9" t="s">
        <v>17804</v>
      </c>
      <c r="C370" s="9" t="s">
        <v>17811</v>
      </c>
      <c r="D370" s="9" t="s">
        <v>17810</v>
      </c>
      <c r="E370" s="9" t="s">
        <v>17809</v>
      </c>
      <c r="F370" s="9" t="s">
        <v>17808</v>
      </c>
      <c r="G370" s="9" t="s">
        <v>17807</v>
      </c>
    </row>
    <row r="371" spans="1:7" ht="15.75" customHeight="1" x14ac:dyDescent="0.3">
      <c r="A371" s="9" t="s">
        <v>724</v>
      </c>
      <c r="B371" s="9" t="s">
        <v>17800</v>
      </c>
      <c r="C371" s="9" t="s">
        <v>17806</v>
      </c>
      <c r="D371" s="9" t="s">
        <v>17805</v>
      </c>
      <c r="E371" s="9" t="s">
        <v>17804</v>
      </c>
      <c r="F371" s="9" t="s">
        <v>17803</v>
      </c>
      <c r="G371" s="9" t="s">
        <v>17802</v>
      </c>
    </row>
    <row r="372" spans="1:7" ht="15.75" customHeight="1" x14ac:dyDescent="0.3">
      <c r="A372" s="9" t="s">
        <v>717</v>
      </c>
      <c r="B372" s="9" t="s">
        <v>17311</v>
      </c>
      <c r="C372" s="9" t="s">
        <v>17801</v>
      </c>
      <c r="D372" s="9" t="s">
        <v>17590</v>
      </c>
      <c r="E372" s="9" t="s">
        <v>17800</v>
      </c>
      <c r="F372" s="9" t="s">
        <v>17799</v>
      </c>
      <c r="G372" s="9" t="s">
        <v>17798</v>
      </c>
    </row>
    <row r="373" spans="1:7" ht="15.75" customHeight="1" x14ac:dyDescent="0.3">
      <c r="A373" s="9" t="s">
        <v>710</v>
      </c>
      <c r="B373" s="9" t="s">
        <v>17791</v>
      </c>
      <c r="C373" s="9" t="s">
        <v>17797</v>
      </c>
      <c r="D373" s="9" t="s">
        <v>17796</v>
      </c>
      <c r="E373" s="9" t="s">
        <v>17795</v>
      </c>
      <c r="F373" s="9" t="s">
        <v>17794</v>
      </c>
      <c r="G373" s="9" t="s">
        <v>17793</v>
      </c>
    </row>
    <row r="374" spans="1:7" ht="15.75" customHeight="1" x14ac:dyDescent="0.3">
      <c r="A374" s="9" t="s">
        <v>703</v>
      </c>
      <c r="B374" s="9" t="s">
        <v>12923</v>
      </c>
      <c r="C374" s="9" t="s">
        <v>12923</v>
      </c>
      <c r="D374" s="9" t="s">
        <v>17792</v>
      </c>
      <c r="E374" s="9" t="s">
        <v>17791</v>
      </c>
      <c r="F374" s="9" t="s">
        <v>17790</v>
      </c>
      <c r="G374" s="9" t="s">
        <v>17789</v>
      </c>
    </row>
    <row r="375" spans="1:7" ht="15.75" customHeight="1" x14ac:dyDescent="0.3">
      <c r="A375" s="9" t="s">
        <v>696</v>
      </c>
      <c r="B375" s="9" t="s">
        <v>17788</v>
      </c>
      <c r="C375" s="9" t="s">
        <v>17787</v>
      </c>
      <c r="D375" s="9" t="s">
        <v>17786</v>
      </c>
      <c r="E375" s="9" t="s">
        <v>17785</v>
      </c>
      <c r="F375" s="9" t="s">
        <v>17784</v>
      </c>
      <c r="G375" s="9" t="s">
        <v>17783</v>
      </c>
    </row>
    <row r="376" spans="1:7" ht="15.75" customHeight="1" x14ac:dyDescent="0.3">
      <c r="A376" s="9" t="s">
        <v>689</v>
      </c>
      <c r="B376" s="9" t="s">
        <v>17782</v>
      </c>
      <c r="C376" s="9" t="s">
        <v>17781</v>
      </c>
      <c r="D376" s="9" t="s">
        <v>17780</v>
      </c>
      <c r="E376" s="9" t="s">
        <v>17779</v>
      </c>
      <c r="F376" s="9" t="s">
        <v>17778</v>
      </c>
      <c r="G376" s="9" t="s">
        <v>17777</v>
      </c>
    </row>
    <row r="377" spans="1:7" ht="15.75" customHeight="1" x14ac:dyDescent="0.3">
      <c r="A377" s="9" t="s">
        <v>682</v>
      </c>
      <c r="B377" s="9" t="s">
        <v>17776</v>
      </c>
      <c r="C377" s="9" t="s">
        <v>17775</v>
      </c>
      <c r="D377" s="9" t="s">
        <v>17774</v>
      </c>
      <c r="E377" s="9" t="s">
        <v>17773</v>
      </c>
      <c r="F377" s="9" t="s">
        <v>17772</v>
      </c>
      <c r="G377" s="9" t="s">
        <v>17771</v>
      </c>
    </row>
    <row r="378" spans="1:7" ht="15.75" customHeight="1" x14ac:dyDescent="0.3">
      <c r="A378" s="9" t="s">
        <v>675</v>
      </c>
      <c r="B378" s="9" t="s">
        <v>17770</v>
      </c>
      <c r="C378" s="9" t="s">
        <v>17769</v>
      </c>
      <c r="D378" s="9" t="s">
        <v>17768</v>
      </c>
      <c r="E378" s="9" t="s">
        <v>17767</v>
      </c>
      <c r="F378" s="9" t="s">
        <v>17766</v>
      </c>
      <c r="G378" s="9" t="s">
        <v>17765</v>
      </c>
    </row>
    <row r="379" spans="1:7" ht="15.75" customHeight="1" x14ac:dyDescent="0.3">
      <c r="A379" s="9" t="s">
        <v>668</v>
      </c>
      <c r="B379" s="9" t="s">
        <v>17763</v>
      </c>
      <c r="C379" s="9" t="s">
        <v>17764</v>
      </c>
      <c r="D379" s="9" t="s">
        <v>17763</v>
      </c>
      <c r="E379" s="9" t="s">
        <v>17762</v>
      </c>
      <c r="F379" s="9" t="s">
        <v>17761</v>
      </c>
      <c r="G379" s="9" t="s">
        <v>17760</v>
      </c>
    </row>
    <row r="380" spans="1:7" ht="15.75" customHeight="1" x14ac:dyDescent="0.3">
      <c r="A380" s="9" t="s">
        <v>661</v>
      </c>
      <c r="B380" s="9" t="s">
        <v>17759</v>
      </c>
      <c r="C380" s="9" t="s">
        <v>17758</v>
      </c>
      <c r="D380" s="9" t="s">
        <v>17757</v>
      </c>
      <c r="E380" s="9" t="s">
        <v>17756</v>
      </c>
      <c r="F380" s="9" t="s">
        <v>17755</v>
      </c>
      <c r="G380" s="9" t="s">
        <v>17754</v>
      </c>
    </row>
    <row r="381" spans="1:7" ht="15.75" customHeight="1" x14ac:dyDescent="0.3">
      <c r="A381" s="9" t="s">
        <v>654</v>
      </c>
      <c r="B381" s="9" t="s">
        <v>17497</v>
      </c>
      <c r="C381" s="9" t="s">
        <v>17753</v>
      </c>
      <c r="D381" s="9" t="s">
        <v>17752</v>
      </c>
      <c r="E381" s="9" t="s">
        <v>17752</v>
      </c>
      <c r="F381" s="9" t="s">
        <v>17751</v>
      </c>
      <c r="G381" s="9" t="s">
        <v>17750</v>
      </c>
    </row>
    <row r="382" spans="1:7" ht="15.75" customHeight="1" x14ac:dyDescent="0.3">
      <c r="A382" s="9" t="s">
        <v>647</v>
      </c>
      <c r="B382" s="9" t="s">
        <v>17749</v>
      </c>
      <c r="C382" s="9" t="s">
        <v>17748</v>
      </c>
      <c r="D382" s="9" t="s">
        <v>17747</v>
      </c>
      <c r="E382" s="9" t="s">
        <v>17497</v>
      </c>
      <c r="F382" s="9" t="s">
        <v>17746</v>
      </c>
      <c r="G382" s="9" t="s">
        <v>17745</v>
      </c>
    </row>
    <row r="383" spans="1:7" ht="15.75" customHeight="1" x14ac:dyDescent="0.3">
      <c r="A383" s="9" t="s">
        <v>640</v>
      </c>
      <c r="B383" s="9" t="s">
        <v>17744</v>
      </c>
      <c r="C383" s="9" t="s">
        <v>17743</v>
      </c>
      <c r="D383" s="9" t="s">
        <v>17742</v>
      </c>
      <c r="E383" s="9" t="s">
        <v>17741</v>
      </c>
      <c r="F383" s="9" t="s">
        <v>17740</v>
      </c>
      <c r="G383" s="9" t="s">
        <v>17739</v>
      </c>
    </row>
    <row r="384" spans="1:7" ht="15.75" customHeight="1" x14ac:dyDescent="0.3">
      <c r="A384" s="9" t="s">
        <v>633</v>
      </c>
      <c r="B384" s="9" t="s">
        <v>17738</v>
      </c>
      <c r="C384" s="9" t="s">
        <v>17737</v>
      </c>
      <c r="D384" s="9" t="s">
        <v>17736</v>
      </c>
      <c r="E384" s="9" t="s">
        <v>17735</v>
      </c>
      <c r="F384" s="9" t="s">
        <v>17734</v>
      </c>
      <c r="G384" s="9" t="s">
        <v>17733</v>
      </c>
    </row>
    <row r="385" spans="1:7" ht="15.75" customHeight="1" x14ac:dyDescent="0.3">
      <c r="A385" s="9" t="s">
        <v>626</v>
      </c>
      <c r="B385" s="9" t="s">
        <v>17725</v>
      </c>
      <c r="C385" s="9" t="s">
        <v>17732</v>
      </c>
      <c r="D385" s="9" t="s">
        <v>17731</v>
      </c>
      <c r="E385" s="9" t="s">
        <v>17546</v>
      </c>
      <c r="F385" s="9" t="s">
        <v>17730</v>
      </c>
      <c r="G385" s="9" t="s">
        <v>17729</v>
      </c>
    </row>
    <row r="386" spans="1:7" ht="15.75" customHeight="1" x14ac:dyDescent="0.3">
      <c r="A386" s="9" t="s">
        <v>620</v>
      </c>
      <c r="B386" s="9" t="s">
        <v>17728</v>
      </c>
      <c r="C386" s="9" t="s">
        <v>17727</v>
      </c>
      <c r="D386" s="9" t="s">
        <v>17726</v>
      </c>
      <c r="E386" s="9" t="s">
        <v>17725</v>
      </c>
      <c r="F386" s="9" t="s">
        <v>17724</v>
      </c>
      <c r="G386" s="9" t="s">
        <v>17723</v>
      </c>
    </row>
    <row r="387" spans="1:7" ht="15.75" customHeight="1" x14ac:dyDescent="0.3">
      <c r="A387" s="9" t="s">
        <v>613</v>
      </c>
      <c r="B387" s="9" t="s">
        <v>17722</v>
      </c>
      <c r="C387" s="9" t="s">
        <v>17722</v>
      </c>
      <c r="D387" s="9" t="s">
        <v>17721</v>
      </c>
      <c r="E387" s="9" t="s">
        <v>17720</v>
      </c>
      <c r="F387" s="9" t="s">
        <v>17719</v>
      </c>
      <c r="G387" s="9" t="s">
        <v>17718</v>
      </c>
    </row>
    <row r="388" spans="1:7" ht="15.75" customHeight="1" x14ac:dyDescent="0.3">
      <c r="A388" s="9" t="s">
        <v>606</v>
      </c>
      <c r="B388" s="9" t="s">
        <v>17717</v>
      </c>
      <c r="C388" s="9" t="s">
        <v>17716</v>
      </c>
      <c r="D388" s="9" t="s">
        <v>17715</v>
      </c>
      <c r="E388" s="9" t="s">
        <v>17714</v>
      </c>
      <c r="F388" s="9" t="s">
        <v>17713</v>
      </c>
      <c r="G388" s="9" t="s">
        <v>17712</v>
      </c>
    </row>
    <row r="389" spans="1:7" ht="15.75" customHeight="1" x14ac:dyDescent="0.3">
      <c r="A389" s="9" t="s">
        <v>599</v>
      </c>
      <c r="B389" s="9" t="s">
        <v>17711</v>
      </c>
      <c r="C389" s="9" t="s">
        <v>17710</v>
      </c>
      <c r="D389" s="9" t="s">
        <v>17709</v>
      </c>
      <c r="E389" s="9" t="s">
        <v>17708</v>
      </c>
      <c r="F389" s="9" t="s">
        <v>17707</v>
      </c>
      <c r="G389" s="9" t="s">
        <v>17706</v>
      </c>
    </row>
    <row r="390" spans="1:7" ht="15.75" customHeight="1" x14ac:dyDescent="0.3">
      <c r="A390" s="9" t="s">
        <v>592</v>
      </c>
      <c r="B390" s="9" t="s">
        <v>17705</v>
      </c>
      <c r="C390" s="9" t="s">
        <v>17704</v>
      </c>
      <c r="D390" s="9" t="s">
        <v>17703</v>
      </c>
      <c r="E390" s="9" t="s">
        <v>17702</v>
      </c>
      <c r="F390" s="9" t="s">
        <v>17701</v>
      </c>
      <c r="G390" s="9" t="s">
        <v>17700</v>
      </c>
    </row>
    <row r="391" spans="1:7" ht="15.75" customHeight="1" x14ac:dyDescent="0.3">
      <c r="A391" s="9" t="s">
        <v>585</v>
      </c>
      <c r="B391" s="9" t="s">
        <v>17699</v>
      </c>
      <c r="C391" s="9" t="s">
        <v>17698</v>
      </c>
      <c r="D391" s="9" t="s">
        <v>17697</v>
      </c>
      <c r="E391" s="9" t="s">
        <v>17696</v>
      </c>
      <c r="F391" s="9" t="s">
        <v>17695</v>
      </c>
      <c r="G391" s="9" t="s">
        <v>17694</v>
      </c>
    </row>
    <row r="392" spans="1:7" ht="15.75" customHeight="1" x14ac:dyDescent="0.3">
      <c r="A392" s="9" t="s">
        <v>578</v>
      </c>
      <c r="B392" s="9" t="s">
        <v>17685</v>
      </c>
      <c r="C392" s="9" t="s">
        <v>17693</v>
      </c>
      <c r="D392" s="9" t="s">
        <v>17692</v>
      </c>
      <c r="E392" s="9" t="s">
        <v>17691</v>
      </c>
      <c r="F392" s="9" t="s">
        <v>17690</v>
      </c>
      <c r="G392" s="9" t="s">
        <v>17689</v>
      </c>
    </row>
    <row r="393" spans="1:7" ht="15.75" customHeight="1" x14ac:dyDescent="0.3">
      <c r="A393" s="9" t="s">
        <v>571</v>
      </c>
      <c r="B393" s="9" t="s">
        <v>17688</v>
      </c>
      <c r="C393" s="9" t="s">
        <v>17687</v>
      </c>
      <c r="D393" s="9" t="s">
        <v>17686</v>
      </c>
      <c r="E393" s="9" t="s">
        <v>17685</v>
      </c>
      <c r="F393" s="9" t="s">
        <v>17684</v>
      </c>
      <c r="G393" s="9" t="s">
        <v>17683</v>
      </c>
    </row>
    <row r="394" spans="1:7" ht="15.75" customHeight="1" x14ac:dyDescent="0.3">
      <c r="A394" s="9" t="s">
        <v>565</v>
      </c>
      <c r="B394" s="9" t="s">
        <v>17677</v>
      </c>
      <c r="C394" s="9" t="s">
        <v>17682</v>
      </c>
      <c r="D394" s="9" t="s">
        <v>17681</v>
      </c>
      <c r="E394" s="9" t="s">
        <v>17680</v>
      </c>
      <c r="F394" s="9" t="s">
        <v>17679</v>
      </c>
      <c r="G394" s="9" t="s">
        <v>17678</v>
      </c>
    </row>
    <row r="395" spans="1:7" ht="15.75" customHeight="1" x14ac:dyDescent="0.3">
      <c r="A395" s="9" t="s">
        <v>558</v>
      </c>
      <c r="B395" s="9" t="s">
        <v>17670</v>
      </c>
      <c r="C395" s="9" t="s">
        <v>17677</v>
      </c>
      <c r="D395" s="9" t="s">
        <v>17676</v>
      </c>
      <c r="E395" s="9" t="s">
        <v>17675</v>
      </c>
      <c r="F395" s="9" t="s">
        <v>17674</v>
      </c>
      <c r="G395" s="9" t="s">
        <v>17673</v>
      </c>
    </row>
    <row r="396" spans="1:7" ht="15.75" customHeight="1" x14ac:dyDescent="0.3">
      <c r="A396" s="9" t="s">
        <v>551</v>
      </c>
      <c r="B396" s="9" t="s">
        <v>17665</v>
      </c>
      <c r="C396" s="9" t="s">
        <v>17672</v>
      </c>
      <c r="D396" s="9" t="s">
        <v>17671</v>
      </c>
      <c r="E396" s="9" t="s">
        <v>17670</v>
      </c>
      <c r="F396" s="9" t="s">
        <v>17669</v>
      </c>
      <c r="G396" s="9" t="s">
        <v>17668</v>
      </c>
    </row>
    <row r="397" spans="1:7" ht="15.75" customHeight="1" x14ac:dyDescent="0.3">
      <c r="A397" s="9" t="s">
        <v>544</v>
      </c>
      <c r="B397" s="9" t="s">
        <v>17659</v>
      </c>
      <c r="C397" s="9" t="s">
        <v>17667</v>
      </c>
      <c r="D397" s="9" t="s">
        <v>17666</v>
      </c>
      <c r="E397" s="9" t="s">
        <v>17665</v>
      </c>
      <c r="F397" s="9" t="s">
        <v>17664</v>
      </c>
      <c r="G397" s="9" t="s">
        <v>17663</v>
      </c>
    </row>
    <row r="398" spans="1:7" ht="15.75" customHeight="1" x14ac:dyDescent="0.3">
      <c r="A398" s="9" t="s">
        <v>537</v>
      </c>
      <c r="B398" s="9" t="s">
        <v>17662</v>
      </c>
      <c r="C398" s="9" t="s">
        <v>17661</v>
      </c>
      <c r="D398" s="9" t="s">
        <v>17660</v>
      </c>
      <c r="E398" s="9" t="s">
        <v>17659</v>
      </c>
      <c r="F398" s="9" t="s">
        <v>17658</v>
      </c>
      <c r="G398" s="9" t="s">
        <v>17657</v>
      </c>
    </row>
    <row r="399" spans="1:7" ht="15.75" customHeight="1" x14ac:dyDescent="0.3">
      <c r="A399" s="9" t="s">
        <v>530</v>
      </c>
      <c r="B399" s="9" t="s">
        <v>17656</v>
      </c>
      <c r="C399" s="9" t="s">
        <v>17655</v>
      </c>
      <c r="D399" s="9" t="s">
        <v>17654</v>
      </c>
      <c r="E399" s="9" t="s">
        <v>17653</v>
      </c>
      <c r="F399" s="9" t="s">
        <v>17652</v>
      </c>
      <c r="G399" s="9" t="s">
        <v>17651</v>
      </c>
    </row>
    <row r="400" spans="1:7" ht="15.75" customHeight="1" x14ac:dyDescent="0.3">
      <c r="A400" s="9" t="s">
        <v>523</v>
      </c>
      <c r="B400" s="9" t="s">
        <v>17650</v>
      </c>
      <c r="C400" s="9" t="s">
        <v>17649</v>
      </c>
      <c r="D400" s="9" t="s">
        <v>17648</v>
      </c>
      <c r="E400" s="9" t="s">
        <v>17647</v>
      </c>
      <c r="F400" s="9" t="s">
        <v>17646</v>
      </c>
      <c r="G400" s="9" t="s">
        <v>17645</v>
      </c>
    </row>
    <row r="401" spans="1:7" ht="15.75" customHeight="1" x14ac:dyDescent="0.3">
      <c r="A401" s="9" t="s">
        <v>516</v>
      </c>
      <c r="B401" s="9" t="s">
        <v>17636</v>
      </c>
      <c r="C401" s="9" t="s">
        <v>17644</v>
      </c>
      <c r="D401" s="9" t="s">
        <v>17643</v>
      </c>
      <c r="E401" s="9" t="s">
        <v>17642</v>
      </c>
      <c r="F401" s="9" t="s">
        <v>17641</v>
      </c>
      <c r="G401" s="9" t="s">
        <v>17640</v>
      </c>
    </row>
    <row r="402" spans="1:7" ht="15.75" customHeight="1" x14ac:dyDescent="0.3">
      <c r="A402" s="9" t="s">
        <v>509</v>
      </c>
      <c r="B402" s="9" t="s">
        <v>17639</v>
      </c>
      <c r="C402" s="9" t="s">
        <v>17638</v>
      </c>
      <c r="D402" s="9" t="s">
        <v>17637</v>
      </c>
      <c r="E402" s="9" t="s">
        <v>17636</v>
      </c>
      <c r="F402" s="9" t="s">
        <v>17635</v>
      </c>
      <c r="G402" s="9" t="s">
        <v>17634</v>
      </c>
    </row>
    <row r="403" spans="1:7" ht="15.75" customHeight="1" x14ac:dyDescent="0.3">
      <c r="A403" s="9" t="s">
        <v>502</v>
      </c>
      <c r="B403" s="9" t="s">
        <v>17633</v>
      </c>
      <c r="C403" s="9" t="s">
        <v>17632</v>
      </c>
      <c r="D403" s="9" t="s">
        <v>17631</v>
      </c>
      <c r="E403" s="9" t="s">
        <v>17630</v>
      </c>
      <c r="F403" s="9" t="s">
        <v>17629</v>
      </c>
      <c r="G403" s="9" t="s">
        <v>17628</v>
      </c>
    </row>
    <row r="404" spans="1:7" ht="15.75" customHeight="1" x14ac:dyDescent="0.3">
      <c r="A404" s="9" t="s">
        <v>495</v>
      </c>
      <c r="B404" s="9" t="s">
        <v>17627</v>
      </c>
      <c r="C404" s="9" t="s">
        <v>17626</v>
      </c>
      <c r="D404" s="9" t="s">
        <v>17625</v>
      </c>
      <c r="E404" s="9" t="s">
        <v>17624</v>
      </c>
      <c r="F404" s="9" t="s">
        <v>17623</v>
      </c>
      <c r="G404" s="9" t="s">
        <v>17622</v>
      </c>
    </row>
    <row r="405" spans="1:7" ht="15.75" customHeight="1" x14ac:dyDescent="0.3">
      <c r="A405" s="9" t="s">
        <v>488</v>
      </c>
      <c r="B405" s="9" t="s">
        <v>17621</v>
      </c>
      <c r="C405" s="9" t="s">
        <v>17620</v>
      </c>
      <c r="D405" s="9" t="s">
        <v>17619</v>
      </c>
      <c r="E405" s="9" t="s">
        <v>17618</v>
      </c>
      <c r="F405" s="9" t="s">
        <v>17617</v>
      </c>
      <c r="G405" s="9" t="s">
        <v>17616</v>
      </c>
    </row>
    <row r="406" spans="1:7" ht="15.75" customHeight="1" x14ac:dyDescent="0.3">
      <c r="A406" s="9" t="s">
        <v>481</v>
      </c>
      <c r="B406" s="9" t="s">
        <v>17615</v>
      </c>
      <c r="C406" s="9" t="s">
        <v>17614</v>
      </c>
      <c r="D406" s="9" t="s">
        <v>17613</v>
      </c>
      <c r="E406" s="9" t="s">
        <v>17612</v>
      </c>
      <c r="F406" s="9" t="s">
        <v>17611</v>
      </c>
      <c r="G406" s="9" t="s">
        <v>17610</v>
      </c>
    </row>
    <row r="407" spans="1:7" ht="15.75" customHeight="1" x14ac:dyDescent="0.3">
      <c r="A407" s="9" t="s">
        <v>474</v>
      </c>
      <c r="B407" s="9" t="s">
        <v>17609</v>
      </c>
      <c r="C407" s="9" t="s">
        <v>17608</v>
      </c>
      <c r="D407" s="9" t="s">
        <v>17607</v>
      </c>
      <c r="E407" s="9" t="s">
        <v>17606</v>
      </c>
      <c r="F407" s="9" t="s">
        <v>17605</v>
      </c>
      <c r="G407" s="9" t="s">
        <v>17604</v>
      </c>
    </row>
    <row r="408" spans="1:7" ht="15.75" customHeight="1" x14ac:dyDescent="0.3">
      <c r="A408" s="9" t="s">
        <v>467</v>
      </c>
      <c r="B408" s="9" t="s">
        <v>17603</v>
      </c>
      <c r="C408" s="9" t="s">
        <v>17602</v>
      </c>
      <c r="D408" s="9" t="s">
        <v>17601</v>
      </c>
      <c r="E408" s="9" t="s">
        <v>17600</v>
      </c>
      <c r="F408" s="9" t="s">
        <v>17599</v>
      </c>
      <c r="G408" s="9" t="s">
        <v>17598</v>
      </c>
    </row>
    <row r="409" spans="1:7" ht="15.75" customHeight="1" x14ac:dyDescent="0.3">
      <c r="A409" s="9" t="s">
        <v>460</v>
      </c>
      <c r="B409" s="9" t="s">
        <v>17597</v>
      </c>
      <c r="C409" s="9" t="s">
        <v>17596</v>
      </c>
      <c r="D409" s="9" t="s">
        <v>17595</v>
      </c>
      <c r="E409" s="9" t="s">
        <v>17594</v>
      </c>
      <c r="F409" s="9" t="s">
        <v>17593</v>
      </c>
      <c r="G409" s="9" t="s">
        <v>17592</v>
      </c>
    </row>
    <row r="410" spans="1:7" ht="15.75" customHeight="1" x14ac:dyDescent="0.3">
      <c r="A410" s="9" t="s">
        <v>453</v>
      </c>
      <c r="B410" s="9" t="s">
        <v>17584</v>
      </c>
      <c r="C410" s="9" t="s">
        <v>17591</v>
      </c>
      <c r="D410" s="9" t="s">
        <v>17590</v>
      </c>
      <c r="E410" s="9" t="s">
        <v>17589</v>
      </c>
      <c r="F410" s="9" t="s">
        <v>17588</v>
      </c>
      <c r="G410" s="9" t="s">
        <v>17587</v>
      </c>
    </row>
    <row r="411" spans="1:7" ht="15.75" customHeight="1" x14ac:dyDescent="0.3">
      <c r="A411" s="9" t="s">
        <v>446</v>
      </c>
      <c r="B411" s="9" t="s">
        <v>17586</v>
      </c>
      <c r="C411" s="9" t="s">
        <v>17585</v>
      </c>
      <c r="D411" s="9" t="s">
        <v>17584</v>
      </c>
      <c r="E411" s="9" t="s">
        <v>17584</v>
      </c>
      <c r="F411" s="9" t="s">
        <v>17583</v>
      </c>
      <c r="G411" s="9" t="s">
        <v>17582</v>
      </c>
    </row>
    <row r="412" spans="1:7" ht="15.75" customHeight="1" x14ac:dyDescent="0.3">
      <c r="A412" s="9" t="s">
        <v>439</v>
      </c>
      <c r="B412" s="9" t="s">
        <v>17581</v>
      </c>
      <c r="C412" s="9" t="s">
        <v>17580</v>
      </c>
      <c r="D412" s="9" t="s">
        <v>17579</v>
      </c>
      <c r="E412" s="9" t="s">
        <v>17578</v>
      </c>
      <c r="F412" s="9" t="s">
        <v>17577</v>
      </c>
      <c r="G412" s="9" t="s">
        <v>17576</v>
      </c>
    </row>
    <row r="413" spans="1:7" ht="15.75" customHeight="1" x14ac:dyDescent="0.3">
      <c r="A413" s="9" t="s">
        <v>432</v>
      </c>
      <c r="B413" s="9" t="s">
        <v>17574</v>
      </c>
      <c r="C413" s="9" t="s">
        <v>17575</v>
      </c>
      <c r="D413" s="9" t="s">
        <v>17574</v>
      </c>
      <c r="E413" s="9" t="s">
        <v>17573</v>
      </c>
      <c r="F413" s="9" t="s">
        <v>17572</v>
      </c>
      <c r="G413" s="9" t="s">
        <v>17571</v>
      </c>
    </row>
    <row r="414" spans="1:7" ht="15.75" customHeight="1" x14ac:dyDescent="0.3">
      <c r="A414" s="9" t="s">
        <v>425</v>
      </c>
      <c r="B414" s="9" t="s">
        <v>17570</v>
      </c>
      <c r="C414" s="9" t="s">
        <v>17569</v>
      </c>
      <c r="D414" s="9" t="s">
        <v>17568</v>
      </c>
      <c r="E414" s="9" t="s">
        <v>17567</v>
      </c>
      <c r="F414" s="9" t="s">
        <v>17566</v>
      </c>
      <c r="G414" s="9" t="s">
        <v>17565</v>
      </c>
    </row>
    <row r="415" spans="1:7" ht="15.75" customHeight="1" x14ac:dyDescent="0.3">
      <c r="A415" s="9" t="s">
        <v>418</v>
      </c>
      <c r="B415" s="9" t="s">
        <v>17564</v>
      </c>
      <c r="C415" s="9" t="s">
        <v>17563</v>
      </c>
      <c r="D415" s="9" t="s">
        <v>17562</v>
      </c>
      <c r="E415" s="9" t="s">
        <v>17561</v>
      </c>
      <c r="F415" s="9" t="s">
        <v>17560</v>
      </c>
      <c r="G415" s="9" t="s">
        <v>17559</v>
      </c>
    </row>
    <row r="416" spans="1:7" ht="15.75" customHeight="1" x14ac:dyDescent="0.3">
      <c r="A416" s="9" t="s">
        <v>411</v>
      </c>
      <c r="B416" s="9" t="s">
        <v>17551</v>
      </c>
      <c r="C416" s="9" t="s">
        <v>17558</v>
      </c>
      <c r="D416" s="9" t="s">
        <v>17557</v>
      </c>
      <c r="E416" s="9" t="s">
        <v>17557</v>
      </c>
      <c r="F416" s="9" t="s">
        <v>17556</v>
      </c>
      <c r="G416" s="9" t="s">
        <v>17555</v>
      </c>
    </row>
    <row r="417" spans="1:7" ht="15.75" customHeight="1" x14ac:dyDescent="0.3">
      <c r="A417" s="9" t="s">
        <v>404</v>
      </c>
      <c r="B417" s="9" t="s">
        <v>17554</v>
      </c>
      <c r="C417" s="9" t="s">
        <v>17553</v>
      </c>
      <c r="D417" s="9" t="s">
        <v>17552</v>
      </c>
      <c r="E417" s="9" t="s">
        <v>17551</v>
      </c>
      <c r="F417" s="9" t="s">
        <v>17550</v>
      </c>
      <c r="G417" s="9" t="s">
        <v>17549</v>
      </c>
    </row>
    <row r="418" spans="1:7" ht="15.75" customHeight="1" x14ac:dyDescent="0.3">
      <c r="A418" s="9" t="s">
        <v>397</v>
      </c>
      <c r="B418" s="9" t="s">
        <v>17548</v>
      </c>
      <c r="C418" s="9" t="s">
        <v>17547</v>
      </c>
      <c r="D418" s="9" t="s">
        <v>17546</v>
      </c>
      <c r="E418" s="9" t="s">
        <v>17545</v>
      </c>
      <c r="F418" s="9" t="s">
        <v>17544</v>
      </c>
      <c r="G418" s="9" t="s">
        <v>17543</v>
      </c>
    </row>
    <row r="419" spans="1:7" ht="15.75" customHeight="1" x14ac:dyDescent="0.3">
      <c r="A419" s="9" t="s">
        <v>390</v>
      </c>
      <c r="B419" s="9" t="s">
        <v>17542</v>
      </c>
      <c r="C419" s="9" t="s">
        <v>17541</v>
      </c>
      <c r="D419" s="9" t="s">
        <v>17540</v>
      </c>
      <c r="E419" s="9" t="s">
        <v>17539</v>
      </c>
      <c r="F419" s="9" t="s">
        <v>17538</v>
      </c>
      <c r="G419" s="9" t="s">
        <v>17537</v>
      </c>
    </row>
    <row r="420" spans="1:7" ht="15.75" customHeight="1" x14ac:dyDescent="0.3">
      <c r="A420" s="9" t="s">
        <v>383</v>
      </c>
      <c r="B420" s="9" t="s">
        <v>17536</v>
      </c>
      <c r="C420" s="9" t="s">
        <v>17535</v>
      </c>
      <c r="D420" s="9" t="s">
        <v>17534</v>
      </c>
      <c r="E420" s="9" t="s">
        <v>17533</v>
      </c>
      <c r="F420" s="9" t="s">
        <v>17532</v>
      </c>
      <c r="G420" s="9" t="s">
        <v>17531</v>
      </c>
    </row>
    <row r="421" spans="1:7" ht="15.75" customHeight="1" x14ac:dyDescent="0.3">
      <c r="A421" s="9" t="s">
        <v>376</v>
      </c>
      <c r="B421" s="9" t="s">
        <v>17530</v>
      </c>
      <c r="C421" s="9" t="s">
        <v>17529</v>
      </c>
      <c r="D421" s="9" t="s">
        <v>17528</v>
      </c>
      <c r="E421" s="9" t="s">
        <v>17527</v>
      </c>
      <c r="F421" s="9" t="s">
        <v>17526</v>
      </c>
      <c r="G421" s="9" t="s">
        <v>17525</v>
      </c>
    </row>
    <row r="422" spans="1:7" ht="15.75" customHeight="1" x14ac:dyDescent="0.3">
      <c r="A422" s="10">
        <v>44620</v>
      </c>
      <c r="B422" s="9" t="s">
        <v>17524</v>
      </c>
      <c r="C422" s="9" t="s">
        <v>17522</v>
      </c>
      <c r="D422" s="9" t="s">
        <v>17523</v>
      </c>
      <c r="E422" s="9" t="s">
        <v>17522</v>
      </c>
      <c r="F422" s="9" t="s">
        <v>17521</v>
      </c>
      <c r="G422" s="9" t="s">
        <v>17520</v>
      </c>
    </row>
    <row r="423" spans="1:7" ht="15.75" customHeight="1" x14ac:dyDescent="0.3">
      <c r="A423" s="10">
        <v>44619</v>
      </c>
      <c r="B423" s="9" t="s">
        <v>17486</v>
      </c>
      <c r="C423" s="9" t="s">
        <v>17519</v>
      </c>
      <c r="D423" s="9" t="s">
        <v>17518</v>
      </c>
      <c r="E423" s="9" t="s">
        <v>17517</v>
      </c>
      <c r="F423" s="9" t="s">
        <v>17516</v>
      </c>
      <c r="G423" s="9" t="s">
        <v>17515</v>
      </c>
    </row>
    <row r="424" spans="1:7" ht="15.75" customHeight="1" x14ac:dyDescent="0.3">
      <c r="A424" s="10">
        <v>44618</v>
      </c>
      <c r="B424" s="9" t="s">
        <v>17506</v>
      </c>
      <c r="C424" s="9" t="s">
        <v>17514</v>
      </c>
      <c r="D424" s="9" t="s">
        <v>17513</v>
      </c>
      <c r="E424" s="9" t="s">
        <v>17512</v>
      </c>
      <c r="F424" s="9" t="s">
        <v>17511</v>
      </c>
      <c r="G424" s="9" t="s">
        <v>17510</v>
      </c>
    </row>
    <row r="425" spans="1:7" ht="15.75" customHeight="1" x14ac:dyDescent="0.3">
      <c r="A425" s="10">
        <v>44617</v>
      </c>
      <c r="B425" s="9" t="s">
        <v>17509</v>
      </c>
      <c r="C425" s="9" t="s">
        <v>17508</v>
      </c>
      <c r="D425" s="9" t="s">
        <v>17507</v>
      </c>
      <c r="E425" s="9" t="s">
        <v>17506</v>
      </c>
      <c r="F425" s="9" t="s">
        <v>17505</v>
      </c>
      <c r="G425" s="9" t="s">
        <v>17504</v>
      </c>
    </row>
    <row r="426" spans="1:7" ht="15.75" customHeight="1" x14ac:dyDescent="0.3">
      <c r="A426" s="10">
        <v>44616</v>
      </c>
      <c r="B426" s="9" t="s">
        <v>17503</v>
      </c>
      <c r="C426" s="9" t="s">
        <v>17502</v>
      </c>
      <c r="D426" s="9" t="s">
        <v>17501</v>
      </c>
      <c r="E426" s="9" t="s">
        <v>17500</v>
      </c>
      <c r="F426" s="9" t="s">
        <v>17499</v>
      </c>
      <c r="G426" s="9" t="s">
        <v>17498</v>
      </c>
    </row>
    <row r="427" spans="1:7" ht="15.75" customHeight="1" x14ac:dyDescent="0.3">
      <c r="A427" s="10">
        <v>44615</v>
      </c>
      <c r="B427" s="9" t="s">
        <v>17497</v>
      </c>
      <c r="C427" s="9" t="s">
        <v>17496</v>
      </c>
      <c r="D427" s="9" t="s">
        <v>17495</v>
      </c>
      <c r="E427" s="9" t="s">
        <v>17495</v>
      </c>
      <c r="F427" s="9" t="s">
        <v>17494</v>
      </c>
      <c r="G427" s="9" t="s">
        <v>17493</v>
      </c>
    </row>
    <row r="428" spans="1:7" ht="15.75" customHeight="1" x14ac:dyDescent="0.3">
      <c r="A428" s="10">
        <v>44614</v>
      </c>
      <c r="B428" s="9" t="s">
        <v>17492</v>
      </c>
      <c r="C428" s="9" t="s">
        <v>17491</v>
      </c>
      <c r="D428" s="9" t="s">
        <v>17490</v>
      </c>
      <c r="E428" s="9" t="s">
        <v>17489</v>
      </c>
      <c r="F428" s="9" t="s">
        <v>17488</v>
      </c>
      <c r="G428" s="9" t="s">
        <v>17487</v>
      </c>
    </row>
    <row r="429" spans="1:7" ht="15.75" customHeight="1" x14ac:dyDescent="0.3">
      <c r="A429" s="10">
        <v>44613</v>
      </c>
      <c r="B429" s="9" t="s">
        <v>17486</v>
      </c>
      <c r="C429" s="9" t="s">
        <v>17485</v>
      </c>
      <c r="D429" s="9" t="s">
        <v>17484</v>
      </c>
      <c r="E429" s="9" t="s">
        <v>17483</v>
      </c>
      <c r="F429" s="9" t="s">
        <v>17482</v>
      </c>
      <c r="G429" s="9" t="s">
        <v>17481</v>
      </c>
    </row>
    <row r="430" spans="1:7" ht="15.75" customHeight="1" x14ac:dyDescent="0.3">
      <c r="A430" s="10">
        <v>44612</v>
      </c>
      <c r="B430" s="9" t="s">
        <v>17472</v>
      </c>
      <c r="C430" s="9" t="s">
        <v>17480</v>
      </c>
      <c r="D430" s="9" t="s">
        <v>17479</v>
      </c>
      <c r="E430" s="9" t="s">
        <v>17478</v>
      </c>
      <c r="F430" s="9" t="s">
        <v>17477</v>
      </c>
      <c r="G430" s="9" t="s">
        <v>17476</v>
      </c>
    </row>
    <row r="431" spans="1:7" ht="15.75" customHeight="1" x14ac:dyDescent="0.3">
      <c r="A431" s="10">
        <v>44611</v>
      </c>
      <c r="B431" s="9" t="s">
        <v>17475</v>
      </c>
      <c r="C431" s="9" t="s">
        <v>17474</v>
      </c>
      <c r="D431" s="9" t="s">
        <v>17473</v>
      </c>
      <c r="E431" s="9" t="s">
        <v>17472</v>
      </c>
      <c r="F431" s="9" t="s">
        <v>17471</v>
      </c>
      <c r="G431" s="9" t="s">
        <v>17470</v>
      </c>
    </row>
    <row r="432" spans="1:7" ht="15.75" customHeight="1" x14ac:dyDescent="0.3">
      <c r="A432" s="10">
        <v>44610</v>
      </c>
      <c r="B432" s="9" t="s">
        <v>17469</v>
      </c>
      <c r="C432" s="9" t="s">
        <v>17468</v>
      </c>
      <c r="D432" s="9" t="s">
        <v>17467</v>
      </c>
      <c r="E432" s="9" t="s">
        <v>17466</v>
      </c>
      <c r="F432" s="9" t="s">
        <v>17465</v>
      </c>
      <c r="G432" s="9" t="s">
        <v>17464</v>
      </c>
    </row>
    <row r="433" spans="1:7" ht="15.75" customHeight="1" x14ac:dyDescent="0.3">
      <c r="A433" s="10">
        <v>44609</v>
      </c>
      <c r="B433" s="9" t="s">
        <v>17463</v>
      </c>
      <c r="C433" s="9" t="s">
        <v>17462</v>
      </c>
      <c r="D433" s="9" t="s">
        <v>17461</v>
      </c>
      <c r="E433" s="9" t="s">
        <v>17460</v>
      </c>
      <c r="F433" s="9" t="s">
        <v>17459</v>
      </c>
      <c r="G433" s="9" t="s">
        <v>17458</v>
      </c>
    </row>
    <row r="434" spans="1:7" ht="15.75" customHeight="1" x14ac:dyDescent="0.3">
      <c r="A434" s="10">
        <v>44608</v>
      </c>
      <c r="B434" s="9" t="s">
        <v>17457</v>
      </c>
      <c r="C434" s="9" t="s">
        <v>17456</v>
      </c>
      <c r="D434" s="9" t="s">
        <v>17455</v>
      </c>
      <c r="E434" s="9" t="s">
        <v>17454</v>
      </c>
      <c r="F434" s="9" t="s">
        <v>17453</v>
      </c>
      <c r="G434" s="9" t="s">
        <v>17452</v>
      </c>
    </row>
    <row r="435" spans="1:7" ht="15.75" customHeight="1" x14ac:dyDescent="0.3">
      <c r="A435" s="10">
        <v>44607</v>
      </c>
      <c r="B435" s="9" t="s">
        <v>17451</v>
      </c>
      <c r="C435" s="9" t="s">
        <v>17450</v>
      </c>
      <c r="D435" s="9" t="s">
        <v>17449</v>
      </c>
      <c r="E435" s="9" t="s">
        <v>17448</v>
      </c>
      <c r="F435" s="9" t="s">
        <v>17447</v>
      </c>
      <c r="G435" s="9" t="s">
        <v>17446</v>
      </c>
    </row>
    <row r="436" spans="1:7" ht="15.75" customHeight="1" x14ac:dyDescent="0.3">
      <c r="A436" s="10">
        <v>44606</v>
      </c>
      <c r="B436" s="9" t="s">
        <v>17445</v>
      </c>
      <c r="C436" s="9" t="s">
        <v>17444</v>
      </c>
      <c r="D436" s="9" t="s">
        <v>17443</v>
      </c>
      <c r="E436" s="9" t="s">
        <v>17442</v>
      </c>
      <c r="F436" s="9" t="s">
        <v>17441</v>
      </c>
      <c r="G436" s="9" t="s">
        <v>17440</v>
      </c>
    </row>
    <row r="437" spans="1:7" ht="15.75" customHeight="1" x14ac:dyDescent="0.3">
      <c r="A437" s="10">
        <v>44605</v>
      </c>
      <c r="B437" s="9" t="s">
        <v>17439</v>
      </c>
      <c r="C437" s="9" t="s">
        <v>17438</v>
      </c>
      <c r="D437" s="9" t="s">
        <v>17437</v>
      </c>
      <c r="E437" s="9" t="s">
        <v>17436</v>
      </c>
      <c r="F437" s="9" t="s">
        <v>17435</v>
      </c>
      <c r="G437" s="9" t="s">
        <v>17434</v>
      </c>
    </row>
    <row r="438" spans="1:7" ht="15.75" customHeight="1" x14ac:dyDescent="0.3">
      <c r="A438" s="10">
        <v>44604</v>
      </c>
      <c r="B438" s="9" t="s">
        <v>17433</v>
      </c>
      <c r="C438" s="9" t="s">
        <v>17432</v>
      </c>
      <c r="D438" s="9" t="s">
        <v>17431</v>
      </c>
      <c r="E438" s="9" t="s">
        <v>17430</v>
      </c>
      <c r="F438" s="9" t="s">
        <v>17429</v>
      </c>
      <c r="G438" s="9" t="s">
        <v>17428</v>
      </c>
    </row>
    <row r="439" spans="1:7" ht="15.75" customHeight="1" x14ac:dyDescent="0.3">
      <c r="A439" s="10">
        <v>44603</v>
      </c>
      <c r="B439" s="9" t="s">
        <v>17427</v>
      </c>
      <c r="C439" s="9" t="s">
        <v>17426</v>
      </c>
      <c r="D439" s="9" t="s">
        <v>17425</v>
      </c>
      <c r="E439" s="9" t="s">
        <v>17424</v>
      </c>
      <c r="F439" s="9" t="s">
        <v>17423</v>
      </c>
      <c r="G439" s="9" t="s">
        <v>17422</v>
      </c>
    </row>
    <row r="440" spans="1:7" ht="15.75" customHeight="1" x14ac:dyDescent="0.3">
      <c r="A440" s="10">
        <v>44602</v>
      </c>
      <c r="B440" s="9" t="s">
        <v>17421</v>
      </c>
      <c r="C440" s="9" t="s">
        <v>17421</v>
      </c>
      <c r="D440" s="9" t="s">
        <v>17420</v>
      </c>
      <c r="E440" s="9" t="s">
        <v>17419</v>
      </c>
      <c r="F440" s="9" t="s">
        <v>17418</v>
      </c>
      <c r="G440" s="9" t="s">
        <v>17417</v>
      </c>
    </row>
    <row r="441" spans="1:7" ht="15.75" customHeight="1" x14ac:dyDescent="0.3">
      <c r="A441" s="10">
        <v>44601</v>
      </c>
      <c r="B441" s="9" t="s">
        <v>17416</v>
      </c>
      <c r="C441" s="9" t="s">
        <v>17415</v>
      </c>
      <c r="D441" s="9" t="s">
        <v>17414</v>
      </c>
      <c r="E441" s="9" t="s">
        <v>17413</v>
      </c>
      <c r="F441" s="9" t="s">
        <v>17412</v>
      </c>
      <c r="G441" s="9" t="s">
        <v>17411</v>
      </c>
    </row>
    <row r="442" spans="1:7" ht="15.75" customHeight="1" x14ac:dyDescent="0.3">
      <c r="A442" s="10">
        <v>44600</v>
      </c>
      <c r="B442" s="9" t="s">
        <v>17410</v>
      </c>
      <c r="C442" s="9" t="s">
        <v>17409</v>
      </c>
      <c r="D442" s="9" t="s">
        <v>17408</v>
      </c>
      <c r="E442" s="9" t="s">
        <v>17407</v>
      </c>
      <c r="F442" s="9" t="s">
        <v>17406</v>
      </c>
      <c r="G442" s="9" t="s">
        <v>17405</v>
      </c>
    </row>
    <row r="443" spans="1:7" ht="15.75" customHeight="1" x14ac:dyDescent="0.3">
      <c r="A443" s="10">
        <v>44599</v>
      </c>
      <c r="B443" s="9" t="s">
        <v>17404</v>
      </c>
      <c r="C443" s="9" t="s">
        <v>17403</v>
      </c>
      <c r="D443" s="9" t="s">
        <v>17402</v>
      </c>
      <c r="E443" s="9" t="s">
        <v>17401</v>
      </c>
      <c r="F443" s="9" t="s">
        <v>17400</v>
      </c>
      <c r="G443" s="9" t="s">
        <v>17399</v>
      </c>
    </row>
    <row r="444" spans="1:7" ht="15.75" customHeight="1" x14ac:dyDescent="0.3">
      <c r="A444" s="10">
        <v>44598</v>
      </c>
      <c r="B444" s="9" t="s">
        <v>17390</v>
      </c>
      <c r="C444" s="9" t="s">
        <v>17398</v>
      </c>
      <c r="D444" s="9" t="s">
        <v>17397</v>
      </c>
      <c r="E444" s="9" t="s">
        <v>17396</v>
      </c>
      <c r="F444" s="9" t="s">
        <v>17395</v>
      </c>
      <c r="G444" s="9" t="s">
        <v>17394</v>
      </c>
    </row>
    <row r="445" spans="1:7" ht="15.75" customHeight="1" x14ac:dyDescent="0.3">
      <c r="A445" s="10">
        <v>44597</v>
      </c>
      <c r="B445" s="9" t="s">
        <v>17393</v>
      </c>
      <c r="C445" s="9" t="s">
        <v>17392</v>
      </c>
      <c r="D445" s="9" t="s">
        <v>17391</v>
      </c>
      <c r="E445" s="9" t="s">
        <v>17390</v>
      </c>
      <c r="F445" s="9" t="s">
        <v>17389</v>
      </c>
      <c r="G445" s="9" t="s">
        <v>17388</v>
      </c>
    </row>
    <row r="446" spans="1:7" ht="15.75" customHeight="1" x14ac:dyDescent="0.3">
      <c r="A446" s="10">
        <v>44596</v>
      </c>
      <c r="B446" s="9" t="s">
        <v>17387</v>
      </c>
      <c r="C446" s="9" t="s">
        <v>17385</v>
      </c>
      <c r="D446" s="9" t="s">
        <v>17386</v>
      </c>
      <c r="E446" s="9" t="s">
        <v>17385</v>
      </c>
      <c r="F446" s="9" t="s">
        <v>17384</v>
      </c>
      <c r="G446" s="9" t="s">
        <v>17383</v>
      </c>
    </row>
    <row r="447" spans="1:7" ht="15.75" customHeight="1" x14ac:dyDescent="0.3">
      <c r="A447" s="10">
        <v>44595</v>
      </c>
      <c r="B447" s="9" t="s">
        <v>17382</v>
      </c>
      <c r="C447" s="9" t="s">
        <v>17380</v>
      </c>
      <c r="D447" s="9" t="s">
        <v>17381</v>
      </c>
      <c r="E447" s="9" t="s">
        <v>17380</v>
      </c>
      <c r="F447" s="9" t="s">
        <v>17379</v>
      </c>
      <c r="G447" s="9" t="s">
        <v>17378</v>
      </c>
    </row>
    <row r="448" spans="1:7" ht="15.75" customHeight="1" x14ac:dyDescent="0.3">
      <c r="A448" s="10">
        <v>44594</v>
      </c>
      <c r="B448" s="9" t="s">
        <v>17377</v>
      </c>
      <c r="C448" s="9" t="s">
        <v>17376</v>
      </c>
      <c r="D448" s="9" t="s">
        <v>17375</v>
      </c>
      <c r="E448" s="9" t="s">
        <v>17374</v>
      </c>
      <c r="F448" s="9" t="s">
        <v>17373</v>
      </c>
      <c r="G448" s="9" t="s">
        <v>17372</v>
      </c>
    </row>
    <row r="449" spans="1:7" ht="15.75" customHeight="1" x14ac:dyDescent="0.3">
      <c r="A449" s="10">
        <v>44593</v>
      </c>
      <c r="B449" s="9" t="s">
        <v>17363</v>
      </c>
      <c r="C449" s="9" t="s">
        <v>17371</v>
      </c>
      <c r="D449" s="9" t="s">
        <v>17370</v>
      </c>
      <c r="E449" s="9" t="s">
        <v>17369</v>
      </c>
      <c r="F449" s="9" t="s">
        <v>17368</v>
      </c>
      <c r="G449" s="9" t="s">
        <v>17367</v>
      </c>
    </row>
    <row r="450" spans="1:7" ht="15.75" customHeight="1" x14ac:dyDescent="0.3">
      <c r="A450" s="10">
        <v>44592</v>
      </c>
      <c r="B450" s="9" t="s">
        <v>17366</v>
      </c>
      <c r="C450" s="9" t="s">
        <v>17365</v>
      </c>
      <c r="D450" s="9" t="s">
        <v>17364</v>
      </c>
      <c r="E450" s="9" t="s">
        <v>17363</v>
      </c>
      <c r="F450" s="9" t="s">
        <v>17362</v>
      </c>
      <c r="G450" s="9" t="s">
        <v>17361</v>
      </c>
    </row>
    <row r="451" spans="1:7" ht="15.75" customHeight="1" x14ac:dyDescent="0.3">
      <c r="A451" s="10">
        <v>44591</v>
      </c>
      <c r="B451" s="9" t="s">
        <v>17360</v>
      </c>
      <c r="C451" s="9" t="s">
        <v>17359</v>
      </c>
      <c r="D451" s="9" t="s">
        <v>17358</v>
      </c>
      <c r="E451" s="9" t="s">
        <v>17357</v>
      </c>
      <c r="F451" s="9" t="s">
        <v>17356</v>
      </c>
      <c r="G451" s="9" t="s">
        <v>17355</v>
      </c>
    </row>
    <row r="452" spans="1:7" ht="15.75" customHeight="1" x14ac:dyDescent="0.3">
      <c r="A452" s="10">
        <v>44590</v>
      </c>
      <c r="B452" s="9" t="s">
        <v>17354</v>
      </c>
      <c r="C452" s="9" t="s">
        <v>17353</v>
      </c>
      <c r="D452" s="9" t="s">
        <v>17352</v>
      </c>
      <c r="E452" s="9" t="s">
        <v>17351</v>
      </c>
      <c r="F452" s="9" t="s">
        <v>17350</v>
      </c>
      <c r="G452" s="9" t="s">
        <v>17349</v>
      </c>
    </row>
    <row r="453" spans="1:7" ht="15.75" customHeight="1" x14ac:dyDescent="0.3">
      <c r="A453" s="10">
        <v>44589</v>
      </c>
      <c r="B453" s="9" t="s">
        <v>17348</v>
      </c>
      <c r="C453" s="9" t="s">
        <v>17347</v>
      </c>
      <c r="D453" s="9" t="s">
        <v>17346</v>
      </c>
      <c r="E453" s="9" t="s">
        <v>17345</v>
      </c>
      <c r="F453" s="9" t="s">
        <v>17344</v>
      </c>
      <c r="G453" s="9" t="s">
        <v>17343</v>
      </c>
    </row>
    <row r="454" spans="1:7" ht="15.75" customHeight="1" x14ac:dyDescent="0.3">
      <c r="A454" s="10">
        <v>44588</v>
      </c>
      <c r="B454" s="9" t="s">
        <v>17342</v>
      </c>
      <c r="C454" s="9" t="s">
        <v>17341</v>
      </c>
      <c r="D454" s="9" t="s">
        <v>17340</v>
      </c>
      <c r="E454" s="9" t="s">
        <v>17339</v>
      </c>
      <c r="F454" s="9" t="s">
        <v>17338</v>
      </c>
      <c r="G454" s="9" t="s">
        <v>17337</v>
      </c>
    </row>
    <row r="455" spans="1:7" ht="15.75" customHeight="1" x14ac:dyDescent="0.3">
      <c r="A455" s="10">
        <v>44587</v>
      </c>
      <c r="B455" s="9" t="s">
        <v>17336</v>
      </c>
      <c r="C455" s="9" t="s">
        <v>17335</v>
      </c>
      <c r="D455" s="9" t="s">
        <v>17334</v>
      </c>
      <c r="E455" s="9" t="s">
        <v>17333</v>
      </c>
      <c r="F455" s="9" t="s">
        <v>17332</v>
      </c>
      <c r="G455" s="9" t="s">
        <v>17331</v>
      </c>
    </row>
    <row r="456" spans="1:7" ht="15.75" customHeight="1" x14ac:dyDescent="0.3">
      <c r="A456" s="10">
        <v>44586</v>
      </c>
      <c r="B456" s="9" t="s">
        <v>17330</v>
      </c>
      <c r="C456" s="9" t="s">
        <v>17329</v>
      </c>
      <c r="D456" s="9" t="s">
        <v>17328</v>
      </c>
      <c r="E456" s="9" t="s">
        <v>17327</v>
      </c>
      <c r="F456" s="9" t="s">
        <v>17326</v>
      </c>
      <c r="G456" s="9" t="s">
        <v>17325</v>
      </c>
    </row>
    <row r="457" spans="1:7" ht="15.75" customHeight="1" x14ac:dyDescent="0.3">
      <c r="A457" s="10">
        <v>44585</v>
      </c>
      <c r="B457" s="9" t="s">
        <v>17324</v>
      </c>
      <c r="C457" s="9" t="s">
        <v>17324</v>
      </c>
      <c r="D457" s="9" t="s">
        <v>17323</v>
      </c>
      <c r="E457" s="9" t="s">
        <v>17322</v>
      </c>
      <c r="F457" s="9" t="s">
        <v>17321</v>
      </c>
      <c r="G457" s="9" t="s">
        <v>17320</v>
      </c>
    </row>
    <row r="458" spans="1:7" ht="15.75" customHeight="1" x14ac:dyDescent="0.3">
      <c r="A458" s="10">
        <v>44584</v>
      </c>
      <c r="B458" s="9" t="s">
        <v>17319</v>
      </c>
      <c r="C458" s="9" t="s">
        <v>17318</v>
      </c>
      <c r="D458" s="9" t="s">
        <v>17317</v>
      </c>
      <c r="E458" s="9" t="s">
        <v>17316</v>
      </c>
      <c r="F458" s="9" t="s">
        <v>17315</v>
      </c>
      <c r="G458" s="9" t="s">
        <v>17314</v>
      </c>
    </row>
    <row r="459" spans="1:7" ht="15.75" customHeight="1" x14ac:dyDescent="0.3">
      <c r="A459" s="10">
        <v>44583</v>
      </c>
      <c r="B459" s="9" t="s">
        <v>17313</v>
      </c>
      <c r="C459" s="9" t="s">
        <v>17312</v>
      </c>
      <c r="D459" s="9" t="s">
        <v>17311</v>
      </c>
      <c r="E459" s="9" t="s">
        <v>17310</v>
      </c>
      <c r="F459" s="9" t="s">
        <v>17309</v>
      </c>
      <c r="G459" s="9" t="s">
        <v>17308</v>
      </c>
    </row>
    <row r="460" spans="1:7" ht="15.75" customHeight="1" x14ac:dyDescent="0.3">
      <c r="A460" s="10">
        <v>44582</v>
      </c>
      <c r="B460" s="9" t="s">
        <v>17307</v>
      </c>
      <c r="C460" s="9" t="s">
        <v>17306</v>
      </c>
      <c r="D460" s="9" t="s">
        <v>17305</v>
      </c>
      <c r="E460" s="9" t="s">
        <v>17304</v>
      </c>
      <c r="F460" s="9" t="s">
        <v>17303</v>
      </c>
      <c r="G460" s="9" t="s">
        <v>17302</v>
      </c>
    </row>
    <row r="461" spans="1:7" ht="15.75" customHeight="1" x14ac:dyDescent="0.3">
      <c r="A461" s="10">
        <v>44581</v>
      </c>
      <c r="B461" s="9" t="s">
        <v>17301</v>
      </c>
      <c r="C461" s="9" t="s">
        <v>17300</v>
      </c>
      <c r="D461" s="9" t="s">
        <v>17299</v>
      </c>
      <c r="E461" s="9" t="s">
        <v>17298</v>
      </c>
      <c r="F461" s="9" t="s">
        <v>17297</v>
      </c>
      <c r="G461" s="9" t="s">
        <v>17296</v>
      </c>
    </row>
    <row r="462" spans="1:7" ht="15.75" customHeight="1" x14ac:dyDescent="0.3">
      <c r="A462" s="10">
        <v>44580</v>
      </c>
      <c r="B462" s="9" t="s">
        <v>17295</v>
      </c>
      <c r="C462" s="9" t="s">
        <v>17294</v>
      </c>
      <c r="D462" s="9" t="s">
        <v>17293</v>
      </c>
      <c r="E462" s="9" t="s">
        <v>17292</v>
      </c>
      <c r="F462" s="9" t="s">
        <v>17291</v>
      </c>
      <c r="G462" s="9" t="s">
        <v>17290</v>
      </c>
    </row>
    <row r="463" spans="1:7" ht="15.75" customHeight="1" x14ac:dyDescent="0.3">
      <c r="A463" s="10">
        <v>44579</v>
      </c>
      <c r="B463" s="9" t="s">
        <v>17289</v>
      </c>
      <c r="C463" s="9" t="s">
        <v>17288</v>
      </c>
      <c r="D463" s="9" t="s">
        <v>17287</v>
      </c>
      <c r="E463" s="9" t="s">
        <v>17286</v>
      </c>
      <c r="F463" s="9" t="s">
        <v>17285</v>
      </c>
      <c r="G463" s="9" t="s">
        <v>17284</v>
      </c>
    </row>
    <row r="464" spans="1:7" ht="15.75" customHeight="1" x14ac:dyDescent="0.3">
      <c r="A464" s="10">
        <v>44578</v>
      </c>
      <c r="B464" s="9" t="s">
        <v>17283</v>
      </c>
      <c r="C464" s="9" t="s">
        <v>17282</v>
      </c>
      <c r="D464" s="9" t="s">
        <v>17281</v>
      </c>
      <c r="E464" s="9" t="s">
        <v>17280</v>
      </c>
      <c r="F464" s="9" t="s">
        <v>17279</v>
      </c>
      <c r="G464" s="9" t="s">
        <v>17278</v>
      </c>
    </row>
    <row r="465" spans="1:7" ht="15.75" customHeight="1" x14ac:dyDescent="0.3">
      <c r="A465" s="10">
        <v>44577</v>
      </c>
      <c r="B465" s="9" t="s">
        <v>17277</v>
      </c>
      <c r="C465" s="9" t="s">
        <v>17276</v>
      </c>
      <c r="D465" s="9" t="s">
        <v>17275</v>
      </c>
      <c r="E465" s="9" t="s">
        <v>17274</v>
      </c>
      <c r="F465" s="9" t="s">
        <v>17273</v>
      </c>
      <c r="G465" s="9" t="s">
        <v>17272</v>
      </c>
    </row>
    <row r="466" spans="1:7" ht="15.75" customHeight="1" x14ac:dyDescent="0.3">
      <c r="A466" s="10">
        <v>44576</v>
      </c>
      <c r="B466" s="9" t="s">
        <v>17271</v>
      </c>
      <c r="C466" s="9" t="s">
        <v>17270</v>
      </c>
      <c r="D466" s="9" t="s">
        <v>17269</v>
      </c>
      <c r="E466" s="9" t="s">
        <v>17268</v>
      </c>
      <c r="F466" s="9" t="s">
        <v>17267</v>
      </c>
      <c r="G466" s="9" t="s">
        <v>17266</v>
      </c>
    </row>
    <row r="467" spans="1:7" ht="15.75" customHeight="1" x14ac:dyDescent="0.3">
      <c r="A467" s="10">
        <v>44575</v>
      </c>
      <c r="B467" s="9" t="s">
        <v>17265</v>
      </c>
      <c r="C467" s="9" t="s">
        <v>17264</v>
      </c>
      <c r="D467" s="9" t="s">
        <v>17263</v>
      </c>
      <c r="E467" s="9" t="s">
        <v>17262</v>
      </c>
      <c r="F467" s="9" t="s">
        <v>17261</v>
      </c>
      <c r="G467" s="9" t="s">
        <v>17260</v>
      </c>
    </row>
    <row r="468" spans="1:7" ht="15.75" customHeight="1" x14ac:dyDescent="0.3">
      <c r="A468" s="10">
        <v>44574</v>
      </c>
      <c r="B468" s="9" t="s">
        <v>17259</v>
      </c>
      <c r="C468" s="9" t="s">
        <v>17258</v>
      </c>
      <c r="D468" s="9" t="s">
        <v>17257</v>
      </c>
      <c r="E468" s="9" t="s">
        <v>17256</v>
      </c>
      <c r="F468" s="9" t="s">
        <v>17255</v>
      </c>
      <c r="G468" s="9" t="s">
        <v>17254</v>
      </c>
    </row>
    <row r="469" spans="1:7" ht="15.75" customHeight="1" x14ac:dyDescent="0.3">
      <c r="A469" s="10">
        <v>44573</v>
      </c>
      <c r="B469" s="9" t="s">
        <v>17253</v>
      </c>
      <c r="C469" s="9" t="s">
        <v>17252</v>
      </c>
      <c r="D469" s="9" t="s">
        <v>17251</v>
      </c>
      <c r="E469" s="9" t="s">
        <v>17250</v>
      </c>
      <c r="F469" s="9" t="s">
        <v>17249</v>
      </c>
      <c r="G469" s="9" t="s">
        <v>17248</v>
      </c>
    </row>
    <row r="470" spans="1:7" ht="15.75" customHeight="1" x14ac:dyDescent="0.3">
      <c r="A470" s="10">
        <v>44572</v>
      </c>
      <c r="B470" s="9" t="s">
        <v>17247</v>
      </c>
      <c r="C470" s="9" t="s">
        <v>17246</v>
      </c>
      <c r="D470" s="9" t="s">
        <v>17245</v>
      </c>
      <c r="E470" s="9" t="s">
        <v>17244</v>
      </c>
      <c r="F470" s="9" t="s">
        <v>17243</v>
      </c>
      <c r="G470" s="9" t="s">
        <v>17242</v>
      </c>
    </row>
    <row r="471" spans="1:7" ht="15.75" customHeight="1" x14ac:dyDescent="0.3">
      <c r="A471" s="10">
        <v>44571</v>
      </c>
      <c r="B471" s="9" t="s">
        <v>17241</v>
      </c>
      <c r="C471" s="9" t="s">
        <v>17240</v>
      </c>
      <c r="D471" s="9" t="s">
        <v>17239</v>
      </c>
      <c r="E471" s="9" t="s">
        <v>17238</v>
      </c>
      <c r="F471" s="9" t="s">
        <v>17237</v>
      </c>
      <c r="G471" s="9" t="s">
        <v>17236</v>
      </c>
    </row>
    <row r="472" spans="1:7" ht="15.75" customHeight="1" x14ac:dyDescent="0.3">
      <c r="A472" s="10">
        <v>44570</v>
      </c>
      <c r="B472" s="9" t="s">
        <v>17235</v>
      </c>
      <c r="C472" s="9" t="s">
        <v>17234</v>
      </c>
      <c r="D472" s="9" t="s">
        <v>17233</v>
      </c>
      <c r="E472" s="9" t="s">
        <v>17232</v>
      </c>
      <c r="F472" s="9" t="s">
        <v>17231</v>
      </c>
      <c r="G472" s="9" t="s">
        <v>17230</v>
      </c>
    </row>
    <row r="473" spans="1:7" ht="15.75" customHeight="1" x14ac:dyDescent="0.3">
      <c r="A473" s="10">
        <v>44569</v>
      </c>
      <c r="B473" s="9" t="s">
        <v>17221</v>
      </c>
      <c r="C473" s="9" t="s">
        <v>17229</v>
      </c>
      <c r="D473" s="9" t="s">
        <v>17228</v>
      </c>
      <c r="E473" s="9" t="s">
        <v>17227</v>
      </c>
      <c r="F473" s="9" t="s">
        <v>17226</v>
      </c>
      <c r="G473" s="9" t="s">
        <v>17225</v>
      </c>
    </row>
    <row r="474" spans="1:7" ht="15.75" customHeight="1" x14ac:dyDescent="0.3">
      <c r="A474" s="10">
        <v>44568</v>
      </c>
      <c r="B474" s="9" t="s">
        <v>17224</v>
      </c>
      <c r="C474" s="9" t="s">
        <v>17223</v>
      </c>
      <c r="D474" s="9" t="s">
        <v>17222</v>
      </c>
      <c r="E474" s="9" t="s">
        <v>17221</v>
      </c>
      <c r="F474" s="9" t="s">
        <v>17220</v>
      </c>
      <c r="G474" s="9" t="s">
        <v>17219</v>
      </c>
    </row>
    <row r="475" spans="1:7" ht="15.75" customHeight="1" x14ac:dyDescent="0.3">
      <c r="A475" s="10">
        <v>44567</v>
      </c>
      <c r="B475" s="9" t="s">
        <v>17218</v>
      </c>
      <c r="C475" s="9" t="s">
        <v>17217</v>
      </c>
      <c r="D475" s="9" t="s">
        <v>17216</v>
      </c>
      <c r="E475" s="9" t="s">
        <v>17215</v>
      </c>
      <c r="F475" s="9" t="s">
        <v>17214</v>
      </c>
      <c r="G475" s="9" t="s">
        <v>17213</v>
      </c>
    </row>
    <row r="476" spans="1:7" ht="15.75" customHeight="1" x14ac:dyDescent="0.3">
      <c r="A476" s="10">
        <v>44566</v>
      </c>
      <c r="B476" s="9" t="s">
        <v>17204</v>
      </c>
      <c r="C476" s="9" t="s">
        <v>17212</v>
      </c>
      <c r="D476" s="9" t="s">
        <v>17211</v>
      </c>
      <c r="E476" s="9" t="s">
        <v>17210</v>
      </c>
      <c r="F476" s="9" t="s">
        <v>17209</v>
      </c>
      <c r="G476" s="9" t="s">
        <v>17208</v>
      </c>
    </row>
    <row r="477" spans="1:7" ht="15.75" customHeight="1" x14ac:dyDescent="0.3">
      <c r="A477" s="10">
        <v>44565</v>
      </c>
      <c r="B477" s="9" t="s">
        <v>17207</v>
      </c>
      <c r="C477" s="9" t="s">
        <v>17206</v>
      </c>
      <c r="D477" s="9" t="s">
        <v>17205</v>
      </c>
      <c r="E477" s="9" t="s">
        <v>17204</v>
      </c>
      <c r="F477" s="9" t="s">
        <v>17203</v>
      </c>
      <c r="G477" s="9" t="s">
        <v>17202</v>
      </c>
    </row>
    <row r="478" spans="1:7" ht="15.75" customHeight="1" x14ac:dyDescent="0.3">
      <c r="A478" s="10">
        <v>44564</v>
      </c>
      <c r="B478" s="9" t="s">
        <v>17193</v>
      </c>
      <c r="C478" s="9" t="s">
        <v>17201</v>
      </c>
      <c r="D478" s="9" t="s">
        <v>17200</v>
      </c>
      <c r="E478" s="9" t="s">
        <v>17199</v>
      </c>
      <c r="F478" s="9" t="s">
        <v>17198</v>
      </c>
      <c r="G478" s="9" t="s">
        <v>17197</v>
      </c>
    </row>
    <row r="479" spans="1:7" ht="15.75" customHeight="1" x14ac:dyDescent="0.3">
      <c r="A479" s="10">
        <v>44563</v>
      </c>
      <c r="B479" s="9" t="s">
        <v>17196</v>
      </c>
      <c r="C479" s="9" t="s">
        <v>17195</v>
      </c>
      <c r="D479" s="9" t="s">
        <v>17194</v>
      </c>
      <c r="E479" s="9" t="s">
        <v>17193</v>
      </c>
      <c r="F479" s="9" t="s">
        <v>17192</v>
      </c>
      <c r="G479" s="9" t="s">
        <v>17191</v>
      </c>
    </row>
    <row r="480" spans="1:7" ht="15.75" customHeight="1" x14ac:dyDescent="0.3">
      <c r="A480" s="10">
        <v>44562</v>
      </c>
      <c r="B480" s="9" t="s">
        <v>17190</v>
      </c>
      <c r="C480" s="9" t="s">
        <v>17189</v>
      </c>
      <c r="D480" s="9" t="s">
        <v>17188</v>
      </c>
      <c r="E480" s="9" t="s">
        <v>17187</v>
      </c>
      <c r="F480" s="9" t="s">
        <v>17186</v>
      </c>
      <c r="G480" s="9" t="s">
        <v>17185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BAF6-3282-4044-AD72-A96765DDB3A5}">
  <dimension ref="A1:G1000"/>
  <sheetViews>
    <sheetView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9.5546875" style="1" customWidth="1"/>
    <col min="6" max="6" width="16.33203125" style="1" customWidth="1"/>
    <col min="7" max="7" width="17.5546875" style="1" customWidth="1"/>
    <col min="8" max="26" width="8.6640625" style="1" customWidth="1"/>
    <col min="27" max="16384" width="14.44140625" style="1"/>
  </cols>
  <sheetData>
    <row r="1" spans="1:7" ht="14.4" x14ac:dyDescent="0.3">
      <c r="A1" s="6" t="s">
        <v>3136</v>
      </c>
      <c r="B1" s="6" t="s">
        <v>3135</v>
      </c>
      <c r="C1" s="6" t="s">
        <v>3134</v>
      </c>
      <c r="D1" s="6" t="s">
        <v>3133</v>
      </c>
      <c r="E1" s="6" t="s">
        <v>3132</v>
      </c>
      <c r="F1" s="6" t="s">
        <v>3131</v>
      </c>
      <c r="G1" s="6" t="s">
        <v>3130</v>
      </c>
    </row>
    <row r="2" spans="1:7" ht="14.4" x14ac:dyDescent="0.3">
      <c r="A2" s="9" t="s">
        <v>3129</v>
      </c>
      <c r="B2" s="9" t="s">
        <v>21798</v>
      </c>
      <c r="C2" s="9" t="s">
        <v>21927</v>
      </c>
      <c r="D2" s="9" t="s">
        <v>21934</v>
      </c>
      <c r="E2" s="9" t="s">
        <v>21933</v>
      </c>
      <c r="F2" s="9" t="s">
        <v>21932</v>
      </c>
      <c r="G2" s="9" t="s">
        <v>21931</v>
      </c>
    </row>
    <row r="3" spans="1:7" ht="14.4" x14ac:dyDescent="0.3">
      <c r="A3" s="9" t="s">
        <v>3122</v>
      </c>
      <c r="B3" s="9" t="s">
        <v>21625</v>
      </c>
      <c r="C3" s="9" t="s">
        <v>21803</v>
      </c>
      <c r="D3" s="9" t="s">
        <v>21930</v>
      </c>
      <c r="E3" s="9" t="s">
        <v>21798</v>
      </c>
      <c r="F3" s="9" t="s">
        <v>21929</v>
      </c>
      <c r="G3" s="9" t="s">
        <v>21928</v>
      </c>
    </row>
    <row r="4" spans="1:7" ht="14.4" x14ac:dyDescent="0.3">
      <c r="A4" s="9" t="s">
        <v>3115</v>
      </c>
      <c r="B4" s="9" t="s">
        <v>21923</v>
      </c>
      <c r="C4" s="9" t="s">
        <v>21927</v>
      </c>
      <c r="D4" s="9" t="s">
        <v>21830</v>
      </c>
      <c r="E4" s="9" t="s">
        <v>21625</v>
      </c>
      <c r="F4" s="9" t="s">
        <v>21926</v>
      </c>
      <c r="G4" s="9" t="s">
        <v>21925</v>
      </c>
    </row>
    <row r="5" spans="1:7" ht="14.4" x14ac:dyDescent="0.3">
      <c r="A5" s="9" t="s">
        <v>3108</v>
      </c>
      <c r="B5" s="9" t="s">
        <v>21790</v>
      </c>
      <c r="C5" s="9" t="s">
        <v>21924</v>
      </c>
      <c r="D5" s="9" t="s">
        <v>21817</v>
      </c>
      <c r="E5" s="9" t="s">
        <v>21923</v>
      </c>
      <c r="F5" s="9" t="s">
        <v>21922</v>
      </c>
      <c r="G5" s="9" t="s">
        <v>21921</v>
      </c>
    </row>
    <row r="6" spans="1:7" ht="14.4" x14ac:dyDescent="0.3">
      <c r="A6" s="9" t="s">
        <v>3101</v>
      </c>
      <c r="B6" s="9" t="s">
        <v>21593</v>
      </c>
      <c r="C6" s="9" t="s">
        <v>21581</v>
      </c>
      <c r="D6" s="9" t="s">
        <v>21920</v>
      </c>
      <c r="E6" s="9" t="s">
        <v>21790</v>
      </c>
      <c r="F6" s="9" t="s">
        <v>21919</v>
      </c>
      <c r="G6" s="9" t="s">
        <v>21918</v>
      </c>
    </row>
    <row r="7" spans="1:7" ht="14.4" x14ac:dyDescent="0.3">
      <c r="A7" s="9" t="s">
        <v>3094</v>
      </c>
      <c r="B7" s="9" t="s">
        <v>21654</v>
      </c>
      <c r="C7" s="9" t="s">
        <v>21917</v>
      </c>
      <c r="D7" s="9" t="s">
        <v>21916</v>
      </c>
      <c r="E7" s="9" t="s">
        <v>21585</v>
      </c>
      <c r="F7" s="9" t="s">
        <v>21915</v>
      </c>
      <c r="G7" s="9" t="s">
        <v>21914</v>
      </c>
    </row>
    <row r="8" spans="1:7" ht="14.4" x14ac:dyDescent="0.3">
      <c r="A8" s="9" t="s">
        <v>3087</v>
      </c>
      <c r="B8" s="9" t="s">
        <v>21538</v>
      </c>
      <c r="C8" s="9" t="s">
        <v>21913</v>
      </c>
      <c r="D8" s="9" t="s">
        <v>21912</v>
      </c>
      <c r="E8" s="9" t="s">
        <v>21654</v>
      </c>
      <c r="F8" s="9" t="s">
        <v>21911</v>
      </c>
      <c r="G8" s="9" t="s">
        <v>21910</v>
      </c>
    </row>
    <row r="9" spans="1:7" ht="14.4" x14ac:dyDescent="0.3">
      <c r="A9" s="9" t="s">
        <v>3080</v>
      </c>
      <c r="B9" s="9" t="s">
        <v>21905</v>
      </c>
      <c r="C9" s="9" t="s">
        <v>21909</v>
      </c>
      <c r="D9" s="9" t="s">
        <v>21541</v>
      </c>
      <c r="E9" s="9" t="s">
        <v>21538</v>
      </c>
      <c r="F9" s="9" t="s">
        <v>21908</v>
      </c>
      <c r="G9" s="9" t="s">
        <v>21907</v>
      </c>
    </row>
    <row r="10" spans="1:7" ht="14.4" x14ac:dyDescent="0.3">
      <c r="A10" s="9" t="s">
        <v>3073</v>
      </c>
      <c r="B10" s="9" t="s">
        <v>21901</v>
      </c>
      <c r="C10" s="9" t="s">
        <v>21906</v>
      </c>
      <c r="D10" s="9" t="s">
        <v>21536</v>
      </c>
      <c r="E10" s="9" t="s">
        <v>21905</v>
      </c>
      <c r="F10" s="9" t="s">
        <v>21904</v>
      </c>
      <c r="G10" s="9" t="s">
        <v>21903</v>
      </c>
    </row>
    <row r="11" spans="1:7" ht="14.4" x14ac:dyDescent="0.3">
      <c r="A11" s="9" t="s">
        <v>3066</v>
      </c>
      <c r="B11" s="9" t="s">
        <v>21895</v>
      </c>
      <c r="C11" s="9" t="s">
        <v>21895</v>
      </c>
      <c r="D11" s="9" t="s">
        <v>21902</v>
      </c>
      <c r="E11" s="9" t="s">
        <v>21901</v>
      </c>
      <c r="F11" s="9" t="s">
        <v>21900</v>
      </c>
      <c r="G11" s="9" t="s">
        <v>21899</v>
      </c>
    </row>
    <row r="12" spans="1:7" ht="14.4" x14ac:dyDescent="0.3">
      <c r="A12" s="9" t="s">
        <v>3059</v>
      </c>
      <c r="B12" s="9" t="s">
        <v>21898</v>
      </c>
      <c r="C12" s="9" t="s">
        <v>21897</v>
      </c>
      <c r="D12" s="9" t="s">
        <v>21896</v>
      </c>
      <c r="E12" s="9" t="s">
        <v>21895</v>
      </c>
      <c r="F12" s="9" t="s">
        <v>21894</v>
      </c>
      <c r="G12" s="9" t="s">
        <v>21893</v>
      </c>
    </row>
    <row r="13" spans="1:7" ht="14.4" x14ac:dyDescent="0.3">
      <c r="A13" s="9" t="s">
        <v>3052</v>
      </c>
      <c r="B13" s="9" t="s">
        <v>21887</v>
      </c>
      <c r="C13" s="9" t="s">
        <v>21892</v>
      </c>
      <c r="D13" s="9" t="s">
        <v>21891</v>
      </c>
      <c r="E13" s="9" t="s">
        <v>21582</v>
      </c>
      <c r="F13" s="9" t="s">
        <v>21890</v>
      </c>
      <c r="G13" s="9" t="s">
        <v>21889</v>
      </c>
    </row>
    <row r="14" spans="1:7" ht="14.4" x14ac:dyDescent="0.3">
      <c r="A14" s="9" t="s">
        <v>3045</v>
      </c>
      <c r="B14" s="9" t="s">
        <v>21883</v>
      </c>
      <c r="C14" s="9" t="s">
        <v>21561</v>
      </c>
      <c r="D14" s="9" t="s">
        <v>21888</v>
      </c>
      <c r="E14" s="9" t="s">
        <v>21887</v>
      </c>
      <c r="F14" s="9" t="s">
        <v>21886</v>
      </c>
      <c r="G14" s="9" t="s">
        <v>21885</v>
      </c>
    </row>
    <row r="15" spans="1:7" ht="14.4" x14ac:dyDescent="0.3">
      <c r="A15" s="9" t="s">
        <v>3038</v>
      </c>
      <c r="B15" s="9" t="s">
        <v>21880</v>
      </c>
      <c r="C15" s="9" t="s">
        <v>21884</v>
      </c>
      <c r="D15" s="9" t="s">
        <v>21612</v>
      </c>
      <c r="E15" s="9" t="s">
        <v>21883</v>
      </c>
      <c r="F15" s="9" t="s">
        <v>21882</v>
      </c>
      <c r="G15" s="9" t="s">
        <v>21881</v>
      </c>
    </row>
    <row r="16" spans="1:7" ht="14.4" x14ac:dyDescent="0.3">
      <c r="A16" s="9" t="s">
        <v>3031</v>
      </c>
      <c r="B16" s="9" t="s">
        <v>21875</v>
      </c>
      <c r="C16" s="9" t="s">
        <v>21767</v>
      </c>
      <c r="D16" s="9" t="s">
        <v>21611</v>
      </c>
      <c r="E16" s="9" t="s">
        <v>21880</v>
      </c>
      <c r="F16" s="9" t="s">
        <v>21879</v>
      </c>
      <c r="G16" s="9" t="s">
        <v>21878</v>
      </c>
    </row>
    <row r="17" spans="1:7" ht="14.4" x14ac:dyDescent="0.3">
      <c r="A17" s="9" t="s">
        <v>3024</v>
      </c>
      <c r="B17" s="9" t="s">
        <v>21871</v>
      </c>
      <c r="C17" s="9" t="s">
        <v>21877</v>
      </c>
      <c r="D17" s="9" t="s">
        <v>21876</v>
      </c>
      <c r="E17" s="9" t="s">
        <v>21875</v>
      </c>
      <c r="F17" s="9" t="s">
        <v>21874</v>
      </c>
      <c r="G17" s="9" t="s">
        <v>21873</v>
      </c>
    </row>
    <row r="18" spans="1:7" ht="14.4" x14ac:dyDescent="0.3">
      <c r="A18" s="9" t="s">
        <v>3017</v>
      </c>
      <c r="B18" s="9" t="s">
        <v>21825</v>
      </c>
      <c r="C18" s="9" t="s">
        <v>21626</v>
      </c>
      <c r="D18" s="9" t="s">
        <v>21872</v>
      </c>
      <c r="E18" s="9" t="s">
        <v>21871</v>
      </c>
      <c r="F18" s="9" t="s">
        <v>21870</v>
      </c>
      <c r="G18" s="9" t="s">
        <v>21869</v>
      </c>
    </row>
    <row r="19" spans="1:7" ht="14.4" x14ac:dyDescent="0.3">
      <c r="A19" s="9" t="s">
        <v>3010</v>
      </c>
      <c r="B19" s="9" t="s">
        <v>21863</v>
      </c>
      <c r="C19" s="9" t="s">
        <v>21868</v>
      </c>
      <c r="D19" s="9" t="s">
        <v>21867</v>
      </c>
      <c r="E19" s="9" t="s">
        <v>21825</v>
      </c>
      <c r="F19" s="9" t="s">
        <v>21866</v>
      </c>
      <c r="G19" s="9" t="s">
        <v>21865</v>
      </c>
    </row>
    <row r="20" spans="1:7" ht="14.4" x14ac:dyDescent="0.3">
      <c r="A20" s="9" t="s">
        <v>3003</v>
      </c>
      <c r="B20" s="9" t="s">
        <v>21709</v>
      </c>
      <c r="C20" s="9" t="s">
        <v>21709</v>
      </c>
      <c r="D20" s="9" t="s">
        <v>21864</v>
      </c>
      <c r="E20" s="9" t="s">
        <v>21863</v>
      </c>
      <c r="F20" s="9" t="s">
        <v>21862</v>
      </c>
      <c r="G20" s="9" t="s">
        <v>21861</v>
      </c>
    </row>
    <row r="21" spans="1:7" ht="15.75" customHeight="1" x14ac:dyDescent="0.3">
      <c r="A21" s="9" t="s">
        <v>2996</v>
      </c>
      <c r="B21" s="9" t="s">
        <v>21855</v>
      </c>
      <c r="C21" s="9" t="s">
        <v>21860</v>
      </c>
      <c r="D21" s="9" t="s">
        <v>21859</v>
      </c>
      <c r="E21" s="9" t="s">
        <v>21709</v>
      </c>
      <c r="F21" s="9" t="s">
        <v>21858</v>
      </c>
      <c r="G21" s="9" t="s">
        <v>21857</v>
      </c>
    </row>
    <row r="22" spans="1:7" ht="15.75" customHeight="1" x14ac:dyDescent="0.3">
      <c r="A22" s="9" t="s">
        <v>2989</v>
      </c>
      <c r="B22" s="9" t="s">
        <v>21818</v>
      </c>
      <c r="C22" s="9" t="s">
        <v>21856</v>
      </c>
      <c r="D22" s="9" t="s">
        <v>21816</v>
      </c>
      <c r="E22" s="9" t="s">
        <v>21855</v>
      </c>
      <c r="F22" s="9" t="s">
        <v>21854</v>
      </c>
      <c r="G22" s="9" t="s">
        <v>21853</v>
      </c>
    </row>
    <row r="23" spans="1:7" ht="15.75" customHeight="1" x14ac:dyDescent="0.3">
      <c r="A23" s="9" t="s">
        <v>2982</v>
      </c>
      <c r="B23" s="9" t="s">
        <v>21704</v>
      </c>
      <c r="C23" s="9" t="s">
        <v>21760</v>
      </c>
      <c r="D23" s="9" t="s">
        <v>21852</v>
      </c>
      <c r="E23" s="9" t="s">
        <v>21818</v>
      </c>
      <c r="F23" s="9" t="s">
        <v>21851</v>
      </c>
      <c r="G23" s="9" t="s">
        <v>21850</v>
      </c>
    </row>
    <row r="24" spans="1:7" ht="15.75" customHeight="1" x14ac:dyDescent="0.3">
      <c r="A24" s="9" t="s">
        <v>2975</v>
      </c>
      <c r="B24" s="9" t="s">
        <v>21844</v>
      </c>
      <c r="C24" s="9" t="s">
        <v>21849</v>
      </c>
      <c r="D24" s="9" t="s">
        <v>21848</v>
      </c>
      <c r="E24" s="9" t="s">
        <v>21704</v>
      </c>
      <c r="F24" s="9" t="s">
        <v>21847</v>
      </c>
      <c r="G24" s="9" t="s">
        <v>21846</v>
      </c>
    </row>
    <row r="25" spans="1:7" ht="15.75" customHeight="1" x14ac:dyDescent="0.3">
      <c r="A25" s="9" t="s">
        <v>2968</v>
      </c>
      <c r="B25" s="9" t="s">
        <v>21839</v>
      </c>
      <c r="C25" s="9" t="s">
        <v>21845</v>
      </c>
      <c r="D25" s="9" t="s">
        <v>21612</v>
      </c>
      <c r="E25" s="9" t="s">
        <v>21844</v>
      </c>
      <c r="F25" s="9" t="s">
        <v>21843</v>
      </c>
      <c r="G25" s="9" t="s">
        <v>21842</v>
      </c>
    </row>
    <row r="26" spans="1:7" ht="15.75" customHeight="1" x14ac:dyDescent="0.3">
      <c r="A26" s="9" t="s">
        <v>2961</v>
      </c>
      <c r="B26" s="9" t="s">
        <v>21835</v>
      </c>
      <c r="C26" s="9" t="s">
        <v>21841</v>
      </c>
      <c r="D26" s="9" t="s">
        <v>21840</v>
      </c>
      <c r="E26" s="9" t="s">
        <v>21839</v>
      </c>
      <c r="F26" s="9" t="s">
        <v>21838</v>
      </c>
      <c r="G26" s="9" t="s">
        <v>21837</v>
      </c>
    </row>
    <row r="27" spans="1:7" ht="15.75" customHeight="1" x14ac:dyDescent="0.3">
      <c r="A27" s="9" t="s">
        <v>2954</v>
      </c>
      <c r="B27" s="9" t="s">
        <v>21830</v>
      </c>
      <c r="C27" s="9" t="s">
        <v>21791</v>
      </c>
      <c r="D27" s="9" t="s">
        <v>21836</v>
      </c>
      <c r="E27" s="9" t="s">
        <v>21835</v>
      </c>
      <c r="F27" s="9" t="s">
        <v>21834</v>
      </c>
      <c r="G27" s="9" t="s">
        <v>21833</v>
      </c>
    </row>
    <row r="28" spans="1:7" ht="15.75" customHeight="1" x14ac:dyDescent="0.3">
      <c r="A28" s="9" t="s">
        <v>2947</v>
      </c>
      <c r="B28" s="9" t="s">
        <v>21825</v>
      </c>
      <c r="C28" s="9" t="s">
        <v>21832</v>
      </c>
      <c r="D28" s="9" t="s">
        <v>21831</v>
      </c>
      <c r="E28" s="9" t="s">
        <v>21830</v>
      </c>
      <c r="F28" s="9" t="s">
        <v>21829</v>
      </c>
      <c r="G28" s="9" t="s">
        <v>21828</v>
      </c>
    </row>
    <row r="29" spans="1:7" ht="15.75" customHeight="1" x14ac:dyDescent="0.3">
      <c r="A29" s="9" t="s">
        <v>2940</v>
      </c>
      <c r="B29" s="9" t="s">
        <v>21821</v>
      </c>
      <c r="C29" s="9" t="s">
        <v>21827</v>
      </c>
      <c r="D29" s="9" t="s">
        <v>21826</v>
      </c>
      <c r="E29" s="9" t="s">
        <v>21825</v>
      </c>
      <c r="F29" s="9" t="s">
        <v>21824</v>
      </c>
      <c r="G29" s="9" t="s">
        <v>21823</v>
      </c>
    </row>
    <row r="30" spans="1:7" ht="15.75" customHeight="1" x14ac:dyDescent="0.3">
      <c r="A30" s="9" t="s">
        <v>2933</v>
      </c>
      <c r="B30" s="9" t="s">
        <v>21714</v>
      </c>
      <c r="C30" s="9" t="s">
        <v>21714</v>
      </c>
      <c r="D30" s="9" t="s">
        <v>21822</v>
      </c>
      <c r="E30" s="9" t="s">
        <v>21821</v>
      </c>
      <c r="F30" s="9" t="s">
        <v>21820</v>
      </c>
      <c r="G30" s="9" t="s">
        <v>21819</v>
      </c>
    </row>
    <row r="31" spans="1:7" ht="15.75" customHeight="1" x14ac:dyDescent="0.3">
      <c r="A31" s="9" t="s">
        <v>2926</v>
      </c>
      <c r="B31" s="9" t="s">
        <v>21818</v>
      </c>
      <c r="C31" s="9" t="s">
        <v>21817</v>
      </c>
      <c r="D31" s="9" t="s">
        <v>21816</v>
      </c>
      <c r="E31" s="9" t="s">
        <v>21714</v>
      </c>
      <c r="F31" s="9" t="s">
        <v>21815</v>
      </c>
      <c r="G31" s="9" t="s">
        <v>21814</v>
      </c>
    </row>
    <row r="32" spans="1:7" ht="15.75" customHeight="1" x14ac:dyDescent="0.3">
      <c r="A32" s="9" t="s">
        <v>2919</v>
      </c>
      <c r="B32" s="9" t="s">
        <v>21807</v>
      </c>
      <c r="C32" s="9" t="s">
        <v>21813</v>
      </c>
      <c r="D32" s="9" t="s">
        <v>21812</v>
      </c>
      <c r="E32" s="9" t="s">
        <v>21599</v>
      </c>
      <c r="F32" s="9" t="s">
        <v>21811</v>
      </c>
      <c r="G32" s="9" t="s">
        <v>21810</v>
      </c>
    </row>
    <row r="33" spans="1:7" ht="15.75" customHeight="1" x14ac:dyDescent="0.3">
      <c r="A33" s="9" t="s">
        <v>2912</v>
      </c>
      <c r="B33" s="9" t="s">
        <v>21809</v>
      </c>
      <c r="C33" s="9" t="s">
        <v>21617</v>
      </c>
      <c r="D33" s="9" t="s">
        <v>21808</v>
      </c>
      <c r="E33" s="9" t="s">
        <v>21807</v>
      </c>
      <c r="F33" s="9" t="s">
        <v>21806</v>
      </c>
      <c r="G33" s="9" t="s">
        <v>21805</v>
      </c>
    </row>
    <row r="34" spans="1:7" ht="15.75" customHeight="1" x14ac:dyDescent="0.3">
      <c r="A34" s="9" t="s">
        <v>2905</v>
      </c>
      <c r="B34" s="9" t="s">
        <v>21798</v>
      </c>
      <c r="C34" s="9" t="s">
        <v>21593</v>
      </c>
      <c r="D34" s="9" t="s">
        <v>21804</v>
      </c>
      <c r="E34" s="9" t="s">
        <v>21803</v>
      </c>
      <c r="F34" s="9" t="s">
        <v>21802</v>
      </c>
      <c r="G34" s="9" t="s">
        <v>21801</v>
      </c>
    </row>
    <row r="35" spans="1:7" ht="15.75" customHeight="1" x14ac:dyDescent="0.3">
      <c r="A35" s="9" t="s">
        <v>2898</v>
      </c>
      <c r="B35" s="9" t="s">
        <v>21591</v>
      </c>
      <c r="C35" s="9" t="s">
        <v>21800</v>
      </c>
      <c r="D35" s="9" t="s">
        <v>21799</v>
      </c>
      <c r="E35" s="9" t="s">
        <v>21798</v>
      </c>
      <c r="F35" s="9" t="s">
        <v>21797</v>
      </c>
      <c r="G35" s="9" t="s">
        <v>21796</v>
      </c>
    </row>
    <row r="36" spans="1:7" ht="15.75" customHeight="1" x14ac:dyDescent="0.3">
      <c r="A36" s="9" t="s">
        <v>2891</v>
      </c>
      <c r="B36" s="9" t="s">
        <v>21790</v>
      </c>
      <c r="C36" s="9" t="s">
        <v>21795</v>
      </c>
      <c r="D36" s="9" t="s">
        <v>21676</v>
      </c>
      <c r="E36" s="9" t="s">
        <v>21794</v>
      </c>
      <c r="F36" s="9" t="s">
        <v>21793</v>
      </c>
      <c r="G36" s="9" t="s">
        <v>21792</v>
      </c>
    </row>
    <row r="37" spans="1:7" ht="15.75" customHeight="1" x14ac:dyDescent="0.3">
      <c r="A37" s="9" t="s">
        <v>2884</v>
      </c>
      <c r="B37" s="9" t="s">
        <v>21786</v>
      </c>
      <c r="C37" s="9" t="s">
        <v>21552</v>
      </c>
      <c r="D37" s="9" t="s">
        <v>21791</v>
      </c>
      <c r="E37" s="9" t="s">
        <v>21790</v>
      </c>
      <c r="F37" s="9" t="s">
        <v>21789</v>
      </c>
      <c r="G37" s="9" t="s">
        <v>21788</v>
      </c>
    </row>
    <row r="38" spans="1:7" ht="15.75" customHeight="1" x14ac:dyDescent="0.3">
      <c r="A38" s="9" t="s">
        <v>2877</v>
      </c>
      <c r="B38" s="9" t="s">
        <v>21781</v>
      </c>
      <c r="C38" s="9" t="s">
        <v>21787</v>
      </c>
      <c r="D38" s="9" t="s">
        <v>21781</v>
      </c>
      <c r="E38" s="9" t="s">
        <v>21786</v>
      </c>
      <c r="F38" s="9" t="s">
        <v>21785</v>
      </c>
      <c r="G38" s="9" t="s">
        <v>21784</v>
      </c>
    </row>
    <row r="39" spans="1:7" ht="15.75" customHeight="1" x14ac:dyDescent="0.3">
      <c r="A39" s="9" t="s">
        <v>2870</v>
      </c>
      <c r="B39" s="9" t="s">
        <v>21776</v>
      </c>
      <c r="C39" s="9" t="s">
        <v>21783</v>
      </c>
      <c r="D39" s="9" t="s">
        <v>21782</v>
      </c>
      <c r="E39" s="9" t="s">
        <v>21781</v>
      </c>
      <c r="F39" s="9" t="s">
        <v>21780</v>
      </c>
      <c r="G39" s="9" t="s">
        <v>21779</v>
      </c>
    </row>
    <row r="40" spans="1:7" ht="15.75" customHeight="1" x14ac:dyDescent="0.3">
      <c r="A40" s="9" t="s">
        <v>2863</v>
      </c>
      <c r="B40" s="9" t="s">
        <v>21770</v>
      </c>
      <c r="C40" s="9" t="s">
        <v>21778</v>
      </c>
      <c r="D40" s="9" t="s">
        <v>21777</v>
      </c>
      <c r="E40" s="9" t="s">
        <v>21776</v>
      </c>
      <c r="F40" s="9" t="s">
        <v>21775</v>
      </c>
      <c r="G40" s="9" t="s">
        <v>21774</v>
      </c>
    </row>
    <row r="41" spans="1:7" ht="15.75" customHeight="1" x14ac:dyDescent="0.3">
      <c r="A41" s="9" t="s">
        <v>2856</v>
      </c>
      <c r="B41" s="9" t="s">
        <v>21773</v>
      </c>
      <c r="C41" s="9" t="s">
        <v>21772</v>
      </c>
      <c r="D41" s="9" t="s">
        <v>21771</v>
      </c>
      <c r="E41" s="9" t="s">
        <v>21770</v>
      </c>
      <c r="F41" s="9" t="s">
        <v>21769</v>
      </c>
      <c r="G41" s="9" t="s">
        <v>21768</v>
      </c>
    </row>
    <row r="42" spans="1:7" ht="15.75" customHeight="1" x14ac:dyDescent="0.3">
      <c r="A42" s="9" t="s">
        <v>2849</v>
      </c>
      <c r="B42" s="9" t="s">
        <v>21767</v>
      </c>
      <c r="C42" s="9" t="s">
        <v>21615</v>
      </c>
      <c r="D42" s="9" t="s">
        <v>21766</v>
      </c>
      <c r="E42" s="9" t="s">
        <v>21765</v>
      </c>
      <c r="F42" s="9" t="s">
        <v>21764</v>
      </c>
      <c r="G42" s="9" t="s">
        <v>21763</v>
      </c>
    </row>
    <row r="43" spans="1:7" ht="15.75" customHeight="1" x14ac:dyDescent="0.3">
      <c r="A43" s="9" t="s">
        <v>2842</v>
      </c>
      <c r="B43" s="9" t="s">
        <v>21755</v>
      </c>
      <c r="C43" s="9" t="s">
        <v>21762</v>
      </c>
      <c r="D43" s="9" t="s">
        <v>21761</v>
      </c>
      <c r="E43" s="9" t="s">
        <v>21760</v>
      </c>
      <c r="F43" s="9" t="s">
        <v>21759</v>
      </c>
      <c r="G43" s="9" t="s">
        <v>21758</v>
      </c>
    </row>
    <row r="44" spans="1:7" ht="15.75" customHeight="1" x14ac:dyDescent="0.3">
      <c r="A44" s="9" t="s">
        <v>2835</v>
      </c>
      <c r="B44" s="9" t="s">
        <v>21749</v>
      </c>
      <c r="C44" s="9" t="s">
        <v>21757</v>
      </c>
      <c r="D44" s="9" t="s">
        <v>21756</v>
      </c>
      <c r="E44" s="9" t="s">
        <v>21755</v>
      </c>
      <c r="F44" s="9" t="s">
        <v>21754</v>
      </c>
      <c r="G44" s="9" t="s">
        <v>21753</v>
      </c>
    </row>
    <row r="45" spans="1:7" ht="15.75" customHeight="1" x14ac:dyDescent="0.3">
      <c r="A45" s="9" t="s">
        <v>2828</v>
      </c>
      <c r="B45" s="9" t="s">
        <v>21752</v>
      </c>
      <c r="C45" s="9" t="s">
        <v>21751</v>
      </c>
      <c r="D45" s="9" t="s">
        <v>21750</v>
      </c>
      <c r="E45" s="9" t="s">
        <v>21749</v>
      </c>
      <c r="F45" s="9" t="s">
        <v>21748</v>
      </c>
      <c r="G45" s="9" t="s">
        <v>21747</v>
      </c>
    </row>
    <row r="46" spans="1:7" ht="15.75" customHeight="1" x14ac:dyDescent="0.3">
      <c r="A46" s="9" t="s">
        <v>2821</v>
      </c>
      <c r="B46" s="9" t="s">
        <v>21739</v>
      </c>
      <c r="C46" s="9" t="s">
        <v>21746</v>
      </c>
      <c r="D46" s="9" t="s">
        <v>21745</v>
      </c>
      <c r="E46" s="9" t="s">
        <v>21744</v>
      </c>
      <c r="F46" s="9" t="s">
        <v>21743</v>
      </c>
      <c r="G46" s="9" t="s">
        <v>21742</v>
      </c>
    </row>
    <row r="47" spans="1:7" ht="15.75" customHeight="1" x14ac:dyDescent="0.3">
      <c r="A47" s="9" t="s">
        <v>2814</v>
      </c>
      <c r="B47" s="9" t="s">
        <v>21734</v>
      </c>
      <c r="C47" s="9" t="s">
        <v>21741</v>
      </c>
      <c r="D47" s="9" t="s">
        <v>21740</v>
      </c>
      <c r="E47" s="9" t="s">
        <v>21739</v>
      </c>
      <c r="F47" s="9" t="s">
        <v>21738</v>
      </c>
      <c r="G47" s="9" t="s">
        <v>21737</v>
      </c>
    </row>
    <row r="48" spans="1:7" ht="15.75" customHeight="1" x14ac:dyDescent="0.3">
      <c r="A48" s="9" t="s">
        <v>2807</v>
      </c>
      <c r="B48" s="9" t="s">
        <v>21730</v>
      </c>
      <c r="C48" s="9" t="s">
        <v>21736</v>
      </c>
      <c r="D48" s="9" t="s">
        <v>21735</v>
      </c>
      <c r="E48" s="9" t="s">
        <v>21734</v>
      </c>
      <c r="F48" s="9" t="s">
        <v>21733</v>
      </c>
      <c r="G48" s="9" t="s">
        <v>21732</v>
      </c>
    </row>
    <row r="49" spans="1:7" ht="15.75" customHeight="1" x14ac:dyDescent="0.3">
      <c r="A49" s="9" t="s">
        <v>2800</v>
      </c>
      <c r="B49" s="9" t="s">
        <v>21724</v>
      </c>
      <c r="C49" s="9" t="s">
        <v>21731</v>
      </c>
      <c r="D49" s="9" t="s">
        <v>21469</v>
      </c>
      <c r="E49" s="9" t="s">
        <v>21730</v>
      </c>
      <c r="F49" s="9" t="s">
        <v>21729</v>
      </c>
      <c r="G49" s="9" t="s">
        <v>21728</v>
      </c>
    </row>
    <row r="50" spans="1:7" ht="15.75" customHeight="1" x14ac:dyDescent="0.3">
      <c r="A50" s="9" t="s">
        <v>2793</v>
      </c>
      <c r="B50" s="9" t="s">
        <v>21727</v>
      </c>
      <c r="C50" s="9" t="s">
        <v>21726</v>
      </c>
      <c r="D50" s="9" t="s">
        <v>21725</v>
      </c>
      <c r="E50" s="9" t="s">
        <v>21724</v>
      </c>
      <c r="F50" s="9" t="s">
        <v>21723</v>
      </c>
      <c r="G50" s="9" t="s">
        <v>21722</v>
      </c>
    </row>
    <row r="51" spans="1:7" ht="15.75" customHeight="1" x14ac:dyDescent="0.3">
      <c r="A51" s="9" t="s">
        <v>2786</v>
      </c>
      <c r="B51" s="9" t="s">
        <v>21714</v>
      </c>
      <c r="C51" s="9" t="s">
        <v>21721</v>
      </c>
      <c r="D51" s="9" t="s">
        <v>21720</v>
      </c>
      <c r="E51" s="9" t="s">
        <v>21719</v>
      </c>
      <c r="F51" s="9" t="s">
        <v>21718</v>
      </c>
      <c r="G51" s="9" t="s">
        <v>21717</v>
      </c>
    </row>
    <row r="52" spans="1:7" ht="15.75" customHeight="1" x14ac:dyDescent="0.3">
      <c r="A52" s="9" t="s">
        <v>2779</v>
      </c>
      <c r="B52" s="9" t="s">
        <v>21709</v>
      </c>
      <c r="C52" s="9" t="s">
        <v>21716</v>
      </c>
      <c r="D52" s="9" t="s">
        <v>21715</v>
      </c>
      <c r="E52" s="9" t="s">
        <v>21714</v>
      </c>
      <c r="F52" s="9" t="s">
        <v>21713</v>
      </c>
      <c r="G52" s="9" t="s">
        <v>21712</v>
      </c>
    </row>
    <row r="53" spans="1:7" ht="15.75" customHeight="1" x14ac:dyDescent="0.3">
      <c r="A53" s="9" t="s">
        <v>2772</v>
      </c>
      <c r="B53" s="9" t="s">
        <v>21703</v>
      </c>
      <c r="C53" s="9" t="s">
        <v>21711</v>
      </c>
      <c r="D53" s="9" t="s">
        <v>21710</v>
      </c>
      <c r="E53" s="9" t="s">
        <v>21709</v>
      </c>
      <c r="F53" s="9" t="s">
        <v>21708</v>
      </c>
      <c r="G53" s="9" t="s">
        <v>21707</v>
      </c>
    </row>
    <row r="54" spans="1:7" ht="15.75" customHeight="1" x14ac:dyDescent="0.3">
      <c r="A54" s="9" t="s">
        <v>2765</v>
      </c>
      <c r="B54" s="9" t="s">
        <v>21706</v>
      </c>
      <c r="C54" s="9" t="s">
        <v>21705</v>
      </c>
      <c r="D54" s="9" t="s">
        <v>21704</v>
      </c>
      <c r="E54" s="9" t="s">
        <v>21703</v>
      </c>
      <c r="F54" s="9" t="s">
        <v>21702</v>
      </c>
      <c r="G54" s="9" t="s">
        <v>21701</v>
      </c>
    </row>
    <row r="55" spans="1:7" ht="15.75" customHeight="1" x14ac:dyDescent="0.3">
      <c r="A55" s="9" t="s">
        <v>2758</v>
      </c>
      <c r="B55" s="9" t="s">
        <v>21693</v>
      </c>
      <c r="C55" s="9" t="s">
        <v>21700</v>
      </c>
      <c r="D55" s="9" t="s">
        <v>21699</v>
      </c>
      <c r="E55" s="9" t="s">
        <v>21698</v>
      </c>
      <c r="F55" s="9" t="s">
        <v>21697</v>
      </c>
      <c r="G55" s="9" t="s">
        <v>21696</v>
      </c>
    </row>
    <row r="56" spans="1:7" ht="15.75" customHeight="1" x14ac:dyDescent="0.3">
      <c r="A56" s="9" t="s">
        <v>2751</v>
      </c>
      <c r="B56" s="9" t="s">
        <v>21695</v>
      </c>
      <c r="C56" s="9" t="s">
        <v>21526</v>
      </c>
      <c r="D56" s="9" t="s">
        <v>21694</v>
      </c>
      <c r="E56" s="9" t="s">
        <v>21693</v>
      </c>
      <c r="F56" s="9" t="s">
        <v>21692</v>
      </c>
      <c r="G56" s="9" t="s">
        <v>21691</v>
      </c>
    </row>
    <row r="57" spans="1:7" ht="15.75" customHeight="1" x14ac:dyDescent="0.3">
      <c r="A57" s="10">
        <v>44985</v>
      </c>
      <c r="B57" s="9" t="s">
        <v>21684</v>
      </c>
      <c r="C57" s="9" t="s">
        <v>21690</v>
      </c>
      <c r="D57" s="9" t="s">
        <v>21689</v>
      </c>
      <c r="E57" s="9" t="s">
        <v>21688</v>
      </c>
      <c r="F57" s="9" t="s">
        <v>21687</v>
      </c>
      <c r="G57" s="9" t="s">
        <v>21686</v>
      </c>
    </row>
    <row r="58" spans="1:7" ht="15.75" customHeight="1" x14ac:dyDescent="0.3">
      <c r="A58" s="10">
        <v>44984</v>
      </c>
      <c r="B58" s="9" t="s">
        <v>21680</v>
      </c>
      <c r="C58" s="9" t="s">
        <v>21685</v>
      </c>
      <c r="D58" s="9" t="s">
        <v>21532</v>
      </c>
      <c r="E58" s="9" t="s">
        <v>21684</v>
      </c>
      <c r="F58" s="9" t="s">
        <v>21683</v>
      </c>
      <c r="G58" s="9" t="s">
        <v>21682</v>
      </c>
    </row>
    <row r="59" spans="1:7" ht="15.75" customHeight="1" x14ac:dyDescent="0.3">
      <c r="A59" s="10">
        <v>44983</v>
      </c>
      <c r="B59" s="9" t="s">
        <v>21675</v>
      </c>
      <c r="C59" s="9" t="s">
        <v>21496</v>
      </c>
      <c r="D59" s="9" t="s">
        <v>21681</v>
      </c>
      <c r="E59" s="9" t="s">
        <v>21680</v>
      </c>
      <c r="F59" s="9" t="s">
        <v>21679</v>
      </c>
      <c r="G59" s="9" t="s">
        <v>21678</v>
      </c>
    </row>
    <row r="60" spans="1:7" ht="15.75" customHeight="1" x14ac:dyDescent="0.3">
      <c r="A60" s="10">
        <v>44982</v>
      </c>
      <c r="B60" s="9" t="s">
        <v>21677</v>
      </c>
      <c r="C60" s="9" t="s">
        <v>21648</v>
      </c>
      <c r="D60" s="9" t="s">
        <v>21676</v>
      </c>
      <c r="E60" s="9" t="s">
        <v>21675</v>
      </c>
      <c r="F60" s="9" t="s">
        <v>21674</v>
      </c>
      <c r="G60" s="9" t="s">
        <v>21673</v>
      </c>
    </row>
    <row r="61" spans="1:7" ht="15.75" customHeight="1" x14ac:dyDescent="0.3">
      <c r="A61" s="10">
        <v>44981</v>
      </c>
      <c r="B61" s="9" t="s">
        <v>21592</v>
      </c>
      <c r="C61" s="9" t="s">
        <v>21672</v>
      </c>
      <c r="D61" s="9" t="s">
        <v>21565</v>
      </c>
      <c r="E61" s="9" t="s">
        <v>21671</v>
      </c>
      <c r="F61" s="9" t="s">
        <v>21670</v>
      </c>
      <c r="G61" s="9" t="s">
        <v>21669</v>
      </c>
    </row>
    <row r="62" spans="1:7" ht="15.75" customHeight="1" x14ac:dyDescent="0.3">
      <c r="A62" s="10">
        <v>44980</v>
      </c>
      <c r="B62" s="9" t="s">
        <v>21662</v>
      </c>
      <c r="C62" s="9" t="s">
        <v>21668</v>
      </c>
      <c r="D62" s="9" t="s">
        <v>21667</v>
      </c>
      <c r="E62" s="9" t="s">
        <v>21592</v>
      </c>
      <c r="F62" s="9" t="s">
        <v>21666</v>
      </c>
      <c r="G62" s="9" t="s">
        <v>21665</v>
      </c>
    </row>
    <row r="63" spans="1:7" ht="15.75" customHeight="1" x14ac:dyDescent="0.3">
      <c r="A63" s="10">
        <v>44979</v>
      </c>
      <c r="B63" s="9" t="s">
        <v>21657</v>
      </c>
      <c r="C63" s="9" t="s">
        <v>21664</v>
      </c>
      <c r="D63" s="9" t="s">
        <v>21663</v>
      </c>
      <c r="E63" s="9" t="s">
        <v>21662</v>
      </c>
      <c r="F63" s="9" t="s">
        <v>21661</v>
      </c>
      <c r="G63" s="9" t="s">
        <v>21660</v>
      </c>
    </row>
    <row r="64" spans="1:7" ht="15.75" customHeight="1" x14ac:dyDescent="0.3">
      <c r="A64" s="10">
        <v>44978</v>
      </c>
      <c r="B64" s="9" t="s">
        <v>21652</v>
      </c>
      <c r="C64" s="9" t="s">
        <v>21659</v>
      </c>
      <c r="D64" s="9" t="s">
        <v>21658</v>
      </c>
      <c r="E64" s="9" t="s">
        <v>21657</v>
      </c>
      <c r="F64" s="9" t="s">
        <v>21656</v>
      </c>
      <c r="G64" s="9" t="s">
        <v>21655</v>
      </c>
    </row>
    <row r="65" spans="1:7" ht="15.75" customHeight="1" x14ac:dyDescent="0.3">
      <c r="A65" s="10">
        <v>44977</v>
      </c>
      <c r="B65" s="9" t="s">
        <v>21654</v>
      </c>
      <c r="C65" s="9" t="s">
        <v>21653</v>
      </c>
      <c r="D65" s="9" t="s">
        <v>21561</v>
      </c>
      <c r="E65" s="9" t="s">
        <v>21652</v>
      </c>
      <c r="F65" s="9" t="s">
        <v>21651</v>
      </c>
      <c r="G65" s="9" t="s">
        <v>21650</v>
      </c>
    </row>
    <row r="66" spans="1:7" ht="15.75" customHeight="1" x14ac:dyDescent="0.3">
      <c r="A66" s="10">
        <v>44976</v>
      </c>
      <c r="B66" s="9" t="s">
        <v>21496</v>
      </c>
      <c r="C66" s="9" t="s">
        <v>21649</v>
      </c>
      <c r="D66" s="9" t="s">
        <v>21648</v>
      </c>
      <c r="E66" s="9" t="s">
        <v>21647</v>
      </c>
      <c r="F66" s="9" t="s">
        <v>21646</v>
      </c>
      <c r="G66" s="9" t="s">
        <v>21645</v>
      </c>
    </row>
    <row r="67" spans="1:7" ht="15.75" customHeight="1" x14ac:dyDescent="0.3">
      <c r="A67" s="10">
        <v>44975</v>
      </c>
      <c r="B67" s="9" t="s">
        <v>21639</v>
      </c>
      <c r="C67" s="9" t="s">
        <v>21516</v>
      </c>
      <c r="D67" s="9" t="s">
        <v>21644</v>
      </c>
      <c r="E67" s="9" t="s">
        <v>21496</v>
      </c>
      <c r="F67" s="9" t="s">
        <v>21643</v>
      </c>
      <c r="G67" s="9" t="s">
        <v>21642</v>
      </c>
    </row>
    <row r="68" spans="1:7" ht="15.75" customHeight="1" x14ac:dyDescent="0.3">
      <c r="A68" s="10">
        <v>44974</v>
      </c>
      <c r="B68" s="9" t="s">
        <v>21641</v>
      </c>
      <c r="C68" s="9" t="s">
        <v>21556</v>
      </c>
      <c r="D68" s="9" t="s">
        <v>21640</v>
      </c>
      <c r="E68" s="9" t="s">
        <v>21639</v>
      </c>
      <c r="F68" s="9" t="s">
        <v>21638</v>
      </c>
      <c r="G68" s="9" t="s">
        <v>21637</v>
      </c>
    </row>
    <row r="69" spans="1:7" ht="15.75" customHeight="1" x14ac:dyDescent="0.3">
      <c r="A69" s="10">
        <v>44973</v>
      </c>
      <c r="B69" s="9" t="s">
        <v>21631</v>
      </c>
      <c r="C69" s="9" t="s">
        <v>21636</v>
      </c>
      <c r="D69" s="9" t="s">
        <v>21617</v>
      </c>
      <c r="E69" s="9" t="s">
        <v>21635</v>
      </c>
      <c r="F69" s="9" t="s">
        <v>21634</v>
      </c>
      <c r="G69" s="9" t="s">
        <v>21633</v>
      </c>
    </row>
    <row r="70" spans="1:7" ht="15.75" customHeight="1" x14ac:dyDescent="0.3">
      <c r="A70" s="10">
        <v>44972</v>
      </c>
      <c r="B70" s="9" t="s">
        <v>21625</v>
      </c>
      <c r="C70" s="9" t="s">
        <v>21592</v>
      </c>
      <c r="D70" s="9" t="s">
        <v>21632</v>
      </c>
      <c r="E70" s="9" t="s">
        <v>21631</v>
      </c>
      <c r="F70" s="9" t="s">
        <v>21630</v>
      </c>
      <c r="G70" s="9" t="s">
        <v>21629</v>
      </c>
    </row>
    <row r="71" spans="1:7" ht="15.75" customHeight="1" x14ac:dyDescent="0.3">
      <c r="A71" s="10">
        <v>44971</v>
      </c>
      <c r="B71" s="9" t="s">
        <v>21628</v>
      </c>
      <c r="C71" s="9" t="s">
        <v>21627</v>
      </c>
      <c r="D71" s="9" t="s">
        <v>21626</v>
      </c>
      <c r="E71" s="9" t="s">
        <v>21625</v>
      </c>
      <c r="F71" s="9" t="s">
        <v>21624</v>
      </c>
      <c r="G71" s="9" t="s">
        <v>21623</v>
      </c>
    </row>
    <row r="72" spans="1:7" ht="15.75" customHeight="1" x14ac:dyDescent="0.3">
      <c r="A72" s="10">
        <v>44970</v>
      </c>
      <c r="B72" s="9" t="s">
        <v>21615</v>
      </c>
      <c r="C72" s="9" t="s">
        <v>21622</v>
      </c>
      <c r="D72" s="9" t="s">
        <v>21621</v>
      </c>
      <c r="E72" s="9" t="s">
        <v>21620</v>
      </c>
      <c r="F72" s="9" t="s">
        <v>21619</v>
      </c>
      <c r="G72" s="9" t="s">
        <v>21618</v>
      </c>
    </row>
    <row r="73" spans="1:7" ht="15.75" customHeight="1" x14ac:dyDescent="0.3">
      <c r="A73" s="10">
        <v>44969</v>
      </c>
      <c r="B73" s="9" t="s">
        <v>21610</v>
      </c>
      <c r="C73" s="9" t="s">
        <v>21617</v>
      </c>
      <c r="D73" s="9" t="s">
        <v>21616</v>
      </c>
      <c r="E73" s="9" t="s">
        <v>21615</v>
      </c>
      <c r="F73" s="9" t="s">
        <v>21614</v>
      </c>
      <c r="G73" s="9" t="s">
        <v>21613</v>
      </c>
    </row>
    <row r="74" spans="1:7" ht="15.75" customHeight="1" x14ac:dyDescent="0.3">
      <c r="A74" s="10">
        <v>44968</v>
      </c>
      <c r="B74" s="9" t="s">
        <v>21605</v>
      </c>
      <c r="C74" s="9" t="s">
        <v>21612</v>
      </c>
      <c r="D74" s="9" t="s">
        <v>21611</v>
      </c>
      <c r="E74" s="9" t="s">
        <v>21610</v>
      </c>
      <c r="F74" s="9" t="s">
        <v>21609</v>
      </c>
      <c r="G74" s="9" t="s">
        <v>21608</v>
      </c>
    </row>
    <row r="75" spans="1:7" ht="15.75" customHeight="1" x14ac:dyDescent="0.3">
      <c r="A75" s="10">
        <v>44967</v>
      </c>
      <c r="B75" s="9" t="s">
        <v>21599</v>
      </c>
      <c r="C75" s="9" t="s">
        <v>21607</v>
      </c>
      <c r="D75" s="9" t="s">
        <v>21606</v>
      </c>
      <c r="E75" s="9" t="s">
        <v>21605</v>
      </c>
      <c r="F75" s="9" t="s">
        <v>21604</v>
      </c>
      <c r="G75" s="9" t="s">
        <v>21603</v>
      </c>
    </row>
    <row r="76" spans="1:7" ht="15.75" customHeight="1" x14ac:dyDescent="0.3">
      <c r="A76" s="10">
        <v>44966</v>
      </c>
      <c r="B76" s="9" t="s">
        <v>21602</v>
      </c>
      <c r="C76" s="9" t="s">
        <v>21601</v>
      </c>
      <c r="D76" s="9" t="s">
        <v>21600</v>
      </c>
      <c r="E76" s="9" t="s">
        <v>21599</v>
      </c>
      <c r="F76" s="9" t="s">
        <v>21598</v>
      </c>
      <c r="G76" s="9" t="s">
        <v>21597</v>
      </c>
    </row>
    <row r="77" spans="1:7" ht="15.75" customHeight="1" x14ac:dyDescent="0.3">
      <c r="A77" s="10">
        <v>44965</v>
      </c>
      <c r="B77" s="9" t="s">
        <v>21590</v>
      </c>
      <c r="C77" s="9" t="s">
        <v>21163</v>
      </c>
      <c r="D77" s="9" t="s">
        <v>21488</v>
      </c>
      <c r="E77" s="9" t="s">
        <v>21596</v>
      </c>
      <c r="F77" s="9" t="s">
        <v>21595</v>
      </c>
      <c r="G77" s="9" t="s">
        <v>21594</v>
      </c>
    </row>
    <row r="78" spans="1:7" ht="15.75" customHeight="1" x14ac:dyDescent="0.3">
      <c r="A78" s="10">
        <v>44964</v>
      </c>
      <c r="B78" s="9" t="s">
        <v>21593</v>
      </c>
      <c r="C78" s="9" t="s">
        <v>21592</v>
      </c>
      <c r="D78" s="9" t="s">
        <v>21591</v>
      </c>
      <c r="E78" s="9" t="s">
        <v>21590</v>
      </c>
      <c r="F78" s="9" t="s">
        <v>21589</v>
      </c>
      <c r="G78" s="9" t="s">
        <v>21588</v>
      </c>
    </row>
    <row r="79" spans="1:7" ht="15.75" customHeight="1" x14ac:dyDescent="0.3">
      <c r="A79" s="10">
        <v>44963</v>
      </c>
      <c r="B79" s="9" t="s">
        <v>21556</v>
      </c>
      <c r="C79" s="9" t="s">
        <v>21587</v>
      </c>
      <c r="D79" s="9" t="s">
        <v>21586</v>
      </c>
      <c r="E79" s="9" t="s">
        <v>21585</v>
      </c>
      <c r="F79" s="9" t="s">
        <v>21584</v>
      </c>
      <c r="G79" s="9" t="s">
        <v>21583</v>
      </c>
    </row>
    <row r="80" spans="1:7" ht="15.75" customHeight="1" x14ac:dyDescent="0.3">
      <c r="A80" s="10">
        <v>44962</v>
      </c>
      <c r="B80" s="9" t="s">
        <v>21578</v>
      </c>
      <c r="C80" s="9" t="s">
        <v>21582</v>
      </c>
      <c r="D80" s="9" t="s">
        <v>21581</v>
      </c>
      <c r="E80" s="9" t="s">
        <v>21556</v>
      </c>
      <c r="F80" s="9" t="s">
        <v>21580</v>
      </c>
      <c r="G80" s="9" t="s">
        <v>21579</v>
      </c>
    </row>
    <row r="81" spans="1:7" ht="15.75" customHeight="1" x14ac:dyDescent="0.3">
      <c r="A81" s="10">
        <v>44961</v>
      </c>
      <c r="B81" s="9" t="s">
        <v>21573</v>
      </c>
      <c r="C81" s="9" t="s">
        <v>21523</v>
      </c>
      <c r="D81" s="9" t="s">
        <v>21578</v>
      </c>
      <c r="E81" s="9" t="s">
        <v>21578</v>
      </c>
      <c r="F81" s="9" t="s">
        <v>21577</v>
      </c>
      <c r="G81" s="9" t="s">
        <v>21576</v>
      </c>
    </row>
    <row r="82" spans="1:7" ht="15.75" customHeight="1" x14ac:dyDescent="0.3">
      <c r="A82" s="10">
        <v>44960</v>
      </c>
      <c r="B82" s="9" t="s">
        <v>21482</v>
      </c>
      <c r="C82" s="9" t="s">
        <v>21575</v>
      </c>
      <c r="D82" s="9" t="s">
        <v>21574</v>
      </c>
      <c r="E82" s="9" t="s">
        <v>21573</v>
      </c>
      <c r="F82" s="9" t="s">
        <v>21572</v>
      </c>
      <c r="G82" s="9" t="s">
        <v>21571</v>
      </c>
    </row>
    <row r="83" spans="1:7" ht="15.75" customHeight="1" x14ac:dyDescent="0.3">
      <c r="A83" s="10">
        <v>44959</v>
      </c>
      <c r="B83" s="9" t="s">
        <v>21564</v>
      </c>
      <c r="C83" s="9" t="s">
        <v>21570</v>
      </c>
      <c r="D83" s="9" t="s">
        <v>21474</v>
      </c>
      <c r="E83" s="9" t="s">
        <v>21569</v>
      </c>
      <c r="F83" s="9" t="s">
        <v>21568</v>
      </c>
      <c r="G83" s="9" t="s">
        <v>21567</v>
      </c>
    </row>
    <row r="84" spans="1:7" ht="15.75" customHeight="1" x14ac:dyDescent="0.3">
      <c r="A84" s="10">
        <v>44958</v>
      </c>
      <c r="B84" s="9" t="s">
        <v>21536</v>
      </c>
      <c r="C84" s="9" t="s">
        <v>21566</v>
      </c>
      <c r="D84" s="9" t="s">
        <v>21565</v>
      </c>
      <c r="E84" s="9" t="s">
        <v>21564</v>
      </c>
      <c r="F84" s="9" t="s">
        <v>21563</v>
      </c>
      <c r="G84" s="9" t="s">
        <v>21562</v>
      </c>
    </row>
    <row r="85" spans="1:7" ht="15.75" customHeight="1" x14ac:dyDescent="0.3">
      <c r="A85" s="10">
        <v>44957</v>
      </c>
      <c r="B85" s="9" t="s">
        <v>21536</v>
      </c>
      <c r="C85" s="9" t="s">
        <v>21561</v>
      </c>
      <c r="D85" s="9" t="s">
        <v>21560</v>
      </c>
      <c r="E85" s="9" t="s">
        <v>21536</v>
      </c>
      <c r="F85" s="9" t="s">
        <v>21559</v>
      </c>
      <c r="G85" s="9" t="s">
        <v>21558</v>
      </c>
    </row>
    <row r="86" spans="1:7" ht="15.75" customHeight="1" x14ac:dyDescent="0.3">
      <c r="A86" s="10">
        <v>44956</v>
      </c>
      <c r="B86" s="9" t="s">
        <v>20450</v>
      </c>
      <c r="C86" s="9" t="s">
        <v>21557</v>
      </c>
      <c r="D86" s="9" t="s">
        <v>21556</v>
      </c>
      <c r="E86" s="9" t="s">
        <v>21536</v>
      </c>
      <c r="F86" s="9" t="s">
        <v>21555</v>
      </c>
      <c r="G86" s="9" t="s">
        <v>21554</v>
      </c>
    </row>
    <row r="87" spans="1:7" ht="15.75" customHeight="1" x14ac:dyDescent="0.3">
      <c r="A87" s="10">
        <v>44955</v>
      </c>
      <c r="B87" s="9" t="s">
        <v>21546</v>
      </c>
      <c r="C87" s="9" t="s">
        <v>21553</v>
      </c>
      <c r="D87" s="9" t="s">
        <v>21552</v>
      </c>
      <c r="E87" s="9" t="s">
        <v>21551</v>
      </c>
      <c r="F87" s="9" t="s">
        <v>21550</v>
      </c>
      <c r="G87" s="9" t="s">
        <v>21549</v>
      </c>
    </row>
    <row r="88" spans="1:7" ht="15.75" customHeight="1" x14ac:dyDescent="0.3">
      <c r="A88" s="10">
        <v>44954</v>
      </c>
      <c r="B88" s="9" t="s">
        <v>21541</v>
      </c>
      <c r="C88" s="9" t="s">
        <v>21548</v>
      </c>
      <c r="D88" s="9" t="s">
        <v>21547</v>
      </c>
      <c r="E88" s="9" t="s">
        <v>21546</v>
      </c>
      <c r="F88" s="9" t="s">
        <v>21545</v>
      </c>
      <c r="G88" s="9" t="s">
        <v>21544</v>
      </c>
    </row>
    <row r="89" spans="1:7" ht="15.75" customHeight="1" x14ac:dyDescent="0.3">
      <c r="A89" s="10">
        <v>44953</v>
      </c>
      <c r="B89" s="9" t="s">
        <v>21529</v>
      </c>
      <c r="C89" s="9" t="s">
        <v>21543</v>
      </c>
      <c r="D89" s="9" t="s">
        <v>21542</v>
      </c>
      <c r="E89" s="9" t="s">
        <v>21541</v>
      </c>
      <c r="F89" s="9" t="s">
        <v>21540</v>
      </c>
      <c r="G89" s="9" t="s">
        <v>21539</v>
      </c>
    </row>
    <row r="90" spans="1:7" ht="15.75" customHeight="1" x14ac:dyDescent="0.3">
      <c r="A90" s="10">
        <v>44952</v>
      </c>
      <c r="B90" s="9" t="s">
        <v>21538</v>
      </c>
      <c r="C90" s="9" t="s">
        <v>21537</v>
      </c>
      <c r="D90" s="9" t="s">
        <v>21536</v>
      </c>
      <c r="E90" s="9" t="s">
        <v>21529</v>
      </c>
      <c r="F90" s="9" t="s">
        <v>21535</v>
      </c>
      <c r="G90" s="9" t="s">
        <v>21534</v>
      </c>
    </row>
    <row r="91" spans="1:7" ht="15.75" customHeight="1" x14ac:dyDescent="0.3">
      <c r="A91" s="10">
        <v>44951</v>
      </c>
      <c r="B91" s="9" t="s">
        <v>21526</v>
      </c>
      <c r="C91" s="9" t="s">
        <v>21533</v>
      </c>
      <c r="D91" s="9" t="s">
        <v>21532</v>
      </c>
      <c r="E91" s="9" t="s">
        <v>21476</v>
      </c>
      <c r="F91" s="9" t="s">
        <v>21531</v>
      </c>
      <c r="G91" s="9" t="s">
        <v>21530</v>
      </c>
    </row>
    <row r="92" spans="1:7" ht="15.75" customHeight="1" x14ac:dyDescent="0.3">
      <c r="A92" s="10">
        <v>44950</v>
      </c>
      <c r="B92" s="9" t="s">
        <v>21529</v>
      </c>
      <c r="C92" s="9" t="s">
        <v>21528</v>
      </c>
      <c r="D92" s="9" t="s">
        <v>21527</v>
      </c>
      <c r="E92" s="9" t="s">
        <v>21526</v>
      </c>
      <c r="F92" s="9" t="s">
        <v>21525</v>
      </c>
      <c r="G92" s="9" t="s">
        <v>21524</v>
      </c>
    </row>
    <row r="93" spans="1:7" ht="15.75" customHeight="1" x14ac:dyDescent="0.3">
      <c r="A93" s="10">
        <v>44949</v>
      </c>
      <c r="B93" s="9" t="s">
        <v>21515</v>
      </c>
      <c r="C93" s="9" t="s">
        <v>21523</v>
      </c>
      <c r="D93" s="9" t="s">
        <v>21522</v>
      </c>
      <c r="E93" s="9" t="s">
        <v>21521</v>
      </c>
      <c r="F93" s="9" t="s">
        <v>21520</v>
      </c>
      <c r="G93" s="9" t="s">
        <v>21519</v>
      </c>
    </row>
    <row r="94" spans="1:7" ht="15.75" customHeight="1" x14ac:dyDescent="0.3">
      <c r="A94" s="10">
        <v>44948</v>
      </c>
      <c r="B94" s="9" t="s">
        <v>21518</v>
      </c>
      <c r="C94" s="9" t="s">
        <v>21517</v>
      </c>
      <c r="D94" s="9" t="s">
        <v>21516</v>
      </c>
      <c r="E94" s="9" t="s">
        <v>21515</v>
      </c>
      <c r="F94" s="9" t="s">
        <v>21514</v>
      </c>
      <c r="G94" s="9" t="s">
        <v>21513</v>
      </c>
    </row>
    <row r="95" spans="1:7" ht="15.75" customHeight="1" x14ac:dyDescent="0.3">
      <c r="A95" s="10">
        <v>44947</v>
      </c>
      <c r="B95" s="9" t="s">
        <v>21505</v>
      </c>
      <c r="C95" s="9" t="s">
        <v>21512</v>
      </c>
      <c r="D95" s="9" t="s">
        <v>21511</v>
      </c>
      <c r="E95" s="9" t="s">
        <v>21510</v>
      </c>
      <c r="F95" s="9" t="s">
        <v>21509</v>
      </c>
      <c r="G95" s="9" t="s">
        <v>21508</v>
      </c>
    </row>
    <row r="96" spans="1:7" ht="15.75" customHeight="1" x14ac:dyDescent="0.3">
      <c r="A96" s="10">
        <v>44946</v>
      </c>
      <c r="B96" s="9" t="s">
        <v>21500</v>
      </c>
      <c r="C96" s="9" t="s">
        <v>21507</v>
      </c>
      <c r="D96" s="9" t="s">
        <v>21506</v>
      </c>
      <c r="E96" s="9" t="s">
        <v>21505</v>
      </c>
      <c r="F96" s="9" t="s">
        <v>21504</v>
      </c>
      <c r="G96" s="9" t="s">
        <v>21503</v>
      </c>
    </row>
    <row r="97" spans="1:7" ht="15.75" customHeight="1" x14ac:dyDescent="0.3">
      <c r="A97" s="10">
        <v>44945</v>
      </c>
      <c r="B97" s="9" t="s">
        <v>21494</v>
      </c>
      <c r="C97" s="9" t="s">
        <v>21502</v>
      </c>
      <c r="D97" s="9" t="s">
        <v>21501</v>
      </c>
      <c r="E97" s="9" t="s">
        <v>21500</v>
      </c>
      <c r="F97" s="9" t="s">
        <v>21499</v>
      </c>
      <c r="G97" s="9" t="s">
        <v>21498</v>
      </c>
    </row>
    <row r="98" spans="1:7" ht="15.75" customHeight="1" x14ac:dyDescent="0.3">
      <c r="A98" s="10">
        <v>44944</v>
      </c>
      <c r="B98" s="9" t="s">
        <v>21497</v>
      </c>
      <c r="C98" s="9" t="s">
        <v>21496</v>
      </c>
      <c r="D98" s="9" t="s">
        <v>21495</v>
      </c>
      <c r="E98" s="9" t="s">
        <v>21494</v>
      </c>
      <c r="F98" s="9" t="s">
        <v>21493</v>
      </c>
      <c r="G98" s="9" t="s">
        <v>21492</v>
      </c>
    </row>
    <row r="99" spans="1:7" ht="15.75" customHeight="1" x14ac:dyDescent="0.3">
      <c r="A99" s="10">
        <v>44943</v>
      </c>
      <c r="B99" s="9" t="s">
        <v>21485</v>
      </c>
      <c r="C99" s="9" t="s">
        <v>21491</v>
      </c>
      <c r="D99" s="9" t="s">
        <v>21488</v>
      </c>
      <c r="E99" s="9" t="s">
        <v>21488</v>
      </c>
      <c r="F99" s="9" t="s">
        <v>21490</v>
      </c>
      <c r="G99" s="9" t="s">
        <v>21489</v>
      </c>
    </row>
    <row r="100" spans="1:7" ht="15.75" customHeight="1" x14ac:dyDescent="0.3">
      <c r="A100" s="10">
        <v>44942</v>
      </c>
      <c r="B100" s="9" t="s">
        <v>21488</v>
      </c>
      <c r="C100" s="9" t="s">
        <v>21487</v>
      </c>
      <c r="D100" s="9" t="s">
        <v>21486</v>
      </c>
      <c r="E100" s="9" t="s">
        <v>21485</v>
      </c>
      <c r="F100" s="9" t="s">
        <v>21484</v>
      </c>
      <c r="G100" s="9" t="s">
        <v>21483</v>
      </c>
    </row>
    <row r="101" spans="1:7" ht="15.75" customHeight="1" x14ac:dyDescent="0.3">
      <c r="A101" s="10">
        <v>44941</v>
      </c>
      <c r="B101" s="9" t="s">
        <v>21482</v>
      </c>
      <c r="C101" s="9" t="s">
        <v>21481</v>
      </c>
      <c r="D101" s="9" t="s">
        <v>21480</v>
      </c>
      <c r="E101" s="9" t="s">
        <v>21479</v>
      </c>
      <c r="F101" s="9" t="s">
        <v>21478</v>
      </c>
      <c r="G101" s="9" t="s">
        <v>21477</v>
      </c>
    </row>
    <row r="102" spans="1:7" ht="15.75" customHeight="1" x14ac:dyDescent="0.3">
      <c r="A102" s="10">
        <v>44940</v>
      </c>
      <c r="B102" s="9" t="s">
        <v>21469</v>
      </c>
      <c r="C102" s="9" t="s">
        <v>21476</v>
      </c>
      <c r="D102" s="9" t="s">
        <v>21475</v>
      </c>
      <c r="E102" s="9" t="s">
        <v>21474</v>
      </c>
      <c r="F102" s="9" t="s">
        <v>21473</v>
      </c>
      <c r="G102" s="9" t="s">
        <v>21472</v>
      </c>
    </row>
    <row r="103" spans="1:7" ht="15.75" customHeight="1" x14ac:dyDescent="0.3">
      <c r="A103" s="10">
        <v>44939</v>
      </c>
      <c r="B103" s="9" t="s">
        <v>21463</v>
      </c>
      <c r="C103" s="9" t="s">
        <v>21471</v>
      </c>
      <c r="D103" s="9" t="s">
        <v>21470</v>
      </c>
      <c r="E103" s="9" t="s">
        <v>21469</v>
      </c>
      <c r="F103" s="9" t="s">
        <v>21468</v>
      </c>
      <c r="G103" s="9" t="s">
        <v>21467</v>
      </c>
    </row>
    <row r="104" spans="1:7" ht="15.75" customHeight="1" x14ac:dyDescent="0.3">
      <c r="A104" s="10">
        <v>44938</v>
      </c>
      <c r="B104" s="9" t="s">
        <v>21466</v>
      </c>
      <c r="C104" s="9" t="s">
        <v>21465</v>
      </c>
      <c r="D104" s="9" t="s">
        <v>21464</v>
      </c>
      <c r="E104" s="9" t="s">
        <v>21463</v>
      </c>
      <c r="F104" s="9" t="s">
        <v>21462</v>
      </c>
      <c r="G104" s="9" t="s">
        <v>21461</v>
      </c>
    </row>
    <row r="105" spans="1:7" ht="15.75" customHeight="1" x14ac:dyDescent="0.3">
      <c r="A105" s="10">
        <v>44937</v>
      </c>
      <c r="B105" s="9" t="s">
        <v>21453</v>
      </c>
      <c r="C105" s="9" t="s">
        <v>21460</v>
      </c>
      <c r="D105" s="9" t="s">
        <v>21459</v>
      </c>
      <c r="E105" s="9" t="s">
        <v>21458</v>
      </c>
      <c r="F105" s="9" t="s">
        <v>21457</v>
      </c>
      <c r="G105" s="9" t="s">
        <v>21456</v>
      </c>
    </row>
    <row r="106" spans="1:7" ht="15.75" customHeight="1" x14ac:dyDescent="0.3">
      <c r="A106" s="10">
        <v>44936</v>
      </c>
      <c r="B106" s="9" t="s">
        <v>21449</v>
      </c>
      <c r="C106" s="9" t="s">
        <v>21455</v>
      </c>
      <c r="D106" s="9" t="s">
        <v>21454</v>
      </c>
      <c r="E106" s="9" t="s">
        <v>21453</v>
      </c>
      <c r="F106" s="9" t="s">
        <v>21452</v>
      </c>
      <c r="G106" s="9" t="s">
        <v>21451</v>
      </c>
    </row>
    <row r="107" spans="1:7" ht="15.75" customHeight="1" x14ac:dyDescent="0.3">
      <c r="A107" s="10">
        <v>44935</v>
      </c>
      <c r="B107" s="9" t="s">
        <v>21446</v>
      </c>
      <c r="C107" s="9" t="s">
        <v>21450</v>
      </c>
      <c r="D107" s="9" t="s">
        <v>21446</v>
      </c>
      <c r="E107" s="9" t="s">
        <v>21449</v>
      </c>
      <c r="F107" s="9" t="s">
        <v>21448</v>
      </c>
      <c r="G107" s="9" t="s">
        <v>21447</v>
      </c>
    </row>
    <row r="108" spans="1:7" ht="15.75" customHeight="1" x14ac:dyDescent="0.3">
      <c r="A108" s="10">
        <v>44934</v>
      </c>
      <c r="B108" s="9" t="s">
        <v>21442</v>
      </c>
      <c r="C108" s="9" t="s">
        <v>21446</v>
      </c>
      <c r="D108" s="9" t="s">
        <v>21430</v>
      </c>
      <c r="E108" s="9" t="s">
        <v>21299</v>
      </c>
      <c r="F108" s="9" t="s">
        <v>21445</v>
      </c>
      <c r="G108" s="9" t="s">
        <v>21444</v>
      </c>
    </row>
    <row r="109" spans="1:7" ht="15.75" customHeight="1" x14ac:dyDescent="0.3">
      <c r="A109" s="10">
        <v>44933</v>
      </c>
      <c r="B109" s="9" t="s">
        <v>21438</v>
      </c>
      <c r="C109" s="9" t="s">
        <v>21438</v>
      </c>
      <c r="D109" s="9" t="s">
        <v>21443</v>
      </c>
      <c r="E109" s="9" t="s">
        <v>21442</v>
      </c>
      <c r="F109" s="9" t="s">
        <v>21441</v>
      </c>
      <c r="G109" s="9" t="s">
        <v>21440</v>
      </c>
    </row>
    <row r="110" spans="1:7" ht="15.75" customHeight="1" x14ac:dyDescent="0.3">
      <c r="A110" s="10">
        <v>44932</v>
      </c>
      <c r="B110" s="9" t="s">
        <v>21226</v>
      </c>
      <c r="C110" s="9" t="s">
        <v>21312</v>
      </c>
      <c r="D110" s="9" t="s">
        <v>21439</v>
      </c>
      <c r="E110" s="9" t="s">
        <v>21438</v>
      </c>
      <c r="F110" s="9" t="s">
        <v>21437</v>
      </c>
      <c r="G110" s="9" t="s">
        <v>21436</v>
      </c>
    </row>
    <row r="111" spans="1:7" ht="15.75" customHeight="1" x14ac:dyDescent="0.3">
      <c r="A111" s="10">
        <v>44931</v>
      </c>
      <c r="B111" s="9" t="s">
        <v>21320</v>
      </c>
      <c r="C111" s="9" t="s">
        <v>21285</v>
      </c>
      <c r="D111" s="9" t="s">
        <v>21435</v>
      </c>
      <c r="E111" s="9" t="s">
        <v>21226</v>
      </c>
      <c r="F111" s="9" t="s">
        <v>21434</v>
      </c>
      <c r="G111" s="9" t="s">
        <v>21433</v>
      </c>
    </row>
    <row r="112" spans="1:7" ht="15.75" customHeight="1" x14ac:dyDescent="0.3">
      <c r="A112" s="10">
        <v>44930</v>
      </c>
      <c r="B112" s="9" t="s">
        <v>21432</v>
      </c>
      <c r="C112" s="9" t="s">
        <v>21431</v>
      </c>
      <c r="D112" s="9" t="s">
        <v>21430</v>
      </c>
      <c r="E112" s="9" t="s">
        <v>21279</v>
      </c>
      <c r="F112" s="9" t="s">
        <v>21429</v>
      </c>
      <c r="G112" s="9" t="s">
        <v>21428</v>
      </c>
    </row>
    <row r="113" spans="1:7" ht="15.75" customHeight="1" x14ac:dyDescent="0.3">
      <c r="A113" s="10">
        <v>44929</v>
      </c>
      <c r="B113" s="9" t="s">
        <v>21379</v>
      </c>
      <c r="C113" s="9" t="s">
        <v>21303</v>
      </c>
      <c r="D113" s="9" t="s">
        <v>21427</v>
      </c>
      <c r="E113" s="9" t="s">
        <v>21426</v>
      </c>
      <c r="F113" s="9" t="s">
        <v>21425</v>
      </c>
      <c r="G113" s="9" t="s">
        <v>21424</v>
      </c>
    </row>
    <row r="114" spans="1:7" ht="15.75" customHeight="1" x14ac:dyDescent="0.3">
      <c r="A114" s="10">
        <v>44928</v>
      </c>
      <c r="B114" s="9" t="s">
        <v>21423</v>
      </c>
      <c r="C114" s="9" t="s">
        <v>21422</v>
      </c>
      <c r="D114" s="9" t="s">
        <v>21421</v>
      </c>
      <c r="E114" s="9" t="s">
        <v>21379</v>
      </c>
      <c r="F114" s="9" t="s">
        <v>21420</v>
      </c>
      <c r="G114" s="9" t="s">
        <v>21419</v>
      </c>
    </row>
    <row r="115" spans="1:7" ht="15.75" customHeight="1" x14ac:dyDescent="0.3">
      <c r="A115" s="10">
        <v>44927</v>
      </c>
      <c r="B115" s="9" t="s">
        <v>21410</v>
      </c>
      <c r="C115" s="9" t="s">
        <v>21418</v>
      </c>
      <c r="D115" s="9" t="s">
        <v>21417</v>
      </c>
      <c r="E115" s="9" t="s">
        <v>21416</v>
      </c>
      <c r="F115" s="9" t="s">
        <v>21415</v>
      </c>
      <c r="G115" s="9" t="s">
        <v>21414</v>
      </c>
    </row>
    <row r="116" spans="1:7" ht="15.75" customHeight="1" x14ac:dyDescent="0.3">
      <c r="A116" s="10">
        <v>44926</v>
      </c>
      <c r="B116" s="9" t="s">
        <v>21413</v>
      </c>
      <c r="C116" s="9" t="s">
        <v>21412</v>
      </c>
      <c r="D116" s="9" t="s">
        <v>21411</v>
      </c>
      <c r="E116" s="9" t="s">
        <v>21410</v>
      </c>
      <c r="F116" s="9" t="s">
        <v>21409</v>
      </c>
      <c r="G116" s="9" t="s">
        <v>21408</v>
      </c>
    </row>
    <row r="117" spans="1:7" ht="15.75" customHeight="1" x14ac:dyDescent="0.3">
      <c r="A117" s="10">
        <v>44925</v>
      </c>
      <c r="B117" s="9" t="s">
        <v>21407</v>
      </c>
      <c r="C117" s="9" t="s">
        <v>21406</v>
      </c>
      <c r="D117" s="9" t="s">
        <v>21405</v>
      </c>
      <c r="E117" s="9" t="s">
        <v>21404</v>
      </c>
      <c r="F117" s="9" t="s">
        <v>21403</v>
      </c>
      <c r="G117" s="9" t="s">
        <v>21402</v>
      </c>
    </row>
    <row r="118" spans="1:7" ht="15.75" customHeight="1" x14ac:dyDescent="0.3">
      <c r="A118" s="10">
        <v>44924</v>
      </c>
      <c r="B118" s="9" t="s">
        <v>21401</v>
      </c>
      <c r="C118" s="9" t="s">
        <v>21400</v>
      </c>
      <c r="D118" s="9" t="s">
        <v>21399</v>
      </c>
      <c r="E118" s="9" t="s">
        <v>21398</v>
      </c>
      <c r="F118" s="9" t="s">
        <v>21397</v>
      </c>
      <c r="G118" s="9" t="s">
        <v>21396</v>
      </c>
    </row>
    <row r="119" spans="1:7" ht="15.75" customHeight="1" x14ac:dyDescent="0.3">
      <c r="A119" s="10">
        <v>44923</v>
      </c>
      <c r="B119" s="9" t="s">
        <v>21395</v>
      </c>
      <c r="C119" s="9" t="s">
        <v>21394</v>
      </c>
      <c r="D119" s="9" t="s">
        <v>21393</v>
      </c>
      <c r="E119" s="9" t="s">
        <v>21392</v>
      </c>
      <c r="F119" s="9" t="s">
        <v>21391</v>
      </c>
      <c r="G119" s="9" t="s">
        <v>21390</v>
      </c>
    </row>
    <row r="120" spans="1:7" ht="15.75" customHeight="1" x14ac:dyDescent="0.3">
      <c r="A120" s="10">
        <v>44922</v>
      </c>
      <c r="B120" s="9" t="s">
        <v>21383</v>
      </c>
      <c r="C120" s="9" t="s">
        <v>21378</v>
      </c>
      <c r="D120" s="9" t="s">
        <v>21389</v>
      </c>
      <c r="E120" s="9" t="s">
        <v>21388</v>
      </c>
      <c r="F120" s="9" t="s">
        <v>21387</v>
      </c>
      <c r="G120" s="9" t="s">
        <v>21386</v>
      </c>
    </row>
    <row r="121" spans="1:7" ht="15.75" customHeight="1" x14ac:dyDescent="0.3">
      <c r="A121" s="10">
        <v>44921</v>
      </c>
      <c r="B121" s="9" t="s">
        <v>21378</v>
      </c>
      <c r="C121" s="9" t="s">
        <v>21385</v>
      </c>
      <c r="D121" s="9" t="s">
        <v>21384</v>
      </c>
      <c r="E121" s="9" t="s">
        <v>21383</v>
      </c>
      <c r="F121" s="9" t="s">
        <v>21382</v>
      </c>
      <c r="G121" s="9" t="s">
        <v>21381</v>
      </c>
    </row>
    <row r="122" spans="1:7" ht="15.75" customHeight="1" x14ac:dyDescent="0.3">
      <c r="A122" s="10">
        <v>44920</v>
      </c>
      <c r="B122" s="9" t="s">
        <v>21374</v>
      </c>
      <c r="C122" s="9" t="s">
        <v>21380</v>
      </c>
      <c r="D122" s="9" t="s">
        <v>21379</v>
      </c>
      <c r="E122" s="9" t="s">
        <v>21378</v>
      </c>
      <c r="F122" s="9" t="s">
        <v>21377</v>
      </c>
      <c r="G122" s="9" t="s">
        <v>21376</v>
      </c>
    </row>
    <row r="123" spans="1:7" ht="15.75" customHeight="1" x14ac:dyDescent="0.3">
      <c r="A123" s="10">
        <v>44919</v>
      </c>
      <c r="B123" s="9" t="s">
        <v>21365</v>
      </c>
      <c r="C123" s="9" t="s">
        <v>21365</v>
      </c>
      <c r="D123" s="9" t="s">
        <v>21375</v>
      </c>
      <c r="E123" s="9" t="s">
        <v>21374</v>
      </c>
      <c r="F123" s="9" t="s">
        <v>21373</v>
      </c>
      <c r="G123" s="9" t="s">
        <v>21372</v>
      </c>
    </row>
    <row r="124" spans="1:7" ht="15.75" customHeight="1" x14ac:dyDescent="0.3">
      <c r="A124" s="10">
        <v>44918</v>
      </c>
      <c r="B124" s="9" t="s">
        <v>21365</v>
      </c>
      <c r="C124" s="9" t="s">
        <v>21371</v>
      </c>
      <c r="D124" s="9" t="s">
        <v>21370</v>
      </c>
      <c r="E124" s="9" t="s">
        <v>21365</v>
      </c>
      <c r="F124" s="9" t="s">
        <v>21369</v>
      </c>
      <c r="G124" s="9" t="s">
        <v>21368</v>
      </c>
    </row>
    <row r="125" spans="1:7" ht="15.75" customHeight="1" x14ac:dyDescent="0.3">
      <c r="A125" s="10">
        <v>44917</v>
      </c>
      <c r="B125" s="9" t="s">
        <v>21362</v>
      </c>
      <c r="C125" s="9" t="s">
        <v>21367</v>
      </c>
      <c r="D125" s="9" t="s">
        <v>21366</v>
      </c>
      <c r="E125" s="9" t="s">
        <v>21365</v>
      </c>
      <c r="F125" s="9" t="s">
        <v>21364</v>
      </c>
      <c r="G125" s="9" t="s">
        <v>21363</v>
      </c>
    </row>
    <row r="126" spans="1:7" ht="15.75" customHeight="1" x14ac:dyDescent="0.3">
      <c r="A126" s="10">
        <v>44916</v>
      </c>
      <c r="B126" s="9" t="s">
        <v>21358</v>
      </c>
      <c r="C126" s="9" t="s">
        <v>21358</v>
      </c>
      <c r="D126" s="9" t="s">
        <v>21353</v>
      </c>
      <c r="E126" s="9" t="s">
        <v>21362</v>
      </c>
      <c r="F126" s="9" t="s">
        <v>21361</v>
      </c>
      <c r="G126" s="9" t="s">
        <v>21360</v>
      </c>
    </row>
    <row r="127" spans="1:7" ht="15.75" customHeight="1" x14ac:dyDescent="0.3">
      <c r="A127" s="10">
        <v>44915</v>
      </c>
      <c r="B127" s="9" t="s">
        <v>21353</v>
      </c>
      <c r="C127" s="9" t="s">
        <v>21234</v>
      </c>
      <c r="D127" s="9" t="s">
        <v>21359</v>
      </c>
      <c r="E127" s="9" t="s">
        <v>21358</v>
      </c>
      <c r="F127" s="9" t="s">
        <v>21357</v>
      </c>
      <c r="G127" s="9" t="s">
        <v>21356</v>
      </c>
    </row>
    <row r="128" spans="1:7" ht="15.75" customHeight="1" x14ac:dyDescent="0.3">
      <c r="A128" s="10">
        <v>44914</v>
      </c>
      <c r="B128" s="9" t="s">
        <v>21355</v>
      </c>
      <c r="C128" s="9" t="s">
        <v>21350</v>
      </c>
      <c r="D128" s="9" t="s">
        <v>21354</v>
      </c>
      <c r="E128" s="9" t="s">
        <v>21353</v>
      </c>
      <c r="F128" s="9" t="s">
        <v>21352</v>
      </c>
      <c r="G128" s="9" t="s">
        <v>21351</v>
      </c>
    </row>
    <row r="129" spans="1:7" ht="15.75" customHeight="1" x14ac:dyDescent="0.3">
      <c r="A129" s="10">
        <v>44913</v>
      </c>
      <c r="B129" s="9" t="s">
        <v>21344</v>
      </c>
      <c r="C129" s="9" t="s">
        <v>21350</v>
      </c>
      <c r="D129" s="9" t="s">
        <v>21349</v>
      </c>
      <c r="E129" s="9" t="s">
        <v>21348</v>
      </c>
      <c r="F129" s="9" t="s">
        <v>21347</v>
      </c>
      <c r="G129" s="9" t="s">
        <v>21346</v>
      </c>
    </row>
    <row r="130" spans="1:7" ht="15.75" customHeight="1" x14ac:dyDescent="0.3">
      <c r="A130" s="10">
        <v>44912</v>
      </c>
      <c r="B130" s="9" t="s">
        <v>21340</v>
      </c>
      <c r="C130" s="9" t="s">
        <v>21168</v>
      </c>
      <c r="D130" s="9" t="s">
        <v>21345</v>
      </c>
      <c r="E130" s="9" t="s">
        <v>21344</v>
      </c>
      <c r="F130" s="9" t="s">
        <v>21343</v>
      </c>
      <c r="G130" s="9" t="s">
        <v>21342</v>
      </c>
    </row>
    <row r="131" spans="1:7" ht="15.75" customHeight="1" x14ac:dyDescent="0.3">
      <c r="A131" s="10">
        <v>44911</v>
      </c>
      <c r="B131" s="9" t="s">
        <v>21335</v>
      </c>
      <c r="C131" s="9" t="s">
        <v>21265</v>
      </c>
      <c r="D131" s="9" t="s">
        <v>21341</v>
      </c>
      <c r="E131" s="9" t="s">
        <v>21340</v>
      </c>
      <c r="F131" s="9" t="s">
        <v>21339</v>
      </c>
      <c r="G131" s="9" t="s">
        <v>21338</v>
      </c>
    </row>
    <row r="132" spans="1:7" ht="15.75" customHeight="1" x14ac:dyDescent="0.3">
      <c r="A132" s="10">
        <v>44910</v>
      </c>
      <c r="B132" s="9" t="s">
        <v>21296</v>
      </c>
      <c r="C132" s="9" t="s">
        <v>21337</v>
      </c>
      <c r="D132" s="9" t="s">
        <v>21336</v>
      </c>
      <c r="E132" s="9" t="s">
        <v>21335</v>
      </c>
      <c r="F132" s="9" t="s">
        <v>21334</v>
      </c>
      <c r="G132" s="9" t="s">
        <v>21333</v>
      </c>
    </row>
    <row r="133" spans="1:7" ht="15.75" customHeight="1" x14ac:dyDescent="0.3">
      <c r="A133" s="10">
        <v>44909</v>
      </c>
      <c r="B133" s="9" t="s">
        <v>21332</v>
      </c>
      <c r="C133" s="9" t="s">
        <v>21196</v>
      </c>
      <c r="D133" s="9" t="s">
        <v>21294</v>
      </c>
      <c r="E133" s="9" t="s">
        <v>21296</v>
      </c>
      <c r="F133" s="9" t="s">
        <v>21331</v>
      </c>
      <c r="G133" s="9" t="s">
        <v>21330</v>
      </c>
    </row>
    <row r="134" spans="1:7" ht="15.75" customHeight="1" x14ac:dyDescent="0.3">
      <c r="A134" s="10">
        <v>44908</v>
      </c>
      <c r="B134" s="9" t="s">
        <v>21324</v>
      </c>
      <c r="C134" s="9" t="s">
        <v>21250</v>
      </c>
      <c r="D134" s="9" t="s">
        <v>21329</v>
      </c>
      <c r="E134" s="9" t="s">
        <v>21294</v>
      </c>
      <c r="F134" s="9" t="s">
        <v>21328</v>
      </c>
      <c r="G134" s="9" t="s">
        <v>21327</v>
      </c>
    </row>
    <row r="135" spans="1:7" ht="15.75" customHeight="1" x14ac:dyDescent="0.3">
      <c r="A135" s="10">
        <v>44907</v>
      </c>
      <c r="B135" s="9" t="s">
        <v>21320</v>
      </c>
      <c r="C135" s="9" t="s">
        <v>21326</v>
      </c>
      <c r="D135" s="9" t="s">
        <v>21325</v>
      </c>
      <c r="E135" s="9" t="s">
        <v>21324</v>
      </c>
      <c r="F135" s="9" t="s">
        <v>21323</v>
      </c>
      <c r="G135" s="9" t="s">
        <v>21322</v>
      </c>
    </row>
    <row r="136" spans="1:7" ht="15.75" customHeight="1" x14ac:dyDescent="0.3">
      <c r="A136" s="10">
        <v>44906</v>
      </c>
      <c r="B136" s="9" t="s">
        <v>21311</v>
      </c>
      <c r="C136" s="9" t="s">
        <v>21321</v>
      </c>
      <c r="D136" s="9" t="s">
        <v>21173</v>
      </c>
      <c r="E136" s="9" t="s">
        <v>21320</v>
      </c>
      <c r="F136" s="9" t="s">
        <v>21319</v>
      </c>
      <c r="G136" s="9" t="s">
        <v>21318</v>
      </c>
    </row>
    <row r="137" spans="1:7" ht="15.75" customHeight="1" x14ac:dyDescent="0.3">
      <c r="A137" s="10">
        <v>44905</v>
      </c>
      <c r="B137" s="9" t="s">
        <v>21311</v>
      </c>
      <c r="C137" s="9" t="s">
        <v>21317</v>
      </c>
      <c r="D137" s="9" t="s">
        <v>21316</v>
      </c>
      <c r="E137" s="9" t="s">
        <v>21311</v>
      </c>
      <c r="F137" s="9" t="s">
        <v>21315</v>
      </c>
      <c r="G137" s="9" t="s">
        <v>21314</v>
      </c>
    </row>
    <row r="138" spans="1:7" ht="15.75" customHeight="1" x14ac:dyDescent="0.3">
      <c r="A138" s="10">
        <v>44904</v>
      </c>
      <c r="B138" s="9" t="s">
        <v>21307</v>
      </c>
      <c r="C138" s="9" t="s">
        <v>21313</v>
      </c>
      <c r="D138" s="9" t="s">
        <v>21312</v>
      </c>
      <c r="E138" s="9" t="s">
        <v>21311</v>
      </c>
      <c r="F138" s="9" t="s">
        <v>21310</v>
      </c>
      <c r="G138" s="9" t="s">
        <v>21309</v>
      </c>
    </row>
    <row r="139" spans="1:7" ht="15.75" customHeight="1" x14ac:dyDescent="0.3">
      <c r="A139" s="10">
        <v>44903</v>
      </c>
      <c r="B139" s="9" t="s">
        <v>21302</v>
      </c>
      <c r="C139" s="9" t="s">
        <v>21308</v>
      </c>
      <c r="D139" s="9" t="s">
        <v>21274</v>
      </c>
      <c r="E139" s="9" t="s">
        <v>21307</v>
      </c>
      <c r="F139" s="9" t="s">
        <v>21306</v>
      </c>
      <c r="G139" s="9" t="s">
        <v>21305</v>
      </c>
    </row>
    <row r="140" spans="1:7" ht="15.75" customHeight="1" x14ac:dyDescent="0.3">
      <c r="A140" s="10">
        <v>44902</v>
      </c>
      <c r="B140" s="9" t="s">
        <v>21205</v>
      </c>
      <c r="C140" s="9" t="s">
        <v>21304</v>
      </c>
      <c r="D140" s="9" t="s">
        <v>21303</v>
      </c>
      <c r="E140" s="9" t="s">
        <v>21302</v>
      </c>
      <c r="F140" s="9" t="s">
        <v>21301</v>
      </c>
      <c r="G140" s="9" t="s">
        <v>21300</v>
      </c>
    </row>
    <row r="141" spans="1:7" ht="15.75" customHeight="1" x14ac:dyDescent="0.3">
      <c r="A141" s="10">
        <v>44901</v>
      </c>
      <c r="B141" s="9" t="s">
        <v>21294</v>
      </c>
      <c r="C141" s="9" t="s">
        <v>21299</v>
      </c>
      <c r="D141" s="9" t="s">
        <v>21294</v>
      </c>
      <c r="E141" s="9" t="s">
        <v>21205</v>
      </c>
      <c r="F141" s="9" t="s">
        <v>21298</v>
      </c>
      <c r="G141" s="9" t="s">
        <v>21297</v>
      </c>
    </row>
    <row r="142" spans="1:7" ht="15.75" customHeight="1" x14ac:dyDescent="0.3">
      <c r="A142" s="10">
        <v>44900</v>
      </c>
      <c r="B142" s="9" t="s">
        <v>21283</v>
      </c>
      <c r="C142" s="9" t="s">
        <v>21296</v>
      </c>
      <c r="D142" s="9" t="s">
        <v>21295</v>
      </c>
      <c r="E142" s="9" t="s">
        <v>21294</v>
      </c>
      <c r="F142" s="9" t="s">
        <v>21293</v>
      </c>
      <c r="G142" s="9" t="s">
        <v>21292</v>
      </c>
    </row>
    <row r="143" spans="1:7" ht="15.75" customHeight="1" x14ac:dyDescent="0.3">
      <c r="A143" s="10">
        <v>44899</v>
      </c>
      <c r="B143" s="9" t="s">
        <v>21288</v>
      </c>
      <c r="C143" s="9" t="s">
        <v>21283</v>
      </c>
      <c r="D143" s="9" t="s">
        <v>21288</v>
      </c>
      <c r="E143" s="9" t="s">
        <v>21283</v>
      </c>
      <c r="F143" s="9" t="s">
        <v>21291</v>
      </c>
      <c r="G143" s="9" t="s">
        <v>21290</v>
      </c>
    </row>
    <row r="144" spans="1:7" ht="15.75" customHeight="1" x14ac:dyDescent="0.3">
      <c r="A144" s="10">
        <v>44898</v>
      </c>
      <c r="B144" s="9" t="s">
        <v>21283</v>
      </c>
      <c r="C144" s="9" t="s">
        <v>21289</v>
      </c>
      <c r="D144" s="9" t="s">
        <v>21270</v>
      </c>
      <c r="E144" s="9" t="s">
        <v>21288</v>
      </c>
      <c r="F144" s="9" t="s">
        <v>21287</v>
      </c>
      <c r="G144" s="9" t="s">
        <v>21286</v>
      </c>
    </row>
    <row r="145" spans="1:7" ht="15.75" customHeight="1" x14ac:dyDescent="0.3">
      <c r="A145" s="10">
        <v>44897</v>
      </c>
      <c r="B145" s="9" t="s">
        <v>21278</v>
      </c>
      <c r="C145" s="9" t="s">
        <v>21285</v>
      </c>
      <c r="D145" s="9" t="s">
        <v>21284</v>
      </c>
      <c r="E145" s="9" t="s">
        <v>21283</v>
      </c>
      <c r="F145" s="9" t="s">
        <v>21282</v>
      </c>
      <c r="G145" s="9" t="s">
        <v>21281</v>
      </c>
    </row>
    <row r="146" spans="1:7" ht="15.75" customHeight="1" x14ac:dyDescent="0.3">
      <c r="A146" s="10">
        <v>44896</v>
      </c>
      <c r="B146" s="9" t="s">
        <v>21280</v>
      </c>
      <c r="C146" s="9" t="s">
        <v>21265</v>
      </c>
      <c r="D146" s="9" t="s">
        <v>21279</v>
      </c>
      <c r="E146" s="9" t="s">
        <v>21278</v>
      </c>
      <c r="F146" s="9" t="s">
        <v>21277</v>
      </c>
      <c r="G146" s="9" t="s">
        <v>21276</v>
      </c>
    </row>
    <row r="147" spans="1:7" ht="15.75" customHeight="1" x14ac:dyDescent="0.3">
      <c r="A147" s="10">
        <v>44895</v>
      </c>
      <c r="B147" s="9" t="s">
        <v>21269</v>
      </c>
      <c r="C147" s="9" t="s">
        <v>21275</v>
      </c>
      <c r="D147" s="9" t="s">
        <v>21274</v>
      </c>
      <c r="E147" s="9" t="s">
        <v>21258</v>
      </c>
      <c r="F147" s="9" t="s">
        <v>21273</v>
      </c>
      <c r="G147" s="9" t="s">
        <v>21272</v>
      </c>
    </row>
    <row r="148" spans="1:7" ht="15.75" customHeight="1" x14ac:dyDescent="0.3">
      <c r="A148" s="10">
        <v>44894</v>
      </c>
      <c r="B148" s="9" t="s">
        <v>21263</v>
      </c>
      <c r="C148" s="9" t="s">
        <v>21271</v>
      </c>
      <c r="D148" s="9" t="s">
        <v>21270</v>
      </c>
      <c r="E148" s="9" t="s">
        <v>21269</v>
      </c>
      <c r="F148" s="9" t="s">
        <v>21268</v>
      </c>
      <c r="G148" s="9" t="s">
        <v>21267</v>
      </c>
    </row>
    <row r="149" spans="1:7" ht="15.75" customHeight="1" x14ac:dyDescent="0.3">
      <c r="A149" s="10">
        <v>44893</v>
      </c>
      <c r="B149" s="9" t="s">
        <v>21266</v>
      </c>
      <c r="C149" s="9" t="s">
        <v>21265</v>
      </c>
      <c r="D149" s="9" t="s">
        <v>21264</v>
      </c>
      <c r="E149" s="9" t="s">
        <v>21263</v>
      </c>
      <c r="F149" s="9" t="s">
        <v>21262</v>
      </c>
      <c r="G149" s="9" t="s">
        <v>21261</v>
      </c>
    </row>
    <row r="150" spans="1:7" ht="15.75" customHeight="1" x14ac:dyDescent="0.3">
      <c r="A150" s="10">
        <v>44892</v>
      </c>
      <c r="B150" s="9" t="s">
        <v>21254</v>
      </c>
      <c r="C150" s="9" t="s">
        <v>21260</v>
      </c>
      <c r="D150" s="9" t="s">
        <v>21259</v>
      </c>
      <c r="E150" s="9" t="s">
        <v>21258</v>
      </c>
      <c r="F150" s="9" t="s">
        <v>21257</v>
      </c>
      <c r="G150" s="9" t="s">
        <v>21256</v>
      </c>
    </row>
    <row r="151" spans="1:7" ht="15.75" customHeight="1" x14ac:dyDescent="0.3">
      <c r="A151" s="10">
        <v>44891</v>
      </c>
      <c r="B151" s="9" t="s">
        <v>21250</v>
      </c>
      <c r="C151" s="9" t="s">
        <v>21196</v>
      </c>
      <c r="D151" s="9" t="s">
        <v>21255</v>
      </c>
      <c r="E151" s="9" t="s">
        <v>21254</v>
      </c>
      <c r="F151" s="9" t="s">
        <v>21253</v>
      </c>
      <c r="G151" s="9" t="s">
        <v>21252</v>
      </c>
    </row>
    <row r="152" spans="1:7" ht="15.75" customHeight="1" x14ac:dyDescent="0.3">
      <c r="A152" s="10">
        <v>44890</v>
      </c>
      <c r="B152" s="9" t="s">
        <v>21245</v>
      </c>
      <c r="C152" s="9" t="s">
        <v>21245</v>
      </c>
      <c r="D152" s="9" t="s">
        <v>21251</v>
      </c>
      <c r="E152" s="9" t="s">
        <v>21250</v>
      </c>
      <c r="F152" s="9" t="s">
        <v>21249</v>
      </c>
      <c r="G152" s="9" t="s">
        <v>21248</v>
      </c>
    </row>
    <row r="153" spans="1:7" ht="15.75" customHeight="1" x14ac:dyDescent="0.3">
      <c r="A153" s="10">
        <v>44889</v>
      </c>
      <c r="B153" s="9" t="s">
        <v>21240</v>
      </c>
      <c r="C153" s="9" t="s">
        <v>21247</v>
      </c>
      <c r="D153" s="9" t="s">
        <v>21246</v>
      </c>
      <c r="E153" s="9" t="s">
        <v>21245</v>
      </c>
      <c r="F153" s="9" t="s">
        <v>21244</v>
      </c>
      <c r="G153" s="9" t="s">
        <v>21243</v>
      </c>
    </row>
    <row r="154" spans="1:7" ht="15.75" customHeight="1" x14ac:dyDescent="0.3">
      <c r="A154" s="10">
        <v>44888</v>
      </c>
      <c r="B154" s="9" t="s">
        <v>21234</v>
      </c>
      <c r="C154" s="9" t="s">
        <v>21242</v>
      </c>
      <c r="D154" s="9" t="s">
        <v>21241</v>
      </c>
      <c r="E154" s="9" t="s">
        <v>21240</v>
      </c>
      <c r="F154" s="9" t="s">
        <v>21239</v>
      </c>
      <c r="G154" s="9" t="s">
        <v>21238</v>
      </c>
    </row>
    <row r="155" spans="1:7" ht="15.75" customHeight="1" x14ac:dyDescent="0.3">
      <c r="A155" s="10">
        <v>44887</v>
      </c>
      <c r="B155" s="9" t="s">
        <v>21237</v>
      </c>
      <c r="C155" s="9" t="s">
        <v>21236</v>
      </c>
      <c r="D155" s="9" t="s">
        <v>21235</v>
      </c>
      <c r="E155" s="9" t="s">
        <v>21234</v>
      </c>
      <c r="F155" s="9" t="s">
        <v>21233</v>
      </c>
      <c r="G155" s="9" t="s">
        <v>21232</v>
      </c>
    </row>
    <row r="156" spans="1:7" ht="15.75" customHeight="1" x14ac:dyDescent="0.3">
      <c r="A156" s="10">
        <v>44886</v>
      </c>
      <c r="B156" s="9" t="s">
        <v>21195</v>
      </c>
      <c r="C156" s="9" t="s">
        <v>21231</v>
      </c>
      <c r="D156" s="9" t="s">
        <v>21230</v>
      </c>
      <c r="E156" s="9" t="s">
        <v>21229</v>
      </c>
      <c r="F156" s="9" t="s">
        <v>21228</v>
      </c>
      <c r="G156" s="9" t="s">
        <v>21227</v>
      </c>
    </row>
    <row r="157" spans="1:7" ht="15.75" customHeight="1" x14ac:dyDescent="0.3">
      <c r="A157" s="10">
        <v>44885</v>
      </c>
      <c r="B157" s="9" t="s">
        <v>21220</v>
      </c>
      <c r="C157" s="9" t="s">
        <v>21226</v>
      </c>
      <c r="D157" s="9" t="s">
        <v>21225</v>
      </c>
      <c r="E157" s="9" t="s">
        <v>21195</v>
      </c>
      <c r="F157" s="9" t="s">
        <v>21224</v>
      </c>
      <c r="G157" s="9" t="s">
        <v>21223</v>
      </c>
    </row>
    <row r="158" spans="1:7" ht="15.75" customHeight="1" x14ac:dyDescent="0.3">
      <c r="A158" s="10">
        <v>44884</v>
      </c>
      <c r="B158" s="9" t="s">
        <v>21215</v>
      </c>
      <c r="C158" s="9" t="s">
        <v>21222</v>
      </c>
      <c r="D158" s="9" t="s">
        <v>21221</v>
      </c>
      <c r="E158" s="9" t="s">
        <v>21220</v>
      </c>
      <c r="F158" s="9" t="s">
        <v>21219</v>
      </c>
      <c r="G158" s="9" t="s">
        <v>21218</v>
      </c>
    </row>
    <row r="159" spans="1:7" ht="15.75" customHeight="1" x14ac:dyDescent="0.3">
      <c r="A159" s="10">
        <v>44883</v>
      </c>
      <c r="B159" s="9" t="s">
        <v>21210</v>
      </c>
      <c r="C159" s="9" t="s">
        <v>21217</v>
      </c>
      <c r="D159" s="9" t="s">
        <v>21216</v>
      </c>
      <c r="E159" s="9" t="s">
        <v>21215</v>
      </c>
      <c r="F159" s="9" t="s">
        <v>21214</v>
      </c>
      <c r="G159" s="9" t="s">
        <v>21213</v>
      </c>
    </row>
    <row r="160" spans="1:7" ht="15.75" customHeight="1" x14ac:dyDescent="0.3">
      <c r="A160" s="10">
        <v>44882</v>
      </c>
      <c r="B160" s="9" t="s">
        <v>21205</v>
      </c>
      <c r="C160" s="9" t="s">
        <v>21212</v>
      </c>
      <c r="D160" s="9" t="s">
        <v>21211</v>
      </c>
      <c r="E160" s="9" t="s">
        <v>21210</v>
      </c>
      <c r="F160" s="9" t="s">
        <v>21209</v>
      </c>
      <c r="G160" s="9" t="s">
        <v>21208</v>
      </c>
    </row>
    <row r="161" spans="1:7" ht="15.75" customHeight="1" x14ac:dyDescent="0.3">
      <c r="A161" s="10">
        <v>44881</v>
      </c>
      <c r="B161" s="9" t="s">
        <v>21200</v>
      </c>
      <c r="C161" s="9" t="s">
        <v>21207</v>
      </c>
      <c r="D161" s="9" t="s">
        <v>21206</v>
      </c>
      <c r="E161" s="9" t="s">
        <v>21205</v>
      </c>
      <c r="F161" s="9" t="s">
        <v>21204</v>
      </c>
      <c r="G161" s="9" t="s">
        <v>21203</v>
      </c>
    </row>
    <row r="162" spans="1:7" ht="15.75" customHeight="1" x14ac:dyDescent="0.3">
      <c r="A162" s="10">
        <v>44880</v>
      </c>
      <c r="B162" s="9" t="s">
        <v>21194</v>
      </c>
      <c r="C162" s="9" t="s">
        <v>21202</v>
      </c>
      <c r="D162" s="9" t="s">
        <v>21201</v>
      </c>
      <c r="E162" s="9" t="s">
        <v>21200</v>
      </c>
      <c r="F162" s="9" t="s">
        <v>21199</v>
      </c>
      <c r="G162" s="9" t="s">
        <v>21198</v>
      </c>
    </row>
    <row r="163" spans="1:7" ht="15.75" customHeight="1" x14ac:dyDescent="0.3">
      <c r="A163" s="10">
        <v>44879</v>
      </c>
      <c r="B163" s="9" t="s">
        <v>21197</v>
      </c>
      <c r="C163" s="9" t="s">
        <v>21196</v>
      </c>
      <c r="D163" s="9" t="s">
        <v>21195</v>
      </c>
      <c r="E163" s="9" t="s">
        <v>21194</v>
      </c>
      <c r="F163" s="9" t="s">
        <v>21193</v>
      </c>
      <c r="G163" s="9" t="s">
        <v>21192</v>
      </c>
    </row>
    <row r="164" spans="1:7" ht="15.75" customHeight="1" x14ac:dyDescent="0.3">
      <c r="A164" s="10">
        <v>44878</v>
      </c>
      <c r="B164" s="9" t="s">
        <v>21184</v>
      </c>
      <c r="C164" s="9" t="s">
        <v>21191</v>
      </c>
      <c r="D164" s="9" t="s">
        <v>21190</v>
      </c>
      <c r="E164" s="9" t="s">
        <v>21189</v>
      </c>
      <c r="F164" s="9" t="s">
        <v>21188</v>
      </c>
      <c r="G164" s="9" t="s">
        <v>21187</v>
      </c>
    </row>
    <row r="165" spans="1:7" ht="15.75" customHeight="1" x14ac:dyDescent="0.3">
      <c r="A165" s="10">
        <v>44877</v>
      </c>
      <c r="B165" s="9" t="s">
        <v>21186</v>
      </c>
      <c r="C165" s="9" t="s">
        <v>21185</v>
      </c>
      <c r="D165" s="9" t="s">
        <v>21184</v>
      </c>
      <c r="E165" s="9" t="s">
        <v>21184</v>
      </c>
      <c r="F165" s="9" t="s">
        <v>21183</v>
      </c>
      <c r="G165" s="9" t="s">
        <v>21182</v>
      </c>
    </row>
    <row r="166" spans="1:7" ht="15.75" customHeight="1" x14ac:dyDescent="0.3">
      <c r="A166" s="10">
        <v>44876</v>
      </c>
      <c r="B166" s="9" t="s">
        <v>21181</v>
      </c>
      <c r="C166" s="9" t="s">
        <v>21180</v>
      </c>
      <c r="D166" s="9" t="s">
        <v>21179</v>
      </c>
      <c r="E166" s="9" t="s">
        <v>21178</v>
      </c>
      <c r="F166" s="9" t="s">
        <v>21177</v>
      </c>
      <c r="G166" s="9" t="s">
        <v>21176</v>
      </c>
    </row>
    <row r="167" spans="1:7" ht="15.75" customHeight="1" x14ac:dyDescent="0.3">
      <c r="A167" s="10">
        <v>44875</v>
      </c>
      <c r="B167" s="9" t="s">
        <v>21175</v>
      </c>
      <c r="C167" s="9" t="s">
        <v>21174</v>
      </c>
      <c r="D167" s="9" t="s">
        <v>21173</v>
      </c>
      <c r="E167" s="9" t="s">
        <v>21172</v>
      </c>
      <c r="F167" s="9" t="s">
        <v>21171</v>
      </c>
      <c r="G167" s="9" t="s">
        <v>21170</v>
      </c>
    </row>
    <row r="168" spans="1:7" ht="15.75" customHeight="1" x14ac:dyDescent="0.3">
      <c r="A168" s="10">
        <v>44874</v>
      </c>
      <c r="B168" s="9" t="s">
        <v>21169</v>
      </c>
      <c r="C168" s="9" t="s">
        <v>21169</v>
      </c>
      <c r="D168" s="9" t="s">
        <v>21168</v>
      </c>
      <c r="E168" s="9" t="s">
        <v>21167</v>
      </c>
      <c r="F168" s="9" t="s">
        <v>21166</v>
      </c>
      <c r="G168" s="9" t="s">
        <v>21165</v>
      </c>
    </row>
    <row r="169" spans="1:7" ht="15.75" customHeight="1" x14ac:dyDescent="0.3">
      <c r="A169" s="10">
        <v>44873</v>
      </c>
      <c r="B169" s="9" t="s">
        <v>21159</v>
      </c>
      <c r="C169" s="9" t="s">
        <v>20544</v>
      </c>
      <c r="D169" s="9" t="s">
        <v>21164</v>
      </c>
      <c r="E169" s="9" t="s">
        <v>21163</v>
      </c>
      <c r="F169" s="9" t="s">
        <v>21162</v>
      </c>
      <c r="G169" s="9" t="s">
        <v>21161</v>
      </c>
    </row>
    <row r="170" spans="1:7" ht="15.75" customHeight="1" x14ac:dyDescent="0.3">
      <c r="A170" s="10">
        <v>44872</v>
      </c>
      <c r="B170" s="9" t="s">
        <v>21155</v>
      </c>
      <c r="C170" s="9" t="s">
        <v>20855</v>
      </c>
      <c r="D170" s="9" t="s">
        <v>21160</v>
      </c>
      <c r="E170" s="9" t="s">
        <v>21159</v>
      </c>
      <c r="F170" s="9" t="s">
        <v>21158</v>
      </c>
      <c r="G170" s="9" t="s">
        <v>21157</v>
      </c>
    </row>
    <row r="171" spans="1:7" ht="15.75" customHeight="1" x14ac:dyDescent="0.3">
      <c r="A171" s="10">
        <v>44871</v>
      </c>
      <c r="B171" s="9" t="s">
        <v>21152</v>
      </c>
      <c r="C171" s="9" t="s">
        <v>21156</v>
      </c>
      <c r="D171" s="9" t="s">
        <v>21024</v>
      </c>
      <c r="E171" s="9" t="s">
        <v>21155</v>
      </c>
      <c r="F171" s="9" t="s">
        <v>21154</v>
      </c>
      <c r="G171" s="9" t="s">
        <v>21153</v>
      </c>
    </row>
    <row r="172" spans="1:7" ht="15.75" customHeight="1" x14ac:dyDescent="0.3">
      <c r="A172" s="10">
        <v>44870</v>
      </c>
      <c r="B172" s="9" t="s">
        <v>21148</v>
      </c>
      <c r="C172" s="9" t="s">
        <v>20629</v>
      </c>
      <c r="D172" s="9" t="s">
        <v>20990</v>
      </c>
      <c r="E172" s="9" t="s">
        <v>21152</v>
      </c>
      <c r="F172" s="9" t="s">
        <v>21151</v>
      </c>
      <c r="G172" s="9" t="s">
        <v>21150</v>
      </c>
    </row>
    <row r="173" spans="1:7" ht="15.75" customHeight="1" x14ac:dyDescent="0.3">
      <c r="A173" s="10">
        <v>44869</v>
      </c>
      <c r="B173" s="9" t="s">
        <v>20871</v>
      </c>
      <c r="C173" s="9" t="s">
        <v>21149</v>
      </c>
      <c r="D173" s="9" t="s">
        <v>20452</v>
      </c>
      <c r="E173" s="9" t="s">
        <v>21148</v>
      </c>
      <c r="F173" s="9" t="s">
        <v>21147</v>
      </c>
      <c r="G173" s="9" t="s">
        <v>21146</v>
      </c>
    </row>
    <row r="174" spans="1:7" ht="15.75" customHeight="1" x14ac:dyDescent="0.3">
      <c r="A174" s="10">
        <v>44868</v>
      </c>
      <c r="B174" s="9" t="s">
        <v>21140</v>
      </c>
      <c r="C174" s="9" t="s">
        <v>20882</v>
      </c>
      <c r="D174" s="9" t="s">
        <v>21145</v>
      </c>
      <c r="E174" s="9" t="s">
        <v>20871</v>
      </c>
      <c r="F174" s="9" t="s">
        <v>21144</v>
      </c>
      <c r="G174" s="9" t="s">
        <v>21143</v>
      </c>
    </row>
    <row r="175" spans="1:7" ht="15.75" customHeight="1" x14ac:dyDescent="0.3">
      <c r="A175" s="10">
        <v>44867</v>
      </c>
      <c r="B175" s="9" t="s">
        <v>21137</v>
      </c>
      <c r="C175" s="9" t="s">
        <v>21142</v>
      </c>
      <c r="D175" s="9" t="s">
        <v>21141</v>
      </c>
      <c r="E175" s="9" t="s">
        <v>21140</v>
      </c>
      <c r="F175" s="9" t="s">
        <v>21139</v>
      </c>
      <c r="G175" s="9" t="s">
        <v>21138</v>
      </c>
    </row>
    <row r="176" spans="1:7" ht="15.75" customHeight="1" x14ac:dyDescent="0.3">
      <c r="A176" s="10">
        <v>44866</v>
      </c>
      <c r="B176" s="9" t="s">
        <v>21133</v>
      </c>
      <c r="C176" s="9" t="s">
        <v>21020</v>
      </c>
      <c r="D176" s="9" t="s">
        <v>20893</v>
      </c>
      <c r="E176" s="9" t="s">
        <v>21137</v>
      </c>
      <c r="F176" s="9" t="s">
        <v>21136</v>
      </c>
      <c r="G176" s="9" t="s">
        <v>21135</v>
      </c>
    </row>
    <row r="177" spans="1:7" ht="15.75" customHeight="1" x14ac:dyDescent="0.3">
      <c r="A177" s="9" t="s">
        <v>2033</v>
      </c>
      <c r="B177" s="9" t="s">
        <v>21013</v>
      </c>
      <c r="C177" s="9" t="s">
        <v>20818</v>
      </c>
      <c r="D177" s="9" t="s">
        <v>21134</v>
      </c>
      <c r="E177" s="9" t="s">
        <v>21133</v>
      </c>
      <c r="F177" s="9" t="s">
        <v>21132</v>
      </c>
      <c r="G177" s="9" t="s">
        <v>21131</v>
      </c>
    </row>
    <row r="178" spans="1:7" ht="15.75" customHeight="1" x14ac:dyDescent="0.3">
      <c r="A178" s="9" t="s">
        <v>2026</v>
      </c>
      <c r="B178" s="9" t="s">
        <v>21126</v>
      </c>
      <c r="C178" s="9" t="s">
        <v>21130</v>
      </c>
      <c r="D178" s="9" t="s">
        <v>21004</v>
      </c>
      <c r="E178" s="9" t="s">
        <v>21009</v>
      </c>
      <c r="F178" s="9" t="s">
        <v>21129</v>
      </c>
      <c r="G178" s="9" t="s">
        <v>21128</v>
      </c>
    </row>
    <row r="179" spans="1:7" ht="15.75" customHeight="1" x14ac:dyDescent="0.3">
      <c r="A179" s="9" t="s">
        <v>2019</v>
      </c>
      <c r="B179" s="9" t="s">
        <v>20880</v>
      </c>
      <c r="C179" s="9" t="s">
        <v>20990</v>
      </c>
      <c r="D179" s="9" t="s">
        <v>21127</v>
      </c>
      <c r="E179" s="9" t="s">
        <v>21126</v>
      </c>
      <c r="F179" s="9" t="s">
        <v>21125</v>
      </c>
      <c r="G179" s="9" t="s">
        <v>21124</v>
      </c>
    </row>
    <row r="180" spans="1:7" ht="15.75" customHeight="1" x14ac:dyDescent="0.3">
      <c r="A180" s="9" t="s">
        <v>2012</v>
      </c>
      <c r="B180" s="9" t="s">
        <v>21118</v>
      </c>
      <c r="C180" s="9" t="s">
        <v>21029</v>
      </c>
      <c r="D180" s="9" t="s">
        <v>21123</v>
      </c>
      <c r="E180" s="9" t="s">
        <v>20880</v>
      </c>
      <c r="F180" s="9" t="s">
        <v>21122</v>
      </c>
      <c r="G180" s="9" t="s">
        <v>21121</v>
      </c>
    </row>
    <row r="181" spans="1:7" ht="15.75" customHeight="1" x14ac:dyDescent="0.3">
      <c r="A181" s="9" t="s">
        <v>2005</v>
      </c>
      <c r="B181" s="9" t="s">
        <v>21120</v>
      </c>
      <c r="C181" s="9" t="s">
        <v>20893</v>
      </c>
      <c r="D181" s="9" t="s">
        <v>21119</v>
      </c>
      <c r="E181" s="9" t="s">
        <v>21118</v>
      </c>
      <c r="F181" s="9" t="s">
        <v>21117</v>
      </c>
      <c r="G181" s="9" t="s">
        <v>21116</v>
      </c>
    </row>
    <row r="182" spans="1:7" ht="15.75" customHeight="1" x14ac:dyDescent="0.3">
      <c r="A182" s="9" t="s">
        <v>1998</v>
      </c>
      <c r="B182" s="9" t="s">
        <v>21115</v>
      </c>
      <c r="C182" s="9" t="s">
        <v>20480</v>
      </c>
      <c r="D182" s="9" t="s">
        <v>21114</v>
      </c>
      <c r="E182" s="9" t="s">
        <v>21113</v>
      </c>
      <c r="F182" s="9" t="s">
        <v>21112</v>
      </c>
      <c r="G182" s="9" t="s">
        <v>21111</v>
      </c>
    </row>
    <row r="183" spans="1:7" ht="15.75" customHeight="1" x14ac:dyDescent="0.3">
      <c r="A183" s="9" t="s">
        <v>1991</v>
      </c>
      <c r="B183" s="9" t="s">
        <v>21104</v>
      </c>
      <c r="C183" s="9" t="s">
        <v>20885</v>
      </c>
      <c r="D183" s="9" t="s">
        <v>21110</v>
      </c>
      <c r="E183" s="9" t="s">
        <v>21109</v>
      </c>
      <c r="F183" s="9" t="s">
        <v>21108</v>
      </c>
      <c r="G183" s="9" t="s">
        <v>21107</v>
      </c>
    </row>
    <row r="184" spans="1:7" ht="15.75" customHeight="1" x14ac:dyDescent="0.3">
      <c r="A184" s="9" t="s">
        <v>1984</v>
      </c>
      <c r="B184" s="9" t="s">
        <v>21099</v>
      </c>
      <c r="C184" s="9" t="s">
        <v>21106</v>
      </c>
      <c r="D184" s="9" t="s">
        <v>21105</v>
      </c>
      <c r="E184" s="9" t="s">
        <v>21104</v>
      </c>
      <c r="F184" s="9" t="s">
        <v>21103</v>
      </c>
      <c r="G184" s="9" t="s">
        <v>21102</v>
      </c>
    </row>
    <row r="185" spans="1:7" ht="15.75" customHeight="1" x14ac:dyDescent="0.3">
      <c r="A185" s="9" t="s">
        <v>1977</v>
      </c>
      <c r="B185" s="9" t="s">
        <v>21094</v>
      </c>
      <c r="C185" s="9" t="s">
        <v>21101</v>
      </c>
      <c r="D185" s="9" t="s">
        <v>21100</v>
      </c>
      <c r="E185" s="9" t="s">
        <v>21099</v>
      </c>
      <c r="F185" s="9" t="s">
        <v>21098</v>
      </c>
      <c r="G185" s="9" t="s">
        <v>21097</v>
      </c>
    </row>
    <row r="186" spans="1:7" ht="15.75" customHeight="1" x14ac:dyDescent="0.3">
      <c r="A186" s="9" t="s">
        <v>1970</v>
      </c>
      <c r="B186" s="9" t="s">
        <v>21088</v>
      </c>
      <c r="C186" s="9" t="s">
        <v>21096</v>
      </c>
      <c r="D186" s="9" t="s">
        <v>21095</v>
      </c>
      <c r="E186" s="9" t="s">
        <v>21094</v>
      </c>
      <c r="F186" s="9" t="s">
        <v>21093</v>
      </c>
      <c r="G186" s="9" t="s">
        <v>21092</v>
      </c>
    </row>
    <row r="187" spans="1:7" ht="15.75" customHeight="1" x14ac:dyDescent="0.3">
      <c r="A187" s="9" t="s">
        <v>1963</v>
      </c>
      <c r="B187" s="9" t="s">
        <v>21091</v>
      </c>
      <c r="C187" s="9" t="s">
        <v>21090</v>
      </c>
      <c r="D187" s="9" t="s">
        <v>21089</v>
      </c>
      <c r="E187" s="9" t="s">
        <v>21088</v>
      </c>
      <c r="F187" s="9" t="s">
        <v>21087</v>
      </c>
      <c r="G187" s="9" t="s">
        <v>21086</v>
      </c>
    </row>
    <row r="188" spans="1:7" ht="15.75" customHeight="1" x14ac:dyDescent="0.3">
      <c r="A188" s="9" t="s">
        <v>1956</v>
      </c>
      <c r="B188" s="9" t="s">
        <v>21085</v>
      </c>
      <c r="C188" s="9" t="s">
        <v>21084</v>
      </c>
      <c r="D188" s="9" t="s">
        <v>21083</v>
      </c>
      <c r="E188" s="9" t="s">
        <v>21082</v>
      </c>
      <c r="F188" s="9" t="s">
        <v>21081</v>
      </c>
      <c r="G188" s="9" t="s">
        <v>21080</v>
      </c>
    </row>
    <row r="189" spans="1:7" ht="15.75" customHeight="1" x14ac:dyDescent="0.3">
      <c r="A189" s="9" t="s">
        <v>1949</v>
      </c>
      <c r="B189" s="9" t="s">
        <v>21073</v>
      </c>
      <c r="C189" s="9" t="s">
        <v>21079</v>
      </c>
      <c r="D189" s="9" t="s">
        <v>21078</v>
      </c>
      <c r="E189" s="9" t="s">
        <v>21077</v>
      </c>
      <c r="F189" s="9" t="s">
        <v>21076</v>
      </c>
      <c r="G189" s="9" t="s">
        <v>21075</v>
      </c>
    </row>
    <row r="190" spans="1:7" ht="15.75" customHeight="1" x14ac:dyDescent="0.3">
      <c r="A190" s="9" t="s">
        <v>1942</v>
      </c>
      <c r="B190" s="9" t="s">
        <v>21068</v>
      </c>
      <c r="C190" s="9" t="s">
        <v>20853</v>
      </c>
      <c r="D190" s="9" t="s">
        <v>21074</v>
      </c>
      <c r="E190" s="9" t="s">
        <v>21073</v>
      </c>
      <c r="F190" s="9" t="s">
        <v>21072</v>
      </c>
      <c r="G190" s="9" t="s">
        <v>21071</v>
      </c>
    </row>
    <row r="191" spans="1:7" ht="15.75" customHeight="1" x14ac:dyDescent="0.3">
      <c r="A191" s="9" t="s">
        <v>1935</v>
      </c>
      <c r="B191" s="9" t="s">
        <v>21064</v>
      </c>
      <c r="C191" s="9" t="s">
        <v>21070</v>
      </c>
      <c r="D191" s="9" t="s">
        <v>21069</v>
      </c>
      <c r="E191" s="9" t="s">
        <v>21068</v>
      </c>
      <c r="F191" s="9" t="s">
        <v>21067</v>
      </c>
      <c r="G191" s="9" t="s">
        <v>21066</v>
      </c>
    </row>
    <row r="192" spans="1:7" ht="15.75" customHeight="1" x14ac:dyDescent="0.3">
      <c r="A192" s="9" t="s">
        <v>1928</v>
      </c>
      <c r="B192" s="9" t="s">
        <v>21059</v>
      </c>
      <c r="C192" s="9" t="s">
        <v>21065</v>
      </c>
      <c r="D192" s="9" t="s">
        <v>21059</v>
      </c>
      <c r="E192" s="9" t="s">
        <v>21064</v>
      </c>
      <c r="F192" s="9" t="s">
        <v>21063</v>
      </c>
      <c r="G192" s="9" t="s">
        <v>21062</v>
      </c>
    </row>
    <row r="193" spans="1:7" ht="15.75" customHeight="1" x14ac:dyDescent="0.3">
      <c r="A193" s="9" t="s">
        <v>1922</v>
      </c>
      <c r="B193" s="9" t="s">
        <v>21054</v>
      </c>
      <c r="C193" s="9" t="s">
        <v>21061</v>
      </c>
      <c r="D193" s="9" t="s">
        <v>21060</v>
      </c>
      <c r="E193" s="9" t="s">
        <v>21059</v>
      </c>
      <c r="F193" s="9" t="s">
        <v>21058</v>
      </c>
      <c r="G193" s="9" t="s">
        <v>21057</v>
      </c>
    </row>
    <row r="194" spans="1:7" ht="15.75" customHeight="1" x14ac:dyDescent="0.3">
      <c r="A194" s="9" t="s">
        <v>1915</v>
      </c>
      <c r="B194" s="9" t="s">
        <v>21048</v>
      </c>
      <c r="C194" s="9" t="s">
        <v>21056</v>
      </c>
      <c r="D194" s="9" t="s">
        <v>21055</v>
      </c>
      <c r="E194" s="9" t="s">
        <v>21054</v>
      </c>
      <c r="F194" s="9" t="s">
        <v>21053</v>
      </c>
      <c r="G194" s="9" t="s">
        <v>21052</v>
      </c>
    </row>
    <row r="195" spans="1:7" ht="15.75" customHeight="1" x14ac:dyDescent="0.3">
      <c r="A195" s="9" t="s">
        <v>1908</v>
      </c>
      <c r="B195" s="9" t="s">
        <v>21051</v>
      </c>
      <c r="C195" s="9" t="s">
        <v>21050</v>
      </c>
      <c r="D195" s="9" t="s">
        <v>21049</v>
      </c>
      <c r="E195" s="9" t="s">
        <v>21048</v>
      </c>
      <c r="F195" s="9" t="s">
        <v>21047</v>
      </c>
      <c r="G195" s="9" t="s">
        <v>21046</v>
      </c>
    </row>
    <row r="196" spans="1:7" ht="15.75" customHeight="1" x14ac:dyDescent="0.3">
      <c r="A196" s="9" t="s">
        <v>1901</v>
      </c>
      <c r="B196" s="9" t="s">
        <v>21040</v>
      </c>
      <c r="C196" s="9" t="s">
        <v>21045</v>
      </c>
      <c r="D196" s="9" t="s">
        <v>20452</v>
      </c>
      <c r="E196" s="9" t="s">
        <v>21044</v>
      </c>
      <c r="F196" s="9" t="s">
        <v>21043</v>
      </c>
      <c r="G196" s="9" t="s">
        <v>21042</v>
      </c>
    </row>
    <row r="197" spans="1:7" ht="15.75" customHeight="1" x14ac:dyDescent="0.3">
      <c r="A197" s="9" t="s">
        <v>1894</v>
      </c>
      <c r="B197" s="9" t="s">
        <v>21037</v>
      </c>
      <c r="C197" s="9" t="s">
        <v>21037</v>
      </c>
      <c r="D197" s="9" t="s">
        <v>21041</v>
      </c>
      <c r="E197" s="9" t="s">
        <v>21040</v>
      </c>
      <c r="F197" s="9" t="s">
        <v>21039</v>
      </c>
      <c r="G197" s="9" t="s">
        <v>21038</v>
      </c>
    </row>
    <row r="198" spans="1:7" ht="15.75" customHeight="1" x14ac:dyDescent="0.3">
      <c r="A198" s="9" t="s">
        <v>1887</v>
      </c>
      <c r="B198" s="9" t="s">
        <v>21032</v>
      </c>
      <c r="C198" s="9" t="s">
        <v>20599</v>
      </c>
      <c r="D198" s="9" t="s">
        <v>21037</v>
      </c>
      <c r="E198" s="9" t="s">
        <v>21037</v>
      </c>
      <c r="F198" s="9" t="s">
        <v>21036</v>
      </c>
      <c r="G198" s="9" t="s">
        <v>21035</v>
      </c>
    </row>
    <row r="199" spans="1:7" ht="15.75" customHeight="1" x14ac:dyDescent="0.3">
      <c r="A199" s="9" t="s">
        <v>1880</v>
      </c>
      <c r="B199" s="9" t="s">
        <v>21028</v>
      </c>
      <c r="C199" s="9" t="s">
        <v>21034</v>
      </c>
      <c r="D199" s="9" t="s">
        <v>21033</v>
      </c>
      <c r="E199" s="9" t="s">
        <v>21032</v>
      </c>
      <c r="F199" s="9" t="s">
        <v>21031</v>
      </c>
      <c r="G199" s="9" t="s">
        <v>21030</v>
      </c>
    </row>
    <row r="200" spans="1:7" ht="15.75" customHeight="1" x14ac:dyDescent="0.3">
      <c r="A200" s="9" t="s">
        <v>1873</v>
      </c>
      <c r="B200" s="9" t="s">
        <v>21006</v>
      </c>
      <c r="C200" s="9" t="s">
        <v>20940</v>
      </c>
      <c r="D200" s="9" t="s">
        <v>21029</v>
      </c>
      <c r="E200" s="9" t="s">
        <v>21028</v>
      </c>
      <c r="F200" s="9" t="s">
        <v>21027</v>
      </c>
      <c r="G200" s="9" t="s">
        <v>21026</v>
      </c>
    </row>
    <row r="201" spans="1:7" ht="15.75" customHeight="1" x14ac:dyDescent="0.3">
      <c r="A201" s="9" t="s">
        <v>1866</v>
      </c>
      <c r="B201" s="9" t="s">
        <v>20599</v>
      </c>
      <c r="C201" s="9" t="s">
        <v>21025</v>
      </c>
      <c r="D201" s="9" t="s">
        <v>21024</v>
      </c>
      <c r="E201" s="9" t="s">
        <v>21006</v>
      </c>
      <c r="F201" s="9" t="s">
        <v>21023</v>
      </c>
      <c r="G201" s="9" t="s">
        <v>21022</v>
      </c>
    </row>
    <row r="202" spans="1:7" ht="15.75" customHeight="1" x14ac:dyDescent="0.3">
      <c r="A202" s="9" t="s">
        <v>1859</v>
      </c>
      <c r="B202" s="9" t="s">
        <v>21016</v>
      </c>
      <c r="C202" s="9" t="s">
        <v>21021</v>
      </c>
      <c r="D202" s="9" t="s">
        <v>21020</v>
      </c>
      <c r="E202" s="9" t="s">
        <v>20599</v>
      </c>
      <c r="F202" s="9" t="s">
        <v>21019</v>
      </c>
      <c r="G202" s="9" t="s">
        <v>21018</v>
      </c>
    </row>
    <row r="203" spans="1:7" ht="15.75" customHeight="1" x14ac:dyDescent="0.3">
      <c r="A203" s="9" t="s">
        <v>1852</v>
      </c>
      <c r="B203" s="9" t="s">
        <v>20499</v>
      </c>
      <c r="C203" s="9" t="s">
        <v>20818</v>
      </c>
      <c r="D203" s="9" t="s">
        <v>21017</v>
      </c>
      <c r="E203" s="9" t="s">
        <v>21016</v>
      </c>
      <c r="F203" s="9" t="s">
        <v>21015</v>
      </c>
      <c r="G203" s="9" t="s">
        <v>21014</v>
      </c>
    </row>
    <row r="204" spans="1:7" ht="15.75" customHeight="1" x14ac:dyDescent="0.3">
      <c r="A204" s="9" t="s">
        <v>1845</v>
      </c>
      <c r="B204" s="9" t="s">
        <v>21013</v>
      </c>
      <c r="C204" s="9" t="s">
        <v>20994</v>
      </c>
      <c r="D204" s="9" t="s">
        <v>20861</v>
      </c>
      <c r="E204" s="9" t="s">
        <v>20499</v>
      </c>
      <c r="F204" s="9" t="s">
        <v>21012</v>
      </c>
      <c r="G204" s="9" t="s">
        <v>21011</v>
      </c>
    </row>
    <row r="205" spans="1:7" ht="15.75" customHeight="1" x14ac:dyDescent="0.3">
      <c r="A205" s="9" t="s">
        <v>1839</v>
      </c>
      <c r="B205" s="9" t="s">
        <v>21004</v>
      </c>
      <c r="C205" s="9" t="s">
        <v>20939</v>
      </c>
      <c r="D205" s="9" t="s">
        <v>21010</v>
      </c>
      <c r="E205" s="9" t="s">
        <v>21009</v>
      </c>
      <c r="F205" s="9" t="s">
        <v>21008</v>
      </c>
      <c r="G205" s="9" t="s">
        <v>21007</v>
      </c>
    </row>
    <row r="206" spans="1:7" ht="15.75" customHeight="1" x14ac:dyDescent="0.3">
      <c r="A206" s="9" t="s">
        <v>1832</v>
      </c>
      <c r="B206" s="9" t="s">
        <v>20849</v>
      </c>
      <c r="C206" s="9" t="s">
        <v>21006</v>
      </c>
      <c r="D206" s="9" t="s">
        <v>21005</v>
      </c>
      <c r="E206" s="9" t="s">
        <v>21004</v>
      </c>
      <c r="F206" s="9" t="s">
        <v>21003</v>
      </c>
      <c r="G206" s="9" t="s">
        <v>21002</v>
      </c>
    </row>
    <row r="207" spans="1:7" ht="15.75" customHeight="1" x14ac:dyDescent="0.3">
      <c r="A207" s="9" t="s">
        <v>1825</v>
      </c>
      <c r="B207" s="9" t="s">
        <v>21001</v>
      </c>
      <c r="C207" s="9" t="s">
        <v>21000</v>
      </c>
      <c r="D207" s="9" t="s">
        <v>20849</v>
      </c>
      <c r="E207" s="9" t="s">
        <v>20849</v>
      </c>
      <c r="F207" s="9" t="s">
        <v>20999</v>
      </c>
      <c r="G207" s="9" t="s">
        <v>20998</v>
      </c>
    </row>
    <row r="208" spans="1:7" ht="15.75" customHeight="1" x14ac:dyDescent="0.3">
      <c r="A208" s="9" t="s">
        <v>1818</v>
      </c>
      <c r="B208" s="9" t="s">
        <v>20948</v>
      </c>
      <c r="C208" s="9" t="s">
        <v>20910</v>
      </c>
      <c r="D208" s="9" t="s">
        <v>20991</v>
      </c>
      <c r="E208" s="9" t="s">
        <v>20997</v>
      </c>
      <c r="F208" s="9" t="s">
        <v>20996</v>
      </c>
      <c r="G208" s="9" t="s">
        <v>20995</v>
      </c>
    </row>
    <row r="209" spans="1:7" ht="15.75" customHeight="1" x14ac:dyDescent="0.3">
      <c r="A209" s="9" t="s">
        <v>1811</v>
      </c>
      <c r="B209" s="9" t="s">
        <v>20989</v>
      </c>
      <c r="C209" s="9" t="s">
        <v>20994</v>
      </c>
      <c r="D209" s="9" t="s">
        <v>20959</v>
      </c>
      <c r="E209" s="9" t="s">
        <v>20948</v>
      </c>
      <c r="F209" s="9" t="s">
        <v>20993</v>
      </c>
      <c r="G209" s="9" t="s">
        <v>20992</v>
      </c>
    </row>
    <row r="210" spans="1:7" ht="15.75" customHeight="1" x14ac:dyDescent="0.3">
      <c r="A210" s="9" t="s">
        <v>1804</v>
      </c>
      <c r="B210" s="9" t="s">
        <v>20991</v>
      </c>
      <c r="C210" s="9" t="s">
        <v>20990</v>
      </c>
      <c r="D210" s="9" t="s">
        <v>20833</v>
      </c>
      <c r="E210" s="9" t="s">
        <v>20989</v>
      </c>
      <c r="F210" s="9" t="s">
        <v>20988</v>
      </c>
      <c r="G210" s="9" t="s">
        <v>20987</v>
      </c>
    </row>
    <row r="211" spans="1:7" ht="15.75" customHeight="1" x14ac:dyDescent="0.3">
      <c r="A211" s="9" t="s">
        <v>1797</v>
      </c>
      <c r="B211" s="9" t="s">
        <v>20982</v>
      </c>
      <c r="C211" s="9" t="s">
        <v>20986</v>
      </c>
      <c r="D211" s="9" t="s">
        <v>20985</v>
      </c>
      <c r="E211" s="9" t="s">
        <v>20610</v>
      </c>
      <c r="F211" s="9" t="s">
        <v>20984</v>
      </c>
      <c r="G211" s="9" t="s">
        <v>20983</v>
      </c>
    </row>
    <row r="212" spans="1:7" ht="15.75" customHeight="1" x14ac:dyDescent="0.3">
      <c r="A212" s="9" t="s">
        <v>1790</v>
      </c>
      <c r="B212" s="9" t="s">
        <v>20978</v>
      </c>
      <c r="C212" s="9" t="s">
        <v>20982</v>
      </c>
      <c r="D212" s="9" t="s">
        <v>20555</v>
      </c>
      <c r="E212" s="9" t="s">
        <v>20982</v>
      </c>
      <c r="F212" s="9" t="s">
        <v>20981</v>
      </c>
      <c r="G212" s="9" t="s">
        <v>20980</v>
      </c>
    </row>
    <row r="213" spans="1:7" ht="15.75" customHeight="1" x14ac:dyDescent="0.3">
      <c r="A213" s="9" t="s">
        <v>1783</v>
      </c>
      <c r="B213" s="9" t="s">
        <v>20598</v>
      </c>
      <c r="C213" s="9" t="s">
        <v>20979</v>
      </c>
      <c r="D213" s="9" t="s">
        <v>20474</v>
      </c>
      <c r="E213" s="9" t="s">
        <v>20978</v>
      </c>
      <c r="F213" s="9" t="s">
        <v>20977</v>
      </c>
      <c r="G213" s="9" t="s">
        <v>20976</v>
      </c>
    </row>
    <row r="214" spans="1:7" ht="15.75" customHeight="1" x14ac:dyDescent="0.3">
      <c r="A214" s="9" t="s">
        <v>1776</v>
      </c>
      <c r="B214" s="9" t="s">
        <v>20971</v>
      </c>
      <c r="C214" s="9" t="s">
        <v>20975</v>
      </c>
      <c r="D214" s="9" t="s">
        <v>20570</v>
      </c>
      <c r="E214" s="9" t="s">
        <v>20598</v>
      </c>
      <c r="F214" s="9" t="s">
        <v>20974</v>
      </c>
      <c r="G214" s="9" t="s">
        <v>20973</v>
      </c>
    </row>
    <row r="215" spans="1:7" ht="15.75" customHeight="1" x14ac:dyDescent="0.3">
      <c r="A215" s="9" t="s">
        <v>1769</v>
      </c>
      <c r="B215" s="9" t="s">
        <v>20967</v>
      </c>
      <c r="C215" s="9" t="s">
        <v>20546</v>
      </c>
      <c r="D215" s="9" t="s">
        <v>20972</v>
      </c>
      <c r="E215" s="9" t="s">
        <v>20971</v>
      </c>
      <c r="F215" s="9" t="s">
        <v>20970</v>
      </c>
      <c r="G215" s="9" t="s">
        <v>20969</v>
      </c>
    </row>
    <row r="216" spans="1:7" ht="15.75" customHeight="1" x14ac:dyDescent="0.3">
      <c r="A216" s="9" t="s">
        <v>1762</v>
      </c>
      <c r="B216" s="9" t="s">
        <v>20968</v>
      </c>
      <c r="C216" s="9" t="s">
        <v>20557</v>
      </c>
      <c r="D216" s="9" t="s">
        <v>20891</v>
      </c>
      <c r="E216" s="9" t="s">
        <v>20967</v>
      </c>
      <c r="F216" s="9" t="s">
        <v>20966</v>
      </c>
      <c r="G216" s="9" t="s">
        <v>20965</v>
      </c>
    </row>
    <row r="217" spans="1:7" ht="15.75" customHeight="1" x14ac:dyDescent="0.3">
      <c r="A217" s="9" t="s">
        <v>1755</v>
      </c>
      <c r="B217" s="9" t="s">
        <v>20957</v>
      </c>
      <c r="C217" s="9" t="s">
        <v>20964</v>
      </c>
      <c r="D217" s="9" t="s">
        <v>20963</v>
      </c>
      <c r="E217" s="9" t="s">
        <v>20962</v>
      </c>
      <c r="F217" s="9" t="s">
        <v>20961</v>
      </c>
      <c r="G217" s="9" t="s">
        <v>20960</v>
      </c>
    </row>
    <row r="218" spans="1:7" ht="15.75" customHeight="1" x14ac:dyDescent="0.3">
      <c r="A218" s="9" t="s">
        <v>1748</v>
      </c>
      <c r="B218" s="9" t="s">
        <v>20951</v>
      </c>
      <c r="C218" s="9" t="s">
        <v>20959</v>
      </c>
      <c r="D218" s="9" t="s">
        <v>20958</v>
      </c>
      <c r="E218" s="9" t="s">
        <v>20957</v>
      </c>
      <c r="F218" s="9" t="s">
        <v>20956</v>
      </c>
      <c r="G218" s="9" t="s">
        <v>20955</v>
      </c>
    </row>
    <row r="219" spans="1:7" ht="15.75" customHeight="1" x14ac:dyDescent="0.3">
      <c r="A219" s="9" t="s">
        <v>1741</v>
      </c>
      <c r="B219" s="9" t="s">
        <v>20954</v>
      </c>
      <c r="C219" s="9" t="s">
        <v>20953</v>
      </c>
      <c r="D219" s="9" t="s">
        <v>20952</v>
      </c>
      <c r="E219" s="9" t="s">
        <v>20951</v>
      </c>
      <c r="F219" s="9" t="s">
        <v>20950</v>
      </c>
      <c r="G219" s="9" t="s">
        <v>20949</v>
      </c>
    </row>
    <row r="220" spans="1:7" ht="15.75" customHeight="1" x14ac:dyDescent="0.3">
      <c r="A220" s="9" t="s">
        <v>1734</v>
      </c>
      <c r="B220" s="9" t="s">
        <v>20943</v>
      </c>
      <c r="C220" s="9" t="s">
        <v>20948</v>
      </c>
      <c r="D220" s="9" t="s">
        <v>20947</v>
      </c>
      <c r="E220" s="9" t="s">
        <v>20544</v>
      </c>
      <c r="F220" s="9" t="s">
        <v>20946</v>
      </c>
      <c r="G220" s="9" t="s">
        <v>20945</v>
      </c>
    </row>
    <row r="221" spans="1:7" ht="15.75" customHeight="1" x14ac:dyDescent="0.3">
      <c r="A221" s="9" t="s">
        <v>1728</v>
      </c>
      <c r="B221" s="9" t="s">
        <v>20841</v>
      </c>
      <c r="C221" s="9" t="s">
        <v>20944</v>
      </c>
      <c r="D221" s="9" t="s">
        <v>20841</v>
      </c>
      <c r="E221" s="9" t="s">
        <v>20943</v>
      </c>
      <c r="F221" s="9" t="s">
        <v>20942</v>
      </c>
      <c r="G221" s="9" t="s">
        <v>20941</v>
      </c>
    </row>
    <row r="222" spans="1:7" ht="15.75" customHeight="1" x14ac:dyDescent="0.3">
      <c r="A222" s="9" t="s">
        <v>1722</v>
      </c>
      <c r="B222" s="9" t="s">
        <v>20940</v>
      </c>
      <c r="C222" s="9" t="s">
        <v>20939</v>
      </c>
      <c r="D222" s="9" t="s">
        <v>20938</v>
      </c>
      <c r="E222" s="9" t="s">
        <v>20841</v>
      </c>
      <c r="F222" s="9" t="s">
        <v>20937</v>
      </c>
      <c r="G222" s="9" t="s">
        <v>20936</v>
      </c>
    </row>
    <row r="223" spans="1:7" ht="15.75" customHeight="1" x14ac:dyDescent="0.3">
      <c r="A223" s="9" t="s">
        <v>1715</v>
      </c>
      <c r="B223" s="9" t="s">
        <v>20928</v>
      </c>
      <c r="C223" s="9" t="s">
        <v>20935</v>
      </c>
      <c r="D223" s="9" t="s">
        <v>20934</v>
      </c>
      <c r="E223" s="9" t="s">
        <v>20933</v>
      </c>
      <c r="F223" s="9" t="s">
        <v>20932</v>
      </c>
      <c r="G223" s="9" t="s">
        <v>20931</v>
      </c>
    </row>
    <row r="224" spans="1:7" ht="15.75" customHeight="1" x14ac:dyDescent="0.3">
      <c r="A224" s="9" t="s">
        <v>1708</v>
      </c>
      <c r="B224" s="9" t="s">
        <v>20930</v>
      </c>
      <c r="C224" s="9" t="s">
        <v>20929</v>
      </c>
      <c r="D224" s="9" t="s">
        <v>20924</v>
      </c>
      <c r="E224" s="9" t="s">
        <v>20928</v>
      </c>
      <c r="F224" s="9" t="s">
        <v>20927</v>
      </c>
      <c r="G224" s="9" t="s">
        <v>20926</v>
      </c>
    </row>
    <row r="225" spans="1:7" ht="15.75" customHeight="1" x14ac:dyDescent="0.3">
      <c r="A225" s="9" t="s">
        <v>1701</v>
      </c>
      <c r="B225" s="9" t="s">
        <v>20618</v>
      </c>
      <c r="C225" s="9" t="s">
        <v>20925</v>
      </c>
      <c r="D225" s="9" t="s">
        <v>20924</v>
      </c>
      <c r="E225" s="9" t="s">
        <v>20923</v>
      </c>
      <c r="F225" s="9" t="s">
        <v>20922</v>
      </c>
      <c r="G225" s="9" t="s">
        <v>20921</v>
      </c>
    </row>
    <row r="226" spans="1:7" ht="15.75" customHeight="1" x14ac:dyDescent="0.3">
      <c r="A226" s="9" t="s">
        <v>1694</v>
      </c>
      <c r="B226" s="9" t="s">
        <v>20916</v>
      </c>
      <c r="C226" s="9" t="s">
        <v>20529</v>
      </c>
      <c r="D226" s="9" t="s">
        <v>20470</v>
      </c>
      <c r="E226" s="9" t="s">
        <v>20618</v>
      </c>
      <c r="F226" s="9" t="s">
        <v>20920</v>
      </c>
      <c r="G226" s="9" t="s">
        <v>20919</v>
      </c>
    </row>
    <row r="227" spans="1:7" ht="15.75" customHeight="1" x14ac:dyDescent="0.3">
      <c r="A227" s="9" t="s">
        <v>1687</v>
      </c>
      <c r="B227" s="9" t="s">
        <v>20918</v>
      </c>
      <c r="C227" s="9" t="s">
        <v>20917</v>
      </c>
      <c r="D227" s="9" t="s">
        <v>20499</v>
      </c>
      <c r="E227" s="9" t="s">
        <v>20916</v>
      </c>
      <c r="F227" s="9" t="s">
        <v>20915</v>
      </c>
      <c r="G227" s="9" t="s">
        <v>20914</v>
      </c>
    </row>
    <row r="228" spans="1:7" ht="15.75" customHeight="1" x14ac:dyDescent="0.3">
      <c r="A228" s="9" t="s">
        <v>1680</v>
      </c>
      <c r="B228" s="9" t="s">
        <v>20913</v>
      </c>
      <c r="C228" s="9" t="s">
        <v>20912</v>
      </c>
      <c r="D228" s="9" t="s">
        <v>20911</v>
      </c>
      <c r="E228" s="9" t="s">
        <v>20910</v>
      </c>
      <c r="F228" s="9" t="s">
        <v>20909</v>
      </c>
      <c r="G228" s="9" t="s">
        <v>20908</v>
      </c>
    </row>
    <row r="229" spans="1:7" ht="15.75" customHeight="1" x14ac:dyDescent="0.3">
      <c r="A229" s="9" t="s">
        <v>1673</v>
      </c>
      <c r="B229" s="9" t="s">
        <v>20902</v>
      </c>
      <c r="C229" s="9" t="s">
        <v>20907</v>
      </c>
      <c r="D229" s="9" t="s">
        <v>20902</v>
      </c>
      <c r="E229" s="9" t="s">
        <v>20906</v>
      </c>
      <c r="F229" s="9" t="s">
        <v>20905</v>
      </c>
      <c r="G229" s="9" t="s">
        <v>20904</v>
      </c>
    </row>
    <row r="230" spans="1:7" ht="15.75" customHeight="1" x14ac:dyDescent="0.3">
      <c r="A230" s="9" t="s">
        <v>1666</v>
      </c>
      <c r="B230" s="9" t="s">
        <v>20896</v>
      </c>
      <c r="C230" s="9" t="s">
        <v>20500</v>
      </c>
      <c r="D230" s="9" t="s">
        <v>20903</v>
      </c>
      <c r="E230" s="9" t="s">
        <v>20902</v>
      </c>
      <c r="F230" s="9" t="s">
        <v>20901</v>
      </c>
      <c r="G230" s="9" t="s">
        <v>20900</v>
      </c>
    </row>
    <row r="231" spans="1:7" ht="15.75" customHeight="1" x14ac:dyDescent="0.3">
      <c r="A231" s="9" t="s">
        <v>1659</v>
      </c>
      <c r="B231" s="9" t="s">
        <v>20899</v>
      </c>
      <c r="C231" s="9" t="s">
        <v>20898</v>
      </c>
      <c r="D231" s="9" t="s">
        <v>20897</v>
      </c>
      <c r="E231" s="9" t="s">
        <v>20896</v>
      </c>
      <c r="F231" s="9" t="s">
        <v>20895</v>
      </c>
      <c r="G231" s="9" t="s">
        <v>20894</v>
      </c>
    </row>
    <row r="232" spans="1:7" ht="15.75" customHeight="1" x14ac:dyDescent="0.3">
      <c r="A232" s="9" t="s">
        <v>1652</v>
      </c>
      <c r="B232" s="9" t="s">
        <v>20893</v>
      </c>
      <c r="C232" s="9" t="s">
        <v>20892</v>
      </c>
      <c r="D232" s="9" t="s">
        <v>20891</v>
      </c>
      <c r="E232" s="9" t="s">
        <v>20890</v>
      </c>
      <c r="F232" s="9" t="s">
        <v>20889</v>
      </c>
      <c r="G232" s="9" t="s">
        <v>20888</v>
      </c>
    </row>
    <row r="233" spans="1:7" ht="15.75" customHeight="1" x14ac:dyDescent="0.3">
      <c r="A233" s="9" t="s">
        <v>1645</v>
      </c>
      <c r="B233" s="9" t="s">
        <v>20880</v>
      </c>
      <c r="C233" s="9" t="s">
        <v>20887</v>
      </c>
      <c r="D233" s="9" t="s">
        <v>20886</v>
      </c>
      <c r="E233" s="9" t="s">
        <v>20885</v>
      </c>
      <c r="F233" s="9" t="s">
        <v>20884</v>
      </c>
      <c r="G233" s="9" t="s">
        <v>20883</v>
      </c>
    </row>
    <row r="234" spans="1:7" ht="15.75" customHeight="1" x14ac:dyDescent="0.3">
      <c r="A234" s="9" t="s">
        <v>1638</v>
      </c>
      <c r="B234" s="9" t="s">
        <v>20876</v>
      </c>
      <c r="C234" s="9" t="s">
        <v>20882</v>
      </c>
      <c r="D234" s="9" t="s">
        <v>20881</v>
      </c>
      <c r="E234" s="9" t="s">
        <v>20880</v>
      </c>
      <c r="F234" s="9" t="s">
        <v>20879</v>
      </c>
      <c r="G234" s="9" t="s">
        <v>20878</v>
      </c>
    </row>
    <row r="235" spans="1:7" ht="15.75" customHeight="1" x14ac:dyDescent="0.3">
      <c r="A235" s="9" t="s">
        <v>1631</v>
      </c>
      <c r="B235" s="9" t="s">
        <v>20870</v>
      </c>
      <c r="C235" s="9" t="s">
        <v>20870</v>
      </c>
      <c r="D235" s="9" t="s">
        <v>20877</v>
      </c>
      <c r="E235" s="9" t="s">
        <v>20876</v>
      </c>
      <c r="F235" s="9" t="s">
        <v>20875</v>
      </c>
      <c r="G235" s="9" t="s">
        <v>20874</v>
      </c>
    </row>
    <row r="236" spans="1:7" ht="15.75" customHeight="1" x14ac:dyDescent="0.3">
      <c r="A236" s="9" t="s">
        <v>1624</v>
      </c>
      <c r="B236" s="9" t="s">
        <v>20873</v>
      </c>
      <c r="C236" s="9" t="s">
        <v>20872</v>
      </c>
      <c r="D236" s="9" t="s">
        <v>20871</v>
      </c>
      <c r="E236" s="9" t="s">
        <v>20870</v>
      </c>
      <c r="F236" s="9" t="s">
        <v>20869</v>
      </c>
      <c r="G236" s="9" t="s">
        <v>20868</v>
      </c>
    </row>
    <row r="237" spans="1:7" ht="15.75" customHeight="1" x14ac:dyDescent="0.3">
      <c r="A237" s="9" t="s">
        <v>1617</v>
      </c>
      <c r="B237" s="9" t="s">
        <v>20867</v>
      </c>
      <c r="C237" s="9" t="s">
        <v>20842</v>
      </c>
      <c r="D237" s="9" t="s">
        <v>20866</v>
      </c>
      <c r="E237" s="9" t="s">
        <v>20865</v>
      </c>
      <c r="F237" s="9" t="s">
        <v>20864</v>
      </c>
      <c r="G237" s="9" t="s">
        <v>20863</v>
      </c>
    </row>
    <row r="238" spans="1:7" ht="15.75" customHeight="1" x14ac:dyDescent="0.3">
      <c r="A238" s="10">
        <v>44804</v>
      </c>
      <c r="B238" s="9" t="s">
        <v>20862</v>
      </c>
      <c r="C238" s="9" t="s">
        <v>20861</v>
      </c>
      <c r="D238" s="9" t="s">
        <v>20860</v>
      </c>
      <c r="E238" s="9" t="s">
        <v>20859</v>
      </c>
      <c r="F238" s="9" t="s">
        <v>20858</v>
      </c>
      <c r="G238" s="9" t="s">
        <v>20857</v>
      </c>
    </row>
    <row r="239" spans="1:7" ht="15.75" customHeight="1" x14ac:dyDescent="0.3">
      <c r="A239" s="10">
        <v>44803</v>
      </c>
      <c r="B239" s="9" t="s">
        <v>20856</v>
      </c>
      <c r="C239" s="9" t="s">
        <v>20855</v>
      </c>
      <c r="D239" s="9" t="s">
        <v>20854</v>
      </c>
      <c r="E239" s="9" t="s">
        <v>20853</v>
      </c>
      <c r="F239" s="9" t="s">
        <v>20852</v>
      </c>
      <c r="G239" s="9" t="s">
        <v>20851</v>
      </c>
    </row>
    <row r="240" spans="1:7" ht="15.75" customHeight="1" x14ac:dyDescent="0.3">
      <c r="A240" s="10">
        <v>44802</v>
      </c>
      <c r="B240" s="9" t="s">
        <v>20845</v>
      </c>
      <c r="C240" s="9" t="s">
        <v>20566</v>
      </c>
      <c r="D240" s="9" t="s">
        <v>20850</v>
      </c>
      <c r="E240" s="9" t="s">
        <v>20849</v>
      </c>
      <c r="F240" s="9" t="s">
        <v>20848</v>
      </c>
      <c r="G240" s="9" t="s">
        <v>20847</v>
      </c>
    </row>
    <row r="241" spans="1:7" ht="15.75" customHeight="1" x14ac:dyDescent="0.3">
      <c r="A241" s="10">
        <v>44801</v>
      </c>
      <c r="B241" s="9" t="s">
        <v>20839</v>
      </c>
      <c r="C241" s="9" t="s">
        <v>20846</v>
      </c>
      <c r="D241" s="9" t="s">
        <v>20845</v>
      </c>
      <c r="E241" s="9" t="s">
        <v>20845</v>
      </c>
      <c r="F241" s="9" t="s">
        <v>20844</v>
      </c>
      <c r="G241" s="9" t="s">
        <v>20843</v>
      </c>
    </row>
    <row r="242" spans="1:7" ht="15.75" customHeight="1" x14ac:dyDescent="0.3">
      <c r="A242" s="10">
        <v>44800</v>
      </c>
      <c r="B242" s="9" t="s">
        <v>20842</v>
      </c>
      <c r="C242" s="9" t="s">
        <v>20841</v>
      </c>
      <c r="D242" s="9" t="s">
        <v>20840</v>
      </c>
      <c r="E242" s="9" t="s">
        <v>20839</v>
      </c>
      <c r="F242" s="9" t="s">
        <v>20838</v>
      </c>
      <c r="G242" s="9" t="s">
        <v>20837</v>
      </c>
    </row>
    <row r="243" spans="1:7" ht="15.75" customHeight="1" x14ac:dyDescent="0.3">
      <c r="A243" s="10">
        <v>44799</v>
      </c>
      <c r="B243" s="9" t="s">
        <v>20836</v>
      </c>
      <c r="C243" s="9" t="s">
        <v>20835</v>
      </c>
      <c r="D243" s="9" t="s">
        <v>20834</v>
      </c>
      <c r="E243" s="9" t="s">
        <v>20833</v>
      </c>
      <c r="F243" s="9" t="s">
        <v>20832</v>
      </c>
      <c r="G243" s="9" t="s">
        <v>20831</v>
      </c>
    </row>
    <row r="244" spans="1:7" ht="15.75" customHeight="1" x14ac:dyDescent="0.3">
      <c r="A244" s="10">
        <v>44798</v>
      </c>
      <c r="B244" s="9" t="s">
        <v>20823</v>
      </c>
      <c r="C244" s="9" t="s">
        <v>20830</v>
      </c>
      <c r="D244" s="9" t="s">
        <v>20829</v>
      </c>
      <c r="E244" s="9" t="s">
        <v>20828</v>
      </c>
      <c r="F244" s="9" t="s">
        <v>20827</v>
      </c>
      <c r="G244" s="9" t="s">
        <v>20826</v>
      </c>
    </row>
    <row r="245" spans="1:7" ht="15.75" customHeight="1" x14ac:dyDescent="0.3">
      <c r="A245" s="10">
        <v>44797</v>
      </c>
      <c r="B245" s="9" t="s">
        <v>20817</v>
      </c>
      <c r="C245" s="9" t="s">
        <v>20825</v>
      </c>
      <c r="D245" s="9" t="s">
        <v>20824</v>
      </c>
      <c r="E245" s="9" t="s">
        <v>20823</v>
      </c>
      <c r="F245" s="9" t="s">
        <v>20822</v>
      </c>
      <c r="G245" s="9" t="s">
        <v>20821</v>
      </c>
    </row>
    <row r="246" spans="1:7" ht="15.75" customHeight="1" x14ac:dyDescent="0.3">
      <c r="A246" s="10">
        <v>44796</v>
      </c>
      <c r="B246" s="9" t="s">
        <v>20820</v>
      </c>
      <c r="C246" s="9" t="s">
        <v>20819</v>
      </c>
      <c r="D246" s="9" t="s">
        <v>20818</v>
      </c>
      <c r="E246" s="9" t="s">
        <v>20817</v>
      </c>
      <c r="F246" s="9" t="s">
        <v>20816</v>
      </c>
      <c r="G246" s="9" t="s">
        <v>20815</v>
      </c>
    </row>
    <row r="247" spans="1:7" ht="15.75" customHeight="1" x14ac:dyDescent="0.3">
      <c r="A247" s="10">
        <v>44795</v>
      </c>
      <c r="B247" s="9" t="s">
        <v>20807</v>
      </c>
      <c r="C247" s="9" t="s">
        <v>20807</v>
      </c>
      <c r="D247" s="9" t="s">
        <v>20814</v>
      </c>
      <c r="E247" s="9" t="s">
        <v>20813</v>
      </c>
      <c r="F247" s="9" t="s">
        <v>20812</v>
      </c>
      <c r="G247" s="9" t="s">
        <v>20811</v>
      </c>
    </row>
    <row r="248" spans="1:7" ht="15.75" customHeight="1" x14ac:dyDescent="0.3">
      <c r="A248" s="10">
        <v>44794</v>
      </c>
      <c r="B248" s="9" t="s">
        <v>20810</v>
      </c>
      <c r="C248" s="9" t="s">
        <v>20809</v>
      </c>
      <c r="D248" s="9" t="s">
        <v>20808</v>
      </c>
      <c r="E248" s="9" t="s">
        <v>20807</v>
      </c>
      <c r="F248" s="9" t="s">
        <v>20806</v>
      </c>
      <c r="G248" s="9" t="s">
        <v>20805</v>
      </c>
    </row>
    <row r="249" spans="1:7" ht="15.75" customHeight="1" x14ac:dyDescent="0.3">
      <c r="A249" s="10">
        <v>44793</v>
      </c>
      <c r="B249" s="9" t="s">
        <v>20804</v>
      </c>
      <c r="C249" s="9" t="s">
        <v>20615</v>
      </c>
      <c r="D249" s="9" t="s">
        <v>20803</v>
      </c>
      <c r="E249" s="9" t="s">
        <v>20802</v>
      </c>
      <c r="F249" s="9" t="s">
        <v>20801</v>
      </c>
      <c r="G249" s="9" t="s">
        <v>20800</v>
      </c>
    </row>
    <row r="250" spans="1:7" ht="15.75" customHeight="1" x14ac:dyDescent="0.3">
      <c r="A250" s="10">
        <v>44792</v>
      </c>
      <c r="B250" s="9" t="s">
        <v>20799</v>
      </c>
      <c r="C250" s="9" t="s">
        <v>20799</v>
      </c>
      <c r="D250" s="9" t="s">
        <v>20681</v>
      </c>
      <c r="E250" s="9" t="s">
        <v>20798</v>
      </c>
      <c r="F250" s="9" t="s">
        <v>20797</v>
      </c>
      <c r="G250" s="9" t="s">
        <v>20796</v>
      </c>
    </row>
    <row r="251" spans="1:7" ht="15.75" customHeight="1" x14ac:dyDescent="0.3">
      <c r="A251" s="10">
        <v>44791</v>
      </c>
      <c r="B251" s="9" t="s">
        <v>20795</v>
      </c>
      <c r="C251" s="9" t="s">
        <v>20794</v>
      </c>
      <c r="D251" s="9" t="s">
        <v>20793</v>
      </c>
      <c r="E251" s="9" t="s">
        <v>20792</v>
      </c>
      <c r="F251" s="9" t="s">
        <v>20791</v>
      </c>
      <c r="G251" s="9" t="s">
        <v>20790</v>
      </c>
    </row>
    <row r="252" spans="1:7" ht="15.75" customHeight="1" x14ac:dyDescent="0.3">
      <c r="A252" s="10">
        <v>44790</v>
      </c>
      <c r="B252" s="9" t="s">
        <v>20789</v>
      </c>
      <c r="C252" s="9" t="s">
        <v>20284</v>
      </c>
      <c r="D252" s="9" t="s">
        <v>20788</v>
      </c>
      <c r="E252" s="9" t="s">
        <v>20787</v>
      </c>
      <c r="F252" s="9" t="s">
        <v>20786</v>
      </c>
      <c r="G252" s="9" t="s">
        <v>20785</v>
      </c>
    </row>
    <row r="253" spans="1:7" ht="15.75" customHeight="1" x14ac:dyDescent="0.3">
      <c r="A253" s="10">
        <v>44789</v>
      </c>
      <c r="B253" s="9" t="s">
        <v>20359</v>
      </c>
      <c r="C253" s="9" t="s">
        <v>20784</v>
      </c>
      <c r="D253" s="9" t="s">
        <v>20783</v>
      </c>
      <c r="E253" s="9" t="s">
        <v>20782</v>
      </c>
      <c r="F253" s="9" t="s">
        <v>20781</v>
      </c>
      <c r="G253" s="9" t="s">
        <v>20780</v>
      </c>
    </row>
    <row r="254" spans="1:7" ht="15.75" customHeight="1" x14ac:dyDescent="0.3">
      <c r="A254" s="10">
        <v>44788</v>
      </c>
      <c r="B254" s="9" t="s">
        <v>20771</v>
      </c>
      <c r="C254" s="9" t="s">
        <v>20779</v>
      </c>
      <c r="D254" s="9" t="s">
        <v>20778</v>
      </c>
      <c r="E254" s="9" t="s">
        <v>20777</v>
      </c>
      <c r="F254" s="9" t="s">
        <v>20776</v>
      </c>
      <c r="G254" s="9" t="s">
        <v>20775</v>
      </c>
    </row>
    <row r="255" spans="1:7" ht="15.75" customHeight="1" x14ac:dyDescent="0.3">
      <c r="A255" s="10">
        <v>44787</v>
      </c>
      <c r="B255" s="9" t="s">
        <v>20774</v>
      </c>
      <c r="C255" s="9" t="s">
        <v>20773</v>
      </c>
      <c r="D255" s="9" t="s">
        <v>20772</v>
      </c>
      <c r="E255" s="9" t="s">
        <v>20771</v>
      </c>
      <c r="F255" s="9" t="s">
        <v>20770</v>
      </c>
      <c r="G255" s="9" t="s">
        <v>20769</v>
      </c>
    </row>
    <row r="256" spans="1:7" ht="15.75" customHeight="1" x14ac:dyDescent="0.3">
      <c r="A256" s="10">
        <v>44786</v>
      </c>
      <c r="B256" s="9" t="s">
        <v>20767</v>
      </c>
      <c r="C256" s="9" t="s">
        <v>20768</v>
      </c>
      <c r="D256" s="9" t="s">
        <v>20767</v>
      </c>
      <c r="E256" s="9" t="s">
        <v>20766</v>
      </c>
      <c r="F256" s="9" t="s">
        <v>20765</v>
      </c>
      <c r="G256" s="9" t="s">
        <v>20764</v>
      </c>
    </row>
    <row r="257" spans="1:7" ht="15.75" customHeight="1" x14ac:dyDescent="0.3">
      <c r="A257" s="10">
        <v>44785</v>
      </c>
      <c r="B257" s="9" t="s">
        <v>20757</v>
      </c>
      <c r="C257" s="9" t="s">
        <v>20763</v>
      </c>
      <c r="D257" s="9" t="s">
        <v>20762</v>
      </c>
      <c r="E257" s="9" t="s">
        <v>20761</v>
      </c>
      <c r="F257" s="9" t="s">
        <v>20760</v>
      </c>
      <c r="G257" s="9" t="s">
        <v>20759</v>
      </c>
    </row>
    <row r="258" spans="1:7" ht="15.75" customHeight="1" x14ac:dyDescent="0.3">
      <c r="A258" s="10">
        <v>44784</v>
      </c>
      <c r="B258" s="9" t="s">
        <v>20752</v>
      </c>
      <c r="C258" s="9" t="s">
        <v>20758</v>
      </c>
      <c r="D258" s="9" t="s">
        <v>20752</v>
      </c>
      <c r="E258" s="9" t="s">
        <v>20757</v>
      </c>
      <c r="F258" s="9" t="s">
        <v>20756</v>
      </c>
      <c r="G258" s="9" t="s">
        <v>20755</v>
      </c>
    </row>
    <row r="259" spans="1:7" ht="15.75" customHeight="1" x14ac:dyDescent="0.3">
      <c r="A259" s="10">
        <v>44783</v>
      </c>
      <c r="B259" s="9" t="s">
        <v>20746</v>
      </c>
      <c r="C259" s="9" t="s">
        <v>20754</v>
      </c>
      <c r="D259" s="9" t="s">
        <v>20753</v>
      </c>
      <c r="E259" s="9" t="s">
        <v>20752</v>
      </c>
      <c r="F259" s="9" t="s">
        <v>20751</v>
      </c>
      <c r="G259" s="9" t="s">
        <v>20750</v>
      </c>
    </row>
    <row r="260" spans="1:7" ht="15.75" customHeight="1" x14ac:dyDescent="0.3">
      <c r="A260" s="10">
        <v>44782</v>
      </c>
      <c r="B260" s="9" t="s">
        <v>20749</v>
      </c>
      <c r="C260" s="9" t="s">
        <v>20748</v>
      </c>
      <c r="D260" s="9" t="s">
        <v>20747</v>
      </c>
      <c r="E260" s="9" t="s">
        <v>20746</v>
      </c>
      <c r="F260" s="9" t="s">
        <v>20745</v>
      </c>
      <c r="G260" s="9" t="s">
        <v>20744</v>
      </c>
    </row>
    <row r="261" spans="1:7" ht="15.75" customHeight="1" x14ac:dyDescent="0.3">
      <c r="A261" s="10">
        <v>44781</v>
      </c>
      <c r="B261" s="9" t="s">
        <v>20737</v>
      </c>
      <c r="C261" s="9" t="s">
        <v>20743</v>
      </c>
      <c r="D261" s="9" t="s">
        <v>20742</v>
      </c>
      <c r="E261" s="9" t="s">
        <v>20741</v>
      </c>
      <c r="F261" s="9" t="s">
        <v>20740</v>
      </c>
      <c r="G261" s="9" t="s">
        <v>20739</v>
      </c>
    </row>
    <row r="262" spans="1:7" ht="15.75" customHeight="1" x14ac:dyDescent="0.3">
      <c r="A262" s="10">
        <v>44780</v>
      </c>
      <c r="B262" s="9" t="s">
        <v>20732</v>
      </c>
      <c r="C262" s="9" t="s">
        <v>20366</v>
      </c>
      <c r="D262" s="9" t="s">
        <v>20738</v>
      </c>
      <c r="E262" s="9" t="s">
        <v>20737</v>
      </c>
      <c r="F262" s="9" t="s">
        <v>20736</v>
      </c>
      <c r="G262" s="9" t="s">
        <v>20735</v>
      </c>
    </row>
    <row r="263" spans="1:7" ht="15.75" customHeight="1" x14ac:dyDescent="0.3">
      <c r="A263" s="10">
        <v>44779</v>
      </c>
      <c r="B263" s="9" t="s">
        <v>20727</v>
      </c>
      <c r="C263" s="9" t="s">
        <v>20734</v>
      </c>
      <c r="D263" s="9" t="s">
        <v>20733</v>
      </c>
      <c r="E263" s="9" t="s">
        <v>20732</v>
      </c>
      <c r="F263" s="9" t="s">
        <v>20731</v>
      </c>
      <c r="G263" s="9" t="s">
        <v>20730</v>
      </c>
    </row>
    <row r="264" spans="1:7" ht="15.75" customHeight="1" x14ac:dyDescent="0.3">
      <c r="A264" s="10">
        <v>44778</v>
      </c>
      <c r="B264" s="9" t="s">
        <v>20729</v>
      </c>
      <c r="C264" s="9" t="s">
        <v>20728</v>
      </c>
      <c r="D264" s="9" t="s">
        <v>20495</v>
      </c>
      <c r="E264" s="9" t="s">
        <v>20727</v>
      </c>
      <c r="F264" s="9" t="s">
        <v>20726</v>
      </c>
      <c r="G264" s="9" t="s">
        <v>20725</v>
      </c>
    </row>
    <row r="265" spans="1:7" ht="15.75" customHeight="1" x14ac:dyDescent="0.3">
      <c r="A265" s="10">
        <v>44777</v>
      </c>
      <c r="B265" s="9" t="s">
        <v>20718</v>
      </c>
      <c r="C265" s="9" t="s">
        <v>20724</v>
      </c>
      <c r="D265" s="9" t="s">
        <v>20407</v>
      </c>
      <c r="E265" s="9" t="s">
        <v>20723</v>
      </c>
      <c r="F265" s="9" t="s">
        <v>20722</v>
      </c>
      <c r="G265" s="9" t="s">
        <v>20721</v>
      </c>
    </row>
    <row r="266" spans="1:7" ht="15.75" customHeight="1" x14ac:dyDescent="0.3">
      <c r="A266" s="10">
        <v>44776</v>
      </c>
      <c r="B266" s="9" t="s">
        <v>20714</v>
      </c>
      <c r="C266" s="9" t="s">
        <v>20720</v>
      </c>
      <c r="D266" s="9" t="s">
        <v>20719</v>
      </c>
      <c r="E266" s="9" t="s">
        <v>20718</v>
      </c>
      <c r="F266" s="9" t="s">
        <v>20717</v>
      </c>
      <c r="G266" s="9" t="s">
        <v>20716</v>
      </c>
    </row>
    <row r="267" spans="1:7" ht="15.75" customHeight="1" x14ac:dyDescent="0.3">
      <c r="A267" s="10">
        <v>44775</v>
      </c>
      <c r="B267" s="9" t="s">
        <v>20715</v>
      </c>
      <c r="C267" s="9" t="s">
        <v>20516</v>
      </c>
      <c r="D267" s="9" t="s">
        <v>20714</v>
      </c>
      <c r="E267" s="9" t="s">
        <v>20714</v>
      </c>
      <c r="F267" s="9" t="s">
        <v>20713</v>
      </c>
      <c r="G267" s="9" t="s">
        <v>20712</v>
      </c>
    </row>
    <row r="268" spans="1:7" ht="15.75" customHeight="1" x14ac:dyDescent="0.3">
      <c r="A268" s="10">
        <v>44774</v>
      </c>
      <c r="B268" s="9" t="s">
        <v>20704</v>
      </c>
      <c r="C268" s="9" t="s">
        <v>20711</v>
      </c>
      <c r="D268" s="9" t="s">
        <v>20710</v>
      </c>
      <c r="E268" s="9" t="s">
        <v>20709</v>
      </c>
      <c r="F268" s="9" t="s">
        <v>20708</v>
      </c>
      <c r="G268" s="9" t="s">
        <v>20707</v>
      </c>
    </row>
    <row r="269" spans="1:7" ht="15.75" customHeight="1" x14ac:dyDescent="0.3">
      <c r="A269" s="9" t="s">
        <v>1429</v>
      </c>
      <c r="B269" s="9" t="s">
        <v>20698</v>
      </c>
      <c r="C269" s="9" t="s">
        <v>20706</v>
      </c>
      <c r="D269" s="9" t="s">
        <v>20705</v>
      </c>
      <c r="E269" s="9" t="s">
        <v>20704</v>
      </c>
      <c r="F269" s="9" t="s">
        <v>20703</v>
      </c>
      <c r="G269" s="9" t="s">
        <v>20702</v>
      </c>
    </row>
    <row r="270" spans="1:7" ht="15.75" customHeight="1" x14ac:dyDescent="0.3">
      <c r="A270" s="9" t="s">
        <v>1422</v>
      </c>
      <c r="B270" s="9" t="s">
        <v>20701</v>
      </c>
      <c r="C270" s="9" t="s">
        <v>20700</v>
      </c>
      <c r="D270" s="9" t="s">
        <v>20699</v>
      </c>
      <c r="E270" s="9" t="s">
        <v>20698</v>
      </c>
      <c r="F270" s="9" t="s">
        <v>20697</v>
      </c>
      <c r="G270" s="9" t="s">
        <v>20696</v>
      </c>
    </row>
    <row r="271" spans="1:7" ht="15.75" customHeight="1" x14ac:dyDescent="0.3">
      <c r="A271" s="9" t="s">
        <v>1415</v>
      </c>
      <c r="B271" s="9" t="s">
        <v>20695</v>
      </c>
      <c r="C271" s="9" t="s">
        <v>20694</v>
      </c>
      <c r="D271" s="9" t="s">
        <v>20693</v>
      </c>
      <c r="E271" s="9" t="s">
        <v>20692</v>
      </c>
      <c r="F271" s="9" t="s">
        <v>20691</v>
      </c>
      <c r="G271" s="9" t="s">
        <v>20690</v>
      </c>
    </row>
    <row r="272" spans="1:7" ht="15.75" customHeight="1" x14ac:dyDescent="0.3">
      <c r="A272" s="9" t="s">
        <v>1408</v>
      </c>
      <c r="B272" s="9" t="s">
        <v>20689</v>
      </c>
      <c r="C272" s="9" t="s">
        <v>20688</v>
      </c>
      <c r="D272" s="9" t="s">
        <v>20687</v>
      </c>
      <c r="E272" s="9" t="s">
        <v>20686</v>
      </c>
      <c r="F272" s="9" t="s">
        <v>20685</v>
      </c>
      <c r="G272" s="9" t="s">
        <v>20684</v>
      </c>
    </row>
    <row r="273" spans="1:7" ht="15.75" customHeight="1" x14ac:dyDescent="0.3">
      <c r="A273" s="9" t="s">
        <v>1401</v>
      </c>
      <c r="B273" s="9" t="s">
        <v>20683</v>
      </c>
      <c r="C273" s="9" t="s">
        <v>20682</v>
      </c>
      <c r="D273" s="9" t="s">
        <v>20681</v>
      </c>
      <c r="E273" s="9" t="s">
        <v>20680</v>
      </c>
      <c r="F273" s="9" t="s">
        <v>20679</v>
      </c>
      <c r="G273" s="9" t="s">
        <v>20678</v>
      </c>
    </row>
    <row r="274" spans="1:7" ht="15.75" customHeight="1" x14ac:dyDescent="0.3">
      <c r="A274" s="9" t="s">
        <v>1394</v>
      </c>
      <c r="B274" s="9" t="s">
        <v>20677</v>
      </c>
      <c r="C274" s="9" t="s">
        <v>20677</v>
      </c>
      <c r="D274" s="9" t="s">
        <v>20676</v>
      </c>
      <c r="E274" s="9" t="s">
        <v>20675</v>
      </c>
      <c r="F274" s="9" t="s">
        <v>20674</v>
      </c>
      <c r="G274" s="9" t="s">
        <v>20673</v>
      </c>
    </row>
    <row r="275" spans="1:7" ht="15.75" customHeight="1" x14ac:dyDescent="0.3">
      <c r="A275" s="9" t="s">
        <v>1388</v>
      </c>
      <c r="B275" s="9" t="s">
        <v>20666</v>
      </c>
      <c r="C275" s="9" t="s">
        <v>20672</v>
      </c>
      <c r="D275" s="9" t="s">
        <v>20671</v>
      </c>
      <c r="E275" s="9" t="s">
        <v>20671</v>
      </c>
      <c r="F275" s="9" t="s">
        <v>20670</v>
      </c>
      <c r="G275" s="9" t="s">
        <v>20669</v>
      </c>
    </row>
    <row r="276" spans="1:7" ht="15.75" customHeight="1" x14ac:dyDescent="0.3">
      <c r="A276" s="9" t="s">
        <v>1381</v>
      </c>
      <c r="B276" s="9" t="s">
        <v>20660</v>
      </c>
      <c r="C276" s="9" t="s">
        <v>20668</v>
      </c>
      <c r="D276" s="9" t="s">
        <v>20667</v>
      </c>
      <c r="E276" s="9" t="s">
        <v>20666</v>
      </c>
      <c r="F276" s="9" t="s">
        <v>20665</v>
      </c>
      <c r="G276" s="9" t="s">
        <v>20664</v>
      </c>
    </row>
    <row r="277" spans="1:7" ht="15.75" customHeight="1" x14ac:dyDescent="0.3">
      <c r="A277" s="9" t="s">
        <v>1374</v>
      </c>
      <c r="B277" s="9" t="s">
        <v>20663</v>
      </c>
      <c r="C277" s="9" t="s">
        <v>20662</v>
      </c>
      <c r="D277" s="9" t="s">
        <v>20661</v>
      </c>
      <c r="E277" s="9" t="s">
        <v>20660</v>
      </c>
      <c r="F277" s="9" t="s">
        <v>20659</v>
      </c>
      <c r="G277" s="9" t="s">
        <v>20658</v>
      </c>
    </row>
    <row r="278" spans="1:7" ht="15.75" customHeight="1" x14ac:dyDescent="0.3">
      <c r="A278" s="9" t="s">
        <v>1367</v>
      </c>
      <c r="B278" s="9" t="s">
        <v>20650</v>
      </c>
      <c r="C278" s="9" t="s">
        <v>20657</v>
      </c>
      <c r="D278" s="9" t="s">
        <v>20656</v>
      </c>
      <c r="E278" s="9" t="s">
        <v>20655</v>
      </c>
      <c r="F278" s="9" t="s">
        <v>20654</v>
      </c>
      <c r="G278" s="9" t="s">
        <v>20653</v>
      </c>
    </row>
    <row r="279" spans="1:7" ht="15.75" customHeight="1" x14ac:dyDescent="0.3">
      <c r="A279" s="9" t="s">
        <v>1360</v>
      </c>
      <c r="B279" s="9" t="s">
        <v>20645</v>
      </c>
      <c r="C279" s="9" t="s">
        <v>20652</v>
      </c>
      <c r="D279" s="9" t="s">
        <v>20651</v>
      </c>
      <c r="E279" s="9" t="s">
        <v>20650</v>
      </c>
      <c r="F279" s="9" t="s">
        <v>20649</v>
      </c>
      <c r="G279" s="9" t="s">
        <v>20648</v>
      </c>
    </row>
    <row r="280" spans="1:7" ht="15.75" customHeight="1" x14ac:dyDescent="0.3">
      <c r="A280" s="9" t="s">
        <v>1353</v>
      </c>
      <c r="B280" s="9" t="s">
        <v>20639</v>
      </c>
      <c r="C280" s="9" t="s">
        <v>20647</v>
      </c>
      <c r="D280" s="9" t="s">
        <v>20646</v>
      </c>
      <c r="E280" s="9" t="s">
        <v>20645</v>
      </c>
      <c r="F280" s="9" t="s">
        <v>20644</v>
      </c>
      <c r="G280" s="9" t="s">
        <v>20643</v>
      </c>
    </row>
    <row r="281" spans="1:7" ht="15.75" customHeight="1" x14ac:dyDescent="0.3">
      <c r="A281" s="9" t="s">
        <v>1346</v>
      </c>
      <c r="B281" s="9" t="s">
        <v>20642</v>
      </c>
      <c r="C281" s="9" t="s">
        <v>20641</v>
      </c>
      <c r="D281" s="9" t="s">
        <v>20640</v>
      </c>
      <c r="E281" s="9" t="s">
        <v>20639</v>
      </c>
      <c r="F281" s="9" t="s">
        <v>20638</v>
      </c>
      <c r="G281" s="9" t="s">
        <v>20637</v>
      </c>
    </row>
    <row r="282" spans="1:7" ht="15.75" customHeight="1" x14ac:dyDescent="0.3">
      <c r="A282" s="9" t="s">
        <v>1339</v>
      </c>
      <c r="B282" s="9" t="s">
        <v>20636</v>
      </c>
      <c r="C282" s="9" t="s">
        <v>20634</v>
      </c>
      <c r="D282" s="9" t="s">
        <v>20635</v>
      </c>
      <c r="E282" s="9" t="s">
        <v>20634</v>
      </c>
      <c r="F282" s="9" t="s">
        <v>20633</v>
      </c>
      <c r="G282" s="9" t="s">
        <v>20632</v>
      </c>
    </row>
    <row r="283" spans="1:7" ht="15.75" customHeight="1" x14ac:dyDescent="0.3">
      <c r="A283" s="9" t="s">
        <v>1333</v>
      </c>
      <c r="B283" s="9" t="s">
        <v>20631</v>
      </c>
      <c r="C283" s="9" t="s">
        <v>20630</v>
      </c>
      <c r="D283" s="9" t="s">
        <v>20629</v>
      </c>
      <c r="E283" s="9" t="s">
        <v>20628</v>
      </c>
      <c r="F283" s="9" t="s">
        <v>20627</v>
      </c>
      <c r="G283" s="9" t="s">
        <v>20626</v>
      </c>
    </row>
    <row r="284" spans="1:7" ht="15.75" customHeight="1" x14ac:dyDescent="0.3">
      <c r="A284" s="9" t="s">
        <v>1326</v>
      </c>
      <c r="B284" s="9" t="s">
        <v>20625</v>
      </c>
      <c r="C284" s="9" t="s">
        <v>20624</v>
      </c>
      <c r="D284" s="9" t="s">
        <v>20623</v>
      </c>
      <c r="E284" s="9" t="s">
        <v>20622</v>
      </c>
      <c r="F284" s="9" t="s">
        <v>20621</v>
      </c>
      <c r="G284" s="9" t="s">
        <v>20620</v>
      </c>
    </row>
    <row r="285" spans="1:7" ht="15.75" customHeight="1" x14ac:dyDescent="0.3">
      <c r="A285" s="9" t="s">
        <v>1319</v>
      </c>
      <c r="B285" s="9" t="s">
        <v>20613</v>
      </c>
      <c r="C285" s="9" t="s">
        <v>20431</v>
      </c>
      <c r="D285" s="9" t="s">
        <v>20619</v>
      </c>
      <c r="E285" s="9" t="s">
        <v>20618</v>
      </c>
      <c r="F285" s="9" t="s">
        <v>20617</v>
      </c>
      <c r="G285" s="9" t="s">
        <v>20616</v>
      </c>
    </row>
    <row r="286" spans="1:7" ht="15.75" customHeight="1" x14ac:dyDescent="0.3">
      <c r="A286" s="9" t="s">
        <v>1312</v>
      </c>
      <c r="B286" s="9" t="s">
        <v>20608</v>
      </c>
      <c r="C286" s="9" t="s">
        <v>20615</v>
      </c>
      <c r="D286" s="9" t="s">
        <v>20614</v>
      </c>
      <c r="E286" s="9" t="s">
        <v>20613</v>
      </c>
      <c r="F286" s="9" t="s">
        <v>20612</v>
      </c>
      <c r="G286" s="9" t="s">
        <v>20611</v>
      </c>
    </row>
    <row r="287" spans="1:7" ht="15.75" customHeight="1" x14ac:dyDescent="0.3">
      <c r="A287" s="9" t="s">
        <v>1305</v>
      </c>
      <c r="B287" s="9" t="s">
        <v>20610</v>
      </c>
      <c r="C287" s="9" t="s">
        <v>20609</v>
      </c>
      <c r="D287" s="9" t="s">
        <v>20555</v>
      </c>
      <c r="E287" s="9" t="s">
        <v>20608</v>
      </c>
      <c r="F287" s="9" t="s">
        <v>20607</v>
      </c>
      <c r="G287" s="9" t="s">
        <v>20606</v>
      </c>
    </row>
    <row r="288" spans="1:7" ht="15.75" customHeight="1" x14ac:dyDescent="0.3">
      <c r="A288" s="9" t="s">
        <v>1298</v>
      </c>
      <c r="B288" s="9" t="s">
        <v>20605</v>
      </c>
      <c r="C288" s="9" t="s">
        <v>20604</v>
      </c>
      <c r="D288" s="9" t="s">
        <v>20603</v>
      </c>
      <c r="E288" s="9" t="s">
        <v>20603</v>
      </c>
      <c r="F288" s="9" t="s">
        <v>20602</v>
      </c>
      <c r="G288" s="9" t="s">
        <v>20601</v>
      </c>
    </row>
    <row r="289" spans="1:7" ht="15.75" customHeight="1" x14ac:dyDescent="0.3">
      <c r="A289" s="9" t="s">
        <v>1291</v>
      </c>
      <c r="B289" s="9" t="s">
        <v>20600</v>
      </c>
      <c r="C289" s="9" t="s">
        <v>20600</v>
      </c>
      <c r="D289" s="9" t="s">
        <v>20599</v>
      </c>
      <c r="E289" s="9" t="s">
        <v>20598</v>
      </c>
      <c r="F289" s="9" t="s">
        <v>20597</v>
      </c>
      <c r="G289" s="9" t="s">
        <v>20596</v>
      </c>
    </row>
    <row r="290" spans="1:7" ht="15.75" customHeight="1" x14ac:dyDescent="0.3">
      <c r="A290" s="9" t="s">
        <v>1285</v>
      </c>
      <c r="B290" s="9" t="s">
        <v>20590</v>
      </c>
      <c r="C290" s="9" t="s">
        <v>20590</v>
      </c>
      <c r="D290" s="9" t="s">
        <v>20595</v>
      </c>
      <c r="E290" s="9" t="s">
        <v>20501</v>
      </c>
      <c r="F290" s="9" t="s">
        <v>20594</v>
      </c>
      <c r="G290" s="9" t="s">
        <v>20593</v>
      </c>
    </row>
    <row r="291" spans="1:7" ht="15.75" customHeight="1" x14ac:dyDescent="0.3">
      <c r="A291" s="9" t="s">
        <v>1279</v>
      </c>
      <c r="B291" s="9" t="s">
        <v>20585</v>
      </c>
      <c r="C291" s="9" t="s">
        <v>20592</v>
      </c>
      <c r="D291" s="9" t="s">
        <v>20591</v>
      </c>
      <c r="E291" s="9" t="s">
        <v>20590</v>
      </c>
      <c r="F291" s="9" t="s">
        <v>20589</v>
      </c>
      <c r="G291" s="9" t="s">
        <v>20588</v>
      </c>
    </row>
    <row r="292" spans="1:7" ht="15.75" customHeight="1" x14ac:dyDescent="0.3">
      <c r="A292" s="9" t="s">
        <v>1272</v>
      </c>
      <c r="B292" s="9" t="s">
        <v>20579</v>
      </c>
      <c r="C292" s="9" t="s">
        <v>20587</v>
      </c>
      <c r="D292" s="9" t="s">
        <v>20586</v>
      </c>
      <c r="E292" s="9" t="s">
        <v>20585</v>
      </c>
      <c r="F292" s="9" t="s">
        <v>20584</v>
      </c>
      <c r="G292" s="9" t="s">
        <v>20583</v>
      </c>
    </row>
    <row r="293" spans="1:7" ht="15.75" customHeight="1" x14ac:dyDescent="0.3">
      <c r="A293" s="9" t="s">
        <v>1265</v>
      </c>
      <c r="B293" s="9" t="s">
        <v>20582</v>
      </c>
      <c r="C293" s="9" t="s">
        <v>20581</v>
      </c>
      <c r="D293" s="9" t="s">
        <v>20580</v>
      </c>
      <c r="E293" s="9" t="s">
        <v>20579</v>
      </c>
      <c r="F293" s="9" t="s">
        <v>20578</v>
      </c>
      <c r="G293" s="9" t="s">
        <v>20577</v>
      </c>
    </row>
    <row r="294" spans="1:7" ht="15.75" customHeight="1" x14ac:dyDescent="0.3">
      <c r="A294" s="9" t="s">
        <v>1258</v>
      </c>
      <c r="B294" s="9" t="s">
        <v>20496</v>
      </c>
      <c r="C294" s="9" t="s">
        <v>20576</v>
      </c>
      <c r="D294" s="9" t="s">
        <v>20575</v>
      </c>
      <c r="E294" s="9" t="s">
        <v>20574</v>
      </c>
      <c r="F294" s="9" t="s">
        <v>20573</v>
      </c>
      <c r="G294" s="9" t="s">
        <v>20572</v>
      </c>
    </row>
    <row r="295" spans="1:7" ht="15.75" customHeight="1" x14ac:dyDescent="0.3">
      <c r="A295" s="9" t="s">
        <v>1251</v>
      </c>
      <c r="B295" s="9" t="s">
        <v>20490</v>
      </c>
      <c r="C295" s="9" t="s">
        <v>20571</v>
      </c>
      <c r="D295" s="9" t="s">
        <v>20570</v>
      </c>
      <c r="E295" s="9" t="s">
        <v>20496</v>
      </c>
      <c r="F295" s="9" t="s">
        <v>20569</v>
      </c>
      <c r="G295" s="9" t="s">
        <v>20568</v>
      </c>
    </row>
    <row r="296" spans="1:7" ht="15.75" customHeight="1" x14ac:dyDescent="0.3">
      <c r="A296" s="9" t="s">
        <v>1244</v>
      </c>
      <c r="B296" s="9" t="s">
        <v>20560</v>
      </c>
      <c r="C296" s="9" t="s">
        <v>20567</v>
      </c>
      <c r="D296" s="9" t="s">
        <v>20566</v>
      </c>
      <c r="E296" s="9" t="s">
        <v>20565</v>
      </c>
      <c r="F296" s="9" t="s">
        <v>20564</v>
      </c>
      <c r="G296" s="9" t="s">
        <v>20563</v>
      </c>
    </row>
    <row r="297" spans="1:7" ht="15.75" customHeight="1" x14ac:dyDescent="0.3">
      <c r="A297" s="9" t="s">
        <v>1237</v>
      </c>
      <c r="B297" s="9" t="s">
        <v>20554</v>
      </c>
      <c r="C297" s="9" t="s">
        <v>20562</v>
      </c>
      <c r="D297" s="9" t="s">
        <v>20561</v>
      </c>
      <c r="E297" s="9" t="s">
        <v>20560</v>
      </c>
      <c r="F297" s="9" t="s">
        <v>20559</v>
      </c>
      <c r="G297" s="9" t="s">
        <v>20558</v>
      </c>
    </row>
    <row r="298" spans="1:7" ht="15.75" customHeight="1" x14ac:dyDescent="0.3">
      <c r="A298" s="9" t="s">
        <v>1230</v>
      </c>
      <c r="B298" s="9" t="s">
        <v>20557</v>
      </c>
      <c r="C298" s="9" t="s">
        <v>20556</v>
      </c>
      <c r="D298" s="9" t="s">
        <v>20555</v>
      </c>
      <c r="E298" s="9" t="s">
        <v>20554</v>
      </c>
      <c r="F298" s="9" t="s">
        <v>20553</v>
      </c>
      <c r="G298" s="9" t="s">
        <v>20552</v>
      </c>
    </row>
    <row r="299" spans="1:7" ht="15.75" customHeight="1" x14ac:dyDescent="0.3">
      <c r="A299" s="9" t="s">
        <v>1223</v>
      </c>
      <c r="B299" s="9" t="s">
        <v>20551</v>
      </c>
      <c r="C299" s="9" t="s">
        <v>20534</v>
      </c>
      <c r="D299" s="9" t="s">
        <v>20550</v>
      </c>
      <c r="E299" s="9" t="s">
        <v>20549</v>
      </c>
      <c r="F299" s="9" t="s">
        <v>20548</v>
      </c>
      <c r="G299" s="9" t="s">
        <v>20547</v>
      </c>
    </row>
    <row r="300" spans="1:7" ht="15.75" customHeight="1" x14ac:dyDescent="0.3">
      <c r="A300" s="9" t="s">
        <v>1216</v>
      </c>
      <c r="B300" s="9" t="s">
        <v>20546</v>
      </c>
      <c r="C300" s="9" t="s">
        <v>20545</v>
      </c>
      <c r="D300" s="9" t="s">
        <v>20544</v>
      </c>
      <c r="E300" s="9" t="s">
        <v>20543</v>
      </c>
      <c r="F300" s="9" t="s">
        <v>20542</v>
      </c>
      <c r="G300" s="9" t="s">
        <v>20541</v>
      </c>
    </row>
    <row r="301" spans="1:7" ht="15.75" customHeight="1" x14ac:dyDescent="0.3">
      <c r="A301" s="9" t="s">
        <v>1209</v>
      </c>
      <c r="B301" s="9" t="s">
        <v>20533</v>
      </c>
      <c r="C301" s="9" t="s">
        <v>20540</v>
      </c>
      <c r="D301" s="9" t="s">
        <v>20539</v>
      </c>
      <c r="E301" s="9" t="s">
        <v>20538</v>
      </c>
      <c r="F301" s="9" t="s">
        <v>20537</v>
      </c>
      <c r="G301" s="9" t="s">
        <v>20536</v>
      </c>
    </row>
    <row r="302" spans="1:7" ht="15.75" customHeight="1" x14ac:dyDescent="0.3">
      <c r="A302" s="9" t="s">
        <v>1202</v>
      </c>
      <c r="B302" s="9" t="s">
        <v>20528</v>
      </c>
      <c r="C302" s="9" t="s">
        <v>20535</v>
      </c>
      <c r="D302" s="9" t="s">
        <v>20534</v>
      </c>
      <c r="E302" s="9" t="s">
        <v>20533</v>
      </c>
      <c r="F302" s="9" t="s">
        <v>20532</v>
      </c>
      <c r="G302" s="9" t="s">
        <v>20531</v>
      </c>
    </row>
    <row r="303" spans="1:7" ht="15.75" customHeight="1" x14ac:dyDescent="0.3">
      <c r="A303" s="9" t="s">
        <v>1195</v>
      </c>
      <c r="B303" s="9" t="s">
        <v>20522</v>
      </c>
      <c r="C303" s="9" t="s">
        <v>20530</v>
      </c>
      <c r="D303" s="9" t="s">
        <v>20529</v>
      </c>
      <c r="E303" s="9" t="s">
        <v>20528</v>
      </c>
      <c r="F303" s="9" t="s">
        <v>20527</v>
      </c>
      <c r="G303" s="9" t="s">
        <v>20526</v>
      </c>
    </row>
    <row r="304" spans="1:7" ht="15.75" customHeight="1" x14ac:dyDescent="0.3">
      <c r="A304" s="9" t="s">
        <v>1188</v>
      </c>
      <c r="B304" s="9" t="s">
        <v>20525</v>
      </c>
      <c r="C304" s="9" t="s">
        <v>20524</v>
      </c>
      <c r="D304" s="9" t="s">
        <v>20523</v>
      </c>
      <c r="E304" s="9" t="s">
        <v>20522</v>
      </c>
      <c r="F304" s="9" t="s">
        <v>20521</v>
      </c>
      <c r="G304" s="9" t="s">
        <v>20520</v>
      </c>
    </row>
    <row r="305" spans="1:7" ht="15.75" customHeight="1" x14ac:dyDescent="0.3">
      <c r="A305" s="9" t="s">
        <v>1181</v>
      </c>
      <c r="B305" s="9" t="s">
        <v>20519</v>
      </c>
      <c r="C305" s="9" t="s">
        <v>20518</v>
      </c>
      <c r="D305" s="9" t="s">
        <v>20517</v>
      </c>
      <c r="E305" s="9" t="s">
        <v>20516</v>
      </c>
      <c r="F305" s="9" t="s">
        <v>20515</v>
      </c>
      <c r="G305" s="9" t="s">
        <v>20514</v>
      </c>
    </row>
    <row r="306" spans="1:7" ht="15.75" customHeight="1" x14ac:dyDescent="0.3">
      <c r="A306" s="9" t="s">
        <v>1174</v>
      </c>
      <c r="B306" s="9" t="s">
        <v>20513</v>
      </c>
      <c r="C306" s="9" t="s">
        <v>20512</v>
      </c>
      <c r="D306" s="9" t="s">
        <v>20511</v>
      </c>
      <c r="E306" s="9" t="s">
        <v>20510</v>
      </c>
      <c r="F306" s="9" t="s">
        <v>20509</v>
      </c>
      <c r="G306" s="9" t="s">
        <v>20508</v>
      </c>
    </row>
    <row r="307" spans="1:7" ht="15.75" customHeight="1" x14ac:dyDescent="0.3">
      <c r="A307" s="9" t="s">
        <v>1167</v>
      </c>
      <c r="B307" s="9" t="s">
        <v>20499</v>
      </c>
      <c r="C307" s="9" t="s">
        <v>20507</v>
      </c>
      <c r="D307" s="9" t="s">
        <v>20506</v>
      </c>
      <c r="E307" s="9" t="s">
        <v>20505</v>
      </c>
      <c r="F307" s="9" t="s">
        <v>20504</v>
      </c>
      <c r="G307" s="9" t="s">
        <v>20503</v>
      </c>
    </row>
    <row r="308" spans="1:7" ht="15.75" customHeight="1" x14ac:dyDescent="0.3">
      <c r="A308" s="9" t="s">
        <v>1160</v>
      </c>
      <c r="B308" s="9" t="s">
        <v>20502</v>
      </c>
      <c r="C308" s="9" t="s">
        <v>20501</v>
      </c>
      <c r="D308" s="9" t="s">
        <v>20500</v>
      </c>
      <c r="E308" s="9" t="s">
        <v>20499</v>
      </c>
      <c r="F308" s="9" t="s">
        <v>20498</v>
      </c>
      <c r="G308" s="9" t="s">
        <v>20497</v>
      </c>
    </row>
    <row r="309" spans="1:7" ht="15.75" customHeight="1" x14ac:dyDescent="0.3">
      <c r="A309" s="9" t="s">
        <v>1153</v>
      </c>
      <c r="B309" s="9" t="s">
        <v>20496</v>
      </c>
      <c r="C309" s="9" t="s">
        <v>20495</v>
      </c>
      <c r="D309" s="9" t="s">
        <v>20494</v>
      </c>
      <c r="E309" s="9" t="s">
        <v>20493</v>
      </c>
      <c r="F309" s="9" t="s">
        <v>20492</v>
      </c>
      <c r="G309" s="9" t="s">
        <v>20491</v>
      </c>
    </row>
    <row r="310" spans="1:7" ht="15.75" customHeight="1" x14ac:dyDescent="0.3">
      <c r="A310" s="9" t="s">
        <v>1146</v>
      </c>
      <c r="B310" s="9" t="s">
        <v>20483</v>
      </c>
      <c r="C310" s="9" t="s">
        <v>20490</v>
      </c>
      <c r="D310" s="9" t="s">
        <v>20489</v>
      </c>
      <c r="E310" s="9" t="s">
        <v>20488</v>
      </c>
      <c r="F310" s="9" t="s">
        <v>20487</v>
      </c>
      <c r="G310" s="9" t="s">
        <v>20486</v>
      </c>
    </row>
    <row r="311" spans="1:7" ht="15.75" customHeight="1" x14ac:dyDescent="0.3">
      <c r="A311" s="9" t="s">
        <v>1139</v>
      </c>
      <c r="B311" s="9" t="s">
        <v>20478</v>
      </c>
      <c r="C311" s="9" t="s">
        <v>20485</v>
      </c>
      <c r="D311" s="9" t="s">
        <v>20484</v>
      </c>
      <c r="E311" s="9" t="s">
        <v>20483</v>
      </c>
      <c r="F311" s="9" t="s">
        <v>20482</v>
      </c>
      <c r="G311" s="9" t="s">
        <v>20481</v>
      </c>
    </row>
    <row r="312" spans="1:7" ht="15.75" customHeight="1" x14ac:dyDescent="0.3">
      <c r="A312" s="9" t="s">
        <v>1132</v>
      </c>
      <c r="B312" s="9" t="s">
        <v>20444</v>
      </c>
      <c r="C312" s="9" t="s">
        <v>20480</v>
      </c>
      <c r="D312" s="9" t="s">
        <v>20479</v>
      </c>
      <c r="E312" s="9" t="s">
        <v>20478</v>
      </c>
      <c r="F312" s="9" t="s">
        <v>20477</v>
      </c>
      <c r="G312" s="9" t="s">
        <v>20476</v>
      </c>
    </row>
    <row r="313" spans="1:7" ht="15.75" customHeight="1" x14ac:dyDescent="0.3">
      <c r="A313" s="9" t="s">
        <v>1125</v>
      </c>
      <c r="B313" s="9" t="s">
        <v>20475</v>
      </c>
      <c r="C313" s="9" t="s">
        <v>20474</v>
      </c>
      <c r="D313" s="9" t="s">
        <v>20473</v>
      </c>
      <c r="E313" s="9" t="s">
        <v>20444</v>
      </c>
      <c r="F313" s="9" t="s">
        <v>20472</v>
      </c>
      <c r="G313" s="9" t="s">
        <v>20471</v>
      </c>
    </row>
    <row r="314" spans="1:7" ht="15.75" customHeight="1" x14ac:dyDescent="0.3">
      <c r="A314" s="9" t="s">
        <v>1118</v>
      </c>
      <c r="B314" s="9" t="s">
        <v>20470</v>
      </c>
      <c r="C314" s="9" t="s">
        <v>20469</v>
      </c>
      <c r="D314" s="9" t="s">
        <v>20468</v>
      </c>
      <c r="E314" s="9" t="s">
        <v>20467</v>
      </c>
      <c r="F314" s="9" t="s">
        <v>20466</v>
      </c>
      <c r="G314" s="9" t="s">
        <v>20465</v>
      </c>
    </row>
    <row r="315" spans="1:7" ht="15.75" customHeight="1" x14ac:dyDescent="0.3">
      <c r="A315" s="9" t="s">
        <v>1111</v>
      </c>
      <c r="B315" s="9" t="s">
        <v>20464</v>
      </c>
      <c r="C315" s="9" t="s">
        <v>20463</v>
      </c>
      <c r="D315" s="9" t="s">
        <v>20462</v>
      </c>
      <c r="E315" s="9" t="s">
        <v>20461</v>
      </c>
      <c r="F315" s="9" t="s">
        <v>20460</v>
      </c>
      <c r="G315" s="9" t="s">
        <v>20459</v>
      </c>
    </row>
    <row r="316" spans="1:7" ht="15.75" customHeight="1" x14ac:dyDescent="0.3">
      <c r="A316" s="9" t="s">
        <v>1104</v>
      </c>
      <c r="B316" s="9" t="s">
        <v>20458</v>
      </c>
      <c r="C316" s="9" t="s">
        <v>20457</v>
      </c>
      <c r="D316" s="9" t="s">
        <v>20456</v>
      </c>
      <c r="E316" s="9" t="s">
        <v>20455</v>
      </c>
      <c r="F316" s="9" t="s">
        <v>20454</v>
      </c>
      <c r="G316" s="9" t="s">
        <v>20453</v>
      </c>
    </row>
    <row r="317" spans="1:7" ht="15.75" customHeight="1" x14ac:dyDescent="0.3">
      <c r="A317" s="9" t="s">
        <v>1097</v>
      </c>
      <c r="B317" s="9" t="s">
        <v>20452</v>
      </c>
      <c r="C317" s="9" t="s">
        <v>20451</v>
      </c>
      <c r="D317" s="9" t="s">
        <v>20450</v>
      </c>
      <c r="E317" s="9" t="s">
        <v>20449</v>
      </c>
      <c r="F317" s="9" t="s">
        <v>20448</v>
      </c>
      <c r="G317" s="9" t="s">
        <v>20447</v>
      </c>
    </row>
    <row r="318" spans="1:7" ht="15.75" customHeight="1" x14ac:dyDescent="0.3">
      <c r="A318" s="9" t="s">
        <v>1090</v>
      </c>
      <c r="B318" s="9" t="s">
        <v>20446</v>
      </c>
      <c r="C318" s="9" t="s">
        <v>20445</v>
      </c>
      <c r="D318" s="9" t="s">
        <v>20444</v>
      </c>
      <c r="E318" s="9" t="s">
        <v>20444</v>
      </c>
      <c r="F318" s="9" t="s">
        <v>20443</v>
      </c>
      <c r="G318" s="9" t="s">
        <v>20442</v>
      </c>
    </row>
    <row r="319" spans="1:7" ht="15.75" customHeight="1" x14ac:dyDescent="0.3">
      <c r="A319" s="9" t="s">
        <v>1084</v>
      </c>
      <c r="B319" s="9" t="s">
        <v>20434</v>
      </c>
      <c r="C319" s="9" t="s">
        <v>20441</v>
      </c>
      <c r="D319" s="9" t="s">
        <v>20440</v>
      </c>
      <c r="E319" s="9" t="s">
        <v>20439</v>
      </c>
      <c r="F319" s="9" t="s">
        <v>20438</v>
      </c>
      <c r="G319" s="9" t="s">
        <v>20437</v>
      </c>
    </row>
    <row r="320" spans="1:7" ht="15.75" customHeight="1" x14ac:dyDescent="0.3">
      <c r="A320" s="9" t="s">
        <v>1077</v>
      </c>
      <c r="B320" s="9" t="s">
        <v>20428</v>
      </c>
      <c r="C320" s="9" t="s">
        <v>20436</v>
      </c>
      <c r="D320" s="9" t="s">
        <v>20435</v>
      </c>
      <c r="E320" s="9" t="s">
        <v>20434</v>
      </c>
      <c r="F320" s="9" t="s">
        <v>20433</v>
      </c>
      <c r="G320" s="9" t="s">
        <v>20432</v>
      </c>
    </row>
    <row r="321" spans="1:7" ht="15.75" customHeight="1" x14ac:dyDescent="0.3">
      <c r="A321" s="9" t="s">
        <v>1070</v>
      </c>
      <c r="B321" s="9" t="s">
        <v>20431</v>
      </c>
      <c r="C321" s="9" t="s">
        <v>20430</v>
      </c>
      <c r="D321" s="9" t="s">
        <v>20429</v>
      </c>
      <c r="E321" s="9" t="s">
        <v>20428</v>
      </c>
      <c r="F321" s="9" t="s">
        <v>20427</v>
      </c>
      <c r="G321" s="9" t="s">
        <v>20426</v>
      </c>
    </row>
    <row r="322" spans="1:7" ht="15.75" customHeight="1" x14ac:dyDescent="0.3">
      <c r="A322" s="9" t="s">
        <v>1063</v>
      </c>
      <c r="B322" s="9" t="s">
        <v>20425</v>
      </c>
      <c r="C322" s="9" t="s">
        <v>20424</v>
      </c>
      <c r="D322" s="9" t="s">
        <v>20423</v>
      </c>
      <c r="E322" s="9" t="s">
        <v>20422</v>
      </c>
      <c r="F322" s="9" t="s">
        <v>20421</v>
      </c>
      <c r="G322" s="9" t="s">
        <v>20420</v>
      </c>
    </row>
    <row r="323" spans="1:7" ht="15.75" customHeight="1" x14ac:dyDescent="0.3">
      <c r="A323" s="9" t="s">
        <v>1056</v>
      </c>
      <c r="B323" s="9" t="s">
        <v>20411</v>
      </c>
      <c r="C323" s="9" t="s">
        <v>20419</v>
      </c>
      <c r="D323" s="9" t="s">
        <v>20418</v>
      </c>
      <c r="E323" s="9" t="s">
        <v>20417</v>
      </c>
      <c r="F323" s="9" t="s">
        <v>20416</v>
      </c>
      <c r="G323" s="9" t="s">
        <v>20415</v>
      </c>
    </row>
    <row r="324" spans="1:7" ht="15.75" customHeight="1" x14ac:dyDescent="0.3">
      <c r="A324" s="9" t="s">
        <v>1049</v>
      </c>
      <c r="B324" s="9" t="s">
        <v>20414</v>
      </c>
      <c r="C324" s="9" t="s">
        <v>20413</v>
      </c>
      <c r="D324" s="9" t="s">
        <v>20412</v>
      </c>
      <c r="E324" s="9" t="s">
        <v>20411</v>
      </c>
      <c r="F324" s="9" t="s">
        <v>20410</v>
      </c>
      <c r="G324" s="9" t="s">
        <v>20409</v>
      </c>
    </row>
    <row r="325" spans="1:7" ht="15.75" customHeight="1" x14ac:dyDescent="0.3">
      <c r="A325" s="9" t="s">
        <v>1042</v>
      </c>
      <c r="B325" s="9" t="s">
        <v>20400</v>
      </c>
      <c r="C325" s="9" t="s">
        <v>20408</v>
      </c>
      <c r="D325" s="9" t="s">
        <v>20407</v>
      </c>
      <c r="E325" s="9" t="s">
        <v>20406</v>
      </c>
      <c r="F325" s="9" t="s">
        <v>20405</v>
      </c>
      <c r="G325" s="9" t="s">
        <v>20404</v>
      </c>
    </row>
    <row r="326" spans="1:7" ht="15.75" customHeight="1" x14ac:dyDescent="0.3">
      <c r="A326" s="9" t="s">
        <v>1035</v>
      </c>
      <c r="B326" s="9" t="s">
        <v>20403</v>
      </c>
      <c r="C326" s="9" t="s">
        <v>20402</v>
      </c>
      <c r="D326" s="9" t="s">
        <v>20401</v>
      </c>
      <c r="E326" s="9" t="s">
        <v>20400</v>
      </c>
      <c r="F326" s="9" t="s">
        <v>20399</v>
      </c>
      <c r="G326" s="9" t="s">
        <v>20398</v>
      </c>
    </row>
    <row r="327" spans="1:7" ht="15.75" customHeight="1" x14ac:dyDescent="0.3">
      <c r="A327" s="9" t="s">
        <v>1028</v>
      </c>
      <c r="B327" s="9" t="s">
        <v>20397</v>
      </c>
      <c r="C327" s="9" t="s">
        <v>20396</v>
      </c>
      <c r="D327" s="9" t="s">
        <v>20395</v>
      </c>
      <c r="E327" s="9" t="s">
        <v>20394</v>
      </c>
      <c r="F327" s="9" t="s">
        <v>20393</v>
      </c>
      <c r="G327" s="9" t="s">
        <v>20392</v>
      </c>
    </row>
    <row r="328" spans="1:7" ht="15.75" customHeight="1" x14ac:dyDescent="0.3">
      <c r="A328" s="9" t="s">
        <v>1021</v>
      </c>
      <c r="B328" s="9" t="s">
        <v>20391</v>
      </c>
      <c r="C328" s="9" t="s">
        <v>20390</v>
      </c>
      <c r="D328" s="9" t="s">
        <v>20389</v>
      </c>
      <c r="E328" s="9" t="s">
        <v>20388</v>
      </c>
      <c r="F328" s="9" t="s">
        <v>20387</v>
      </c>
      <c r="G328" s="9" t="s">
        <v>20386</v>
      </c>
    </row>
    <row r="329" spans="1:7" ht="15.75" customHeight="1" x14ac:dyDescent="0.3">
      <c r="A329" s="9" t="s">
        <v>1014</v>
      </c>
      <c r="B329" s="9" t="s">
        <v>20379</v>
      </c>
      <c r="C329" s="9" t="s">
        <v>20385</v>
      </c>
      <c r="D329" s="9" t="s">
        <v>20384</v>
      </c>
      <c r="E329" s="9" t="s">
        <v>20358</v>
      </c>
      <c r="F329" s="9" t="s">
        <v>20383</v>
      </c>
      <c r="G329" s="9" t="s">
        <v>20382</v>
      </c>
    </row>
    <row r="330" spans="1:7" ht="15.75" customHeight="1" x14ac:dyDescent="0.3">
      <c r="A330" s="9" t="s">
        <v>1007</v>
      </c>
      <c r="B330" s="9" t="s">
        <v>20374</v>
      </c>
      <c r="C330" s="9" t="s">
        <v>20381</v>
      </c>
      <c r="D330" s="9" t="s">
        <v>20380</v>
      </c>
      <c r="E330" s="9" t="s">
        <v>20379</v>
      </c>
      <c r="F330" s="9" t="s">
        <v>20378</v>
      </c>
      <c r="G330" s="9" t="s">
        <v>20377</v>
      </c>
    </row>
    <row r="331" spans="1:7" ht="15.75" customHeight="1" x14ac:dyDescent="0.3">
      <c r="A331" s="9" t="s">
        <v>1000</v>
      </c>
      <c r="B331" s="9" t="s">
        <v>20369</v>
      </c>
      <c r="C331" s="9" t="s">
        <v>20376</v>
      </c>
      <c r="D331" s="9" t="s">
        <v>20375</v>
      </c>
      <c r="E331" s="9" t="s">
        <v>20374</v>
      </c>
      <c r="F331" s="9" t="s">
        <v>20373</v>
      </c>
      <c r="G331" s="9" t="s">
        <v>20372</v>
      </c>
    </row>
    <row r="332" spans="1:7" ht="15.75" customHeight="1" x14ac:dyDescent="0.3">
      <c r="A332" s="9" t="s">
        <v>993</v>
      </c>
      <c r="B332" s="9" t="s">
        <v>20363</v>
      </c>
      <c r="C332" s="9" t="s">
        <v>20371</v>
      </c>
      <c r="D332" s="9" t="s">
        <v>20370</v>
      </c>
      <c r="E332" s="9" t="s">
        <v>20369</v>
      </c>
      <c r="F332" s="9" t="s">
        <v>20368</v>
      </c>
      <c r="G332" s="9" t="s">
        <v>20367</v>
      </c>
    </row>
    <row r="333" spans="1:7" ht="15.75" customHeight="1" x14ac:dyDescent="0.3">
      <c r="A333" s="9" t="s">
        <v>986</v>
      </c>
      <c r="B333" s="9" t="s">
        <v>20366</v>
      </c>
      <c r="C333" s="9" t="s">
        <v>20365</v>
      </c>
      <c r="D333" s="9" t="s">
        <v>20364</v>
      </c>
      <c r="E333" s="9" t="s">
        <v>20363</v>
      </c>
      <c r="F333" s="9" t="s">
        <v>20362</v>
      </c>
      <c r="G333" s="9" t="s">
        <v>20361</v>
      </c>
    </row>
    <row r="334" spans="1:7" ht="15.75" customHeight="1" x14ac:dyDescent="0.3">
      <c r="A334" s="9" t="s">
        <v>979</v>
      </c>
      <c r="B334" s="9" t="s">
        <v>20360</v>
      </c>
      <c r="C334" s="9" t="s">
        <v>20359</v>
      </c>
      <c r="D334" s="9" t="s">
        <v>20358</v>
      </c>
      <c r="E334" s="9" t="s">
        <v>20357</v>
      </c>
      <c r="F334" s="9" t="s">
        <v>20356</v>
      </c>
      <c r="G334" s="9" t="s">
        <v>20355</v>
      </c>
    </row>
    <row r="335" spans="1:7" ht="15.75" customHeight="1" x14ac:dyDescent="0.3">
      <c r="A335" s="9" t="s">
        <v>972</v>
      </c>
      <c r="B335" s="9" t="s">
        <v>20347</v>
      </c>
      <c r="C335" s="9" t="s">
        <v>20354</v>
      </c>
      <c r="D335" s="9" t="s">
        <v>20353</v>
      </c>
      <c r="E335" s="9" t="s">
        <v>20352</v>
      </c>
      <c r="F335" s="9" t="s">
        <v>20351</v>
      </c>
      <c r="G335" s="9" t="s">
        <v>20350</v>
      </c>
    </row>
    <row r="336" spans="1:7" ht="15.75" customHeight="1" x14ac:dyDescent="0.3">
      <c r="A336" s="9" t="s">
        <v>965</v>
      </c>
      <c r="B336" s="9" t="s">
        <v>20342</v>
      </c>
      <c r="C336" s="9" t="s">
        <v>20349</v>
      </c>
      <c r="D336" s="9" t="s">
        <v>20348</v>
      </c>
      <c r="E336" s="9" t="s">
        <v>20347</v>
      </c>
      <c r="F336" s="9" t="s">
        <v>20346</v>
      </c>
      <c r="G336" s="9" t="s">
        <v>20345</v>
      </c>
    </row>
    <row r="337" spans="1:7" ht="15.75" customHeight="1" x14ac:dyDescent="0.3">
      <c r="A337" s="9" t="s">
        <v>958</v>
      </c>
      <c r="B337" s="9" t="s">
        <v>20336</v>
      </c>
      <c r="C337" s="9" t="s">
        <v>20344</v>
      </c>
      <c r="D337" s="9" t="s">
        <v>20343</v>
      </c>
      <c r="E337" s="9" t="s">
        <v>20342</v>
      </c>
      <c r="F337" s="9" t="s">
        <v>20341</v>
      </c>
      <c r="G337" s="9" t="s">
        <v>20340</v>
      </c>
    </row>
    <row r="338" spans="1:7" ht="15.75" customHeight="1" x14ac:dyDescent="0.3">
      <c r="A338" s="9" t="s">
        <v>951</v>
      </c>
      <c r="B338" s="9" t="s">
        <v>20339</v>
      </c>
      <c r="C338" s="9" t="s">
        <v>20338</v>
      </c>
      <c r="D338" s="9" t="s">
        <v>20337</v>
      </c>
      <c r="E338" s="9" t="s">
        <v>20336</v>
      </c>
      <c r="F338" s="9" t="s">
        <v>20335</v>
      </c>
      <c r="G338" s="9" t="s">
        <v>20334</v>
      </c>
    </row>
    <row r="339" spans="1:7" ht="15.75" customHeight="1" x14ac:dyDescent="0.3">
      <c r="A339" s="9" t="s">
        <v>944</v>
      </c>
      <c r="B339" s="9" t="s">
        <v>20326</v>
      </c>
      <c r="C339" s="9" t="s">
        <v>20333</v>
      </c>
      <c r="D339" s="9" t="s">
        <v>20332</v>
      </c>
      <c r="E339" s="9" t="s">
        <v>20331</v>
      </c>
      <c r="F339" s="9" t="s">
        <v>20330</v>
      </c>
      <c r="G339" s="9" t="s">
        <v>20329</v>
      </c>
    </row>
    <row r="340" spans="1:7" ht="15.75" customHeight="1" x14ac:dyDescent="0.3">
      <c r="A340" s="9" t="s">
        <v>938</v>
      </c>
      <c r="B340" s="9" t="s">
        <v>20321</v>
      </c>
      <c r="C340" s="9" t="s">
        <v>20328</v>
      </c>
      <c r="D340" s="9" t="s">
        <v>20327</v>
      </c>
      <c r="E340" s="9" t="s">
        <v>20326</v>
      </c>
      <c r="F340" s="9" t="s">
        <v>20325</v>
      </c>
      <c r="G340" s="9" t="s">
        <v>20324</v>
      </c>
    </row>
    <row r="341" spans="1:7" ht="15.75" customHeight="1" x14ac:dyDescent="0.3">
      <c r="A341" s="9" t="s">
        <v>931</v>
      </c>
      <c r="B341" s="9" t="s">
        <v>20315</v>
      </c>
      <c r="C341" s="9" t="s">
        <v>20323</v>
      </c>
      <c r="D341" s="9" t="s">
        <v>20322</v>
      </c>
      <c r="E341" s="9" t="s">
        <v>20321</v>
      </c>
      <c r="F341" s="9" t="s">
        <v>20320</v>
      </c>
      <c r="G341" s="9" t="s">
        <v>20319</v>
      </c>
    </row>
    <row r="342" spans="1:7" ht="15.75" customHeight="1" x14ac:dyDescent="0.3">
      <c r="A342" s="9" t="s">
        <v>924</v>
      </c>
      <c r="B342" s="9" t="s">
        <v>20318</v>
      </c>
      <c r="C342" s="9" t="s">
        <v>20317</v>
      </c>
      <c r="D342" s="9" t="s">
        <v>20316</v>
      </c>
      <c r="E342" s="9" t="s">
        <v>20315</v>
      </c>
      <c r="F342" s="9" t="s">
        <v>20314</v>
      </c>
      <c r="G342" s="9" t="s">
        <v>20313</v>
      </c>
    </row>
    <row r="343" spans="1:7" ht="15.75" customHeight="1" x14ac:dyDescent="0.3">
      <c r="A343" s="9" t="s">
        <v>917</v>
      </c>
      <c r="B343" s="9" t="s">
        <v>20312</v>
      </c>
      <c r="C343" s="9" t="s">
        <v>20311</v>
      </c>
      <c r="D343" s="9" t="s">
        <v>20310</v>
      </c>
      <c r="E343" s="9" t="s">
        <v>20309</v>
      </c>
      <c r="F343" s="9" t="s">
        <v>20308</v>
      </c>
      <c r="G343" s="9" t="s">
        <v>20307</v>
      </c>
    </row>
    <row r="344" spans="1:7" ht="15.75" customHeight="1" x14ac:dyDescent="0.3">
      <c r="A344" s="9" t="s">
        <v>911</v>
      </c>
      <c r="B344" s="9" t="s">
        <v>20277</v>
      </c>
      <c r="C344" s="9" t="s">
        <v>20306</v>
      </c>
      <c r="D344" s="9" t="s">
        <v>20305</v>
      </c>
      <c r="E344" s="9" t="s">
        <v>20304</v>
      </c>
      <c r="F344" s="9" t="s">
        <v>20303</v>
      </c>
      <c r="G344" s="9" t="s">
        <v>20302</v>
      </c>
    </row>
    <row r="345" spans="1:7" ht="15.75" customHeight="1" x14ac:dyDescent="0.3">
      <c r="A345" s="9" t="s">
        <v>904</v>
      </c>
      <c r="B345" s="9" t="s">
        <v>20301</v>
      </c>
      <c r="C345" s="9" t="s">
        <v>20301</v>
      </c>
      <c r="D345" s="9" t="s">
        <v>20300</v>
      </c>
      <c r="E345" s="9" t="s">
        <v>20299</v>
      </c>
      <c r="F345" s="9" t="s">
        <v>20298</v>
      </c>
      <c r="G345" s="9" t="s">
        <v>20297</v>
      </c>
    </row>
    <row r="346" spans="1:7" ht="15.75" customHeight="1" x14ac:dyDescent="0.3">
      <c r="A346" s="9" t="s">
        <v>897</v>
      </c>
      <c r="B346" s="9" t="s">
        <v>20296</v>
      </c>
      <c r="C346" s="9" t="s">
        <v>20295</v>
      </c>
      <c r="D346" s="9" t="s">
        <v>20294</v>
      </c>
      <c r="E346" s="9" t="s">
        <v>20293</v>
      </c>
      <c r="F346" s="9" t="s">
        <v>20292</v>
      </c>
      <c r="G346" s="9" t="s">
        <v>20291</v>
      </c>
    </row>
    <row r="347" spans="1:7" ht="15.75" customHeight="1" x14ac:dyDescent="0.3">
      <c r="A347" s="9" t="s">
        <v>890</v>
      </c>
      <c r="B347" s="9" t="s">
        <v>20290</v>
      </c>
      <c r="C347" s="9" t="s">
        <v>20289</v>
      </c>
      <c r="D347" s="9" t="s">
        <v>20288</v>
      </c>
      <c r="E347" s="9" t="s">
        <v>20287</v>
      </c>
      <c r="F347" s="9" t="s">
        <v>20286</v>
      </c>
      <c r="G347" s="9" t="s">
        <v>20285</v>
      </c>
    </row>
    <row r="348" spans="1:7" ht="15.75" customHeight="1" x14ac:dyDescent="0.3">
      <c r="A348" s="9" t="s">
        <v>883</v>
      </c>
      <c r="B348" s="9" t="s">
        <v>20284</v>
      </c>
      <c r="C348" s="9" t="s">
        <v>20283</v>
      </c>
      <c r="D348" s="9" t="s">
        <v>20282</v>
      </c>
      <c r="E348" s="9" t="s">
        <v>20281</v>
      </c>
      <c r="F348" s="9" t="s">
        <v>20280</v>
      </c>
      <c r="G348" s="9" t="s">
        <v>20279</v>
      </c>
    </row>
    <row r="349" spans="1:7" ht="15.75" customHeight="1" x14ac:dyDescent="0.3">
      <c r="A349" s="9" t="s">
        <v>876</v>
      </c>
      <c r="B349" s="9" t="s">
        <v>20278</v>
      </c>
      <c r="C349" s="9" t="s">
        <v>20277</v>
      </c>
      <c r="D349" s="9" t="s">
        <v>20276</v>
      </c>
      <c r="E349" s="9" t="s">
        <v>20275</v>
      </c>
      <c r="F349" s="9" t="s">
        <v>20274</v>
      </c>
      <c r="G349" s="9" t="s">
        <v>20273</v>
      </c>
    </row>
    <row r="350" spans="1:7" ht="15.75" customHeight="1" x14ac:dyDescent="0.3">
      <c r="A350" s="9" t="s">
        <v>869</v>
      </c>
      <c r="B350" s="9" t="s">
        <v>20272</v>
      </c>
      <c r="C350" s="9" t="s">
        <v>20271</v>
      </c>
      <c r="D350" s="9" t="s">
        <v>20270</v>
      </c>
      <c r="E350" s="9" t="s">
        <v>20269</v>
      </c>
      <c r="F350" s="9" t="s">
        <v>20268</v>
      </c>
      <c r="G350" s="9" t="s">
        <v>20267</v>
      </c>
    </row>
    <row r="351" spans="1:7" ht="15.75" customHeight="1" x14ac:dyDescent="0.3">
      <c r="A351" s="9" t="s">
        <v>862</v>
      </c>
      <c r="B351" s="9" t="s">
        <v>20266</v>
      </c>
      <c r="C351" s="9" t="s">
        <v>20265</v>
      </c>
      <c r="D351" s="9" t="s">
        <v>20264</v>
      </c>
      <c r="E351" s="9" t="s">
        <v>20263</v>
      </c>
      <c r="F351" s="9" t="s">
        <v>20262</v>
      </c>
      <c r="G351" s="9" t="s">
        <v>20261</v>
      </c>
    </row>
    <row r="352" spans="1:7" ht="15.75" customHeight="1" x14ac:dyDescent="0.3">
      <c r="A352" s="9" t="s">
        <v>855</v>
      </c>
      <c r="B352" s="9" t="s">
        <v>20260</v>
      </c>
      <c r="C352" s="9" t="s">
        <v>20259</v>
      </c>
      <c r="D352" s="9" t="s">
        <v>20258</v>
      </c>
      <c r="E352" s="9" t="s">
        <v>20258</v>
      </c>
      <c r="F352" s="9" t="s">
        <v>20257</v>
      </c>
      <c r="G352" s="9" t="s">
        <v>20256</v>
      </c>
    </row>
    <row r="353" spans="1:7" ht="15.75" customHeight="1" x14ac:dyDescent="0.3">
      <c r="A353" s="9" t="s">
        <v>849</v>
      </c>
      <c r="B353" s="9" t="s">
        <v>20255</v>
      </c>
      <c r="C353" s="9" t="s">
        <v>20254</v>
      </c>
      <c r="D353" s="9" t="s">
        <v>20253</v>
      </c>
      <c r="E353" s="9" t="s">
        <v>20252</v>
      </c>
      <c r="F353" s="9" t="s">
        <v>20251</v>
      </c>
      <c r="G353" s="9" t="s">
        <v>20250</v>
      </c>
    </row>
    <row r="354" spans="1:7" ht="15.75" customHeight="1" x14ac:dyDescent="0.3">
      <c r="A354" s="9" t="s">
        <v>843</v>
      </c>
      <c r="B354" s="9" t="s">
        <v>20249</v>
      </c>
      <c r="C354" s="9" t="s">
        <v>20248</v>
      </c>
      <c r="D354" s="9" t="s">
        <v>20247</v>
      </c>
      <c r="E354" s="9" t="s">
        <v>20246</v>
      </c>
      <c r="F354" s="9" t="s">
        <v>20245</v>
      </c>
      <c r="G354" s="9" t="s">
        <v>20244</v>
      </c>
    </row>
    <row r="355" spans="1:7" ht="15.75" customHeight="1" x14ac:dyDescent="0.3">
      <c r="A355" s="9" t="s">
        <v>836</v>
      </c>
      <c r="B355" s="9" t="s">
        <v>20243</v>
      </c>
      <c r="C355" s="9" t="s">
        <v>20242</v>
      </c>
      <c r="D355" s="9" t="s">
        <v>20241</v>
      </c>
      <c r="E355" s="9" t="s">
        <v>20240</v>
      </c>
      <c r="F355" s="9" t="s">
        <v>20239</v>
      </c>
      <c r="G355" s="9" t="s">
        <v>20238</v>
      </c>
    </row>
    <row r="356" spans="1:7" ht="15.75" customHeight="1" x14ac:dyDescent="0.3">
      <c r="A356" s="9" t="s">
        <v>829</v>
      </c>
      <c r="B356" s="9" t="s">
        <v>20230</v>
      </c>
      <c r="C356" s="9" t="s">
        <v>20237</v>
      </c>
      <c r="D356" s="9" t="s">
        <v>20236</v>
      </c>
      <c r="E356" s="9" t="s">
        <v>20235</v>
      </c>
      <c r="F356" s="9" t="s">
        <v>20234</v>
      </c>
      <c r="G356" s="9" t="s">
        <v>20233</v>
      </c>
    </row>
    <row r="357" spans="1:7" ht="15.75" customHeight="1" x14ac:dyDescent="0.3">
      <c r="A357" s="9" t="s">
        <v>822</v>
      </c>
      <c r="B357" s="9" t="s">
        <v>20224</v>
      </c>
      <c r="C357" s="9" t="s">
        <v>20232</v>
      </c>
      <c r="D357" s="9" t="s">
        <v>20231</v>
      </c>
      <c r="E357" s="9" t="s">
        <v>20230</v>
      </c>
      <c r="F357" s="9" t="s">
        <v>20229</v>
      </c>
      <c r="G357" s="9" t="s">
        <v>20228</v>
      </c>
    </row>
    <row r="358" spans="1:7" ht="15.75" customHeight="1" x14ac:dyDescent="0.3">
      <c r="A358" s="9" t="s">
        <v>815</v>
      </c>
      <c r="B358" s="9" t="s">
        <v>20227</v>
      </c>
      <c r="C358" s="9" t="s">
        <v>20226</v>
      </c>
      <c r="D358" s="9" t="s">
        <v>20225</v>
      </c>
      <c r="E358" s="9" t="s">
        <v>20224</v>
      </c>
      <c r="F358" s="9" t="s">
        <v>20223</v>
      </c>
      <c r="G358" s="9" t="s">
        <v>20222</v>
      </c>
    </row>
    <row r="359" spans="1:7" ht="15.75" customHeight="1" x14ac:dyDescent="0.3">
      <c r="A359" s="9" t="s">
        <v>808</v>
      </c>
      <c r="B359" s="9" t="s">
        <v>20213</v>
      </c>
      <c r="C359" s="9" t="s">
        <v>20221</v>
      </c>
      <c r="D359" s="9" t="s">
        <v>20220</v>
      </c>
      <c r="E359" s="9" t="s">
        <v>20219</v>
      </c>
      <c r="F359" s="9" t="s">
        <v>20218</v>
      </c>
      <c r="G359" s="9" t="s">
        <v>20217</v>
      </c>
    </row>
    <row r="360" spans="1:7" ht="15.75" customHeight="1" x14ac:dyDescent="0.3">
      <c r="A360" s="9" t="s">
        <v>801</v>
      </c>
      <c r="B360" s="9" t="s">
        <v>20216</v>
      </c>
      <c r="C360" s="9" t="s">
        <v>20215</v>
      </c>
      <c r="D360" s="9" t="s">
        <v>20214</v>
      </c>
      <c r="E360" s="9" t="s">
        <v>20213</v>
      </c>
      <c r="F360" s="9" t="s">
        <v>20212</v>
      </c>
      <c r="G360" s="9" t="s">
        <v>20211</v>
      </c>
    </row>
    <row r="361" spans="1:7" ht="15.75" customHeight="1" x14ac:dyDescent="0.3">
      <c r="A361" s="9" t="s">
        <v>794</v>
      </c>
      <c r="B361" s="9" t="s">
        <v>20202</v>
      </c>
      <c r="C361" s="9" t="s">
        <v>20210</v>
      </c>
      <c r="D361" s="9" t="s">
        <v>20209</v>
      </c>
      <c r="E361" s="9" t="s">
        <v>20208</v>
      </c>
      <c r="F361" s="9" t="s">
        <v>20207</v>
      </c>
      <c r="G361" s="9" t="s">
        <v>20206</v>
      </c>
    </row>
    <row r="362" spans="1:7" ht="15.75" customHeight="1" x14ac:dyDescent="0.3">
      <c r="A362" s="9" t="s">
        <v>787</v>
      </c>
      <c r="B362" s="9" t="s">
        <v>20205</v>
      </c>
      <c r="C362" s="9" t="s">
        <v>20204</v>
      </c>
      <c r="D362" s="9" t="s">
        <v>20203</v>
      </c>
      <c r="E362" s="9" t="s">
        <v>20202</v>
      </c>
      <c r="F362" s="9" t="s">
        <v>20201</v>
      </c>
      <c r="G362" s="9" t="s">
        <v>20200</v>
      </c>
    </row>
    <row r="363" spans="1:7" ht="15.75" customHeight="1" x14ac:dyDescent="0.3">
      <c r="A363" s="9" t="s">
        <v>780</v>
      </c>
      <c r="B363" s="9" t="s">
        <v>20191</v>
      </c>
      <c r="C363" s="9" t="s">
        <v>20199</v>
      </c>
      <c r="D363" s="9" t="s">
        <v>20198</v>
      </c>
      <c r="E363" s="9" t="s">
        <v>20197</v>
      </c>
      <c r="F363" s="9" t="s">
        <v>20196</v>
      </c>
      <c r="G363" s="9" t="s">
        <v>20195</v>
      </c>
    </row>
    <row r="364" spans="1:7" ht="15.75" customHeight="1" x14ac:dyDescent="0.3">
      <c r="A364" s="9" t="s">
        <v>773</v>
      </c>
      <c r="B364" s="9" t="s">
        <v>20194</v>
      </c>
      <c r="C364" s="9" t="s">
        <v>20193</v>
      </c>
      <c r="D364" s="9" t="s">
        <v>20192</v>
      </c>
      <c r="E364" s="9" t="s">
        <v>20191</v>
      </c>
      <c r="F364" s="9" t="s">
        <v>20190</v>
      </c>
      <c r="G364" s="9" t="s">
        <v>20189</v>
      </c>
    </row>
    <row r="365" spans="1:7" ht="15.75" customHeight="1" x14ac:dyDescent="0.3">
      <c r="A365" s="9" t="s">
        <v>766</v>
      </c>
      <c r="B365" s="9" t="s">
        <v>20188</v>
      </c>
      <c r="C365" s="9" t="s">
        <v>20187</v>
      </c>
      <c r="D365" s="9" t="s">
        <v>20186</v>
      </c>
      <c r="E365" s="9" t="s">
        <v>20185</v>
      </c>
      <c r="F365" s="9" t="s">
        <v>20184</v>
      </c>
      <c r="G365" s="9" t="s">
        <v>20183</v>
      </c>
    </row>
    <row r="366" spans="1:7" ht="15.75" customHeight="1" x14ac:dyDescent="0.3">
      <c r="A366" s="9" t="s">
        <v>759</v>
      </c>
      <c r="B366" s="9" t="s">
        <v>20176</v>
      </c>
      <c r="C366" s="9" t="s">
        <v>20182</v>
      </c>
      <c r="D366" s="9" t="s">
        <v>20181</v>
      </c>
      <c r="E366" s="9" t="s">
        <v>20180</v>
      </c>
      <c r="F366" s="9" t="s">
        <v>20179</v>
      </c>
      <c r="G366" s="9" t="s">
        <v>20178</v>
      </c>
    </row>
    <row r="367" spans="1:7" ht="15.75" customHeight="1" x14ac:dyDescent="0.3">
      <c r="A367" s="9" t="s">
        <v>752</v>
      </c>
      <c r="B367" s="9" t="s">
        <v>19716</v>
      </c>
      <c r="C367" s="9" t="s">
        <v>20006</v>
      </c>
      <c r="D367" s="9" t="s">
        <v>20177</v>
      </c>
      <c r="E367" s="9" t="s">
        <v>20176</v>
      </c>
      <c r="F367" s="9" t="s">
        <v>20175</v>
      </c>
      <c r="G367" s="9" t="s">
        <v>20174</v>
      </c>
    </row>
    <row r="368" spans="1:7" ht="15.75" customHeight="1" x14ac:dyDescent="0.3">
      <c r="A368" s="9" t="s">
        <v>745</v>
      </c>
      <c r="B368" s="9" t="s">
        <v>20173</v>
      </c>
      <c r="C368" s="9" t="s">
        <v>20172</v>
      </c>
      <c r="D368" s="9" t="s">
        <v>20171</v>
      </c>
      <c r="E368" s="9" t="s">
        <v>20170</v>
      </c>
      <c r="F368" s="9" t="s">
        <v>20169</v>
      </c>
      <c r="G368" s="9" t="s">
        <v>20168</v>
      </c>
    </row>
    <row r="369" spans="1:7" ht="15.75" customHeight="1" x14ac:dyDescent="0.3">
      <c r="A369" s="9" t="s">
        <v>738</v>
      </c>
      <c r="B369" s="9" t="s">
        <v>20018</v>
      </c>
      <c r="C369" s="9" t="s">
        <v>20167</v>
      </c>
      <c r="D369" s="9" t="s">
        <v>19667</v>
      </c>
      <c r="E369" s="9" t="s">
        <v>20166</v>
      </c>
      <c r="F369" s="9" t="s">
        <v>20165</v>
      </c>
      <c r="G369" s="9" t="s">
        <v>20164</v>
      </c>
    </row>
    <row r="370" spans="1:7" ht="15.75" customHeight="1" x14ac:dyDescent="0.3">
      <c r="A370" s="9" t="s">
        <v>731</v>
      </c>
      <c r="B370" s="9" t="s">
        <v>20155</v>
      </c>
      <c r="C370" s="9" t="s">
        <v>20163</v>
      </c>
      <c r="D370" s="9" t="s">
        <v>20162</v>
      </c>
      <c r="E370" s="9" t="s">
        <v>20161</v>
      </c>
      <c r="F370" s="9" t="s">
        <v>20160</v>
      </c>
      <c r="G370" s="9" t="s">
        <v>20159</v>
      </c>
    </row>
    <row r="371" spans="1:7" ht="15.75" customHeight="1" x14ac:dyDescent="0.3">
      <c r="A371" s="9" t="s">
        <v>724</v>
      </c>
      <c r="B371" s="9" t="s">
        <v>20158</v>
      </c>
      <c r="C371" s="9" t="s">
        <v>20157</v>
      </c>
      <c r="D371" s="9" t="s">
        <v>20156</v>
      </c>
      <c r="E371" s="9" t="s">
        <v>20155</v>
      </c>
      <c r="F371" s="9" t="s">
        <v>20154</v>
      </c>
      <c r="G371" s="9" t="s">
        <v>20153</v>
      </c>
    </row>
    <row r="372" spans="1:7" ht="15.75" customHeight="1" x14ac:dyDescent="0.3">
      <c r="A372" s="9" t="s">
        <v>717</v>
      </c>
      <c r="B372" s="9" t="s">
        <v>20152</v>
      </c>
      <c r="C372" s="9" t="s">
        <v>20151</v>
      </c>
      <c r="D372" s="9" t="s">
        <v>20138</v>
      </c>
      <c r="E372" s="9" t="s">
        <v>20151</v>
      </c>
      <c r="F372" s="9" t="s">
        <v>20150</v>
      </c>
      <c r="G372" s="9" t="s">
        <v>20149</v>
      </c>
    </row>
    <row r="373" spans="1:7" ht="15.75" customHeight="1" x14ac:dyDescent="0.3">
      <c r="A373" s="9" t="s">
        <v>710</v>
      </c>
      <c r="B373" s="9" t="s">
        <v>20141</v>
      </c>
      <c r="C373" s="9" t="s">
        <v>20148</v>
      </c>
      <c r="D373" s="9" t="s">
        <v>20147</v>
      </c>
      <c r="E373" s="9" t="s">
        <v>20146</v>
      </c>
      <c r="F373" s="9" t="s">
        <v>20145</v>
      </c>
      <c r="G373" s="9" t="s">
        <v>20144</v>
      </c>
    </row>
    <row r="374" spans="1:7" ht="15.75" customHeight="1" x14ac:dyDescent="0.3">
      <c r="A374" s="9" t="s">
        <v>703</v>
      </c>
      <c r="B374" s="9" t="s">
        <v>20143</v>
      </c>
      <c r="C374" s="9" t="s">
        <v>19800</v>
      </c>
      <c r="D374" s="9" t="s">
        <v>20142</v>
      </c>
      <c r="E374" s="9" t="s">
        <v>20141</v>
      </c>
      <c r="F374" s="9" t="s">
        <v>20140</v>
      </c>
      <c r="G374" s="9" t="s">
        <v>20139</v>
      </c>
    </row>
    <row r="375" spans="1:7" ht="15.75" customHeight="1" x14ac:dyDescent="0.3">
      <c r="A375" s="9" t="s">
        <v>696</v>
      </c>
      <c r="B375" s="9" t="s">
        <v>20138</v>
      </c>
      <c r="C375" s="9" t="s">
        <v>20137</v>
      </c>
      <c r="D375" s="9" t="s">
        <v>20136</v>
      </c>
      <c r="E375" s="9" t="s">
        <v>20135</v>
      </c>
      <c r="F375" s="9" t="s">
        <v>20134</v>
      </c>
      <c r="G375" s="9" t="s">
        <v>20133</v>
      </c>
    </row>
    <row r="376" spans="1:7" ht="15.75" customHeight="1" x14ac:dyDescent="0.3">
      <c r="A376" s="9" t="s">
        <v>689</v>
      </c>
      <c r="B376" s="9" t="s">
        <v>20125</v>
      </c>
      <c r="C376" s="9" t="s">
        <v>19733</v>
      </c>
      <c r="D376" s="9" t="s">
        <v>20132</v>
      </c>
      <c r="E376" s="9" t="s">
        <v>20131</v>
      </c>
      <c r="F376" s="9" t="s">
        <v>20130</v>
      </c>
      <c r="G376" s="9" t="s">
        <v>20129</v>
      </c>
    </row>
    <row r="377" spans="1:7" ht="15.75" customHeight="1" x14ac:dyDescent="0.3">
      <c r="A377" s="9" t="s">
        <v>682</v>
      </c>
      <c r="B377" s="9" t="s">
        <v>20128</v>
      </c>
      <c r="C377" s="9" t="s">
        <v>20127</v>
      </c>
      <c r="D377" s="9" t="s">
        <v>20126</v>
      </c>
      <c r="E377" s="9" t="s">
        <v>20125</v>
      </c>
      <c r="F377" s="9" t="s">
        <v>20124</v>
      </c>
      <c r="G377" s="9" t="s">
        <v>20123</v>
      </c>
    </row>
    <row r="378" spans="1:7" ht="15.75" customHeight="1" x14ac:dyDescent="0.3">
      <c r="A378" s="9" t="s">
        <v>675</v>
      </c>
      <c r="B378" s="9" t="s">
        <v>20122</v>
      </c>
      <c r="C378" s="9" t="s">
        <v>20121</v>
      </c>
      <c r="D378" s="9" t="s">
        <v>20120</v>
      </c>
      <c r="E378" s="9" t="s">
        <v>20119</v>
      </c>
      <c r="F378" s="9" t="s">
        <v>20118</v>
      </c>
      <c r="G378" s="9" t="s">
        <v>20117</v>
      </c>
    </row>
    <row r="379" spans="1:7" ht="15.75" customHeight="1" x14ac:dyDescent="0.3">
      <c r="A379" s="9" t="s">
        <v>668</v>
      </c>
      <c r="B379" s="9" t="s">
        <v>20116</v>
      </c>
      <c r="C379" s="9" t="s">
        <v>20115</v>
      </c>
      <c r="D379" s="9" t="s">
        <v>20114</v>
      </c>
      <c r="E379" s="9" t="s">
        <v>20113</v>
      </c>
      <c r="F379" s="9" t="s">
        <v>20112</v>
      </c>
      <c r="G379" s="9" t="s">
        <v>20111</v>
      </c>
    </row>
    <row r="380" spans="1:7" ht="15.75" customHeight="1" x14ac:dyDescent="0.3">
      <c r="A380" s="9" t="s">
        <v>661</v>
      </c>
      <c r="B380" s="9" t="s">
        <v>20110</v>
      </c>
      <c r="C380" s="9" t="s">
        <v>20109</v>
      </c>
      <c r="D380" s="9" t="s">
        <v>20021</v>
      </c>
      <c r="E380" s="9" t="s">
        <v>20108</v>
      </c>
      <c r="F380" s="9" t="s">
        <v>20107</v>
      </c>
      <c r="G380" s="9" t="s">
        <v>20106</v>
      </c>
    </row>
    <row r="381" spans="1:7" ht="15.75" customHeight="1" x14ac:dyDescent="0.3">
      <c r="A381" s="9" t="s">
        <v>654</v>
      </c>
      <c r="B381" s="9" t="s">
        <v>20098</v>
      </c>
      <c r="C381" s="9" t="s">
        <v>20105</v>
      </c>
      <c r="D381" s="9" t="s">
        <v>20104</v>
      </c>
      <c r="E381" s="9" t="s">
        <v>20103</v>
      </c>
      <c r="F381" s="9" t="s">
        <v>20102</v>
      </c>
      <c r="G381" s="9" t="s">
        <v>20101</v>
      </c>
    </row>
    <row r="382" spans="1:7" ht="15.75" customHeight="1" x14ac:dyDescent="0.3">
      <c r="A382" s="9" t="s">
        <v>647</v>
      </c>
      <c r="B382" s="9" t="s">
        <v>20092</v>
      </c>
      <c r="C382" s="9" t="s">
        <v>20100</v>
      </c>
      <c r="D382" s="9" t="s">
        <v>20099</v>
      </c>
      <c r="E382" s="9" t="s">
        <v>20098</v>
      </c>
      <c r="F382" s="9" t="s">
        <v>20097</v>
      </c>
      <c r="G382" s="9" t="s">
        <v>20096</v>
      </c>
    </row>
    <row r="383" spans="1:7" ht="15.75" customHeight="1" x14ac:dyDescent="0.3">
      <c r="A383" s="9" t="s">
        <v>640</v>
      </c>
      <c r="B383" s="9" t="s">
        <v>20095</v>
      </c>
      <c r="C383" s="9" t="s">
        <v>20094</v>
      </c>
      <c r="D383" s="9" t="s">
        <v>20093</v>
      </c>
      <c r="E383" s="9" t="s">
        <v>20092</v>
      </c>
      <c r="F383" s="9" t="s">
        <v>20091</v>
      </c>
      <c r="G383" s="9" t="s">
        <v>20090</v>
      </c>
    </row>
    <row r="384" spans="1:7" ht="15.75" customHeight="1" x14ac:dyDescent="0.3">
      <c r="A384" s="9" t="s">
        <v>633</v>
      </c>
      <c r="B384" s="9" t="s">
        <v>20089</v>
      </c>
      <c r="C384" s="9" t="s">
        <v>20088</v>
      </c>
      <c r="D384" s="9" t="s">
        <v>19727</v>
      </c>
      <c r="E384" s="9" t="s">
        <v>20087</v>
      </c>
      <c r="F384" s="9" t="s">
        <v>20086</v>
      </c>
      <c r="G384" s="9" t="s">
        <v>20085</v>
      </c>
    </row>
    <row r="385" spans="1:7" ht="15.75" customHeight="1" x14ac:dyDescent="0.3">
      <c r="A385" s="9" t="s">
        <v>626</v>
      </c>
      <c r="B385" s="9" t="s">
        <v>20076</v>
      </c>
      <c r="C385" s="9" t="s">
        <v>20084</v>
      </c>
      <c r="D385" s="9" t="s">
        <v>20083</v>
      </c>
      <c r="E385" s="9" t="s">
        <v>20082</v>
      </c>
      <c r="F385" s="9" t="s">
        <v>20081</v>
      </c>
      <c r="G385" s="9" t="s">
        <v>20080</v>
      </c>
    </row>
    <row r="386" spans="1:7" ht="15.75" customHeight="1" x14ac:dyDescent="0.3">
      <c r="A386" s="9" t="s">
        <v>620</v>
      </c>
      <c r="B386" s="9" t="s">
        <v>20079</v>
      </c>
      <c r="C386" s="9" t="s">
        <v>20078</v>
      </c>
      <c r="D386" s="9" t="s">
        <v>20077</v>
      </c>
      <c r="E386" s="9" t="s">
        <v>20076</v>
      </c>
      <c r="F386" s="9" t="s">
        <v>20075</v>
      </c>
      <c r="G386" s="9" t="s">
        <v>20074</v>
      </c>
    </row>
    <row r="387" spans="1:7" ht="15.75" customHeight="1" x14ac:dyDescent="0.3">
      <c r="A387" s="9" t="s">
        <v>613</v>
      </c>
      <c r="B387" s="9" t="s">
        <v>20073</v>
      </c>
      <c r="C387" s="9" t="s">
        <v>20072</v>
      </c>
      <c r="D387" s="9" t="s">
        <v>20071</v>
      </c>
      <c r="E387" s="9" t="s">
        <v>20070</v>
      </c>
      <c r="F387" s="9" t="s">
        <v>20069</v>
      </c>
      <c r="G387" s="9" t="s">
        <v>20068</v>
      </c>
    </row>
    <row r="388" spans="1:7" ht="15.75" customHeight="1" x14ac:dyDescent="0.3">
      <c r="A388" s="9" t="s">
        <v>606</v>
      </c>
      <c r="B388" s="9" t="s">
        <v>20067</v>
      </c>
      <c r="C388" s="9" t="s">
        <v>20066</v>
      </c>
      <c r="D388" s="9" t="s">
        <v>20065</v>
      </c>
      <c r="E388" s="9" t="s">
        <v>20064</v>
      </c>
      <c r="F388" s="9" t="s">
        <v>20063</v>
      </c>
      <c r="G388" s="9" t="s">
        <v>20062</v>
      </c>
    </row>
    <row r="389" spans="1:7" ht="15.75" customHeight="1" x14ac:dyDescent="0.3">
      <c r="A389" s="9" t="s">
        <v>599</v>
      </c>
      <c r="B389" s="9" t="s">
        <v>20061</v>
      </c>
      <c r="C389" s="9" t="s">
        <v>20060</v>
      </c>
      <c r="D389" s="9" t="s">
        <v>20059</v>
      </c>
      <c r="E389" s="9" t="s">
        <v>20058</v>
      </c>
      <c r="F389" s="9" t="s">
        <v>20057</v>
      </c>
      <c r="G389" s="9" t="s">
        <v>20056</v>
      </c>
    </row>
    <row r="390" spans="1:7" ht="15.75" customHeight="1" x14ac:dyDescent="0.3">
      <c r="A390" s="9" t="s">
        <v>592</v>
      </c>
      <c r="B390" s="9" t="s">
        <v>20055</v>
      </c>
      <c r="C390" s="9" t="s">
        <v>20054</v>
      </c>
      <c r="D390" s="9" t="s">
        <v>20053</v>
      </c>
      <c r="E390" s="9" t="s">
        <v>20052</v>
      </c>
      <c r="F390" s="9" t="s">
        <v>20051</v>
      </c>
      <c r="G390" s="9" t="s">
        <v>20050</v>
      </c>
    </row>
    <row r="391" spans="1:7" ht="15.75" customHeight="1" x14ac:dyDescent="0.3">
      <c r="A391" s="9" t="s">
        <v>585</v>
      </c>
      <c r="B391" s="9" t="s">
        <v>20049</v>
      </c>
      <c r="C391" s="9" t="s">
        <v>20048</v>
      </c>
      <c r="D391" s="9" t="s">
        <v>20047</v>
      </c>
      <c r="E391" s="9" t="s">
        <v>20046</v>
      </c>
      <c r="F391" s="9" t="s">
        <v>20045</v>
      </c>
      <c r="G391" s="9" t="s">
        <v>20044</v>
      </c>
    </row>
    <row r="392" spans="1:7" ht="15.75" customHeight="1" x14ac:dyDescent="0.3">
      <c r="A392" s="9" t="s">
        <v>578</v>
      </c>
      <c r="B392" s="9" t="s">
        <v>20043</v>
      </c>
      <c r="C392" s="9" t="s">
        <v>20042</v>
      </c>
      <c r="D392" s="9" t="s">
        <v>20041</v>
      </c>
      <c r="E392" s="9" t="s">
        <v>20040</v>
      </c>
      <c r="F392" s="9" t="s">
        <v>20039</v>
      </c>
      <c r="G392" s="9" t="s">
        <v>20038</v>
      </c>
    </row>
    <row r="393" spans="1:7" ht="15.75" customHeight="1" x14ac:dyDescent="0.3">
      <c r="A393" s="9" t="s">
        <v>571</v>
      </c>
      <c r="B393" s="9" t="s">
        <v>20037</v>
      </c>
      <c r="C393" s="9" t="s">
        <v>19758</v>
      </c>
      <c r="D393" s="9" t="s">
        <v>20036</v>
      </c>
      <c r="E393" s="9" t="s">
        <v>20035</v>
      </c>
      <c r="F393" s="9" t="s">
        <v>20034</v>
      </c>
      <c r="G393" s="9" t="s">
        <v>20033</v>
      </c>
    </row>
    <row r="394" spans="1:7" ht="15.75" customHeight="1" x14ac:dyDescent="0.3">
      <c r="A394" s="9" t="s">
        <v>565</v>
      </c>
      <c r="B394" s="9" t="s">
        <v>20024</v>
      </c>
      <c r="C394" s="9" t="s">
        <v>20032</v>
      </c>
      <c r="D394" s="9" t="s">
        <v>20031</v>
      </c>
      <c r="E394" s="9" t="s">
        <v>20030</v>
      </c>
      <c r="F394" s="9" t="s">
        <v>20029</v>
      </c>
      <c r="G394" s="9" t="s">
        <v>20028</v>
      </c>
    </row>
    <row r="395" spans="1:7" ht="15.75" customHeight="1" x14ac:dyDescent="0.3">
      <c r="A395" s="9" t="s">
        <v>558</v>
      </c>
      <c r="B395" s="9" t="s">
        <v>20027</v>
      </c>
      <c r="C395" s="9" t="s">
        <v>20026</v>
      </c>
      <c r="D395" s="9" t="s">
        <v>20025</v>
      </c>
      <c r="E395" s="9" t="s">
        <v>20024</v>
      </c>
      <c r="F395" s="9" t="s">
        <v>20023</v>
      </c>
      <c r="G395" s="9" t="s">
        <v>20022</v>
      </c>
    </row>
    <row r="396" spans="1:7" ht="15.75" customHeight="1" x14ac:dyDescent="0.3">
      <c r="A396" s="9" t="s">
        <v>551</v>
      </c>
      <c r="B396" s="9" t="s">
        <v>20021</v>
      </c>
      <c r="C396" s="9" t="s">
        <v>20020</v>
      </c>
      <c r="D396" s="9" t="s">
        <v>20019</v>
      </c>
      <c r="E396" s="9" t="s">
        <v>20018</v>
      </c>
      <c r="F396" s="9" t="s">
        <v>20017</v>
      </c>
      <c r="G396" s="9" t="s">
        <v>20016</v>
      </c>
    </row>
    <row r="397" spans="1:7" ht="15.75" customHeight="1" x14ac:dyDescent="0.3">
      <c r="A397" s="9" t="s">
        <v>544</v>
      </c>
      <c r="B397" s="9" t="s">
        <v>20015</v>
      </c>
      <c r="C397" s="9" t="s">
        <v>20014</v>
      </c>
      <c r="D397" s="9" t="s">
        <v>20013</v>
      </c>
      <c r="E397" s="9" t="s">
        <v>20012</v>
      </c>
      <c r="F397" s="9" t="s">
        <v>20011</v>
      </c>
      <c r="G397" s="9" t="s">
        <v>20010</v>
      </c>
    </row>
    <row r="398" spans="1:7" ht="15.75" customHeight="1" x14ac:dyDescent="0.3">
      <c r="A398" s="9" t="s">
        <v>537</v>
      </c>
      <c r="B398" s="9" t="s">
        <v>20009</v>
      </c>
      <c r="C398" s="9" t="s">
        <v>20008</v>
      </c>
      <c r="D398" s="9" t="s">
        <v>20007</v>
      </c>
      <c r="E398" s="9" t="s">
        <v>20006</v>
      </c>
      <c r="F398" s="9" t="s">
        <v>20005</v>
      </c>
      <c r="G398" s="9" t="s">
        <v>20004</v>
      </c>
    </row>
    <row r="399" spans="1:7" ht="15.75" customHeight="1" x14ac:dyDescent="0.3">
      <c r="A399" s="9" t="s">
        <v>530</v>
      </c>
      <c r="B399" s="9" t="s">
        <v>19996</v>
      </c>
      <c r="C399" s="9" t="s">
        <v>20003</v>
      </c>
      <c r="D399" s="9" t="s">
        <v>19686</v>
      </c>
      <c r="E399" s="9" t="s">
        <v>20002</v>
      </c>
      <c r="F399" s="9" t="s">
        <v>20001</v>
      </c>
      <c r="G399" s="9" t="s">
        <v>20000</v>
      </c>
    </row>
    <row r="400" spans="1:7" ht="15.75" customHeight="1" x14ac:dyDescent="0.3">
      <c r="A400" s="9" t="s">
        <v>523</v>
      </c>
      <c r="B400" s="9" t="s">
        <v>19999</v>
      </c>
      <c r="C400" s="9" t="s">
        <v>19998</v>
      </c>
      <c r="D400" s="9" t="s">
        <v>19997</v>
      </c>
      <c r="E400" s="9" t="s">
        <v>19996</v>
      </c>
      <c r="F400" s="9" t="s">
        <v>19995</v>
      </c>
      <c r="G400" s="9" t="s">
        <v>19994</v>
      </c>
    </row>
    <row r="401" spans="1:7" ht="15.75" customHeight="1" x14ac:dyDescent="0.3">
      <c r="A401" s="9" t="s">
        <v>516</v>
      </c>
      <c r="B401" s="9" t="s">
        <v>19985</v>
      </c>
      <c r="C401" s="9" t="s">
        <v>19993</v>
      </c>
      <c r="D401" s="9" t="s">
        <v>19992</v>
      </c>
      <c r="E401" s="9" t="s">
        <v>19991</v>
      </c>
      <c r="F401" s="9" t="s">
        <v>19990</v>
      </c>
      <c r="G401" s="9" t="s">
        <v>19989</v>
      </c>
    </row>
    <row r="402" spans="1:7" ht="15.75" customHeight="1" x14ac:dyDescent="0.3">
      <c r="A402" s="9" t="s">
        <v>509</v>
      </c>
      <c r="B402" s="9" t="s">
        <v>19988</v>
      </c>
      <c r="C402" s="9" t="s">
        <v>19987</v>
      </c>
      <c r="D402" s="9" t="s">
        <v>19986</v>
      </c>
      <c r="E402" s="9" t="s">
        <v>19985</v>
      </c>
      <c r="F402" s="9" t="s">
        <v>19984</v>
      </c>
      <c r="G402" s="9" t="s">
        <v>19983</v>
      </c>
    </row>
    <row r="403" spans="1:7" ht="15.75" customHeight="1" x14ac:dyDescent="0.3">
      <c r="A403" s="9" t="s">
        <v>502</v>
      </c>
      <c r="B403" s="9" t="s">
        <v>19974</v>
      </c>
      <c r="C403" s="9" t="s">
        <v>19982</v>
      </c>
      <c r="D403" s="9" t="s">
        <v>19981</v>
      </c>
      <c r="E403" s="9" t="s">
        <v>19980</v>
      </c>
      <c r="F403" s="9" t="s">
        <v>19979</v>
      </c>
      <c r="G403" s="9" t="s">
        <v>19978</v>
      </c>
    </row>
    <row r="404" spans="1:7" ht="15.75" customHeight="1" x14ac:dyDescent="0.3">
      <c r="A404" s="9" t="s">
        <v>495</v>
      </c>
      <c r="B404" s="9" t="s">
        <v>19977</v>
      </c>
      <c r="C404" s="9" t="s">
        <v>19976</v>
      </c>
      <c r="D404" s="9" t="s">
        <v>19975</v>
      </c>
      <c r="E404" s="9" t="s">
        <v>19974</v>
      </c>
      <c r="F404" s="9" t="s">
        <v>19973</v>
      </c>
      <c r="G404" s="9" t="s">
        <v>19972</v>
      </c>
    </row>
    <row r="405" spans="1:7" ht="15.75" customHeight="1" x14ac:dyDescent="0.3">
      <c r="A405" s="9" t="s">
        <v>488</v>
      </c>
      <c r="B405" s="9" t="s">
        <v>19971</v>
      </c>
      <c r="C405" s="9" t="s">
        <v>19970</v>
      </c>
      <c r="D405" s="9" t="s">
        <v>19969</v>
      </c>
      <c r="E405" s="9" t="s">
        <v>19968</v>
      </c>
      <c r="F405" s="9" t="s">
        <v>19967</v>
      </c>
      <c r="G405" s="9" t="s">
        <v>19966</v>
      </c>
    </row>
    <row r="406" spans="1:7" ht="15.75" customHeight="1" x14ac:dyDescent="0.3">
      <c r="A406" s="9" t="s">
        <v>481</v>
      </c>
      <c r="B406" s="9" t="s">
        <v>19965</v>
      </c>
      <c r="C406" s="9" t="s">
        <v>19963</v>
      </c>
      <c r="D406" s="9" t="s">
        <v>19964</v>
      </c>
      <c r="E406" s="9" t="s">
        <v>19963</v>
      </c>
      <c r="F406" s="9" t="s">
        <v>19962</v>
      </c>
      <c r="G406" s="9" t="s">
        <v>19961</v>
      </c>
    </row>
    <row r="407" spans="1:7" ht="15.75" customHeight="1" x14ac:dyDescent="0.3">
      <c r="A407" s="9" t="s">
        <v>474</v>
      </c>
      <c r="B407" s="9" t="s">
        <v>19953</v>
      </c>
      <c r="C407" s="9" t="s">
        <v>19867</v>
      </c>
      <c r="D407" s="9" t="s">
        <v>19960</v>
      </c>
      <c r="E407" s="9" t="s">
        <v>19959</v>
      </c>
      <c r="F407" s="9" t="s">
        <v>19958</v>
      </c>
      <c r="G407" s="9" t="s">
        <v>19957</v>
      </c>
    </row>
    <row r="408" spans="1:7" ht="15.75" customHeight="1" x14ac:dyDescent="0.3">
      <c r="A408" s="9" t="s">
        <v>467</v>
      </c>
      <c r="B408" s="9" t="s">
        <v>19956</v>
      </c>
      <c r="C408" s="9" t="s">
        <v>19955</v>
      </c>
      <c r="D408" s="9" t="s">
        <v>19954</v>
      </c>
      <c r="E408" s="9" t="s">
        <v>19953</v>
      </c>
      <c r="F408" s="9" t="s">
        <v>19952</v>
      </c>
      <c r="G408" s="9" t="s">
        <v>19951</v>
      </c>
    </row>
    <row r="409" spans="1:7" ht="15.75" customHeight="1" x14ac:dyDescent="0.3">
      <c r="A409" s="9" t="s">
        <v>460</v>
      </c>
      <c r="B409" s="9" t="s">
        <v>19950</v>
      </c>
      <c r="C409" s="9" t="s">
        <v>19949</v>
      </c>
      <c r="D409" s="9" t="s">
        <v>19948</v>
      </c>
      <c r="E409" s="9" t="s">
        <v>19947</v>
      </c>
      <c r="F409" s="9" t="s">
        <v>19946</v>
      </c>
      <c r="G409" s="9" t="s">
        <v>19945</v>
      </c>
    </row>
    <row r="410" spans="1:7" ht="15.75" customHeight="1" x14ac:dyDescent="0.3">
      <c r="A410" s="9" t="s">
        <v>453</v>
      </c>
      <c r="B410" s="9" t="s">
        <v>19944</v>
      </c>
      <c r="C410" s="9" t="s">
        <v>19943</v>
      </c>
      <c r="D410" s="9" t="s">
        <v>19942</v>
      </c>
      <c r="E410" s="9" t="s">
        <v>19941</v>
      </c>
      <c r="F410" s="9" t="s">
        <v>19940</v>
      </c>
      <c r="G410" s="9" t="s">
        <v>19939</v>
      </c>
    </row>
    <row r="411" spans="1:7" ht="15.75" customHeight="1" x14ac:dyDescent="0.3">
      <c r="A411" s="9" t="s">
        <v>446</v>
      </c>
      <c r="B411" s="9" t="s">
        <v>19930</v>
      </c>
      <c r="C411" s="9" t="s">
        <v>19938</v>
      </c>
      <c r="D411" s="9" t="s">
        <v>19937</v>
      </c>
      <c r="E411" s="9" t="s">
        <v>19936</v>
      </c>
      <c r="F411" s="9" t="s">
        <v>19935</v>
      </c>
      <c r="G411" s="9" t="s">
        <v>19934</v>
      </c>
    </row>
    <row r="412" spans="1:7" ht="15.75" customHeight="1" x14ac:dyDescent="0.3">
      <c r="A412" s="9" t="s">
        <v>439</v>
      </c>
      <c r="B412" s="9" t="s">
        <v>19933</v>
      </c>
      <c r="C412" s="9" t="s">
        <v>19932</v>
      </c>
      <c r="D412" s="9" t="s">
        <v>19931</v>
      </c>
      <c r="E412" s="9" t="s">
        <v>19930</v>
      </c>
      <c r="F412" s="9" t="s">
        <v>19929</v>
      </c>
      <c r="G412" s="9" t="s">
        <v>19928</v>
      </c>
    </row>
    <row r="413" spans="1:7" ht="15.75" customHeight="1" x14ac:dyDescent="0.3">
      <c r="A413" s="9" t="s">
        <v>432</v>
      </c>
      <c r="B413" s="9" t="s">
        <v>19927</v>
      </c>
      <c r="C413" s="9" t="s">
        <v>19926</v>
      </c>
      <c r="D413" s="9" t="s">
        <v>19925</v>
      </c>
      <c r="E413" s="9" t="s">
        <v>19924</v>
      </c>
      <c r="F413" s="9" t="s">
        <v>19923</v>
      </c>
      <c r="G413" s="9" t="s">
        <v>19922</v>
      </c>
    </row>
    <row r="414" spans="1:7" ht="15.75" customHeight="1" x14ac:dyDescent="0.3">
      <c r="A414" s="9" t="s">
        <v>425</v>
      </c>
      <c r="B414" s="9" t="s">
        <v>19921</v>
      </c>
      <c r="C414" s="9" t="s">
        <v>19920</v>
      </c>
      <c r="D414" s="9" t="s">
        <v>19919</v>
      </c>
      <c r="E414" s="9" t="s">
        <v>19918</v>
      </c>
      <c r="F414" s="9" t="s">
        <v>19917</v>
      </c>
      <c r="G414" s="9" t="s">
        <v>19916</v>
      </c>
    </row>
    <row r="415" spans="1:7" ht="15.75" customHeight="1" x14ac:dyDescent="0.3">
      <c r="A415" s="9" t="s">
        <v>418</v>
      </c>
      <c r="B415" s="9" t="s">
        <v>19915</v>
      </c>
      <c r="C415" s="9" t="s">
        <v>19914</v>
      </c>
      <c r="D415" s="9" t="s">
        <v>19913</v>
      </c>
      <c r="E415" s="9" t="s">
        <v>19912</v>
      </c>
      <c r="F415" s="9" t="s">
        <v>19911</v>
      </c>
      <c r="G415" s="9" t="s">
        <v>19910</v>
      </c>
    </row>
    <row r="416" spans="1:7" ht="15.75" customHeight="1" x14ac:dyDescent="0.3">
      <c r="A416" s="9" t="s">
        <v>411</v>
      </c>
      <c r="B416" s="9" t="s">
        <v>19901</v>
      </c>
      <c r="C416" s="9" t="s">
        <v>19909</v>
      </c>
      <c r="D416" s="9" t="s">
        <v>19908</v>
      </c>
      <c r="E416" s="9" t="s">
        <v>19907</v>
      </c>
      <c r="F416" s="9" t="s">
        <v>19906</v>
      </c>
      <c r="G416" s="9" t="s">
        <v>19905</v>
      </c>
    </row>
    <row r="417" spans="1:7" ht="15.75" customHeight="1" x14ac:dyDescent="0.3">
      <c r="A417" s="9" t="s">
        <v>404</v>
      </c>
      <c r="B417" s="9" t="s">
        <v>19904</v>
      </c>
      <c r="C417" s="9" t="s">
        <v>19903</v>
      </c>
      <c r="D417" s="9" t="s">
        <v>19902</v>
      </c>
      <c r="E417" s="9" t="s">
        <v>19901</v>
      </c>
      <c r="F417" s="9" t="s">
        <v>19900</v>
      </c>
      <c r="G417" s="9" t="s">
        <v>19899</v>
      </c>
    </row>
    <row r="418" spans="1:7" ht="15.75" customHeight="1" x14ac:dyDescent="0.3">
      <c r="A418" s="9" t="s">
        <v>397</v>
      </c>
      <c r="B418" s="9" t="s">
        <v>19898</v>
      </c>
      <c r="C418" s="9" t="s">
        <v>19897</v>
      </c>
      <c r="D418" s="9" t="s">
        <v>19896</v>
      </c>
      <c r="E418" s="9" t="s">
        <v>19895</v>
      </c>
      <c r="F418" s="9" t="s">
        <v>19894</v>
      </c>
      <c r="G418" s="9" t="s">
        <v>19893</v>
      </c>
    </row>
    <row r="419" spans="1:7" ht="15.75" customHeight="1" x14ac:dyDescent="0.3">
      <c r="A419" s="9" t="s">
        <v>390</v>
      </c>
      <c r="B419" s="9" t="s">
        <v>19885</v>
      </c>
      <c r="C419" s="9" t="s">
        <v>19892</v>
      </c>
      <c r="D419" s="9" t="s">
        <v>19891</v>
      </c>
      <c r="E419" s="9" t="s">
        <v>19890</v>
      </c>
      <c r="F419" s="9" t="s">
        <v>19889</v>
      </c>
      <c r="G419" s="9" t="s">
        <v>19888</v>
      </c>
    </row>
    <row r="420" spans="1:7" ht="15.75" customHeight="1" x14ac:dyDescent="0.3">
      <c r="A420" s="9" t="s">
        <v>383</v>
      </c>
      <c r="B420" s="9" t="s">
        <v>19879</v>
      </c>
      <c r="C420" s="9" t="s">
        <v>19887</v>
      </c>
      <c r="D420" s="9" t="s">
        <v>19886</v>
      </c>
      <c r="E420" s="9" t="s">
        <v>19885</v>
      </c>
      <c r="F420" s="9" t="s">
        <v>19884</v>
      </c>
      <c r="G420" s="9" t="s">
        <v>19883</v>
      </c>
    </row>
    <row r="421" spans="1:7" ht="15.75" customHeight="1" x14ac:dyDescent="0.3">
      <c r="A421" s="9" t="s">
        <v>376</v>
      </c>
      <c r="B421" s="9" t="s">
        <v>19882</v>
      </c>
      <c r="C421" s="9" t="s">
        <v>19881</v>
      </c>
      <c r="D421" s="9" t="s">
        <v>19880</v>
      </c>
      <c r="E421" s="9" t="s">
        <v>19879</v>
      </c>
      <c r="F421" s="9" t="s">
        <v>19878</v>
      </c>
      <c r="G421" s="9" t="s">
        <v>19877</v>
      </c>
    </row>
    <row r="422" spans="1:7" ht="15.75" customHeight="1" x14ac:dyDescent="0.3">
      <c r="A422" s="10">
        <v>44620</v>
      </c>
      <c r="B422" s="9" t="s">
        <v>19876</v>
      </c>
      <c r="C422" s="9" t="s">
        <v>19875</v>
      </c>
      <c r="D422" s="9" t="s">
        <v>19874</v>
      </c>
      <c r="E422" s="9" t="s">
        <v>19873</v>
      </c>
      <c r="F422" s="9" t="s">
        <v>19872</v>
      </c>
      <c r="G422" s="9" t="s">
        <v>19871</v>
      </c>
    </row>
    <row r="423" spans="1:7" ht="15.75" customHeight="1" x14ac:dyDescent="0.3">
      <c r="A423" s="10">
        <v>44619</v>
      </c>
      <c r="B423" s="9" t="s">
        <v>19870</v>
      </c>
      <c r="C423" s="9" t="s">
        <v>19869</v>
      </c>
      <c r="D423" s="9" t="s">
        <v>19868</v>
      </c>
      <c r="E423" s="9" t="s">
        <v>19867</v>
      </c>
      <c r="F423" s="9" t="s">
        <v>19866</v>
      </c>
      <c r="G423" s="9" t="s">
        <v>19865</v>
      </c>
    </row>
    <row r="424" spans="1:7" ht="15.75" customHeight="1" x14ac:dyDescent="0.3">
      <c r="A424" s="10">
        <v>44618</v>
      </c>
      <c r="B424" s="9" t="s">
        <v>19864</v>
      </c>
      <c r="C424" s="9" t="s">
        <v>19863</v>
      </c>
      <c r="D424" s="9" t="s">
        <v>19862</v>
      </c>
      <c r="E424" s="9" t="s">
        <v>19861</v>
      </c>
      <c r="F424" s="9" t="s">
        <v>19860</v>
      </c>
      <c r="G424" s="9" t="s">
        <v>19859</v>
      </c>
    </row>
    <row r="425" spans="1:7" ht="15.75" customHeight="1" x14ac:dyDescent="0.3">
      <c r="A425" s="10">
        <v>44617</v>
      </c>
      <c r="B425" s="9" t="s">
        <v>19858</v>
      </c>
      <c r="C425" s="9" t="s">
        <v>19857</v>
      </c>
      <c r="D425" s="9" t="s">
        <v>19856</v>
      </c>
      <c r="E425" s="9" t="s">
        <v>19855</v>
      </c>
      <c r="F425" s="9" t="s">
        <v>19854</v>
      </c>
      <c r="G425" s="9" t="s">
        <v>19853</v>
      </c>
    </row>
    <row r="426" spans="1:7" ht="15.75" customHeight="1" x14ac:dyDescent="0.3">
      <c r="A426" s="10">
        <v>44616</v>
      </c>
      <c r="B426" s="9" t="s">
        <v>19852</v>
      </c>
      <c r="C426" s="9" t="s">
        <v>19851</v>
      </c>
      <c r="D426" s="9" t="s">
        <v>19850</v>
      </c>
      <c r="E426" s="9" t="s">
        <v>19849</v>
      </c>
      <c r="F426" s="9" t="s">
        <v>19848</v>
      </c>
      <c r="G426" s="9" t="s">
        <v>19847</v>
      </c>
    </row>
    <row r="427" spans="1:7" ht="15.75" customHeight="1" x14ac:dyDescent="0.3">
      <c r="A427" s="10">
        <v>44615</v>
      </c>
      <c r="B427" s="9" t="s">
        <v>19839</v>
      </c>
      <c r="C427" s="9" t="s">
        <v>19846</v>
      </c>
      <c r="D427" s="9" t="s">
        <v>19845</v>
      </c>
      <c r="E427" s="9" t="s">
        <v>19845</v>
      </c>
      <c r="F427" s="9" t="s">
        <v>19844</v>
      </c>
      <c r="G427" s="9" t="s">
        <v>19843</v>
      </c>
    </row>
    <row r="428" spans="1:7" ht="15.75" customHeight="1" x14ac:dyDescent="0.3">
      <c r="A428" s="10">
        <v>44614</v>
      </c>
      <c r="B428" s="9" t="s">
        <v>19842</v>
      </c>
      <c r="C428" s="9" t="s">
        <v>19841</v>
      </c>
      <c r="D428" s="9" t="s">
        <v>19840</v>
      </c>
      <c r="E428" s="9" t="s">
        <v>19839</v>
      </c>
      <c r="F428" s="9" t="s">
        <v>19838</v>
      </c>
      <c r="G428" s="9" t="s">
        <v>19837</v>
      </c>
    </row>
    <row r="429" spans="1:7" ht="15.75" customHeight="1" x14ac:dyDescent="0.3">
      <c r="A429" s="10">
        <v>44613</v>
      </c>
      <c r="B429" s="9" t="s">
        <v>19836</v>
      </c>
      <c r="C429" s="9" t="s">
        <v>19835</v>
      </c>
      <c r="D429" s="9" t="s">
        <v>19834</v>
      </c>
      <c r="E429" s="9" t="s">
        <v>19834</v>
      </c>
      <c r="F429" s="9" t="s">
        <v>19833</v>
      </c>
      <c r="G429" s="9" t="s">
        <v>19832</v>
      </c>
    </row>
    <row r="430" spans="1:7" ht="15.75" customHeight="1" x14ac:dyDescent="0.3">
      <c r="A430" s="10">
        <v>44612</v>
      </c>
      <c r="B430" s="9" t="s">
        <v>19831</v>
      </c>
      <c r="C430" s="9" t="s">
        <v>19830</v>
      </c>
      <c r="D430" s="9" t="s">
        <v>19829</v>
      </c>
      <c r="E430" s="9" t="s">
        <v>19828</v>
      </c>
      <c r="F430" s="9" t="s">
        <v>19827</v>
      </c>
      <c r="G430" s="9" t="s">
        <v>19826</v>
      </c>
    </row>
    <row r="431" spans="1:7" ht="15.75" customHeight="1" x14ac:dyDescent="0.3">
      <c r="A431" s="10">
        <v>44611</v>
      </c>
      <c r="B431" s="9" t="s">
        <v>19825</v>
      </c>
      <c r="C431" s="9" t="s">
        <v>19824</v>
      </c>
      <c r="D431" s="9" t="s">
        <v>19823</v>
      </c>
      <c r="E431" s="9" t="s">
        <v>19822</v>
      </c>
      <c r="F431" s="9" t="s">
        <v>19821</v>
      </c>
      <c r="G431" s="9" t="s">
        <v>19820</v>
      </c>
    </row>
    <row r="432" spans="1:7" ht="15.75" customHeight="1" x14ac:dyDescent="0.3">
      <c r="A432" s="10">
        <v>44610</v>
      </c>
      <c r="B432" s="9" t="s">
        <v>19819</v>
      </c>
      <c r="C432" s="9" t="s">
        <v>19818</v>
      </c>
      <c r="D432" s="9" t="s">
        <v>19817</v>
      </c>
      <c r="E432" s="9" t="s">
        <v>19816</v>
      </c>
      <c r="F432" s="9" t="s">
        <v>19815</v>
      </c>
      <c r="G432" s="9" t="s">
        <v>19814</v>
      </c>
    </row>
    <row r="433" spans="1:7" ht="15.75" customHeight="1" x14ac:dyDescent="0.3">
      <c r="A433" s="10">
        <v>44609</v>
      </c>
      <c r="B433" s="9" t="s">
        <v>19813</v>
      </c>
      <c r="C433" s="9" t="s">
        <v>19812</v>
      </c>
      <c r="D433" s="9" t="s">
        <v>19811</v>
      </c>
      <c r="E433" s="9" t="s">
        <v>19810</v>
      </c>
      <c r="F433" s="9" t="s">
        <v>19809</v>
      </c>
      <c r="G433" s="9" t="s">
        <v>19808</v>
      </c>
    </row>
    <row r="434" spans="1:7" ht="15.75" customHeight="1" x14ac:dyDescent="0.3">
      <c r="A434" s="10">
        <v>44608</v>
      </c>
      <c r="B434" s="9" t="s">
        <v>19807</v>
      </c>
      <c r="C434" s="9" t="s">
        <v>19806</v>
      </c>
      <c r="D434" s="9" t="s">
        <v>19805</v>
      </c>
      <c r="E434" s="9" t="s">
        <v>19804</v>
      </c>
      <c r="F434" s="9" t="s">
        <v>19803</v>
      </c>
      <c r="G434" s="9" t="s">
        <v>19802</v>
      </c>
    </row>
    <row r="435" spans="1:7" ht="15.75" customHeight="1" x14ac:dyDescent="0.3">
      <c r="A435" s="10">
        <v>44607</v>
      </c>
      <c r="B435" s="9" t="s">
        <v>19801</v>
      </c>
      <c r="C435" s="9" t="s">
        <v>19800</v>
      </c>
      <c r="D435" s="9" t="s">
        <v>19794</v>
      </c>
      <c r="E435" s="9" t="s">
        <v>19799</v>
      </c>
      <c r="F435" s="9" t="s">
        <v>19798</v>
      </c>
      <c r="G435" s="9" t="s">
        <v>19797</v>
      </c>
    </row>
    <row r="436" spans="1:7" ht="15.75" customHeight="1" x14ac:dyDescent="0.3">
      <c r="A436" s="10">
        <v>44606</v>
      </c>
      <c r="B436" s="9" t="s">
        <v>19796</v>
      </c>
      <c r="C436" s="9" t="s">
        <v>19726</v>
      </c>
      <c r="D436" s="9" t="s">
        <v>19795</v>
      </c>
      <c r="E436" s="9" t="s">
        <v>19794</v>
      </c>
      <c r="F436" s="9" t="s">
        <v>19793</v>
      </c>
      <c r="G436" s="9" t="s">
        <v>19792</v>
      </c>
    </row>
    <row r="437" spans="1:7" ht="15.75" customHeight="1" x14ac:dyDescent="0.3">
      <c r="A437" s="10">
        <v>44605</v>
      </c>
      <c r="B437" s="9" t="s">
        <v>19791</v>
      </c>
      <c r="C437" s="9" t="s">
        <v>19790</v>
      </c>
      <c r="D437" s="9" t="s">
        <v>19789</v>
      </c>
      <c r="E437" s="9" t="s">
        <v>19788</v>
      </c>
      <c r="F437" s="9" t="s">
        <v>19787</v>
      </c>
      <c r="G437" s="9" t="s">
        <v>19786</v>
      </c>
    </row>
    <row r="438" spans="1:7" ht="15.75" customHeight="1" x14ac:dyDescent="0.3">
      <c r="A438" s="10">
        <v>44604</v>
      </c>
      <c r="B438" s="9" t="s">
        <v>19785</v>
      </c>
      <c r="C438" s="9" t="s">
        <v>19784</v>
      </c>
      <c r="D438" s="9" t="s">
        <v>19783</v>
      </c>
      <c r="E438" s="9" t="s">
        <v>19782</v>
      </c>
      <c r="F438" s="9" t="s">
        <v>19781</v>
      </c>
      <c r="G438" s="9" t="s">
        <v>19780</v>
      </c>
    </row>
    <row r="439" spans="1:7" ht="15.75" customHeight="1" x14ac:dyDescent="0.3">
      <c r="A439" s="10">
        <v>44603</v>
      </c>
      <c r="B439" s="9" t="s">
        <v>19779</v>
      </c>
      <c r="C439" s="9" t="s">
        <v>19778</v>
      </c>
      <c r="D439" s="9" t="s">
        <v>19777</v>
      </c>
      <c r="E439" s="9" t="s">
        <v>19776</v>
      </c>
      <c r="F439" s="9" t="s">
        <v>19775</v>
      </c>
      <c r="G439" s="9" t="s">
        <v>19774</v>
      </c>
    </row>
    <row r="440" spans="1:7" ht="15.75" customHeight="1" x14ac:dyDescent="0.3">
      <c r="A440" s="10">
        <v>44602</v>
      </c>
      <c r="B440" s="9" t="s">
        <v>19767</v>
      </c>
      <c r="C440" s="9" t="s">
        <v>19773</v>
      </c>
      <c r="D440" s="9" t="s">
        <v>19772</v>
      </c>
      <c r="E440" s="9" t="s">
        <v>19772</v>
      </c>
      <c r="F440" s="9" t="s">
        <v>19771</v>
      </c>
      <c r="G440" s="9" t="s">
        <v>19770</v>
      </c>
    </row>
    <row r="441" spans="1:7" ht="15.75" customHeight="1" x14ac:dyDescent="0.3">
      <c r="A441" s="10">
        <v>44601</v>
      </c>
      <c r="B441" s="9" t="s">
        <v>19769</v>
      </c>
      <c r="C441" s="9" t="s">
        <v>19768</v>
      </c>
      <c r="D441" s="9" t="s">
        <v>19719</v>
      </c>
      <c r="E441" s="9" t="s">
        <v>19767</v>
      </c>
      <c r="F441" s="9" t="s">
        <v>19766</v>
      </c>
      <c r="G441" s="9" t="s">
        <v>19765</v>
      </c>
    </row>
    <row r="442" spans="1:7" ht="15.75" customHeight="1" x14ac:dyDescent="0.3">
      <c r="A442" s="10">
        <v>44600</v>
      </c>
      <c r="B442" s="9" t="s">
        <v>19764</v>
      </c>
      <c r="C442" s="9" t="s">
        <v>19763</v>
      </c>
      <c r="D442" s="9" t="s">
        <v>19762</v>
      </c>
      <c r="E442" s="9" t="s">
        <v>19761</v>
      </c>
      <c r="F442" s="9" t="s">
        <v>19760</v>
      </c>
      <c r="G442" s="9" t="s">
        <v>19759</v>
      </c>
    </row>
    <row r="443" spans="1:7" ht="15.75" customHeight="1" x14ac:dyDescent="0.3">
      <c r="A443" s="10">
        <v>44599</v>
      </c>
      <c r="B443" s="9" t="s">
        <v>19758</v>
      </c>
      <c r="C443" s="9" t="s">
        <v>19757</v>
      </c>
      <c r="D443" s="9" t="s">
        <v>19756</v>
      </c>
      <c r="E443" s="9" t="s">
        <v>19755</v>
      </c>
      <c r="F443" s="9" t="s">
        <v>19754</v>
      </c>
      <c r="G443" s="9" t="s">
        <v>19753</v>
      </c>
    </row>
    <row r="444" spans="1:7" ht="15.75" customHeight="1" x14ac:dyDescent="0.3">
      <c r="A444" s="10">
        <v>44598</v>
      </c>
      <c r="B444" s="9" t="s">
        <v>19752</v>
      </c>
      <c r="C444" s="9" t="s">
        <v>19751</v>
      </c>
      <c r="D444" s="9" t="s">
        <v>19750</v>
      </c>
      <c r="E444" s="9" t="s">
        <v>19749</v>
      </c>
      <c r="F444" s="9" t="s">
        <v>19748</v>
      </c>
      <c r="G444" s="9" t="s">
        <v>19747</v>
      </c>
    </row>
    <row r="445" spans="1:7" ht="15.75" customHeight="1" x14ac:dyDescent="0.3">
      <c r="A445" s="10">
        <v>44597</v>
      </c>
      <c r="B445" s="9" t="s">
        <v>19746</v>
      </c>
      <c r="C445" s="9" t="s">
        <v>19745</v>
      </c>
      <c r="D445" s="9" t="s">
        <v>19744</v>
      </c>
      <c r="E445" s="9" t="s">
        <v>19743</v>
      </c>
      <c r="F445" s="9" t="s">
        <v>19742</v>
      </c>
      <c r="G445" s="9" t="s">
        <v>19741</v>
      </c>
    </row>
    <row r="446" spans="1:7" ht="15.75" customHeight="1" x14ac:dyDescent="0.3">
      <c r="A446" s="10">
        <v>44596</v>
      </c>
      <c r="B446" s="9" t="s">
        <v>19740</v>
      </c>
      <c r="C446" s="9" t="s">
        <v>19739</v>
      </c>
      <c r="D446" s="9" t="s">
        <v>19738</v>
      </c>
      <c r="E446" s="9" t="s">
        <v>19737</v>
      </c>
      <c r="F446" s="9" t="s">
        <v>19736</v>
      </c>
      <c r="G446" s="9" t="s">
        <v>19735</v>
      </c>
    </row>
    <row r="447" spans="1:7" ht="15.75" customHeight="1" x14ac:dyDescent="0.3">
      <c r="A447" s="10">
        <v>44595</v>
      </c>
      <c r="B447" s="9" t="s">
        <v>19734</v>
      </c>
      <c r="C447" s="9" t="s">
        <v>19733</v>
      </c>
      <c r="D447" s="9" t="s">
        <v>19732</v>
      </c>
      <c r="E447" s="9" t="s">
        <v>19731</v>
      </c>
      <c r="F447" s="9" t="s">
        <v>19730</v>
      </c>
      <c r="G447" s="9" t="s">
        <v>19729</v>
      </c>
    </row>
    <row r="448" spans="1:7" ht="15.75" customHeight="1" x14ac:dyDescent="0.3">
      <c r="A448" s="10">
        <v>44594</v>
      </c>
      <c r="B448" s="9" t="s">
        <v>19728</v>
      </c>
      <c r="C448" s="9" t="s">
        <v>19727</v>
      </c>
      <c r="D448" s="9" t="s">
        <v>19726</v>
      </c>
      <c r="E448" s="9" t="s">
        <v>19725</v>
      </c>
      <c r="F448" s="9" t="s">
        <v>19724</v>
      </c>
      <c r="G448" s="9" t="s">
        <v>19723</v>
      </c>
    </row>
    <row r="449" spans="1:7" ht="15.75" customHeight="1" x14ac:dyDescent="0.3">
      <c r="A449" s="10">
        <v>44593</v>
      </c>
      <c r="B449" s="9" t="s">
        <v>19722</v>
      </c>
      <c r="C449" s="9" t="s">
        <v>19721</v>
      </c>
      <c r="D449" s="9" t="s">
        <v>19720</v>
      </c>
      <c r="E449" s="9" t="s">
        <v>19719</v>
      </c>
      <c r="F449" s="9" t="s">
        <v>19718</v>
      </c>
      <c r="G449" s="9" t="s">
        <v>19717</v>
      </c>
    </row>
    <row r="450" spans="1:7" ht="15.75" customHeight="1" x14ac:dyDescent="0.3">
      <c r="A450" s="10">
        <v>44592</v>
      </c>
      <c r="B450" s="9" t="s">
        <v>19708</v>
      </c>
      <c r="C450" s="9" t="s">
        <v>19716</v>
      </c>
      <c r="D450" s="9" t="s">
        <v>19715</v>
      </c>
      <c r="E450" s="9" t="s">
        <v>19714</v>
      </c>
      <c r="F450" s="9" t="s">
        <v>19713</v>
      </c>
      <c r="G450" s="9" t="s">
        <v>19712</v>
      </c>
    </row>
    <row r="451" spans="1:7" ht="15.75" customHeight="1" x14ac:dyDescent="0.3">
      <c r="A451" s="10">
        <v>44591</v>
      </c>
      <c r="B451" s="9" t="s">
        <v>19711</v>
      </c>
      <c r="C451" s="9" t="s">
        <v>19710</v>
      </c>
      <c r="D451" s="9" t="s">
        <v>19709</v>
      </c>
      <c r="E451" s="9" t="s">
        <v>19708</v>
      </c>
      <c r="F451" s="9" t="s">
        <v>19707</v>
      </c>
      <c r="G451" s="9" t="s">
        <v>19706</v>
      </c>
    </row>
    <row r="452" spans="1:7" ht="15.75" customHeight="1" x14ac:dyDescent="0.3">
      <c r="A452" s="10">
        <v>44590</v>
      </c>
      <c r="B452" s="9" t="s">
        <v>19705</v>
      </c>
      <c r="C452" s="9" t="s">
        <v>19704</v>
      </c>
      <c r="D452" s="9" t="s">
        <v>19703</v>
      </c>
      <c r="E452" s="9" t="s">
        <v>19702</v>
      </c>
      <c r="F452" s="9" t="s">
        <v>19701</v>
      </c>
      <c r="G452" s="9" t="s">
        <v>19700</v>
      </c>
    </row>
    <row r="453" spans="1:7" ht="15.75" customHeight="1" x14ac:dyDescent="0.3">
      <c r="A453" s="10">
        <v>44589</v>
      </c>
      <c r="B453" s="9" t="s">
        <v>19699</v>
      </c>
      <c r="C453" s="9" t="s">
        <v>19698</v>
      </c>
      <c r="D453" s="9" t="s">
        <v>19697</v>
      </c>
      <c r="E453" s="9" t="s">
        <v>19696</v>
      </c>
      <c r="F453" s="9" t="s">
        <v>19695</v>
      </c>
      <c r="G453" s="9" t="s">
        <v>19694</v>
      </c>
    </row>
    <row r="454" spans="1:7" ht="15.75" customHeight="1" x14ac:dyDescent="0.3">
      <c r="A454" s="10">
        <v>44588</v>
      </c>
      <c r="B454" s="9" t="s">
        <v>19693</v>
      </c>
      <c r="C454" s="9" t="s">
        <v>19692</v>
      </c>
      <c r="D454" s="9" t="s">
        <v>19691</v>
      </c>
      <c r="E454" s="9" t="s">
        <v>19690</v>
      </c>
      <c r="F454" s="9" t="s">
        <v>19689</v>
      </c>
      <c r="G454" s="9" t="s">
        <v>19688</v>
      </c>
    </row>
    <row r="455" spans="1:7" ht="15.75" customHeight="1" x14ac:dyDescent="0.3">
      <c r="A455" s="10">
        <v>44587</v>
      </c>
      <c r="B455" s="9" t="s">
        <v>19679</v>
      </c>
      <c r="C455" s="9" t="s">
        <v>19687</v>
      </c>
      <c r="D455" s="9" t="s">
        <v>19686</v>
      </c>
      <c r="E455" s="9" t="s">
        <v>19685</v>
      </c>
      <c r="F455" s="9" t="s">
        <v>19684</v>
      </c>
      <c r="G455" s="9" t="s">
        <v>19683</v>
      </c>
    </row>
    <row r="456" spans="1:7" ht="15.75" customHeight="1" x14ac:dyDescent="0.3">
      <c r="A456" s="10">
        <v>44586</v>
      </c>
      <c r="B456" s="9" t="s">
        <v>19682</v>
      </c>
      <c r="C456" s="9" t="s">
        <v>19681</v>
      </c>
      <c r="D456" s="9" t="s">
        <v>19680</v>
      </c>
      <c r="E456" s="9" t="s">
        <v>19679</v>
      </c>
      <c r="F456" s="9" t="s">
        <v>19678</v>
      </c>
      <c r="G456" s="9" t="s">
        <v>19677</v>
      </c>
    </row>
    <row r="457" spans="1:7" ht="15.75" customHeight="1" x14ac:dyDescent="0.3">
      <c r="A457" s="10">
        <v>44585</v>
      </c>
      <c r="B457" s="9" t="s">
        <v>19676</v>
      </c>
      <c r="C457" s="9" t="s">
        <v>19675</v>
      </c>
      <c r="D457" s="9" t="s">
        <v>19674</v>
      </c>
      <c r="E457" s="9" t="s">
        <v>19673</v>
      </c>
      <c r="F457" s="9" t="s">
        <v>19672</v>
      </c>
      <c r="G457" s="9" t="s">
        <v>19671</v>
      </c>
    </row>
    <row r="458" spans="1:7" ht="15.75" customHeight="1" x14ac:dyDescent="0.3">
      <c r="A458" s="10">
        <v>44584</v>
      </c>
      <c r="B458" s="9" t="s">
        <v>19670</v>
      </c>
      <c r="C458" s="9" t="s">
        <v>19669</v>
      </c>
      <c r="D458" s="9" t="s">
        <v>19668</v>
      </c>
      <c r="E458" s="9" t="s">
        <v>19667</v>
      </c>
      <c r="F458" s="9" t="s">
        <v>19666</v>
      </c>
      <c r="G458" s="9" t="s">
        <v>19665</v>
      </c>
    </row>
    <row r="459" spans="1:7" ht="15.75" customHeight="1" x14ac:dyDescent="0.3">
      <c r="A459" s="10">
        <v>44583</v>
      </c>
      <c r="B459" s="9" t="s">
        <v>19664</v>
      </c>
      <c r="C459" s="9" t="s">
        <v>19663</v>
      </c>
      <c r="D459" s="9" t="s">
        <v>19662</v>
      </c>
      <c r="E459" s="9" t="s">
        <v>19661</v>
      </c>
      <c r="F459" s="9" t="s">
        <v>19660</v>
      </c>
      <c r="G459" s="9" t="s">
        <v>19659</v>
      </c>
    </row>
    <row r="460" spans="1:7" ht="15.75" customHeight="1" x14ac:dyDescent="0.3">
      <c r="A460" s="10">
        <v>44582</v>
      </c>
      <c r="B460" s="9" t="s">
        <v>19658</v>
      </c>
      <c r="C460" s="9" t="s">
        <v>19657</v>
      </c>
      <c r="D460" s="9" t="s">
        <v>19656</v>
      </c>
      <c r="E460" s="9" t="s">
        <v>19655</v>
      </c>
      <c r="F460" s="9" t="s">
        <v>19654</v>
      </c>
      <c r="G460" s="9" t="s">
        <v>19653</v>
      </c>
    </row>
    <row r="461" spans="1:7" ht="15.75" customHeight="1" x14ac:dyDescent="0.3">
      <c r="A461" s="10">
        <v>44581</v>
      </c>
      <c r="B461" s="9" t="s">
        <v>19644</v>
      </c>
      <c r="C461" s="9" t="s">
        <v>19652</v>
      </c>
      <c r="D461" s="9" t="s">
        <v>19651</v>
      </c>
      <c r="E461" s="9" t="s">
        <v>19650</v>
      </c>
      <c r="F461" s="9" t="s">
        <v>19649</v>
      </c>
      <c r="G461" s="9" t="s">
        <v>19648</v>
      </c>
    </row>
    <row r="462" spans="1:7" ht="15.75" customHeight="1" x14ac:dyDescent="0.3">
      <c r="A462" s="10">
        <v>44580</v>
      </c>
      <c r="B462" s="9" t="s">
        <v>19647</v>
      </c>
      <c r="C462" s="9" t="s">
        <v>19646</v>
      </c>
      <c r="D462" s="9" t="s">
        <v>19645</v>
      </c>
      <c r="E462" s="9" t="s">
        <v>19644</v>
      </c>
      <c r="F462" s="9" t="s">
        <v>19643</v>
      </c>
      <c r="G462" s="9" t="s">
        <v>19642</v>
      </c>
    </row>
    <row r="463" spans="1:7" ht="15.75" customHeight="1" x14ac:dyDescent="0.3">
      <c r="A463" s="10">
        <v>44579</v>
      </c>
      <c r="B463" s="9" t="s">
        <v>19633</v>
      </c>
      <c r="C463" s="9" t="s">
        <v>19641</v>
      </c>
      <c r="D463" s="9" t="s">
        <v>19640</v>
      </c>
      <c r="E463" s="9" t="s">
        <v>19639</v>
      </c>
      <c r="F463" s="9" t="s">
        <v>19638</v>
      </c>
      <c r="G463" s="9" t="s">
        <v>19637</v>
      </c>
    </row>
    <row r="464" spans="1:7" ht="15.75" customHeight="1" x14ac:dyDescent="0.3">
      <c r="A464" s="10">
        <v>44578</v>
      </c>
      <c r="B464" s="9" t="s">
        <v>19636</v>
      </c>
      <c r="C464" s="9" t="s">
        <v>19635</v>
      </c>
      <c r="D464" s="9" t="s">
        <v>19634</v>
      </c>
      <c r="E464" s="9" t="s">
        <v>19633</v>
      </c>
      <c r="F464" s="9" t="s">
        <v>19632</v>
      </c>
      <c r="G464" s="9" t="s">
        <v>19631</v>
      </c>
    </row>
    <row r="465" spans="1:7" ht="15.75" customHeight="1" x14ac:dyDescent="0.3">
      <c r="A465" s="10">
        <v>44577</v>
      </c>
      <c r="B465" s="9" t="s">
        <v>19630</v>
      </c>
      <c r="C465" s="9" t="s">
        <v>19629</v>
      </c>
      <c r="D465" s="9" t="s">
        <v>19628</v>
      </c>
      <c r="E465" s="9" t="s">
        <v>19627</v>
      </c>
      <c r="F465" s="9" t="s">
        <v>19626</v>
      </c>
      <c r="G465" s="9" t="s">
        <v>19625</v>
      </c>
    </row>
    <row r="466" spans="1:7" ht="15.75" customHeight="1" x14ac:dyDescent="0.3">
      <c r="A466" s="10">
        <v>44576</v>
      </c>
      <c r="B466" s="9" t="s">
        <v>19624</v>
      </c>
      <c r="C466" s="9" t="s">
        <v>19623</v>
      </c>
      <c r="D466" s="9" t="s">
        <v>19622</v>
      </c>
      <c r="E466" s="9" t="s">
        <v>19621</v>
      </c>
      <c r="F466" s="9" t="s">
        <v>19620</v>
      </c>
      <c r="G466" s="9" t="s">
        <v>19619</v>
      </c>
    </row>
    <row r="467" spans="1:7" ht="15.75" customHeight="1" x14ac:dyDescent="0.3">
      <c r="A467" s="10">
        <v>44575</v>
      </c>
      <c r="B467" s="9" t="s">
        <v>19618</v>
      </c>
      <c r="C467" s="9" t="s">
        <v>19617</v>
      </c>
      <c r="D467" s="9" t="s">
        <v>19616</v>
      </c>
      <c r="E467" s="9" t="s">
        <v>19615</v>
      </c>
      <c r="F467" s="9" t="s">
        <v>19614</v>
      </c>
      <c r="G467" s="9" t="s">
        <v>19613</v>
      </c>
    </row>
    <row r="468" spans="1:7" ht="15.75" customHeight="1" x14ac:dyDescent="0.3">
      <c r="A468" s="10">
        <v>44574</v>
      </c>
      <c r="B468" s="9" t="s">
        <v>19612</v>
      </c>
      <c r="C468" s="9" t="s">
        <v>19611</v>
      </c>
      <c r="D468" s="9" t="s">
        <v>19610</v>
      </c>
      <c r="E468" s="9" t="s">
        <v>19610</v>
      </c>
      <c r="F468" s="9" t="s">
        <v>19609</v>
      </c>
      <c r="G468" s="9" t="s">
        <v>19608</v>
      </c>
    </row>
    <row r="469" spans="1:7" ht="15.75" customHeight="1" x14ac:dyDescent="0.3">
      <c r="A469" s="10">
        <v>44573</v>
      </c>
      <c r="B469" s="9" t="s">
        <v>19607</v>
      </c>
      <c r="C469" s="9" t="s">
        <v>19606</v>
      </c>
      <c r="D469" s="9" t="s">
        <v>19605</v>
      </c>
      <c r="E469" s="9" t="s">
        <v>19604</v>
      </c>
      <c r="F469" s="9" t="s">
        <v>19603</v>
      </c>
      <c r="G469" s="9" t="s">
        <v>19602</v>
      </c>
    </row>
    <row r="470" spans="1:7" ht="15.75" customHeight="1" x14ac:dyDescent="0.3">
      <c r="A470" s="10">
        <v>44572</v>
      </c>
      <c r="B470" s="9" t="s">
        <v>19601</v>
      </c>
      <c r="C470" s="9" t="s">
        <v>19600</v>
      </c>
      <c r="D470" s="9" t="s">
        <v>19599</v>
      </c>
      <c r="E470" s="9" t="s">
        <v>19598</v>
      </c>
      <c r="F470" s="9" t="s">
        <v>19597</v>
      </c>
      <c r="G470" s="9" t="s">
        <v>19596</v>
      </c>
    </row>
    <row r="471" spans="1:7" ht="15.75" customHeight="1" x14ac:dyDescent="0.3">
      <c r="A471" s="10">
        <v>44571</v>
      </c>
      <c r="B471" s="9" t="s">
        <v>19595</v>
      </c>
      <c r="C471" s="9" t="s">
        <v>19594</v>
      </c>
      <c r="D471" s="9" t="s">
        <v>19593</v>
      </c>
      <c r="E471" s="9" t="s">
        <v>19592</v>
      </c>
      <c r="F471" s="9" t="s">
        <v>19591</v>
      </c>
      <c r="G471" s="9" t="s">
        <v>19590</v>
      </c>
    </row>
    <row r="472" spans="1:7" ht="15.75" customHeight="1" x14ac:dyDescent="0.3">
      <c r="A472" s="10">
        <v>44570</v>
      </c>
      <c r="B472" s="9" t="s">
        <v>19589</v>
      </c>
      <c r="C472" s="9" t="s">
        <v>19588</v>
      </c>
      <c r="D472" s="9" t="s">
        <v>19587</v>
      </c>
      <c r="E472" s="9" t="s">
        <v>19586</v>
      </c>
      <c r="F472" s="9" t="s">
        <v>19585</v>
      </c>
      <c r="G472" s="9" t="s">
        <v>19584</v>
      </c>
    </row>
    <row r="473" spans="1:7" ht="15.75" customHeight="1" x14ac:dyDescent="0.3">
      <c r="A473" s="10">
        <v>44569</v>
      </c>
      <c r="B473" s="9" t="s">
        <v>19575</v>
      </c>
      <c r="C473" s="9" t="s">
        <v>19583</v>
      </c>
      <c r="D473" s="9" t="s">
        <v>19582</v>
      </c>
      <c r="E473" s="9" t="s">
        <v>19581</v>
      </c>
      <c r="F473" s="9" t="s">
        <v>19580</v>
      </c>
      <c r="G473" s="9" t="s">
        <v>19579</v>
      </c>
    </row>
    <row r="474" spans="1:7" ht="15.75" customHeight="1" x14ac:dyDescent="0.3">
      <c r="A474" s="10">
        <v>44568</v>
      </c>
      <c r="B474" s="9" t="s">
        <v>19578</v>
      </c>
      <c r="C474" s="9" t="s">
        <v>19577</v>
      </c>
      <c r="D474" s="9" t="s">
        <v>19576</v>
      </c>
      <c r="E474" s="9" t="s">
        <v>19575</v>
      </c>
      <c r="F474" s="9" t="s">
        <v>19574</v>
      </c>
      <c r="G474" s="9" t="s">
        <v>19573</v>
      </c>
    </row>
    <row r="475" spans="1:7" ht="15.75" customHeight="1" x14ac:dyDescent="0.3">
      <c r="A475" s="10">
        <v>44567</v>
      </c>
      <c r="B475" s="9" t="s">
        <v>19572</v>
      </c>
      <c r="C475" s="9" t="s">
        <v>19572</v>
      </c>
      <c r="D475" s="9" t="s">
        <v>19571</v>
      </c>
      <c r="E475" s="9" t="s">
        <v>19570</v>
      </c>
      <c r="F475" s="9" t="s">
        <v>19569</v>
      </c>
      <c r="G475" s="9" t="s">
        <v>19568</v>
      </c>
    </row>
    <row r="476" spans="1:7" ht="15.75" customHeight="1" x14ac:dyDescent="0.3">
      <c r="A476" s="10">
        <v>44566</v>
      </c>
      <c r="B476" s="9" t="s">
        <v>19559</v>
      </c>
      <c r="C476" s="9" t="s">
        <v>19567</v>
      </c>
      <c r="D476" s="9" t="s">
        <v>19566</v>
      </c>
      <c r="E476" s="9" t="s">
        <v>19565</v>
      </c>
      <c r="F476" s="9" t="s">
        <v>19564</v>
      </c>
      <c r="G476" s="9" t="s">
        <v>19563</v>
      </c>
    </row>
    <row r="477" spans="1:7" ht="15.75" customHeight="1" x14ac:dyDescent="0.3">
      <c r="A477" s="10">
        <v>44565</v>
      </c>
      <c r="B477" s="9" t="s">
        <v>19562</v>
      </c>
      <c r="C477" s="9" t="s">
        <v>19561</v>
      </c>
      <c r="D477" s="9" t="s">
        <v>19560</v>
      </c>
      <c r="E477" s="9" t="s">
        <v>19559</v>
      </c>
      <c r="F477" s="9" t="s">
        <v>19558</v>
      </c>
      <c r="G477" s="9" t="s">
        <v>19557</v>
      </c>
    </row>
    <row r="478" spans="1:7" ht="15.75" customHeight="1" x14ac:dyDescent="0.3">
      <c r="A478" s="10">
        <v>44564</v>
      </c>
      <c r="B478" s="9" t="s">
        <v>19556</v>
      </c>
      <c r="C478" s="9" t="s">
        <v>19556</v>
      </c>
      <c r="D478" s="9" t="s">
        <v>19555</v>
      </c>
      <c r="E478" s="9" t="s">
        <v>19554</v>
      </c>
      <c r="F478" s="9" t="s">
        <v>19553</v>
      </c>
      <c r="G478" s="9" t="s">
        <v>19552</v>
      </c>
    </row>
    <row r="479" spans="1:7" ht="15.75" customHeight="1" x14ac:dyDescent="0.3">
      <c r="A479" s="10">
        <v>44563</v>
      </c>
      <c r="B479" s="9" t="s">
        <v>19551</v>
      </c>
      <c r="C479" s="9" t="s">
        <v>19550</v>
      </c>
      <c r="D479" s="9" t="s">
        <v>19549</v>
      </c>
      <c r="E479" s="9" t="s">
        <v>19548</v>
      </c>
      <c r="F479" s="9" t="s">
        <v>19547</v>
      </c>
      <c r="G479" s="9" t="s">
        <v>19546</v>
      </c>
    </row>
    <row r="480" spans="1:7" ht="15.75" customHeight="1" x14ac:dyDescent="0.3">
      <c r="A480" s="10">
        <v>44562</v>
      </c>
      <c r="B480" s="9" t="s">
        <v>19545</v>
      </c>
      <c r="C480" s="9" t="s">
        <v>19544</v>
      </c>
      <c r="D480" s="9" t="s">
        <v>19543</v>
      </c>
      <c r="E480" s="9" t="s">
        <v>19542</v>
      </c>
      <c r="F480" s="9" t="s">
        <v>19541</v>
      </c>
      <c r="G480" s="9" t="s">
        <v>19540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7FB30-91D5-4562-8807-6A2F07B8818C}">
  <dimension ref="A1"/>
  <sheetViews>
    <sheetView workbookViewId="0"/>
  </sheetViews>
  <sheetFormatPr defaultColWidth="8.88671875"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8D222-F366-4F47-ABAF-B949A5ADD005}">
  <dimension ref="A1:AQ1001"/>
  <sheetViews>
    <sheetView topLeftCell="U1" zoomScale="70" workbookViewId="0">
      <selection activeCell="AM3" sqref="AM3"/>
    </sheetView>
  </sheetViews>
  <sheetFormatPr defaultColWidth="14.44140625" defaultRowHeight="15" customHeight="1" x14ac:dyDescent="0.3"/>
  <cols>
    <col min="1" max="1" width="12.21875" style="1" bestFit="1" customWidth="1"/>
    <col min="2" max="2" width="18.6640625" style="1" customWidth="1"/>
    <col min="3" max="3" width="18.88671875" style="1" bestFit="1" customWidth="1"/>
    <col min="4" max="5" width="17.5546875" style="1" customWidth="1"/>
    <col min="6" max="6" width="17.77734375" style="1" bestFit="1" customWidth="1"/>
    <col min="7" max="7" width="17.5546875" style="1" customWidth="1"/>
    <col min="8" max="8" width="17.33203125" style="1" bestFit="1" customWidth="1"/>
    <col min="9" max="10" width="17" style="1" bestFit="1" customWidth="1"/>
    <col min="11" max="11" width="17.109375" style="1" bestFit="1" customWidth="1"/>
    <col min="12" max="13" width="17.33203125" style="1" bestFit="1" customWidth="1"/>
    <col min="14" max="14" width="11.44140625" style="1" bestFit="1" customWidth="1"/>
    <col min="15" max="37" width="8.6640625" style="1" customWidth="1"/>
    <col min="38" max="38" width="17.33203125" style="1" bestFit="1" customWidth="1"/>
    <col min="39" max="16384" width="14.44140625" style="1"/>
  </cols>
  <sheetData>
    <row r="1" spans="1:43" ht="15" customHeight="1" x14ac:dyDescent="0.3">
      <c r="O1" s="1" t="s">
        <v>21947</v>
      </c>
      <c r="P1" s="1">
        <v>0</v>
      </c>
      <c r="Q1" s="1">
        <v>0</v>
      </c>
      <c r="R1" s="1">
        <v>0</v>
      </c>
      <c r="S1" s="1">
        <v>0</v>
      </c>
      <c r="T1" s="1">
        <v>0</v>
      </c>
      <c r="U1" s="1">
        <v>0</v>
      </c>
      <c r="V1" s="1">
        <v>0</v>
      </c>
      <c r="W1" s="1">
        <v>0</v>
      </c>
      <c r="X1" s="1">
        <v>0</v>
      </c>
      <c r="Y1" s="1">
        <v>0</v>
      </c>
      <c r="Z1" s="1">
        <v>0</v>
      </c>
      <c r="AA1" s="1">
        <v>1</v>
      </c>
      <c r="AB1" s="1">
        <v>1</v>
      </c>
      <c r="AC1" s="1">
        <v>1</v>
      </c>
      <c r="AD1" s="1">
        <v>1</v>
      </c>
      <c r="AE1" s="1">
        <v>1</v>
      </c>
      <c r="AF1" s="1">
        <v>1</v>
      </c>
      <c r="AG1" s="1">
        <v>1</v>
      </c>
      <c r="AH1" s="1">
        <v>1</v>
      </c>
      <c r="AI1" s="1">
        <v>1</v>
      </c>
      <c r="AJ1" s="1">
        <v>1</v>
      </c>
      <c r="AK1" s="1">
        <v>1</v>
      </c>
      <c r="AM1" s="1" t="s">
        <v>22852</v>
      </c>
      <c r="AN1" s="1" t="s">
        <v>22852</v>
      </c>
    </row>
    <row r="2" spans="1:43" ht="14.4" x14ac:dyDescent="0.3">
      <c r="A2" s="24" t="s">
        <v>14</v>
      </c>
      <c r="B2" s="24" t="s">
        <v>13</v>
      </c>
      <c r="C2" s="25"/>
      <c r="D2" s="25"/>
      <c r="E2" s="25"/>
      <c r="F2" s="25"/>
      <c r="G2" s="25"/>
      <c r="H2" s="25"/>
      <c r="I2" s="25"/>
      <c r="J2" s="25"/>
      <c r="K2" s="25"/>
      <c r="L2" s="2"/>
      <c r="M2" s="2"/>
      <c r="N2" s="2"/>
      <c r="O2" s="2"/>
      <c r="P2" s="2" t="s">
        <v>21936</v>
      </c>
      <c r="Q2" s="2" t="s">
        <v>21937</v>
      </c>
      <c r="R2" s="2" t="s">
        <v>21938</v>
      </c>
      <c r="S2" s="2" t="s">
        <v>21939</v>
      </c>
      <c r="T2" s="2" t="s">
        <v>21940</v>
      </c>
      <c r="U2" s="2" t="s">
        <v>21941</v>
      </c>
      <c r="V2" s="2" t="s">
        <v>21942</v>
      </c>
      <c r="W2" s="2" t="s">
        <v>21943</v>
      </c>
      <c r="X2" s="2" t="s">
        <v>21944</v>
      </c>
      <c r="Y2" s="2" t="s">
        <v>21945</v>
      </c>
      <c r="Z2" s="2" t="s">
        <v>21946</v>
      </c>
      <c r="AA2" s="2" t="s">
        <v>22553</v>
      </c>
      <c r="AB2" s="2" t="s">
        <v>22553</v>
      </c>
      <c r="AC2" s="2" t="s">
        <v>22553</v>
      </c>
      <c r="AD2" s="2" t="s">
        <v>22553</v>
      </c>
      <c r="AE2" s="2" t="s">
        <v>22553</v>
      </c>
      <c r="AF2" s="2" t="s">
        <v>22553</v>
      </c>
      <c r="AG2" s="2" t="s">
        <v>22553</v>
      </c>
      <c r="AH2" s="2" t="s">
        <v>22553</v>
      </c>
      <c r="AI2" s="2" t="s">
        <v>22553</v>
      </c>
      <c r="AJ2" s="2" t="s">
        <v>22553</v>
      </c>
      <c r="AK2" s="2" t="s">
        <v>22553</v>
      </c>
      <c r="AL2" s="2" t="s">
        <v>21935</v>
      </c>
      <c r="AM2" s="1">
        <f>CORREL($AL$4:$AL$482,AM4:AM482)</f>
        <v>0.92947799910699946</v>
      </c>
      <c r="AN2" s="1">
        <f>CORREL($AL$4:$AL$482,AN4:AN482)</f>
        <v>0.97787541633935926</v>
      </c>
    </row>
    <row r="3" spans="1:43" ht="14.4" x14ac:dyDescent="0.3">
      <c r="A3" s="25"/>
      <c r="B3" s="6" t="s">
        <v>12</v>
      </c>
      <c r="C3" s="6" t="s">
        <v>11</v>
      </c>
      <c r="D3" s="6" t="s">
        <v>10</v>
      </c>
      <c r="E3" s="7" t="s">
        <v>9</v>
      </c>
      <c r="F3" s="6" t="s">
        <v>8</v>
      </c>
      <c r="G3" s="6" t="s">
        <v>7</v>
      </c>
      <c r="H3" s="6" t="s">
        <v>6</v>
      </c>
      <c r="I3" s="6" t="s">
        <v>5</v>
      </c>
      <c r="J3" s="6" t="s">
        <v>4</v>
      </c>
      <c r="K3" s="6" t="s">
        <v>3</v>
      </c>
      <c r="L3" s="6" t="s">
        <v>2</v>
      </c>
      <c r="M3" s="6" t="s">
        <v>1</v>
      </c>
      <c r="N3" s="6" t="s">
        <v>0</v>
      </c>
      <c r="O3" s="2"/>
      <c r="P3" s="2" t="str">
        <f>B3</f>
        <v>Bitcoin  BTC</v>
      </c>
      <c r="Q3" s="2" t="str">
        <f t="shared" ref="Q3:Z3" si="0">C3</f>
        <v>Ethereum  ETH</v>
      </c>
      <c r="R3" s="2" t="str">
        <f t="shared" si="0"/>
        <v>Tether  USDT</v>
      </c>
      <c r="S3" s="2" t="str">
        <f t="shared" si="0"/>
        <v>BNB  BNB</v>
      </c>
      <c r="T3" s="2" t="str">
        <f t="shared" si="0"/>
        <v>USD Coin  USDC</v>
      </c>
      <c r="U3" s="2" t="str">
        <f t="shared" si="0"/>
        <v>XRP  XRP</v>
      </c>
      <c r="V3" s="2" t="str">
        <f t="shared" si="0"/>
        <v>Cardano  ADA</v>
      </c>
      <c r="W3" s="2" t="str">
        <f t="shared" si="0"/>
        <v>Dogecoin  DOGE</v>
      </c>
      <c r="X3" s="2" t="str">
        <f t="shared" si="0"/>
        <v>Polygon  MATIC</v>
      </c>
      <c r="Y3" s="2" t="str">
        <f t="shared" si="0"/>
        <v>Solana  SOL</v>
      </c>
      <c r="Z3" s="2" t="str">
        <f t="shared" si="0"/>
        <v>Átlag</v>
      </c>
      <c r="AA3" s="2" t="str">
        <f>P3</f>
        <v>Bitcoin  BTC</v>
      </c>
      <c r="AB3" s="2" t="str">
        <f t="shared" ref="AB3:AK3" si="1">Q3</f>
        <v>Ethereum  ETH</v>
      </c>
      <c r="AC3" s="2" t="str">
        <f t="shared" si="1"/>
        <v>Tether  USDT</v>
      </c>
      <c r="AD3" s="2" t="str">
        <f t="shared" si="1"/>
        <v>BNB  BNB</v>
      </c>
      <c r="AE3" s="2" t="str">
        <f t="shared" si="1"/>
        <v>USD Coin  USDC</v>
      </c>
      <c r="AF3" s="2" t="str">
        <f t="shared" si="1"/>
        <v>XRP  XRP</v>
      </c>
      <c r="AG3" s="2" t="str">
        <f t="shared" si="1"/>
        <v>Cardano  ADA</v>
      </c>
      <c r="AH3" s="2" t="str">
        <f t="shared" si="1"/>
        <v>Dogecoin  DOGE</v>
      </c>
      <c r="AI3" s="2" t="str">
        <f t="shared" si="1"/>
        <v>Polygon  MATIC</v>
      </c>
      <c r="AJ3" s="2" t="str">
        <f t="shared" si="1"/>
        <v>Solana  SOL</v>
      </c>
      <c r="AK3" s="2" t="str">
        <f t="shared" si="1"/>
        <v>Átlag</v>
      </c>
      <c r="AL3" s="2" t="str">
        <f>M3</f>
        <v>Nasdaq X</v>
      </c>
      <c r="AM3" s="2" t="s">
        <v>22554</v>
      </c>
      <c r="AN3" s="2" t="s">
        <v>22555</v>
      </c>
      <c r="AO3" s="2"/>
      <c r="AP3" s="2"/>
      <c r="AQ3" s="2"/>
    </row>
    <row r="4" spans="1:43" ht="14.4" x14ac:dyDescent="0.3">
      <c r="A4" s="5">
        <v>45040</v>
      </c>
      <c r="B4" s="4">
        <v>532766516007</v>
      </c>
      <c r="C4" s="4">
        <v>221884640081</v>
      </c>
      <c r="D4" s="4">
        <v>81461699759</v>
      </c>
      <c r="E4" s="4">
        <v>51629335908</v>
      </c>
      <c r="F4" s="4">
        <v>30748671676</v>
      </c>
      <c r="G4" s="4">
        <v>23871250036</v>
      </c>
      <c r="H4" s="4">
        <v>13360205920</v>
      </c>
      <c r="I4" s="4">
        <v>10956884703</v>
      </c>
      <c r="J4" s="4">
        <v>9156238757</v>
      </c>
      <c r="K4" s="4">
        <v>8401747227</v>
      </c>
      <c r="L4" s="2">
        <f t="shared" ref="L4:L67" si="2">AVERAGE(B4:K4)</f>
        <v>98423719007.399994</v>
      </c>
      <c r="M4" s="2">
        <f t="shared" ref="M4:M67" si="3">N4*10000000</f>
        <v>121980200000</v>
      </c>
      <c r="N4" s="3">
        <v>12198.02</v>
      </c>
      <c r="O4" s="2"/>
      <c r="P4" s="11">
        <f>INT(RANK(B4,B$4:B$482,P$1)/20)+1</f>
        <v>10</v>
      </c>
      <c r="Q4" s="11">
        <f t="shared" ref="Q4:Q67" si="4">INT(RANK(C4,C$4:C$482,Q$1)/20)+1</f>
        <v>10</v>
      </c>
      <c r="R4" s="11">
        <f t="shared" ref="R4:R67" si="5">INT(RANK(D4,D$4:D$482,R$1)/20)+1</f>
        <v>3</v>
      </c>
      <c r="S4" s="11">
        <f t="shared" ref="S4:S67" si="6">INT(RANK(E4,E$4:E$482,S$1)/20)+1</f>
        <v>9</v>
      </c>
      <c r="T4" s="11">
        <f t="shared" ref="T4:T67" si="7">INT(RANK(F4,F$4:F$482,T$1)/20)+1</f>
        <v>24</v>
      </c>
      <c r="U4" s="11">
        <f t="shared" ref="U4:U67" si="8">INT(RANK(G4,G$4:G$482,U$1)/20)+1</f>
        <v>9</v>
      </c>
      <c r="V4" s="11">
        <f t="shared" ref="V4:V67" si="9">INT(RANK(H4,H$4:H$482,V$1)/20)+1</f>
        <v>17</v>
      </c>
      <c r="W4" s="11">
        <f t="shared" ref="W4:W67" si="10">INT(RANK(I4,I$4:I$482,W$1)/20)+1</f>
        <v>13</v>
      </c>
      <c r="X4" s="11">
        <f t="shared" ref="X4:X67" si="11">INT(RANK(J4,J$4:J$482,X$1)/20)+1</f>
        <v>11</v>
      </c>
      <c r="Y4" s="11">
        <f t="shared" ref="Y4:Y67" si="12">INT(RANK(K4,K$4:K$482,Y$1)/20)+1</f>
        <v>19</v>
      </c>
      <c r="Z4" s="11">
        <f t="shared" ref="Z4:Z67" si="13">INT(RANK(L4,L$4:L$482,Z$1)/20)+1</f>
        <v>10</v>
      </c>
      <c r="AA4" s="11">
        <f>25-P4</f>
        <v>15</v>
      </c>
      <c r="AB4" s="11">
        <f t="shared" ref="AB4:AK4" si="14">25-Q4</f>
        <v>15</v>
      </c>
      <c r="AC4" s="11">
        <f t="shared" si="14"/>
        <v>22</v>
      </c>
      <c r="AD4" s="11">
        <f t="shared" si="14"/>
        <v>16</v>
      </c>
      <c r="AE4" s="11">
        <f t="shared" si="14"/>
        <v>1</v>
      </c>
      <c r="AF4" s="11">
        <f t="shared" si="14"/>
        <v>16</v>
      </c>
      <c r="AG4" s="11">
        <f t="shared" si="14"/>
        <v>8</v>
      </c>
      <c r="AH4" s="11">
        <f t="shared" si="14"/>
        <v>12</v>
      </c>
      <c r="AI4" s="11">
        <f t="shared" si="14"/>
        <v>14</v>
      </c>
      <c r="AJ4" s="11">
        <f t="shared" si="14"/>
        <v>6</v>
      </c>
      <c r="AK4" s="11">
        <f t="shared" si="14"/>
        <v>15</v>
      </c>
      <c r="AL4" s="12">
        <f>INT(M4/1000)</f>
        <v>121980200</v>
      </c>
      <c r="AM4" s="1">
        <f>'termelesi fuggveny 1'!M541</f>
        <v>117260873.8</v>
      </c>
      <c r="AN4" s="1">
        <f>'termelesi fuggveny 2'!X541</f>
        <v>121709434</v>
      </c>
    </row>
    <row r="5" spans="1:43" ht="14.4" x14ac:dyDescent="0.3">
      <c r="A5" s="5">
        <v>45039</v>
      </c>
      <c r="B5" s="4">
        <v>534020212997</v>
      </c>
      <c r="C5" s="4">
        <v>224214876354</v>
      </c>
      <c r="D5" s="4">
        <v>81443741281</v>
      </c>
      <c r="E5" s="4">
        <v>51531648823</v>
      </c>
      <c r="F5" s="4">
        <v>30803812540</v>
      </c>
      <c r="G5" s="4">
        <v>24064973701</v>
      </c>
      <c r="H5" s="4">
        <v>13534508992</v>
      </c>
      <c r="I5" s="4">
        <v>10960839719</v>
      </c>
      <c r="J5" s="4">
        <v>9253357893</v>
      </c>
      <c r="K5" s="4">
        <v>8436749411</v>
      </c>
      <c r="L5" s="2">
        <f t="shared" si="2"/>
        <v>98826472171.100006</v>
      </c>
      <c r="M5" s="2">
        <f t="shared" si="3"/>
        <v>122100500000</v>
      </c>
      <c r="N5" s="3">
        <v>12210.05</v>
      </c>
      <c r="O5" s="2"/>
      <c r="P5" s="11">
        <f t="shared" ref="P5:P68" si="15">INT(RANK(B5,B$4:B$482,P$1)/20)+1</f>
        <v>10</v>
      </c>
      <c r="Q5" s="11">
        <f t="shared" si="4"/>
        <v>9</v>
      </c>
      <c r="R5" s="11">
        <f t="shared" si="5"/>
        <v>3</v>
      </c>
      <c r="S5" s="11">
        <f t="shared" si="6"/>
        <v>9</v>
      </c>
      <c r="T5" s="11">
        <f t="shared" si="7"/>
        <v>24</v>
      </c>
      <c r="U5" s="11">
        <f t="shared" si="8"/>
        <v>9</v>
      </c>
      <c r="V5" s="11">
        <f t="shared" si="9"/>
        <v>17</v>
      </c>
      <c r="W5" s="11">
        <f t="shared" si="10"/>
        <v>13</v>
      </c>
      <c r="X5" s="11">
        <f t="shared" si="11"/>
        <v>11</v>
      </c>
      <c r="Y5" s="11">
        <f t="shared" si="12"/>
        <v>19</v>
      </c>
      <c r="Z5" s="11">
        <f t="shared" si="13"/>
        <v>10</v>
      </c>
      <c r="AA5" s="11">
        <f t="shared" ref="AA5:AA68" si="16">25-P5</f>
        <v>15</v>
      </c>
      <c r="AB5" s="11">
        <f t="shared" ref="AB5:AB68" si="17">25-Q5</f>
        <v>16</v>
      </c>
      <c r="AC5" s="11">
        <f t="shared" ref="AC5:AC68" si="18">25-R5</f>
        <v>22</v>
      </c>
      <c r="AD5" s="11">
        <f t="shared" ref="AD5:AD68" si="19">25-S5</f>
        <v>16</v>
      </c>
      <c r="AE5" s="11">
        <f t="shared" ref="AE5:AE68" si="20">25-T5</f>
        <v>1</v>
      </c>
      <c r="AF5" s="11">
        <f t="shared" ref="AF5:AF68" si="21">25-U5</f>
        <v>16</v>
      </c>
      <c r="AG5" s="11">
        <f t="shared" ref="AG5:AG68" si="22">25-V5</f>
        <v>8</v>
      </c>
      <c r="AH5" s="11">
        <f t="shared" ref="AH5:AH68" si="23">25-W5</f>
        <v>12</v>
      </c>
      <c r="AI5" s="11">
        <f t="shared" ref="AI5:AI68" si="24">25-X5</f>
        <v>14</v>
      </c>
      <c r="AJ5" s="11">
        <f t="shared" ref="AJ5:AJ68" si="25">25-Y5</f>
        <v>6</v>
      </c>
      <c r="AK5" s="11">
        <f t="shared" ref="AK5:AK68" si="26">25-Z5</f>
        <v>15</v>
      </c>
      <c r="AL5" s="12">
        <f t="shared" ref="AL5:AL68" si="27">INT(M5/1000)</f>
        <v>122100500</v>
      </c>
      <c r="AM5" s="1">
        <f>'termelesi fuggveny 1'!M542</f>
        <v>117688026.90000001</v>
      </c>
      <c r="AN5" s="1">
        <f>'termelesi fuggveny 2'!X542</f>
        <v>120726473.90000001</v>
      </c>
    </row>
    <row r="6" spans="1:43" ht="14.4" x14ac:dyDescent="0.3">
      <c r="A6" s="5">
        <v>45038</v>
      </c>
      <c r="B6" s="4">
        <v>538371205878</v>
      </c>
      <c r="C6" s="4">
        <v>225683705623</v>
      </c>
      <c r="D6" s="4">
        <v>81436930422</v>
      </c>
      <c r="E6" s="4">
        <v>51746215675</v>
      </c>
      <c r="F6" s="4">
        <v>30782268647</v>
      </c>
      <c r="G6" s="4">
        <v>24460574338</v>
      </c>
      <c r="H6" s="4">
        <v>13781636264</v>
      </c>
      <c r="I6" s="4">
        <v>11176029136</v>
      </c>
      <c r="J6" s="4">
        <v>9453129954</v>
      </c>
      <c r="K6" s="4">
        <v>8565902640</v>
      </c>
      <c r="L6" s="2">
        <f t="shared" si="2"/>
        <v>99545759857.699997</v>
      </c>
      <c r="M6" s="2">
        <f t="shared" si="3"/>
        <v>122100500000</v>
      </c>
      <c r="N6" s="3">
        <v>12210.05</v>
      </c>
      <c r="O6" s="2"/>
      <c r="P6" s="11">
        <f t="shared" si="15"/>
        <v>10</v>
      </c>
      <c r="Q6" s="11">
        <f t="shared" si="4"/>
        <v>9</v>
      </c>
      <c r="R6" s="11">
        <f t="shared" si="5"/>
        <v>3</v>
      </c>
      <c r="S6" s="11">
        <f t="shared" si="6"/>
        <v>9</v>
      </c>
      <c r="T6" s="11">
        <f t="shared" si="7"/>
        <v>24</v>
      </c>
      <c r="U6" s="11">
        <f t="shared" si="8"/>
        <v>9</v>
      </c>
      <c r="V6" s="11">
        <f t="shared" si="9"/>
        <v>16</v>
      </c>
      <c r="W6" s="11">
        <f t="shared" si="10"/>
        <v>12</v>
      </c>
      <c r="X6" s="11">
        <f t="shared" si="11"/>
        <v>11</v>
      </c>
      <c r="Y6" s="11">
        <f t="shared" si="12"/>
        <v>18</v>
      </c>
      <c r="Z6" s="11">
        <f t="shared" si="13"/>
        <v>10</v>
      </c>
      <c r="AA6" s="11">
        <f t="shared" si="16"/>
        <v>15</v>
      </c>
      <c r="AB6" s="11">
        <f t="shared" si="17"/>
        <v>16</v>
      </c>
      <c r="AC6" s="11">
        <f t="shared" si="18"/>
        <v>22</v>
      </c>
      <c r="AD6" s="11">
        <f t="shared" si="19"/>
        <v>16</v>
      </c>
      <c r="AE6" s="11">
        <f t="shared" si="20"/>
        <v>1</v>
      </c>
      <c r="AF6" s="11">
        <f t="shared" si="21"/>
        <v>16</v>
      </c>
      <c r="AG6" s="11">
        <f t="shared" si="22"/>
        <v>9</v>
      </c>
      <c r="AH6" s="11">
        <f t="shared" si="23"/>
        <v>13</v>
      </c>
      <c r="AI6" s="11">
        <f t="shared" si="24"/>
        <v>14</v>
      </c>
      <c r="AJ6" s="11">
        <f t="shared" si="25"/>
        <v>7</v>
      </c>
      <c r="AK6" s="11">
        <f t="shared" si="26"/>
        <v>15</v>
      </c>
      <c r="AL6" s="12">
        <f t="shared" si="27"/>
        <v>122100500</v>
      </c>
      <c r="AM6" s="1">
        <f>'termelesi fuggveny 1'!M543</f>
        <v>117688026.90000001</v>
      </c>
      <c r="AN6" s="1">
        <f>'termelesi fuggveny 2'!X543</f>
        <v>120305852.7</v>
      </c>
    </row>
    <row r="7" spans="1:43" ht="14.4" x14ac:dyDescent="0.3">
      <c r="A7" s="5">
        <v>45037</v>
      </c>
      <c r="B7" s="4">
        <v>527883377618</v>
      </c>
      <c r="C7" s="4">
        <v>222770468531</v>
      </c>
      <c r="D7" s="4">
        <v>81417332932</v>
      </c>
      <c r="E7" s="4">
        <v>50137693951</v>
      </c>
      <c r="F7" s="4">
        <v>30789472390</v>
      </c>
      <c r="G7" s="4">
        <v>23256583202</v>
      </c>
      <c r="H7" s="4">
        <v>13321961569</v>
      </c>
      <c r="I7" s="4">
        <v>10911369756</v>
      </c>
      <c r="J7" s="4">
        <v>9336331121</v>
      </c>
      <c r="K7" s="4">
        <v>8354361124</v>
      </c>
      <c r="L7" s="2">
        <f t="shared" si="2"/>
        <v>97817895219.399994</v>
      </c>
      <c r="M7" s="2">
        <f t="shared" si="3"/>
        <v>122100500000</v>
      </c>
      <c r="N7" s="3">
        <v>12210.05</v>
      </c>
      <c r="O7" s="2"/>
      <c r="P7" s="11">
        <f t="shared" si="15"/>
        <v>10</v>
      </c>
      <c r="Q7" s="11">
        <f t="shared" si="4"/>
        <v>9</v>
      </c>
      <c r="R7" s="11">
        <f t="shared" si="5"/>
        <v>3</v>
      </c>
      <c r="S7" s="11">
        <f t="shared" si="6"/>
        <v>10</v>
      </c>
      <c r="T7" s="11">
        <f t="shared" si="7"/>
        <v>24</v>
      </c>
      <c r="U7" s="11">
        <f t="shared" si="8"/>
        <v>10</v>
      </c>
      <c r="V7" s="11">
        <f t="shared" si="9"/>
        <v>17</v>
      </c>
      <c r="W7" s="11">
        <f t="shared" si="10"/>
        <v>13</v>
      </c>
      <c r="X7" s="11">
        <f t="shared" si="11"/>
        <v>11</v>
      </c>
      <c r="Y7" s="11">
        <f t="shared" si="12"/>
        <v>19</v>
      </c>
      <c r="Z7" s="11">
        <f t="shared" si="13"/>
        <v>10</v>
      </c>
      <c r="AA7" s="11">
        <f t="shared" si="16"/>
        <v>15</v>
      </c>
      <c r="AB7" s="11">
        <f t="shared" si="17"/>
        <v>16</v>
      </c>
      <c r="AC7" s="11">
        <f t="shared" si="18"/>
        <v>22</v>
      </c>
      <c r="AD7" s="11">
        <f t="shared" si="19"/>
        <v>15</v>
      </c>
      <c r="AE7" s="11">
        <f t="shared" si="20"/>
        <v>1</v>
      </c>
      <c r="AF7" s="11">
        <f t="shared" si="21"/>
        <v>15</v>
      </c>
      <c r="AG7" s="11">
        <f t="shared" si="22"/>
        <v>8</v>
      </c>
      <c r="AH7" s="11">
        <f t="shared" si="23"/>
        <v>12</v>
      </c>
      <c r="AI7" s="11">
        <f t="shared" si="24"/>
        <v>14</v>
      </c>
      <c r="AJ7" s="11">
        <f t="shared" si="25"/>
        <v>6</v>
      </c>
      <c r="AK7" s="11">
        <f t="shared" si="26"/>
        <v>15</v>
      </c>
      <c r="AL7" s="12">
        <f t="shared" si="27"/>
        <v>122100500</v>
      </c>
      <c r="AM7" s="1">
        <f>'termelesi fuggveny 1'!M544</f>
        <v>117614124.2</v>
      </c>
      <c r="AN7" s="1">
        <f>'termelesi fuggveny 2'!X544</f>
        <v>120591161.40000001</v>
      </c>
    </row>
    <row r="8" spans="1:43" ht="14.4" x14ac:dyDescent="0.3">
      <c r="A8" s="5">
        <v>45036</v>
      </c>
      <c r="B8" s="4">
        <v>546611911813</v>
      </c>
      <c r="C8" s="4">
        <v>234005095167</v>
      </c>
      <c r="D8" s="4">
        <v>81317221249</v>
      </c>
      <c r="E8" s="4">
        <v>49547838247</v>
      </c>
      <c r="F8" s="4">
        <v>31001284592</v>
      </c>
      <c r="G8" s="4">
        <v>24574282983</v>
      </c>
      <c r="H8" s="4">
        <v>13940927914</v>
      </c>
      <c r="I8" s="4">
        <v>11669039185</v>
      </c>
      <c r="J8" s="4">
        <v>9654170783</v>
      </c>
      <c r="K8" s="4">
        <v>8706109175</v>
      </c>
      <c r="L8" s="2">
        <f t="shared" si="2"/>
        <v>101102788110.8</v>
      </c>
      <c r="M8" s="2">
        <f t="shared" si="3"/>
        <v>121175400000.00002</v>
      </c>
      <c r="N8" s="3">
        <v>12117.54</v>
      </c>
      <c r="O8" s="2"/>
      <c r="P8" s="11">
        <f t="shared" si="15"/>
        <v>9</v>
      </c>
      <c r="Q8" s="11">
        <f t="shared" si="4"/>
        <v>8</v>
      </c>
      <c r="R8" s="11">
        <f t="shared" si="5"/>
        <v>3</v>
      </c>
      <c r="S8" s="11">
        <f t="shared" si="6"/>
        <v>11</v>
      </c>
      <c r="T8" s="11">
        <f t="shared" si="7"/>
        <v>24</v>
      </c>
      <c r="U8" s="11">
        <f t="shared" si="8"/>
        <v>9</v>
      </c>
      <c r="V8" s="11">
        <f t="shared" si="9"/>
        <v>16</v>
      </c>
      <c r="W8" s="11">
        <f t="shared" si="10"/>
        <v>10</v>
      </c>
      <c r="X8" s="11">
        <f t="shared" si="11"/>
        <v>11</v>
      </c>
      <c r="Y8" s="11">
        <f t="shared" si="12"/>
        <v>18</v>
      </c>
      <c r="Z8" s="11">
        <f t="shared" si="13"/>
        <v>9</v>
      </c>
      <c r="AA8" s="11">
        <f t="shared" si="16"/>
        <v>16</v>
      </c>
      <c r="AB8" s="11">
        <f t="shared" si="17"/>
        <v>17</v>
      </c>
      <c r="AC8" s="11">
        <f t="shared" si="18"/>
        <v>22</v>
      </c>
      <c r="AD8" s="11">
        <f t="shared" si="19"/>
        <v>14</v>
      </c>
      <c r="AE8" s="11">
        <f t="shared" si="20"/>
        <v>1</v>
      </c>
      <c r="AF8" s="11">
        <f t="shared" si="21"/>
        <v>16</v>
      </c>
      <c r="AG8" s="11">
        <f t="shared" si="22"/>
        <v>9</v>
      </c>
      <c r="AH8" s="11">
        <f t="shared" si="23"/>
        <v>15</v>
      </c>
      <c r="AI8" s="11">
        <f t="shared" si="24"/>
        <v>14</v>
      </c>
      <c r="AJ8" s="11">
        <f t="shared" si="25"/>
        <v>7</v>
      </c>
      <c r="AK8" s="11">
        <f t="shared" si="26"/>
        <v>16</v>
      </c>
      <c r="AL8" s="12">
        <f t="shared" si="27"/>
        <v>121175400</v>
      </c>
      <c r="AM8" s="1">
        <f>'termelesi fuggveny 1'!M545</f>
        <v>117216733.3</v>
      </c>
      <c r="AN8" s="1">
        <f>'termelesi fuggveny 2'!X545</f>
        <v>120046035.09999999</v>
      </c>
    </row>
    <row r="9" spans="1:43" ht="14.4" x14ac:dyDescent="0.3">
      <c r="A9" s="5">
        <v>45035</v>
      </c>
      <c r="B9" s="4">
        <v>557748035703</v>
      </c>
      <c r="C9" s="4">
        <v>231098233851</v>
      </c>
      <c r="D9" s="4">
        <v>81231393889</v>
      </c>
      <c r="E9" s="4">
        <v>50298806445</v>
      </c>
      <c r="F9" s="4">
        <v>31250960379</v>
      </c>
      <c r="G9" s="4">
        <v>25440636298</v>
      </c>
      <c r="H9" s="4">
        <v>14464923077</v>
      </c>
      <c r="I9" s="4">
        <v>12214345593</v>
      </c>
      <c r="J9" s="4">
        <v>10008223932</v>
      </c>
      <c r="K9" s="4">
        <v>8914699148</v>
      </c>
      <c r="L9" s="2">
        <f t="shared" si="2"/>
        <v>102267025831.5</v>
      </c>
      <c r="M9" s="2">
        <f t="shared" si="3"/>
        <v>119721500000</v>
      </c>
      <c r="N9" s="3">
        <v>11972.15</v>
      </c>
      <c r="O9" s="2"/>
      <c r="P9" s="11">
        <f t="shared" si="15"/>
        <v>9</v>
      </c>
      <c r="Q9" s="11">
        <f t="shared" si="4"/>
        <v>9</v>
      </c>
      <c r="R9" s="11">
        <f t="shared" si="5"/>
        <v>3</v>
      </c>
      <c r="S9" s="11">
        <f t="shared" si="6"/>
        <v>10</v>
      </c>
      <c r="T9" s="11">
        <f t="shared" si="7"/>
        <v>24</v>
      </c>
      <c r="U9" s="11">
        <f t="shared" si="8"/>
        <v>8</v>
      </c>
      <c r="V9" s="11">
        <f t="shared" si="9"/>
        <v>15</v>
      </c>
      <c r="W9" s="11">
        <f t="shared" si="10"/>
        <v>9</v>
      </c>
      <c r="X9" s="11">
        <f t="shared" si="11"/>
        <v>10</v>
      </c>
      <c r="Y9" s="11">
        <f t="shared" si="12"/>
        <v>17</v>
      </c>
      <c r="Z9" s="11">
        <f t="shared" si="13"/>
        <v>9</v>
      </c>
      <c r="AA9" s="11">
        <f t="shared" si="16"/>
        <v>16</v>
      </c>
      <c r="AB9" s="11">
        <f t="shared" si="17"/>
        <v>16</v>
      </c>
      <c r="AC9" s="11">
        <f t="shared" si="18"/>
        <v>22</v>
      </c>
      <c r="AD9" s="11">
        <f t="shared" si="19"/>
        <v>15</v>
      </c>
      <c r="AE9" s="11">
        <f t="shared" si="20"/>
        <v>1</v>
      </c>
      <c r="AF9" s="11">
        <f t="shared" si="21"/>
        <v>17</v>
      </c>
      <c r="AG9" s="11">
        <f t="shared" si="22"/>
        <v>10</v>
      </c>
      <c r="AH9" s="11">
        <f t="shared" si="23"/>
        <v>16</v>
      </c>
      <c r="AI9" s="11">
        <f t="shared" si="24"/>
        <v>15</v>
      </c>
      <c r="AJ9" s="11">
        <f t="shared" si="25"/>
        <v>8</v>
      </c>
      <c r="AK9" s="11">
        <f t="shared" si="26"/>
        <v>16</v>
      </c>
      <c r="AL9" s="12">
        <f t="shared" si="27"/>
        <v>119721500</v>
      </c>
      <c r="AM9" s="1">
        <f>'termelesi fuggveny 1'!M546</f>
        <v>120487786.40000001</v>
      </c>
      <c r="AN9" s="1">
        <f>'termelesi fuggveny 2'!X546</f>
        <v>119615853.59999999</v>
      </c>
    </row>
    <row r="10" spans="1:43" ht="14.4" x14ac:dyDescent="0.3">
      <c r="A10" s="5">
        <v>45034</v>
      </c>
      <c r="B10" s="4">
        <v>588197752221</v>
      </c>
      <c r="C10" s="4">
        <v>251214922677</v>
      </c>
      <c r="D10" s="4">
        <v>81094385070</v>
      </c>
      <c r="E10" s="4">
        <v>53491920586</v>
      </c>
      <c r="F10" s="4">
        <v>31379769324</v>
      </c>
      <c r="G10" s="4">
        <v>27545102529</v>
      </c>
      <c r="H10" s="4">
        <v>15434546658</v>
      </c>
      <c r="I10" s="4">
        <v>13063917997</v>
      </c>
      <c r="J10" s="4">
        <v>10804267815</v>
      </c>
      <c r="K10" s="4">
        <v>9750379900</v>
      </c>
      <c r="L10" s="2">
        <f t="shared" si="2"/>
        <v>108197696477.7</v>
      </c>
      <c r="M10" s="2">
        <f t="shared" si="3"/>
        <v>119132300000</v>
      </c>
      <c r="N10" s="3">
        <v>11913.23</v>
      </c>
      <c r="O10" s="2"/>
      <c r="P10" s="11">
        <f t="shared" si="15"/>
        <v>7</v>
      </c>
      <c r="Q10" s="11">
        <f t="shared" si="4"/>
        <v>7</v>
      </c>
      <c r="R10" s="11">
        <f t="shared" si="5"/>
        <v>3</v>
      </c>
      <c r="S10" s="11">
        <f t="shared" si="6"/>
        <v>7</v>
      </c>
      <c r="T10" s="11">
        <f t="shared" si="7"/>
        <v>24</v>
      </c>
      <c r="U10" s="11">
        <f t="shared" si="8"/>
        <v>7</v>
      </c>
      <c r="V10" s="11">
        <f t="shared" si="9"/>
        <v>13</v>
      </c>
      <c r="W10" s="11">
        <f t="shared" si="10"/>
        <v>8</v>
      </c>
      <c r="X10" s="11">
        <f t="shared" si="11"/>
        <v>7</v>
      </c>
      <c r="Y10" s="11">
        <f t="shared" si="12"/>
        <v>16</v>
      </c>
      <c r="Z10" s="11">
        <f t="shared" si="13"/>
        <v>7</v>
      </c>
      <c r="AA10" s="11">
        <f t="shared" si="16"/>
        <v>18</v>
      </c>
      <c r="AB10" s="11">
        <f t="shared" si="17"/>
        <v>18</v>
      </c>
      <c r="AC10" s="11">
        <f t="shared" si="18"/>
        <v>22</v>
      </c>
      <c r="AD10" s="11">
        <f t="shared" si="19"/>
        <v>18</v>
      </c>
      <c r="AE10" s="11">
        <f t="shared" si="20"/>
        <v>1</v>
      </c>
      <c r="AF10" s="11">
        <f t="shared" si="21"/>
        <v>18</v>
      </c>
      <c r="AG10" s="11">
        <f t="shared" si="22"/>
        <v>12</v>
      </c>
      <c r="AH10" s="11">
        <f t="shared" si="23"/>
        <v>17</v>
      </c>
      <c r="AI10" s="11">
        <f t="shared" si="24"/>
        <v>18</v>
      </c>
      <c r="AJ10" s="11">
        <f t="shared" si="25"/>
        <v>9</v>
      </c>
      <c r="AK10" s="11">
        <f t="shared" si="26"/>
        <v>18</v>
      </c>
      <c r="AL10" s="12">
        <f t="shared" si="27"/>
        <v>119132300</v>
      </c>
      <c r="AM10" s="1">
        <f>'termelesi fuggveny 1'!M547</f>
        <v>121340141.90000001</v>
      </c>
      <c r="AN10" s="1">
        <f>'termelesi fuggveny 2'!X547</f>
        <v>122099805.5</v>
      </c>
    </row>
    <row r="11" spans="1:43" ht="14.4" x14ac:dyDescent="0.3">
      <c r="A11" s="5">
        <v>45033</v>
      </c>
      <c r="B11" s="4">
        <v>569735854497</v>
      </c>
      <c r="C11" s="4">
        <v>247975491589</v>
      </c>
      <c r="D11" s="4">
        <v>80974676249</v>
      </c>
      <c r="E11" s="4">
        <v>52993350054</v>
      </c>
      <c r="F11" s="4">
        <v>31634987991</v>
      </c>
      <c r="G11" s="4">
        <v>26451231195</v>
      </c>
      <c r="H11" s="4">
        <v>15099209627</v>
      </c>
      <c r="I11" s="4">
        <v>12709739903</v>
      </c>
      <c r="J11" s="4">
        <v>10629619782</v>
      </c>
      <c r="K11" s="4">
        <v>9635416805</v>
      </c>
      <c r="L11" s="2">
        <f t="shared" si="2"/>
        <v>105783957769.2</v>
      </c>
      <c r="M11" s="2">
        <f t="shared" si="3"/>
        <v>119688100000</v>
      </c>
      <c r="N11" s="3">
        <v>11968.81</v>
      </c>
      <c r="O11" s="2"/>
      <c r="P11" s="11">
        <f t="shared" si="15"/>
        <v>8</v>
      </c>
      <c r="Q11" s="11">
        <f t="shared" si="4"/>
        <v>7</v>
      </c>
      <c r="R11" s="11">
        <f t="shared" si="5"/>
        <v>3</v>
      </c>
      <c r="S11" s="11">
        <f t="shared" si="6"/>
        <v>8</v>
      </c>
      <c r="T11" s="11">
        <f t="shared" si="7"/>
        <v>24</v>
      </c>
      <c r="U11" s="11">
        <f t="shared" si="8"/>
        <v>8</v>
      </c>
      <c r="V11" s="11">
        <f t="shared" si="9"/>
        <v>14</v>
      </c>
      <c r="W11" s="11">
        <f t="shared" si="10"/>
        <v>8</v>
      </c>
      <c r="X11" s="11">
        <f t="shared" si="11"/>
        <v>7</v>
      </c>
      <c r="Y11" s="11">
        <f t="shared" si="12"/>
        <v>16</v>
      </c>
      <c r="Z11" s="11">
        <f t="shared" si="13"/>
        <v>8</v>
      </c>
      <c r="AA11" s="11">
        <f t="shared" si="16"/>
        <v>17</v>
      </c>
      <c r="AB11" s="11">
        <f t="shared" si="17"/>
        <v>18</v>
      </c>
      <c r="AC11" s="11">
        <f t="shared" si="18"/>
        <v>22</v>
      </c>
      <c r="AD11" s="11">
        <f t="shared" si="19"/>
        <v>17</v>
      </c>
      <c r="AE11" s="11">
        <f t="shared" si="20"/>
        <v>1</v>
      </c>
      <c r="AF11" s="11">
        <f t="shared" si="21"/>
        <v>17</v>
      </c>
      <c r="AG11" s="11">
        <f t="shared" si="22"/>
        <v>11</v>
      </c>
      <c r="AH11" s="11">
        <f t="shared" si="23"/>
        <v>17</v>
      </c>
      <c r="AI11" s="11">
        <f t="shared" si="24"/>
        <v>18</v>
      </c>
      <c r="AJ11" s="11">
        <f t="shared" si="25"/>
        <v>9</v>
      </c>
      <c r="AK11" s="11">
        <f t="shared" si="26"/>
        <v>17</v>
      </c>
      <c r="AL11" s="12">
        <f t="shared" si="27"/>
        <v>119688100</v>
      </c>
      <c r="AM11" s="1">
        <f>'termelesi fuggveny 1'!M548</f>
        <v>121216920.3</v>
      </c>
      <c r="AN11" s="1">
        <f>'termelesi fuggveny 2'!X548</f>
        <v>119464813.8</v>
      </c>
    </row>
    <row r="12" spans="1:43" ht="14.4" x14ac:dyDescent="0.3">
      <c r="A12" s="5">
        <v>45032</v>
      </c>
      <c r="B12" s="4">
        <v>586546802552</v>
      </c>
      <c r="C12" s="4">
        <v>253800479048</v>
      </c>
      <c r="D12" s="4">
        <v>80965191182</v>
      </c>
      <c r="E12" s="4">
        <v>54275690980</v>
      </c>
      <c r="F12" s="4">
        <v>31822883103</v>
      </c>
      <c r="G12" s="4">
        <v>26982441054</v>
      </c>
      <c r="H12" s="4">
        <v>15710899753</v>
      </c>
      <c r="I12" s="4">
        <v>12572717972</v>
      </c>
      <c r="J12" s="4">
        <v>10914575666</v>
      </c>
      <c r="K12" s="4">
        <v>9950761126</v>
      </c>
      <c r="L12" s="2">
        <f t="shared" si="2"/>
        <v>108354244243.60001</v>
      </c>
      <c r="M12" s="2">
        <f t="shared" si="3"/>
        <v>120534700000</v>
      </c>
      <c r="N12" s="3">
        <v>12053.47</v>
      </c>
      <c r="O12" s="2"/>
      <c r="P12" s="11">
        <f t="shared" si="15"/>
        <v>7</v>
      </c>
      <c r="Q12" s="11">
        <f t="shared" si="4"/>
        <v>7</v>
      </c>
      <c r="R12" s="11">
        <f t="shared" si="5"/>
        <v>3</v>
      </c>
      <c r="S12" s="11">
        <f t="shared" si="6"/>
        <v>7</v>
      </c>
      <c r="T12" s="11">
        <f t="shared" si="7"/>
        <v>24</v>
      </c>
      <c r="U12" s="11">
        <f t="shared" si="8"/>
        <v>7</v>
      </c>
      <c r="V12" s="11">
        <f t="shared" si="9"/>
        <v>12</v>
      </c>
      <c r="W12" s="11">
        <f t="shared" si="10"/>
        <v>9</v>
      </c>
      <c r="X12" s="11">
        <f t="shared" si="11"/>
        <v>6</v>
      </c>
      <c r="Y12" s="11">
        <f t="shared" si="12"/>
        <v>16</v>
      </c>
      <c r="Z12" s="11">
        <f t="shared" si="13"/>
        <v>7</v>
      </c>
      <c r="AA12" s="11">
        <f t="shared" si="16"/>
        <v>18</v>
      </c>
      <c r="AB12" s="11">
        <f t="shared" si="17"/>
        <v>18</v>
      </c>
      <c r="AC12" s="11">
        <f t="shared" si="18"/>
        <v>22</v>
      </c>
      <c r="AD12" s="11">
        <f t="shared" si="19"/>
        <v>18</v>
      </c>
      <c r="AE12" s="11">
        <f t="shared" si="20"/>
        <v>1</v>
      </c>
      <c r="AF12" s="11">
        <f t="shared" si="21"/>
        <v>18</v>
      </c>
      <c r="AG12" s="11">
        <f t="shared" si="22"/>
        <v>13</v>
      </c>
      <c r="AH12" s="11">
        <f t="shared" si="23"/>
        <v>16</v>
      </c>
      <c r="AI12" s="11">
        <f t="shared" si="24"/>
        <v>19</v>
      </c>
      <c r="AJ12" s="11">
        <f t="shared" si="25"/>
        <v>9</v>
      </c>
      <c r="AK12" s="11">
        <f t="shared" si="26"/>
        <v>18</v>
      </c>
      <c r="AL12" s="12">
        <f t="shared" si="27"/>
        <v>120534700</v>
      </c>
      <c r="AM12" s="1">
        <f>'termelesi fuggveny 1'!M549</f>
        <v>121296403.5</v>
      </c>
      <c r="AN12" s="1">
        <f>'termelesi fuggveny 2'!X549</f>
        <v>121204656.59999999</v>
      </c>
    </row>
    <row r="13" spans="1:43" ht="14.4" x14ac:dyDescent="0.3">
      <c r="A13" s="5">
        <v>45031</v>
      </c>
      <c r="B13" s="4">
        <v>586582359795</v>
      </c>
      <c r="C13" s="4">
        <v>251325536962</v>
      </c>
      <c r="D13" s="4">
        <v>80974942538</v>
      </c>
      <c r="E13" s="4">
        <v>51966811410</v>
      </c>
      <c r="F13" s="4">
        <v>31828477164</v>
      </c>
      <c r="G13" s="4">
        <v>26933378690</v>
      </c>
      <c r="H13" s="4">
        <v>15763932024</v>
      </c>
      <c r="I13" s="4">
        <v>12363343259</v>
      </c>
      <c r="J13" s="4">
        <v>10813456408</v>
      </c>
      <c r="K13" s="4">
        <v>9436092839</v>
      </c>
      <c r="L13" s="2">
        <f t="shared" si="2"/>
        <v>107798833108.89999</v>
      </c>
      <c r="M13" s="2">
        <f t="shared" si="3"/>
        <v>120534700000</v>
      </c>
      <c r="N13" s="3">
        <v>12053.47</v>
      </c>
      <c r="O13" s="2"/>
      <c r="P13" s="11">
        <f t="shared" si="15"/>
        <v>7</v>
      </c>
      <c r="Q13" s="11">
        <f t="shared" si="4"/>
        <v>7</v>
      </c>
      <c r="R13" s="11">
        <f t="shared" si="5"/>
        <v>3</v>
      </c>
      <c r="S13" s="11">
        <f t="shared" si="6"/>
        <v>9</v>
      </c>
      <c r="T13" s="11">
        <f t="shared" si="7"/>
        <v>24</v>
      </c>
      <c r="U13" s="11">
        <f t="shared" si="8"/>
        <v>7</v>
      </c>
      <c r="V13" s="11">
        <f t="shared" si="9"/>
        <v>12</v>
      </c>
      <c r="W13" s="11">
        <f t="shared" si="10"/>
        <v>9</v>
      </c>
      <c r="X13" s="11">
        <f t="shared" si="11"/>
        <v>7</v>
      </c>
      <c r="Y13" s="11">
        <f t="shared" si="12"/>
        <v>17</v>
      </c>
      <c r="Z13" s="11">
        <f t="shared" si="13"/>
        <v>7</v>
      </c>
      <c r="AA13" s="11">
        <f t="shared" si="16"/>
        <v>18</v>
      </c>
      <c r="AB13" s="11">
        <f t="shared" si="17"/>
        <v>18</v>
      </c>
      <c r="AC13" s="11">
        <f t="shared" si="18"/>
        <v>22</v>
      </c>
      <c r="AD13" s="11">
        <f t="shared" si="19"/>
        <v>16</v>
      </c>
      <c r="AE13" s="11">
        <f t="shared" si="20"/>
        <v>1</v>
      </c>
      <c r="AF13" s="11">
        <f t="shared" si="21"/>
        <v>18</v>
      </c>
      <c r="AG13" s="11">
        <f t="shared" si="22"/>
        <v>13</v>
      </c>
      <c r="AH13" s="11">
        <f t="shared" si="23"/>
        <v>16</v>
      </c>
      <c r="AI13" s="11">
        <f t="shared" si="24"/>
        <v>18</v>
      </c>
      <c r="AJ13" s="11">
        <f t="shared" si="25"/>
        <v>8</v>
      </c>
      <c r="AK13" s="11">
        <f t="shared" si="26"/>
        <v>18</v>
      </c>
      <c r="AL13" s="12">
        <f t="shared" si="27"/>
        <v>120534700</v>
      </c>
      <c r="AM13" s="1">
        <f>'termelesi fuggveny 1'!M550</f>
        <v>121296403.5</v>
      </c>
      <c r="AN13" s="1">
        <f>'termelesi fuggveny 2'!X550</f>
        <v>120574620.8</v>
      </c>
    </row>
    <row r="14" spans="1:43" ht="14.4" x14ac:dyDescent="0.3">
      <c r="A14" s="5">
        <v>45030</v>
      </c>
      <c r="B14" s="4">
        <v>589786626447</v>
      </c>
      <c r="C14" s="4">
        <v>252646950003</v>
      </c>
      <c r="D14" s="4">
        <v>80823595399</v>
      </c>
      <c r="E14" s="4">
        <v>51307022507</v>
      </c>
      <c r="F14" s="4">
        <v>31812535826</v>
      </c>
      <c r="G14" s="4">
        <v>27117062181</v>
      </c>
      <c r="H14" s="4">
        <v>15244034259</v>
      </c>
      <c r="I14" s="4">
        <v>12335793357</v>
      </c>
      <c r="J14" s="4">
        <v>10713392862</v>
      </c>
      <c r="K14" s="4">
        <v>9705211459</v>
      </c>
      <c r="L14" s="2">
        <f t="shared" si="2"/>
        <v>108149222430</v>
      </c>
      <c r="M14" s="2">
        <f t="shared" si="3"/>
        <v>120534700000</v>
      </c>
      <c r="N14" s="3">
        <v>12053.47</v>
      </c>
      <c r="O14" s="2"/>
      <c r="P14" s="11">
        <f t="shared" si="15"/>
        <v>7</v>
      </c>
      <c r="Q14" s="11">
        <f t="shared" si="4"/>
        <v>7</v>
      </c>
      <c r="R14" s="11">
        <f t="shared" si="5"/>
        <v>4</v>
      </c>
      <c r="S14" s="11">
        <f t="shared" si="6"/>
        <v>9</v>
      </c>
      <c r="T14" s="11">
        <f t="shared" si="7"/>
        <v>24</v>
      </c>
      <c r="U14" s="11">
        <f t="shared" si="8"/>
        <v>7</v>
      </c>
      <c r="V14" s="11">
        <f t="shared" si="9"/>
        <v>14</v>
      </c>
      <c r="W14" s="11">
        <f t="shared" si="10"/>
        <v>9</v>
      </c>
      <c r="X14" s="11">
        <f t="shared" si="11"/>
        <v>7</v>
      </c>
      <c r="Y14" s="11">
        <f t="shared" si="12"/>
        <v>16</v>
      </c>
      <c r="Z14" s="11">
        <f t="shared" si="13"/>
        <v>7</v>
      </c>
      <c r="AA14" s="11">
        <f t="shared" si="16"/>
        <v>18</v>
      </c>
      <c r="AB14" s="11">
        <f t="shared" si="17"/>
        <v>18</v>
      </c>
      <c r="AC14" s="11">
        <f t="shared" si="18"/>
        <v>21</v>
      </c>
      <c r="AD14" s="11">
        <f t="shared" si="19"/>
        <v>16</v>
      </c>
      <c r="AE14" s="11">
        <f t="shared" si="20"/>
        <v>1</v>
      </c>
      <c r="AF14" s="11">
        <f t="shared" si="21"/>
        <v>18</v>
      </c>
      <c r="AG14" s="11">
        <f t="shared" si="22"/>
        <v>11</v>
      </c>
      <c r="AH14" s="11">
        <f t="shared" si="23"/>
        <v>16</v>
      </c>
      <c r="AI14" s="11">
        <f t="shared" si="24"/>
        <v>18</v>
      </c>
      <c r="AJ14" s="11">
        <f t="shared" si="25"/>
        <v>9</v>
      </c>
      <c r="AK14" s="11">
        <f t="shared" si="26"/>
        <v>18</v>
      </c>
      <c r="AL14" s="12">
        <f t="shared" si="27"/>
        <v>120534700</v>
      </c>
      <c r="AM14" s="1">
        <f>'termelesi fuggveny 1'!M551</f>
        <v>121296403.5</v>
      </c>
      <c r="AN14" s="1">
        <f>'termelesi fuggveny 2'!X551</f>
        <v>119841759.7</v>
      </c>
    </row>
    <row r="15" spans="1:43" ht="14.4" x14ac:dyDescent="0.3">
      <c r="A15" s="5">
        <v>45029</v>
      </c>
      <c r="B15" s="4">
        <v>588084165990</v>
      </c>
      <c r="C15" s="4">
        <v>242437493117</v>
      </c>
      <c r="D15" s="4">
        <v>80657543260</v>
      </c>
      <c r="E15" s="4">
        <v>51299960754</v>
      </c>
      <c r="F15" s="4">
        <v>31943753026</v>
      </c>
      <c r="G15" s="4">
        <v>26563293568</v>
      </c>
      <c r="H15" s="4">
        <v>14803904455</v>
      </c>
      <c r="I15" s="4">
        <v>12153884078</v>
      </c>
      <c r="J15" s="4">
        <v>10461135804</v>
      </c>
      <c r="K15" s="4">
        <v>9568658412</v>
      </c>
      <c r="L15" s="2">
        <f t="shared" si="2"/>
        <v>106797379246.39999</v>
      </c>
      <c r="M15" s="2">
        <f t="shared" si="3"/>
        <v>120460300000</v>
      </c>
      <c r="N15" s="3">
        <v>12046.03</v>
      </c>
      <c r="O15" s="2"/>
      <c r="P15" s="11">
        <f t="shared" si="15"/>
        <v>7</v>
      </c>
      <c r="Q15" s="11">
        <f t="shared" si="4"/>
        <v>8</v>
      </c>
      <c r="R15" s="11">
        <f t="shared" si="5"/>
        <v>4</v>
      </c>
      <c r="S15" s="11">
        <f t="shared" si="6"/>
        <v>9</v>
      </c>
      <c r="T15" s="11">
        <f t="shared" si="7"/>
        <v>24</v>
      </c>
      <c r="U15" s="11">
        <f t="shared" si="8"/>
        <v>8</v>
      </c>
      <c r="V15" s="11">
        <f t="shared" si="9"/>
        <v>14</v>
      </c>
      <c r="W15" s="11">
        <f t="shared" si="10"/>
        <v>9</v>
      </c>
      <c r="X15" s="11">
        <f t="shared" si="11"/>
        <v>8</v>
      </c>
      <c r="Y15" s="11">
        <f t="shared" si="12"/>
        <v>16</v>
      </c>
      <c r="Z15" s="11">
        <f t="shared" si="13"/>
        <v>8</v>
      </c>
      <c r="AA15" s="11">
        <f t="shared" si="16"/>
        <v>18</v>
      </c>
      <c r="AB15" s="11">
        <f t="shared" si="17"/>
        <v>17</v>
      </c>
      <c r="AC15" s="11">
        <f t="shared" si="18"/>
        <v>21</v>
      </c>
      <c r="AD15" s="11">
        <f t="shared" si="19"/>
        <v>16</v>
      </c>
      <c r="AE15" s="11">
        <f t="shared" si="20"/>
        <v>1</v>
      </c>
      <c r="AF15" s="11">
        <f t="shared" si="21"/>
        <v>17</v>
      </c>
      <c r="AG15" s="11">
        <f t="shared" si="22"/>
        <v>11</v>
      </c>
      <c r="AH15" s="11">
        <f t="shared" si="23"/>
        <v>16</v>
      </c>
      <c r="AI15" s="11">
        <f t="shared" si="24"/>
        <v>17</v>
      </c>
      <c r="AJ15" s="11">
        <f t="shared" si="25"/>
        <v>9</v>
      </c>
      <c r="AK15" s="11">
        <f t="shared" si="26"/>
        <v>17</v>
      </c>
      <c r="AL15" s="12">
        <f t="shared" si="27"/>
        <v>120460300</v>
      </c>
      <c r="AM15" s="1">
        <f>'termelesi fuggveny 1'!M552</f>
        <v>121173181.90000001</v>
      </c>
      <c r="AN15" s="1">
        <f>'termelesi fuggveny 2'!X552</f>
        <v>119828217.90000001</v>
      </c>
    </row>
    <row r="16" spans="1:43" ht="14.4" x14ac:dyDescent="0.3">
      <c r="A16" s="5">
        <v>45028</v>
      </c>
      <c r="B16" s="4">
        <v>583034311649</v>
      </c>
      <c r="C16" s="4">
        <v>231361104948</v>
      </c>
      <c r="D16" s="4">
        <v>80636864903</v>
      </c>
      <c r="E16" s="4">
        <v>50353689277</v>
      </c>
      <c r="F16" s="4">
        <v>32045551078</v>
      </c>
      <c r="G16" s="4">
        <v>26191853778</v>
      </c>
      <c r="H16" s="4">
        <v>14075611644</v>
      </c>
      <c r="I16" s="4">
        <v>11590290297</v>
      </c>
      <c r="J16" s="4">
        <v>10175682650</v>
      </c>
      <c r="K16" s="4">
        <v>9325753236</v>
      </c>
      <c r="L16" s="2">
        <f t="shared" si="2"/>
        <v>104879071346</v>
      </c>
      <c r="M16" s="2">
        <f t="shared" si="3"/>
        <v>120390800000</v>
      </c>
      <c r="N16" s="3">
        <v>12039.08</v>
      </c>
      <c r="O16" s="2"/>
      <c r="P16" s="11">
        <f t="shared" si="15"/>
        <v>8</v>
      </c>
      <c r="Q16" s="11">
        <f t="shared" si="4"/>
        <v>8</v>
      </c>
      <c r="R16" s="11">
        <f t="shared" si="5"/>
        <v>4</v>
      </c>
      <c r="S16" s="11">
        <f t="shared" si="6"/>
        <v>10</v>
      </c>
      <c r="T16" s="11">
        <f t="shared" si="7"/>
        <v>24</v>
      </c>
      <c r="U16" s="11">
        <f t="shared" si="8"/>
        <v>8</v>
      </c>
      <c r="V16" s="11">
        <f t="shared" si="9"/>
        <v>15</v>
      </c>
      <c r="W16" s="11">
        <f t="shared" si="10"/>
        <v>11</v>
      </c>
      <c r="X16" s="11">
        <f t="shared" si="11"/>
        <v>9</v>
      </c>
      <c r="Y16" s="11">
        <f t="shared" si="12"/>
        <v>17</v>
      </c>
      <c r="Z16" s="11">
        <f t="shared" si="13"/>
        <v>8</v>
      </c>
      <c r="AA16" s="11">
        <f t="shared" si="16"/>
        <v>17</v>
      </c>
      <c r="AB16" s="11">
        <f t="shared" si="17"/>
        <v>17</v>
      </c>
      <c r="AC16" s="11">
        <f t="shared" si="18"/>
        <v>21</v>
      </c>
      <c r="AD16" s="11">
        <f t="shared" si="19"/>
        <v>15</v>
      </c>
      <c r="AE16" s="11">
        <f t="shared" si="20"/>
        <v>1</v>
      </c>
      <c r="AF16" s="11">
        <f t="shared" si="21"/>
        <v>17</v>
      </c>
      <c r="AG16" s="11">
        <f t="shared" si="22"/>
        <v>10</v>
      </c>
      <c r="AH16" s="11">
        <f t="shared" si="23"/>
        <v>14</v>
      </c>
      <c r="AI16" s="11">
        <f t="shared" si="24"/>
        <v>16</v>
      </c>
      <c r="AJ16" s="11">
        <f t="shared" si="25"/>
        <v>8</v>
      </c>
      <c r="AK16" s="11">
        <f t="shared" si="26"/>
        <v>17</v>
      </c>
      <c r="AL16" s="12">
        <f t="shared" si="27"/>
        <v>120390800</v>
      </c>
      <c r="AM16" s="1">
        <f>'termelesi fuggveny 1'!M553</f>
        <v>120487786.40000001</v>
      </c>
      <c r="AN16" s="1">
        <f>'termelesi fuggveny 2'!X553</f>
        <v>120778843.09999999</v>
      </c>
    </row>
    <row r="17" spans="1:40" ht="14.4" x14ac:dyDescent="0.3">
      <c r="A17" s="5">
        <v>45027</v>
      </c>
      <c r="B17" s="4">
        <v>584854674446</v>
      </c>
      <c r="C17" s="4">
        <v>227928964949</v>
      </c>
      <c r="D17" s="4">
        <v>80519001546</v>
      </c>
      <c r="E17" s="4">
        <v>50959054973</v>
      </c>
      <c r="F17" s="4">
        <v>32397025037</v>
      </c>
      <c r="G17" s="4">
        <v>26749708886</v>
      </c>
      <c r="H17" s="4">
        <v>13957025977</v>
      </c>
      <c r="I17" s="4">
        <v>11700496196</v>
      </c>
      <c r="J17" s="4">
        <v>10269456045</v>
      </c>
      <c r="K17" s="4">
        <v>9010703872</v>
      </c>
      <c r="L17" s="2">
        <f t="shared" si="2"/>
        <v>104834611192.7</v>
      </c>
      <c r="M17" s="2">
        <f t="shared" si="3"/>
        <v>120636800000</v>
      </c>
      <c r="N17" s="3">
        <v>12063.68</v>
      </c>
      <c r="O17" s="2"/>
      <c r="P17" s="11">
        <f t="shared" si="15"/>
        <v>8</v>
      </c>
      <c r="Q17" s="11">
        <f t="shared" si="4"/>
        <v>9</v>
      </c>
      <c r="R17" s="11">
        <f t="shared" si="5"/>
        <v>4</v>
      </c>
      <c r="S17" s="11">
        <f t="shared" si="6"/>
        <v>10</v>
      </c>
      <c r="T17" s="11">
        <f t="shared" si="7"/>
        <v>24</v>
      </c>
      <c r="U17" s="11">
        <f t="shared" si="8"/>
        <v>7</v>
      </c>
      <c r="V17" s="11">
        <f t="shared" si="9"/>
        <v>15</v>
      </c>
      <c r="W17" s="11">
        <f t="shared" si="10"/>
        <v>10</v>
      </c>
      <c r="X17" s="11">
        <f t="shared" si="11"/>
        <v>9</v>
      </c>
      <c r="Y17" s="11">
        <f t="shared" si="12"/>
        <v>17</v>
      </c>
      <c r="Z17" s="11">
        <f t="shared" si="13"/>
        <v>8</v>
      </c>
      <c r="AA17" s="11">
        <f t="shared" si="16"/>
        <v>17</v>
      </c>
      <c r="AB17" s="11">
        <f t="shared" si="17"/>
        <v>16</v>
      </c>
      <c r="AC17" s="11">
        <f t="shared" si="18"/>
        <v>21</v>
      </c>
      <c r="AD17" s="11">
        <f t="shared" si="19"/>
        <v>15</v>
      </c>
      <c r="AE17" s="11">
        <f t="shared" si="20"/>
        <v>1</v>
      </c>
      <c r="AF17" s="11">
        <f t="shared" si="21"/>
        <v>18</v>
      </c>
      <c r="AG17" s="11">
        <f t="shared" si="22"/>
        <v>10</v>
      </c>
      <c r="AH17" s="11">
        <f t="shared" si="23"/>
        <v>15</v>
      </c>
      <c r="AI17" s="11">
        <f t="shared" si="24"/>
        <v>16</v>
      </c>
      <c r="AJ17" s="11">
        <f t="shared" si="25"/>
        <v>8</v>
      </c>
      <c r="AK17" s="11">
        <f t="shared" si="26"/>
        <v>17</v>
      </c>
      <c r="AL17" s="12">
        <f t="shared" si="27"/>
        <v>120636800</v>
      </c>
      <c r="AM17" s="1">
        <f>'termelesi fuggveny 1'!M554</f>
        <v>120611008</v>
      </c>
      <c r="AN17" s="1">
        <f>'termelesi fuggveny 2'!X554</f>
        <v>119326668.7</v>
      </c>
    </row>
    <row r="18" spans="1:40" ht="14.4" x14ac:dyDescent="0.3">
      <c r="A18" s="5">
        <v>45026</v>
      </c>
      <c r="B18" s="4">
        <v>573568312635</v>
      </c>
      <c r="C18" s="4">
        <v>230219806238</v>
      </c>
      <c r="D18" s="4">
        <v>80368189247</v>
      </c>
      <c r="E18" s="4">
        <v>50267708515</v>
      </c>
      <c r="F18" s="4">
        <v>32374996357</v>
      </c>
      <c r="G18" s="4">
        <v>26791069408</v>
      </c>
      <c r="H18" s="4">
        <v>13801756697</v>
      </c>
      <c r="I18" s="4">
        <v>11784713831</v>
      </c>
      <c r="J18" s="4">
        <v>10309908034</v>
      </c>
      <c r="K18" s="4">
        <v>8104132829</v>
      </c>
      <c r="L18" s="2">
        <f t="shared" si="2"/>
        <v>103759059379.10001</v>
      </c>
      <c r="M18" s="2">
        <f t="shared" si="3"/>
        <v>122345600000</v>
      </c>
      <c r="N18" s="3">
        <v>12234.56</v>
      </c>
      <c r="O18" s="2"/>
      <c r="P18" s="11">
        <f t="shared" si="15"/>
        <v>8</v>
      </c>
      <c r="Q18" s="11">
        <f t="shared" si="4"/>
        <v>9</v>
      </c>
      <c r="R18" s="11">
        <f t="shared" si="5"/>
        <v>4</v>
      </c>
      <c r="S18" s="11">
        <f t="shared" si="6"/>
        <v>10</v>
      </c>
      <c r="T18" s="11">
        <f t="shared" si="7"/>
        <v>24</v>
      </c>
      <c r="U18" s="11">
        <f t="shared" si="8"/>
        <v>7</v>
      </c>
      <c r="V18" s="11">
        <f t="shared" si="9"/>
        <v>16</v>
      </c>
      <c r="W18" s="11">
        <f t="shared" si="10"/>
        <v>10</v>
      </c>
      <c r="X18" s="11">
        <f t="shared" si="11"/>
        <v>9</v>
      </c>
      <c r="Y18" s="11">
        <f t="shared" si="12"/>
        <v>20</v>
      </c>
      <c r="Z18" s="11">
        <f t="shared" si="13"/>
        <v>8</v>
      </c>
      <c r="AA18" s="11">
        <f t="shared" si="16"/>
        <v>17</v>
      </c>
      <c r="AB18" s="11">
        <f t="shared" si="17"/>
        <v>16</v>
      </c>
      <c r="AC18" s="11">
        <f t="shared" si="18"/>
        <v>21</v>
      </c>
      <c r="AD18" s="11">
        <f t="shared" si="19"/>
        <v>15</v>
      </c>
      <c r="AE18" s="11">
        <f t="shared" si="20"/>
        <v>1</v>
      </c>
      <c r="AF18" s="11">
        <f t="shared" si="21"/>
        <v>18</v>
      </c>
      <c r="AG18" s="11">
        <f t="shared" si="22"/>
        <v>9</v>
      </c>
      <c r="AH18" s="11">
        <f t="shared" si="23"/>
        <v>15</v>
      </c>
      <c r="AI18" s="11">
        <f t="shared" si="24"/>
        <v>16</v>
      </c>
      <c r="AJ18" s="11">
        <f t="shared" si="25"/>
        <v>5</v>
      </c>
      <c r="AK18" s="11">
        <f t="shared" si="26"/>
        <v>17</v>
      </c>
      <c r="AL18" s="12">
        <f t="shared" si="27"/>
        <v>122345600</v>
      </c>
      <c r="AM18" s="1">
        <f>'termelesi fuggveny 1'!M555</f>
        <v>120611008</v>
      </c>
      <c r="AN18" s="1">
        <f>'termelesi fuggveny 2'!X555</f>
        <v>121071859.09999999</v>
      </c>
    </row>
    <row r="19" spans="1:40" ht="14.4" x14ac:dyDescent="0.3">
      <c r="A19" s="5">
        <v>45025</v>
      </c>
      <c r="B19" s="4">
        <v>548015190714</v>
      </c>
      <c r="C19" s="4">
        <v>223977715591</v>
      </c>
      <c r="D19" s="4">
        <v>80247267379</v>
      </c>
      <c r="E19" s="4">
        <v>49398327195</v>
      </c>
      <c r="F19" s="4">
        <v>32592157074</v>
      </c>
      <c r="G19" s="4">
        <v>26145783969</v>
      </c>
      <c r="H19" s="4">
        <v>13548103031</v>
      </c>
      <c r="I19" s="4">
        <v>11566660084</v>
      </c>
      <c r="J19" s="4">
        <v>10098527207</v>
      </c>
      <c r="K19" s="4">
        <v>7877620348</v>
      </c>
      <c r="L19" s="2">
        <f t="shared" si="2"/>
        <v>100346735259.2</v>
      </c>
      <c r="M19" s="2">
        <f t="shared" si="3"/>
        <v>121082300000</v>
      </c>
      <c r="N19" s="3">
        <v>12108.23</v>
      </c>
      <c r="O19" s="2"/>
      <c r="P19" s="11">
        <f t="shared" si="15"/>
        <v>9</v>
      </c>
      <c r="Q19" s="11">
        <f t="shared" si="4"/>
        <v>9</v>
      </c>
      <c r="R19" s="11">
        <f t="shared" si="5"/>
        <v>4</v>
      </c>
      <c r="S19" s="11">
        <f t="shared" si="6"/>
        <v>11</v>
      </c>
      <c r="T19" s="11">
        <f t="shared" si="7"/>
        <v>24</v>
      </c>
      <c r="U19" s="11">
        <f t="shared" si="8"/>
        <v>8</v>
      </c>
      <c r="V19" s="11">
        <f t="shared" si="9"/>
        <v>17</v>
      </c>
      <c r="W19" s="11">
        <f t="shared" si="10"/>
        <v>11</v>
      </c>
      <c r="X19" s="11">
        <f t="shared" si="11"/>
        <v>9</v>
      </c>
      <c r="Y19" s="11">
        <f t="shared" si="12"/>
        <v>20</v>
      </c>
      <c r="Z19" s="11">
        <f t="shared" si="13"/>
        <v>9</v>
      </c>
      <c r="AA19" s="11">
        <f t="shared" si="16"/>
        <v>16</v>
      </c>
      <c r="AB19" s="11">
        <f t="shared" si="17"/>
        <v>16</v>
      </c>
      <c r="AC19" s="11">
        <f t="shared" si="18"/>
        <v>21</v>
      </c>
      <c r="AD19" s="11">
        <f t="shared" si="19"/>
        <v>14</v>
      </c>
      <c r="AE19" s="11">
        <f t="shared" si="20"/>
        <v>1</v>
      </c>
      <c r="AF19" s="11">
        <f t="shared" si="21"/>
        <v>17</v>
      </c>
      <c r="AG19" s="11">
        <f t="shared" si="22"/>
        <v>8</v>
      </c>
      <c r="AH19" s="11">
        <f t="shared" si="23"/>
        <v>14</v>
      </c>
      <c r="AI19" s="11">
        <f t="shared" si="24"/>
        <v>16</v>
      </c>
      <c r="AJ19" s="11">
        <f t="shared" si="25"/>
        <v>5</v>
      </c>
      <c r="AK19" s="11">
        <f t="shared" si="26"/>
        <v>16</v>
      </c>
      <c r="AL19" s="12">
        <f t="shared" si="27"/>
        <v>121082300</v>
      </c>
      <c r="AM19" s="1">
        <f>'termelesi fuggveny 1'!M556</f>
        <v>120090395.5</v>
      </c>
      <c r="AN19" s="1">
        <f>'termelesi fuggveny 2'!X556</f>
        <v>122923821.09999999</v>
      </c>
    </row>
    <row r="20" spans="1:40" ht="14.4" x14ac:dyDescent="0.3">
      <c r="A20" s="5">
        <v>45024</v>
      </c>
      <c r="B20" s="4">
        <v>540536533675</v>
      </c>
      <c r="C20" s="4">
        <v>222786437114</v>
      </c>
      <c r="D20" s="4">
        <v>80229366937</v>
      </c>
      <c r="E20" s="4">
        <v>49045109219</v>
      </c>
      <c r="F20" s="4">
        <v>32594591022</v>
      </c>
      <c r="G20" s="4">
        <v>26139670730</v>
      </c>
      <c r="H20" s="4">
        <v>13404282454</v>
      </c>
      <c r="I20" s="4">
        <v>11303822549</v>
      </c>
      <c r="J20" s="4">
        <v>10103663296</v>
      </c>
      <c r="K20" s="4">
        <v>7772940908</v>
      </c>
      <c r="L20" s="2">
        <f t="shared" si="2"/>
        <v>99391641790.399994</v>
      </c>
      <c r="M20" s="2">
        <f t="shared" si="3"/>
        <v>121082300000</v>
      </c>
      <c r="N20" s="3">
        <v>12108.23</v>
      </c>
      <c r="O20" s="2"/>
      <c r="P20" s="11">
        <f t="shared" si="15"/>
        <v>10</v>
      </c>
      <c r="Q20" s="11">
        <f t="shared" si="4"/>
        <v>9</v>
      </c>
      <c r="R20" s="11">
        <f t="shared" si="5"/>
        <v>4</v>
      </c>
      <c r="S20" s="11">
        <f t="shared" si="6"/>
        <v>12</v>
      </c>
      <c r="T20" s="11">
        <f t="shared" si="7"/>
        <v>24</v>
      </c>
      <c r="U20" s="11">
        <f t="shared" si="8"/>
        <v>8</v>
      </c>
      <c r="V20" s="11">
        <f t="shared" si="9"/>
        <v>17</v>
      </c>
      <c r="W20" s="11">
        <f t="shared" si="10"/>
        <v>12</v>
      </c>
      <c r="X20" s="11">
        <f t="shared" si="11"/>
        <v>9</v>
      </c>
      <c r="Y20" s="11">
        <f t="shared" si="12"/>
        <v>21</v>
      </c>
      <c r="Z20" s="11">
        <f t="shared" si="13"/>
        <v>10</v>
      </c>
      <c r="AA20" s="11">
        <f t="shared" si="16"/>
        <v>15</v>
      </c>
      <c r="AB20" s="11">
        <f t="shared" si="17"/>
        <v>16</v>
      </c>
      <c r="AC20" s="11">
        <f t="shared" si="18"/>
        <v>21</v>
      </c>
      <c r="AD20" s="11">
        <f t="shared" si="19"/>
        <v>13</v>
      </c>
      <c r="AE20" s="11">
        <f t="shared" si="20"/>
        <v>1</v>
      </c>
      <c r="AF20" s="11">
        <f t="shared" si="21"/>
        <v>17</v>
      </c>
      <c r="AG20" s="11">
        <f t="shared" si="22"/>
        <v>8</v>
      </c>
      <c r="AH20" s="11">
        <f t="shared" si="23"/>
        <v>13</v>
      </c>
      <c r="AI20" s="11">
        <f t="shared" si="24"/>
        <v>16</v>
      </c>
      <c r="AJ20" s="11">
        <f t="shared" si="25"/>
        <v>4</v>
      </c>
      <c r="AK20" s="11">
        <f t="shared" si="26"/>
        <v>15</v>
      </c>
      <c r="AL20" s="12">
        <f t="shared" si="27"/>
        <v>121082300</v>
      </c>
      <c r="AM20" s="1">
        <f>'termelesi fuggveny 1'!M557</f>
        <v>120090395.5</v>
      </c>
      <c r="AN20" s="1">
        <f>'termelesi fuggveny 2'!X557</f>
        <v>123772039.59999999</v>
      </c>
    </row>
    <row r="21" spans="1:40" ht="14.4" x14ac:dyDescent="0.3">
      <c r="A21" s="5">
        <v>45023</v>
      </c>
      <c r="B21" s="4">
        <v>540086456069</v>
      </c>
      <c r="C21" s="4">
        <v>224730370764</v>
      </c>
      <c r="D21" s="4">
        <v>80246186916</v>
      </c>
      <c r="E21" s="4">
        <v>49055397082</v>
      </c>
      <c r="F21" s="4">
        <v>32602240818</v>
      </c>
      <c r="G21" s="4">
        <v>26554250786</v>
      </c>
      <c r="H21" s="4">
        <v>13333347054</v>
      </c>
      <c r="I21" s="4">
        <v>11448591065</v>
      </c>
      <c r="J21" s="4">
        <v>10057330535</v>
      </c>
      <c r="K21" s="4">
        <v>7941127596</v>
      </c>
      <c r="L21" s="2">
        <f t="shared" si="2"/>
        <v>99605529868.5</v>
      </c>
      <c r="M21" s="2">
        <f t="shared" si="3"/>
        <v>121082300000</v>
      </c>
      <c r="N21" s="3">
        <v>12108.23</v>
      </c>
      <c r="O21" s="2"/>
      <c r="P21" s="11">
        <f t="shared" si="15"/>
        <v>10</v>
      </c>
      <c r="Q21" s="11">
        <f t="shared" si="4"/>
        <v>9</v>
      </c>
      <c r="R21" s="11">
        <f t="shared" si="5"/>
        <v>4</v>
      </c>
      <c r="S21" s="11">
        <f t="shared" si="6"/>
        <v>12</v>
      </c>
      <c r="T21" s="11">
        <f t="shared" si="7"/>
        <v>23</v>
      </c>
      <c r="U21" s="11">
        <f t="shared" si="8"/>
        <v>8</v>
      </c>
      <c r="V21" s="11">
        <f t="shared" si="9"/>
        <v>17</v>
      </c>
      <c r="W21" s="11">
        <f t="shared" si="10"/>
        <v>11</v>
      </c>
      <c r="X21" s="11">
        <f t="shared" si="11"/>
        <v>9</v>
      </c>
      <c r="Y21" s="11">
        <f t="shared" si="12"/>
        <v>20</v>
      </c>
      <c r="Z21" s="11">
        <f t="shared" si="13"/>
        <v>10</v>
      </c>
      <c r="AA21" s="11">
        <f t="shared" si="16"/>
        <v>15</v>
      </c>
      <c r="AB21" s="11">
        <f t="shared" si="17"/>
        <v>16</v>
      </c>
      <c r="AC21" s="11">
        <f t="shared" si="18"/>
        <v>21</v>
      </c>
      <c r="AD21" s="11">
        <f t="shared" si="19"/>
        <v>13</v>
      </c>
      <c r="AE21" s="11">
        <f t="shared" si="20"/>
        <v>2</v>
      </c>
      <c r="AF21" s="11">
        <f t="shared" si="21"/>
        <v>17</v>
      </c>
      <c r="AG21" s="11">
        <f t="shared" si="22"/>
        <v>8</v>
      </c>
      <c r="AH21" s="11">
        <f t="shared" si="23"/>
        <v>14</v>
      </c>
      <c r="AI21" s="11">
        <f t="shared" si="24"/>
        <v>16</v>
      </c>
      <c r="AJ21" s="11">
        <f t="shared" si="25"/>
        <v>5</v>
      </c>
      <c r="AK21" s="11">
        <f t="shared" si="26"/>
        <v>15</v>
      </c>
      <c r="AL21" s="12">
        <f t="shared" si="27"/>
        <v>121082300</v>
      </c>
      <c r="AM21" s="1">
        <f>'termelesi fuggveny 1'!M558</f>
        <v>120126190.59999999</v>
      </c>
      <c r="AN21" s="1">
        <f>'termelesi fuggveny 2'!X558</f>
        <v>123703559.59999999</v>
      </c>
    </row>
    <row r="22" spans="1:40" ht="15.75" customHeight="1" x14ac:dyDescent="0.3">
      <c r="A22" s="5">
        <v>45022</v>
      </c>
      <c r="B22" s="4">
        <v>542349825342</v>
      </c>
      <c r="C22" s="4">
        <v>225608098485</v>
      </c>
      <c r="D22" s="4">
        <v>80152190396</v>
      </c>
      <c r="E22" s="4">
        <v>49332583159</v>
      </c>
      <c r="F22" s="4">
        <v>32755947278</v>
      </c>
      <c r="G22" s="4">
        <v>26014728556</v>
      </c>
      <c r="H22" s="4">
        <v>13318277764</v>
      </c>
      <c r="I22" s="4">
        <v>11857921068</v>
      </c>
      <c r="J22" s="4">
        <v>10112357453</v>
      </c>
      <c r="K22" s="4">
        <v>7979840112</v>
      </c>
      <c r="L22" s="2">
        <f t="shared" si="2"/>
        <v>99948176961.300003</v>
      </c>
      <c r="M22" s="2">
        <f t="shared" si="3"/>
        <v>121179100000</v>
      </c>
      <c r="N22" s="3">
        <v>12117.91</v>
      </c>
      <c r="O22" s="2"/>
      <c r="P22" s="11">
        <f t="shared" si="15"/>
        <v>10</v>
      </c>
      <c r="Q22" s="11">
        <f t="shared" si="4"/>
        <v>9</v>
      </c>
      <c r="R22" s="11">
        <f t="shared" si="5"/>
        <v>4</v>
      </c>
      <c r="S22" s="11">
        <f t="shared" si="6"/>
        <v>11</v>
      </c>
      <c r="T22" s="11">
        <f t="shared" si="7"/>
        <v>23</v>
      </c>
      <c r="U22" s="11">
        <f t="shared" si="8"/>
        <v>8</v>
      </c>
      <c r="V22" s="11">
        <f t="shared" si="9"/>
        <v>18</v>
      </c>
      <c r="W22" s="11">
        <f t="shared" si="10"/>
        <v>10</v>
      </c>
      <c r="X22" s="11">
        <f t="shared" si="11"/>
        <v>9</v>
      </c>
      <c r="Y22" s="11">
        <f t="shared" si="12"/>
        <v>20</v>
      </c>
      <c r="Z22" s="11">
        <f t="shared" si="13"/>
        <v>9</v>
      </c>
      <c r="AA22" s="11">
        <f t="shared" si="16"/>
        <v>15</v>
      </c>
      <c r="AB22" s="11">
        <f t="shared" si="17"/>
        <v>16</v>
      </c>
      <c r="AC22" s="11">
        <f t="shared" si="18"/>
        <v>21</v>
      </c>
      <c r="AD22" s="11">
        <f t="shared" si="19"/>
        <v>14</v>
      </c>
      <c r="AE22" s="11">
        <f t="shared" si="20"/>
        <v>2</v>
      </c>
      <c r="AF22" s="11">
        <f t="shared" si="21"/>
        <v>17</v>
      </c>
      <c r="AG22" s="11">
        <f t="shared" si="22"/>
        <v>7</v>
      </c>
      <c r="AH22" s="11">
        <f t="shared" si="23"/>
        <v>15</v>
      </c>
      <c r="AI22" s="11">
        <f t="shared" si="24"/>
        <v>16</v>
      </c>
      <c r="AJ22" s="11">
        <f t="shared" si="25"/>
        <v>5</v>
      </c>
      <c r="AK22" s="11">
        <f t="shared" si="26"/>
        <v>16</v>
      </c>
      <c r="AL22" s="12">
        <f t="shared" si="27"/>
        <v>121179100</v>
      </c>
      <c r="AM22" s="1">
        <f>'termelesi fuggveny 1'!M559</f>
        <v>120126190.59999999</v>
      </c>
      <c r="AN22" s="1">
        <f>'termelesi fuggveny 2'!X559</f>
        <v>123404822.8</v>
      </c>
    </row>
    <row r="23" spans="1:40" ht="15.75" customHeight="1" x14ac:dyDescent="0.3">
      <c r="A23" s="5">
        <v>45021</v>
      </c>
      <c r="B23" s="4">
        <v>544910072722</v>
      </c>
      <c r="C23" s="4">
        <v>229967634147</v>
      </c>
      <c r="D23" s="4">
        <v>80014930164</v>
      </c>
      <c r="E23" s="4">
        <v>49586621148</v>
      </c>
      <c r="F23" s="4">
        <v>32616092871</v>
      </c>
      <c r="G23" s="4">
        <v>26146735514</v>
      </c>
      <c r="H23" s="4">
        <v>13636420142</v>
      </c>
      <c r="I23" s="4">
        <v>12884660001</v>
      </c>
      <c r="J23" s="4">
        <v>10356414071</v>
      </c>
      <c r="K23" s="4">
        <v>8117656148</v>
      </c>
      <c r="L23" s="2">
        <f t="shared" si="2"/>
        <v>100823723692.8</v>
      </c>
      <c r="M23" s="2">
        <f t="shared" si="3"/>
        <v>119974200000</v>
      </c>
      <c r="N23" s="3">
        <v>11997.42</v>
      </c>
      <c r="O23" s="2"/>
      <c r="P23" s="11">
        <f t="shared" si="15"/>
        <v>9</v>
      </c>
      <c r="Q23" s="11">
        <f t="shared" si="4"/>
        <v>9</v>
      </c>
      <c r="R23" s="11">
        <f t="shared" si="5"/>
        <v>5</v>
      </c>
      <c r="S23" s="11">
        <f t="shared" si="6"/>
        <v>11</v>
      </c>
      <c r="T23" s="11">
        <f t="shared" si="7"/>
        <v>23</v>
      </c>
      <c r="U23" s="11">
        <f t="shared" si="8"/>
        <v>8</v>
      </c>
      <c r="V23" s="11">
        <f t="shared" si="9"/>
        <v>17</v>
      </c>
      <c r="W23" s="11">
        <f t="shared" si="10"/>
        <v>8</v>
      </c>
      <c r="X23" s="11">
        <f t="shared" si="11"/>
        <v>8</v>
      </c>
      <c r="Y23" s="11">
        <f t="shared" si="12"/>
        <v>19</v>
      </c>
      <c r="Z23" s="11">
        <f t="shared" si="13"/>
        <v>9</v>
      </c>
      <c r="AA23" s="11">
        <f t="shared" si="16"/>
        <v>16</v>
      </c>
      <c r="AB23" s="11">
        <f t="shared" si="17"/>
        <v>16</v>
      </c>
      <c r="AC23" s="11">
        <f t="shared" si="18"/>
        <v>20</v>
      </c>
      <c r="AD23" s="11">
        <f t="shared" si="19"/>
        <v>14</v>
      </c>
      <c r="AE23" s="11">
        <f t="shared" si="20"/>
        <v>2</v>
      </c>
      <c r="AF23" s="11">
        <f t="shared" si="21"/>
        <v>17</v>
      </c>
      <c r="AG23" s="11">
        <f t="shared" si="22"/>
        <v>8</v>
      </c>
      <c r="AH23" s="11">
        <f t="shared" si="23"/>
        <v>17</v>
      </c>
      <c r="AI23" s="11">
        <f t="shared" si="24"/>
        <v>17</v>
      </c>
      <c r="AJ23" s="11">
        <f t="shared" si="25"/>
        <v>6</v>
      </c>
      <c r="AK23" s="11">
        <f t="shared" si="26"/>
        <v>16</v>
      </c>
      <c r="AL23" s="12">
        <f t="shared" si="27"/>
        <v>119974200</v>
      </c>
      <c r="AM23" s="1">
        <f>'termelesi fuggveny 1'!M560</f>
        <v>120169929</v>
      </c>
      <c r="AN23" s="1">
        <f>'termelesi fuggveny 2'!X560</f>
        <v>117499686.8</v>
      </c>
    </row>
    <row r="24" spans="1:40" ht="15.75" customHeight="1" x14ac:dyDescent="0.3">
      <c r="A24" s="5">
        <v>45020</v>
      </c>
      <c r="B24" s="4">
        <v>544693901828</v>
      </c>
      <c r="C24" s="4">
        <v>225377122390</v>
      </c>
      <c r="D24" s="4">
        <v>79925744083</v>
      </c>
      <c r="E24" s="4">
        <v>49102236623</v>
      </c>
      <c r="F24" s="4">
        <v>32697344114</v>
      </c>
      <c r="G24" s="4">
        <v>26004383762</v>
      </c>
      <c r="H24" s="4">
        <v>13543249833</v>
      </c>
      <c r="I24" s="4">
        <v>13208604269</v>
      </c>
      <c r="J24" s="4">
        <v>10343465410</v>
      </c>
      <c r="K24" s="4">
        <v>8098499393</v>
      </c>
      <c r="L24" s="2">
        <f t="shared" si="2"/>
        <v>100299455170.5</v>
      </c>
      <c r="M24" s="2">
        <f t="shared" si="3"/>
        <v>121108700000.00002</v>
      </c>
      <c r="N24" s="3">
        <v>12110.87</v>
      </c>
      <c r="O24" s="2"/>
      <c r="P24" s="11">
        <f t="shared" si="15"/>
        <v>10</v>
      </c>
      <c r="Q24" s="11">
        <f t="shared" si="4"/>
        <v>9</v>
      </c>
      <c r="R24" s="11">
        <f t="shared" si="5"/>
        <v>5</v>
      </c>
      <c r="S24" s="11">
        <f t="shared" si="6"/>
        <v>12</v>
      </c>
      <c r="T24" s="11">
        <f t="shared" si="7"/>
        <v>23</v>
      </c>
      <c r="U24" s="11">
        <f t="shared" si="8"/>
        <v>8</v>
      </c>
      <c r="V24" s="11">
        <f t="shared" si="9"/>
        <v>17</v>
      </c>
      <c r="W24" s="11">
        <f t="shared" si="10"/>
        <v>8</v>
      </c>
      <c r="X24" s="11">
        <f t="shared" si="11"/>
        <v>8</v>
      </c>
      <c r="Y24" s="11">
        <f t="shared" si="12"/>
        <v>20</v>
      </c>
      <c r="Z24" s="11">
        <f t="shared" si="13"/>
        <v>9</v>
      </c>
      <c r="AA24" s="11">
        <f t="shared" si="16"/>
        <v>15</v>
      </c>
      <c r="AB24" s="11">
        <f t="shared" si="17"/>
        <v>16</v>
      </c>
      <c r="AC24" s="11">
        <f t="shared" si="18"/>
        <v>20</v>
      </c>
      <c r="AD24" s="11">
        <f t="shared" si="19"/>
        <v>13</v>
      </c>
      <c r="AE24" s="11">
        <f t="shared" si="20"/>
        <v>2</v>
      </c>
      <c r="AF24" s="11">
        <f t="shared" si="21"/>
        <v>17</v>
      </c>
      <c r="AG24" s="11">
        <f t="shared" si="22"/>
        <v>8</v>
      </c>
      <c r="AH24" s="11">
        <f t="shared" si="23"/>
        <v>17</v>
      </c>
      <c r="AI24" s="11">
        <f t="shared" si="24"/>
        <v>17</v>
      </c>
      <c r="AJ24" s="11">
        <f t="shared" si="25"/>
        <v>5</v>
      </c>
      <c r="AK24" s="11">
        <f t="shared" si="26"/>
        <v>16</v>
      </c>
      <c r="AL24" s="12">
        <f t="shared" si="27"/>
        <v>121108700</v>
      </c>
      <c r="AM24" s="1">
        <f>'termelesi fuggveny 1'!M561</f>
        <v>120169929</v>
      </c>
      <c r="AN24" s="1">
        <f>'termelesi fuggveny 2'!X561</f>
        <v>118447836</v>
      </c>
    </row>
    <row r="25" spans="1:40" ht="15.75" customHeight="1" x14ac:dyDescent="0.3">
      <c r="A25" s="5">
        <v>45019</v>
      </c>
      <c r="B25" s="4">
        <v>537360742270</v>
      </c>
      <c r="C25" s="4">
        <v>218064367255</v>
      </c>
      <c r="D25" s="4">
        <v>79817448014</v>
      </c>
      <c r="E25" s="4">
        <v>48718247160</v>
      </c>
      <c r="F25" s="4">
        <v>32639286970</v>
      </c>
      <c r="G25" s="4">
        <v>25667659150</v>
      </c>
      <c r="H25" s="4">
        <v>13452060842</v>
      </c>
      <c r="I25" s="4">
        <v>13334922678</v>
      </c>
      <c r="J25" s="4">
        <v>9961453665</v>
      </c>
      <c r="K25" s="4">
        <v>7890447207</v>
      </c>
      <c r="L25" s="2">
        <f t="shared" si="2"/>
        <v>98690663521.100006</v>
      </c>
      <c r="M25" s="2">
        <f t="shared" si="3"/>
        <v>120802400000</v>
      </c>
      <c r="N25" s="3">
        <v>12080.24</v>
      </c>
      <c r="O25" s="2"/>
      <c r="P25" s="11">
        <f t="shared" si="15"/>
        <v>10</v>
      </c>
      <c r="Q25" s="11">
        <f t="shared" si="4"/>
        <v>10</v>
      </c>
      <c r="R25" s="11">
        <f t="shared" si="5"/>
        <v>5</v>
      </c>
      <c r="S25" s="11">
        <f t="shared" si="6"/>
        <v>13</v>
      </c>
      <c r="T25" s="11">
        <f t="shared" si="7"/>
        <v>23</v>
      </c>
      <c r="U25" s="11">
        <f t="shared" si="8"/>
        <v>8</v>
      </c>
      <c r="V25" s="11">
        <f t="shared" si="9"/>
        <v>17</v>
      </c>
      <c r="W25" s="11">
        <f t="shared" si="10"/>
        <v>8</v>
      </c>
      <c r="X25" s="11">
        <f t="shared" si="11"/>
        <v>10</v>
      </c>
      <c r="Y25" s="11">
        <f t="shared" si="12"/>
        <v>20</v>
      </c>
      <c r="Z25" s="11">
        <f t="shared" si="13"/>
        <v>10</v>
      </c>
      <c r="AA25" s="11">
        <f t="shared" si="16"/>
        <v>15</v>
      </c>
      <c r="AB25" s="11">
        <f t="shared" si="17"/>
        <v>15</v>
      </c>
      <c r="AC25" s="11">
        <f t="shared" si="18"/>
        <v>20</v>
      </c>
      <c r="AD25" s="11">
        <f t="shared" si="19"/>
        <v>12</v>
      </c>
      <c r="AE25" s="11">
        <f t="shared" si="20"/>
        <v>2</v>
      </c>
      <c r="AF25" s="11">
        <f t="shared" si="21"/>
        <v>17</v>
      </c>
      <c r="AG25" s="11">
        <f t="shared" si="22"/>
        <v>8</v>
      </c>
      <c r="AH25" s="11">
        <f t="shared" si="23"/>
        <v>17</v>
      </c>
      <c r="AI25" s="11">
        <f t="shared" si="24"/>
        <v>15</v>
      </c>
      <c r="AJ25" s="11">
        <f t="shared" si="25"/>
        <v>5</v>
      </c>
      <c r="AK25" s="11">
        <f t="shared" si="26"/>
        <v>15</v>
      </c>
      <c r="AL25" s="12">
        <f t="shared" si="27"/>
        <v>120802400</v>
      </c>
      <c r="AM25" s="1">
        <f>'termelesi fuggveny 1'!M562</f>
        <v>119742775.90000001</v>
      </c>
      <c r="AN25" s="1">
        <f>'termelesi fuggveny 2'!X562</f>
        <v>118685142.40000001</v>
      </c>
    </row>
    <row r="26" spans="1:40" ht="15.75" customHeight="1" x14ac:dyDescent="0.3">
      <c r="A26" s="5">
        <v>45018</v>
      </c>
      <c r="B26" s="4">
        <v>545245950698</v>
      </c>
      <c r="C26" s="4">
        <v>216307003101</v>
      </c>
      <c r="D26" s="4">
        <v>79712741575</v>
      </c>
      <c r="E26" s="4">
        <v>49565588033</v>
      </c>
      <c r="F26" s="4">
        <v>32531061019</v>
      </c>
      <c r="G26" s="4">
        <v>26803620003</v>
      </c>
      <c r="H26" s="4">
        <v>13263150756</v>
      </c>
      <c r="I26" s="4">
        <v>10975862483</v>
      </c>
      <c r="J26" s="4">
        <v>9956789009</v>
      </c>
      <c r="K26" s="4">
        <v>7920489152</v>
      </c>
      <c r="L26" s="2">
        <f t="shared" si="2"/>
        <v>99228225582.899994</v>
      </c>
      <c r="M26" s="2">
        <f t="shared" si="3"/>
        <v>119751299999.99998</v>
      </c>
      <c r="N26" s="3">
        <v>11975.13</v>
      </c>
      <c r="O26" s="2"/>
      <c r="P26" s="11">
        <f t="shared" si="15"/>
        <v>9</v>
      </c>
      <c r="Q26" s="11">
        <f t="shared" si="4"/>
        <v>11</v>
      </c>
      <c r="R26" s="11">
        <f t="shared" si="5"/>
        <v>5</v>
      </c>
      <c r="S26" s="11">
        <f t="shared" si="6"/>
        <v>11</v>
      </c>
      <c r="T26" s="11">
        <f t="shared" si="7"/>
        <v>24</v>
      </c>
      <c r="U26" s="11">
        <f t="shared" si="8"/>
        <v>7</v>
      </c>
      <c r="V26" s="11">
        <f t="shared" si="9"/>
        <v>18</v>
      </c>
      <c r="W26" s="11">
        <f t="shared" si="10"/>
        <v>13</v>
      </c>
      <c r="X26" s="11">
        <f t="shared" si="11"/>
        <v>10</v>
      </c>
      <c r="Y26" s="11">
        <f t="shared" si="12"/>
        <v>20</v>
      </c>
      <c r="Z26" s="11">
        <f t="shared" si="13"/>
        <v>10</v>
      </c>
      <c r="AA26" s="11">
        <f t="shared" si="16"/>
        <v>16</v>
      </c>
      <c r="AB26" s="11">
        <f t="shared" si="17"/>
        <v>14</v>
      </c>
      <c r="AC26" s="11">
        <f t="shared" si="18"/>
        <v>20</v>
      </c>
      <c r="AD26" s="11">
        <f t="shared" si="19"/>
        <v>14</v>
      </c>
      <c r="AE26" s="11">
        <f t="shared" si="20"/>
        <v>1</v>
      </c>
      <c r="AF26" s="11">
        <f t="shared" si="21"/>
        <v>18</v>
      </c>
      <c r="AG26" s="11">
        <f t="shared" si="22"/>
        <v>7</v>
      </c>
      <c r="AH26" s="11">
        <f t="shared" si="23"/>
        <v>12</v>
      </c>
      <c r="AI26" s="11">
        <f t="shared" si="24"/>
        <v>15</v>
      </c>
      <c r="AJ26" s="11">
        <f t="shared" si="25"/>
        <v>5</v>
      </c>
      <c r="AK26" s="11">
        <f t="shared" si="26"/>
        <v>15</v>
      </c>
      <c r="AL26" s="12">
        <f t="shared" si="27"/>
        <v>119751300</v>
      </c>
      <c r="AM26" s="1">
        <f>'termelesi fuggveny 1'!M563</f>
        <v>119786464</v>
      </c>
      <c r="AN26" s="1">
        <f>'termelesi fuggveny 2'!X563</f>
        <v>119944104.7</v>
      </c>
    </row>
    <row r="27" spans="1:40" ht="15.75" customHeight="1" x14ac:dyDescent="0.3">
      <c r="A27" s="5">
        <v>45017</v>
      </c>
      <c r="B27" s="4">
        <v>549318113504</v>
      </c>
      <c r="C27" s="4">
        <v>218493608915</v>
      </c>
      <c r="D27" s="4">
        <v>79717859040</v>
      </c>
      <c r="E27" s="4">
        <v>49769112959</v>
      </c>
      <c r="F27" s="4">
        <v>32524692937</v>
      </c>
      <c r="G27" s="4">
        <v>26600884290</v>
      </c>
      <c r="H27" s="4">
        <v>13660549392</v>
      </c>
      <c r="I27" s="4">
        <v>11663497828</v>
      </c>
      <c r="J27" s="4">
        <v>10099097844</v>
      </c>
      <c r="K27" s="4">
        <v>8132653146</v>
      </c>
      <c r="L27" s="2">
        <f t="shared" si="2"/>
        <v>99998006985.5</v>
      </c>
      <c r="M27" s="2">
        <f t="shared" si="3"/>
        <v>119751299999.99998</v>
      </c>
      <c r="N27" s="3">
        <v>11975.13</v>
      </c>
      <c r="O27" s="2"/>
      <c r="P27" s="11">
        <f t="shared" si="15"/>
        <v>9</v>
      </c>
      <c r="Q27" s="11">
        <f t="shared" si="4"/>
        <v>10</v>
      </c>
      <c r="R27" s="11">
        <f t="shared" si="5"/>
        <v>5</v>
      </c>
      <c r="S27" s="11">
        <f t="shared" si="6"/>
        <v>11</v>
      </c>
      <c r="T27" s="11">
        <f t="shared" si="7"/>
        <v>24</v>
      </c>
      <c r="U27" s="11">
        <f t="shared" si="8"/>
        <v>8</v>
      </c>
      <c r="V27" s="11">
        <f t="shared" si="9"/>
        <v>16</v>
      </c>
      <c r="W27" s="11">
        <f t="shared" si="10"/>
        <v>10</v>
      </c>
      <c r="X27" s="11">
        <f t="shared" si="11"/>
        <v>9</v>
      </c>
      <c r="Y27" s="11">
        <f t="shared" si="12"/>
        <v>19</v>
      </c>
      <c r="Z27" s="11">
        <f t="shared" si="13"/>
        <v>9</v>
      </c>
      <c r="AA27" s="11">
        <f t="shared" si="16"/>
        <v>16</v>
      </c>
      <c r="AB27" s="11">
        <f t="shared" si="17"/>
        <v>15</v>
      </c>
      <c r="AC27" s="11">
        <f t="shared" si="18"/>
        <v>20</v>
      </c>
      <c r="AD27" s="11">
        <f t="shared" si="19"/>
        <v>14</v>
      </c>
      <c r="AE27" s="11">
        <f t="shared" si="20"/>
        <v>1</v>
      </c>
      <c r="AF27" s="11">
        <f t="shared" si="21"/>
        <v>17</v>
      </c>
      <c r="AG27" s="11">
        <f t="shared" si="22"/>
        <v>9</v>
      </c>
      <c r="AH27" s="11">
        <f t="shared" si="23"/>
        <v>15</v>
      </c>
      <c r="AI27" s="11">
        <f t="shared" si="24"/>
        <v>16</v>
      </c>
      <c r="AJ27" s="11">
        <f t="shared" si="25"/>
        <v>6</v>
      </c>
      <c r="AK27" s="11">
        <f t="shared" si="26"/>
        <v>16</v>
      </c>
      <c r="AL27" s="12">
        <f t="shared" si="27"/>
        <v>119751300</v>
      </c>
      <c r="AM27" s="1">
        <f>'termelesi fuggveny 1'!M564</f>
        <v>119663242.40000001</v>
      </c>
      <c r="AN27" s="1">
        <f>'termelesi fuggveny 2'!X564</f>
        <v>117733893.3</v>
      </c>
    </row>
    <row r="28" spans="1:40" ht="15.75" customHeight="1" x14ac:dyDescent="0.3">
      <c r="A28" s="5">
        <v>45016</v>
      </c>
      <c r="B28" s="4">
        <v>550593053897</v>
      </c>
      <c r="C28" s="4">
        <v>219476732220</v>
      </c>
      <c r="D28" s="4">
        <v>79682243497</v>
      </c>
      <c r="E28" s="4">
        <v>50056964246</v>
      </c>
      <c r="F28" s="4">
        <v>32525339347</v>
      </c>
      <c r="G28" s="4">
        <v>27828271565</v>
      </c>
      <c r="H28" s="4">
        <v>13859662621</v>
      </c>
      <c r="I28" s="4">
        <v>10688721915</v>
      </c>
      <c r="J28" s="4">
        <v>10162513886</v>
      </c>
      <c r="K28" s="4">
        <v>8163409987</v>
      </c>
      <c r="L28" s="2">
        <f t="shared" si="2"/>
        <v>100303691318.10001</v>
      </c>
      <c r="M28" s="2">
        <f t="shared" si="3"/>
        <v>119751299999.99998</v>
      </c>
      <c r="N28" s="3">
        <v>11975.13</v>
      </c>
      <c r="O28" s="2"/>
      <c r="P28" s="11">
        <f t="shared" si="15"/>
        <v>9</v>
      </c>
      <c r="Q28" s="11">
        <f t="shared" si="4"/>
        <v>10</v>
      </c>
      <c r="R28" s="11">
        <f t="shared" si="5"/>
        <v>5</v>
      </c>
      <c r="S28" s="11">
        <f t="shared" si="6"/>
        <v>10</v>
      </c>
      <c r="T28" s="11">
        <f t="shared" si="7"/>
        <v>24</v>
      </c>
      <c r="U28" s="11">
        <f t="shared" si="8"/>
        <v>7</v>
      </c>
      <c r="V28" s="11">
        <f t="shared" si="9"/>
        <v>16</v>
      </c>
      <c r="W28" s="11">
        <f t="shared" si="10"/>
        <v>14</v>
      </c>
      <c r="X28" s="11">
        <f t="shared" si="11"/>
        <v>9</v>
      </c>
      <c r="Y28" s="11">
        <f t="shared" si="12"/>
        <v>19</v>
      </c>
      <c r="Z28" s="11">
        <f t="shared" si="13"/>
        <v>9</v>
      </c>
      <c r="AA28" s="11">
        <f t="shared" si="16"/>
        <v>16</v>
      </c>
      <c r="AB28" s="11">
        <f t="shared" si="17"/>
        <v>15</v>
      </c>
      <c r="AC28" s="11">
        <f t="shared" si="18"/>
        <v>20</v>
      </c>
      <c r="AD28" s="11">
        <f t="shared" si="19"/>
        <v>15</v>
      </c>
      <c r="AE28" s="11">
        <f t="shared" si="20"/>
        <v>1</v>
      </c>
      <c r="AF28" s="11">
        <f t="shared" si="21"/>
        <v>18</v>
      </c>
      <c r="AG28" s="11">
        <f t="shared" si="22"/>
        <v>9</v>
      </c>
      <c r="AH28" s="11">
        <f t="shared" si="23"/>
        <v>11</v>
      </c>
      <c r="AI28" s="11">
        <f t="shared" si="24"/>
        <v>16</v>
      </c>
      <c r="AJ28" s="11">
        <f t="shared" si="25"/>
        <v>6</v>
      </c>
      <c r="AK28" s="11">
        <f t="shared" si="26"/>
        <v>16</v>
      </c>
      <c r="AL28" s="12">
        <f t="shared" si="27"/>
        <v>119751300</v>
      </c>
      <c r="AM28" s="1">
        <f>'termelesi fuggveny 1'!M565</f>
        <v>119991305.40000001</v>
      </c>
      <c r="AN28" s="1">
        <f>'termelesi fuggveny 2'!X565</f>
        <v>119944126.3</v>
      </c>
    </row>
    <row r="29" spans="1:40" ht="15.75" customHeight="1" x14ac:dyDescent="0.3">
      <c r="A29" s="5">
        <v>45015</v>
      </c>
      <c r="B29" s="4">
        <v>541964802720</v>
      </c>
      <c r="C29" s="4">
        <v>219384174417</v>
      </c>
      <c r="D29" s="4">
        <v>79648319999</v>
      </c>
      <c r="E29" s="4">
        <v>49982441631</v>
      </c>
      <c r="F29" s="4">
        <v>32858380631</v>
      </c>
      <c r="G29" s="4">
        <v>27609013087</v>
      </c>
      <c r="H29" s="4">
        <v>13079186409</v>
      </c>
      <c r="I29" s="4">
        <v>10300573896</v>
      </c>
      <c r="J29" s="4">
        <v>9919612293</v>
      </c>
      <c r="K29" s="4">
        <v>7916279051</v>
      </c>
      <c r="L29" s="2">
        <f t="shared" si="2"/>
        <v>99266278413.399994</v>
      </c>
      <c r="M29" s="2">
        <f t="shared" si="3"/>
        <v>119751299999.99998</v>
      </c>
      <c r="N29" s="3">
        <v>11975.13</v>
      </c>
      <c r="O29" s="2"/>
      <c r="P29" s="11">
        <f t="shared" si="15"/>
        <v>10</v>
      </c>
      <c r="Q29" s="11">
        <f t="shared" si="4"/>
        <v>10</v>
      </c>
      <c r="R29" s="11">
        <f t="shared" si="5"/>
        <v>5</v>
      </c>
      <c r="S29" s="11">
        <f t="shared" si="6"/>
        <v>11</v>
      </c>
      <c r="T29" s="11">
        <f t="shared" si="7"/>
        <v>23</v>
      </c>
      <c r="U29" s="11">
        <f t="shared" si="8"/>
        <v>7</v>
      </c>
      <c r="V29" s="11">
        <f t="shared" si="9"/>
        <v>18</v>
      </c>
      <c r="W29" s="11">
        <f t="shared" si="10"/>
        <v>15</v>
      </c>
      <c r="X29" s="11">
        <f t="shared" si="11"/>
        <v>10</v>
      </c>
      <c r="Y29" s="11">
        <f t="shared" si="12"/>
        <v>20</v>
      </c>
      <c r="Z29" s="11">
        <f t="shared" si="13"/>
        <v>10</v>
      </c>
      <c r="AA29" s="11">
        <f t="shared" si="16"/>
        <v>15</v>
      </c>
      <c r="AB29" s="11">
        <f t="shared" si="17"/>
        <v>15</v>
      </c>
      <c r="AC29" s="11">
        <f t="shared" si="18"/>
        <v>20</v>
      </c>
      <c r="AD29" s="11">
        <f t="shared" si="19"/>
        <v>14</v>
      </c>
      <c r="AE29" s="11">
        <f t="shared" si="20"/>
        <v>2</v>
      </c>
      <c r="AF29" s="11">
        <f t="shared" si="21"/>
        <v>18</v>
      </c>
      <c r="AG29" s="11">
        <f t="shared" si="22"/>
        <v>7</v>
      </c>
      <c r="AH29" s="11">
        <f t="shared" si="23"/>
        <v>10</v>
      </c>
      <c r="AI29" s="11">
        <f t="shared" si="24"/>
        <v>15</v>
      </c>
      <c r="AJ29" s="11">
        <f t="shared" si="25"/>
        <v>5</v>
      </c>
      <c r="AK29" s="11">
        <f t="shared" si="26"/>
        <v>15</v>
      </c>
      <c r="AL29" s="12">
        <f t="shared" si="27"/>
        <v>119751300</v>
      </c>
      <c r="AM29" s="1">
        <f>'termelesi fuggveny 1'!M566</f>
        <v>119629709.59999999</v>
      </c>
      <c r="AN29" s="1">
        <f>'termelesi fuggveny 2'!X566</f>
        <v>119903479.40000001</v>
      </c>
    </row>
    <row r="30" spans="1:40" ht="15.75" customHeight="1" x14ac:dyDescent="0.3">
      <c r="A30" s="5">
        <v>45014</v>
      </c>
      <c r="B30" s="4">
        <v>548025510533</v>
      </c>
      <c r="C30" s="4">
        <v>219416572784</v>
      </c>
      <c r="D30" s="4">
        <v>79519982629</v>
      </c>
      <c r="E30" s="4">
        <v>49552135790</v>
      </c>
      <c r="F30" s="4">
        <v>33262642010</v>
      </c>
      <c r="G30" s="4">
        <v>28091096061</v>
      </c>
      <c r="H30" s="4">
        <v>13254754310</v>
      </c>
      <c r="I30" s="4">
        <v>10033549236</v>
      </c>
      <c r="J30" s="4">
        <v>10196009545</v>
      </c>
      <c r="K30" s="4">
        <v>8120560069</v>
      </c>
      <c r="L30" s="2">
        <f t="shared" si="2"/>
        <v>99947281296.699997</v>
      </c>
      <c r="M30" s="2">
        <f t="shared" si="3"/>
        <v>119390800000</v>
      </c>
      <c r="N30" s="3">
        <v>11939.08</v>
      </c>
      <c r="O30" s="2"/>
      <c r="P30" s="11">
        <f t="shared" si="15"/>
        <v>9</v>
      </c>
      <c r="Q30" s="11">
        <f t="shared" si="4"/>
        <v>10</v>
      </c>
      <c r="R30" s="11">
        <f t="shared" si="5"/>
        <v>6</v>
      </c>
      <c r="S30" s="11">
        <f t="shared" si="6"/>
        <v>11</v>
      </c>
      <c r="T30" s="11">
        <f t="shared" si="7"/>
        <v>23</v>
      </c>
      <c r="U30" s="11">
        <f t="shared" si="8"/>
        <v>7</v>
      </c>
      <c r="V30" s="11">
        <f t="shared" si="9"/>
        <v>18</v>
      </c>
      <c r="W30" s="11">
        <f t="shared" si="10"/>
        <v>16</v>
      </c>
      <c r="X30" s="11">
        <f t="shared" si="11"/>
        <v>9</v>
      </c>
      <c r="Y30" s="11">
        <f t="shared" si="12"/>
        <v>19</v>
      </c>
      <c r="Z30" s="11">
        <f t="shared" si="13"/>
        <v>9</v>
      </c>
      <c r="AA30" s="11">
        <f t="shared" si="16"/>
        <v>16</v>
      </c>
      <c r="AB30" s="11">
        <f t="shared" si="17"/>
        <v>15</v>
      </c>
      <c r="AC30" s="11">
        <f t="shared" si="18"/>
        <v>19</v>
      </c>
      <c r="AD30" s="11">
        <f t="shared" si="19"/>
        <v>14</v>
      </c>
      <c r="AE30" s="11">
        <f t="shared" si="20"/>
        <v>2</v>
      </c>
      <c r="AF30" s="11">
        <f t="shared" si="21"/>
        <v>18</v>
      </c>
      <c r="AG30" s="11">
        <f t="shared" si="22"/>
        <v>7</v>
      </c>
      <c r="AH30" s="11">
        <f t="shared" si="23"/>
        <v>9</v>
      </c>
      <c r="AI30" s="11">
        <f t="shared" si="24"/>
        <v>16</v>
      </c>
      <c r="AJ30" s="11">
        <f t="shared" si="25"/>
        <v>6</v>
      </c>
      <c r="AK30" s="11">
        <f t="shared" si="26"/>
        <v>16</v>
      </c>
      <c r="AL30" s="12">
        <f t="shared" si="27"/>
        <v>119390800</v>
      </c>
      <c r="AM30" s="1">
        <f>'termelesi fuggveny 1'!M567</f>
        <v>119629709.59999999</v>
      </c>
      <c r="AN30" s="1">
        <f>'termelesi fuggveny 2'!X567</f>
        <v>119928805.59999999</v>
      </c>
    </row>
    <row r="31" spans="1:40" ht="15.75" customHeight="1" x14ac:dyDescent="0.3">
      <c r="A31" s="5">
        <v>45013</v>
      </c>
      <c r="B31" s="4">
        <v>527117850101</v>
      </c>
      <c r="C31" s="4">
        <v>216942634875</v>
      </c>
      <c r="D31" s="4">
        <v>79480373920</v>
      </c>
      <c r="E31" s="4">
        <v>49460441504</v>
      </c>
      <c r="F31" s="4">
        <v>33317773425</v>
      </c>
      <c r="G31" s="4">
        <v>26617281708</v>
      </c>
      <c r="H31" s="4">
        <v>12793325141</v>
      </c>
      <c r="I31" s="4">
        <v>9794188582</v>
      </c>
      <c r="J31" s="4">
        <v>9876517483</v>
      </c>
      <c r="K31" s="4">
        <v>7871459537</v>
      </c>
      <c r="L31" s="2">
        <f t="shared" si="2"/>
        <v>97327184627.600006</v>
      </c>
      <c r="M31" s="2">
        <f t="shared" si="3"/>
        <v>120817600000</v>
      </c>
      <c r="N31" s="3">
        <v>12081.76</v>
      </c>
      <c r="O31" s="2"/>
      <c r="P31" s="11">
        <f t="shared" si="15"/>
        <v>10</v>
      </c>
      <c r="Q31" s="11">
        <f t="shared" si="4"/>
        <v>10</v>
      </c>
      <c r="R31" s="11">
        <f t="shared" si="5"/>
        <v>6</v>
      </c>
      <c r="S31" s="11">
        <f t="shared" si="6"/>
        <v>11</v>
      </c>
      <c r="T31" s="11">
        <f t="shared" si="7"/>
        <v>23</v>
      </c>
      <c r="U31" s="11">
        <f t="shared" si="8"/>
        <v>8</v>
      </c>
      <c r="V31" s="11">
        <f t="shared" si="9"/>
        <v>18</v>
      </c>
      <c r="W31" s="11">
        <f t="shared" si="10"/>
        <v>17</v>
      </c>
      <c r="X31" s="11">
        <f t="shared" si="11"/>
        <v>10</v>
      </c>
      <c r="Y31" s="11">
        <f t="shared" si="12"/>
        <v>20</v>
      </c>
      <c r="Z31" s="11">
        <f t="shared" si="13"/>
        <v>10</v>
      </c>
      <c r="AA31" s="11">
        <f t="shared" si="16"/>
        <v>15</v>
      </c>
      <c r="AB31" s="11">
        <f t="shared" si="17"/>
        <v>15</v>
      </c>
      <c r="AC31" s="11">
        <f t="shared" si="18"/>
        <v>19</v>
      </c>
      <c r="AD31" s="11">
        <f t="shared" si="19"/>
        <v>14</v>
      </c>
      <c r="AE31" s="11">
        <f t="shared" si="20"/>
        <v>2</v>
      </c>
      <c r="AF31" s="11">
        <f t="shared" si="21"/>
        <v>17</v>
      </c>
      <c r="AG31" s="11">
        <f t="shared" si="22"/>
        <v>7</v>
      </c>
      <c r="AH31" s="11">
        <f t="shared" si="23"/>
        <v>8</v>
      </c>
      <c r="AI31" s="11">
        <f t="shared" si="24"/>
        <v>15</v>
      </c>
      <c r="AJ31" s="11">
        <f t="shared" si="25"/>
        <v>5</v>
      </c>
      <c r="AK31" s="11">
        <f t="shared" si="26"/>
        <v>15</v>
      </c>
      <c r="AL31" s="12">
        <f t="shared" si="27"/>
        <v>120817600</v>
      </c>
      <c r="AM31" s="1">
        <f>'termelesi fuggveny 1'!M568</f>
        <v>119506488</v>
      </c>
      <c r="AN31" s="1">
        <f>'termelesi fuggveny 2'!X568</f>
        <v>120521579</v>
      </c>
    </row>
    <row r="32" spans="1:40" ht="15.75" customHeight="1" x14ac:dyDescent="0.3">
      <c r="A32" s="5">
        <v>45012</v>
      </c>
      <c r="B32" s="4">
        <v>524615890807</v>
      </c>
      <c r="C32" s="4">
        <v>209927572136</v>
      </c>
      <c r="D32" s="4">
        <v>79198869533</v>
      </c>
      <c r="E32" s="4">
        <v>49095551997</v>
      </c>
      <c r="F32" s="4">
        <v>33461188939</v>
      </c>
      <c r="G32" s="4">
        <v>24805077972</v>
      </c>
      <c r="H32" s="4">
        <v>11999892719</v>
      </c>
      <c r="I32" s="4">
        <v>9670972505</v>
      </c>
      <c r="J32" s="4">
        <v>9506986084</v>
      </c>
      <c r="K32" s="4">
        <v>7650501908</v>
      </c>
      <c r="L32" s="2">
        <f t="shared" si="2"/>
        <v>95993250460</v>
      </c>
      <c r="M32" s="2">
        <f t="shared" si="3"/>
        <v>122084900000</v>
      </c>
      <c r="N32" s="3">
        <v>12208.49</v>
      </c>
      <c r="O32" s="2"/>
      <c r="P32" s="11">
        <f t="shared" si="15"/>
        <v>11</v>
      </c>
      <c r="Q32" s="11">
        <f t="shared" si="4"/>
        <v>11</v>
      </c>
      <c r="R32" s="11">
        <f t="shared" si="5"/>
        <v>6</v>
      </c>
      <c r="S32" s="11">
        <f t="shared" si="6"/>
        <v>12</v>
      </c>
      <c r="T32" s="11">
        <f t="shared" si="7"/>
        <v>23</v>
      </c>
      <c r="U32" s="11">
        <f t="shared" si="8"/>
        <v>8</v>
      </c>
      <c r="V32" s="11">
        <f t="shared" si="9"/>
        <v>20</v>
      </c>
      <c r="W32" s="11">
        <f t="shared" si="10"/>
        <v>17</v>
      </c>
      <c r="X32" s="11">
        <f t="shared" si="11"/>
        <v>11</v>
      </c>
      <c r="Y32" s="11">
        <f t="shared" si="12"/>
        <v>21</v>
      </c>
      <c r="Z32" s="11">
        <f t="shared" si="13"/>
        <v>11</v>
      </c>
      <c r="AA32" s="11">
        <f t="shared" si="16"/>
        <v>14</v>
      </c>
      <c r="AB32" s="11">
        <f t="shared" si="17"/>
        <v>14</v>
      </c>
      <c r="AC32" s="11">
        <f t="shared" si="18"/>
        <v>19</v>
      </c>
      <c r="AD32" s="11">
        <f t="shared" si="19"/>
        <v>13</v>
      </c>
      <c r="AE32" s="11">
        <f t="shared" si="20"/>
        <v>2</v>
      </c>
      <c r="AF32" s="11">
        <f t="shared" si="21"/>
        <v>17</v>
      </c>
      <c r="AG32" s="11">
        <f t="shared" si="22"/>
        <v>5</v>
      </c>
      <c r="AH32" s="11">
        <f t="shared" si="23"/>
        <v>8</v>
      </c>
      <c r="AI32" s="11">
        <f t="shared" si="24"/>
        <v>14</v>
      </c>
      <c r="AJ32" s="11">
        <f t="shared" si="25"/>
        <v>4</v>
      </c>
      <c r="AK32" s="11">
        <f t="shared" si="26"/>
        <v>14</v>
      </c>
      <c r="AL32" s="12">
        <f t="shared" si="27"/>
        <v>122084900</v>
      </c>
      <c r="AM32" s="1">
        <f>'termelesi fuggveny 1'!M569</f>
        <v>116632825.8</v>
      </c>
      <c r="AN32" s="1">
        <f>'termelesi fuggveny 2'!X569</f>
        <v>119411854.09999999</v>
      </c>
    </row>
    <row r="33" spans="1:40" ht="15.75" customHeight="1" x14ac:dyDescent="0.3">
      <c r="A33" s="5">
        <v>45011</v>
      </c>
      <c r="B33" s="4">
        <v>541106062438</v>
      </c>
      <c r="C33" s="4">
        <v>217296429099</v>
      </c>
      <c r="D33" s="4">
        <v>79092873689</v>
      </c>
      <c r="E33" s="4">
        <v>51927975468</v>
      </c>
      <c r="F33" s="4">
        <v>33879174437</v>
      </c>
      <c r="G33" s="4">
        <v>22867642501</v>
      </c>
      <c r="H33" s="4">
        <v>12372765631</v>
      </c>
      <c r="I33" s="4">
        <v>9872998520</v>
      </c>
      <c r="J33" s="4">
        <v>10039352279</v>
      </c>
      <c r="K33" s="4">
        <v>8052508484</v>
      </c>
      <c r="L33" s="2">
        <f t="shared" si="2"/>
        <v>98650778254.600006</v>
      </c>
      <c r="M33" s="2">
        <f t="shared" si="3"/>
        <v>121460900000</v>
      </c>
      <c r="N33" s="3">
        <v>12146.09</v>
      </c>
      <c r="O33" s="2"/>
      <c r="P33" s="11">
        <f t="shared" si="15"/>
        <v>10</v>
      </c>
      <c r="Q33" s="11">
        <f t="shared" si="4"/>
        <v>10</v>
      </c>
      <c r="R33" s="11">
        <f t="shared" si="5"/>
        <v>6</v>
      </c>
      <c r="S33" s="11">
        <f t="shared" si="6"/>
        <v>9</v>
      </c>
      <c r="T33" s="11">
        <f t="shared" si="7"/>
        <v>23</v>
      </c>
      <c r="U33" s="11">
        <f t="shared" si="8"/>
        <v>11</v>
      </c>
      <c r="V33" s="11">
        <f t="shared" si="9"/>
        <v>20</v>
      </c>
      <c r="W33" s="11">
        <f t="shared" si="10"/>
        <v>16</v>
      </c>
      <c r="X33" s="11">
        <f t="shared" si="11"/>
        <v>10</v>
      </c>
      <c r="Y33" s="11">
        <f t="shared" si="12"/>
        <v>20</v>
      </c>
      <c r="Z33" s="11">
        <f t="shared" si="13"/>
        <v>10</v>
      </c>
      <c r="AA33" s="11">
        <f t="shared" si="16"/>
        <v>15</v>
      </c>
      <c r="AB33" s="11">
        <f t="shared" si="17"/>
        <v>15</v>
      </c>
      <c r="AC33" s="11">
        <f t="shared" si="18"/>
        <v>19</v>
      </c>
      <c r="AD33" s="11">
        <f t="shared" si="19"/>
        <v>16</v>
      </c>
      <c r="AE33" s="11">
        <f t="shared" si="20"/>
        <v>2</v>
      </c>
      <c r="AF33" s="11">
        <f t="shared" si="21"/>
        <v>14</v>
      </c>
      <c r="AG33" s="11">
        <f t="shared" si="22"/>
        <v>5</v>
      </c>
      <c r="AH33" s="11">
        <f t="shared" si="23"/>
        <v>9</v>
      </c>
      <c r="AI33" s="11">
        <f t="shared" si="24"/>
        <v>15</v>
      </c>
      <c r="AJ33" s="11">
        <f t="shared" si="25"/>
        <v>5</v>
      </c>
      <c r="AK33" s="11">
        <f t="shared" si="26"/>
        <v>15</v>
      </c>
      <c r="AL33" s="12">
        <f t="shared" si="27"/>
        <v>121460900</v>
      </c>
      <c r="AM33" s="1">
        <f>'termelesi fuggveny 1'!M570</f>
        <v>119977781.7</v>
      </c>
      <c r="AN33" s="1">
        <f>'termelesi fuggveny 2'!X570</f>
        <v>120761653.40000001</v>
      </c>
    </row>
    <row r="34" spans="1:40" ht="15.75" customHeight="1" x14ac:dyDescent="0.3">
      <c r="A34" s="5">
        <v>45010</v>
      </c>
      <c r="B34" s="4">
        <v>531424045823</v>
      </c>
      <c r="C34" s="4">
        <v>213391238626</v>
      </c>
      <c r="D34" s="4">
        <v>79089332696</v>
      </c>
      <c r="E34" s="4">
        <v>50946789304</v>
      </c>
      <c r="F34" s="4">
        <v>33908793710</v>
      </c>
      <c r="G34" s="4">
        <v>22658711029</v>
      </c>
      <c r="H34" s="4">
        <v>12225176330</v>
      </c>
      <c r="I34" s="4">
        <v>9823505288</v>
      </c>
      <c r="J34" s="4">
        <v>9799679375</v>
      </c>
      <c r="K34" s="4">
        <v>7849492543</v>
      </c>
      <c r="L34" s="2">
        <f t="shared" si="2"/>
        <v>97111676472.399994</v>
      </c>
      <c r="M34" s="2">
        <f t="shared" si="3"/>
        <v>121460900000</v>
      </c>
      <c r="N34" s="3">
        <v>12146.09</v>
      </c>
      <c r="O34" s="2"/>
      <c r="P34" s="11">
        <f t="shared" si="15"/>
        <v>10</v>
      </c>
      <c r="Q34" s="11">
        <f t="shared" si="4"/>
        <v>11</v>
      </c>
      <c r="R34" s="11">
        <f t="shared" si="5"/>
        <v>6</v>
      </c>
      <c r="S34" s="11">
        <f t="shared" si="6"/>
        <v>10</v>
      </c>
      <c r="T34" s="11">
        <f t="shared" si="7"/>
        <v>23</v>
      </c>
      <c r="U34" s="11">
        <f t="shared" si="8"/>
        <v>11</v>
      </c>
      <c r="V34" s="11">
        <f t="shared" si="9"/>
        <v>20</v>
      </c>
      <c r="W34" s="11">
        <f t="shared" si="10"/>
        <v>16</v>
      </c>
      <c r="X34" s="11">
        <f t="shared" si="11"/>
        <v>10</v>
      </c>
      <c r="Y34" s="11">
        <f t="shared" si="12"/>
        <v>20</v>
      </c>
      <c r="Z34" s="11">
        <f t="shared" si="13"/>
        <v>10</v>
      </c>
      <c r="AA34" s="11">
        <f t="shared" si="16"/>
        <v>15</v>
      </c>
      <c r="AB34" s="11">
        <f t="shared" si="17"/>
        <v>14</v>
      </c>
      <c r="AC34" s="11">
        <f t="shared" si="18"/>
        <v>19</v>
      </c>
      <c r="AD34" s="11">
        <f t="shared" si="19"/>
        <v>15</v>
      </c>
      <c r="AE34" s="11">
        <f t="shared" si="20"/>
        <v>2</v>
      </c>
      <c r="AF34" s="11">
        <f t="shared" si="21"/>
        <v>14</v>
      </c>
      <c r="AG34" s="11">
        <f t="shared" si="22"/>
        <v>5</v>
      </c>
      <c r="AH34" s="11">
        <f t="shared" si="23"/>
        <v>9</v>
      </c>
      <c r="AI34" s="11">
        <f t="shared" si="24"/>
        <v>15</v>
      </c>
      <c r="AJ34" s="11">
        <f t="shared" si="25"/>
        <v>5</v>
      </c>
      <c r="AK34" s="11">
        <f t="shared" si="26"/>
        <v>15</v>
      </c>
      <c r="AL34" s="12">
        <f t="shared" si="27"/>
        <v>121460900</v>
      </c>
      <c r="AM34" s="1">
        <f>'termelesi fuggveny 1'!M571</f>
        <v>119903878.90000001</v>
      </c>
      <c r="AN34" s="1">
        <f>'termelesi fuggveny 2'!X571</f>
        <v>121066363.3</v>
      </c>
    </row>
    <row r="35" spans="1:40" ht="15.75" customHeight="1" x14ac:dyDescent="0.3">
      <c r="A35" s="5">
        <v>45009</v>
      </c>
      <c r="B35" s="4">
        <v>531370969956</v>
      </c>
      <c r="C35" s="4">
        <v>214404502911</v>
      </c>
      <c r="D35" s="4">
        <v>78584893830</v>
      </c>
      <c r="E35" s="4">
        <v>50897314960</v>
      </c>
      <c r="F35" s="4">
        <v>33918227485</v>
      </c>
      <c r="G35" s="4">
        <v>21700105315</v>
      </c>
      <c r="H35" s="4">
        <v>12503489161</v>
      </c>
      <c r="I35" s="4">
        <v>9907836546</v>
      </c>
      <c r="J35" s="4">
        <v>10973975959</v>
      </c>
      <c r="K35" s="4">
        <v>7938656315</v>
      </c>
      <c r="L35" s="2">
        <f t="shared" si="2"/>
        <v>97219997243.800003</v>
      </c>
      <c r="M35" s="2">
        <f t="shared" si="3"/>
        <v>121460900000</v>
      </c>
      <c r="N35" s="3">
        <v>12146.09</v>
      </c>
      <c r="O35" s="2"/>
      <c r="P35" s="11">
        <f t="shared" si="15"/>
        <v>10</v>
      </c>
      <c r="Q35" s="11">
        <f t="shared" si="4"/>
        <v>11</v>
      </c>
      <c r="R35" s="11">
        <f t="shared" si="5"/>
        <v>6</v>
      </c>
      <c r="S35" s="11">
        <f t="shared" si="6"/>
        <v>10</v>
      </c>
      <c r="T35" s="11">
        <f t="shared" si="7"/>
        <v>23</v>
      </c>
      <c r="U35" s="11">
        <f t="shared" si="8"/>
        <v>11</v>
      </c>
      <c r="V35" s="11">
        <f t="shared" si="9"/>
        <v>19</v>
      </c>
      <c r="W35" s="11">
        <f t="shared" si="10"/>
        <v>16</v>
      </c>
      <c r="X35" s="11">
        <f t="shared" si="11"/>
        <v>6</v>
      </c>
      <c r="Y35" s="11">
        <f t="shared" si="12"/>
        <v>20</v>
      </c>
      <c r="Z35" s="11">
        <f t="shared" si="13"/>
        <v>10</v>
      </c>
      <c r="AA35" s="11">
        <f t="shared" si="16"/>
        <v>15</v>
      </c>
      <c r="AB35" s="11">
        <f t="shared" si="17"/>
        <v>14</v>
      </c>
      <c r="AC35" s="11">
        <f t="shared" si="18"/>
        <v>19</v>
      </c>
      <c r="AD35" s="11">
        <f t="shared" si="19"/>
        <v>15</v>
      </c>
      <c r="AE35" s="11">
        <f t="shared" si="20"/>
        <v>2</v>
      </c>
      <c r="AF35" s="11">
        <f t="shared" si="21"/>
        <v>14</v>
      </c>
      <c r="AG35" s="11">
        <f t="shared" si="22"/>
        <v>6</v>
      </c>
      <c r="AH35" s="11">
        <f t="shared" si="23"/>
        <v>9</v>
      </c>
      <c r="AI35" s="11">
        <f t="shared" si="24"/>
        <v>19</v>
      </c>
      <c r="AJ35" s="11">
        <f t="shared" si="25"/>
        <v>5</v>
      </c>
      <c r="AK35" s="11">
        <f t="shared" si="26"/>
        <v>15</v>
      </c>
      <c r="AL35" s="12">
        <f t="shared" si="27"/>
        <v>121460900</v>
      </c>
      <c r="AM35" s="1">
        <f>'termelesi fuggveny 1'!M572</f>
        <v>119903878.90000001</v>
      </c>
      <c r="AN35" s="1">
        <f>'termelesi fuggveny 2'!X572</f>
        <v>121656492.90000001</v>
      </c>
    </row>
    <row r="36" spans="1:40" ht="15.75" customHeight="1" x14ac:dyDescent="0.3">
      <c r="A36" s="5">
        <v>45008</v>
      </c>
      <c r="B36" s="4">
        <v>547590658474</v>
      </c>
      <c r="C36" s="4">
        <v>222280524748</v>
      </c>
      <c r="D36" s="4">
        <v>78121147532</v>
      </c>
      <c r="E36" s="4">
        <v>52078037493</v>
      </c>
      <c r="F36" s="4">
        <v>34379543261</v>
      </c>
      <c r="G36" s="4">
        <v>22665534571</v>
      </c>
      <c r="H36" s="4">
        <v>12917063951</v>
      </c>
      <c r="I36" s="4">
        <v>10270276504</v>
      </c>
      <c r="J36" s="4">
        <v>9931126052</v>
      </c>
      <c r="K36" s="4">
        <v>8526335021</v>
      </c>
      <c r="L36" s="2">
        <f t="shared" si="2"/>
        <v>99876024760.699997</v>
      </c>
      <c r="M36" s="2">
        <f t="shared" si="3"/>
        <v>120315400000.00002</v>
      </c>
      <c r="N36" s="3">
        <v>12031.54</v>
      </c>
      <c r="O36" s="2"/>
      <c r="P36" s="11">
        <f t="shared" si="15"/>
        <v>9</v>
      </c>
      <c r="Q36" s="11">
        <f t="shared" si="4"/>
        <v>9</v>
      </c>
      <c r="R36" s="11">
        <f t="shared" si="5"/>
        <v>8</v>
      </c>
      <c r="S36" s="11">
        <f t="shared" si="6"/>
        <v>9</v>
      </c>
      <c r="T36" s="11">
        <f t="shared" si="7"/>
        <v>23</v>
      </c>
      <c r="U36" s="11">
        <f t="shared" si="8"/>
        <v>11</v>
      </c>
      <c r="V36" s="11">
        <f t="shared" si="9"/>
        <v>18</v>
      </c>
      <c r="W36" s="11">
        <f t="shared" si="10"/>
        <v>15</v>
      </c>
      <c r="X36" s="11">
        <f t="shared" si="11"/>
        <v>10</v>
      </c>
      <c r="Y36" s="11">
        <f t="shared" si="12"/>
        <v>18</v>
      </c>
      <c r="Z36" s="11">
        <f t="shared" si="13"/>
        <v>9</v>
      </c>
      <c r="AA36" s="11">
        <f t="shared" si="16"/>
        <v>16</v>
      </c>
      <c r="AB36" s="11">
        <f t="shared" si="17"/>
        <v>16</v>
      </c>
      <c r="AC36" s="11">
        <f t="shared" si="18"/>
        <v>17</v>
      </c>
      <c r="AD36" s="11">
        <f t="shared" si="19"/>
        <v>16</v>
      </c>
      <c r="AE36" s="11">
        <f t="shared" si="20"/>
        <v>2</v>
      </c>
      <c r="AF36" s="11">
        <f t="shared" si="21"/>
        <v>14</v>
      </c>
      <c r="AG36" s="11">
        <f t="shared" si="22"/>
        <v>7</v>
      </c>
      <c r="AH36" s="11">
        <f t="shared" si="23"/>
        <v>10</v>
      </c>
      <c r="AI36" s="11">
        <f t="shared" si="24"/>
        <v>15</v>
      </c>
      <c r="AJ36" s="11">
        <f t="shared" si="25"/>
        <v>7</v>
      </c>
      <c r="AK36" s="11">
        <f t="shared" si="26"/>
        <v>16</v>
      </c>
      <c r="AL36" s="12">
        <f t="shared" si="27"/>
        <v>120315400</v>
      </c>
      <c r="AM36" s="1">
        <f>'termelesi fuggveny 1'!M573</f>
        <v>120404934.8</v>
      </c>
      <c r="AN36" s="1">
        <f>'termelesi fuggveny 2'!X573</f>
        <v>122592502.5</v>
      </c>
    </row>
    <row r="37" spans="1:40" ht="15.75" customHeight="1" x14ac:dyDescent="0.3">
      <c r="A37" s="5">
        <v>45007</v>
      </c>
      <c r="B37" s="4">
        <v>527720639354</v>
      </c>
      <c r="C37" s="4">
        <v>212651145920</v>
      </c>
      <c r="D37" s="4">
        <v>77581818037</v>
      </c>
      <c r="E37" s="4">
        <v>50822991270</v>
      </c>
      <c r="F37" s="4">
        <v>34700614697</v>
      </c>
      <c r="G37" s="4">
        <v>21525747665</v>
      </c>
      <c r="H37" s="4">
        <v>12520190263</v>
      </c>
      <c r="I37" s="4">
        <v>9817491556</v>
      </c>
      <c r="J37" s="4">
        <v>9694672185</v>
      </c>
      <c r="K37" s="4">
        <v>8243270038</v>
      </c>
      <c r="L37" s="2">
        <f t="shared" si="2"/>
        <v>96527858098.5</v>
      </c>
      <c r="M37" s="2">
        <f t="shared" si="3"/>
        <v>120104500000</v>
      </c>
      <c r="N37" s="3">
        <v>12010.45</v>
      </c>
      <c r="O37" s="2"/>
      <c r="P37" s="11">
        <f t="shared" si="15"/>
        <v>10</v>
      </c>
      <c r="Q37" s="11">
        <f t="shared" si="4"/>
        <v>11</v>
      </c>
      <c r="R37" s="11">
        <f t="shared" si="5"/>
        <v>9</v>
      </c>
      <c r="S37" s="11">
        <f t="shared" si="6"/>
        <v>10</v>
      </c>
      <c r="T37" s="11">
        <f t="shared" si="7"/>
        <v>23</v>
      </c>
      <c r="U37" s="11">
        <f t="shared" si="8"/>
        <v>11</v>
      </c>
      <c r="V37" s="11">
        <f t="shared" si="9"/>
        <v>19</v>
      </c>
      <c r="W37" s="11">
        <f t="shared" si="10"/>
        <v>16</v>
      </c>
      <c r="X37" s="11">
        <f t="shared" si="11"/>
        <v>11</v>
      </c>
      <c r="Y37" s="11">
        <f t="shared" si="12"/>
        <v>19</v>
      </c>
      <c r="Z37" s="11">
        <f t="shared" si="13"/>
        <v>10</v>
      </c>
      <c r="AA37" s="11">
        <f t="shared" si="16"/>
        <v>15</v>
      </c>
      <c r="AB37" s="11">
        <f t="shared" si="17"/>
        <v>14</v>
      </c>
      <c r="AC37" s="11">
        <f t="shared" si="18"/>
        <v>16</v>
      </c>
      <c r="AD37" s="11">
        <f t="shared" si="19"/>
        <v>15</v>
      </c>
      <c r="AE37" s="11">
        <f t="shared" si="20"/>
        <v>2</v>
      </c>
      <c r="AF37" s="11">
        <f t="shared" si="21"/>
        <v>14</v>
      </c>
      <c r="AG37" s="11">
        <f t="shared" si="22"/>
        <v>6</v>
      </c>
      <c r="AH37" s="11">
        <f t="shared" si="23"/>
        <v>9</v>
      </c>
      <c r="AI37" s="11">
        <f t="shared" si="24"/>
        <v>14</v>
      </c>
      <c r="AJ37" s="11">
        <f t="shared" si="25"/>
        <v>6</v>
      </c>
      <c r="AK37" s="11">
        <f t="shared" si="26"/>
        <v>15</v>
      </c>
      <c r="AL37" s="12">
        <f t="shared" si="27"/>
        <v>120104500</v>
      </c>
      <c r="AM37" s="1">
        <f>'termelesi fuggveny 1'!M574</f>
        <v>115561134.8</v>
      </c>
      <c r="AN37" s="1">
        <f>'termelesi fuggveny 2'!X574</f>
        <v>118908655.7</v>
      </c>
    </row>
    <row r="38" spans="1:40" ht="15.75" customHeight="1" x14ac:dyDescent="0.3">
      <c r="A38" s="5">
        <v>45006</v>
      </c>
      <c r="B38" s="4">
        <v>544473344615</v>
      </c>
      <c r="C38" s="4">
        <v>221100296684</v>
      </c>
      <c r="D38" s="4">
        <v>76974469336</v>
      </c>
      <c r="E38" s="4">
        <v>52942208089</v>
      </c>
      <c r="F38" s="4">
        <v>35237609420</v>
      </c>
      <c r="G38" s="4">
        <v>23932164232</v>
      </c>
      <c r="H38" s="4">
        <v>12888999617</v>
      </c>
      <c r="I38" s="4">
        <v>10201528051</v>
      </c>
      <c r="J38" s="4">
        <v>10101302484</v>
      </c>
      <c r="K38" s="4">
        <v>8676355479</v>
      </c>
      <c r="L38" s="2">
        <f t="shared" si="2"/>
        <v>99652827800.699997</v>
      </c>
      <c r="M38" s="2">
        <f t="shared" si="3"/>
        <v>118555900000</v>
      </c>
      <c r="N38" s="3">
        <v>11855.59</v>
      </c>
      <c r="O38" s="2"/>
      <c r="P38" s="11">
        <f t="shared" si="15"/>
        <v>10</v>
      </c>
      <c r="Q38" s="11">
        <f t="shared" si="4"/>
        <v>10</v>
      </c>
      <c r="R38" s="11">
        <f t="shared" si="5"/>
        <v>9</v>
      </c>
      <c r="S38" s="11">
        <f t="shared" si="6"/>
        <v>8</v>
      </c>
      <c r="T38" s="11">
        <f t="shared" si="7"/>
        <v>23</v>
      </c>
      <c r="U38" s="11">
        <f t="shared" si="8"/>
        <v>9</v>
      </c>
      <c r="V38" s="11">
        <f t="shared" si="9"/>
        <v>18</v>
      </c>
      <c r="W38" s="11">
        <f t="shared" si="10"/>
        <v>15</v>
      </c>
      <c r="X38" s="11">
        <f t="shared" si="11"/>
        <v>9</v>
      </c>
      <c r="Y38" s="11">
        <f t="shared" si="12"/>
        <v>18</v>
      </c>
      <c r="Z38" s="11">
        <f t="shared" si="13"/>
        <v>9</v>
      </c>
      <c r="AA38" s="11">
        <f t="shared" si="16"/>
        <v>15</v>
      </c>
      <c r="AB38" s="11">
        <f t="shared" si="17"/>
        <v>15</v>
      </c>
      <c r="AC38" s="11">
        <f t="shared" si="18"/>
        <v>16</v>
      </c>
      <c r="AD38" s="11">
        <f t="shared" si="19"/>
        <v>17</v>
      </c>
      <c r="AE38" s="11">
        <f t="shared" si="20"/>
        <v>2</v>
      </c>
      <c r="AF38" s="11">
        <f t="shared" si="21"/>
        <v>16</v>
      </c>
      <c r="AG38" s="11">
        <f t="shared" si="22"/>
        <v>7</v>
      </c>
      <c r="AH38" s="11">
        <f t="shared" si="23"/>
        <v>10</v>
      </c>
      <c r="AI38" s="11">
        <f t="shared" si="24"/>
        <v>16</v>
      </c>
      <c r="AJ38" s="11">
        <f t="shared" si="25"/>
        <v>7</v>
      </c>
      <c r="AK38" s="11">
        <f t="shared" si="26"/>
        <v>16</v>
      </c>
      <c r="AL38" s="12">
        <f t="shared" si="27"/>
        <v>118555900</v>
      </c>
      <c r="AM38" s="1">
        <f>'termelesi fuggveny 1'!M575</f>
        <v>118508699.8</v>
      </c>
      <c r="AN38" s="1">
        <f>'termelesi fuggveny 2'!X575</f>
        <v>118746775.5</v>
      </c>
    </row>
    <row r="39" spans="1:40" ht="15.75" customHeight="1" x14ac:dyDescent="0.3">
      <c r="A39" s="5">
        <v>45005</v>
      </c>
      <c r="B39" s="4">
        <v>536553055078</v>
      </c>
      <c r="C39" s="4">
        <v>212357972798</v>
      </c>
      <c r="D39" s="4">
        <v>76246216708</v>
      </c>
      <c r="E39" s="4">
        <v>52565516823</v>
      </c>
      <c r="F39" s="4">
        <v>35317237968</v>
      </c>
      <c r="G39" s="4">
        <v>19087613742</v>
      </c>
      <c r="H39" s="4">
        <v>11547419916</v>
      </c>
      <c r="I39" s="4">
        <v>9484198878</v>
      </c>
      <c r="J39" s="4">
        <v>9643536324</v>
      </c>
      <c r="K39" s="4">
        <v>8507167040</v>
      </c>
      <c r="L39" s="2">
        <f t="shared" si="2"/>
        <v>97130993527.5</v>
      </c>
      <c r="M39" s="2">
        <f t="shared" si="3"/>
        <v>117527600000</v>
      </c>
      <c r="N39" s="3">
        <v>11752.76</v>
      </c>
      <c r="O39" s="2"/>
      <c r="P39" s="11">
        <f t="shared" si="15"/>
        <v>10</v>
      </c>
      <c r="Q39" s="11">
        <f t="shared" si="4"/>
        <v>11</v>
      </c>
      <c r="R39" s="11">
        <f t="shared" si="5"/>
        <v>9</v>
      </c>
      <c r="S39" s="11">
        <f t="shared" si="6"/>
        <v>8</v>
      </c>
      <c r="T39" s="11">
        <f t="shared" si="7"/>
        <v>23</v>
      </c>
      <c r="U39" s="11">
        <f t="shared" si="8"/>
        <v>17</v>
      </c>
      <c r="V39" s="11">
        <f t="shared" si="9"/>
        <v>21</v>
      </c>
      <c r="W39" s="11">
        <f t="shared" si="10"/>
        <v>17</v>
      </c>
      <c r="X39" s="11">
        <f t="shared" si="11"/>
        <v>11</v>
      </c>
      <c r="Y39" s="11">
        <f t="shared" si="12"/>
        <v>18</v>
      </c>
      <c r="Z39" s="11">
        <f t="shared" si="13"/>
        <v>10</v>
      </c>
      <c r="AA39" s="11">
        <f t="shared" si="16"/>
        <v>15</v>
      </c>
      <c r="AB39" s="11">
        <f t="shared" si="17"/>
        <v>14</v>
      </c>
      <c r="AC39" s="11">
        <f t="shared" si="18"/>
        <v>16</v>
      </c>
      <c r="AD39" s="11">
        <f t="shared" si="19"/>
        <v>17</v>
      </c>
      <c r="AE39" s="11">
        <f t="shared" si="20"/>
        <v>2</v>
      </c>
      <c r="AF39" s="11">
        <f t="shared" si="21"/>
        <v>8</v>
      </c>
      <c r="AG39" s="11">
        <f t="shared" si="22"/>
        <v>4</v>
      </c>
      <c r="AH39" s="11">
        <f t="shared" si="23"/>
        <v>8</v>
      </c>
      <c r="AI39" s="11">
        <f t="shared" si="24"/>
        <v>14</v>
      </c>
      <c r="AJ39" s="11">
        <f t="shared" si="25"/>
        <v>7</v>
      </c>
      <c r="AK39" s="11">
        <f t="shared" si="26"/>
        <v>15</v>
      </c>
      <c r="AL39" s="12">
        <f t="shared" si="27"/>
        <v>117527600</v>
      </c>
      <c r="AM39" s="1">
        <f>'termelesi fuggveny 1'!M576</f>
        <v>115635037.59999999</v>
      </c>
      <c r="AN39" s="1">
        <f>'termelesi fuggveny 2'!X576</f>
        <v>118338048</v>
      </c>
    </row>
    <row r="40" spans="1:40" ht="15.75" customHeight="1" x14ac:dyDescent="0.3">
      <c r="A40" s="5">
        <v>45004</v>
      </c>
      <c r="B40" s="4">
        <v>541771324421</v>
      </c>
      <c r="C40" s="4">
        <v>218507909797</v>
      </c>
      <c r="D40" s="4">
        <v>76450055219</v>
      </c>
      <c r="E40" s="4">
        <v>53205871425</v>
      </c>
      <c r="F40" s="4">
        <v>36218653594</v>
      </c>
      <c r="G40" s="4">
        <v>19792636070</v>
      </c>
      <c r="H40" s="4">
        <v>12010700679</v>
      </c>
      <c r="I40" s="4">
        <v>9925476913</v>
      </c>
      <c r="J40" s="4">
        <v>10210043821</v>
      </c>
      <c r="K40" s="4">
        <v>8399587656</v>
      </c>
      <c r="L40" s="2">
        <f t="shared" si="2"/>
        <v>98649225959.5</v>
      </c>
      <c r="M40" s="2">
        <f t="shared" si="3"/>
        <v>118685400000.00002</v>
      </c>
      <c r="N40" s="3">
        <v>11868.54</v>
      </c>
      <c r="O40" s="2"/>
      <c r="P40" s="11">
        <f t="shared" si="15"/>
        <v>10</v>
      </c>
      <c r="Q40" s="11">
        <f t="shared" si="4"/>
        <v>10</v>
      </c>
      <c r="R40" s="11">
        <f t="shared" si="5"/>
        <v>9</v>
      </c>
      <c r="S40" s="11">
        <f t="shared" si="6"/>
        <v>7</v>
      </c>
      <c r="T40" s="11">
        <f t="shared" si="7"/>
        <v>23</v>
      </c>
      <c r="U40" s="11">
        <f t="shared" si="8"/>
        <v>14</v>
      </c>
      <c r="V40" s="11">
        <f t="shared" si="9"/>
        <v>20</v>
      </c>
      <c r="W40" s="11">
        <f t="shared" si="10"/>
        <v>16</v>
      </c>
      <c r="X40" s="11">
        <f t="shared" si="11"/>
        <v>9</v>
      </c>
      <c r="Y40" s="11">
        <f t="shared" si="12"/>
        <v>19</v>
      </c>
      <c r="Z40" s="11">
        <f t="shared" si="13"/>
        <v>10</v>
      </c>
      <c r="AA40" s="11">
        <f t="shared" si="16"/>
        <v>15</v>
      </c>
      <c r="AB40" s="11">
        <f t="shared" si="17"/>
        <v>15</v>
      </c>
      <c r="AC40" s="11">
        <f t="shared" si="18"/>
        <v>16</v>
      </c>
      <c r="AD40" s="11">
        <f t="shared" si="19"/>
        <v>18</v>
      </c>
      <c r="AE40" s="11">
        <f t="shared" si="20"/>
        <v>2</v>
      </c>
      <c r="AF40" s="11">
        <f t="shared" si="21"/>
        <v>11</v>
      </c>
      <c r="AG40" s="11">
        <f t="shared" si="22"/>
        <v>5</v>
      </c>
      <c r="AH40" s="11">
        <f t="shared" si="23"/>
        <v>9</v>
      </c>
      <c r="AI40" s="11">
        <f t="shared" si="24"/>
        <v>16</v>
      </c>
      <c r="AJ40" s="11">
        <f t="shared" si="25"/>
        <v>6</v>
      </c>
      <c r="AK40" s="11">
        <f t="shared" si="26"/>
        <v>15</v>
      </c>
      <c r="AL40" s="12">
        <f t="shared" si="27"/>
        <v>118685400</v>
      </c>
      <c r="AM40" s="1">
        <f>'termelesi fuggveny 1'!M577</f>
        <v>118508699.8</v>
      </c>
      <c r="AN40" s="1">
        <f>'termelesi fuggveny 2'!X577</f>
        <v>118876473</v>
      </c>
    </row>
    <row r="41" spans="1:40" ht="15.75" customHeight="1" x14ac:dyDescent="0.3">
      <c r="A41" s="5">
        <v>45003</v>
      </c>
      <c r="B41" s="4">
        <v>521018360376</v>
      </c>
      <c r="C41" s="4">
        <v>215581106420</v>
      </c>
      <c r="D41" s="4">
        <v>76359029716</v>
      </c>
      <c r="E41" s="4">
        <v>52344805502</v>
      </c>
      <c r="F41" s="4">
        <v>36227118739</v>
      </c>
      <c r="G41" s="4">
        <v>19077717828</v>
      </c>
      <c r="H41" s="4">
        <v>11721052690</v>
      </c>
      <c r="I41" s="4">
        <v>9691534500</v>
      </c>
      <c r="J41" s="4">
        <v>10233234216</v>
      </c>
      <c r="K41" s="4">
        <v>8128292460</v>
      </c>
      <c r="L41" s="2">
        <f t="shared" si="2"/>
        <v>96038225244.699997</v>
      </c>
      <c r="M41" s="2">
        <f t="shared" si="3"/>
        <v>118685400000.00002</v>
      </c>
      <c r="N41" s="3">
        <v>11868.54</v>
      </c>
      <c r="O41" s="2"/>
      <c r="P41" s="11">
        <f t="shared" si="15"/>
        <v>11</v>
      </c>
      <c r="Q41" s="11">
        <f t="shared" si="4"/>
        <v>11</v>
      </c>
      <c r="R41" s="11">
        <f t="shared" si="5"/>
        <v>9</v>
      </c>
      <c r="S41" s="11">
        <f t="shared" si="6"/>
        <v>8</v>
      </c>
      <c r="T41" s="11">
        <f t="shared" si="7"/>
        <v>23</v>
      </c>
      <c r="U41" s="11">
        <f t="shared" si="8"/>
        <v>17</v>
      </c>
      <c r="V41" s="11">
        <f t="shared" si="9"/>
        <v>21</v>
      </c>
      <c r="W41" s="11">
        <f t="shared" si="10"/>
        <v>17</v>
      </c>
      <c r="X41" s="11">
        <f t="shared" si="11"/>
        <v>9</v>
      </c>
      <c r="Y41" s="11">
        <f t="shared" si="12"/>
        <v>19</v>
      </c>
      <c r="Z41" s="11">
        <f t="shared" si="13"/>
        <v>10</v>
      </c>
      <c r="AA41" s="11">
        <f t="shared" si="16"/>
        <v>14</v>
      </c>
      <c r="AB41" s="11">
        <f t="shared" si="17"/>
        <v>14</v>
      </c>
      <c r="AC41" s="11">
        <f t="shared" si="18"/>
        <v>16</v>
      </c>
      <c r="AD41" s="11">
        <f t="shared" si="19"/>
        <v>17</v>
      </c>
      <c r="AE41" s="11">
        <f t="shared" si="20"/>
        <v>2</v>
      </c>
      <c r="AF41" s="11">
        <f t="shared" si="21"/>
        <v>8</v>
      </c>
      <c r="AG41" s="11">
        <f t="shared" si="22"/>
        <v>4</v>
      </c>
      <c r="AH41" s="11">
        <f t="shared" si="23"/>
        <v>8</v>
      </c>
      <c r="AI41" s="11">
        <f t="shared" si="24"/>
        <v>16</v>
      </c>
      <c r="AJ41" s="11">
        <f t="shared" si="25"/>
        <v>6</v>
      </c>
      <c r="AK41" s="11">
        <f t="shared" si="26"/>
        <v>15</v>
      </c>
      <c r="AL41" s="12">
        <f t="shared" si="27"/>
        <v>118685400</v>
      </c>
      <c r="AM41" s="1">
        <f>'termelesi fuggveny 1'!M578</f>
        <v>118508699.8</v>
      </c>
      <c r="AN41" s="1">
        <f>'termelesi fuggveny 2'!X578</f>
        <v>118703695.8</v>
      </c>
    </row>
    <row r="42" spans="1:40" ht="15.75" customHeight="1" x14ac:dyDescent="0.3">
      <c r="A42" s="5">
        <v>45002</v>
      </c>
      <c r="B42" s="4">
        <v>529839581714</v>
      </c>
      <c r="C42" s="4">
        <v>219353336789</v>
      </c>
      <c r="D42" s="4">
        <v>75346033752</v>
      </c>
      <c r="E42" s="4">
        <v>53538037406</v>
      </c>
      <c r="F42" s="4">
        <v>36259387462</v>
      </c>
      <c r="G42" s="4">
        <v>19380800908</v>
      </c>
      <c r="H42" s="4">
        <v>12165718142</v>
      </c>
      <c r="I42" s="4">
        <v>10150506287</v>
      </c>
      <c r="J42" s="4">
        <v>10695169755</v>
      </c>
      <c r="K42" s="4">
        <v>8291613412</v>
      </c>
      <c r="L42" s="2">
        <f t="shared" si="2"/>
        <v>97502018562.699997</v>
      </c>
      <c r="M42" s="2">
        <f t="shared" si="3"/>
        <v>118685400000.00002</v>
      </c>
      <c r="N42" s="3">
        <v>11868.54</v>
      </c>
      <c r="O42" s="2"/>
      <c r="P42" s="11">
        <f t="shared" si="15"/>
        <v>10</v>
      </c>
      <c r="Q42" s="11">
        <f t="shared" si="4"/>
        <v>10</v>
      </c>
      <c r="R42" s="11">
        <f t="shared" si="5"/>
        <v>9</v>
      </c>
      <c r="S42" s="11">
        <f t="shared" si="6"/>
        <v>7</v>
      </c>
      <c r="T42" s="11">
        <f t="shared" si="7"/>
        <v>23</v>
      </c>
      <c r="U42" s="11">
        <f t="shared" si="8"/>
        <v>15</v>
      </c>
      <c r="V42" s="11">
        <f t="shared" si="9"/>
        <v>20</v>
      </c>
      <c r="W42" s="11">
        <f t="shared" si="10"/>
        <v>15</v>
      </c>
      <c r="X42" s="11">
        <f t="shared" si="11"/>
        <v>7</v>
      </c>
      <c r="Y42" s="11">
        <f t="shared" si="12"/>
        <v>19</v>
      </c>
      <c r="Z42" s="11">
        <f t="shared" si="13"/>
        <v>10</v>
      </c>
      <c r="AA42" s="11">
        <f t="shared" si="16"/>
        <v>15</v>
      </c>
      <c r="AB42" s="11">
        <f t="shared" si="17"/>
        <v>15</v>
      </c>
      <c r="AC42" s="11">
        <f t="shared" si="18"/>
        <v>16</v>
      </c>
      <c r="AD42" s="11">
        <f t="shared" si="19"/>
        <v>18</v>
      </c>
      <c r="AE42" s="11">
        <f t="shared" si="20"/>
        <v>2</v>
      </c>
      <c r="AF42" s="11">
        <f t="shared" si="21"/>
        <v>10</v>
      </c>
      <c r="AG42" s="11">
        <f t="shared" si="22"/>
        <v>5</v>
      </c>
      <c r="AH42" s="11">
        <f t="shared" si="23"/>
        <v>10</v>
      </c>
      <c r="AI42" s="11">
        <f t="shared" si="24"/>
        <v>18</v>
      </c>
      <c r="AJ42" s="11">
        <f t="shared" si="25"/>
        <v>6</v>
      </c>
      <c r="AK42" s="11">
        <f t="shared" si="26"/>
        <v>15</v>
      </c>
      <c r="AL42" s="12">
        <f t="shared" si="27"/>
        <v>118685400</v>
      </c>
      <c r="AM42" s="1">
        <f>'termelesi fuggveny 1'!M579</f>
        <v>118508699.8</v>
      </c>
      <c r="AN42" s="1">
        <f>'termelesi fuggveny 2'!X579</f>
        <v>119062522.09999999</v>
      </c>
    </row>
    <row r="43" spans="1:40" ht="15.75" customHeight="1" x14ac:dyDescent="0.3">
      <c r="A43" s="5">
        <v>45001</v>
      </c>
      <c r="B43" s="4">
        <v>484005642387</v>
      </c>
      <c r="C43" s="4">
        <v>205247345637</v>
      </c>
      <c r="D43" s="4">
        <v>74410346747</v>
      </c>
      <c r="E43" s="4">
        <v>52082308342</v>
      </c>
      <c r="F43" s="4">
        <v>36882633431</v>
      </c>
      <c r="G43" s="4">
        <v>18649316295</v>
      </c>
      <c r="H43" s="4">
        <v>11293174613</v>
      </c>
      <c r="I43" s="4">
        <v>9647612830</v>
      </c>
      <c r="J43" s="4">
        <v>10050991353</v>
      </c>
      <c r="K43" s="4">
        <v>7564303954</v>
      </c>
      <c r="L43" s="2">
        <f t="shared" si="2"/>
        <v>90983367558.899994</v>
      </c>
      <c r="M43" s="2">
        <f t="shared" si="3"/>
        <v>117476200000.00002</v>
      </c>
      <c r="N43" s="3">
        <v>11747.62</v>
      </c>
      <c r="O43" s="2"/>
      <c r="P43" s="11">
        <f t="shared" si="15"/>
        <v>11</v>
      </c>
      <c r="Q43" s="11">
        <f t="shared" si="4"/>
        <v>12</v>
      </c>
      <c r="R43" s="11">
        <f t="shared" si="5"/>
        <v>9</v>
      </c>
      <c r="S43" s="11">
        <f t="shared" si="6"/>
        <v>9</v>
      </c>
      <c r="T43" s="11">
        <f t="shared" si="7"/>
        <v>23</v>
      </c>
      <c r="U43" s="11">
        <f t="shared" si="8"/>
        <v>18</v>
      </c>
      <c r="V43" s="11">
        <f t="shared" si="9"/>
        <v>21</v>
      </c>
      <c r="W43" s="11">
        <f t="shared" si="10"/>
        <v>17</v>
      </c>
      <c r="X43" s="11">
        <f t="shared" si="11"/>
        <v>9</v>
      </c>
      <c r="Y43" s="11">
        <f t="shared" si="12"/>
        <v>21</v>
      </c>
      <c r="Z43" s="11">
        <f t="shared" si="13"/>
        <v>11</v>
      </c>
      <c r="AA43" s="11">
        <f t="shared" si="16"/>
        <v>14</v>
      </c>
      <c r="AB43" s="11">
        <f t="shared" si="17"/>
        <v>13</v>
      </c>
      <c r="AC43" s="11">
        <f t="shared" si="18"/>
        <v>16</v>
      </c>
      <c r="AD43" s="11">
        <f t="shared" si="19"/>
        <v>16</v>
      </c>
      <c r="AE43" s="11">
        <f t="shared" si="20"/>
        <v>2</v>
      </c>
      <c r="AF43" s="11">
        <f t="shared" si="21"/>
        <v>7</v>
      </c>
      <c r="AG43" s="11">
        <f t="shared" si="22"/>
        <v>4</v>
      </c>
      <c r="AH43" s="11">
        <f t="shared" si="23"/>
        <v>8</v>
      </c>
      <c r="AI43" s="11">
        <f t="shared" si="24"/>
        <v>16</v>
      </c>
      <c r="AJ43" s="11">
        <f t="shared" si="25"/>
        <v>4</v>
      </c>
      <c r="AK43" s="11">
        <f t="shared" si="26"/>
        <v>14</v>
      </c>
      <c r="AL43" s="12">
        <f t="shared" si="27"/>
        <v>117476200</v>
      </c>
      <c r="AM43" s="1">
        <f>'termelesi fuggveny 1'!M580</f>
        <v>118076293.09999999</v>
      </c>
      <c r="AN43" s="1">
        <f>'termelesi fuggveny 2'!X580</f>
        <v>117997655.8</v>
      </c>
    </row>
    <row r="44" spans="1:40" ht="15.75" customHeight="1" x14ac:dyDescent="0.3">
      <c r="A44" s="5">
        <v>45000</v>
      </c>
      <c r="B44" s="4">
        <v>470908667057</v>
      </c>
      <c r="C44" s="4">
        <v>202673213631</v>
      </c>
      <c r="D44" s="4">
        <v>73688347085</v>
      </c>
      <c r="E44" s="4">
        <v>48492559791</v>
      </c>
      <c r="F44" s="4">
        <v>37542363191</v>
      </c>
      <c r="G44" s="4">
        <v>18370734851</v>
      </c>
      <c r="H44" s="4">
        <v>11267301606</v>
      </c>
      <c r="I44" s="4">
        <v>9269225080</v>
      </c>
      <c r="J44" s="4">
        <v>9732158980</v>
      </c>
      <c r="K44" s="4">
        <v>7392053745</v>
      </c>
      <c r="L44" s="2">
        <f t="shared" si="2"/>
        <v>88933662501.699997</v>
      </c>
      <c r="M44" s="2">
        <f t="shared" si="3"/>
        <v>118113200000</v>
      </c>
      <c r="N44" s="3">
        <v>11811.32</v>
      </c>
      <c r="O44" s="2"/>
      <c r="P44" s="11">
        <f t="shared" si="15"/>
        <v>11</v>
      </c>
      <c r="Q44" s="11">
        <f t="shared" si="4"/>
        <v>12</v>
      </c>
      <c r="R44" s="11">
        <f t="shared" si="5"/>
        <v>10</v>
      </c>
      <c r="S44" s="11">
        <f t="shared" si="6"/>
        <v>13</v>
      </c>
      <c r="T44" s="11">
        <f t="shared" si="7"/>
        <v>22</v>
      </c>
      <c r="U44" s="11">
        <f t="shared" si="8"/>
        <v>19</v>
      </c>
      <c r="V44" s="11">
        <f t="shared" si="9"/>
        <v>21</v>
      </c>
      <c r="W44" s="11">
        <f t="shared" si="10"/>
        <v>18</v>
      </c>
      <c r="X44" s="11">
        <f t="shared" si="11"/>
        <v>10</v>
      </c>
      <c r="Y44" s="11">
        <f t="shared" si="12"/>
        <v>21</v>
      </c>
      <c r="Z44" s="11">
        <f t="shared" si="13"/>
        <v>12</v>
      </c>
      <c r="AA44" s="11">
        <f t="shared" si="16"/>
        <v>14</v>
      </c>
      <c r="AB44" s="11">
        <f t="shared" si="17"/>
        <v>13</v>
      </c>
      <c r="AC44" s="11">
        <f t="shared" si="18"/>
        <v>15</v>
      </c>
      <c r="AD44" s="11">
        <f t="shared" si="19"/>
        <v>12</v>
      </c>
      <c r="AE44" s="11">
        <f t="shared" si="20"/>
        <v>3</v>
      </c>
      <c r="AF44" s="11">
        <f t="shared" si="21"/>
        <v>6</v>
      </c>
      <c r="AG44" s="11">
        <f t="shared" si="22"/>
        <v>4</v>
      </c>
      <c r="AH44" s="11">
        <f t="shared" si="23"/>
        <v>7</v>
      </c>
      <c r="AI44" s="11">
        <f t="shared" si="24"/>
        <v>15</v>
      </c>
      <c r="AJ44" s="11">
        <f t="shared" si="25"/>
        <v>4</v>
      </c>
      <c r="AK44" s="11">
        <f t="shared" si="26"/>
        <v>13</v>
      </c>
      <c r="AL44" s="12">
        <f t="shared" si="27"/>
        <v>118113200</v>
      </c>
      <c r="AM44" s="1">
        <f>'termelesi fuggveny 1'!M581</f>
        <v>118332263.2</v>
      </c>
      <c r="AN44" s="1">
        <f>'termelesi fuggveny 2'!X581</f>
        <v>119109575.2</v>
      </c>
    </row>
    <row r="45" spans="1:40" ht="15.75" customHeight="1" x14ac:dyDescent="0.3">
      <c r="A45" s="5">
        <v>44999</v>
      </c>
      <c r="B45" s="4">
        <v>478037073215</v>
      </c>
      <c r="C45" s="4">
        <v>208464753139</v>
      </c>
      <c r="D45" s="4">
        <v>73136281603</v>
      </c>
      <c r="E45" s="4">
        <v>48847234567</v>
      </c>
      <c r="F45" s="4">
        <v>38394255193</v>
      </c>
      <c r="G45" s="4">
        <v>19069843645</v>
      </c>
      <c r="H45" s="4">
        <v>11947457709</v>
      </c>
      <c r="I45" s="4">
        <v>9922056499</v>
      </c>
      <c r="J45" s="4">
        <v>10487815770</v>
      </c>
      <c r="K45" s="4">
        <v>8017180804</v>
      </c>
      <c r="L45" s="2">
        <f t="shared" si="2"/>
        <v>90632395214.399994</v>
      </c>
      <c r="M45" s="2">
        <f t="shared" si="3"/>
        <v>118575000000</v>
      </c>
      <c r="N45" s="3">
        <v>11857.5</v>
      </c>
      <c r="O45" s="2"/>
      <c r="P45" s="11">
        <f t="shared" si="15"/>
        <v>11</v>
      </c>
      <c r="Q45" s="11">
        <f t="shared" si="4"/>
        <v>11</v>
      </c>
      <c r="R45" s="11">
        <f t="shared" si="5"/>
        <v>10</v>
      </c>
      <c r="S45" s="11">
        <f t="shared" si="6"/>
        <v>12</v>
      </c>
      <c r="T45" s="11">
        <f t="shared" si="7"/>
        <v>22</v>
      </c>
      <c r="U45" s="11">
        <f t="shared" si="8"/>
        <v>17</v>
      </c>
      <c r="V45" s="11">
        <f t="shared" si="9"/>
        <v>20</v>
      </c>
      <c r="W45" s="11">
        <f t="shared" si="10"/>
        <v>16</v>
      </c>
      <c r="X45" s="11">
        <f t="shared" si="11"/>
        <v>8</v>
      </c>
      <c r="Y45" s="11">
        <f t="shared" si="12"/>
        <v>20</v>
      </c>
      <c r="Z45" s="11">
        <f t="shared" si="13"/>
        <v>11</v>
      </c>
      <c r="AA45" s="11">
        <f t="shared" si="16"/>
        <v>14</v>
      </c>
      <c r="AB45" s="11">
        <f t="shared" si="17"/>
        <v>14</v>
      </c>
      <c r="AC45" s="11">
        <f t="shared" si="18"/>
        <v>15</v>
      </c>
      <c r="AD45" s="11">
        <f t="shared" si="19"/>
        <v>13</v>
      </c>
      <c r="AE45" s="11">
        <f t="shared" si="20"/>
        <v>3</v>
      </c>
      <c r="AF45" s="11">
        <f t="shared" si="21"/>
        <v>8</v>
      </c>
      <c r="AG45" s="11">
        <f t="shared" si="22"/>
        <v>5</v>
      </c>
      <c r="AH45" s="11">
        <f t="shared" si="23"/>
        <v>9</v>
      </c>
      <c r="AI45" s="11">
        <f t="shared" si="24"/>
        <v>17</v>
      </c>
      <c r="AJ45" s="11">
        <f t="shared" si="25"/>
        <v>5</v>
      </c>
      <c r="AK45" s="11">
        <f t="shared" si="26"/>
        <v>14</v>
      </c>
      <c r="AL45" s="12">
        <f t="shared" si="27"/>
        <v>118575000</v>
      </c>
      <c r="AM45" s="1">
        <f>'termelesi fuggveny 1'!M582</f>
        <v>118764669.90000001</v>
      </c>
      <c r="AN45" s="1">
        <f>'termelesi fuggveny 2'!X582</f>
        <v>119388160.5</v>
      </c>
    </row>
    <row r="46" spans="1:40" ht="15.75" customHeight="1" x14ac:dyDescent="0.3">
      <c r="A46" s="5">
        <v>44998</v>
      </c>
      <c r="B46" s="4">
        <v>467417380967</v>
      </c>
      <c r="C46" s="4">
        <v>205625908298</v>
      </c>
      <c r="D46" s="4">
        <v>72834565866</v>
      </c>
      <c r="E46" s="4">
        <v>48774894447</v>
      </c>
      <c r="F46" s="4">
        <v>39467866519</v>
      </c>
      <c r="G46" s="4">
        <v>19044718113</v>
      </c>
      <c r="H46" s="4">
        <v>11955424331</v>
      </c>
      <c r="I46" s="4">
        <v>9690358173</v>
      </c>
      <c r="J46" s="4">
        <v>10423538816</v>
      </c>
      <c r="K46" s="4">
        <v>7828101949</v>
      </c>
      <c r="L46" s="2">
        <f t="shared" si="2"/>
        <v>89306275747.899994</v>
      </c>
      <c r="M46" s="2">
        <f t="shared" si="3"/>
        <v>117647900000.00002</v>
      </c>
      <c r="N46" s="3">
        <v>11764.79</v>
      </c>
      <c r="O46" s="2"/>
      <c r="P46" s="11">
        <f t="shared" si="15"/>
        <v>11</v>
      </c>
      <c r="Q46" s="11">
        <f t="shared" si="4"/>
        <v>12</v>
      </c>
      <c r="R46" s="11">
        <f t="shared" si="5"/>
        <v>10</v>
      </c>
      <c r="S46" s="11">
        <f t="shared" si="6"/>
        <v>12</v>
      </c>
      <c r="T46" s="11">
        <f t="shared" si="7"/>
        <v>22</v>
      </c>
      <c r="U46" s="11">
        <f t="shared" si="8"/>
        <v>17</v>
      </c>
      <c r="V46" s="11">
        <f t="shared" si="9"/>
        <v>20</v>
      </c>
      <c r="W46" s="11">
        <f t="shared" si="10"/>
        <v>17</v>
      </c>
      <c r="X46" s="11">
        <f t="shared" si="11"/>
        <v>8</v>
      </c>
      <c r="Y46" s="11">
        <f t="shared" si="12"/>
        <v>20</v>
      </c>
      <c r="Z46" s="11">
        <f t="shared" si="13"/>
        <v>12</v>
      </c>
      <c r="AA46" s="11">
        <f t="shared" si="16"/>
        <v>14</v>
      </c>
      <c r="AB46" s="11">
        <f t="shared" si="17"/>
        <v>13</v>
      </c>
      <c r="AC46" s="11">
        <f t="shared" si="18"/>
        <v>15</v>
      </c>
      <c r="AD46" s="11">
        <f t="shared" si="19"/>
        <v>13</v>
      </c>
      <c r="AE46" s="11">
        <f t="shared" si="20"/>
        <v>3</v>
      </c>
      <c r="AF46" s="11">
        <f t="shared" si="21"/>
        <v>8</v>
      </c>
      <c r="AG46" s="11">
        <f t="shared" si="22"/>
        <v>5</v>
      </c>
      <c r="AH46" s="11">
        <f t="shared" si="23"/>
        <v>8</v>
      </c>
      <c r="AI46" s="11">
        <f t="shared" si="24"/>
        <v>17</v>
      </c>
      <c r="AJ46" s="11">
        <f t="shared" si="25"/>
        <v>5</v>
      </c>
      <c r="AK46" s="11">
        <f t="shared" si="26"/>
        <v>13</v>
      </c>
      <c r="AL46" s="12">
        <f t="shared" si="27"/>
        <v>117647900</v>
      </c>
      <c r="AM46" s="1">
        <f>'termelesi fuggveny 1'!M583</f>
        <v>118332263.2</v>
      </c>
      <c r="AN46" s="1">
        <f>'termelesi fuggveny 2'!X583</f>
        <v>117837588.5</v>
      </c>
    </row>
    <row r="47" spans="1:40" ht="15.75" customHeight="1" x14ac:dyDescent="0.3">
      <c r="A47" s="5">
        <v>44997</v>
      </c>
      <c r="B47" s="4">
        <v>428114557465</v>
      </c>
      <c r="C47" s="4">
        <v>194610296522</v>
      </c>
      <c r="D47" s="4">
        <v>72632240658</v>
      </c>
      <c r="E47" s="4">
        <v>45737678820</v>
      </c>
      <c r="F47" s="4">
        <v>40315868122</v>
      </c>
      <c r="G47" s="4">
        <v>19020903152</v>
      </c>
      <c r="H47" s="4">
        <v>11502814323</v>
      </c>
      <c r="I47" s="4">
        <v>9419770532</v>
      </c>
      <c r="J47" s="4">
        <v>10105499451</v>
      </c>
      <c r="K47" s="4">
        <v>7778097445</v>
      </c>
      <c r="L47" s="2">
        <f t="shared" si="2"/>
        <v>83923772649</v>
      </c>
      <c r="M47" s="2">
        <f t="shared" si="3"/>
        <v>116143900000</v>
      </c>
      <c r="N47" s="3">
        <v>11614.39</v>
      </c>
      <c r="O47" s="2"/>
      <c r="P47" s="11">
        <f t="shared" si="15"/>
        <v>15</v>
      </c>
      <c r="Q47" s="11">
        <f t="shared" si="4"/>
        <v>14</v>
      </c>
      <c r="R47" s="11">
        <f t="shared" si="5"/>
        <v>10</v>
      </c>
      <c r="S47" s="11">
        <f t="shared" si="6"/>
        <v>17</v>
      </c>
      <c r="T47" s="11">
        <f t="shared" si="7"/>
        <v>22</v>
      </c>
      <c r="U47" s="11">
        <f t="shared" si="8"/>
        <v>17</v>
      </c>
      <c r="V47" s="11">
        <f t="shared" si="9"/>
        <v>21</v>
      </c>
      <c r="W47" s="11">
        <f t="shared" si="10"/>
        <v>18</v>
      </c>
      <c r="X47" s="11">
        <f t="shared" si="11"/>
        <v>9</v>
      </c>
      <c r="Y47" s="11">
        <f t="shared" si="12"/>
        <v>21</v>
      </c>
      <c r="Z47" s="11">
        <f t="shared" si="13"/>
        <v>15</v>
      </c>
      <c r="AA47" s="11">
        <f t="shared" si="16"/>
        <v>10</v>
      </c>
      <c r="AB47" s="11">
        <f t="shared" si="17"/>
        <v>11</v>
      </c>
      <c r="AC47" s="11">
        <f t="shared" si="18"/>
        <v>15</v>
      </c>
      <c r="AD47" s="11">
        <f t="shared" si="19"/>
        <v>8</v>
      </c>
      <c r="AE47" s="11">
        <f t="shared" si="20"/>
        <v>3</v>
      </c>
      <c r="AF47" s="11">
        <f t="shared" si="21"/>
        <v>8</v>
      </c>
      <c r="AG47" s="11">
        <f t="shared" si="22"/>
        <v>4</v>
      </c>
      <c r="AH47" s="11">
        <f t="shared" si="23"/>
        <v>7</v>
      </c>
      <c r="AI47" s="11">
        <f t="shared" si="24"/>
        <v>16</v>
      </c>
      <c r="AJ47" s="11">
        <f t="shared" si="25"/>
        <v>4</v>
      </c>
      <c r="AK47" s="11">
        <f t="shared" si="26"/>
        <v>10</v>
      </c>
      <c r="AL47" s="12">
        <f t="shared" si="27"/>
        <v>116143900</v>
      </c>
      <c r="AM47" s="1">
        <f>'termelesi fuggveny 1'!M584</f>
        <v>114859619.40000001</v>
      </c>
      <c r="AN47" s="1">
        <f>'termelesi fuggveny 2'!X584</f>
        <v>115662106.40000001</v>
      </c>
    </row>
    <row r="48" spans="1:40" ht="15.75" customHeight="1" x14ac:dyDescent="0.3">
      <c r="A48" s="5">
        <v>44996</v>
      </c>
      <c r="B48" s="4">
        <v>398509689462</v>
      </c>
      <c r="C48" s="4">
        <v>181433531480</v>
      </c>
      <c r="D48" s="4">
        <v>72628751184</v>
      </c>
      <c r="E48" s="4">
        <v>43888118188</v>
      </c>
      <c r="F48" s="4">
        <v>39692025360</v>
      </c>
      <c r="G48" s="4">
        <v>18690407768</v>
      </c>
      <c r="H48" s="4">
        <v>10662752897</v>
      </c>
      <c r="I48" s="4">
        <v>8835092065</v>
      </c>
      <c r="J48" s="4">
        <v>9295779746</v>
      </c>
      <c r="K48" s="4">
        <v>6979769156</v>
      </c>
      <c r="L48" s="2">
        <f t="shared" si="2"/>
        <v>79061591730.600006</v>
      </c>
      <c r="M48" s="2">
        <f t="shared" si="3"/>
        <v>116143900000</v>
      </c>
      <c r="N48" s="3">
        <v>11614.39</v>
      </c>
      <c r="O48" s="2"/>
      <c r="P48" s="11">
        <f t="shared" si="15"/>
        <v>17</v>
      </c>
      <c r="Q48" s="11">
        <f t="shared" si="4"/>
        <v>17</v>
      </c>
      <c r="R48" s="11">
        <f t="shared" si="5"/>
        <v>10</v>
      </c>
      <c r="S48" s="11">
        <f t="shared" si="6"/>
        <v>20</v>
      </c>
      <c r="T48" s="11">
        <f t="shared" si="7"/>
        <v>22</v>
      </c>
      <c r="U48" s="11">
        <f t="shared" si="8"/>
        <v>18</v>
      </c>
      <c r="V48" s="11">
        <f t="shared" si="9"/>
        <v>23</v>
      </c>
      <c r="W48" s="11">
        <f t="shared" si="10"/>
        <v>20</v>
      </c>
      <c r="X48" s="11">
        <f t="shared" si="11"/>
        <v>11</v>
      </c>
      <c r="Y48" s="11">
        <f t="shared" si="12"/>
        <v>21</v>
      </c>
      <c r="Z48" s="11">
        <f t="shared" si="13"/>
        <v>17</v>
      </c>
      <c r="AA48" s="11">
        <f t="shared" si="16"/>
        <v>8</v>
      </c>
      <c r="AB48" s="11">
        <f t="shared" si="17"/>
        <v>8</v>
      </c>
      <c r="AC48" s="11">
        <f t="shared" si="18"/>
        <v>15</v>
      </c>
      <c r="AD48" s="11">
        <f t="shared" si="19"/>
        <v>5</v>
      </c>
      <c r="AE48" s="11">
        <f t="shared" si="20"/>
        <v>3</v>
      </c>
      <c r="AF48" s="11">
        <f t="shared" si="21"/>
        <v>7</v>
      </c>
      <c r="AG48" s="11">
        <f t="shared" si="22"/>
        <v>2</v>
      </c>
      <c r="AH48" s="11">
        <f t="shared" si="23"/>
        <v>5</v>
      </c>
      <c r="AI48" s="11">
        <f t="shared" si="24"/>
        <v>14</v>
      </c>
      <c r="AJ48" s="11">
        <f t="shared" si="25"/>
        <v>4</v>
      </c>
      <c r="AK48" s="11">
        <f t="shared" si="26"/>
        <v>8</v>
      </c>
      <c r="AL48" s="12">
        <f t="shared" si="27"/>
        <v>116143900</v>
      </c>
      <c r="AM48" s="1">
        <f>'termelesi fuggveny 1'!M585</f>
        <v>111367054</v>
      </c>
      <c r="AN48" s="1">
        <f>'termelesi fuggveny 2'!X585</f>
        <v>114944833.90000001</v>
      </c>
    </row>
    <row r="49" spans="1:40" ht="15.75" customHeight="1" x14ac:dyDescent="0.3">
      <c r="A49" s="5">
        <v>44995</v>
      </c>
      <c r="B49" s="4">
        <v>389890609884</v>
      </c>
      <c r="C49" s="4">
        <v>174891606136</v>
      </c>
      <c r="D49" s="4">
        <v>71979477538</v>
      </c>
      <c r="E49" s="4">
        <v>43802636228</v>
      </c>
      <c r="F49" s="4">
        <v>42727237990</v>
      </c>
      <c r="G49" s="4">
        <v>18883549994</v>
      </c>
      <c r="H49" s="4">
        <v>10940893217</v>
      </c>
      <c r="I49" s="4">
        <v>8734127334</v>
      </c>
      <c r="J49" s="4">
        <v>9248805104</v>
      </c>
      <c r="K49" s="4">
        <v>6988737402</v>
      </c>
      <c r="L49" s="2">
        <f t="shared" si="2"/>
        <v>77808768082.699997</v>
      </c>
      <c r="M49" s="2">
        <f t="shared" si="3"/>
        <v>116143900000</v>
      </c>
      <c r="N49" s="3">
        <v>11614.39</v>
      </c>
      <c r="O49" s="2"/>
      <c r="P49" s="11">
        <f t="shared" si="15"/>
        <v>17</v>
      </c>
      <c r="Q49" s="11">
        <f t="shared" si="4"/>
        <v>18</v>
      </c>
      <c r="R49" s="11">
        <f t="shared" si="5"/>
        <v>11</v>
      </c>
      <c r="S49" s="11">
        <f t="shared" si="6"/>
        <v>20</v>
      </c>
      <c r="T49" s="11">
        <f t="shared" si="7"/>
        <v>20</v>
      </c>
      <c r="U49" s="11">
        <f t="shared" si="8"/>
        <v>17</v>
      </c>
      <c r="V49" s="11">
        <f t="shared" si="9"/>
        <v>22</v>
      </c>
      <c r="W49" s="11">
        <f t="shared" si="10"/>
        <v>20</v>
      </c>
      <c r="X49" s="11">
        <f t="shared" si="11"/>
        <v>11</v>
      </c>
      <c r="Y49" s="11">
        <f t="shared" si="12"/>
        <v>21</v>
      </c>
      <c r="Z49" s="11">
        <f t="shared" si="13"/>
        <v>18</v>
      </c>
      <c r="AA49" s="11">
        <f t="shared" si="16"/>
        <v>8</v>
      </c>
      <c r="AB49" s="11">
        <f t="shared" si="17"/>
        <v>7</v>
      </c>
      <c r="AC49" s="11">
        <f t="shared" si="18"/>
        <v>14</v>
      </c>
      <c r="AD49" s="11">
        <f t="shared" si="19"/>
        <v>5</v>
      </c>
      <c r="AE49" s="11">
        <f t="shared" si="20"/>
        <v>5</v>
      </c>
      <c r="AF49" s="11">
        <f t="shared" si="21"/>
        <v>8</v>
      </c>
      <c r="AG49" s="11">
        <f t="shared" si="22"/>
        <v>3</v>
      </c>
      <c r="AH49" s="11">
        <f t="shared" si="23"/>
        <v>5</v>
      </c>
      <c r="AI49" s="11">
        <f t="shared" si="24"/>
        <v>14</v>
      </c>
      <c r="AJ49" s="11">
        <f t="shared" si="25"/>
        <v>4</v>
      </c>
      <c r="AK49" s="11">
        <f t="shared" si="26"/>
        <v>7</v>
      </c>
      <c r="AL49" s="12">
        <f t="shared" si="27"/>
        <v>116143900</v>
      </c>
      <c r="AM49" s="1">
        <f>'termelesi fuggveny 1'!M586</f>
        <v>111026246.5</v>
      </c>
      <c r="AN49" s="1">
        <f>'termelesi fuggveny 2'!X586</f>
        <v>112648279.2</v>
      </c>
    </row>
    <row r="50" spans="1:40" ht="15.75" customHeight="1" x14ac:dyDescent="0.3">
      <c r="A50" s="5">
        <v>44994</v>
      </c>
      <c r="B50" s="4">
        <v>393268847888</v>
      </c>
      <c r="C50" s="4">
        <v>176054474765</v>
      </c>
      <c r="D50" s="4">
        <v>71739464275</v>
      </c>
      <c r="E50" s="4">
        <v>43783204223</v>
      </c>
      <c r="F50" s="4">
        <v>43415394187</v>
      </c>
      <c r="G50" s="4">
        <v>18960379511</v>
      </c>
      <c r="H50" s="4">
        <v>10742108814</v>
      </c>
      <c r="I50" s="4">
        <v>8754591056</v>
      </c>
      <c r="J50" s="4">
        <v>8868513130</v>
      </c>
      <c r="K50" s="4">
        <v>6628088185</v>
      </c>
      <c r="L50" s="2">
        <f t="shared" si="2"/>
        <v>78221506603.399994</v>
      </c>
      <c r="M50" s="2">
        <f t="shared" si="3"/>
        <v>116963400000</v>
      </c>
      <c r="N50" s="3">
        <v>11696.34</v>
      </c>
      <c r="O50" s="2"/>
      <c r="P50" s="11">
        <f t="shared" si="15"/>
        <v>17</v>
      </c>
      <c r="Q50" s="11">
        <f t="shared" si="4"/>
        <v>17</v>
      </c>
      <c r="R50" s="11">
        <f t="shared" si="5"/>
        <v>11</v>
      </c>
      <c r="S50" s="11">
        <f t="shared" si="6"/>
        <v>20</v>
      </c>
      <c r="T50" s="11">
        <f t="shared" si="7"/>
        <v>19</v>
      </c>
      <c r="U50" s="11">
        <f t="shared" si="8"/>
        <v>17</v>
      </c>
      <c r="V50" s="11">
        <f t="shared" si="9"/>
        <v>23</v>
      </c>
      <c r="W50" s="11">
        <f t="shared" si="10"/>
        <v>20</v>
      </c>
      <c r="X50" s="11">
        <f t="shared" si="11"/>
        <v>11</v>
      </c>
      <c r="Y50" s="11">
        <f t="shared" si="12"/>
        <v>21</v>
      </c>
      <c r="Z50" s="11">
        <f t="shared" si="13"/>
        <v>18</v>
      </c>
      <c r="AA50" s="11">
        <f t="shared" si="16"/>
        <v>8</v>
      </c>
      <c r="AB50" s="11">
        <f t="shared" si="17"/>
        <v>8</v>
      </c>
      <c r="AC50" s="11">
        <f t="shared" si="18"/>
        <v>14</v>
      </c>
      <c r="AD50" s="11">
        <f t="shared" si="19"/>
        <v>5</v>
      </c>
      <c r="AE50" s="11">
        <f t="shared" si="20"/>
        <v>6</v>
      </c>
      <c r="AF50" s="11">
        <f t="shared" si="21"/>
        <v>8</v>
      </c>
      <c r="AG50" s="11">
        <f t="shared" si="22"/>
        <v>2</v>
      </c>
      <c r="AH50" s="11">
        <f t="shared" si="23"/>
        <v>5</v>
      </c>
      <c r="AI50" s="11">
        <f t="shared" si="24"/>
        <v>14</v>
      </c>
      <c r="AJ50" s="11">
        <f t="shared" si="25"/>
        <v>4</v>
      </c>
      <c r="AK50" s="11">
        <f t="shared" si="26"/>
        <v>7</v>
      </c>
      <c r="AL50" s="12">
        <f t="shared" si="27"/>
        <v>116963400</v>
      </c>
      <c r="AM50" s="1">
        <f>'termelesi fuggveny 1'!M587</f>
        <v>111438242</v>
      </c>
      <c r="AN50" s="1">
        <f>'termelesi fuggveny 2'!X587</f>
        <v>113533524.7</v>
      </c>
    </row>
    <row r="51" spans="1:40" ht="15.75" customHeight="1" x14ac:dyDescent="0.3">
      <c r="A51" s="5">
        <v>44993</v>
      </c>
      <c r="B51" s="4">
        <v>419421447158</v>
      </c>
      <c r="C51" s="4">
        <v>187732308103</v>
      </c>
      <c r="D51" s="4">
        <v>71736909135</v>
      </c>
      <c r="E51" s="4">
        <v>45294444955</v>
      </c>
      <c r="F51" s="4">
        <v>43470601161</v>
      </c>
      <c r="G51" s="4">
        <v>19829460172</v>
      </c>
      <c r="H51" s="4">
        <v>11014605649</v>
      </c>
      <c r="I51" s="4">
        <v>9436859932</v>
      </c>
      <c r="J51" s="4">
        <v>9186646147</v>
      </c>
      <c r="K51" s="4">
        <v>7054346524</v>
      </c>
      <c r="L51" s="2">
        <f t="shared" si="2"/>
        <v>82417762893.600006</v>
      </c>
      <c r="M51" s="2">
        <f t="shared" si="3"/>
        <v>113848700000.00002</v>
      </c>
      <c r="N51" s="3">
        <v>11384.87</v>
      </c>
      <c r="O51" s="2"/>
      <c r="P51" s="11">
        <f t="shared" si="15"/>
        <v>15</v>
      </c>
      <c r="Q51" s="11">
        <f t="shared" si="4"/>
        <v>16</v>
      </c>
      <c r="R51" s="11">
        <f t="shared" si="5"/>
        <v>11</v>
      </c>
      <c r="S51" s="11">
        <f t="shared" si="6"/>
        <v>17</v>
      </c>
      <c r="T51" s="11">
        <f t="shared" si="7"/>
        <v>18</v>
      </c>
      <c r="U51" s="11">
        <f t="shared" si="8"/>
        <v>14</v>
      </c>
      <c r="V51" s="11">
        <f t="shared" si="9"/>
        <v>22</v>
      </c>
      <c r="W51" s="11">
        <f t="shared" si="10"/>
        <v>18</v>
      </c>
      <c r="X51" s="11">
        <f t="shared" si="11"/>
        <v>11</v>
      </c>
      <c r="Y51" s="11">
        <f t="shared" si="12"/>
        <v>21</v>
      </c>
      <c r="Z51" s="11">
        <f t="shared" si="13"/>
        <v>16</v>
      </c>
      <c r="AA51" s="11">
        <f t="shared" si="16"/>
        <v>10</v>
      </c>
      <c r="AB51" s="11">
        <f t="shared" si="17"/>
        <v>9</v>
      </c>
      <c r="AC51" s="11">
        <f t="shared" si="18"/>
        <v>14</v>
      </c>
      <c r="AD51" s="11">
        <f t="shared" si="19"/>
        <v>8</v>
      </c>
      <c r="AE51" s="11">
        <f t="shared" si="20"/>
        <v>7</v>
      </c>
      <c r="AF51" s="11">
        <f t="shared" si="21"/>
        <v>11</v>
      </c>
      <c r="AG51" s="11">
        <f t="shared" si="22"/>
        <v>3</v>
      </c>
      <c r="AH51" s="11">
        <f t="shared" si="23"/>
        <v>7</v>
      </c>
      <c r="AI51" s="11">
        <f t="shared" si="24"/>
        <v>14</v>
      </c>
      <c r="AJ51" s="11">
        <f t="shared" si="25"/>
        <v>4</v>
      </c>
      <c r="AK51" s="11">
        <f t="shared" si="26"/>
        <v>9</v>
      </c>
      <c r="AL51" s="12">
        <f t="shared" si="27"/>
        <v>113848700</v>
      </c>
      <c r="AM51" s="1">
        <f>'termelesi fuggveny 1'!M588</f>
        <v>111438242</v>
      </c>
      <c r="AN51" s="1">
        <f>'termelesi fuggveny 2'!X588</f>
        <v>111327598.7</v>
      </c>
    </row>
    <row r="52" spans="1:40" ht="15.75" customHeight="1" x14ac:dyDescent="0.3">
      <c r="A52" s="5">
        <v>44992</v>
      </c>
      <c r="B52" s="4">
        <v>429090671120</v>
      </c>
      <c r="C52" s="4">
        <v>191139794721</v>
      </c>
      <c r="D52" s="4">
        <v>71592425628</v>
      </c>
      <c r="E52" s="4">
        <v>45685558981</v>
      </c>
      <c r="F52" s="4">
        <v>43600019880</v>
      </c>
      <c r="G52" s="4">
        <v>19389246274</v>
      </c>
      <c r="H52" s="4">
        <v>11462183051</v>
      </c>
      <c r="I52" s="4">
        <v>9823982587</v>
      </c>
      <c r="J52" s="4">
        <v>10040881081</v>
      </c>
      <c r="K52" s="4">
        <v>7750027547</v>
      </c>
      <c r="L52" s="2">
        <f t="shared" si="2"/>
        <v>83957479087</v>
      </c>
      <c r="M52" s="2">
        <f t="shared" si="3"/>
        <v>113973500000</v>
      </c>
      <c r="N52" s="3">
        <v>11397.35</v>
      </c>
      <c r="O52" s="2"/>
      <c r="P52" s="11">
        <f t="shared" si="15"/>
        <v>14</v>
      </c>
      <c r="Q52" s="11">
        <f t="shared" si="4"/>
        <v>16</v>
      </c>
      <c r="R52" s="11">
        <f t="shared" si="5"/>
        <v>11</v>
      </c>
      <c r="S52" s="11">
        <f t="shared" si="6"/>
        <v>17</v>
      </c>
      <c r="T52" s="11">
        <f t="shared" si="7"/>
        <v>18</v>
      </c>
      <c r="U52" s="11">
        <f t="shared" si="8"/>
        <v>15</v>
      </c>
      <c r="V52" s="11">
        <f t="shared" si="9"/>
        <v>21</v>
      </c>
      <c r="W52" s="11">
        <f t="shared" si="10"/>
        <v>16</v>
      </c>
      <c r="X52" s="11">
        <f t="shared" si="11"/>
        <v>9</v>
      </c>
      <c r="Y52" s="11">
        <f t="shared" si="12"/>
        <v>21</v>
      </c>
      <c r="Z52" s="11">
        <f t="shared" si="13"/>
        <v>15</v>
      </c>
      <c r="AA52" s="11">
        <f t="shared" si="16"/>
        <v>11</v>
      </c>
      <c r="AB52" s="11">
        <f t="shared" si="17"/>
        <v>9</v>
      </c>
      <c r="AC52" s="11">
        <f t="shared" si="18"/>
        <v>14</v>
      </c>
      <c r="AD52" s="11">
        <f t="shared" si="19"/>
        <v>8</v>
      </c>
      <c r="AE52" s="11">
        <f t="shared" si="20"/>
        <v>7</v>
      </c>
      <c r="AF52" s="11">
        <f t="shared" si="21"/>
        <v>10</v>
      </c>
      <c r="AG52" s="11">
        <f t="shared" si="22"/>
        <v>4</v>
      </c>
      <c r="AH52" s="11">
        <f t="shared" si="23"/>
        <v>9</v>
      </c>
      <c r="AI52" s="11">
        <f t="shared" si="24"/>
        <v>16</v>
      </c>
      <c r="AJ52" s="11">
        <f t="shared" si="25"/>
        <v>4</v>
      </c>
      <c r="AK52" s="11">
        <f t="shared" si="26"/>
        <v>10</v>
      </c>
      <c r="AL52" s="12">
        <f t="shared" si="27"/>
        <v>113973500</v>
      </c>
      <c r="AM52" s="1">
        <f>'termelesi fuggveny 1'!M589</f>
        <v>114311904.2</v>
      </c>
      <c r="AN52" s="1">
        <f>'termelesi fuggveny 2'!X589</f>
        <v>111951666.40000001</v>
      </c>
    </row>
    <row r="53" spans="1:40" ht="15.75" customHeight="1" x14ac:dyDescent="0.3">
      <c r="A53" s="5">
        <v>44991</v>
      </c>
      <c r="B53" s="4">
        <v>433122543176</v>
      </c>
      <c r="C53" s="4">
        <v>191808639047</v>
      </c>
      <c r="D53" s="4">
        <v>71480244045</v>
      </c>
      <c r="E53" s="4">
        <v>45482133750</v>
      </c>
      <c r="F53" s="4">
        <v>43691939892</v>
      </c>
      <c r="G53" s="4">
        <v>18875845025</v>
      </c>
      <c r="H53" s="4">
        <v>11473897110</v>
      </c>
      <c r="I53" s="4">
        <v>9924407557</v>
      </c>
      <c r="J53" s="4">
        <v>9885080078</v>
      </c>
      <c r="K53" s="4">
        <v>7888834905</v>
      </c>
      <c r="L53" s="2">
        <f t="shared" si="2"/>
        <v>84363356458.5</v>
      </c>
      <c r="M53" s="2">
        <f t="shared" si="3"/>
        <v>113577300000</v>
      </c>
      <c r="N53" s="3">
        <v>11357.73</v>
      </c>
      <c r="O53" s="2"/>
      <c r="P53" s="11">
        <f t="shared" si="15"/>
        <v>14</v>
      </c>
      <c r="Q53" s="11">
        <f t="shared" si="4"/>
        <v>15</v>
      </c>
      <c r="R53" s="11">
        <f t="shared" si="5"/>
        <v>11</v>
      </c>
      <c r="S53" s="11">
        <f t="shared" si="6"/>
        <v>17</v>
      </c>
      <c r="T53" s="11">
        <f t="shared" si="7"/>
        <v>18</v>
      </c>
      <c r="U53" s="11">
        <f t="shared" si="8"/>
        <v>17</v>
      </c>
      <c r="V53" s="11">
        <f t="shared" si="9"/>
        <v>21</v>
      </c>
      <c r="W53" s="11">
        <f t="shared" si="10"/>
        <v>16</v>
      </c>
      <c r="X53" s="11">
        <f t="shared" si="11"/>
        <v>10</v>
      </c>
      <c r="Y53" s="11">
        <f t="shared" si="12"/>
        <v>20</v>
      </c>
      <c r="Z53" s="11">
        <f t="shared" si="13"/>
        <v>15</v>
      </c>
      <c r="AA53" s="11">
        <f t="shared" si="16"/>
        <v>11</v>
      </c>
      <c r="AB53" s="11">
        <f t="shared" si="17"/>
        <v>10</v>
      </c>
      <c r="AC53" s="11">
        <f t="shared" si="18"/>
        <v>14</v>
      </c>
      <c r="AD53" s="11">
        <f t="shared" si="19"/>
        <v>8</v>
      </c>
      <c r="AE53" s="11">
        <f t="shared" si="20"/>
        <v>7</v>
      </c>
      <c r="AF53" s="11">
        <f t="shared" si="21"/>
        <v>8</v>
      </c>
      <c r="AG53" s="11">
        <f t="shared" si="22"/>
        <v>4</v>
      </c>
      <c r="AH53" s="11">
        <f t="shared" si="23"/>
        <v>9</v>
      </c>
      <c r="AI53" s="11">
        <f t="shared" si="24"/>
        <v>15</v>
      </c>
      <c r="AJ53" s="11">
        <f t="shared" si="25"/>
        <v>5</v>
      </c>
      <c r="AK53" s="11">
        <f t="shared" si="26"/>
        <v>10</v>
      </c>
      <c r="AL53" s="12">
        <f t="shared" si="27"/>
        <v>113577300</v>
      </c>
      <c r="AM53" s="1">
        <f>'termelesi fuggveny 1'!M590</f>
        <v>114930807.40000001</v>
      </c>
      <c r="AN53" s="1">
        <f>'termelesi fuggveny 2'!X590</f>
        <v>113037386.7</v>
      </c>
    </row>
    <row r="54" spans="1:40" ht="15.75" customHeight="1" x14ac:dyDescent="0.3">
      <c r="A54" s="5">
        <v>44990</v>
      </c>
      <c r="B54" s="4">
        <v>433216160786</v>
      </c>
      <c r="C54" s="4">
        <v>191450085930</v>
      </c>
      <c r="D54" s="4">
        <v>71450370819</v>
      </c>
      <c r="E54" s="4">
        <v>45583995084</v>
      </c>
      <c r="F54" s="4">
        <v>43980818760</v>
      </c>
      <c r="G54" s="4">
        <v>18708866161</v>
      </c>
      <c r="H54" s="4">
        <v>11691782767</v>
      </c>
      <c r="I54" s="4">
        <v>9923061954</v>
      </c>
      <c r="J54" s="4">
        <v>9934851223</v>
      </c>
      <c r="K54" s="4">
        <v>8019674678</v>
      </c>
      <c r="L54" s="2">
        <f t="shared" si="2"/>
        <v>84395966816.199997</v>
      </c>
      <c r="M54" s="2">
        <f t="shared" si="3"/>
        <v>110414599999.99998</v>
      </c>
      <c r="N54" s="3">
        <v>11041.46</v>
      </c>
      <c r="O54" s="2"/>
      <c r="P54" s="11">
        <f t="shared" si="15"/>
        <v>14</v>
      </c>
      <c r="Q54" s="11">
        <f t="shared" si="4"/>
        <v>16</v>
      </c>
      <c r="R54" s="11">
        <f t="shared" si="5"/>
        <v>11</v>
      </c>
      <c r="S54" s="11">
        <f t="shared" si="6"/>
        <v>17</v>
      </c>
      <c r="T54" s="11">
        <f t="shared" si="7"/>
        <v>16</v>
      </c>
      <c r="U54" s="11">
        <f t="shared" si="8"/>
        <v>18</v>
      </c>
      <c r="V54" s="11">
        <f t="shared" si="9"/>
        <v>21</v>
      </c>
      <c r="W54" s="11">
        <f t="shared" si="10"/>
        <v>16</v>
      </c>
      <c r="X54" s="11">
        <f t="shared" si="11"/>
        <v>10</v>
      </c>
      <c r="Y54" s="11">
        <f t="shared" si="12"/>
        <v>20</v>
      </c>
      <c r="Z54" s="11">
        <f t="shared" si="13"/>
        <v>15</v>
      </c>
      <c r="AA54" s="11">
        <f t="shared" si="16"/>
        <v>11</v>
      </c>
      <c r="AB54" s="11">
        <f t="shared" si="17"/>
        <v>9</v>
      </c>
      <c r="AC54" s="11">
        <f t="shared" si="18"/>
        <v>14</v>
      </c>
      <c r="AD54" s="11">
        <f t="shared" si="19"/>
        <v>8</v>
      </c>
      <c r="AE54" s="11">
        <f t="shared" si="20"/>
        <v>9</v>
      </c>
      <c r="AF54" s="11">
        <f t="shared" si="21"/>
        <v>7</v>
      </c>
      <c r="AG54" s="11">
        <f t="shared" si="22"/>
        <v>4</v>
      </c>
      <c r="AH54" s="11">
        <f t="shared" si="23"/>
        <v>9</v>
      </c>
      <c r="AI54" s="11">
        <f t="shared" si="24"/>
        <v>15</v>
      </c>
      <c r="AJ54" s="11">
        <f t="shared" si="25"/>
        <v>5</v>
      </c>
      <c r="AK54" s="11">
        <f t="shared" si="26"/>
        <v>10</v>
      </c>
      <c r="AL54" s="12">
        <f t="shared" si="27"/>
        <v>110414600</v>
      </c>
      <c r="AM54" s="1">
        <f>'termelesi fuggveny 1'!M591</f>
        <v>114311904.2</v>
      </c>
      <c r="AN54" s="1">
        <f>'termelesi fuggveny 2'!X591</f>
        <v>110592316.2</v>
      </c>
    </row>
    <row r="55" spans="1:40" ht="15.75" customHeight="1" x14ac:dyDescent="0.3">
      <c r="A55" s="5">
        <v>44989</v>
      </c>
      <c r="B55" s="4">
        <v>431607268094</v>
      </c>
      <c r="C55" s="4">
        <v>191750540945</v>
      </c>
      <c r="D55" s="4">
        <v>71367261624</v>
      </c>
      <c r="E55" s="4">
        <v>45711023161</v>
      </c>
      <c r="F55" s="4">
        <v>43827273129</v>
      </c>
      <c r="G55" s="4">
        <v>19046115908</v>
      </c>
      <c r="H55" s="4">
        <v>11668407058</v>
      </c>
      <c r="I55" s="4">
        <v>9891452842</v>
      </c>
      <c r="J55" s="4">
        <v>9838727038</v>
      </c>
      <c r="K55" s="4">
        <v>7946100439</v>
      </c>
      <c r="L55" s="2">
        <f t="shared" si="2"/>
        <v>84265417023.800003</v>
      </c>
      <c r="M55" s="2">
        <f t="shared" si="3"/>
        <v>110414599999.99998</v>
      </c>
      <c r="N55" s="3">
        <v>11041.46</v>
      </c>
      <c r="O55" s="2"/>
      <c r="P55" s="11">
        <f t="shared" si="15"/>
        <v>14</v>
      </c>
      <c r="Q55" s="11">
        <f t="shared" si="4"/>
        <v>15</v>
      </c>
      <c r="R55" s="11">
        <f t="shared" si="5"/>
        <v>11</v>
      </c>
      <c r="S55" s="11">
        <f t="shared" si="6"/>
        <v>17</v>
      </c>
      <c r="T55" s="11">
        <f t="shared" si="7"/>
        <v>17</v>
      </c>
      <c r="U55" s="11">
        <f t="shared" si="8"/>
        <v>17</v>
      </c>
      <c r="V55" s="11">
        <f t="shared" si="9"/>
        <v>21</v>
      </c>
      <c r="W55" s="11">
        <f t="shared" si="10"/>
        <v>16</v>
      </c>
      <c r="X55" s="11">
        <f t="shared" si="11"/>
        <v>10</v>
      </c>
      <c r="Y55" s="11">
        <f t="shared" si="12"/>
        <v>20</v>
      </c>
      <c r="Z55" s="11">
        <f t="shared" si="13"/>
        <v>15</v>
      </c>
      <c r="AA55" s="11">
        <f t="shared" si="16"/>
        <v>11</v>
      </c>
      <c r="AB55" s="11">
        <f t="shared" si="17"/>
        <v>10</v>
      </c>
      <c r="AC55" s="11">
        <f t="shared" si="18"/>
        <v>14</v>
      </c>
      <c r="AD55" s="11">
        <f t="shared" si="19"/>
        <v>8</v>
      </c>
      <c r="AE55" s="11">
        <f t="shared" si="20"/>
        <v>8</v>
      </c>
      <c r="AF55" s="11">
        <f t="shared" si="21"/>
        <v>8</v>
      </c>
      <c r="AG55" s="11">
        <f t="shared" si="22"/>
        <v>4</v>
      </c>
      <c r="AH55" s="11">
        <f t="shared" si="23"/>
        <v>9</v>
      </c>
      <c r="AI55" s="11">
        <f t="shared" si="24"/>
        <v>15</v>
      </c>
      <c r="AJ55" s="11">
        <f t="shared" si="25"/>
        <v>5</v>
      </c>
      <c r="AK55" s="11">
        <f t="shared" si="26"/>
        <v>10</v>
      </c>
      <c r="AL55" s="12">
        <f t="shared" si="27"/>
        <v>110414600</v>
      </c>
      <c r="AM55" s="1">
        <f>'termelesi fuggveny 1'!M592</f>
        <v>114930807.40000001</v>
      </c>
      <c r="AN55" s="1">
        <f>'termelesi fuggveny 2'!X592</f>
        <v>111422846.3</v>
      </c>
    </row>
    <row r="56" spans="1:40" ht="15.75" customHeight="1" x14ac:dyDescent="0.3">
      <c r="A56" s="5">
        <v>44988</v>
      </c>
      <c r="B56" s="4">
        <v>431765463286</v>
      </c>
      <c r="C56" s="4">
        <v>192025112412</v>
      </c>
      <c r="D56" s="4">
        <v>71123749441</v>
      </c>
      <c r="E56" s="4">
        <v>45834074108</v>
      </c>
      <c r="F56" s="4">
        <v>43532136634</v>
      </c>
      <c r="G56" s="4">
        <v>19242687647</v>
      </c>
      <c r="H56" s="4">
        <v>11883046879</v>
      </c>
      <c r="I56" s="4">
        <v>10186027366</v>
      </c>
      <c r="J56" s="4">
        <v>10199558808</v>
      </c>
      <c r="K56" s="4">
        <v>8110041433</v>
      </c>
      <c r="L56" s="2">
        <f t="shared" si="2"/>
        <v>84390189801.399994</v>
      </c>
      <c r="M56" s="2">
        <f t="shared" si="3"/>
        <v>110414599999.99998</v>
      </c>
      <c r="N56" s="3">
        <v>11041.46</v>
      </c>
      <c r="O56" s="2"/>
      <c r="P56" s="11">
        <f t="shared" si="15"/>
        <v>14</v>
      </c>
      <c r="Q56" s="11">
        <f t="shared" si="4"/>
        <v>15</v>
      </c>
      <c r="R56" s="11">
        <f t="shared" si="5"/>
        <v>11</v>
      </c>
      <c r="S56" s="11">
        <f t="shared" si="6"/>
        <v>16</v>
      </c>
      <c r="T56" s="11">
        <f t="shared" si="7"/>
        <v>18</v>
      </c>
      <c r="U56" s="11">
        <f t="shared" si="8"/>
        <v>16</v>
      </c>
      <c r="V56" s="11">
        <f t="shared" si="9"/>
        <v>21</v>
      </c>
      <c r="W56" s="11">
        <f t="shared" si="10"/>
        <v>15</v>
      </c>
      <c r="X56" s="11">
        <f t="shared" si="11"/>
        <v>9</v>
      </c>
      <c r="Y56" s="11">
        <f t="shared" si="12"/>
        <v>19</v>
      </c>
      <c r="Z56" s="11">
        <f t="shared" si="13"/>
        <v>15</v>
      </c>
      <c r="AA56" s="11">
        <f t="shared" si="16"/>
        <v>11</v>
      </c>
      <c r="AB56" s="11">
        <f t="shared" si="17"/>
        <v>10</v>
      </c>
      <c r="AC56" s="11">
        <f t="shared" si="18"/>
        <v>14</v>
      </c>
      <c r="AD56" s="11">
        <f t="shared" si="19"/>
        <v>9</v>
      </c>
      <c r="AE56" s="11">
        <f t="shared" si="20"/>
        <v>7</v>
      </c>
      <c r="AF56" s="11">
        <f t="shared" si="21"/>
        <v>9</v>
      </c>
      <c r="AG56" s="11">
        <f t="shared" si="22"/>
        <v>4</v>
      </c>
      <c r="AH56" s="11">
        <f t="shared" si="23"/>
        <v>10</v>
      </c>
      <c r="AI56" s="11">
        <f t="shared" si="24"/>
        <v>16</v>
      </c>
      <c r="AJ56" s="11">
        <f t="shared" si="25"/>
        <v>6</v>
      </c>
      <c r="AK56" s="11">
        <f t="shared" si="26"/>
        <v>10</v>
      </c>
      <c r="AL56" s="12">
        <f t="shared" si="27"/>
        <v>110414600</v>
      </c>
      <c r="AM56" s="1">
        <f>'termelesi fuggveny 1'!M593</f>
        <v>115061421.3</v>
      </c>
      <c r="AN56" s="1">
        <f>'termelesi fuggveny 2'!X593</f>
        <v>112050204.8</v>
      </c>
    </row>
    <row r="57" spans="1:40" ht="15.75" customHeight="1" x14ac:dyDescent="0.3">
      <c r="A57" s="5">
        <v>44987</v>
      </c>
      <c r="B57" s="4">
        <v>453226586696</v>
      </c>
      <c r="C57" s="4">
        <v>201588829112</v>
      </c>
      <c r="D57" s="4">
        <v>71069270126</v>
      </c>
      <c r="E57" s="4">
        <v>47359929587</v>
      </c>
      <c r="F57" s="4">
        <v>43154780191</v>
      </c>
      <c r="G57" s="4">
        <v>19238025098</v>
      </c>
      <c r="H57" s="4">
        <v>12141992461</v>
      </c>
      <c r="I57" s="4">
        <v>10682666199</v>
      </c>
      <c r="J57" s="4">
        <v>10697556470</v>
      </c>
      <c r="K57" s="4">
        <v>8329009786</v>
      </c>
      <c r="L57" s="2">
        <f t="shared" si="2"/>
        <v>87748864572.600006</v>
      </c>
      <c r="M57" s="2">
        <f t="shared" si="3"/>
        <v>113253600000</v>
      </c>
      <c r="N57" s="3">
        <v>11325.36</v>
      </c>
      <c r="O57" s="2"/>
      <c r="P57" s="11">
        <f t="shared" si="15"/>
        <v>12</v>
      </c>
      <c r="Q57" s="11">
        <f t="shared" si="4"/>
        <v>13</v>
      </c>
      <c r="R57" s="11">
        <f t="shared" si="5"/>
        <v>11</v>
      </c>
      <c r="S57" s="11">
        <f t="shared" si="6"/>
        <v>15</v>
      </c>
      <c r="T57" s="11">
        <f t="shared" si="7"/>
        <v>19</v>
      </c>
      <c r="U57" s="11">
        <f t="shared" si="8"/>
        <v>16</v>
      </c>
      <c r="V57" s="11">
        <f t="shared" si="9"/>
        <v>20</v>
      </c>
      <c r="W57" s="11">
        <f t="shared" si="10"/>
        <v>14</v>
      </c>
      <c r="X57" s="11">
        <f t="shared" si="11"/>
        <v>7</v>
      </c>
      <c r="Y57" s="11">
        <f t="shared" si="12"/>
        <v>19</v>
      </c>
      <c r="Z57" s="11">
        <f t="shared" si="13"/>
        <v>13</v>
      </c>
      <c r="AA57" s="11">
        <f t="shared" si="16"/>
        <v>13</v>
      </c>
      <c r="AB57" s="11">
        <f t="shared" si="17"/>
        <v>12</v>
      </c>
      <c r="AC57" s="11">
        <f t="shared" si="18"/>
        <v>14</v>
      </c>
      <c r="AD57" s="11">
        <f t="shared" si="19"/>
        <v>10</v>
      </c>
      <c r="AE57" s="11">
        <f t="shared" si="20"/>
        <v>6</v>
      </c>
      <c r="AF57" s="11">
        <f t="shared" si="21"/>
        <v>9</v>
      </c>
      <c r="AG57" s="11">
        <f t="shared" si="22"/>
        <v>5</v>
      </c>
      <c r="AH57" s="11">
        <f t="shared" si="23"/>
        <v>11</v>
      </c>
      <c r="AI57" s="11">
        <f t="shared" si="24"/>
        <v>18</v>
      </c>
      <c r="AJ57" s="11">
        <f t="shared" si="25"/>
        <v>6</v>
      </c>
      <c r="AK57" s="11">
        <f t="shared" si="26"/>
        <v>12</v>
      </c>
      <c r="AL57" s="12">
        <f t="shared" si="27"/>
        <v>113253600</v>
      </c>
      <c r="AM57" s="1">
        <f>'termelesi fuggveny 1'!M594</f>
        <v>116647591.3</v>
      </c>
      <c r="AN57" s="1">
        <f>'termelesi fuggveny 2'!X594</f>
        <v>113808916.90000001</v>
      </c>
    </row>
    <row r="58" spans="1:40" ht="15.75" customHeight="1" x14ac:dyDescent="0.3">
      <c r="A58" s="5">
        <v>44986</v>
      </c>
      <c r="B58" s="4">
        <v>456508161673</v>
      </c>
      <c r="C58" s="4">
        <v>203560807724</v>
      </c>
      <c r="D58" s="4">
        <v>70978653648</v>
      </c>
      <c r="E58" s="4">
        <v>47827580738</v>
      </c>
      <c r="F58" s="4">
        <v>42561287473</v>
      </c>
      <c r="G58" s="4">
        <v>19558985493</v>
      </c>
      <c r="H58" s="4">
        <v>12493887443</v>
      </c>
      <c r="I58" s="4">
        <v>10874289911</v>
      </c>
      <c r="J58" s="4">
        <v>10902485920</v>
      </c>
      <c r="K58" s="4">
        <v>8526627438</v>
      </c>
      <c r="L58" s="2">
        <f t="shared" si="2"/>
        <v>88379276746.100006</v>
      </c>
      <c r="M58" s="2">
        <f t="shared" si="3"/>
        <v>115783100000</v>
      </c>
      <c r="N58" s="3">
        <v>11578.31</v>
      </c>
      <c r="O58" s="2"/>
      <c r="P58" s="11">
        <f t="shared" si="15"/>
        <v>12</v>
      </c>
      <c r="Q58" s="11">
        <f t="shared" si="4"/>
        <v>12</v>
      </c>
      <c r="R58" s="11">
        <f t="shared" si="5"/>
        <v>12</v>
      </c>
      <c r="S58" s="11">
        <f t="shared" si="6"/>
        <v>14</v>
      </c>
      <c r="T58" s="11">
        <f t="shared" si="7"/>
        <v>21</v>
      </c>
      <c r="U58" s="11">
        <f t="shared" si="8"/>
        <v>15</v>
      </c>
      <c r="V58" s="11">
        <f t="shared" si="9"/>
        <v>19</v>
      </c>
      <c r="W58" s="11">
        <f t="shared" si="10"/>
        <v>13</v>
      </c>
      <c r="X58" s="11">
        <f t="shared" si="11"/>
        <v>6</v>
      </c>
      <c r="Y58" s="11">
        <f t="shared" si="12"/>
        <v>18</v>
      </c>
      <c r="Z58" s="11">
        <f t="shared" si="13"/>
        <v>12</v>
      </c>
      <c r="AA58" s="11">
        <f t="shared" si="16"/>
        <v>13</v>
      </c>
      <c r="AB58" s="11">
        <f t="shared" si="17"/>
        <v>13</v>
      </c>
      <c r="AC58" s="11">
        <f t="shared" si="18"/>
        <v>13</v>
      </c>
      <c r="AD58" s="11">
        <f t="shared" si="19"/>
        <v>11</v>
      </c>
      <c r="AE58" s="11">
        <f t="shared" si="20"/>
        <v>4</v>
      </c>
      <c r="AF58" s="11">
        <f t="shared" si="21"/>
        <v>10</v>
      </c>
      <c r="AG58" s="11">
        <f t="shared" si="22"/>
        <v>6</v>
      </c>
      <c r="AH58" s="11">
        <f t="shared" si="23"/>
        <v>12</v>
      </c>
      <c r="AI58" s="11">
        <f t="shared" si="24"/>
        <v>19</v>
      </c>
      <c r="AJ58" s="11">
        <f t="shared" si="25"/>
        <v>7</v>
      </c>
      <c r="AK58" s="11">
        <f t="shared" si="26"/>
        <v>13</v>
      </c>
      <c r="AL58" s="12">
        <f t="shared" si="27"/>
        <v>115783100</v>
      </c>
      <c r="AM58" s="1">
        <f>'termelesi fuggveny 1'!M595</f>
        <v>118184005.2</v>
      </c>
      <c r="AN58" s="1">
        <f>'termelesi fuggveny 2'!X595</f>
        <v>117234309.2</v>
      </c>
    </row>
    <row r="59" spans="1:40" ht="15.75" customHeight="1" x14ac:dyDescent="0.3">
      <c r="A59" s="5">
        <v>44985</v>
      </c>
      <c r="B59" s="4">
        <v>446846764116</v>
      </c>
      <c r="C59" s="4">
        <v>196519595896</v>
      </c>
      <c r="D59" s="4">
        <v>70941051093</v>
      </c>
      <c r="E59" s="4">
        <v>47601444433</v>
      </c>
      <c r="F59" s="4">
        <v>42439077740</v>
      </c>
      <c r="G59" s="4">
        <v>19216118796</v>
      </c>
      <c r="H59" s="4">
        <v>12219933289</v>
      </c>
      <c r="I59" s="4">
        <v>10713046353</v>
      </c>
      <c r="J59" s="4">
        <v>10439600872</v>
      </c>
      <c r="K59" s="4">
        <v>8293114613</v>
      </c>
      <c r="L59" s="2">
        <f t="shared" si="2"/>
        <v>86522974720.100006</v>
      </c>
      <c r="M59" s="2">
        <f t="shared" si="3"/>
        <v>115530900000</v>
      </c>
      <c r="N59" s="3">
        <v>11553.09</v>
      </c>
      <c r="O59" s="2"/>
      <c r="P59" s="11">
        <f t="shared" si="15"/>
        <v>12</v>
      </c>
      <c r="Q59" s="11">
        <f t="shared" si="4"/>
        <v>14</v>
      </c>
      <c r="R59" s="11">
        <f t="shared" si="5"/>
        <v>12</v>
      </c>
      <c r="S59" s="11">
        <f t="shared" si="6"/>
        <v>14</v>
      </c>
      <c r="T59" s="11">
        <f t="shared" si="7"/>
        <v>21</v>
      </c>
      <c r="U59" s="11">
        <f t="shared" si="8"/>
        <v>16</v>
      </c>
      <c r="V59" s="11">
        <f t="shared" si="9"/>
        <v>20</v>
      </c>
      <c r="W59" s="11">
        <f t="shared" si="10"/>
        <v>14</v>
      </c>
      <c r="X59" s="11">
        <f t="shared" si="11"/>
        <v>8</v>
      </c>
      <c r="Y59" s="11">
        <f t="shared" si="12"/>
        <v>19</v>
      </c>
      <c r="Z59" s="11">
        <f t="shared" si="13"/>
        <v>13</v>
      </c>
      <c r="AA59" s="11">
        <f t="shared" si="16"/>
        <v>13</v>
      </c>
      <c r="AB59" s="11">
        <f t="shared" si="17"/>
        <v>11</v>
      </c>
      <c r="AC59" s="11">
        <f t="shared" si="18"/>
        <v>13</v>
      </c>
      <c r="AD59" s="11">
        <f t="shared" si="19"/>
        <v>11</v>
      </c>
      <c r="AE59" s="11">
        <f t="shared" si="20"/>
        <v>4</v>
      </c>
      <c r="AF59" s="11">
        <f t="shared" si="21"/>
        <v>9</v>
      </c>
      <c r="AG59" s="11">
        <f t="shared" si="22"/>
        <v>5</v>
      </c>
      <c r="AH59" s="11">
        <f t="shared" si="23"/>
        <v>11</v>
      </c>
      <c r="AI59" s="11">
        <f t="shared" si="24"/>
        <v>17</v>
      </c>
      <c r="AJ59" s="11">
        <f t="shared" si="25"/>
        <v>6</v>
      </c>
      <c r="AK59" s="11">
        <f t="shared" si="26"/>
        <v>12</v>
      </c>
      <c r="AL59" s="12">
        <f t="shared" si="27"/>
        <v>115530900</v>
      </c>
      <c r="AM59" s="1">
        <f>'termelesi fuggveny 1'!M596</f>
        <v>117117643.2</v>
      </c>
      <c r="AN59" s="1">
        <f>'termelesi fuggveny 2'!X596</f>
        <v>114813051.09999999</v>
      </c>
    </row>
    <row r="60" spans="1:40" ht="15.75" customHeight="1" x14ac:dyDescent="0.3">
      <c r="A60" s="5">
        <v>44984</v>
      </c>
      <c r="B60" s="4">
        <v>454075216420</v>
      </c>
      <c r="C60" s="4">
        <v>199998836364</v>
      </c>
      <c r="D60" s="4">
        <v>70896112177</v>
      </c>
      <c r="E60" s="4">
        <v>48135374451</v>
      </c>
      <c r="F60" s="4">
        <v>42568713399</v>
      </c>
      <c r="G60" s="4">
        <v>19316258144</v>
      </c>
      <c r="H60" s="4">
        <v>12648721552</v>
      </c>
      <c r="I60" s="4">
        <v>10793363610</v>
      </c>
      <c r="J60" s="4">
        <v>10791111120</v>
      </c>
      <c r="K60" s="4">
        <v>8586734683</v>
      </c>
      <c r="L60" s="2">
        <f t="shared" si="2"/>
        <v>87781044192</v>
      </c>
      <c r="M60" s="2">
        <f t="shared" si="3"/>
        <v>116709800000</v>
      </c>
      <c r="N60" s="3">
        <v>11670.98</v>
      </c>
      <c r="O60" s="2"/>
      <c r="P60" s="11">
        <f t="shared" si="15"/>
        <v>12</v>
      </c>
      <c r="Q60" s="11">
        <f t="shared" si="4"/>
        <v>13</v>
      </c>
      <c r="R60" s="11">
        <f t="shared" si="5"/>
        <v>12</v>
      </c>
      <c r="S60" s="11">
        <f t="shared" si="6"/>
        <v>14</v>
      </c>
      <c r="T60" s="11">
        <f t="shared" si="7"/>
        <v>20</v>
      </c>
      <c r="U60" s="11">
        <f t="shared" si="8"/>
        <v>16</v>
      </c>
      <c r="V60" s="11">
        <f t="shared" si="9"/>
        <v>19</v>
      </c>
      <c r="W60" s="11">
        <f t="shared" si="10"/>
        <v>14</v>
      </c>
      <c r="X60" s="11">
        <f t="shared" si="11"/>
        <v>7</v>
      </c>
      <c r="Y60" s="11">
        <f t="shared" si="12"/>
        <v>18</v>
      </c>
      <c r="Z60" s="11">
        <f t="shared" si="13"/>
        <v>13</v>
      </c>
      <c r="AA60" s="11">
        <f t="shared" si="16"/>
        <v>13</v>
      </c>
      <c r="AB60" s="11">
        <f t="shared" si="17"/>
        <v>12</v>
      </c>
      <c r="AC60" s="11">
        <f t="shared" si="18"/>
        <v>13</v>
      </c>
      <c r="AD60" s="11">
        <f t="shared" si="19"/>
        <v>11</v>
      </c>
      <c r="AE60" s="11">
        <f t="shared" si="20"/>
        <v>5</v>
      </c>
      <c r="AF60" s="11">
        <f t="shared" si="21"/>
        <v>9</v>
      </c>
      <c r="AG60" s="11">
        <f t="shared" si="22"/>
        <v>6</v>
      </c>
      <c r="AH60" s="11">
        <f t="shared" si="23"/>
        <v>11</v>
      </c>
      <c r="AI60" s="11">
        <f t="shared" si="24"/>
        <v>18</v>
      </c>
      <c r="AJ60" s="11">
        <f t="shared" si="25"/>
        <v>7</v>
      </c>
      <c r="AK60" s="11">
        <f t="shared" si="26"/>
        <v>12</v>
      </c>
      <c r="AL60" s="12">
        <f t="shared" si="27"/>
        <v>116709800</v>
      </c>
      <c r="AM60" s="1">
        <f>'termelesi fuggveny 1'!M597</f>
        <v>117117643.2</v>
      </c>
      <c r="AN60" s="1">
        <f>'termelesi fuggveny 2'!X597</f>
        <v>115470488.90000001</v>
      </c>
    </row>
    <row r="61" spans="1:40" ht="15.75" customHeight="1" x14ac:dyDescent="0.3">
      <c r="A61" s="5">
        <v>44983</v>
      </c>
      <c r="B61" s="4">
        <v>454795165823</v>
      </c>
      <c r="C61" s="4">
        <v>200793139093</v>
      </c>
      <c r="D61" s="4">
        <v>70853056161</v>
      </c>
      <c r="E61" s="4">
        <v>48789334459</v>
      </c>
      <c r="F61" s="4">
        <v>42627802559</v>
      </c>
      <c r="G61" s="4">
        <v>19261559274</v>
      </c>
      <c r="H61" s="4">
        <v>12788186747</v>
      </c>
      <c r="I61" s="4">
        <v>10905805148</v>
      </c>
      <c r="J61" s="4">
        <v>11190260042</v>
      </c>
      <c r="K61" s="4">
        <v>8796808992</v>
      </c>
      <c r="L61" s="2">
        <f t="shared" si="2"/>
        <v>88080111829.800003</v>
      </c>
      <c r="M61" s="2">
        <f t="shared" si="3"/>
        <v>117368700000.00002</v>
      </c>
      <c r="N61" s="3">
        <v>11736.87</v>
      </c>
      <c r="O61" s="2"/>
      <c r="P61" s="11">
        <f t="shared" si="15"/>
        <v>12</v>
      </c>
      <c r="Q61" s="11">
        <f t="shared" si="4"/>
        <v>13</v>
      </c>
      <c r="R61" s="11">
        <f t="shared" si="5"/>
        <v>12</v>
      </c>
      <c r="S61" s="11">
        <f t="shared" si="6"/>
        <v>12</v>
      </c>
      <c r="T61" s="11">
        <f t="shared" si="7"/>
        <v>20</v>
      </c>
      <c r="U61" s="11">
        <f t="shared" si="8"/>
        <v>16</v>
      </c>
      <c r="V61" s="11">
        <f t="shared" si="9"/>
        <v>18</v>
      </c>
      <c r="W61" s="11">
        <f t="shared" si="10"/>
        <v>13</v>
      </c>
      <c r="X61" s="11">
        <f t="shared" si="11"/>
        <v>5</v>
      </c>
      <c r="Y61" s="11">
        <f t="shared" si="12"/>
        <v>18</v>
      </c>
      <c r="Z61" s="11">
        <f t="shared" si="13"/>
        <v>13</v>
      </c>
      <c r="AA61" s="11">
        <f t="shared" si="16"/>
        <v>13</v>
      </c>
      <c r="AB61" s="11">
        <f t="shared" si="17"/>
        <v>12</v>
      </c>
      <c r="AC61" s="11">
        <f t="shared" si="18"/>
        <v>13</v>
      </c>
      <c r="AD61" s="11">
        <f t="shared" si="19"/>
        <v>13</v>
      </c>
      <c r="AE61" s="11">
        <f t="shared" si="20"/>
        <v>5</v>
      </c>
      <c r="AF61" s="11">
        <f t="shared" si="21"/>
        <v>9</v>
      </c>
      <c r="AG61" s="11">
        <f t="shared" si="22"/>
        <v>7</v>
      </c>
      <c r="AH61" s="11">
        <f t="shared" si="23"/>
        <v>12</v>
      </c>
      <c r="AI61" s="11">
        <f t="shared" si="24"/>
        <v>20</v>
      </c>
      <c r="AJ61" s="11">
        <f t="shared" si="25"/>
        <v>7</v>
      </c>
      <c r="AK61" s="11">
        <f t="shared" si="26"/>
        <v>12</v>
      </c>
      <c r="AL61" s="12">
        <f t="shared" si="27"/>
        <v>117368700</v>
      </c>
      <c r="AM61" s="1">
        <f>'termelesi fuggveny 1'!M598</f>
        <v>118337642.5</v>
      </c>
      <c r="AN61" s="1">
        <f>'termelesi fuggveny 2'!X598</f>
        <v>118391093.8</v>
      </c>
    </row>
    <row r="62" spans="1:40" ht="15.75" customHeight="1" x14ac:dyDescent="0.3">
      <c r="A62" s="5">
        <v>44982</v>
      </c>
      <c r="B62" s="4">
        <v>447323985683</v>
      </c>
      <c r="C62" s="4">
        <v>195175909086</v>
      </c>
      <c r="D62" s="4">
        <v>70807584543</v>
      </c>
      <c r="E62" s="4">
        <v>47745317304</v>
      </c>
      <c r="F62" s="4">
        <v>42552497477</v>
      </c>
      <c r="G62" s="4">
        <v>19263772901</v>
      </c>
      <c r="H62" s="4">
        <v>12559092275</v>
      </c>
      <c r="I62" s="4">
        <v>10717881956</v>
      </c>
      <c r="J62" s="4">
        <v>10907852367</v>
      </c>
      <c r="K62" s="4">
        <v>8521883475</v>
      </c>
      <c r="L62" s="2">
        <f t="shared" si="2"/>
        <v>86557577706.699997</v>
      </c>
      <c r="M62" s="2">
        <f t="shared" si="3"/>
        <v>117368700000.00002</v>
      </c>
      <c r="N62" s="3">
        <v>11736.87</v>
      </c>
      <c r="O62" s="2"/>
      <c r="P62" s="11">
        <f t="shared" si="15"/>
        <v>12</v>
      </c>
      <c r="Q62" s="11">
        <f t="shared" si="4"/>
        <v>14</v>
      </c>
      <c r="R62" s="11">
        <f t="shared" si="5"/>
        <v>12</v>
      </c>
      <c r="S62" s="11">
        <f t="shared" si="6"/>
        <v>14</v>
      </c>
      <c r="T62" s="11">
        <f t="shared" si="7"/>
        <v>21</v>
      </c>
      <c r="U62" s="11">
        <f t="shared" si="8"/>
        <v>16</v>
      </c>
      <c r="V62" s="11">
        <f t="shared" si="9"/>
        <v>19</v>
      </c>
      <c r="W62" s="11">
        <f t="shared" si="10"/>
        <v>14</v>
      </c>
      <c r="X62" s="11">
        <f t="shared" si="11"/>
        <v>6</v>
      </c>
      <c r="Y62" s="11">
        <f t="shared" si="12"/>
        <v>18</v>
      </c>
      <c r="Z62" s="11">
        <f t="shared" si="13"/>
        <v>13</v>
      </c>
      <c r="AA62" s="11">
        <f t="shared" si="16"/>
        <v>13</v>
      </c>
      <c r="AB62" s="11">
        <f t="shared" si="17"/>
        <v>11</v>
      </c>
      <c r="AC62" s="11">
        <f t="shared" si="18"/>
        <v>13</v>
      </c>
      <c r="AD62" s="11">
        <f t="shared" si="19"/>
        <v>11</v>
      </c>
      <c r="AE62" s="11">
        <f t="shared" si="20"/>
        <v>4</v>
      </c>
      <c r="AF62" s="11">
        <f t="shared" si="21"/>
        <v>9</v>
      </c>
      <c r="AG62" s="11">
        <f t="shared" si="22"/>
        <v>6</v>
      </c>
      <c r="AH62" s="11">
        <f t="shared" si="23"/>
        <v>11</v>
      </c>
      <c r="AI62" s="11">
        <f t="shared" si="24"/>
        <v>19</v>
      </c>
      <c r="AJ62" s="11">
        <f t="shared" si="25"/>
        <v>7</v>
      </c>
      <c r="AK62" s="11">
        <f t="shared" si="26"/>
        <v>12</v>
      </c>
      <c r="AL62" s="12">
        <f t="shared" si="27"/>
        <v>117368700</v>
      </c>
      <c r="AM62" s="1">
        <f>'termelesi fuggveny 1'!M599</f>
        <v>117117643.2</v>
      </c>
      <c r="AN62" s="1">
        <f>'termelesi fuggveny 2'!X599</f>
        <v>115144099.2</v>
      </c>
    </row>
    <row r="63" spans="1:40" ht="15.75" customHeight="1" x14ac:dyDescent="0.3">
      <c r="A63" s="5">
        <v>44981</v>
      </c>
      <c r="B63" s="4">
        <v>447747058644</v>
      </c>
      <c r="C63" s="4">
        <v>196822841716</v>
      </c>
      <c r="D63" s="4">
        <v>70692707055</v>
      </c>
      <c r="E63" s="4">
        <v>47693139026</v>
      </c>
      <c r="F63" s="4">
        <v>42579478050</v>
      </c>
      <c r="G63" s="4">
        <v>19283730483</v>
      </c>
      <c r="H63" s="4">
        <v>12678841755</v>
      </c>
      <c r="I63" s="4">
        <v>10733124752</v>
      </c>
      <c r="J63" s="4">
        <v>11057269381</v>
      </c>
      <c r="K63" s="4">
        <v>8720714083</v>
      </c>
      <c r="L63" s="2">
        <f t="shared" si="2"/>
        <v>86800890494.5</v>
      </c>
      <c r="M63" s="2">
        <f t="shared" si="3"/>
        <v>117368700000.00002</v>
      </c>
      <c r="N63" s="3">
        <v>11736.87</v>
      </c>
      <c r="O63" s="2"/>
      <c r="P63" s="11">
        <f t="shared" si="15"/>
        <v>12</v>
      </c>
      <c r="Q63" s="11">
        <f t="shared" si="4"/>
        <v>14</v>
      </c>
      <c r="R63" s="11">
        <f t="shared" si="5"/>
        <v>12</v>
      </c>
      <c r="S63" s="11">
        <f t="shared" si="6"/>
        <v>14</v>
      </c>
      <c r="T63" s="11">
        <f t="shared" si="7"/>
        <v>20</v>
      </c>
      <c r="U63" s="11">
        <f t="shared" si="8"/>
        <v>16</v>
      </c>
      <c r="V63" s="11">
        <f t="shared" si="9"/>
        <v>19</v>
      </c>
      <c r="W63" s="11">
        <f t="shared" si="10"/>
        <v>14</v>
      </c>
      <c r="X63" s="11">
        <f t="shared" si="11"/>
        <v>6</v>
      </c>
      <c r="Y63" s="11">
        <f t="shared" si="12"/>
        <v>18</v>
      </c>
      <c r="Z63" s="11">
        <f t="shared" si="13"/>
        <v>13</v>
      </c>
      <c r="AA63" s="11">
        <f t="shared" si="16"/>
        <v>13</v>
      </c>
      <c r="AB63" s="11">
        <f t="shared" si="17"/>
        <v>11</v>
      </c>
      <c r="AC63" s="11">
        <f t="shared" si="18"/>
        <v>13</v>
      </c>
      <c r="AD63" s="11">
        <f t="shared" si="19"/>
        <v>11</v>
      </c>
      <c r="AE63" s="11">
        <f t="shared" si="20"/>
        <v>5</v>
      </c>
      <c r="AF63" s="11">
        <f t="shared" si="21"/>
        <v>9</v>
      </c>
      <c r="AG63" s="11">
        <f t="shared" si="22"/>
        <v>6</v>
      </c>
      <c r="AH63" s="11">
        <f t="shared" si="23"/>
        <v>11</v>
      </c>
      <c r="AI63" s="11">
        <f t="shared" si="24"/>
        <v>19</v>
      </c>
      <c r="AJ63" s="11">
        <f t="shared" si="25"/>
        <v>7</v>
      </c>
      <c r="AK63" s="11">
        <f t="shared" si="26"/>
        <v>12</v>
      </c>
      <c r="AL63" s="12">
        <f t="shared" si="27"/>
        <v>117368700</v>
      </c>
      <c r="AM63" s="1">
        <f>'termelesi fuggveny 1'!M600</f>
        <v>117117643.2</v>
      </c>
      <c r="AN63" s="1">
        <f>'termelesi fuggveny 2'!X600</f>
        <v>116323915.8</v>
      </c>
    </row>
    <row r="64" spans="1:40" ht="15.75" customHeight="1" x14ac:dyDescent="0.3">
      <c r="A64" s="5">
        <v>44980</v>
      </c>
      <c r="B64" s="4">
        <v>462189287816</v>
      </c>
      <c r="C64" s="4">
        <v>202048296021</v>
      </c>
      <c r="D64" s="4">
        <v>70599373897</v>
      </c>
      <c r="E64" s="4">
        <v>48716410747</v>
      </c>
      <c r="F64" s="4">
        <v>42181572705</v>
      </c>
      <c r="G64" s="4">
        <v>19826512169</v>
      </c>
      <c r="H64" s="4">
        <v>13275125753</v>
      </c>
      <c r="I64" s="4">
        <v>11183044914</v>
      </c>
      <c r="J64" s="4">
        <v>11832392437</v>
      </c>
      <c r="K64" s="4">
        <v>9041194661</v>
      </c>
      <c r="L64" s="2">
        <f t="shared" si="2"/>
        <v>89089321112</v>
      </c>
      <c r="M64" s="2">
        <f t="shared" si="3"/>
        <v>115246500000</v>
      </c>
      <c r="N64" s="3">
        <v>11524.65</v>
      </c>
      <c r="O64" s="2"/>
      <c r="P64" s="11">
        <f t="shared" si="15"/>
        <v>11</v>
      </c>
      <c r="Q64" s="11">
        <f t="shared" si="4"/>
        <v>13</v>
      </c>
      <c r="R64" s="11">
        <f t="shared" si="5"/>
        <v>12</v>
      </c>
      <c r="S64" s="11">
        <f t="shared" si="6"/>
        <v>13</v>
      </c>
      <c r="T64" s="11">
        <f t="shared" si="7"/>
        <v>21</v>
      </c>
      <c r="U64" s="11">
        <f t="shared" si="8"/>
        <v>14</v>
      </c>
      <c r="V64" s="11">
        <f t="shared" si="9"/>
        <v>18</v>
      </c>
      <c r="W64" s="11">
        <f t="shared" si="10"/>
        <v>12</v>
      </c>
      <c r="X64" s="11">
        <f t="shared" si="11"/>
        <v>4</v>
      </c>
      <c r="Y64" s="11">
        <f t="shared" si="12"/>
        <v>17</v>
      </c>
      <c r="Z64" s="11">
        <f t="shared" si="13"/>
        <v>12</v>
      </c>
      <c r="AA64" s="11">
        <f t="shared" si="16"/>
        <v>14</v>
      </c>
      <c r="AB64" s="11">
        <f t="shared" si="17"/>
        <v>12</v>
      </c>
      <c r="AC64" s="11">
        <f t="shared" si="18"/>
        <v>13</v>
      </c>
      <c r="AD64" s="11">
        <f t="shared" si="19"/>
        <v>12</v>
      </c>
      <c r="AE64" s="11">
        <f t="shared" si="20"/>
        <v>4</v>
      </c>
      <c r="AF64" s="11">
        <f t="shared" si="21"/>
        <v>11</v>
      </c>
      <c r="AG64" s="11">
        <f t="shared" si="22"/>
        <v>7</v>
      </c>
      <c r="AH64" s="11">
        <f t="shared" si="23"/>
        <v>13</v>
      </c>
      <c r="AI64" s="11">
        <f t="shared" si="24"/>
        <v>21</v>
      </c>
      <c r="AJ64" s="11">
        <f t="shared" si="25"/>
        <v>8</v>
      </c>
      <c r="AK64" s="11">
        <f t="shared" si="26"/>
        <v>13</v>
      </c>
      <c r="AL64" s="12">
        <f t="shared" si="27"/>
        <v>115246500</v>
      </c>
      <c r="AM64" s="1">
        <f>'termelesi fuggveny 1'!M601</f>
        <v>118337642.5</v>
      </c>
      <c r="AN64" s="1">
        <f>'termelesi fuggveny 2'!X601</f>
        <v>115136331.7</v>
      </c>
    </row>
    <row r="65" spans="1:40" ht="15.75" customHeight="1" x14ac:dyDescent="0.3">
      <c r="A65" s="5">
        <v>44979</v>
      </c>
      <c r="B65" s="4">
        <v>466821375594</v>
      </c>
      <c r="C65" s="4">
        <v>201088617497</v>
      </c>
      <c r="D65" s="4">
        <v>70466752057</v>
      </c>
      <c r="E65" s="4">
        <v>49387101205</v>
      </c>
      <c r="F65" s="4">
        <v>42072872833</v>
      </c>
      <c r="G65" s="4">
        <v>20155453553</v>
      </c>
      <c r="H65" s="4">
        <v>13476741666</v>
      </c>
      <c r="I65" s="4">
        <v>11347820986</v>
      </c>
      <c r="J65" s="4">
        <v>12202050023</v>
      </c>
      <c r="K65" s="4">
        <v>9144049830</v>
      </c>
      <c r="L65" s="2">
        <f t="shared" si="2"/>
        <v>89616283524.399994</v>
      </c>
      <c r="M65" s="2">
        <f t="shared" si="3"/>
        <v>112737700000</v>
      </c>
      <c r="N65" s="3">
        <v>11273.77</v>
      </c>
      <c r="O65" s="2"/>
      <c r="P65" s="11">
        <f t="shared" si="15"/>
        <v>11</v>
      </c>
      <c r="Q65" s="11">
        <f t="shared" si="4"/>
        <v>13</v>
      </c>
      <c r="R65" s="11">
        <f t="shared" si="5"/>
        <v>12</v>
      </c>
      <c r="S65" s="11">
        <f t="shared" si="6"/>
        <v>11</v>
      </c>
      <c r="T65" s="11">
        <f t="shared" si="7"/>
        <v>21</v>
      </c>
      <c r="U65" s="11">
        <f t="shared" si="8"/>
        <v>13</v>
      </c>
      <c r="V65" s="11">
        <f t="shared" si="9"/>
        <v>17</v>
      </c>
      <c r="W65" s="11">
        <f t="shared" si="10"/>
        <v>12</v>
      </c>
      <c r="X65" s="11">
        <f t="shared" si="11"/>
        <v>3</v>
      </c>
      <c r="Y65" s="11">
        <f t="shared" si="12"/>
        <v>17</v>
      </c>
      <c r="Z65" s="11">
        <f t="shared" si="13"/>
        <v>12</v>
      </c>
      <c r="AA65" s="11">
        <f t="shared" si="16"/>
        <v>14</v>
      </c>
      <c r="AB65" s="11">
        <f t="shared" si="17"/>
        <v>12</v>
      </c>
      <c r="AC65" s="11">
        <f t="shared" si="18"/>
        <v>13</v>
      </c>
      <c r="AD65" s="11">
        <f t="shared" si="19"/>
        <v>14</v>
      </c>
      <c r="AE65" s="11">
        <f t="shared" si="20"/>
        <v>4</v>
      </c>
      <c r="AF65" s="11">
        <f t="shared" si="21"/>
        <v>12</v>
      </c>
      <c r="AG65" s="11">
        <f t="shared" si="22"/>
        <v>8</v>
      </c>
      <c r="AH65" s="11">
        <f t="shared" si="23"/>
        <v>13</v>
      </c>
      <c r="AI65" s="11">
        <f t="shared" si="24"/>
        <v>22</v>
      </c>
      <c r="AJ65" s="11">
        <f t="shared" si="25"/>
        <v>8</v>
      </c>
      <c r="AK65" s="11">
        <f t="shared" si="26"/>
        <v>13</v>
      </c>
      <c r="AL65" s="12">
        <f t="shared" si="27"/>
        <v>112737700</v>
      </c>
      <c r="AM65" s="1">
        <f>'termelesi fuggveny 1'!M602</f>
        <v>118337642.5</v>
      </c>
      <c r="AN65" s="1">
        <f>'termelesi fuggveny 2'!X602</f>
        <v>114266289.59999999</v>
      </c>
    </row>
    <row r="66" spans="1:40" ht="15.75" customHeight="1" x14ac:dyDescent="0.3">
      <c r="A66" s="5">
        <v>44978</v>
      </c>
      <c r="B66" s="4">
        <v>471577656114</v>
      </c>
      <c r="C66" s="4">
        <v>202900324404</v>
      </c>
      <c r="D66" s="4">
        <v>70448766451</v>
      </c>
      <c r="E66" s="4">
        <v>49180469394</v>
      </c>
      <c r="F66" s="4">
        <v>42135365251</v>
      </c>
      <c r="G66" s="4">
        <v>19908418400</v>
      </c>
      <c r="H66" s="4">
        <v>13595981032</v>
      </c>
      <c r="I66" s="4">
        <v>11331777471</v>
      </c>
      <c r="J66" s="4">
        <v>12096470168</v>
      </c>
      <c r="K66" s="4">
        <v>9436984115</v>
      </c>
      <c r="L66" s="2">
        <f t="shared" si="2"/>
        <v>90261221280</v>
      </c>
      <c r="M66" s="2">
        <f t="shared" si="3"/>
        <v>114475800000</v>
      </c>
      <c r="N66" s="3">
        <v>11447.58</v>
      </c>
      <c r="O66" s="2"/>
      <c r="P66" s="11">
        <f t="shared" si="15"/>
        <v>11</v>
      </c>
      <c r="Q66" s="11">
        <f t="shared" si="4"/>
        <v>12</v>
      </c>
      <c r="R66" s="11">
        <f t="shared" si="5"/>
        <v>12</v>
      </c>
      <c r="S66" s="11">
        <f t="shared" si="6"/>
        <v>12</v>
      </c>
      <c r="T66" s="11">
        <f t="shared" si="7"/>
        <v>21</v>
      </c>
      <c r="U66" s="11">
        <f t="shared" si="8"/>
        <v>14</v>
      </c>
      <c r="V66" s="11">
        <f t="shared" si="9"/>
        <v>17</v>
      </c>
      <c r="W66" s="11">
        <f t="shared" si="10"/>
        <v>12</v>
      </c>
      <c r="X66" s="11">
        <f t="shared" si="11"/>
        <v>4</v>
      </c>
      <c r="Y66" s="11">
        <f t="shared" si="12"/>
        <v>17</v>
      </c>
      <c r="Z66" s="11">
        <f t="shared" si="13"/>
        <v>11</v>
      </c>
      <c r="AA66" s="11">
        <f t="shared" si="16"/>
        <v>14</v>
      </c>
      <c r="AB66" s="11">
        <f t="shared" si="17"/>
        <v>13</v>
      </c>
      <c r="AC66" s="11">
        <f t="shared" si="18"/>
        <v>13</v>
      </c>
      <c r="AD66" s="11">
        <f t="shared" si="19"/>
        <v>13</v>
      </c>
      <c r="AE66" s="11">
        <f t="shared" si="20"/>
        <v>4</v>
      </c>
      <c r="AF66" s="11">
        <f t="shared" si="21"/>
        <v>11</v>
      </c>
      <c r="AG66" s="11">
        <f t="shared" si="22"/>
        <v>8</v>
      </c>
      <c r="AH66" s="11">
        <f t="shared" si="23"/>
        <v>13</v>
      </c>
      <c r="AI66" s="11">
        <f t="shared" si="24"/>
        <v>21</v>
      </c>
      <c r="AJ66" s="11">
        <f t="shared" si="25"/>
        <v>8</v>
      </c>
      <c r="AK66" s="11">
        <f t="shared" si="26"/>
        <v>14</v>
      </c>
      <c r="AL66" s="12">
        <f t="shared" si="27"/>
        <v>114475800</v>
      </c>
      <c r="AM66" s="1">
        <f>'termelesi fuggveny 1'!M603</f>
        <v>119211455</v>
      </c>
      <c r="AN66" s="1">
        <f>'termelesi fuggveny 2'!X603</f>
        <v>116371674</v>
      </c>
    </row>
    <row r="67" spans="1:40" ht="15.75" customHeight="1" x14ac:dyDescent="0.3">
      <c r="A67" s="5">
        <v>44977</v>
      </c>
      <c r="B67" s="4">
        <v>479132405758</v>
      </c>
      <c r="C67" s="4">
        <v>208362936842</v>
      </c>
      <c r="D67" s="4">
        <v>70416405948</v>
      </c>
      <c r="E67" s="4">
        <v>49797193703</v>
      </c>
      <c r="F67" s="4">
        <v>41939938487</v>
      </c>
      <c r="G67" s="4">
        <v>20244683947</v>
      </c>
      <c r="H67" s="4">
        <v>13997338457</v>
      </c>
      <c r="I67" s="4">
        <v>11702676475</v>
      </c>
      <c r="J67" s="4">
        <v>12877246422</v>
      </c>
      <c r="K67" s="4">
        <v>9899764060</v>
      </c>
      <c r="L67" s="2">
        <f t="shared" si="2"/>
        <v>91837059009.899994</v>
      </c>
      <c r="M67" s="2">
        <f t="shared" si="3"/>
        <v>114510500000</v>
      </c>
      <c r="N67" s="3">
        <v>11451.05</v>
      </c>
      <c r="O67" s="2"/>
      <c r="P67" s="11">
        <f t="shared" si="15"/>
        <v>11</v>
      </c>
      <c r="Q67" s="11">
        <f t="shared" si="4"/>
        <v>11</v>
      </c>
      <c r="R67" s="11">
        <f t="shared" si="5"/>
        <v>12</v>
      </c>
      <c r="S67" s="11">
        <f t="shared" si="6"/>
        <v>11</v>
      </c>
      <c r="T67" s="11">
        <f t="shared" si="7"/>
        <v>21</v>
      </c>
      <c r="U67" s="11">
        <f t="shared" si="8"/>
        <v>13</v>
      </c>
      <c r="V67" s="11">
        <f t="shared" si="9"/>
        <v>15</v>
      </c>
      <c r="W67" s="11">
        <f t="shared" si="10"/>
        <v>10</v>
      </c>
      <c r="X67" s="11">
        <f t="shared" si="11"/>
        <v>2</v>
      </c>
      <c r="Y67" s="11">
        <f t="shared" si="12"/>
        <v>16</v>
      </c>
      <c r="Z67" s="11">
        <f t="shared" si="13"/>
        <v>11</v>
      </c>
      <c r="AA67" s="11">
        <f t="shared" si="16"/>
        <v>14</v>
      </c>
      <c r="AB67" s="11">
        <f t="shared" si="17"/>
        <v>14</v>
      </c>
      <c r="AC67" s="11">
        <f t="shared" si="18"/>
        <v>13</v>
      </c>
      <c r="AD67" s="11">
        <f t="shared" si="19"/>
        <v>14</v>
      </c>
      <c r="AE67" s="11">
        <f t="shared" si="20"/>
        <v>4</v>
      </c>
      <c r="AF67" s="11">
        <f t="shared" si="21"/>
        <v>12</v>
      </c>
      <c r="AG67" s="11">
        <f t="shared" si="22"/>
        <v>10</v>
      </c>
      <c r="AH67" s="11">
        <f t="shared" si="23"/>
        <v>15</v>
      </c>
      <c r="AI67" s="11">
        <f t="shared" si="24"/>
        <v>23</v>
      </c>
      <c r="AJ67" s="11">
        <f t="shared" si="25"/>
        <v>9</v>
      </c>
      <c r="AK67" s="11">
        <f t="shared" si="26"/>
        <v>14</v>
      </c>
      <c r="AL67" s="12">
        <f t="shared" si="27"/>
        <v>114510500</v>
      </c>
      <c r="AM67" s="1">
        <f>'termelesi fuggveny 1'!M604</f>
        <v>119643861.8</v>
      </c>
      <c r="AN67" s="1">
        <f>'termelesi fuggveny 2'!X604</f>
        <v>113578261.59999999</v>
      </c>
    </row>
    <row r="68" spans="1:40" ht="15.75" customHeight="1" x14ac:dyDescent="0.3">
      <c r="A68" s="5">
        <v>44976</v>
      </c>
      <c r="B68" s="4">
        <v>469431477134</v>
      </c>
      <c r="C68" s="4">
        <v>205763839950</v>
      </c>
      <c r="D68" s="4">
        <v>70419857845</v>
      </c>
      <c r="E68" s="4">
        <v>49253849848</v>
      </c>
      <c r="F68" s="4">
        <v>41861245787</v>
      </c>
      <c r="G68" s="4">
        <v>19624545306</v>
      </c>
      <c r="H68" s="4">
        <v>13862380128</v>
      </c>
      <c r="I68" s="4">
        <v>11537848507</v>
      </c>
      <c r="J68" s="4">
        <v>12914141714</v>
      </c>
      <c r="K68" s="4">
        <v>9392350578</v>
      </c>
      <c r="L68" s="2">
        <f t="shared" ref="L68:L131" si="28">AVERAGE(B68:K68)</f>
        <v>90406153679.699997</v>
      </c>
      <c r="M68" s="2">
        <f t="shared" ref="M68:M131" si="29">N68*10000000</f>
        <v>115171900000</v>
      </c>
      <c r="N68" s="3">
        <v>11517.19</v>
      </c>
      <c r="O68" s="2"/>
      <c r="P68" s="11">
        <f t="shared" si="15"/>
        <v>11</v>
      </c>
      <c r="Q68" s="11">
        <f t="shared" ref="Q68:Q131" si="30">INT(RANK(C68,C$4:C$482,Q$1)/20)+1</f>
        <v>12</v>
      </c>
      <c r="R68" s="11">
        <f t="shared" ref="R68:R131" si="31">INT(RANK(D68,D$4:D$482,R$1)/20)+1</f>
        <v>12</v>
      </c>
      <c r="S68" s="11">
        <f t="shared" ref="S68:S131" si="32">INT(RANK(E68,E$4:E$482,S$1)/20)+1</f>
        <v>12</v>
      </c>
      <c r="T68" s="11">
        <f t="shared" ref="T68:T131" si="33">INT(RANK(F68,F$4:F$482,T$1)/20)+1</f>
        <v>22</v>
      </c>
      <c r="U68" s="11">
        <f t="shared" ref="U68:U131" si="34">INT(RANK(G68,G$4:G$482,U$1)/20)+1</f>
        <v>14</v>
      </c>
      <c r="V68" s="11">
        <f t="shared" ref="V68:V131" si="35">INT(RANK(H68,H$4:H$482,V$1)/20)+1</f>
        <v>16</v>
      </c>
      <c r="W68" s="11">
        <f t="shared" ref="W68:W131" si="36">INT(RANK(I68,I$4:I$482,W$1)/20)+1</f>
        <v>11</v>
      </c>
      <c r="X68" s="11">
        <f t="shared" ref="X68:X131" si="37">INT(RANK(J68,J$4:J$482,X$1)/20)+1</f>
        <v>2</v>
      </c>
      <c r="Y68" s="11">
        <f t="shared" ref="Y68:Y131" si="38">INT(RANK(K68,K$4:K$482,Y$1)/20)+1</f>
        <v>17</v>
      </c>
      <c r="Z68" s="11">
        <f t="shared" ref="Z68:Z131" si="39">INT(RANK(L68,L$4:L$482,Z$1)/20)+1</f>
        <v>11</v>
      </c>
      <c r="AA68" s="11">
        <f t="shared" si="16"/>
        <v>14</v>
      </c>
      <c r="AB68" s="11">
        <f t="shared" si="17"/>
        <v>13</v>
      </c>
      <c r="AC68" s="11">
        <f t="shared" si="18"/>
        <v>13</v>
      </c>
      <c r="AD68" s="11">
        <f t="shared" si="19"/>
        <v>13</v>
      </c>
      <c r="AE68" s="11">
        <f t="shared" si="20"/>
        <v>3</v>
      </c>
      <c r="AF68" s="11">
        <f t="shared" si="21"/>
        <v>11</v>
      </c>
      <c r="AG68" s="11">
        <f t="shared" si="22"/>
        <v>9</v>
      </c>
      <c r="AH68" s="11">
        <f t="shared" si="23"/>
        <v>14</v>
      </c>
      <c r="AI68" s="11">
        <f t="shared" si="24"/>
        <v>23</v>
      </c>
      <c r="AJ68" s="11">
        <f t="shared" si="25"/>
        <v>8</v>
      </c>
      <c r="AK68" s="11">
        <f t="shared" si="26"/>
        <v>14</v>
      </c>
      <c r="AL68" s="12">
        <f t="shared" si="27"/>
        <v>115171900</v>
      </c>
      <c r="AM68" s="1">
        <f>'termelesi fuggveny 1'!M605</f>
        <v>119211455</v>
      </c>
      <c r="AN68" s="1">
        <f>'termelesi fuggveny 2'!X605</f>
        <v>114142295.3</v>
      </c>
    </row>
    <row r="69" spans="1:40" ht="15.75" customHeight="1" x14ac:dyDescent="0.3">
      <c r="A69" s="5">
        <v>44975</v>
      </c>
      <c r="B69" s="4">
        <v>475459130855</v>
      </c>
      <c r="C69" s="4">
        <v>207034487856</v>
      </c>
      <c r="D69" s="4">
        <v>70306720827</v>
      </c>
      <c r="E69" s="4">
        <v>50003435480</v>
      </c>
      <c r="F69" s="4">
        <v>41841117667</v>
      </c>
      <c r="G69" s="4">
        <v>20046859910</v>
      </c>
      <c r="H69" s="4">
        <v>14078014843</v>
      </c>
      <c r="I69" s="4">
        <v>11797997109</v>
      </c>
      <c r="J69" s="4">
        <v>12986536083</v>
      </c>
      <c r="K69" s="4">
        <v>8877337212</v>
      </c>
      <c r="L69" s="2">
        <f t="shared" si="28"/>
        <v>91243163784.199997</v>
      </c>
      <c r="M69" s="2">
        <f t="shared" si="29"/>
        <v>115171900000</v>
      </c>
      <c r="N69" s="3">
        <v>11517.19</v>
      </c>
      <c r="O69" s="2"/>
      <c r="P69" s="11">
        <f t="shared" ref="P69:P132" si="40">INT(RANK(B69,B$4:B$482,P$1)/20)+1</f>
        <v>11</v>
      </c>
      <c r="Q69" s="11">
        <f t="shared" si="30"/>
        <v>12</v>
      </c>
      <c r="R69" s="11">
        <f t="shared" si="31"/>
        <v>12</v>
      </c>
      <c r="S69" s="11">
        <f t="shared" si="32"/>
        <v>11</v>
      </c>
      <c r="T69" s="11">
        <f t="shared" si="33"/>
        <v>22</v>
      </c>
      <c r="U69" s="11">
        <f t="shared" si="34"/>
        <v>13</v>
      </c>
      <c r="V69" s="11">
        <f t="shared" si="35"/>
        <v>15</v>
      </c>
      <c r="W69" s="11">
        <f t="shared" si="36"/>
        <v>10</v>
      </c>
      <c r="X69" s="11">
        <f t="shared" si="37"/>
        <v>2</v>
      </c>
      <c r="Y69" s="11">
        <f t="shared" si="38"/>
        <v>18</v>
      </c>
      <c r="Z69" s="11">
        <f t="shared" si="39"/>
        <v>11</v>
      </c>
      <c r="AA69" s="11">
        <f t="shared" ref="AA69:AA132" si="41">25-P69</f>
        <v>14</v>
      </c>
      <c r="AB69" s="11">
        <f t="shared" ref="AB69:AB132" si="42">25-Q69</f>
        <v>13</v>
      </c>
      <c r="AC69" s="11">
        <f t="shared" ref="AC69:AC132" si="43">25-R69</f>
        <v>13</v>
      </c>
      <c r="AD69" s="11">
        <f t="shared" ref="AD69:AD132" si="44">25-S69</f>
        <v>14</v>
      </c>
      <c r="AE69" s="11">
        <f t="shared" ref="AE69:AE132" si="45">25-T69</f>
        <v>3</v>
      </c>
      <c r="AF69" s="11">
        <f t="shared" ref="AF69:AF132" si="46">25-U69</f>
        <v>12</v>
      </c>
      <c r="AG69" s="11">
        <f t="shared" ref="AG69:AG132" si="47">25-V69</f>
        <v>10</v>
      </c>
      <c r="AH69" s="11">
        <f t="shared" ref="AH69:AH132" si="48">25-W69</f>
        <v>15</v>
      </c>
      <c r="AI69" s="11">
        <f t="shared" ref="AI69:AI132" si="49">25-X69</f>
        <v>23</v>
      </c>
      <c r="AJ69" s="11">
        <f t="shared" ref="AJ69:AJ132" si="50">25-Y69</f>
        <v>7</v>
      </c>
      <c r="AK69" s="11">
        <f t="shared" ref="AK69:AK132" si="51">25-Z69</f>
        <v>14</v>
      </c>
      <c r="AL69" s="12">
        <f t="shared" ref="AL69:AL132" si="52">INT(M69/1000)</f>
        <v>115171900</v>
      </c>
      <c r="AM69" s="1">
        <f>'termelesi fuggveny 1'!M606</f>
        <v>119211455</v>
      </c>
      <c r="AN69" s="1">
        <f>'termelesi fuggveny 2'!X606</f>
        <v>114540280.09999999</v>
      </c>
    </row>
    <row r="70" spans="1:40" ht="15.75" customHeight="1" x14ac:dyDescent="0.3">
      <c r="A70" s="5">
        <v>44974</v>
      </c>
      <c r="B70" s="4">
        <v>473972409615</v>
      </c>
      <c r="C70" s="4">
        <v>207397194107</v>
      </c>
      <c r="D70" s="4">
        <v>70169721624</v>
      </c>
      <c r="E70" s="4">
        <v>49481687296</v>
      </c>
      <c r="F70" s="4">
        <v>41836017682</v>
      </c>
      <c r="G70" s="4">
        <v>20080955306</v>
      </c>
      <c r="H70" s="4">
        <v>13992244495</v>
      </c>
      <c r="I70" s="4">
        <v>11643955727</v>
      </c>
      <c r="J70" s="4">
        <v>13324971083</v>
      </c>
      <c r="K70" s="4">
        <v>8756311140</v>
      </c>
      <c r="L70" s="2">
        <f t="shared" si="28"/>
        <v>91065546807.5</v>
      </c>
      <c r="M70" s="2">
        <f t="shared" si="29"/>
        <v>115171900000</v>
      </c>
      <c r="N70" s="3">
        <v>11517.19</v>
      </c>
      <c r="O70" s="2"/>
      <c r="P70" s="11">
        <f t="shared" si="40"/>
        <v>11</v>
      </c>
      <c r="Q70" s="11">
        <f t="shared" si="30"/>
        <v>12</v>
      </c>
      <c r="R70" s="11">
        <f t="shared" si="31"/>
        <v>12</v>
      </c>
      <c r="S70" s="11">
        <f t="shared" si="32"/>
        <v>11</v>
      </c>
      <c r="T70" s="11">
        <f t="shared" si="33"/>
        <v>22</v>
      </c>
      <c r="U70" s="11">
        <f t="shared" si="34"/>
        <v>13</v>
      </c>
      <c r="V70" s="11">
        <f t="shared" si="35"/>
        <v>15</v>
      </c>
      <c r="W70" s="11">
        <f t="shared" si="36"/>
        <v>11</v>
      </c>
      <c r="X70" s="11">
        <f t="shared" si="37"/>
        <v>2</v>
      </c>
      <c r="Y70" s="11">
        <f t="shared" si="38"/>
        <v>18</v>
      </c>
      <c r="Z70" s="11">
        <f t="shared" si="39"/>
        <v>11</v>
      </c>
      <c r="AA70" s="11">
        <f t="shared" si="41"/>
        <v>14</v>
      </c>
      <c r="AB70" s="11">
        <f t="shared" si="42"/>
        <v>13</v>
      </c>
      <c r="AC70" s="11">
        <f t="shared" si="43"/>
        <v>13</v>
      </c>
      <c r="AD70" s="11">
        <f t="shared" si="44"/>
        <v>14</v>
      </c>
      <c r="AE70" s="11">
        <f t="shared" si="45"/>
        <v>3</v>
      </c>
      <c r="AF70" s="11">
        <f t="shared" si="46"/>
        <v>12</v>
      </c>
      <c r="AG70" s="11">
        <f t="shared" si="47"/>
        <v>10</v>
      </c>
      <c r="AH70" s="11">
        <f t="shared" si="48"/>
        <v>14</v>
      </c>
      <c r="AI70" s="11">
        <f t="shared" si="49"/>
        <v>23</v>
      </c>
      <c r="AJ70" s="11">
        <f t="shared" si="50"/>
        <v>7</v>
      </c>
      <c r="AK70" s="11">
        <f t="shared" si="51"/>
        <v>14</v>
      </c>
      <c r="AL70" s="12">
        <f t="shared" si="52"/>
        <v>115171900</v>
      </c>
      <c r="AM70" s="1">
        <f>'termelesi fuggveny 1'!M607</f>
        <v>119211455</v>
      </c>
      <c r="AN70" s="1">
        <f>'termelesi fuggveny 2'!X607</f>
        <v>114690752</v>
      </c>
    </row>
    <row r="71" spans="1:40" ht="15.75" customHeight="1" x14ac:dyDescent="0.3">
      <c r="A71" s="5">
        <v>44973</v>
      </c>
      <c r="B71" s="4">
        <v>455770787833</v>
      </c>
      <c r="C71" s="4">
        <v>200701412484</v>
      </c>
      <c r="D71" s="4">
        <v>69797136166</v>
      </c>
      <c r="E71" s="4">
        <v>48121587865</v>
      </c>
      <c r="F71" s="4">
        <v>41564693077</v>
      </c>
      <c r="G71" s="4">
        <v>19565603697</v>
      </c>
      <c r="H71" s="4">
        <v>13434788343</v>
      </c>
      <c r="I71" s="4">
        <v>11282898310</v>
      </c>
      <c r="J71" s="4">
        <v>11981060823</v>
      </c>
      <c r="K71" s="4">
        <v>8392672145</v>
      </c>
      <c r="L71" s="2">
        <f t="shared" si="28"/>
        <v>88061264074.300003</v>
      </c>
      <c r="M71" s="2">
        <f t="shared" si="29"/>
        <v>114041800000</v>
      </c>
      <c r="N71" s="3">
        <v>11404.18</v>
      </c>
      <c r="O71" s="2"/>
      <c r="P71" s="11">
        <f t="shared" si="40"/>
        <v>12</v>
      </c>
      <c r="Q71" s="11">
        <f t="shared" si="30"/>
        <v>13</v>
      </c>
      <c r="R71" s="11">
        <f t="shared" si="31"/>
        <v>12</v>
      </c>
      <c r="S71" s="11">
        <f t="shared" si="32"/>
        <v>14</v>
      </c>
      <c r="T71" s="11">
        <f t="shared" si="33"/>
        <v>22</v>
      </c>
      <c r="U71" s="11">
        <f t="shared" si="34"/>
        <v>15</v>
      </c>
      <c r="V71" s="11">
        <f t="shared" si="35"/>
        <v>17</v>
      </c>
      <c r="W71" s="11">
        <f t="shared" si="36"/>
        <v>12</v>
      </c>
      <c r="X71" s="11">
        <f t="shared" si="37"/>
        <v>4</v>
      </c>
      <c r="Y71" s="11">
        <f t="shared" si="38"/>
        <v>19</v>
      </c>
      <c r="Z71" s="11">
        <f t="shared" si="39"/>
        <v>13</v>
      </c>
      <c r="AA71" s="11">
        <f t="shared" si="41"/>
        <v>13</v>
      </c>
      <c r="AB71" s="11">
        <f t="shared" si="42"/>
        <v>12</v>
      </c>
      <c r="AC71" s="11">
        <f t="shared" si="43"/>
        <v>13</v>
      </c>
      <c r="AD71" s="11">
        <f t="shared" si="44"/>
        <v>11</v>
      </c>
      <c r="AE71" s="11">
        <f t="shared" si="45"/>
        <v>3</v>
      </c>
      <c r="AF71" s="11">
        <f t="shared" si="46"/>
        <v>10</v>
      </c>
      <c r="AG71" s="11">
        <f t="shared" si="47"/>
        <v>8</v>
      </c>
      <c r="AH71" s="11">
        <f t="shared" si="48"/>
        <v>13</v>
      </c>
      <c r="AI71" s="11">
        <f t="shared" si="49"/>
        <v>21</v>
      </c>
      <c r="AJ71" s="11">
        <f t="shared" si="50"/>
        <v>6</v>
      </c>
      <c r="AK71" s="11">
        <f t="shared" si="51"/>
        <v>12</v>
      </c>
      <c r="AL71" s="12">
        <f t="shared" si="52"/>
        <v>114041800</v>
      </c>
      <c r="AM71" s="1">
        <f>'termelesi fuggveny 1'!M608</f>
        <v>118337642.5</v>
      </c>
      <c r="AN71" s="1">
        <f>'termelesi fuggveny 2'!X608</f>
        <v>116247544.5</v>
      </c>
    </row>
    <row r="72" spans="1:40" ht="15.75" customHeight="1" x14ac:dyDescent="0.3">
      <c r="A72" s="5">
        <v>44972</v>
      </c>
      <c r="B72" s="4">
        <v>468947166603</v>
      </c>
      <c r="C72" s="4">
        <v>204822771744</v>
      </c>
      <c r="D72" s="4">
        <v>69507446814</v>
      </c>
      <c r="E72" s="4">
        <v>50080477853</v>
      </c>
      <c r="F72" s="4">
        <v>41369796261</v>
      </c>
      <c r="G72" s="4">
        <v>20388301260</v>
      </c>
      <c r="H72" s="4">
        <v>14481152915</v>
      </c>
      <c r="I72" s="4">
        <v>11846290891</v>
      </c>
      <c r="J72" s="4">
        <v>11616921221</v>
      </c>
      <c r="K72" s="4">
        <v>8990838024</v>
      </c>
      <c r="L72" s="2">
        <f t="shared" si="28"/>
        <v>90205116358.600006</v>
      </c>
      <c r="M72" s="2">
        <f t="shared" si="29"/>
        <v>116369300000</v>
      </c>
      <c r="N72" s="3">
        <v>11636.93</v>
      </c>
      <c r="O72" s="2"/>
      <c r="P72" s="11">
        <f t="shared" si="40"/>
        <v>11</v>
      </c>
      <c r="Q72" s="11">
        <f t="shared" si="30"/>
        <v>12</v>
      </c>
      <c r="R72" s="11">
        <f t="shared" si="31"/>
        <v>12</v>
      </c>
      <c r="S72" s="11">
        <f t="shared" si="32"/>
        <v>10</v>
      </c>
      <c r="T72" s="11">
        <f t="shared" si="33"/>
        <v>22</v>
      </c>
      <c r="U72" s="11">
        <f t="shared" si="34"/>
        <v>12</v>
      </c>
      <c r="V72" s="11">
        <f t="shared" si="35"/>
        <v>15</v>
      </c>
      <c r="W72" s="11">
        <f t="shared" si="36"/>
        <v>10</v>
      </c>
      <c r="X72" s="11">
        <f t="shared" si="37"/>
        <v>4</v>
      </c>
      <c r="Y72" s="11">
        <f t="shared" si="38"/>
        <v>17</v>
      </c>
      <c r="Z72" s="11">
        <f t="shared" si="39"/>
        <v>12</v>
      </c>
      <c r="AA72" s="11">
        <f t="shared" si="41"/>
        <v>14</v>
      </c>
      <c r="AB72" s="11">
        <f t="shared" si="42"/>
        <v>13</v>
      </c>
      <c r="AC72" s="11">
        <f t="shared" si="43"/>
        <v>13</v>
      </c>
      <c r="AD72" s="11">
        <f t="shared" si="44"/>
        <v>15</v>
      </c>
      <c r="AE72" s="11">
        <f t="shared" si="45"/>
        <v>3</v>
      </c>
      <c r="AF72" s="11">
        <f t="shared" si="46"/>
        <v>13</v>
      </c>
      <c r="AG72" s="11">
        <f t="shared" si="47"/>
        <v>10</v>
      </c>
      <c r="AH72" s="11">
        <f t="shared" si="48"/>
        <v>15</v>
      </c>
      <c r="AI72" s="11">
        <f t="shared" si="49"/>
        <v>21</v>
      </c>
      <c r="AJ72" s="11">
        <f t="shared" si="50"/>
        <v>8</v>
      </c>
      <c r="AK72" s="11">
        <f t="shared" si="51"/>
        <v>13</v>
      </c>
      <c r="AL72" s="12">
        <f t="shared" si="52"/>
        <v>116369300</v>
      </c>
      <c r="AM72" s="1">
        <f>'termelesi fuggveny 1'!M609</f>
        <v>119608845.90000001</v>
      </c>
      <c r="AN72" s="1">
        <f>'termelesi fuggveny 2'!X609</f>
        <v>116556681.40000001</v>
      </c>
    </row>
    <row r="73" spans="1:40" ht="15.75" customHeight="1" x14ac:dyDescent="0.3">
      <c r="A73" s="5">
        <v>44971</v>
      </c>
      <c r="B73" s="4">
        <v>428662088256</v>
      </c>
      <c r="C73" s="4">
        <v>190520831640</v>
      </c>
      <c r="D73" s="4">
        <v>69210319564</v>
      </c>
      <c r="E73" s="4">
        <v>46756968313</v>
      </c>
      <c r="F73" s="4">
        <v>41251513484</v>
      </c>
      <c r="G73" s="4">
        <v>19425948221</v>
      </c>
      <c r="H73" s="4">
        <v>13384153661</v>
      </c>
      <c r="I73" s="4">
        <v>11082535446</v>
      </c>
      <c r="J73" s="4">
        <v>10994520046</v>
      </c>
      <c r="K73" s="4">
        <v>8215786249</v>
      </c>
      <c r="L73" s="2">
        <f t="shared" si="28"/>
        <v>83950466488</v>
      </c>
      <c r="M73" s="2">
        <f t="shared" si="29"/>
        <v>115172000000</v>
      </c>
      <c r="N73" s="3">
        <v>11517.2</v>
      </c>
      <c r="O73" s="2"/>
      <c r="P73" s="11">
        <f t="shared" si="40"/>
        <v>15</v>
      </c>
      <c r="Q73" s="11">
        <f t="shared" si="30"/>
        <v>16</v>
      </c>
      <c r="R73" s="11">
        <f t="shared" si="31"/>
        <v>13</v>
      </c>
      <c r="S73" s="11">
        <f t="shared" si="32"/>
        <v>15</v>
      </c>
      <c r="T73" s="11">
        <f t="shared" si="33"/>
        <v>22</v>
      </c>
      <c r="U73" s="11">
        <f t="shared" si="34"/>
        <v>15</v>
      </c>
      <c r="V73" s="11">
        <f t="shared" si="35"/>
        <v>17</v>
      </c>
      <c r="W73" s="11">
        <f t="shared" si="36"/>
        <v>13</v>
      </c>
      <c r="X73" s="11">
        <f t="shared" si="37"/>
        <v>6</v>
      </c>
      <c r="Y73" s="11">
        <f t="shared" si="38"/>
        <v>19</v>
      </c>
      <c r="Z73" s="11">
        <f t="shared" si="39"/>
        <v>15</v>
      </c>
      <c r="AA73" s="11">
        <f t="shared" si="41"/>
        <v>10</v>
      </c>
      <c r="AB73" s="11">
        <f t="shared" si="42"/>
        <v>9</v>
      </c>
      <c r="AC73" s="11">
        <f t="shared" si="43"/>
        <v>12</v>
      </c>
      <c r="AD73" s="11">
        <f t="shared" si="44"/>
        <v>10</v>
      </c>
      <c r="AE73" s="11">
        <f t="shared" si="45"/>
        <v>3</v>
      </c>
      <c r="AF73" s="11">
        <f t="shared" si="46"/>
        <v>10</v>
      </c>
      <c r="AG73" s="11">
        <f t="shared" si="47"/>
        <v>8</v>
      </c>
      <c r="AH73" s="11">
        <f t="shared" si="48"/>
        <v>12</v>
      </c>
      <c r="AI73" s="11">
        <f t="shared" si="49"/>
        <v>19</v>
      </c>
      <c r="AJ73" s="11">
        <f t="shared" si="50"/>
        <v>6</v>
      </c>
      <c r="AK73" s="11">
        <f t="shared" si="51"/>
        <v>10</v>
      </c>
      <c r="AL73" s="12">
        <f t="shared" si="52"/>
        <v>115172000</v>
      </c>
      <c r="AM73" s="1">
        <f>'termelesi fuggveny 1'!M610</f>
        <v>114223072</v>
      </c>
      <c r="AN73" s="1">
        <f>'termelesi fuggveny 2'!X610</f>
        <v>113484402.8</v>
      </c>
    </row>
    <row r="74" spans="1:40" ht="15.75" customHeight="1" x14ac:dyDescent="0.3">
      <c r="A74" s="5">
        <v>44970</v>
      </c>
      <c r="B74" s="4">
        <v>420678828415</v>
      </c>
      <c r="C74" s="4">
        <v>184437721061</v>
      </c>
      <c r="D74" s="4">
        <v>68475449527</v>
      </c>
      <c r="E74" s="4">
        <v>46497281012</v>
      </c>
      <c r="F74" s="4">
        <v>40951046091</v>
      </c>
      <c r="G74" s="4">
        <v>18880739386</v>
      </c>
      <c r="H74" s="4">
        <v>12454518766</v>
      </c>
      <c r="I74" s="4">
        <v>10899636149</v>
      </c>
      <c r="J74" s="4">
        <v>10366282953</v>
      </c>
      <c r="K74" s="4">
        <v>7805456771</v>
      </c>
      <c r="L74" s="2">
        <f t="shared" si="28"/>
        <v>82144696013.100006</v>
      </c>
      <c r="M74" s="2">
        <f t="shared" si="29"/>
        <v>116403700000.00002</v>
      </c>
      <c r="N74" s="3">
        <v>11640.37</v>
      </c>
      <c r="O74" s="2"/>
      <c r="P74" s="11">
        <f t="shared" si="40"/>
        <v>15</v>
      </c>
      <c r="Q74" s="11">
        <f t="shared" si="30"/>
        <v>17</v>
      </c>
      <c r="R74" s="11">
        <f t="shared" si="31"/>
        <v>13</v>
      </c>
      <c r="S74" s="11">
        <f t="shared" si="32"/>
        <v>16</v>
      </c>
      <c r="T74" s="11">
        <f t="shared" si="33"/>
        <v>22</v>
      </c>
      <c r="U74" s="11">
        <f t="shared" si="34"/>
        <v>17</v>
      </c>
      <c r="V74" s="11">
        <f t="shared" si="35"/>
        <v>19</v>
      </c>
      <c r="W74" s="11">
        <f t="shared" si="36"/>
        <v>13</v>
      </c>
      <c r="X74" s="11">
        <f t="shared" si="37"/>
        <v>8</v>
      </c>
      <c r="Y74" s="11">
        <f t="shared" si="38"/>
        <v>21</v>
      </c>
      <c r="Z74" s="11">
        <f t="shared" si="39"/>
        <v>16</v>
      </c>
      <c r="AA74" s="11">
        <f t="shared" si="41"/>
        <v>10</v>
      </c>
      <c r="AB74" s="11">
        <f t="shared" si="42"/>
        <v>8</v>
      </c>
      <c r="AC74" s="11">
        <f t="shared" si="43"/>
        <v>12</v>
      </c>
      <c r="AD74" s="11">
        <f t="shared" si="44"/>
        <v>9</v>
      </c>
      <c r="AE74" s="11">
        <f t="shared" si="45"/>
        <v>3</v>
      </c>
      <c r="AF74" s="11">
        <f t="shared" si="46"/>
        <v>8</v>
      </c>
      <c r="AG74" s="11">
        <f t="shared" si="47"/>
        <v>6</v>
      </c>
      <c r="AH74" s="11">
        <f t="shared" si="48"/>
        <v>12</v>
      </c>
      <c r="AI74" s="11">
        <f t="shared" si="49"/>
        <v>17</v>
      </c>
      <c r="AJ74" s="11">
        <f t="shared" si="50"/>
        <v>4</v>
      </c>
      <c r="AK74" s="11">
        <f t="shared" si="51"/>
        <v>9</v>
      </c>
      <c r="AL74" s="12">
        <f t="shared" si="52"/>
        <v>116403700</v>
      </c>
      <c r="AM74" s="1">
        <f>'termelesi fuggveny 1'!M611</f>
        <v>114223072</v>
      </c>
      <c r="AN74" s="1">
        <f>'termelesi fuggveny 2'!X611</f>
        <v>116069126.2</v>
      </c>
    </row>
    <row r="75" spans="1:40" ht="15.75" customHeight="1" x14ac:dyDescent="0.3">
      <c r="A75" s="5">
        <v>44969</v>
      </c>
      <c r="B75" s="4">
        <v>420274300806</v>
      </c>
      <c r="C75" s="4">
        <v>185400529852</v>
      </c>
      <c r="D75" s="4">
        <v>68401008693</v>
      </c>
      <c r="E75" s="4">
        <v>49411264710</v>
      </c>
      <c r="F75" s="4">
        <v>41222130988</v>
      </c>
      <c r="G75" s="4">
        <v>19064006848</v>
      </c>
      <c r="H75" s="4">
        <v>12614472192</v>
      </c>
      <c r="I75" s="4">
        <v>10898077867</v>
      </c>
      <c r="J75" s="4">
        <v>10817588615</v>
      </c>
      <c r="K75" s="4">
        <v>8065341451</v>
      </c>
      <c r="L75" s="2">
        <f t="shared" si="28"/>
        <v>82616872202.199997</v>
      </c>
      <c r="M75" s="2">
        <f t="shared" si="29"/>
        <v>116403700000.00002</v>
      </c>
      <c r="N75" s="3">
        <v>11640.37</v>
      </c>
      <c r="O75" s="2"/>
      <c r="P75" s="11">
        <f t="shared" si="40"/>
        <v>15</v>
      </c>
      <c r="Q75" s="11">
        <f t="shared" si="30"/>
        <v>17</v>
      </c>
      <c r="R75" s="11">
        <f t="shared" si="31"/>
        <v>14</v>
      </c>
      <c r="S75" s="11">
        <f t="shared" si="32"/>
        <v>11</v>
      </c>
      <c r="T75" s="11">
        <f t="shared" si="33"/>
        <v>22</v>
      </c>
      <c r="U75" s="11">
        <f t="shared" si="34"/>
        <v>17</v>
      </c>
      <c r="V75" s="11">
        <f t="shared" si="35"/>
        <v>19</v>
      </c>
      <c r="W75" s="11">
        <f t="shared" si="36"/>
        <v>13</v>
      </c>
      <c r="X75" s="11">
        <f t="shared" si="37"/>
        <v>7</v>
      </c>
      <c r="Y75" s="11">
        <f t="shared" si="38"/>
        <v>20</v>
      </c>
      <c r="Z75" s="11">
        <f t="shared" si="39"/>
        <v>15</v>
      </c>
      <c r="AA75" s="11">
        <f t="shared" si="41"/>
        <v>10</v>
      </c>
      <c r="AB75" s="11">
        <f t="shared" si="42"/>
        <v>8</v>
      </c>
      <c r="AC75" s="11">
        <f t="shared" si="43"/>
        <v>11</v>
      </c>
      <c r="AD75" s="11">
        <f t="shared" si="44"/>
        <v>14</v>
      </c>
      <c r="AE75" s="11">
        <f t="shared" si="45"/>
        <v>3</v>
      </c>
      <c r="AF75" s="11">
        <f t="shared" si="46"/>
        <v>8</v>
      </c>
      <c r="AG75" s="11">
        <f t="shared" si="47"/>
        <v>6</v>
      </c>
      <c r="AH75" s="11">
        <f t="shared" si="48"/>
        <v>12</v>
      </c>
      <c r="AI75" s="11">
        <f t="shared" si="49"/>
        <v>18</v>
      </c>
      <c r="AJ75" s="11">
        <f t="shared" si="50"/>
        <v>5</v>
      </c>
      <c r="AK75" s="11">
        <f t="shared" si="51"/>
        <v>10</v>
      </c>
      <c r="AL75" s="12">
        <f t="shared" si="52"/>
        <v>116403700</v>
      </c>
      <c r="AM75" s="1">
        <f>'termelesi fuggveny 1'!M612</f>
        <v>115105119.40000001</v>
      </c>
      <c r="AN75" s="1">
        <f>'termelesi fuggveny 2'!X612</f>
        <v>116591165.40000001</v>
      </c>
    </row>
    <row r="76" spans="1:40" ht="15.75" customHeight="1" x14ac:dyDescent="0.3">
      <c r="A76" s="5">
        <v>44968</v>
      </c>
      <c r="B76" s="4">
        <v>421847190488</v>
      </c>
      <c r="C76" s="4">
        <v>188446792044</v>
      </c>
      <c r="D76" s="4">
        <v>68330558642</v>
      </c>
      <c r="E76" s="4">
        <v>49046008530</v>
      </c>
      <c r="F76" s="4">
        <v>41299901610</v>
      </c>
      <c r="G76" s="4">
        <v>19507269578</v>
      </c>
      <c r="H76" s="4">
        <v>12782570420</v>
      </c>
      <c r="I76" s="4">
        <v>10928347807</v>
      </c>
      <c r="J76" s="4">
        <v>10930232696</v>
      </c>
      <c r="K76" s="4">
        <v>7816989405</v>
      </c>
      <c r="L76" s="2">
        <f t="shared" si="28"/>
        <v>83093586122</v>
      </c>
      <c r="M76" s="2">
        <f t="shared" si="29"/>
        <v>116403700000.00002</v>
      </c>
      <c r="N76" s="3">
        <v>11640.37</v>
      </c>
      <c r="O76" s="2"/>
      <c r="P76" s="11">
        <f t="shared" si="40"/>
        <v>15</v>
      </c>
      <c r="Q76" s="11">
        <f t="shared" si="30"/>
        <v>16</v>
      </c>
      <c r="R76" s="11">
        <f t="shared" si="31"/>
        <v>14</v>
      </c>
      <c r="S76" s="11">
        <f t="shared" si="32"/>
        <v>12</v>
      </c>
      <c r="T76" s="11">
        <f t="shared" si="33"/>
        <v>22</v>
      </c>
      <c r="U76" s="11">
        <f t="shared" si="34"/>
        <v>15</v>
      </c>
      <c r="V76" s="11">
        <f t="shared" si="35"/>
        <v>18</v>
      </c>
      <c r="W76" s="11">
        <f t="shared" si="36"/>
        <v>13</v>
      </c>
      <c r="X76" s="11">
        <f t="shared" si="37"/>
        <v>6</v>
      </c>
      <c r="Y76" s="11">
        <f t="shared" si="38"/>
        <v>20</v>
      </c>
      <c r="Z76" s="11">
        <f t="shared" si="39"/>
        <v>15</v>
      </c>
      <c r="AA76" s="11">
        <f t="shared" si="41"/>
        <v>10</v>
      </c>
      <c r="AB76" s="11">
        <f t="shared" si="42"/>
        <v>9</v>
      </c>
      <c r="AC76" s="11">
        <f t="shared" si="43"/>
        <v>11</v>
      </c>
      <c r="AD76" s="11">
        <f t="shared" si="44"/>
        <v>13</v>
      </c>
      <c r="AE76" s="11">
        <f t="shared" si="45"/>
        <v>3</v>
      </c>
      <c r="AF76" s="11">
        <f t="shared" si="46"/>
        <v>10</v>
      </c>
      <c r="AG76" s="11">
        <f t="shared" si="47"/>
        <v>7</v>
      </c>
      <c r="AH76" s="11">
        <f t="shared" si="48"/>
        <v>12</v>
      </c>
      <c r="AI76" s="11">
        <f t="shared" si="49"/>
        <v>19</v>
      </c>
      <c r="AJ76" s="11">
        <f t="shared" si="50"/>
        <v>5</v>
      </c>
      <c r="AK76" s="11">
        <f t="shared" si="51"/>
        <v>10</v>
      </c>
      <c r="AL76" s="12">
        <f t="shared" si="52"/>
        <v>116403700</v>
      </c>
      <c r="AM76" s="1">
        <f>'termelesi fuggveny 1'!M613</f>
        <v>115105119.40000001</v>
      </c>
      <c r="AN76" s="1">
        <f>'termelesi fuggveny 2'!X613</f>
        <v>116450158.7</v>
      </c>
    </row>
    <row r="77" spans="1:40" ht="15.75" customHeight="1" x14ac:dyDescent="0.3">
      <c r="A77" s="5">
        <v>44967</v>
      </c>
      <c r="B77" s="4">
        <v>417588395182</v>
      </c>
      <c r="C77" s="4">
        <v>185380394201</v>
      </c>
      <c r="D77" s="4">
        <v>68194815870</v>
      </c>
      <c r="E77" s="4">
        <v>48309960943</v>
      </c>
      <c r="F77" s="4">
        <v>41367020263</v>
      </c>
      <c r="G77" s="4">
        <v>19438033625</v>
      </c>
      <c r="H77" s="4">
        <v>12416714968</v>
      </c>
      <c r="I77" s="4">
        <v>10758235295</v>
      </c>
      <c r="J77" s="4">
        <v>10748407360</v>
      </c>
      <c r="K77" s="4">
        <v>7548273808</v>
      </c>
      <c r="L77" s="2">
        <f t="shared" si="28"/>
        <v>82175025151.5</v>
      </c>
      <c r="M77" s="2">
        <f t="shared" si="29"/>
        <v>116403700000.00002</v>
      </c>
      <c r="N77" s="3">
        <v>11640.37</v>
      </c>
      <c r="O77" s="2"/>
      <c r="P77" s="11">
        <f t="shared" si="40"/>
        <v>15</v>
      </c>
      <c r="Q77" s="11">
        <f t="shared" si="30"/>
        <v>17</v>
      </c>
      <c r="R77" s="11">
        <f t="shared" si="31"/>
        <v>14</v>
      </c>
      <c r="S77" s="11">
        <f t="shared" si="32"/>
        <v>13</v>
      </c>
      <c r="T77" s="11">
        <f t="shared" si="33"/>
        <v>22</v>
      </c>
      <c r="U77" s="11">
        <f t="shared" si="34"/>
        <v>15</v>
      </c>
      <c r="V77" s="11">
        <f t="shared" si="35"/>
        <v>19</v>
      </c>
      <c r="W77" s="11">
        <f t="shared" si="36"/>
        <v>14</v>
      </c>
      <c r="X77" s="11">
        <f t="shared" si="37"/>
        <v>7</v>
      </c>
      <c r="Y77" s="11">
        <f t="shared" si="38"/>
        <v>21</v>
      </c>
      <c r="Z77" s="11">
        <f t="shared" si="39"/>
        <v>16</v>
      </c>
      <c r="AA77" s="11">
        <f t="shared" si="41"/>
        <v>10</v>
      </c>
      <c r="AB77" s="11">
        <f t="shared" si="42"/>
        <v>8</v>
      </c>
      <c r="AC77" s="11">
        <f t="shared" si="43"/>
        <v>11</v>
      </c>
      <c r="AD77" s="11">
        <f t="shared" si="44"/>
        <v>12</v>
      </c>
      <c r="AE77" s="11">
        <f t="shared" si="45"/>
        <v>3</v>
      </c>
      <c r="AF77" s="11">
        <f t="shared" si="46"/>
        <v>10</v>
      </c>
      <c r="AG77" s="11">
        <f t="shared" si="47"/>
        <v>6</v>
      </c>
      <c r="AH77" s="11">
        <f t="shared" si="48"/>
        <v>11</v>
      </c>
      <c r="AI77" s="11">
        <f t="shared" si="49"/>
        <v>18</v>
      </c>
      <c r="AJ77" s="11">
        <f t="shared" si="50"/>
        <v>4</v>
      </c>
      <c r="AK77" s="11">
        <f t="shared" si="51"/>
        <v>9</v>
      </c>
      <c r="AL77" s="12">
        <f t="shared" si="52"/>
        <v>116403700</v>
      </c>
      <c r="AM77" s="1">
        <f>'termelesi fuggveny 1'!M614</f>
        <v>114912570</v>
      </c>
      <c r="AN77" s="1">
        <f>'termelesi fuggveny 2'!X614</f>
        <v>116983225.59999999</v>
      </c>
    </row>
    <row r="78" spans="1:40" ht="15.75" customHeight="1" x14ac:dyDescent="0.3">
      <c r="A78" s="5">
        <v>44966</v>
      </c>
      <c r="B78" s="4">
        <v>420806214870</v>
      </c>
      <c r="C78" s="4">
        <v>189243632233</v>
      </c>
      <c r="D78" s="4">
        <v>68193216976</v>
      </c>
      <c r="E78" s="4">
        <v>48311022691</v>
      </c>
      <c r="F78" s="4">
        <v>41468834414</v>
      </c>
      <c r="G78" s="4">
        <v>19428934744</v>
      </c>
      <c r="H78" s="4">
        <v>12551628409</v>
      </c>
      <c r="I78" s="4">
        <v>10810039741</v>
      </c>
      <c r="J78" s="4">
        <v>10728728710</v>
      </c>
      <c r="K78" s="4">
        <v>7668952354</v>
      </c>
      <c r="L78" s="2">
        <f t="shared" si="28"/>
        <v>82921120514.199997</v>
      </c>
      <c r="M78" s="2">
        <f t="shared" si="29"/>
        <v>117775000000</v>
      </c>
      <c r="N78" s="3">
        <v>11777.5</v>
      </c>
      <c r="O78" s="2"/>
      <c r="P78" s="11">
        <f t="shared" si="40"/>
        <v>15</v>
      </c>
      <c r="Q78" s="11">
        <f t="shared" si="30"/>
        <v>16</v>
      </c>
      <c r="R78" s="11">
        <f t="shared" si="31"/>
        <v>14</v>
      </c>
      <c r="S78" s="11">
        <f t="shared" si="32"/>
        <v>13</v>
      </c>
      <c r="T78" s="11">
        <f t="shared" si="33"/>
        <v>22</v>
      </c>
      <c r="U78" s="11">
        <f t="shared" si="34"/>
        <v>15</v>
      </c>
      <c r="V78" s="11">
        <f t="shared" si="35"/>
        <v>19</v>
      </c>
      <c r="W78" s="11">
        <f t="shared" si="36"/>
        <v>14</v>
      </c>
      <c r="X78" s="11">
        <f t="shared" si="37"/>
        <v>7</v>
      </c>
      <c r="Y78" s="11">
        <f t="shared" si="38"/>
        <v>21</v>
      </c>
      <c r="Z78" s="11">
        <f t="shared" si="39"/>
        <v>15</v>
      </c>
      <c r="AA78" s="11">
        <f t="shared" si="41"/>
        <v>10</v>
      </c>
      <c r="AB78" s="11">
        <f t="shared" si="42"/>
        <v>9</v>
      </c>
      <c r="AC78" s="11">
        <f t="shared" si="43"/>
        <v>11</v>
      </c>
      <c r="AD78" s="11">
        <f t="shared" si="44"/>
        <v>12</v>
      </c>
      <c r="AE78" s="11">
        <f t="shared" si="45"/>
        <v>3</v>
      </c>
      <c r="AF78" s="11">
        <f t="shared" si="46"/>
        <v>10</v>
      </c>
      <c r="AG78" s="11">
        <f t="shared" si="47"/>
        <v>6</v>
      </c>
      <c r="AH78" s="11">
        <f t="shared" si="48"/>
        <v>11</v>
      </c>
      <c r="AI78" s="11">
        <f t="shared" si="49"/>
        <v>18</v>
      </c>
      <c r="AJ78" s="11">
        <f t="shared" si="50"/>
        <v>4</v>
      </c>
      <c r="AK78" s="11">
        <f t="shared" si="51"/>
        <v>10</v>
      </c>
      <c r="AL78" s="12">
        <f t="shared" si="52"/>
        <v>117775000</v>
      </c>
      <c r="AM78" s="1">
        <f>'termelesi fuggveny 1'!M615</f>
        <v>114912570</v>
      </c>
      <c r="AN78" s="1">
        <f>'termelesi fuggveny 2'!X615</f>
        <v>116908290.2</v>
      </c>
    </row>
    <row r="79" spans="1:40" ht="15.75" customHeight="1" x14ac:dyDescent="0.3">
      <c r="A79" s="5">
        <v>44965</v>
      </c>
      <c r="B79" s="4">
        <v>442391167095</v>
      </c>
      <c r="C79" s="4">
        <v>202004591056</v>
      </c>
      <c r="D79" s="4">
        <v>68191318367</v>
      </c>
      <c r="E79" s="4">
        <v>51805135267</v>
      </c>
      <c r="F79" s="4">
        <v>41513985661</v>
      </c>
      <c r="G79" s="4">
        <v>20220699735</v>
      </c>
      <c r="H79" s="4">
        <v>13641201530</v>
      </c>
      <c r="I79" s="4">
        <v>11961084826</v>
      </c>
      <c r="J79" s="4">
        <v>11389287142</v>
      </c>
      <c r="K79" s="4">
        <v>8673429360</v>
      </c>
      <c r="L79" s="2">
        <f t="shared" si="28"/>
        <v>87179190003.899994</v>
      </c>
      <c r="M79" s="2">
        <f t="shared" si="29"/>
        <v>118963100000</v>
      </c>
      <c r="N79" s="3">
        <v>11896.31</v>
      </c>
      <c r="O79" s="2"/>
      <c r="P79" s="11">
        <f t="shared" si="40"/>
        <v>13</v>
      </c>
      <c r="Q79" s="11">
        <f t="shared" si="30"/>
        <v>13</v>
      </c>
      <c r="R79" s="11">
        <f t="shared" si="31"/>
        <v>15</v>
      </c>
      <c r="S79" s="11">
        <f t="shared" si="32"/>
        <v>9</v>
      </c>
      <c r="T79" s="11">
        <f t="shared" si="33"/>
        <v>22</v>
      </c>
      <c r="U79" s="11">
        <f t="shared" si="34"/>
        <v>13</v>
      </c>
      <c r="V79" s="11">
        <f t="shared" si="35"/>
        <v>17</v>
      </c>
      <c r="W79" s="11">
        <f t="shared" si="36"/>
        <v>9</v>
      </c>
      <c r="X79" s="11">
        <f t="shared" si="37"/>
        <v>5</v>
      </c>
      <c r="Y79" s="11">
        <f t="shared" si="38"/>
        <v>18</v>
      </c>
      <c r="Z79" s="11">
        <f t="shared" si="39"/>
        <v>13</v>
      </c>
      <c r="AA79" s="11">
        <f t="shared" si="41"/>
        <v>12</v>
      </c>
      <c r="AB79" s="11">
        <f t="shared" si="42"/>
        <v>12</v>
      </c>
      <c r="AC79" s="11">
        <f t="shared" si="43"/>
        <v>10</v>
      </c>
      <c r="AD79" s="11">
        <f t="shared" si="44"/>
        <v>16</v>
      </c>
      <c r="AE79" s="11">
        <f t="shared" si="45"/>
        <v>3</v>
      </c>
      <c r="AF79" s="11">
        <f t="shared" si="46"/>
        <v>12</v>
      </c>
      <c r="AG79" s="11">
        <f t="shared" si="47"/>
        <v>8</v>
      </c>
      <c r="AH79" s="11">
        <f t="shared" si="48"/>
        <v>16</v>
      </c>
      <c r="AI79" s="11">
        <f t="shared" si="49"/>
        <v>20</v>
      </c>
      <c r="AJ79" s="11">
        <f t="shared" si="50"/>
        <v>7</v>
      </c>
      <c r="AK79" s="11">
        <f t="shared" si="51"/>
        <v>12</v>
      </c>
      <c r="AL79" s="12">
        <f t="shared" si="52"/>
        <v>118963100</v>
      </c>
      <c r="AM79" s="1">
        <f>'termelesi fuggveny 1'!M616</f>
        <v>118808936.2</v>
      </c>
      <c r="AN79" s="1">
        <f>'termelesi fuggveny 2'!X616</f>
        <v>119315216.8</v>
      </c>
    </row>
    <row r="80" spans="1:40" ht="15.75" customHeight="1" x14ac:dyDescent="0.3">
      <c r="A80" s="5">
        <v>44964</v>
      </c>
      <c r="B80" s="4">
        <v>448636152158</v>
      </c>
      <c r="C80" s="4">
        <v>204609541066</v>
      </c>
      <c r="D80" s="4">
        <v>68188005372</v>
      </c>
      <c r="E80" s="4">
        <v>52616693260</v>
      </c>
      <c r="F80" s="4">
        <v>41770559550</v>
      </c>
      <c r="G80" s="4">
        <v>20517939407</v>
      </c>
      <c r="H80" s="4">
        <v>13816523662</v>
      </c>
      <c r="I80" s="4">
        <v>12282087342</v>
      </c>
      <c r="J80" s="4">
        <v>11083628121</v>
      </c>
      <c r="K80" s="4">
        <v>8905348789</v>
      </c>
      <c r="L80" s="2">
        <f t="shared" si="28"/>
        <v>88242647872.699997</v>
      </c>
      <c r="M80" s="2">
        <f t="shared" si="29"/>
        <v>119051200000.00002</v>
      </c>
      <c r="N80" s="3">
        <v>11905.12</v>
      </c>
      <c r="O80" s="2"/>
      <c r="P80" s="11">
        <f t="shared" si="40"/>
        <v>12</v>
      </c>
      <c r="Q80" s="11">
        <f t="shared" si="30"/>
        <v>12</v>
      </c>
      <c r="R80" s="11">
        <f t="shared" si="31"/>
        <v>15</v>
      </c>
      <c r="S80" s="11">
        <f t="shared" si="32"/>
        <v>8</v>
      </c>
      <c r="T80" s="11">
        <f t="shared" si="33"/>
        <v>22</v>
      </c>
      <c r="U80" s="11">
        <f t="shared" si="34"/>
        <v>12</v>
      </c>
      <c r="V80" s="11">
        <f t="shared" si="35"/>
        <v>16</v>
      </c>
      <c r="W80" s="11">
        <f t="shared" si="36"/>
        <v>9</v>
      </c>
      <c r="X80" s="11">
        <f t="shared" si="37"/>
        <v>6</v>
      </c>
      <c r="Y80" s="11">
        <f t="shared" si="38"/>
        <v>18</v>
      </c>
      <c r="Z80" s="11">
        <f t="shared" si="39"/>
        <v>12</v>
      </c>
      <c r="AA80" s="11">
        <f t="shared" si="41"/>
        <v>13</v>
      </c>
      <c r="AB80" s="11">
        <f t="shared" si="42"/>
        <v>13</v>
      </c>
      <c r="AC80" s="11">
        <f t="shared" si="43"/>
        <v>10</v>
      </c>
      <c r="AD80" s="11">
        <f t="shared" si="44"/>
        <v>17</v>
      </c>
      <c r="AE80" s="11">
        <f t="shared" si="45"/>
        <v>3</v>
      </c>
      <c r="AF80" s="11">
        <f t="shared" si="46"/>
        <v>13</v>
      </c>
      <c r="AG80" s="11">
        <f t="shared" si="47"/>
        <v>9</v>
      </c>
      <c r="AH80" s="11">
        <f t="shared" si="48"/>
        <v>16</v>
      </c>
      <c r="AI80" s="11">
        <f t="shared" si="49"/>
        <v>19</v>
      </c>
      <c r="AJ80" s="11">
        <f t="shared" si="50"/>
        <v>7</v>
      </c>
      <c r="AK80" s="11">
        <f t="shared" si="51"/>
        <v>13</v>
      </c>
      <c r="AL80" s="12">
        <f t="shared" si="52"/>
        <v>119051200</v>
      </c>
      <c r="AM80" s="1">
        <f>'termelesi fuggveny 1'!M617</f>
        <v>118655298.8</v>
      </c>
      <c r="AN80" s="1">
        <f>'termelesi fuggveny 2'!X617</f>
        <v>119242970.7</v>
      </c>
    </row>
    <row r="81" spans="1:40" ht="15.75" customHeight="1" x14ac:dyDescent="0.3">
      <c r="A81" s="5">
        <v>44963</v>
      </c>
      <c r="B81" s="4">
        <v>438893838655</v>
      </c>
      <c r="C81" s="4">
        <v>197786409641</v>
      </c>
      <c r="D81" s="4">
        <v>68071593636</v>
      </c>
      <c r="E81" s="4">
        <v>51258714745</v>
      </c>
      <c r="F81" s="4">
        <v>41891483689</v>
      </c>
      <c r="G81" s="4">
        <v>19955080919</v>
      </c>
      <c r="H81" s="4">
        <v>13235450307</v>
      </c>
      <c r="I81" s="4">
        <v>11880478652</v>
      </c>
      <c r="J81" s="4">
        <v>10397460340</v>
      </c>
      <c r="K81" s="4">
        <v>8462646069</v>
      </c>
      <c r="L81" s="2">
        <f t="shared" si="28"/>
        <v>86183315665.300003</v>
      </c>
      <c r="M81" s="2">
        <f t="shared" si="29"/>
        <v>118082000000</v>
      </c>
      <c r="N81" s="3">
        <v>11808.2</v>
      </c>
      <c r="O81" s="2"/>
      <c r="P81" s="11">
        <f t="shared" si="40"/>
        <v>14</v>
      </c>
      <c r="Q81" s="11">
        <f t="shared" si="30"/>
        <v>14</v>
      </c>
      <c r="R81" s="11">
        <f t="shared" si="31"/>
        <v>15</v>
      </c>
      <c r="S81" s="11">
        <f t="shared" si="32"/>
        <v>9</v>
      </c>
      <c r="T81" s="11">
        <f t="shared" si="33"/>
        <v>22</v>
      </c>
      <c r="U81" s="11">
        <f t="shared" si="34"/>
        <v>13</v>
      </c>
      <c r="V81" s="11">
        <f t="shared" si="35"/>
        <v>18</v>
      </c>
      <c r="W81" s="11">
        <f t="shared" si="36"/>
        <v>10</v>
      </c>
      <c r="X81" s="11">
        <f t="shared" si="37"/>
        <v>8</v>
      </c>
      <c r="Y81" s="11">
        <f t="shared" si="38"/>
        <v>19</v>
      </c>
      <c r="Z81" s="11">
        <f t="shared" si="39"/>
        <v>14</v>
      </c>
      <c r="AA81" s="11">
        <f t="shared" si="41"/>
        <v>11</v>
      </c>
      <c r="AB81" s="11">
        <f t="shared" si="42"/>
        <v>11</v>
      </c>
      <c r="AC81" s="11">
        <f t="shared" si="43"/>
        <v>10</v>
      </c>
      <c r="AD81" s="11">
        <f t="shared" si="44"/>
        <v>16</v>
      </c>
      <c r="AE81" s="11">
        <f t="shared" si="45"/>
        <v>3</v>
      </c>
      <c r="AF81" s="11">
        <f t="shared" si="46"/>
        <v>12</v>
      </c>
      <c r="AG81" s="11">
        <f t="shared" si="47"/>
        <v>7</v>
      </c>
      <c r="AH81" s="11">
        <f t="shared" si="48"/>
        <v>15</v>
      </c>
      <c r="AI81" s="11">
        <f t="shared" si="49"/>
        <v>17</v>
      </c>
      <c r="AJ81" s="11">
        <f t="shared" si="50"/>
        <v>6</v>
      </c>
      <c r="AK81" s="11">
        <f t="shared" si="51"/>
        <v>11</v>
      </c>
      <c r="AL81" s="12">
        <f t="shared" si="52"/>
        <v>118082000</v>
      </c>
      <c r="AM81" s="1">
        <f>'termelesi fuggveny 1'!M618</f>
        <v>116498217.2</v>
      </c>
      <c r="AN81" s="1">
        <f>'termelesi fuggveny 2'!X618</f>
        <v>118272173.59999999</v>
      </c>
    </row>
    <row r="82" spans="1:40" ht="15.75" customHeight="1" x14ac:dyDescent="0.3">
      <c r="A82" s="5">
        <v>44962</v>
      </c>
      <c r="B82" s="4">
        <v>442642331536</v>
      </c>
      <c r="C82" s="4">
        <v>199670814562</v>
      </c>
      <c r="D82" s="4">
        <v>68078110243</v>
      </c>
      <c r="E82" s="4">
        <v>51770723359</v>
      </c>
      <c r="F82" s="4">
        <v>42031783646</v>
      </c>
      <c r="G82" s="4">
        <v>20265653497</v>
      </c>
      <c r="H82" s="4">
        <v>13583144198</v>
      </c>
      <c r="I82" s="4">
        <v>12218343438</v>
      </c>
      <c r="J82" s="4">
        <v>10520492555</v>
      </c>
      <c r="K82" s="4">
        <v>8752875130</v>
      </c>
      <c r="L82" s="2">
        <f t="shared" si="28"/>
        <v>86953427216.399994</v>
      </c>
      <c r="M82" s="2">
        <f t="shared" si="29"/>
        <v>117590900000</v>
      </c>
      <c r="N82" s="3">
        <v>11759.09</v>
      </c>
      <c r="O82" s="2"/>
      <c r="P82" s="11">
        <f t="shared" si="40"/>
        <v>13</v>
      </c>
      <c r="Q82" s="11">
        <f t="shared" si="30"/>
        <v>13</v>
      </c>
      <c r="R82" s="11">
        <f t="shared" si="31"/>
        <v>15</v>
      </c>
      <c r="S82" s="11">
        <f t="shared" si="32"/>
        <v>9</v>
      </c>
      <c r="T82" s="11">
        <f t="shared" si="33"/>
        <v>21</v>
      </c>
      <c r="U82" s="11">
        <f t="shared" si="34"/>
        <v>13</v>
      </c>
      <c r="V82" s="11">
        <f t="shared" si="35"/>
        <v>17</v>
      </c>
      <c r="W82" s="11">
        <f t="shared" si="36"/>
        <v>9</v>
      </c>
      <c r="X82" s="11">
        <f t="shared" si="37"/>
        <v>8</v>
      </c>
      <c r="Y82" s="11">
        <f t="shared" si="38"/>
        <v>18</v>
      </c>
      <c r="Z82" s="11">
        <f t="shared" si="39"/>
        <v>13</v>
      </c>
      <c r="AA82" s="11">
        <f t="shared" si="41"/>
        <v>12</v>
      </c>
      <c r="AB82" s="11">
        <f t="shared" si="42"/>
        <v>12</v>
      </c>
      <c r="AC82" s="11">
        <f t="shared" si="43"/>
        <v>10</v>
      </c>
      <c r="AD82" s="11">
        <f t="shared" si="44"/>
        <v>16</v>
      </c>
      <c r="AE82" s="11">
        <f t="shared" si="45"/>
        <v>4</v>
      </c>
      <c r="AF82" s="11">
        <f t="shared" si="46"/>
        <v>12</v>
      </c>
      <c r="AG82" s="11">
        <f t="shared" si="47"/>
        <v>8</v>
      </c>
      <c r="AH82" s="11">
        <f t="shared" si="48"/>
        <v>16</v>
      </c>
      <c r="AI82" s="11">
        <f t="shared" si="49"/>
        <v>17</v>
      </c>
      <c r="AJ82" s="11">
        <f t="shared" si="50"/>
        <v>7</v>
      </c>
      <c r="AK82" s="11">
        <f t="shared" si="51"/>
        <v>12</v>
      </c>
      <c r="AL82" s="12">
        <f t="shared" si="52"/>
        <v>117590900</v>
      </c>
      <c r="AM82" s="1">
        <f>'termelesi fuggveny 1'!M619</f>
        <v>117781486.3</v>
      </c>
      <c r="AN82" s="1">
        <f>'termelesi fuggveny 2'!X619</f>
        <v>117308626.2</v>
      </c>
    </row>
    <row r="83" spans="1:40" ht="15.75" customHeight="1" x14ac:dyDescent="0.3">
      <c r="A83" s="5">
        <v>44961</v>
      </c>
      <c r="B83" s="4">
        <v>449874457148</v>
      </c>
      <c r="C83" s="4">
        <v>204004483832</v>
      </c>
      <c r="D83" s="4">
        <v>68035414442</v>
      </c>
      <c r="E83" s="4">
        <v>52204662734</v>
      </c>
      <c r="F83" s="4">
        <v>41947523527</v>
      </c>
      <c r="G83" s="4">
        <v>20893933584</v>
      </c>
      <c r="H83" s="4">
        <v>13834409751</v>
      </c>
      <c r="I83" s="4">
        <v>12707495340</v>
      </c>
      <c r="J83" s="4">
        <v>10923379361</v>
      </c>
      <c r="K83" s="4">
        <v>9060009009</v>
      </c>
      <c r="L83" s="2">
        <f t="shared" si="28"/>
        <v>88348576872.800003</v>
      </c>
      <c r="M83" s="2">
        <f t="shared" si="29"/>
        <v>117590900000</v>
      </c>
      <c r="N83" s="3">
        <v>11759.09</v>
      </c>
      <c r="O83" s="2"/>
      <c r="P83" s="11">
        <f t="shared" si="40"/>
        <v>12</v>
      </c>
      <c r="Q83" s="11">
        <f t="shared" si="30"/>
        <v>12</v>
      </c>
      <c r="R83" s="11">
        <f t="shared" si="31"/>
        <v>15</v>
      </c>
      <c r="S83" s="11">
        <f t="shared" si="32"/>
        <v>8</v>
      </c>
      <c r="T83" s="11">
        <f t="shared" si="33"/>
        <v>21</v>
      </c>
      <c r="U83" s="11">
        <f t="shared" si="34"/>
        <v>12</v>
      </c>
      <c r="V83" s="11">
        <f t="shared" si="35"/>
        <v>16</v>
      </c>
      <c r="W83" s="11">
        <f t="shared" si="36"/>
        <v>9</v>
      </c>
      <c r="X83" s="11">
        <f t="shared" si="37"/>
        <v>6</v>
      </c>
      <c r="Y83" s="11">
        <f t="shared" si="38"/>
        <v>17</v>
      </c>
      <c r="Z83" s="11">
        <f t="shared" si="39"/>
        <v>12</v>
      </c>
      <c r="AA83" s="11">
        <f t="shared" si="41"/>
        <v>13</v>
      </c>
      <c r="AB83" s="11">
        <f t="shared" si="42"/>
        <v>13</v>
      </c>
      <c r="AC83" s="11">
        <f t="shared" si="43"/>
        <v>10</v>
      </c>
      <c r="AD83" s="11">
        <f t="shared" si="44"/>
        <v>17</v>
      </c>
      <c r="AE83" s="11">
        <f t="shared" si="45"/>
        <v>4</v>
      </c>
      <c r="AF83" s="11">
        <f t="shared" si="46"/>
        <v>13</v>
      </c>
      <c r="AG83" s="11">
        <f t="shared" si="47"/>
        <v>9</v>
      </c>
      <c r="AH83" s="11">
        <f t="shared" si="48"/>
        <v>16</v>
      </c>
      <c r="AI83" s="11">
        <f t="shared" si="49"/>
        <v>19</v>
      </c>
      <c r="AJ83" s="11">
        <f t="shared" si="50"/>
        <v>8</v>
      </c>
      <c r="AK83" s="11">
        <f t="shared" si="51"/>
        <v>13</v>
      </c>
      <c r="AL83" s="12">
        <f t="shared" si="52"/>
        <v>117590900</v>
      </c>
      <c r="AM83" s="1">
        <f>'termelesi fuggveny 1'!M620</f>
        <v>118655298.8</v>
      </c>
      <c r="AN83" s="1">
        <f>'termelesi fuggveny 2'!X620</f>
        <v>118511995.59999999</v>
      </c>
    </row>
    <row r="84" spans="1:40" ht="15.75" customHeight="1" x14ac:dyDescent="0.3">
      <c r="A84" s="5">
        <v>44960</v>
      </c>
      <c r="B84" s="4">
        <v>452119476084</v>
      </c>
      <c r="C84" s="4">
        <v>203721353154</v>
      </c>
      <c r="D84" s="4">
        <v>68037530807</v>
      </c>
      <c r="E84" s="4">
        <v>52465524136</v>
      </c>
      <c r="F84" s="4">
        <v>41948965073</v>
      </c>
      <c r="G84" s="4">
        <v>20939632902</v>
      </c>
      <c r="H84" s="4">
        <v>13990062728</v>
      </c>
      <c r="I84" s="4">
        <v>12336635854</v>
      </c>
      <c r="J84" s="4">
        <v>10867470975</v>
      </c>
      <c r="K84" s="4">
        <v>9193991676</v>
      </c>
      <c r="L84" s="2">
        <f t="shared" si="28"/>
        <v>88562064338.899994</v>
      </c>
      <c r="M84" s="2">
        <f t="shared" si="29"/>
        <v>117590900000</v>
      </c>
      <c r="N84" s="3">
        <v>11759.09</v>
      </c>
      <c r="O84" s="2"/>
      <c r="P84" s="11">
        <f t="shared" si="40"/>
        <v>12</v>
      </c>
      <c r="Q84" s="11">
        <f t="shared" si="30"/>
        <v>12</v>
      </c>
      <c r="R84" s="11">
        <f t="shared" si="31"/>
        <v>15</v>
      </c>
      <c r="S84" s="11">
        <f t="shared" si="32"/>
        <v>8</v>
      </c>
      <c r="T84" s="11">
        <f t="shared" si="33"/>
        <v>21</v>
      </c>
      <c r="U84" s="11">
        <f t="shared" si="34"/>
        <v>12</v>
      </c>
      <c r="V84" s="11">
        <f t="shared" si="35"/>
        <v>15</v>
      </c>
      <c r="W84" s="11">
        <f t="shared" si="36"/>
        <v>9</v>
      </c>
      <c r="X84" s="11">
        <f t="shared" si="37"/>
        <v>7</v>
      </c>
      <c r="Y84" s="11">
        <f t="shared" si="38"/>
        <v>17</v>
      </c>
      <c r="Z84" s="11">
        <f t="shared" si="39"/>
        <v>12</v>
      </c>
      <c r="AA84" s="11">
        <f t="shared" si="41"/>
        <v>13</v>
      </c>
      <c r="AB84" s="11">
        <f t="shared" si="42"/>
        <v>13</v>
      </c>
      <c r="AC84" s="11">
        <f t="shared" si="43"/>
        <v>10</v>
      </c>
      <c r="AD84" s="11">
        <f t="shared" si="44"/>
        <v>17</v>
      </c>
      <c r="AE84" s="11">
        <f t="shared" si="45"/>
        <v>4</v>
      </c>
      <c r="AF84" s="11">
        <f t="shared" si="46"/>
        <v>13</v>
      </c>
      <c r="AG84" s="11">
        <f t="shared" si="47"/>
        <v>10</v>
      </c>
      <c r="AH84" s="11">
        <f t="shared" si="48"/>
        <v>16</v>
      </c>
      <c r="AI84" s="11">
        <f t="shared" si="49"/>
        <v>18</v>
      </c>
      <c r="AJ84" s="11">
        <f t="shared" si="50"/>
        <v>8</v>
      </c>
      <c r="AK84" s="11">
        <f t="shared" si="51"/>
        <v>13</v>
      </c>
      <c r="AL84" s="12">
        <f t="shared" si="52"/>
        <v>117590900</v>
      </c>
      <c r="AM84" s="1">
        <f>'termelesi fuggveny 1'!M621</f>
        <v>118655298.8</v>
      </c>
      <c r="AN84" s="1">
        <f>'termelesi fuggveny 2'!X621</f>
        <v>117780289.40000001</v>
      </c>
    </row>
    <row r="85" spans="1:40" ht="15.75" customHeight="1" x14ac:dyDescent="0.3">
      <c r="A85" s="5">
        <v>44959</v>
      </c>
      <c r="B85" s="4">
        <v>452534728124</v>
      </c>
      <c r="C85" s="4">
        <v>201089826316</v>
      </c>
      <c r="D85" s="4">
        <v>67824776234</v>
      </c>
      <c r="E85" s="4">
        <v>51057292061</v>
      </c>
      <c r="F85" s="4">
        <v>42381938671</v>
      </c>
      <c r="G85" s="4">
        <v>20816618785</v>
      </c>
      <c r="H85" s="4">
        <v>13755720410</v>
      </c>
      <c r="I85" s="4">
        <v>12070233606</v>
      </c>
      <c r="J85" s="4">
        <v>10310368765</v>
      </c>
      <c r="K85" s="4">
        <v>9030649061</v>
      </c>
      <c r="L85" s="2">
        <f t="shared" si="28"/>
        <v>88087215203.300003</v>
      </c>
      <c r="M85" s="2">
        <f t="shared" si="29"/>
        <v>117146000000</v>
      </c>
      <c r="N85" s="3">
        <v>11714.6</v>
      </c>
      <c r="O85" s="2"/>
      <c r="P85" s="11">
        <f t="shared" si="40"/>
        <v>12</v>
      </c>
      <c r="Q85" s="11">
        <f t="shared" si="30"/>
        <v>13</v>
      </c>
      <c r="R85" s="11">
        <f t="shared" si="31"/>
        <v>16</v>
      </c>
      <c r="S85" s="11">
        <f t="shared" si="32"/>
        <v>9</v>
      </c>
      <c r="T85" s="11">
        <f t="shared" si="33"/>
        <v>21</v>
      </c>
      <c r="U85" s="11">
        <f t="shared" si="34"/>
        <v>12</v>
      </c>
      <c r="V85" s="11">
        <f t="shared" si="35"/>
        <v>16</v>
      </c>
      <c r="W85" s="11">
        <f t="shared" si="36"/>
        <v>9</v>
      </c>
      <c r="X85" s="11">
        <f t="shared" si="37"/>
        <v>8</v>
      </c>
      <c r="Y85" s="11">
        <f t="shared" si="38"/>
        <v>17</v>
      </c>
      <c r="Z85" s="11">
        <f t="shared" si="39"/>
        <v>12</v>
      </c>
      <c r="AA85" s="11">
        <f t="shared" si="41"/>
        <v>13</v>
      </c>
      <c r="AB85" s="11">
        <f t="shared" si="42"/>
        <v>12</v>
      </c>
      <c r="AC85" s="11">
        <f t="shared" si="43"/>
        <v>9</v>
      </c>
      <c r="AD85" s="11">
        <f t="shared" si="44"/>
        <v>16</v>
      </c>
      <c r="AE85" s="11">
        <f t="shared" si="45"/>
        <v>4</v>
      </c>
      <c r="AF85" s="11">
        <f t="shared" si="46"/>
        <v>13</v>
      </c>
      <c r="AG85" s="11">
        <f t="shared" si="47"/>
        <v>9</v>
      </c>
      <c r="AH85" s="11">
        <f t="shared" si="48"/>
        <v>16</v>
      </c>
      <c r="AI85" s="11">
        <f t="shared" si="49"/>
        <v>17</v>
      </c>
      <c r="AJ85" s="11">
        <f t="shared" si="50"/>
        <v>8</v>
      </c>
      <c r="AK85" s="11">
        <f t="shared" si="51"/>
        <v>13</v>
      </c>
      <c r="AL85" s="12">
        <f t="shared" si="52"/>
        <v>117146000</v>
      </c>
      <c r="AM85" s="1">
        <f>'termelesi fuggveny 1'!M622</f>
        <v>117781486.3</v>
      </c>
      <c r="AN85" s="1">
        <f>'termelesi fuggveny 2'!X622</f>
        <v>117469344.5</v>
      </c>
    </row>
    <row r="86" spans="1:40" ht="15.75" customHeight="1" x14ac:dyDescent="0.3">
      <c r="A86" s="5">
        <v>44958</v>
      </c>
      <c r="B86" s="4">
        <v>457370104398</v>
      </c>
      <c r="C86" s="4">
        <v>200912519458</v>
      </c>
      <c r="D86" s="4">
        <v>67799609229</v>
      </c>
      <c r="E86" s="4">
        <v>50129351591</v>
      </c>
      <c r="F86" s="4">
        <v>42303765538</v>
      </c>
      <c r="G86" s="4">
        <v>21027200595</v>
      </c>
      <c r="H86" s="4">
        <v>13742092479</v>
      </c>
      <c r="I86" s="4">
        <v>12493728323</v>
      </c>
      <c r="J86" s="4">
        <v>10437224559</v>
      </c>
      <c r="K86" s="4">
        <v>9301721268</v>
      </c>
      <c r="L86" s="2">
        <f t="shared" si="28"/>
        <v>88551731743.800003</v>
      </c>
      <c r="M86" s="2">
        <f t="shared" si="29"/>
        <v>120691000000</v>
      </c>
      <c r="N86" s="3">
        <v>12069.1</v>
      </c>
      <c r="O86" s="2"/>
      <c r="P86" s="11">
        <f t="shared" si="40"/>
        <v>12</v>
      </c>
      <c r="Q86" s="11">
        <f t="shared" si="30"/>
        <v>13</v>
      </c>
      <c r="R86" s="11">
        <f t="shared" si="31"/>
        <v>16</v>
      </c>
      <c r="S86" s="11">
        <f t="shared" si="32"/>
        <v>10</v>
      </c>
      <c r="T86" s="11">
        <f t="shared" si="33"/>
        <v>21</v>
      </c>
      <c r="U86" s="11">
        <f t="shared" si="34"/>
        <v>11</v>
      </c>
      <c r="V86" s="11">
        <f t="shared" si="35"/>
        <v>16</v>
      </c>
      <c r="W86" s="11">
        <f t="shared" si="36"/>
        <v>9</v>
      </c>
      <c r="X86" s="11">
        <f t="shared" si="37"/>
        <v>8</v>
      </c>
      <c r="Y86" s="11">
        <f t="shared" si="38"/>
        <v>17</v>
      </c>
      <c r="Z86" s="11">
        <f t="shared" si="39"/>
        <v>12</v>
      </c>
      <c r="AA86" s="11">
        <f t="shared" si="41"/>
        <v>13</v>
      </c>
      <c r="AB86" s="11">
        <f t="shared" si="42"/>
        <v>12</v>
      </c>
      <c r="AC86" s="11">
        <f t="shared" si="43"/>
        <v>9</v>
      </c>
      <c r="AD86" s="11">
        <f t="shared" si="44"/>
        <v>15</v>
      </c>
      <c r="AE86" s="11">
        <f t="shared" si="45"/>
        <v>4</v>
      </c>
      <c r="AF86" s="11">
        <f t="shared" si="46"/>
        <v>14</v>
      </c>
      <c r="AG86" s="11">
        <f t="shared" si="47"/>
        <v>9</v>
      </c>
      <c r="AH86" s="11">
        <f t="shared" si="48"/>
        <v>16</v>
      </c>
      <c r="AI86" s="11">
        <f t="shared" si="49"/>
        <v>17</v>
      </c>
      <c r="AJ86" s="11">
        <f t="shared" si="50"/>
        <v>8</v>
      </c>
      <c r="AK86" s="11">
        <f t="shared" si="51"/>
        <v>13</v>
      </c>
      <c r="AL86" s="12">
        <f t="shared" si="52"/>
        <v>120691000</v>
      </c>
      <c r="AM86" s="1">
        <f>'termelesi fuggveny 1'!M623</f>
        <v>117707583.5</v>
      </c>
      <c r="AN86" s="1">
        <f>'termelesi fuggveny 2'!X623</f>
        <v>119110032</v>
      </c>
    </row>
    <row r="87" spans="1:40" ht="15.75" customHeight="1" x14ac:dyDescent="0.3">
      <c r="A87" s="5">
        <v>44957</v>
      </c>
      <c r="B87" s="4">
        <v>446082285297</v>
      </c>
      <c r="C87" s="4">
        <v>194150467600</v>
      </c>
      <c r="D87" s="4">
        <v>67819253148</v>
      </c>
      <c r="E87" s="4">
        <v>49322298701</v>
      </c>
      <c r="F87" s="4">
        <v>42405363469</v>
      </c>
      <c r="G87" s="4">
        <v>20646015949</v>
      </c>
      <c r="H87" s="4">
        <v>13523562625</v>
      </c>
      <c r="I87" s="4">
        <v>12758594171</v>
      </c>
      <c r="J87" s="4">
        <v>9706731332</v>
      </c>
      <c r="K87" s="4">
        <v>8902683090</v>
      </c>
      <c r="L87" s="2">
        <f t="shared" si="28"/>
        <v>86531725538.199997</v>
      </c>
      <c r="M87" s="2">
        <f t="shared" si="29"/>
        <v>120691200000.00002</v>
      </c>
      <c r="N87" s="3">
        <v>12069.12</v>
      </c>
      <c r="O87" s="2"/>
      <c r="P87" s="11">
        <f t="shared" si="40"/>
        <v>13</v>
      </c>
      <c r="Q87" s="11">
        <f t="shared" si="30"/>
        <v>15</v>
      </c>
      <c r="R87" s="11">
        <f t="shared" si="31"/>
        <v>16</v>
      </c>
      <c r="S87" s="11">
        <f t="shared" si="32"/>
        <v>12</v>
      </c>
      <c r="T87" s="11">
        <f t="shared" si="33"/>
        <v>21</v>
      </c>
      <c r="U87" s="11">
        <f t="shared" si="34"/>
        <v>12</v>
      </c>
      <c r="V87" s="11">
        <f t="shared" si="35"/>
        <v>17</v>
      </c>
      <c r="W87" s="11">
        <f t="shared" si="36"/>
        <v>8</v>
      </c>
      <c r="X87" s="11">
        <f t="shared" si="37"/>
        <v>10</v>
      </c>
      <c r="Y87" s="11">
        <f t="shared" si="38"/>
        <v>18</v>
      </c>
      <c r="Z87" s="11">
        <f t="shared" si="39"/>
        <v>13</v>
      </c>
      <c r="AA87" s="11">
        <f t="shared" si="41"/>
        <v>12</v>
      </c>
      <c r="AB87" s="11">
        <f t="shared" si="42"/>
        <v>10</v>
      </c>
      <c r="AC87" s="11">
        <f t="shared" si="43"/>
        <v>9</v>
      </c>
      <c r="AD87" s="11">
        <f t="shared" si="44"/>
        <v>13</v>
      </c>
      <c r="AE87" s="11">
        <f t="shared" si="45"/>
        <v>4</v>
      </c>
      <c r="AF87" s="11">
        <f t="shared" si="46"/>
        <v>13</v>
      </c>
      <c r="AG87" s="11">
        <f t="shared" si="47"/>
        <v>8</v>
      </c>
      <c r="AH87" s="11">
        <f t="shared" si="48"/>
        <v>17</v>
      </c>
      <c r="AI87" s="11">
        <f t="shared" si="49"/>
        <v>15</v>
      </c>
      <c r="AJ87" s="11">
        <f t="shared" si="50"/>
        <v>7</v>
      </c>
      <c r="AK87" s="11">
        <f t="shared" si="51"/>
        <v>12</v>
      </c>
      <c r="AL87" s="12">
        <f t="shared" si="52"/>
        <v>120691200</v>
      </c>
      <c r="AM87" s="1">
        <f>'termelesi fuggveny 1'!M624</f>
        <v>117353931</v>
      </c>
      <c r="AN87" s="1">
        <f>'termelesi fuggveny 2'!X624</f>
        <v>116079295</v>
      </c>
    </row>
    <row r="88" spans="1:40" ht="15.75" customHeight="1" x14ac:dyDescent="0.3">
      <c r="A88" s="5">
        <v>44956</v>
      </c>
      <c r="B88" s="4">
        <v>440298767855</v>
      </c>
      <c r="C88" s="4">
        <v>191799801099</v>
      </c>
      <c r="D88" s="4">
        <v>67782342614</v>
      </c>
      <c r="E88" s="4">
        <v>48486730039</v>
      </c>
      <c r="F88" s="4">
        <v>42712729290</v>
      </c>
      <c r="G88" s="4">
        <v>20046644678</v>
      </c>
      <c r="H88" s="4">
        <v>12886517172</v>
      </c>
      <c r="I88" s="4">
        <v>11719727298</v>
      </c>
      <c r="J88" s="4">
        <v>9496253311</v>
      </c>
      <c r="K88" s="4">
        <v>8899824159</v>
      </c>
      <c r="L88" s="2">
        <f t="shared" si="28"/>
        <v>85412933751.5</v>
      </c>
      <c r="M88" s="2">
        <f t="shared" si="29"/>
        <v>118912500000</v>
      </c>
      <c r="N88" s="3">
        <v>11891.25</v>
      </c>
      <c r="O88" s="2"/>
      <c r="P88" s="11">
        <f t="shared" si="40"/>
        <v>13</v>
      </c>
      <c r="Q88" s="11">
        <f t="shared" si="30"/>
        <v>15</v>
      </c>
      <c r="R88" s="11">
        <f t="shared" si="31"/>
        <v>16</v>
      </c>
      <c r="S88" s="11">
        <f t="shared" si="32"/>
        <v>13</v>
      </c>
      <c r="T88" s="11">
        <f t="shared" si="33"/>
        <v>20</v>
      </c>
      <c r="U88" s="11">
        <f t="shared" si="34"/>
        <v>13</v>
      </c>
      <c r="V88" s="11">
        <f t="shared" si="35"/>
        <v>18</v>
      </c>
      <c r="W88" s="11">
        <f t="shared" si="36"/>
        <v>10</v>
      </c>
      <c r="X88" s="11">
        <f t="shared" si="37"/>
        <v>11</v>
      </c>
      <c r="Y88" s="11">
        <f t="shared" si="38"/>
        <v>18</v>
      </c>
      <c r="Z88" s="11">
        <f t="shared" si="39"/>
        <v>14</v>
      </c>
      <c r="AA88" s="11">
        <f t="shared" si="41"/>
        <v>12</v>
      </c>
      <c r="AB88" s="11">
        <f t="shared" si="42"/>
        <v>10</v>
      </c>
      <c r="AC88" s="11">
        <f t="shared" si="43"/>
        <v>9</v>
      </c>
      <c r="AD88" s="11">
        <f t="shared" si="44"/>
        <v>12</v>
      </c>
      <c r="AE88" s="11">
        <f t="shared" si="45"/>
        <v>5</v>
      </c>
      <c r="AF88" s="11">
        <f t="shared" si="46"/>
        <v>12</v>
      </c>
      <c r="AG88" s="11">
        <f t="shared" si="47"/>
        <v>7</v>
      </c>
      <c r="AH88" s="11">
        <f t="shared" si="48"/>
        <v>15</v>
      </c>
      <c r="AI88" s="11">
        <f t="shared" si="49"/>
        <v>14</v>
      </c>
      <c r="AJ88" s="11">
        <f t="shared" si="50"/>
        <v>7</v>
      </c>
      <c r="AK88" s="11">
        <f t="shared" si="51"/>
        <v>11</v>
      </c>
      <c r="AL88" s="12">
        <f t="shared" si="52"/>
        <v>118912500</v>
      </c>
      <c r="AM88" s="1">
        <f>'termelesi fuggveny 1'!M625</f>
        <v>113153261.3</v>
      </c>
      <c r="AN88" s="1">
        <f>'termelesi fuggveny 2'!X625</f>
        <v>115836172.7</v>
      </c>
    </row>
    <row r="89" spans="1:40" ht="15.75" customHeight="1" x14ac:dyDescent="0.3">
      <c r="A89" s="5">
        <v>44955</v>
      </c>
      <c r="B89" s="4">
        <v>458291157032</v>
      </c>
      <c r="C89" s="4">
        <v>201446423702</v>
      </c>
      <c r="D89" s="4">
        <v>67626927729</v>
      </c>
      <c r="E89" s="4">
        <v>50108027167</v>
      </c>
      <c r="F89" s="4">
        <v>43086077903</v>
      </c>
      <c r="G89" s="4">
        <v>21020729836</v>
      </c>
      <c r="H89" s="4">
        <v>13709953818</v>
      </c>
      <c r="I89" s="4">
        <v>11971321807</v>
      </c>
      <c r="J89" s="4">
        <v>10287973681</v>
      </c>
      <c r="K89" s="4">
        <v>9712320322</v>
      </c>
      <c r="L89" s="2">
        <f t="shared" si="28"/>
        <v>88726091299.699997</v>
      </c>
      <c r="M89" s="2">
        <f t="shared" si="29"/>
        <v>119044100000</v>
      </c>
      <c r="N89" s="3">
        <v>11904.41</v>
      </c>
      <c r="O89" s="2"/>
      <c r="P89" s="11">
        <f t="shared" si="40"/>
        <v>11</v>
      </c>
      <c r="Q89" s="11">
        <f t="shared" si="30"/>
        <v>13</v>
      </c>
      <c r="R89" s="11">
        <f t="shared" si="31"/>
        <v>16</v>
      </c>
      <c r="S89" s="11">
        <f t="shared" si="32"/>
        <v>10</v>
      </c>
      <c r="T89" s="11">
        <f t="shared" si="33"/>
        <v>19</v>
      </c>
      <c r="U89" s="11">
        <f t="shared" si="34"/>
        <v>11</v>
      </c>
      <c r="V89" s="11">
        <f t="shared" si="35"/>
        <v>16</v>
      </c>
      <c r="W89" s="11">
        <f t="shared" si="36"/>
        <v>9</v>
      </c>
      <c r="X89" s="11">
        <f t="shared" si="37"/>
        <v>9</v>
      </c>
      <c r="Y89" s="11">
        <f t="shared" si="38"/>
        <v>16</v>
      </c>
      <c r="Z89" s="11">
        <f t="shared" si="39"/>
        <v>12</v>
      </c>
      <c r="AA89" s="11">
        <f t="shared" si="41"/>
        <v>14</v>
      </c>
      <c r="AB89" s="11">
        <f t="shared" si="42"/>
        <v>12</v>
      </c>
      <c r="AC89" s="11">
        <f t="shared" si="43"/>
        <v>9</v>
      </c>
      <c r="AD89" s="11">
        <f t="shared" si="44"/>
        <v>15</v>
      </c>
      <c r="AE89" s="11">
        <f t="shared" si="45"/>
        <v>6</v>
      </c>
      <c r="AF89" s="11">
        <f t="shared" si="46"/>
        <v>14</v>
      </c>
      <c r="AG89" s="11">
        <f t="shared" si="47"/>
        <v>9</v>
      </c>
      <c r="AH89" s="11">
        <f t="shared" si="48"/>
        <v>16</v>
      </c>
      <c r="AI89" s="11">
        <f t="shared" si="49"/>
        <v>16</v>
      </c>
      <c r="AJ89" s="11">
        <f t="shared" si="50"/>
        <v>9</v>
      </c>
      <c r="AK89" s="11">
        <f t="shared" si="51"/>
        <v>13</v>
      </c>
      <c r="AL89" s="12">
        <f t="shared" si="52"/>
        <v>119044100</v>
      </c>
      <c r="AM89" s="1">
        <f>'termelesi fuggveny 1'!M626</f>
        <v>118119579</v>
      </c>
      <c r="AN89" s="1">
        <f>'termelesi fuggveny 2'!X626</f>
        <v>116219353.2</v>
      </c>
    </row>
    <row r="90" spans="1:40" ht="15.75" customHeight="1" x14ac:dyDescent="0.3">
      <c r="A90" s="5">
        <v>44954</v>
      </c>
      <c r="B90" s="4">
        <v>443936922524</v>
      </c>
      <c r="C90" s="4">
        <v>192424955723</v>
      </c>
      <c r="D90" s="4">
        <v>67517556583</v>
      </c>
      <c r="E90" s="4">
        <v>48356662482</v>
      </c>
      <c r="F90" s="4">
        <v>43093041225</v>
      </c>
      <c r="G90" s="4">
        <v>20734689639</v>
      </c>
      <c r="H90" s="4">
        <v>13223841546</v>
      </c>
      <c r="I90" s="4">
        <v>11646893474</v>
      </c>
      <c r="J90" s="4">
        <v>9994082204</v>
      </c>
      <c r="K90" s="4">
        <v>8909861433</v>
      </c>
      <c r="L90" s="2">
        <f t="shared" si="28"/>
        <v>85983850683.300003</v>
      </c>
      <c r="M90" s="2">
        <f t="shared" si="29"/>
        <v>119044100000</v>
      </c>
      <c r="N90" s="3">
        <v>11904.41</v>
      </c>
      <c r="O90" s="2"/>
      <c r="P90" s="11">
        <f t="shared" si="40"/>
        <v>13</v>
      </c>
      <c r="Q90" s="11">
        <f t="shared" si="30"/>
        <v>15</v>
      </c>
      <c r="R90" s="11">
        <f t="shared" si="31"/>
        <v>18</v>
      </c>
      <c r="S90" s="11">
        <f t="shared" si="32"/>
        <v>13</v>
      </c>
      <c r="T90" s="11">
        <f t="shared" si="33"/>
        <v>19</v>
      </c>
      <c r="U90" s="11">
        <f t="shared" si="34"/>
        <v>12</v>
      </c>
      <c r="V90" s="11">
        <f t="shared" si="35"/>
        <v>18</v>
      </c>
      <c r="W90" s="11">
        <f t="shared" si="36"/>
        <v>11</v>
      </c>
      <c r="X90" s="11">
        <f t="shared" si="37"/>
        <v>10</v>
      </c>
      <c r="Y90" s="11">
        <f t="shared" si="38"/>
        <v>18</v>
      </c>
      <c r="Z90" s="11">
        <f t="shared" si="39"/>
        <v>14</v>
      </c>
      <c r="AA90" s="11">
        <f t="shared" si="41"/>
        <v>12</v>
      </c>
      <c r="AB90" s="11">
        <f t="shared" si="42"/>
        <v>10</v>
      </c>
      <c r="AC90" s="11">
        <f t="shared" si="43"/>
        <v>7</v>
      </c>
      <c r="AD90" s="11">
        <f t="shared" si="44"/>
        <v>12</v>
      </c>
      <c r="AE90" s="11">
        <f t="shared" si="45"/>
        <v>6</v>
      </c>
      <c r="AF90" s="11">
        <f t="shared" si="46"/>
        <v>13</v>
      </c>
      <c r="AG90" s="11">
        <f t="shared" si="47"/>
        <v>7</v>
      </c>
      <c r="AH90" s="11">
        <f t="shared" si="48"/>
        <v>14</v>
      </c>
      <c r="AI90" s="11">
        <f t="shared" si="49"/>
        <v>15</v>
      </c>
      <c r="AJ90" s="11">
        <f t="shared" si="50"/>
        <v>7</v>
      </c>
      <c r="AK90" s="11">
        <f t="shared" si="51"/>
        <v>11</v>
      </c>
      <c r="AL90" s="12">
        <f t="shared" si="52"/>
        <v>119044100</v>
      </c>
      <c r="AM90" s="1">
        <f>'termelesi fuggveny 1'!M627</f>
        <v>116438919</v>
      </c>
      <c r="AN90" s="1">
        <f>'termelesi fuggveny 2'!X627</f>
        <v>119347031.40000001</v>
      </c>
    </row>
    <row r="91" spans="1:40" ht="15.75" customHeight="1" x14ac:dyDescent="0.3">
      <c r="A91" s="5">
        <v>44953</v>
      </c>
      <c r="B91" s="4">
        <v>444830940521</v>
      </c>
      <c r="C91" s="4">
        <v>195572592023</v>
      </c>
      <c r="D91" s="4">
        <v>67337515832</v>
      </c>
      <c r="E91" s="4">
        <v>48653379654</v>
      </c>
      <c r="F91" s="4">
        <v>43085379437</v>
      </c>
      <c r="G91" s="4">
        <v>20971290063</v>
      </c>
      <c r="H91" s="4">
        <v>13452776122</v>
      </c>
      <c r="I91" s="4">
        <v>11558717347</v>
      </c>
      <c r="J91" s="4">
        <v>10116730207</v>
      </c>
      <c r="K91" s="4">
        <v>9068174482</v>
      </c>
      <c r="L91" s="2">
        <f t="shared" si="28"/>
        <v>86464749568.800003</v>
      </c>
      <c r="M91" s="2">
        <f t="shared" si="29"/>
        <v>119044100000</v>
      </c>
      <c r="N91" s="3">
        <v>11904.41</v>
      </c>
      <c r="O91" s="2"/>
      <c r="P91" s="11">
        <f t="shared" si="40"/>
        <v>13</v>
      </c>
      <c r="Q91" s="11">
        <f t="shared" si="30"/>
        <v>14</v>
      </c>
      <c r="R91" s="11">
        <f t="shared" si="31"/>
        <v>18</v>
      </c>
      <c r="S91" s="11">
        <f t="shared" si="32"/>
        <v>13</v>
      </c>
      <c r="T91" s="11">
        <f t="shared" si="33"/>
        <v>19</v>
      </c>
      <c r="U91" s="11">
        <f t="shared" si="34"/>
        <v>12</v>
      </c>
      <c r="V91" s="11">
        <f t="shared" si="35"/>
        <v>17</v>
      </c>
      <c r="W91" s="11">
        <f t="shared" si="36"/>
        <v>11</v>
      </c>
      <c r="X91" s="11">
        <f t="shared" si="37"/>
        <v>9</v>
      </c>
      <c r="Y91" s="11">
        <f t="shared" si="38"/>
        <v>17</v>
      </c>
      <c r="Z91" s="11">
        <f t="shared" si="39"/>
        <v>13</v>
      </c>
      <c r="AA91" s="11">
        <f t="shared" si="41"/>
        <v>12</v>
      </c>
      <c r="AB91" s="11">
        <f t="shared" si="42"/>
        <v>11</v>
      </c>
      <c r="AC91" s="11">
        <f t="shared" si="43"/>
        <v>7</v>
      </c>
      <c r="AD91" s="11">
        <f t="shared" si="44"/>
        <v>12</v>
      </c>
      <c r="AE91" s="11">
        <f t="shared" si="45"/>
        <v>6</v>
      </c>
      <c r="AF91" s="11">
        <f t="shared" si="46"/>
        <v>13</v>
      </c>
      <c r="AG91" s="11">
        <f t="shared" si="47"/>
        <v>8</v>
      </c>
      <c r="AH91" s="11">
        <f t="shared" si="48"/>
        <v>14</v>
      </c>
      <c r="AI91" s="11">
        <f t="shared" si="49"/>
        <v>16</v>
      </c>
      <c r="AJ91" s="11">
        <f t="shared" si="50"/>
        <v>8</v>
      </c>
      <c r="AK91" s="11">
        <f t="shared" si="51"/>
        <v>12</v>
      </c>
      <c r="AL91" s="12">
        <f t="shared" si="52"/>
        <v>119044100</v>
      </c>
      <c r="AM91" s="1">
        <f>'termelesi fuggveny 1'!M628</f>
        <v>117722188.09999999</v>
      </c>
      <c r="AN91" s="1">
        <f>'termelesi fuggveny 2'!X628</f>
        <v>120346895.2</v>
      </c>
    </row>
    <row r="92" spans="1:40" ht="15.75" customHeight="1" x14ac:dyDescent="0.3">
      <c r="A92" s="5">
        <v>44952</v>
      </c>
      <c r="B92" s="4">
        <v>443923229458</v>
      </c>
      <c r="C92" s="4">
        <v>196178270960</v>
      </c>
      <c r="D92" s="4">
        <v>67193850383</v>
      </c>
      <c r="E92" s="4">
        <v>48139219171</v>
      </c>
      <c r="F92" s="4">
        <v>43297905509</v>
      </c>
      <c r="G92" s="4">
        <v>20831970200</v>
      </c>
      <c r="H92" s="4">
        <v>13144285079</v>
      </c>
      <c r="I92" s="4">
        <v>11459228982</v>
      </c>
      <c r="J92" s="4">
        <v>9802577160</v>
      </c>
      <c r="K92" s="4">
        <v>9046927155</v>
      </c>
      <c r="L92" s="2">
        <f t="shared" si="28"/>
        <v>86301746405.699997</v>
      </c>
      <c r="M92" s="2">
        <f t="shared" si="29"/>
        <v>119468600000</v>
      </c>
      <c r="N92" s="3">
        <v>11946.86</v>
      </c>
      <c r="O92" s="2"/>
      <c r="P92" s="11">
        <f t="shared" si="40"/>
        <v>13</v>
      </c>
      <c r="Q92" s="11">
        <f t="shared" si="30"/>
        <v>14</v>
      </c>
      <c r="R92" s="11">
        <f t="shared" si="31"/>
        <v>18</v>
      </c>
      <c r="S92" s="11">
        <f t="shared" si="32"/>
        <v>14</v>
      </c>
      <c r="T92" s="11">
        <f t="shared" si="33"/>
        <v>19</v>
      </c>
      <c r="U92" s="11">
        <f t="shared" si="34"/>
        <v>12</v>
      </c>
      <c r="V92" s="11">
        <f t="shared" si="35"/>
        <v>18</v>
      </c>
      <c r="W92" s="11">
        <f t="shared" si="36"/>
        <v>11</v>
      </c>
      <c r="X92" s="11">
        <f t="shared" si="37"/>
        <v>10</v>
      </c>
      <c r="Y92" s="11">
        <f t="shared" si="38"/>
        <v>17</v>
      </c>
      <c r="Z92" s="11">
        <f t="shared" si="39"/>
        <v>14</v>
      </c>
      <c r="AA92" s="11">
        <f t="shared" si="41"/>
        <v>12</v>
      </c>
      <c r="AB92" s="11">
        <f t="shared" si="42"/>
        <v>11</v>
      </c>
      <c r="AC92" s="11">
        <f t="shared" si="43"/>
        <v>7</v>
      </c>
      <c r="AD92" s="11">
        <f t="shared" si="44"/>
        <v>11</v>
      </c>
      <c r="AE92" s="11">
        <f t="shared" si="45"/>
        <v>6</v>
      </c>
      <c r="AF92" s="11">
        <f t="shared" si="46"/>
        <v>13</v>
      </c>
      <c r="AG92" s="11">
        <f t="shared" si="47"/>
        <v>7</v>
      </c>
      <c r="AH92" s="11">
        <f t="shared" si="48"/>
        <v>14</v>
      </c>
      <c r="AI92" s="11">
        <f t="shared" si="49"/>
        <v>15</v>
      </c>
      <c r="AJ92" s="11">
        <f t="shared" si="50"/>
        <v>8</v>
      </c>
      <c r="AK92" s="11">
        <f t="shared" si="51"/>
        <v>11</v>
      </c>
      <c r="AL92" s="12">
        <f t="shared" si="52"/>
        <v>119468600</v>
      </c>
      <c r="AM92" s="1">
        <f>'termelesi fuggveny 1'!M629</f>
        <v>116438919</v>
      </c>
      <c r="AN92" s="1">
        <f>'termelesi fuggveny 2'!X629</f>
        <v>119068884.3</v>
      </c>
    </row>
    <row r="93" spans="1:40" ht="15.75" customHeight="1" x14ac:dyDescent="0.3">
      <c r="A93" s="5">
        <v>44951</v>
      </c>
      <c r="B93" s="4">
        <v>445539806080</v>
      </c>
      <c r="C93" s="4">
        <v>197231311510</v>
      </c>
      <c r="D93" s="4">
        <v>67120135817</v>
      </c>
      <c r="E93" s="4">
        <v>48524730886</v>
      </c>
      <c r="F93" s="4">
        <v>43491997138</v>
      </c>
      <c r="G93" s="4">
        <v>21217485483</v>
      </c>
      <c r="H93" s="4">
        <v>12914354081</v>
      </c>
      <c r="I93" s="4">
        <v>11488491728</v>
      </c>
      <c r="J93" s="4">
        <v>8678620448</v>
      </c>
      <c r="K93" s="4">
        <v>9124390153</v>
      </c>
      <c r="L93" s="2">
        <f t="shared" si="28"/>
        <v>86533132332.399994</v>
      </c>
      <c r="M93" s="2">
        <f t="shared" si="29"/>
        <v>120651500000</v>
      </c>
      <c r="N93" s="3">
        <v>12065.15</v>
      </c>
      <c r="O93" s="2"/>
      <c r="P93" s="11">
        <f t="shared" si="40"/>
        <v>13</v>
      </c>
      <c r="Q93" s="11">
        <f t="shared" si="30"/>
        <v>14</v>
      </c>
      <c r="R93" s="11">
        <f t="shared" si="31"/>
        <v>18</v>
      </c>
      <c r="S93" s="11">
        <f t="shared" si="32"/>
        <v>13</v>
      </c>
      <c r="T93" s="11">
        <f t="shared" si="33"/>
        <v>18</v>
      </c>
      <c r="U93" s="11">
        <f t="shared" si="34"/>
        <v>11</v>
      </c>
      <c r="V93" s="11">
        <f t="shared" si="35"/>
        <v>18</v>
      </c>
      <c r="W93" s="11">
        <f t="shared" si="36"/>
        <v>11</v>
      </c>
      <c r="X93" s="11">
        <f t="shared" si="37"/>
        <v>12</v>
      </c>
      <c r="Y93" s="11">
        <f t="shared" si="38"/>
        <v>17</v>
      </c>
      <c r="Z93" s="11">
        <f t="shared" si="39"/>
        <v>13</v>
      </c>
      <c r="AA93" s="11">
        <f t="shared" si="41"/>
        <v>12</v>
      </c>
      <c r="AB93" s="11">
        <f t="shared" si="42"/>
        <v>11</v>
      </c>
      <c r="AC93" s="11">
        <f t="shared" si="43"/>
        <v>7</v>
      </c>
      <c r="AD93" s="11">
        <f t="shared" si="44"/>
        <v>12</v>
      </c>
      <c r="AE93" s="11">
        <f t="shared" si="45"/>
        <v>7</v>
      </c>
      <c r="AF93" s="11">
        <f t="shared" si="46"/>
        <v>14</v>
      </c>
      <c r="AG93" s="11">
        <f t="shared" si="47"/>
        <v>7</v>
      </c>
      <c r="AH93" s="11">
        <f t="shared" si="48"/>
        <v>14</v>
      </c>
      <c r="AI93" s="11">
        <f t="shared" si="49"/>
        <v>13</v>
      </c>
      <c r="AJ93" s="11">
        <f t="shared" si="50"/>
        <v>8</v>
      </c>
      <c r="AK93" s="11">
        <f t="shared" si="51"/>
        <v>12</v>
      </c>
      <c r="AL93" s="12">
        <f t="shared" si="52"/>
        <v>120651500</v>
      </c>
      <c r="AM93" s="1">
        <f>'termelesi fuggveny 1'!M630</f>
        <v>114460310</v>
      </c>
      <c r="AN93" s="1">
        <f>'termelesi fuggveny 2'!X630</f>
        <v>117445740.09999999</v>
      </c>
    </row>
    <row r="94" spans="1:40" ht="15.75" customHeight="1" x14ac:dyDescent="0.3">
      <c r="A94" s="5">
        <v>44950</v>
      </c>
      <c r="B94" s="4">
        <v>436237993964</v>
      </c>
      <c r="C94" s="4">
        <v>190487679000</v>
      </c>
      <c r="D94" s="4">
        <v>66863090249</v>
      </c>
      <c r="E94" s="4">
        <v>47467581558</v>
      </c>
      <c r="F94" s="4">
        <v>43614916486</v>
      </c>
      <c r="G94" s="4">
        <v>20710242909</v>
      </c>
      <c r="H94" s="4">
        <v>12421707288</v>
      </c>
      <c r="I94" s="4">
        <v>11137744759</v>
      </c>
      <c r="J94" s="4">
        <v>8349379672</v>
      </c>
      <c r="K94" s="4">
        <v>8464994463</v>
      </c>
      <c r="L94" s="2">
        <f t="shared" si="28"/>
        <v>84575533034.800003</v>
      </c>
      <c r="M94" s="2">
        <f t="shared" si="29"/>
        <v>115731400000</v>
      </c>
      <c r="N94" s="3">
        <v>11573.14</v>
      </c>
      <c r="O94" s="2"/>
      <c r="P94" s="11">
        <f t="shared" si="40"/>
        <v>14</v>
      </c>
      <c r="Q94" s="11">
        <f t="shared" si="30"/>
        <v>16</v>
      </c>
      <c r="R94" s="11">
        <f t="shared" si="31"/>
        <v>18</v>
      </c>
      <c r="S94" s="11">
        <f t="shared" si="32"/>
        <v>15</v>
      </c>
      <c r="T94" s="11">
        <f t="shared" si="33"/>
        <v>18</v>
      </c>
      <c r="U94" s="11">
        <f t="shared" si="34"/>
        <v>12</v>
      </c>
      <c r="V94" s="11">
        <f t="shared" si="35"/>
        <v>19</v>
      </c>
      <c r="W94" s="11">
        <f t="shared" si="36"/>
        <v>12</v>
      </c>
      <c r="X94" s="11">
        <f t="shared" si="37"/>
        <v>12</v>
      </c>
      <c r="Y94" s="11">
        <f t="shared" si="38"/>
        <v>19</v>
      </c>
      <c r="Z94" s="11">
        <f t="shared" si="39"/>
        <v>14</v>
      </c>
      <c r="AA94" s="11">
        <f t="shared" si="41"/>
        <v>11</v>
      </c>
      <c r="AB94" s="11">
        <f t="shared" si="42"/>
        <v>9</v>
      </c>
      <c r="AC94" s="11">
        <f t="shared" si="43"/>
        <v>7</v>
      </c>
      <c r="AD94" s="11">
        <f t="shared" si="44"/>
        <v>10</v>
      </c>
      <c r="AE94" s="11">
        <f t="shared" si="45"/>
        <v>7</v>
      </c>
      <c r="AF94" s="11">
        <f t="shared" si="46"/>
        <v>13</v>
      </c>
      <c r="AG94" s="11">
        <f t="shared" si="47"/>
        <v>6</v>
      </c>
      <c r="AH94" s="11">
        <f t="shared" si="48"/>
        <v>13</v>
      </c>
      <c r="AI94" s="11">
        <f t="shared" si="49"/>
        <v>13</v>
      </c>
      <c r="AJ94" s="11">
        <f t="shared" si="50"/>
        <v>6</v>
      </c>
      <c r="AK94" s="11">
        <f t="shared" si="51"/>
        <v>11</v>
      </c>
      <c r="AL94" s="12">
        <f t="shared" si="52"/>
        <v>115731400</v>
      </c>
      <c r="AM94" s="1">
        <f>'termelesi fuggveny 1'!M631</f>
        <v>111676090.3</v>
      </c>
      <c r="AN94" s="1">
        <f>'termelesi fuggveny 2'!X631</f>
        <v>112427102.59999999</v>
      </c>
    </row>
    <row r="95" spans="1:40" ht="15.75" customHeight="1" x14ac:dyDescent="0.3">
      <c r="A95" s="5">
        <v>44949</v>
      </c>
      <c r="B95" s="4">
        <v>441960667797</v>
      </c>
      <c r="C95" s="4">
        <v>199255375048</v>
      </c>
      <c r="D95" s="4">
        <v>66757951122</v>
      </c>
      <c r="E95" s="4">
        <v>48240055474</v>
      </c>
      <c r="F95" s="4">
        <v>43485738354</v>
      </c>
      <c r="G95" s="4">
        <v>21585790614</v>
      </c>
      <c r="H95" s="4">
        <v>12982008638</v>
      </c>
      <c r="I95" s="4">
        <v>11755355649</v>
      </c>
      <c r="J95" s="4">
        <v>8692293216</v>
      </c>
      <c r="K95" s="4">
        <v>9041528050</v>
      </c>
      <c r="L95" s="2">
        <f t="shared" si="28"/>
        <v>86375676396.199997</v>
      </c>
      <c r="M95" s="2">
        <f t="shared" si="29"/>
        <v>113985800000</v>
      </c>
      <c r="N95" s="3">
        <v>11398.58</v>
      </c>
      <c r="O95" s="2"/>
      <c r="P95" s="11">
        <f t="shared" si="40"/>
        <v>13</v>
      </c>
      <c r="Q95" s="11">
        <f t="shared" si="30"/>
        <v>13</v>
      </c>
      <c r="R95" s="11">
        <f t="shared" si="31"/>
        <v>19</v>
      </c>
      <c r="S95" s="11">
        <f t="shared" si="32"/>
        <v>13</v>
      </c>
      <c r="T95" s="11">
        <f t="shared" si="33"/>
        <v>18</v>
      </c>
      <c r="U95" s="11">
        <f t="shared" si="34"/>
        <v>11</v>
      </c>
      <c r="V95" s="11">
        <f t="shared" si="35"/>
        <v>18</v>
      </c>
      <c r="W95" s="11">
        <f t="shared" si="36"/>
        <v>10</v>
      </c>
      <c r="X95" s="11">
        <f t="shared" si="37"/>
        <v>12</v>
      </c>
      <c r="Y95" s="11">
        <f t="shared" si="38"/>
        <v>17</v>
      </c>
      <c r="Z95" s="11">
        <f t="shared" si="39"/>
        <v>14</v>
      </c>
      <c r="AA95" s="11">
        <f t="shared" si="41"/>
        <v>12</v>
      </c>
      <c r="AB95" s="11">
        <f t="shared" si="42"/>
        <v>12</v>
      </c>
      <c r="AC95" s="11">
        <f t="shared" si="43"/>
        <v>6</v>
      </c>
      <c r="AD95" s="11">
        <f t="shared" si="44"/>
        <v>12</v>
      </c>
      <c r="AE95" s="11">
        <f t="shared" si="45"/>
        <v>7</v>
      </c>
      <c r="AF95" s="11">
        <f t="shared" si="46"/>
        <v>14</v>
      </c>
      <c r="AG95" s="11">
        <f t="shared" si="47"/>
        <v>7</v>
      </c>
      <c r="AH95" s="11">
        <f t="shared" si="48"/>
        <v>15</v>
      </c>
      <c r="AI95" s="11">
        <f t="shared" si="49"/>
        <v>13</v>
      </c>
      <c r="AJ95" s="11">
        <f t="shared" si="50"/>
        <v>8</v>
      </c>
      <c r="AK95" s="11">
        <f t="shared" si="51"/>
        <v>11</v>
      </c>
      <c r="AL95" s="12">
        <f t="shared" si="52"/>
        <v>113985800</v>
      </c>
      <c r="AM95" s="1">
        <f>'termelesi fuggveny 1'!M632</f>
        <v>113177040.90000001</v>
      </c>
      <c r="AN95" s="1">
        <f>'termelesi fuggveny 2'!X632</f>
        <v>116581350.59999999</v>
      </c>
    </row>
    <row r="96" spans="1:40" ht="15.75" customHeight="1" x14ac:dyDescent="0.3">
      <c r="A96" s="5">
        <v>44948</v>
      </c>
      <c r="B96" s="4">
        <v>437814457018</v>
      </c>
      <c r="C96" s="4">
        <v>199271406210</v>
      </c>
      <c r="D96" s="4">
        <v>66713141593</v>
      </c>
      <c r="E96" s="4">
        <v>47852041126</v>
      </c>
      <c r="F96" s="4">
        <v>43480831666</v>
      </c>
      <c r="G96" s="4">
        <v>20367877364</v>
      </c>
      <c r="H96" s="4">
        <v>13019719666</v>
      </c>
      <c r="I96" s="4">
        <v>11715406938</v>
      </c>
      <c r="J96" s="4">
        <v>8682715242</v>
      </c>
      <c r="K96" s="4">
        <v>8995147220</v>
      </c>
      <c r="L96" s="2">
        <f t="shared" si="28"/>
        <v>85791274404.300003</v>
      </c>
      <c r="M96" s="2">
        <f t="shared" si="29"/>
        <v>115123400000</v>
      </c>
      <c r="N96" s="3">
        <v>11512.34</v>
      </c>
      <c r="O96" s="2"/>
      <c r="P96" s="11">
        <f t="shared" si="40"/>
        <v>14</v>
      </c>
      <c r="Q96" s="11">
        <f t="shared" si="30"/>
        <v>13</v>
      </c>
      <c r="R96" s="11">
        <f t="shared" si="31"/>
        <v>19</v>
      </c>
      <c r="S96" s="11">
        <f t="shared" si="32"/>
        <v>14</v>
      </c>
      <c r="T96" s="11">
        <f t="shared" si="33"/>
        <v>18</v>
      </c>
      <c r="U96" s="11">
        <f t="shared" si="34"/>
        <v>13</v>
      </c>
      <c r="V96" s="11">
        <f t="shared" si="35"/>
        <v>18</v>
      </c>
      <c r="W96" s="11">
        <f t="shared" si="36"/>
        <v>10</v>
      </c>
      <c r="X96" s="11">
        <f t="shared" si="37"/>
        <v>12</v>
      </c>
      <c r="Y96" s="11">
        <f t="shared" si="38"/>
        <v>17</v>
      </c>
      <c r="Z96" s="11">
        <f t="shared" si="39"/>
        <v>14</v>
      </c>
      <c r="AA96" s="11">
        <f t="shared" si="41"/>
        <v>11</v>
      </c>
      <c r="AB96" s="11">
        <f t="shared" si="42"/>
        <v>12</v>
      </c>
      <c r="AC96" s="11">
        <f t="shared" si="43"/>
        <v>6</v>
      </c>
      <c r="AD96" s="11">
        <f t="shared" si="44"/>
        <v>11</v>
      </c>
      <c r="AE96" s="11">
        <f t="shared" si="45"/>
        <v>7</v>
      </c>
      <c r="AF96" s="11">
        <f t="shared" si="46"/>
        <v>12</v>
      </c>
      <c r="AG96" s="11">
        <f t="shared" si="47"/>
        <v>7</v>
      </c>
      <c r="AH96" s="11">
        <f t="shared" si="48"/>
        <v>15</v>
      </c>
      <c r="AI96" s="11">
        <f t="shared" si="49"/>
        <v>13</v>
      </c>
      <c r="AJ96" s="11">
        <f t="shared" si="50"/>
        <v>8</v>
      </c>
      <c r="AK96" s="11">
        <f t="shared" si="51"/>
        <v>11</v>
      </c>
      <c r="AL96" s="12">
        <f t="shared" si="52"/>
        <v>115123400</v>
      </c>
      <c r="AM96" s="1">
        <f>'termelesi fuggveny 1'!M633</f>
        <v>113177040.90000001</v>
      </c>
      <c r="AN96" s="1">
        <f>'termelesi fuggveny 2'!X633</f>
        <v>113480936.7</v>
      </c>
    </row>
    <row r="97" spans="1:40" ht="15.75" customHeight="1" x14ac:dyDescent="0.3">
      <c r="A97" s="5">
        <v>44947</v>
      </c>
      <c r="B97" s="4">
        <v>438896650641</v>
      </c>
      <c r="C97" s="4">
        <v>199116747175</v>
      </c>
      <c r="D97" s="4">
        <v>66499261963</v>
      </c>
      <c r="E97" s="4">
        <v>47254381543</v>
      </c>
      <c r="F97" s="4">
        <v>43349621956</v>
      </c>
      <c r="G97" s="4">
        <v>20498230600</v>
      </c>
      <c r="H97" s="4">
        <v>12758076290</v>
      </c>
      <c r="I97" s="4">
        <v>11245805170</v>
      </c>
      <c r="J97" s="4">
        <v>8646770323</v>
      </c>
      <c r="K97" s="4">
        <v>9141811766</v>
      </c>
      <c r="L97" s="2">
        <f t="shared" si="28"/>
        <v>85740735742.699997</v>
      </c>
      <c r="M97" s="2">
        <f t="shared" si="29"/>
        <v>115123400000</v>
      </c>
      <c r="N97" s="3">
        <v>11512.34</v>
      </c>
      <c r="O97" s="2"/>
      <c r="P97" s="11">
        <f t="shared" si="40"/>
        <v>14</v>
      </c>
      <c r="Q97" s="11">
        <f t="shared" si="30"/>
        <v>14</v>
      </c>
      <c r="R97" s="11">
        <f t="shared" si="31"/>
        <v>19</v>
      </c>
      <c r="S97" s="11">
        <f t="shared" si="32"/>
        <v>15</v>
      </c>
      <c r="T97" s="11">
        <f t="shared" si="33"/>
        <v>19</v>
      </c>
      <c r="U97" s="11">
        <f t="shared" si="34"/>
        <v>12</v>
      </c>
      <c r="V97" s="11">
        <f t="shared" si="35"/>
        <v>19</v>
      </c>
      <c r="W97" s="11">
        <f t="shared" si="36"/>
        <v>12</v>
      </c>
      <c r="X97" s="11">
        <f t="shared" si="37"/>
        <v>12</v>
      </c>
      <c r="Y97" s="11">
        <f t="shared" si="38"/>
        <v>17</v>
      </c>
      <c r="Z97" s="11">
        <f t="shared" si="39"/>
        <v>14</v>
      </c>
      <c r="AA97" s="11">
        <f t="shared" si="41"/>
        <v>11</v>
      </c>
      <c r="AB97" s="11">
        <f t="shared" si="42"/>
        <v>11</v>
      </c>
      <c r="AC97" s="11">
        <f t="shared" si="43"/>
        <v>6</v>
      </c>
      <c r="AD97" s="11">
        <f t="shared" si="44"/>
        <v>10</v>
      </c>
      <c r="AE97" s="11">
        <f t="shared" si="45"/>
        <v>6</v>
      </c>
      <c r="AF97" s="11">
        <f t="shared" si="46"/>
        <v>13</v>
      </c>
      <c r="AG97" s="11">
        <f t="shared" si="47"/>
        <v>6</v>
      </c>
      <c r="AH97" s="11">
        <f t="shared" si="48"/>
        <v>13</v>
      </c>
      <c r="AI97" s="11">
        <f t="shared" si="49"/>
        <v>13</v>
      </c>
      <c r="AJ97" s="11">
        <f t="shared" si="50"/>
        <v>8</v>
      </c>
      <c r="AK97" s="11">
        <f t="shared" si="51"/>
        <v>11</v>
      </c>
      <c r="AL97" s="12">
        <f t="shared" si="52"/>
        <v>115123400</v>
      </c>
      <c r="AM97" s="1">
        <f>'termelesi fuggveny 1'!M634</f>
        <v>112294993.5</v>
      </c>
      <c r="AN97" s="1">
        <f>'termelesi fuggveny 2'!X634</f>
        <v>116000952.59999999</v>
      </c>
    </row>
    <row r="98" spans="1:40" ht="15.75" customHeight="1" x14ac:dyDescent="0.3">
      <c r="A98" s="5">
        <v>44946</v>
      </c>
      <c r="B98" s="4">
        <v>436928964721</v>
      </c>
      <c r="C98" s="4">
        <v>203110528556</v>
      </c>
      <c r="D98" s="4">
        <v>66496730384</v>
      </c>
      <c r="E98" s="4">
        <v>48156400534</v>
      </c>
      <c r="F98" s="4">
        <v>43107645805</v>
      </c>
      <c r="G98" s="4">
        <v>20996583989</v>
      </c>
      <c r="H98" s="4">
        <v>12604579071</v>
      </c>
      <c r="I98" s="4">
        <v>11463151612</v>
      </c>
      <c r="J98" s="4">
        <v>8963597153</v>
      </c>
      <c r="K98" s="4">
        <v>9480050214</v>
      </c>
      <c r="L98" s="2">
        <f t="shared" si="28"/>
        <v>86130823203.899994</v>
      </c>
      <c r="M98" s="2">
        <f t="shared" si="29"/>
        <v>115123400000</v>
      </c>
      <c r="N98" s="3">
        <v>11512.34</v>
      </c>
      <c r="O98" s="2"/>
      <c r="P98" s="11">
        <f t="shared" si="40"/>
        <v>14</v>
      </c>
      <c r="Q98" s="11">
        <f t="shared" si="30"/>
        <v>12</v>
      </c>
      <c r="R98" s="11">
        <f t="shared" si="31"/>
        <v>19</v>
      </c>
      <c r="S98" s="11">
        <f t="shared" si="32"/>
        <v>13</v>
      </c>
      <c r="T98" s="11">
        <f t="shared" si="33"/>
        <v>19</v>
      </c>
      <c r="U98" s="11">
        <f t="shared" si="34"/>
        <v>11</v>
      </c>
      <c r="V98" s="11">
        <f t="shared" si="35"/>
        <v>19</v>
      </c>
      <c r="W98" s="11">
        <f t="shared" si="36"/>
        <v>11</v>
      </c>
      <c r="X98" s="11">
        <f t="shared" si="37"/>
        <v>11</v>
      </c>
      <c r="Y98" s="11">
        <f t="shared" si="38"/>
        <v>16</v>
      </c>
      <c r="Z98" s="11">
        <f t="shared" si="39"/>
        <v>14</v>
      </c>
      <c r="AA98" s="11">
        <f t="shared" si="41"/>
        <v>11</v>
      </c>
      <c r="AB98" s="11">
        <f t="shared" si="42"/>
        <v>13</v>
      </c>
      <c r="AC98" s="11">
        <f t="shared" si="43"/>
        <v>6</v>
      </c>
      <c r="AD98" s="11">
        <f t="shared" si="44"/>
        <v>12</v>
      </c>
      <c r="AE98" s="11">
        <f t="shared" si="45"/>
        <v>6</v>
      </c>
      <c r="AF98" s="11">
        <f t="shared" si="46"/>
        <v>14</v>
      </c>
      <c r="AG98" s="11">
        <f t="shared" si="47"/>
        <v>6</v>
      </c>
      <c r="AH98" s="11">
        <f t="shared" si="48"/>
        <v>14</v>
      </c>
      <c r="AI98" s="11">
        <f t="shared" si="49"/>
        <v>14</v>
      </c>
      <c r="AJ98" s="11">
        <f t="shared" si="50"/>
        <v>9</v>
      </c>
      <c r="AK98" s="11">
        <f t="shared" si="51"/>
        <v>11</v>
      </c>
      <c r="AL98" s="12">
        <f t="shared" si="52"/>
        <v>115123400</v>
      </c>
      <c r="AM98" s="1">
        <f>'termelesi fuggveny 1'!M635</f>
        <v>114439069.3</v>
      </c>
      <c r="AN98" s="1">
        <f>'termelesi fuggveny 2'!X635</f>
        <v>118994803.2</v>
      </c>
    </row>
    <row r="99" spans="1:40" ht="15.75" customHeight="1" x14ac:dyDescent="0.3">
      <c r="A99" s="5">
        <v>44945</v>
      </c>
      <c r="B99" s="4">
        <v>406279900295</v>
      </c>
      <c r="C99" s="4">
        <v>189992347923</v>
      </c>
      <c r="D99" s="4">
        <v>66486384877</v>
      </c>
      <c r="E99" s="4">
        <v>46558310526</v>
      </c>
      <c r="F99" s="4">
        <v>42879100828</v>
      </c>
      <c r="G99" s="4">
        <v>19970150795</v>
      </c>
      <c r="H99" s="4">
        <v>11719156377</v>
      </c>
      <c r="I99" s="4">
        <v>10833941746</v>
      </c>
      <c r="J99" s="4">
        <v>8322843984</v>
      </c>
      <c r="K99" s="4">
        <v>7950646839</v>
      </c>
      <c r="L99" s="2">
        <f t="shared" si="28"/>
        <v>81099278419</v>
      </c>
      <c r="M99" s="2">
        <f t="shared" si="29"/>
        <v>114704700000</v>
      </c>
      <c r="N99" s="3">
        <v>11470.47</v>
      </c>
      <c r="O99" s="2"/>
      <c r="P99" s="11">
        <f t="shared" si="40"/>
        <v>16</v>
      </c>
      <c r="Q99" s="11">
        <f t="shared" si="30"/>
        <v>16</v>
      </c>
      <c r="R99" s="11">
        <f t="shared" si="31"/>
        <v>19</v>
      </c>
      <c r="S99" s="11">
        <f t="shared" si="32"/>
        <v>16</v>
      </c>
      <c r="T99" s="11">
        <f t="shared" si="33"/>
        <v>20</v>
      </c>
      <c r="U99" s="11">
        <f t="shared" si="34"/>
        <v>13</v>
      </c>
      <c r="V99" s="11">
        <f t="shared" si="35"/>
        <v>21</v>
      </c>
      <c r="W99" s="11">
        <f t="shared" si="36"/>
        <v>14</v>
      </c>
      <c r="X99" s="11">
        <f t="shared" si="37"/>
        <v>12</v>
      </c>
      <c r="Y99" s="11">
        <f t="shared" si="38"/>
        <v>20</v>
      </c>
      <c r="Z99" s="11">
        <f t="shared" si="39"/>
        <v>16</v>
      </c>
      <c r="AA99" s="11">
        <f t="shared" si="41"/>
        <v>9</v>
      </c>
      <c r="AB99" s="11">
        <f t="shared" si="42"/>
        <v>9</v>
      </c>
      <c r="AC99" s="11">
        <f t="shared" si="43"/>
        <v>6</v>
      </c>
      <c r="AD99" s="11">
        <f t="shared" si="44"/>
        <v>9</v>
      </c>
      <c r="AE99" s="11">
        <f t="shared" si="45"/>
        <v>5</v>
      </c>
      <c r="AF99" s="11">
        <f t="shared" si="46"/>
        <v>12</v>
      </c>
      <c r="AG99" s="11">
        <f t="shared" si="47"/>
        <v>4</v>
      </c>
      <c r="AH99" s="11">
        <f t="shared" si="48"/>
        <v>11</v>
      </c>
      <c r="AI99" s="11">
        <f t="shared" si="49"/>
        <v>13</v>
      </c>
      <c r="AJ99" s="11">
        <f t="shared" si="50"/>
        <v>5</v>
      </c>
      <c r="AK99" s="11">
        <f t="shared" si="51"/>
        <v>9</v>
      </c>
      <c r="AL99" s="12">
        <f t="shared" si="52"/>
        <v>114704700</v>
      </c>
      <c r="AM99" s="1">
        <f>'termelesi fuggveny 1'!M636</f>
        <v>110768644.5</v>
      </c>
      <c r="AN99" s="1">
        <f>'termelesi fuggveny 2'!X636</f>
        <v>113768275.59999999</v>
      </c>
    </row>
    <row r="100" spans="1:40" ht="15.75" customHeight="1" x14ac:dyDescent="0.3">
      <c r="A100" s="5">
        <v>44944</v>
      </c>
      <c r="B100" s="4">
        <v>398593008037</v>
      </c>
      <c r="C100" s="4">
        <v>185458451766</v>
      </c>
      <c r="D100" s="4">
        <v>66484164731</v>
      </c>
      <c r="E100" s="4">
        <v>45317067482</v>
      </c>
      <c r="F100" s="4">
        <v>43088733130</v>
      </c>
      <c r="G100" s="4">
        <v>19243271452</v>
      </c>
      <c r="H100" s="4">
        <v>11295307182</v>
      </c>
      <c r="I100" s="4">
        <v>10638963800</v>
      </c>
      <c r="J100" s="4">
        <v>8211312102</v>
      </c>
      <c r="K100" s="4">
        <v>7732679757</v>
      </c>
      <c r="L100" s="2">
        <f t="shared" si="28"/>
        <v>79606295943.899994</v>
      </c>
      <c r="M100" s="2">
        <f t="shared" si="29"/>
        <v>114584000000</v>
      </c>
      <c r="N100" s="3">
        <v>11458.4</v>
      </c>
      <c r="O100" s="2"/>
      <c r="P100" s="11">
        <f t="shared" si="40"/>
        <v>16</v>
      </c>
      <c r="Q100" s="11">
        <f t="shared" si="30"/>
        <v>17</v>
      </c>
      <c r="R100" s="11">
        <f t="shared" si="31"/>
        <v>19</v>
      </c>
      <c r="S100" s="11">
        <f t="shared" si="32"/>
        <v>17</v>
      </c>
      <c r="T100" s="11">
        <f t="shared" si="33"/>
        <v>19</v>
      </c>
      <c r="U100" s="11">
        <f t="shared" si="34"/>
        <v>16</v>
      </c>
      <c r="V100" s="11">
        <f t="shared" si="35"/>
        <v>21</v>
      </c>
      <c r="W100" s="11">
        <f t="shared" si="36"/>
        <v>14</v>
      </c>
      <c r="X100" s="11">
        <f t="shared" si="37"/>
        <v>12</v>
      </c>
      <c r="Y100" s="11">
        <f t="shared" si="38"/>
        <v>21</v>
      </c>
      <c r="Z100" s="11">
        <f t="shared" si="39"/>
        <v>17</v>
      </c>
      <c r="AA100" s="11">
        <f t="shared" si="41"/>
        <v>9</v>
      </c>
      <c r="AB100" s="11">
        <f t="shared" si="42"/>
        <v>8</v>
      </c>
      <c r="AC100" s="11">
        <f t="shared" si="43"/>
        <v>6</v>
      </c>
      <c r="AD100" s="11">
        <f t="shared" si="44"/>
        <v>8</v>
      </c>
      <c r="AE100" s="11">
        <f t="shared" si="45"/>
        <v>6</v>
      </c>
      <c r="AF100" s="11">
        <f t="shared" si="46"/>
        <v>9</v>
      </c>
      <c r="AG100" s="11">
        <f t="shared" si="47"/>
        <v>4</v>
      </c>
      <c r="AH100" s="11">
        <f t="shared" si="48"/>
        <v>11</v>
      </c>
      <c r="AI100" s="11">
        <f t="shared" si="49"/>
        <v>13</v>
      </c>
      <c r="AJ100" s="11">
        <f t="shared" si="50"/>
        <v>4</v>
      </c>
      <c r="AK100" s="11">
        <f t="shared" si="51"/>
        <v>8</v>
      </c>
      <c r="AL100" s="12">
        <f t="shared" si="52"/>
        <v>114584000</v>
      </c>
      <c r="AM100" s="1">
        <f>'termelesi fuggveny 1'!M637</f>
        <v>111050026.09999999</v>
      </c>
      <c r="AN100" s="1">
        <f>'termelesi fuggveny 2'!X637</f>
        <v>113995691.09999999</v>
      </c>
    </row>
    <row r="101" spans="1:40" ht="15.75" customHeight="1" x14ac:dyDescent="0.3">
      <c r="A101" s="5">
        <v>44943</v>
      </c>
      <c r="B101" s="4">
        <v>407681958151</v>
      </c>
      <c r="C101" s="4">
        <v>191863382801</v>
      </c>
      <c r="D101" s="4">
        <v>66491710112</v>
      </c>
      <c r="E101" s="4">
        <v>47343587830</v>
      </c>
      <c r="F101" s="4">
        <v>43562303528</v>
      </c>
      <c r="G101" s="4">
        <v>19662095659</v>
      </c>
      <c r="H101" s="4">
        <v>11949367444</v>
      </c>
      <c r="I101" s="4">
        <v>11009257200</v>
      </c>
      <c r="J101" s="4">
        <v>8699480921</v>
      </c>
      <c r="K101" s="4">
        <v>8485865652</v>
      </c>
      <c r="L101" s="2">
        <f t="shared" si="28"/>
        <v>81674900929.800003</v>
      </c>
      <c r="M101" s="2">
        <f t="shared" si="29"/>
        <v>111465300000</v>
      </c>
      <c r="N101" s="3">
        <v>11146.53</v>
      </c>
      <c r="O101" s="2"/>
      <c r="P101" s="11">
        <f t="shared" si="40"/>
        <v>16</v>
      </c>
      <c r="Q101" s="11">
        <f t="shared" si="30"/>
        <v>15</v>
      </c>
      <c r="R101" s="11">
        <f t="shared" si="31"/>
        <v>19</v>
      </c>
      <c r="S101" s="11">
        <f t="shared" si="32"/>
        <v>15</v>
      </c>
      <c r="T101" s="11">
        <f t="shared" si="33"/>
        <v>18</v>
      </c>
      <c r="U101" s="11">
        <f t="shared" si="34"/>
        <v>14</v>
      </c>
      <c r="V101" s="11">
        <f t="shared" si="35"/>
        <v>20</v>
      </c>
      <c r="W101" s="11">
        <f t="shared" si="36"/>
        <v>13</v>
      </c>
      <c r="X101" s="11">
        <f t="shared" si="37"/>
        <v>12</v>
      </c>
      <c r="Y101" s="11">
        <f t="shared" si="38"/>
        <v>19</v>
      </c>
      <c r="Z101" s="11">
        <f t="shared" si="39"/>
        <v>16</v>
      </c>
      <c r="AA101" s="11">
        <f t="shared" si="41"/>
        <v>9</v>
      </c>
      <c r="AB101" s="11">
        <f t="shared" si="42"/>
        <v>10</v>
      </c>
      <c r="AC101" s="11">
        <f t="shared" si="43"/>
        <v>6</v>
      </c>
      <c r="AD101" s="11">
        <f t="shared" si="44"/>
        <v>10</v>
      </c>
      <c r="AE101" s="11">
        <f t="shared" si="45"/>
        <v>7</v>
      </c>
      <c r="AF101" s="11">
        <f t="shared" si="46"/>
        <v>11</v>
      </c>
      <c r="AG101" s="11">
        <f t="shared" si="47"/>
        <v>5</v>
      </c>
      <c r="AH101" s="11">
        <f t="shared" si="48"/>
        <v>12</v>
      </c>
      <c r="AI101" s="11">
        <f t="shared" si="49"/>
        <v>13</v>
      </c>
      <c r="AJ101" s="11">
        <f t="shared" si="50"/>
        <v>6</v>
      </c>
      <c r="AK101" s="11">
        <f t="shared" si="51"/>
        <v>9</v>
      </c>
      <c r="AL101" s="12">
        <f t="shared" si="52"/>
        <v>111465300</v>
      </c>
      <c r="AM101" s="1">
        <f>'termelesi fuggveny 1'!M638</f>
        <v>111992092.59999999</v>
      </c>
      <c r="AN101" s="1">
        <f>'termelesi fuggveny 2'!X638</f>
        <v>111729683.5</v>
      </c>
    </row>
    <row r="102" spans="1:40" ht="15.75" customHeight="1" x14ac:dyDescent="0.3">
      <c r="A102" s="5">
        <v>44942</v>
      </c>
      <c r="B102" s="4">
        <v>407818156777</v>
      </c>
      <c r="C102" s="4">
        <v>192963212849</v>
      </c>
      <c r="D102" s="4">
        <v>66363754798</v>
      </c>
      <c r="E102" s="4">
        <v>47828458630</v>
      </c>
      <c r="F102" s="4">
        <v>43851959331</v>
      </c>
      <c r="G102" s="4">
        <v>19604528433</v>
      </c>
      <c r="H102" s="4">
        <v>12082814362</v>
      </c>
      <c r="I102" s="4">
        <v>11096046663</v>
      </c>
      <c r="J102" s="4">
        <v>8904570793</v>
      </c>
      <c r="K102" s="4">
        <v>8741457357</v>
      </c>
      <c r="L102" s="2">
        <f t="shared" si="28"/>
        <v>81925495999.300003</v>
      </c>
      <c r="M102" s="2">
        <f t="shared" si="29"/>
        <v>113029300000</v>
      </c>
      <c r="N102" s="3">
        <v>11302.93</v>
      </c>
      <c r="O102" s="2"/>
      <c r="P102" s="11">
        <f t="shared" si="40"/>
        <v>16</v>
      </c>
      <c r="Q102" s="11">
        <f t="shared" si="30"/>
        <v>15</v>
      </c>
      <c r="R102" s="11">
        <f t="shared" si="31"/>
        <v>20</v>
      </c>
      <c r="S102" s="11">
        <f t="shared" si="32"/>
        <v>14</v>
      </c>
      <c r="T102" s="11">
        <f t="shared" si="33"/>
        <v>17</v>
      </c>
      <c r="U102" s="11">
        <f t="shared" si="34"/>
        <v>15</v>
      </c>
      <c r="V102" s="11">
        <f t="shared" si="35"/>
        <v>20</v>
      </c>
      <c r="W102" s="11">
        <f t="shared" si="36"/>
        <v>13</v>
      </c>
      <c r="X102" s="11">
        <f t="shared" si="37"/>
        <v>11</v>
      </c>
      <c r="Y102" s="11">
        <f t="shared" si="38"/>
        <v>18</v>
      </c>
      <c r="Z102" s="11">
        <f t="shared" si="39"/>
        <v>16</v>
      </c>
      <c r="AA102" s="11">
        <f t="shared" si="41"/>
        <v>9</v>
      </c>
      <c r="AB102" s="11">
        <f t="shared" si="42"/>
        <v>10</v>
      </c>
      <c r="AC102" s="11">
        <f t="shared" si="43"/>
        <v>5</v>
      </c>
      <c r="AD102" s="11">
        <f t="shared" si="44"/>
        <v>11</v>
      </c>
      <c r="AE102" s="11">
        <f t="shared" si="45"/>
        <v>8</v>
      </c>
      <c r="AF102" s="11">
        <f t="shared" si="46"/>
        <v>10</v>
      </c>
      <c r="AG102" s="11">
        <f t="shared" si="47"/>
        <v>5</v>
      </c>
      <c r="AH102" s="11">
        <f t="shared" si="48"/>
        <v>12</v>
      </c>
      <c r="AI102" s="11">
        <f t="shared" si="49"/>
        <v>14</v>
      </c>
      <c r="AJ102" s="11">
        <f t="shared" si="50"/>
        <v>7</v>
      </c>
      <c r="AK102" s="11">
        <f t="shared" si="51"/>
        <v>9</v>
      </c>
      <c r="AL102" s="12">
        <f t="shared" si="52"/>
        <v>113029300</v>
      </c>
      <c r="AM102" s="1">
        <f>'termelesi fuggveny 1'!M639</f>
        <v>113262355.90000001</v>
      </c>
      <c r="AN102" s="1">
        <f>'termelesi fuggveny 2'!X639</f>
        <v>113883440.7</v>
      </c>
    </row>
    <row r="103" spans="1:40" ht="15.75" customHeight="1" x14ac:dyDescent="0.3">
      <c r="A103" s="5">
        <v>44941</v>
      </c>
      <c r="B103" s="4">
        <v>402234665331</v>
      </c>
      <c r="C103" s="4">
        <v>189982916190</v>
      </c>
      <c r="D103" s="4">
        <v>66380183924</v>
      </c>
      <c r="E103" s="4">
        <v>48319824359</v>
      </c>
      <c r="F103" s="4">
        <v>43893297850</v>
      </c>
      <c r="G103" s="4">
        <v>19518617706</v>
      </c>
      <c r="H103" s="4">
        <v>12105718917</v>
      </c>
      <c r="I103" s="4">
        <v>11427062081</v>
      </c>
      <c r="J103" s="4">
        <v>8590354227</v>
      </c>
      <c r="K103" s="4">
        <v>8477324165</v>
      </c>
      <c r="L103" s="2">
        <f t="shared" si="28"/>
        <v>81092996475</v>
      </c>
      <c r="M103" s="2">
        <f t="shared" si="29"/>
        <v>111719400000</v>
      </c>
      <c r="N103" s="3">
        <v>11171.94</v>
      </c>
      <c r="O103" s="2"/>
      <c r="P103" s="11">
        <f t="shared" si="40"/>
        <v>16</v>
      </c>
      <c r="Q103" s="11">
        <f t="shared" si="30"/>
        <v>16</v>
      </c>
      <c r="R103" s="11">
        <f t="shared" si="31"/>
        <v>20</v>
      </c>
      <c r="S103" s="11">
        <f t="shared" si="32"/>
        <v>13</v>
      </c>
      <c r="T103" s="11">
        <f t="shared" si="33"/>
        <v>17</v>
      </c>
      <c r="U103" s="11">
        <f t="shared" si="34"/>
        <v>15</v>
      </c>
      <c r="V103" s="11">
        <f t="shared" si="35"/>
        <v>20</v>
      </c>
      <c r="W103" s="11">
        <f t="shared" si="36"/>
        <v>11</v>
      </c>
      <c r="X103" s="11">
        <f t="shared" si="37"/>
        <v>12</v>
      </c>
      <c r="Y103" s="11">
        <f t="shared" si="38"/>
        <v>19</v>
      </c>
      <c r="Z103" s="11">
        <f t="shared" si="39"/>
        <v>16</v>
      </c>
      <c r="AA103" s="11">
        <f t="shared" si="41"/>
        <v>9</v>
      </c>
      <c r="AB103" s="11">
        <f t="shared" si="42"/>
        <v>9</v>
      </c>
      <c r="AC103" s="11">
        <f t="shared" si="43"/>
        <v>5</v>
      </c>
      <c r="AD103" s="11">
        <f t="shared" si="44"/>
        <v>12</v>
      </c>
      <c r="AE103" s="11">
        <f t="shared" si="45"/>
        <v>8</v>
      </c>
      <c r="AF103" s="11">
        <f t="shared" si="46"/>
        <v>10</v>
      </c>
      <c r="AG103" s="11">
        <f t="shared" si="47"/>
        <v>5</v>
      </c>
      <c r="AH103" s="11">
        <f t="shared" si="48"/>
        <v>14</v>
      </c>
      <c r="AI103" s="11">
        <f t="shared" si="49"/>
        <v>13</v>
      </c>
      <c r="AJ103" s="11">
        <f t="shared" si="50"/>
        <v>6</v>
      </c>
      <c r="AK103" s="11">
        <f t="shared" si="51"/>
        <v>9</v>
      </c>
      <c r="AL103" s="12">
        <f t="shared" si="52"/>
        <v>111719400</v>
      </c>
      <c r="AM103" s="1">
        <f>'termelesi fuggveny 1'!M640</f>
        <v>112255236.8</v>
      </c>
      <c r="AN103" s="1">
        <f>'termelesi fuggveny 2'!X640</f>
        <v>111899296.2</v>
      </c>
    </row>
    <row r="104" spans="1:40" ht="15.75" customHeight="1" x14ac:dyDescent="0.3">
      <c r="A104" s="5">
        <v>44940</v>
      </c>
      <c r="B104" s="4">
        <v>404052157141</v>
      </c>
      <c r="C104" s="4">
        <v>189765994313</v>
      </c>
      <c r="D104" s="4">
        <v>66283004520</v>
      </c>
      <c r="E104" s="4">
        <v>48827039541</v>
      </c>
      <c r="F104" s="4">
        <v>43660587269</v>
      </c>
      <c r="G104" s="4">
        <v>20054205585</v>
      </c>
      <c r="H104" s="4">
        <v>12181196333</v>
      </c>
      <c r="I104" s="4">
        <v>11585273514</v>
      </c>
      <c r="J104" s="4">
        <v>8731442837</v>
      </c>
      <c r="K104" s="4">
        <v>8987372936</v>
      </c>
      <c r="L104" s="2">
        <f t="shared" si="28"/>
        <v>81412827398.899994</v>
      </c>
      <c r="M104" s="2">
        <f t="shared" si="29"/>
        <v>111719400000</v>
      </c>
      <c r="N104" s="3">
        <v>11171.94</v>
      </c>
      <c r="O104" s="2"/>
      <c r="P104" s="11">
        <f t="shared" si="40"/>
        <v>16</v>
      </c>
      <c r="Q104" s="11">
        <f t="shared" si="30"/>
        <v>16</v>
      </c>
      <c r="R104" s="11">
        <f t="shared" si="31"/>
        <v>20</v>
      </c>
      <c r="S104" s="11">
        <f t="shared" si="32"/>
        <v>12</v>
      </c>
      <c r="T104" s="11">
        <f t="shared" si="33"/>
        <v>18</v>
      </c>
      <c r="U104" s="11">
        <f t="shared" si="34"/>
        <v>13</v>
      </c>
      <c r="V104" s="11">
        <f t="shared" si="35"/>
        <v>20</v>
      </c>
      <c r="W104" s="11">
        <f t="shared" si="36"/>
        <v>11</v>
      </c>
      <c r="X104" s="11">
        <f t="shared" si="37"/>
        <v>11</v>
      </c>
      <c r="Y104" s="11">
        <f t="shared" si="38"/>
        <v>17</v>
      </c>
      <c r="Z104" s="11">
        <f t="shared" si="39"/>
        <v>16</v>
      </c>
      <c r="AA104" s="11">
        <f t="shared" si="41"/>
        <v>9</v>
      </c>
      <c r="AB104" s="11">
        <f t="shared" si="42"/>
        <v>9</v>
      </c>
      <c r="AC104" s="11">
        <f t="shared" si="43"/>
        <v>5</v>
      </c>
      <c r="AD104" s="11">
        <f t="shared" si="44"/>
        <v>13</v>
      </c>
      <c r="AE104" s="11">
        <f t="shared" si="45"/>
        <v>7</v>
      </c>
      <c r="AF104" s="11">
        <f t="shared" si="46"/>
        <v>12</v>
      </c>
      <c r="AG104" s="11">
        <f t="shared" si="47"/>
        <v>5</v>
      </c>
      <c r="AH104" s="11">
        <f t="shared" si="48"/>
        <v>14</v>
      </c>
      <c r="AI104" s="11">
        <f t="shared" si="49"/>
        <v>14</v>
      </c>
      <c r="AJ104" s="11">
        <f t="shared" si="50"/>
        <v>8</v>
      </c>
      <c r="AK104" s="11">
        <f t="shared" si="51"/>
        <v>9</v>
      </c>
      <c r="AL104" s="12">
        <f t="shared" si="52"/>
        <v>111719400</v>
      </c>
      <c r="AM104" s="1">
        <f>'termelesi fuggveny 1'!M641</f>
        <v>112643452.7</v>
      </c>
      <c r="AN104" s="1">
        <f>'termelesi fuggveny 2'!X641</f>
        <v>113869813.8</v>
      </c>
    </row>
    <row r="105" spans="1:40" ht="15.75" customHeight="1" x14ac:dyDescent="0.3">
      <c r="A105" s="5">
        <v>44939</v>
      </c>
      <c r="B105" s="4">
        <v>383483154874</v>
      </c>
      <c r="C105" s="4">
        <v>177639720158</v>
      </c>
      <c r="D105" s="4">
        <v>66286766011</v>
      </c>
      <c r="E105" s="4">
        <v>46986237688</v>
      </c>
      <c r="F105" s="4">
        <v>43440525488</v>
      </c>
      <c r="G105" s="4">
        <v>19565403265</v>
      </c>
      <c r="H105" s="4">
        <v>11946863298</v>
      </c>
      <c r="I105" s="4">
        <v>11202457807</v>
      </c>
      <c r="J105" s="4">
        <v>8132542560</v>
      </c>
      <c r="K105" s="4">
        <v>6775673243</v>
      </c>
      <c r="L105" s="2">
        <f t="shared" si="28"/>
        <v>77545934439.199997</v>
      </c>
      <c r="M105" s="2">
        <f t="shared" si="29"/>
        <v>111719400000</v>
      </c>
      <c r="N105" s="3">
        <v>11171.94</v>
      </c>
      <c r="O105" s="2"/>
      <c r="P105" s="11">
        <f t="shared" si="40"/>
        <v>18</v>
      </c>
      <c r="Q105" s="11">
        <f t="shared" si="30"/>
        <v>17</v>
      </c>
      <c r="R105" s="11">
        <f t="shared" si="31"/>
        <v>20</v>
      </c>
      <c r="S105" s="11">
        <f t="shared" si="32"/>
        <v>15</v>
      </c>
      <c r="T105" s="11">
        <f t="shared" si="33"/>
        <v>19</v>
      </c>
      <c r="U105" s="11">
        <f t="shared" si="34"/>
        <v>15</v>
      </c>
      <c r="V105" s="11">
        <f t="shared" si="35"/>
        <v>20</v>
      </c>
      <c r="W105" s="11">
        <f t="shared" si="36"/>
        <v>12</v>
      </c>
      <c r="X105" s="11">
        <f t="shared" si="37"/>
        <v>13</v>
      </c>
      <c r="Y105" s="11">
        <f t="shared" si="38"/>
        <v>21</v>
      </c>
      <c r="Z105" s="11">
        <f t="shared" si="39"/>
        <v>18</v>
      </c>
      <c r="AA105" s="11">
        <f t="shared" si="41"/>
        <v>7</v>
      </c>
      <c r="AB105" s="11">
        <f t="shared" si="42"/>
        <v>8</v>
      </c>
      <c r="AC105" s="11">
        <f t="shared" si="43"/>
        <v>5</v>
      </c>
      <c r="AD105" s="11">
        <f t="shared" si="44"/>
        <v>10</v>
      </c>
      <c r="AE105" s="11">
        <f t="shared" si="45"/>
        <v>6</v>
      </c>
      <c r="AF105" s="11">
        <f t="shared" si="46"/>
        <v>10</v>
      </c>
      <c r="AG105" s="11">
        <f t="shared" si="47"/>
        <v>5</v>
      </c>
      <c r="AH105" s="11">
        <f t="shared" si="48"/>
        <v>13</v>
      </c>
      <c r="AI105" s="11">
        <f t="shared" si="49"/>
        <v>12</v>
      </c>
      <c r="AJ105" s="11">
        <f t="shared" si="50"/>
        <v>4</v>
      </c>
      <c r="AK105" s="11">
        <f t="shared" si="51"/>
        <v>7</v>
      </c>
      <c r="AL105" s="12">
        <f t="shared" si="52"/>
        <v>111719400</v>
      </c>
      <c r="AM105" s="1">
        <f>'termelesi fuggveny 1'!M642</f>
        <v>111019260.40000001</v>
      </c>
      <c r="AN105" s="1">
        <f>'termelesi fuggveny 2'!X642</f>
        <v>111827074.59999999</v>
      </c>
    </row>
    <row r="106" spans="1:40" ht="15.75" customHeight="1" x14ac:dyDescent="0.3">
      <c r="A106" s="5">
        <v>44938</v>
      </c>
      <c r="B106" s="4">
        <v>363433455081</v>
      </c>
      <c r="C106" s="4">
        <v>173518619132</v>
      </c>
      <c r="D106" s="4">
        <v>66278686899</v>
      </c>
      <c r="E106" s="4">
        <v>46039203570</v>
      </c>
      <c r="F106" s="4">
        <v>43926215655</v>
      </c>
      <c r="G106" s="4">
        <v>18993713034</v>
      </c>
      <c r="H106" s="4">
        <v>11382814016</v>
      </c>
      <c r="I106" s="4">
        <v>10651569958</v>
      </c>
      <c r="J106" s="4">
        <v>8003160024</v>
      </c>
      <c r="K106" s="4">
        <v>6155124382</v>
      </c>
      <c r="L106" s="2">
        <f t="shared" si="28"/>
        <v>74838256175.100006</v>
      </c>
      <c r="M106" s="2">
        <f t="shared" si="29"/>
        <v>109246600000</v>
      </c>
      <c r="N106" s="3">
        <v>10924.66</v>
      </c>
      <c r="O106" s="2"/>
      <c r="P106" s="11">
        <f t="shared" si="40"/>
        <v>21</v>
      </c>
      <c r="Q106" s="11">
        <f t="shared" si="30"/>
        <v>18</v>
      </c>
      <c r="R106" s="11">
        <f t="shared" si="31"/>
        <v>20</v>
      </c>
      <c r="S106" s="11">
        <f t="shared" si="32"/>
        <v>16</v>
      </c>
      <c r="T106" s="11">
        <f t="shared" si="33"/>
        <v>17</v>
      </c>
      <c r="U106" s="11">
        <f t="shared" si="34"/>
        <v>17</v>
      </c>
      <c r="V106" s="11">
        <f t="shared" si="35"/>
        <v>21</v>
      </c>
      <c r="W106" s="11">
        <f t="shared" si="36"/>
        <v>14</v>
      </c>
      <c r="X106" s="11">
        <f t="shared" si="37"/>
        <v>13</v>
      </c>
      <c r="Y106" s="11">
        <f t="shared" si="38"/>
        <v>21</v>
      </c>
      <c r="Z106" s="11">
        <f t="shared" si="39"/>
        <v>20</v>
      </c>
      <c r="AA106" s="11">
        <f t="shared" si="41"/>
        <v>4</v>
      </c>
      <c r="AB106" s="11">
        <f t="shared" si="42"/>
        <v>7</v>
      </c>
      <c r="AC106" s="11">
        <f t="shared" si="43"/>
        <v>5</v>
      </c>
      <c r="AD106" s="11">
        <f t="shared" si="44"/>
        <v>9</v>
      </c>
      <c r="AE106" s="11">
        <f t="shared" si="45"/>
        <v>8</v>
      </c>
      <c r="AF106" s="11">
        <f t="shared" si="46"/>
        <v>8</v>
      </c>
      <c r="AG106" s="11">
        <f t="shared" si="47"/>
        <v>4</v>
      </c>
      <c r="AH106" s="11">
        <f t="shared" si="48"/>
        <v>11</v>
      </c>
      <c r="AI106" s="11">
        <f t="shared" si="49"/>
        <v>12</v>
      </c>
      <c r="AJ106" s="11">
        <f t="shared" si="50"/>
        <v>4</v>
      </c>
      <c r="AK106" s="11">
        <f t="shared" si="51"/>
        <v>5</v>
      </c>
      <c r="AL106" s="12">
        <f t="shared" si="52"/>
        <v>109246600</v>
      </c>
      <c r="AM106" s="1">
        <f>'termelesi fuggveny 1'!M643</f>
        <v>110826711</v>
      </c>
      <c r="AN106" s="1">
        <f>'termelesi fuggveny 2'!X643</f>
        <v>109422466.7</v>
      </c>
    </row>
    <row r="107" spans="1:40" ht="15.75" customHeight="1" x14ac:dyDescent="0.3">
      <c r="A107" s="5">
        <v>44937</v>
      </c>
      <c r="B107" s="4">
        <v>346303640718</v>
      </c>
      <c r="C107" s="4">
        <v>169846691171</v>
      </c>
      <c r="D107" s="4">
        <v>66273821586</v>
      </c>
      <c r="E107" s="4">
        <v>45596828392</v>
      </c>
      <c r="F107" s="4">
        <v>43846451900</v>
      </c>
      <c r="G107" s="4">
        <v>18941118475</v>
      </c>
      <c r="H107" s="4">
        <v>11140864005</v>
      </c>
      <c r="I107" s="4">
        <v>10368674341</v>
      </c>
      <c r="J107" s="4">
        <v>7803485706</v>
      </c>
      <c r="K107" s="4">
        <v>6058983579</v>
      </c>
      <c r="L107" s="2">
        <f t="shared" si="28"/>
        <v>72618055987.300003</v>
      </c>
      <c r="M107" s="2">
        <f t="shared" si="29"/>
        <v>108904000000</v>
      </c>
      <c r="N107" s="3">
        <v>10890.4</v>
      </c>
      <c r="O107" s="2"/>
      <c r="P107" s="11">
        <f t="shared" si="40"/>
        <v>21</v>
      </c>
      <c r="Q107" s="11">
        <f t="shared" si="30"/>
        <v>18</v>
      </c>
      <c r="R107" s="11">
        <f t="shared" si="31"/>
        <v>20</v>
      </c>
      <c r="S107" s="11">
        <f t="shared" si="32"/>
        <v>17</v>
      </c>
      <c r="T107" s="11">
        <f t="shared" si="33"/>
        <v>17</v>
      </c>
      <c r="U107" s="11">
        <f t="shared" si="34"/>
        <v>17</v>
      </c>
      <c r="V107" s="11">
        <f t="shared" si="35"/>
        <v>22</v>
      </c>
      <c r="W107" s="11">
        <f t="shared" si="36"/>
        <v>15</v>
      </c>
      <c r="X107" s="11">
        <f t="shared" si="37"/>
        <v>14</v>
      </c>
      <c r="Y107" s="11">
        <f t="shared" si="38"/>
        <v>21</v>
      </c>
      <c r="Z107" s="11">
        <f t="shared" si="39"/>
        <v>21</v>
      </c>
      <c r="AA107" s="11">
        <f t="shared" si="41"/>
        <v>4</v>
      </c>
      <c r="AB107" s="11">
        <f t="shared" si="42"/>
        <v>7</v>
      </c>
      <c r="AC107" s="11">
        <f t="shared" si="43"/>
        <v>5</v>
      </c>
      <c r="AD107" s="11">
        <f t="shared" si="44"/>
        <v>8</v>
      </c>
      <c r="AE107" s="11">
        <f t="shared" si="45"/>
        <v>8</v>
      </c>
      <c r="AF107" s="11">
        <f t="shared" si="46"/>
        <v>8</v>
      </c>
      <c r="AG107" s="11">
        <f t="shared" si="47"/>
        <v>3</v>
      </c>
      <c r="AH107" s="11">
        <f t="shared" si="48"/>
        <v>10</v>
      </c>
      <c r="AI107" s="11">
        <f t="shared" si="49"/>
        <v>11</v>
      </c>
      <c r="AJ107" s="11">
        <f t="shared" si="50"/>
        <v>4</v>
      </c>
      <c r="AK107" s="11">
        <f t="shared" si="51"/>
        <v>4</v>
      </c>
      <c r="AL107" s="12">
        <f t="shared" si="52"/>
        <v>108904000</v>
      </c>
      <c r="AM107" s="1">
        <f>'termelesi fuggveny 1'!M644</f>
        <v>109561950.7</v>
      </c>
      <c r="AN107" s="1">
        <f>'termelesi fuggveny 2'!X644</f>
        <v>109079320.09999999</v>
      </c>
    </row>
    <row r="108" spans="1:40" ht="15.75" customHeight="1" x14ac:dyDescent="0.3">
      <c r="A108" s="5">
        <v>44936</v>
      </c>
      <c r="B108" s="4">
        <v>335987993694</v>
      </c>
      <c r="C108" s="4">
        <v>163563210283</v>
      </c>
      <c r="D108" s="4">
        <v>66279120254</v>
      </c>
      <c r="E108" s="4">
        <v>44356071739</v>
      </c>
      <c r="F108" s="4">
        <v>43655800464</v>
      </c>
      <c r="G108" s="4">
        <v>17780977375</v>
      </c>
      <c r="H108" s="4">
        <v>11133187025</v>
      </c>
      <c r="I108" s="4">
        <v>10312306819</v>
      </c>
      <c r="J108" s="4">
        <v>7498099248</v>
      </c>
      <c r="K108" s="4">
        <v>5992920994</v>
      </c>
      <c r="L108" s="2">
        <f t="shared" si="28"/>
        <v>70655968789.5</v>
      </c>
      <c r="M108" s="2">
        <f t="shared" si="29"/>
        <v>111709500000</v>
      </c>
      <c r="N108" s="3">
        <v>11170.95</v>
      </c>
      <c r="O108" s="2"/>
      <c r="P108" s="11">
        <f t="shared" si="40"/>
        <v>22</v>
      </c>
      <c r="Q108" s="11">
        <f t="shared" si="30"/>
        <v>18</v>
      </c>
      <c r="R108" s="11">
        <f t="shared" si="31"/>
        <v>20</v>
      </c>
      <c r="S108" s="11">
        <f t="shared" si="32"/>
        <v>19</v>
      </c>
      <c r="T108" s="11">
        <f t="shared" si="33"/>
        <v>18</v>
      </c>
      <c r="U108" s="11">
        <f t="shared" si="34"/>
        <v>20</v>
      </c>
      <c r="V108" s="11">
        <f t="shared" si="35"/>
        <v>22</v>
      </c>
      <c r="W108" s="11">
        <f t="shared" si="36"/>
        <v>15</v>
      </c>
      <c r="X108" s="11">
        <f t="shared" si="37"/>
        <v>15</v>
      </c>
      <c r="Y108" s="11">
        <f t="shared" si="38"/>
        <v>21</v>
      </c>
      <c r="Z108" s="11">
        <f t="shared" si="39"/>
        <v>21</v>
      </c>
      <c r="AA108" s="11">
        <f t="shared" si="41"/>
        <v>3</v>
      </c>
      <c r="AB108" s="11">
        <f t="shared" si="42"/>
        <v>7</v>
      </c>
      <c r="AC108" s="11">
        <f t="shared" si="43"/>
        <v>5</v>
      </c>
      <c r="AD108" s="11">
        <f t="shared" si="44"/>
        <v>6</v>
      </c>
      <c r="AE108" s="11">
        <f t="shared" si="45"/>
        <v>7</v>
      </c>
      <c r="AF108" s="11">
        <f t="shared" si="46"/>
        <v>5</v>
      </c>
      <c r="AG108" s="11">
        <f t="shared" si="47"/>
        <v>3</v>
      </c>
      <c r="AH108" s="11">
        <f t="shared" si="48"/>
        <v>10</v>
      </c>
      <c r="AI108" s="11">
        <f t="shared" si="49"/>
        <v>10</v>
      </c>
      <c r="AJ108" s="11">
        <f t="shared" si="50"/>
        <v>4</v>
      </c>
      <c r="AK108" s="11">
        <f t="shared" si="51"/>
        <v>4</v>
      </c>
      <c r="AL108" s="12">
        <f t="shared" si="52"/>
        <v>111709500</v>
      </c>
      <c r="AM108" s="1">
        <f>'termelesi fuggveny 1'!M645</f>
        <v>109561950.7</v>
      </c>
      <c r="AN108" s="1">
        <f>'termelesi fuggveny 2'!X645</f>
        <v>112400939.59999999</v>
      </c>
    </row>
    <row r="109" spans="1:40" ht="15.75" customHeight="1" x14ac:dyDescent="0.3">
      <c r="A109" s="5">
        <v>44935</v>
      </c>
      <c r="B109" s="4">
        <v>331160060320</v>
      </c>
      <c r="C109" s="4">
        <v>161721830240</v>
      </c>
      <c r="D109" s="4">
        <v>66272451376</v>
      </c>
      <c r="E109" s="4">
        <v>43622192228</v>
      </c>
      <c r="F109" s="4">
        <v>43583378612</v>
      </c>
      <c r="G109" s="4">
        <v>17684746759</v>
      </c>
      <c r="H109" s="4">
        <v>10946981861</v>
      </c>
      <c r="I109" s="4">
        <v>10054365218</v>
      </c>
      <c r="J109" s="4">
        <v>7373807901</v>
      </c>
      <c r="K109" s="4">
        <v>6032061166</v>
      </c>
      <c r="L109" s="2">
        <f t="shared" si="28"/>
        <v>69845187568.100006</v>
      </c>
      <c r="M109" s="2">
        <f t="shared" si="29"/>
        <v>110700000000</v>
      </c>
      <c r="N109" s="3">
        <v>11070</v>
      </c>
      <c r="O109" s="2"/>
      <c r="P109" s="11">
        <f t="shared" si="40"/>
        <v>22</v>
      </c>
      <c r="Q109" s="11">
        <f t="shared" si="30"/>
        <v>19</v>
      </c>
      <c r="R109" s="11">
        <f t="shared" si="31"/>
        <v>20</v>
      </c>
      <c r="S109" s="11">
        <f t="shared" si="32"/>
        <v>20</v>
      </c>
      <c r="T109" s="11">
        <f t="shared" si="33"/>
        <v>18</v>
      </c>
      <c r="U109" s="11">
        <f t="shared" si="34"/>
        <v>20</v>
      </c>
      <c r="V109" s="11">
        <f t="shared" si="35"/>
        <v>22</v>
      </c>
      <c r="W109" s="11">
        <f t="shared" si="36"/>
        <v>16</v>
      </c>
      <c r="X109" s="11">
        <f t="shared" si="37"/>
        <v>16</v>
      </c>
      <c r="Y109" s="11">
        <f t="shared" si="38"/>
        <v>21</v>
      </c>
      <c r="Z109" s="11">
        <f t="shared" si="39"/>
        <v>22</v>
      </c>
      <c r="AA109" s="11">
        <f t="shared" si="41"/>
        <v>3</v>
      </c>
      <c r="AB109" s="11">
        <f t="shared" si="42"/>
        <v>6</v>
      </c>
      <c r="AC109" s="11">
        <f t="shared" si="43"/>
        <v>5</v>
      </c>
      <c r="AD109" s="11">
        <f t="shared" si="44"/>
        <v>5</v>
      </c>
      <c r="AE109" s="11">
        <f t="shared" si="45"/>
        <v>7</v>
      </c>
      <c r="AF109" s="11">
        <f t="shared" si="46"/>
        <v>5</v>
      </c>
      <c r="AG109" s="11">
        <f t="shared" si="47"/>
        <v>3</v>
      </c>
      <c r="AH109" s="11">
        <f t="shared" si="48"/>
        <v>9</v>
      </c>
      <c r="AI109" s="11">
        <f t="shared" si="49"/>
        <v>9</v>
      </c>
      <c r="AJ109" s="11">
        <f t="shared" si="50"/>
        <v>4</v>
      </c>
      <c r="AK109" s="11">
        <f t="shared" si="51"/>
        <v>3</v>
      </c>
      <c r="AL109" s="12">
        <f t="shared" si="52"/>
        <v>110700000</v>
      </c>
      <c r="AM109" s="1">
        <f>'termelesi fuggveny 1'!M646</f>
        <v>108209147.59999999</v>
      </c>
      <c r="AN109" s="1">
        <f>'termelesi fuggveny 2'!X646</f>
        <v>112625467</v>
      </c>
    </row>
    <row r="110" spans="1:40" ht="15.75" customHeight="1" x14ac:dyDescent="0.3">
      <c r="A110" s="5">
        <v>44934</v>
      </c>
      <c r="B110" s="4">
        <v>329114546384</v>
      </c>
      <c r="C110" s="4">
        <v>157539152133</v>
      </c>
      <c r="D110" s="4">
        <v>66269617017</v>
      </c>
      <c r="E110" s="4">
        <v>43891548404</v>
      </c>
      <c r="F110" s="4">
        <v>43950584710</v>
      </c>
      <c r="G110" s="4">
        <v>17462625811</v>
      </c>
      <c r="H110" s="4">
        <v>10191504760</v>
      </c>
      <c r="I110" s="4">
        <v>9764721216</v>
      </c>
      <c r="J110" s="4">
        <v>7340068922</v>
      </c>
      <c r="K110" s="4">
        <v>5296617891</v>
      </c>
      <c r="L110" s="2">
        <f t="shared" si="28"/>
        <v>69082098724.800003</v>
      </c>
      <c r="M110" s="2">
        <f t="shared" si="29"/>
        <v>110700000000</v>
      </c>
      <c r="N110" s="3">
        <v>11070</v>
      </c>
      <c r="O110" s="2"/>
      <c r="P110" s="11">
        <f t="shared" si="40"/>
        <v>22</v>
      </c>
      <c r="Q110" s="11">
        <f t="shared" si="30"/>
        <v>20</v>
      </c>
      <c r="R110" s="11">
        <f t="shared" si="31"/>
        <v>20</v>
      </c>
      <c r="S110" s="11">
        <f t="shared" si="32"/>
        <v>19</v>
      </c>
      <c r="T110" s="11">
        <f t="shared" si="33"/>
        <v>17</v>
      </c>
      <c r="U110" s="11">
        <f t="shared" si="34"/>
        <v>21</v>
      </c>
      <c r="V110" s="11">
        <f t="shared" si="35"/>
        <v>23</v>
      </c>
      <c r="W110" s="11">
        <f t="shared" si="36"/>
        <v>17</v>
      </c>
      <c r="X110" s="11">
        <f t="shared" si="37"/>
        <v>16</v>
      </c>
      <c r="Y110" s="11">
        <f t="shared" si="38"/>
        <v>22</v>
      </c>
      <c r="Z110" s="11">
        <f t="shared" si="39"/>
        <v>22</v>
      </c>
      <c r="AA110" s="11">
        <f t="shared" si="41"/>
        <v>3</v>
      </c>
      <c r="AB110" s="11">
        <f t="shared" si="42"/>
        <v>5</v>
      </c>
      <c r="AC110" s="11">
        <f t="shared" si="43"/>
        <v>5</v>
      </c>
      <c r="AD110" s="11">
        <f t="shared" si="44"/>
        <v>6</v>
      </c>
      <c r="AE110" s="11">
        <f t="shared" si="45"/>
        <v>8</v>
      </c>
      <c r="AF110" s="11">
        <f t="shared" si="46"/>
        <v>4</v>
      </c>
      <c r="AG110" s="11">
        <f t="shared" si="47"/>
        <v>2</v>
      </c>
      <c r="AH110" s="11">
        <f t="shared" si="48"/>
        <v>8</v>
      </c>
      <c r="AI110" s="11">
        <f t="shared" si="49"/>
        <v>9</v>
      </c>
      <c r="AJ110" s="11">
        <f t="shared" si="50"/>
        <v>3</v>
      </c>
      <c r="AK110" s="11">
        <f t="shared" si="51"/>
        <v>3</v>
      </c>
      <c r="AL110" s="12">
        <f t="shared" si="52"/>
        <v>110700000</v>
      </c>
      <c r="AM110" s="1">
        <f>'termelesi fuggveny 1'!M647</f>
        <v>108209147.59999999</v>
      </c>
      <c r="AN110" s="1">
        <f>'termelesi fuggveny 2'!X647</f>
        <v>110878196.3</v>
      </c>
    </row>
    <row r="111" spans="1:40" ht="15.75" customHeight="1" x14ac:dyDescent="0.3">
      <c r="A111" s="5">
        <v>44933</v>
      </c>
      <c r="B111" s="4">
        <v>326478273137</v>
      </c>
      <c r="C111" s="4">
        <v>154713649605</v>
      </c>
      <c r="D111" s="4">
        <v>66265590692</v>
      </c>
      <c r="E111" s="4">
        <v>41795720412</v>
      </c>
      <c r="F111" s="4">
        <v>43796523902</v>
      </c>
      <c r="G111" s="4">
        <v>17407484301</v>
      </c>
      <c r="H111" s="4">
        <v>9566258070</v>
      </c>
      <c r="I111" s="4">
        <v>9581788863</v>
      </c>
      <c r="J111" s="4">
        <v>7046283080</v>
      </c>
      <c r="K111" s="4">
        <v>4842544146</v>
      </c>
      <c r="L111" s="2">
        <f t="shared" si="28"/>
        <v>68149411620.800003</v>
      </c>
      <c r="M111" s="2">
        <f t="shared" si="29"/>
        <v>110700000000</v>
      </c>
      <c r="N111" s="3">
        <v>11070</v>
      </c>
      <c r="O111" s="2"/>
      <c r="P111" s="11">
        <f t="shared" si="40"/>
        <v>22</v>
      </c>
      <c r="Q111" s="11">
        <f t="shared" si="30"/>
        <v>21</v>
      </c>
      <c r="R111" s="11">
        <f t="shared" si="31"/>
        <v>20</v>
      </c>
      <c r="S111" s="11">
        <f t="shared" si="32"/>
        <v>21</v>
      </c>
      <c r="T111" s="11">
        <f t="shared" si="33"/>
        <v>17</v>
      </c>
      <c r="U111" s="11">
        <f t="shared" si="34"/>
        <v>21</v>
      </c>
      <c r="V111" s="11">
        <f t="shared" si="35"/>
        <v>23</v>
      </c>
      <c r="W111" s="11">
        <f t="shared" si="36"/>
        <v>17</v>
      </c>
      <c r="X111" s="11">
        <f t="shared" si="37"/>
        <v>18</v>
      </c>
      <c r="Y111" s="11">
        <f t="shared" si="38"/>
        <v>23</v>
      </c>
      <c r="Z111" s="11">
        <f t="shared" si="39"/>
        <v>23</v>
      </c>
      <c r="AA111" s="11">
        <f t="shared" si="41"/>
        <v>3</v>
      </c>
      <c r="AB111" s="11">
        <f t="shared" si="42"/>
        <v>4</v>
      </c>
      <c r="AC111" s="11">
        <f t="shared" si="43"/>
        <v>5</v>
      </c>
      <c r="AD111" s="11">
        <f t="shared" si="44"/>
        <v>4</v>
      </c>
      <c r="AE111" s="11">
        <f t="shared" si="45"/>
        <v>8</v>
      </c>
      <c r="AF111" s="11">
        <f t="shared" si="46"/>
        <v>4</v>
      </c>
      <c r="AG111" s="11">
        <f t="shared" si="47"/>
        <v>2</v>
      </c>
      <c r="AH111" s="11">
        <f t="shared" si="48"/>
        <v>8</v>
      </c>
      <c r="AI111" s="11">
        <f t="shared" si="49"/>
        <v>7</v>
      </c>
      <c r="AJ111" s="11">
        <f t="shared" si="50"/>
        <v>2</v>
      </c>
      <c r="AK111" s="11">
        <f t="shared" si="51"/>
        <v>2</v>
      </c>
      <c r="AL111" s="12">
        <f t="shared" si="52"/>
        <v>110700000</v>
      </c>
      <c r="AM111" s="1">
        <f>'termelesi fuggveny 1'!M648</f>
        <v>107933296.09999999</v>
      </c>
      <c r="AN111" s="1">
        <f>'termelesi fuggveny 2'!X648</f>
        <v>110745487.90000001</v>
      </c>
    </row>
    <row r="112" spans="1:40" ht="15.75" customHeight="1" x14ac:dyDescent="0.3">
      <c r="A112" s="5">
        <v>44932</v>
      </c>
      <c r="B112" s="4">
        <v>326401273259</v>
      </c>
      <c r="C112" s="4">
        <v>155338816370</v>
      </c>
      <c r="D112" s="4">
        <v>66255113261</v>
      </c>
      <c r="E112" s="4">
        <v>41569303200</v>
      </c>
      <c r="F112" s="4">
        <v>43662650871</v>
      </c>
      <c r="G112" s="4">
        <v>17426551243</v>
      </c>
      <c r="H112" s="4">
        <v>9619589528</v>
      </c>
      <c r="I112" s="4">
        <v>9614600394</v>
      </c>
      <c r="J112" s="4">
        <v>6980603176</v>
      </c>
      <c r="K112" s="4">
        <v>4978350844</v>
      </c>
      <c r="L112" s="2">
        <f t="shared" si="28"/>
        <v>68184685214.599998</v>
      </c>
      <c r="M112" s="2">
        <f t="shared" si="29"/>
        <v>110700000000</v>
      </c>
      <c r="N112" s="3">
        <v>11070</v>
      </c>
      <c r="O112" s="2"/>
      <c r="P112" s="11">
        <f t="shared" si="40"/>
        <v>22</v>
      </c>
      <c r="Q112" s="11">
        <f t="shared" si="30"/>
        <v>20</v>
      </c>
      <c r="R112" s="11">
        <f t="shared" si="31"/>
        <v>20</v>
      </c>
      <c r="S112" s="11">
        <f t="shared" si="32"/>
        <v>21</v>
      </c>
      <c r="T112" s="11">
        <f t="shared" si="33"/>
        <v>18</v>
      </c>
      <c r="U112" s="11">
        <f t="shared" si="34"/>
        <v>21</v>
      </c>
      <c r="V112" s="11">
        <f t="shared" si="35"/>
        <v>23</v>
      </c>
      <c r="W112" s="11">
        <f t="shared" si="36"/>
        <v>17</v>
      </c>
      <c r="X112" s="11">
        <f t="shared" si="37"/>
        <v>18</v>
      </c>
      <c r="Y112" s="11">
        <f t="shared" si="38"/>
        <v>23</v>
      </c>
      <c r="Z112" s="11">
        <f t="shared" si="39"/>
        <v>23</v>
      </c>
      <c r="AA112" s="11">
        <f t="shared" si="41"/>
        <v>3</v>
      </c>
      <c r="AB112" s="11">
        <f t="shared" si="42"/>
        <v>5</v>
      </c>
      <c r="AC112" s="11">
        <f t="shared" si="43"/>
        <v>5</v>
      </c>
      <c r="AD112" s="11">
        <f t="shared" si="44"/>
        <v>4</v>
      </c>
      <c r="AE112" s="11">
        <f t="shared" si="45"/>
        <v>7</v>
      </c>
      <c r="AF112" s="11">
        <f t="shared" si="46"/>
        <v>4</v>
      </c>
      <c r="AG112" s="11">
        <f t="shared" si="47"/>
        <v>2</v>
      </c>
      <c r="AH112" s="11">
        <f t="shared" si="48"/>
        <v>8</v>
      </c>
      <c r="AI112" s="11">
        <f t="shared" si="49"/>
        <v>7</v>
      </c>
      <c r="AJ112" s="11">
        <f t="shared" si="50"/>
        <v>2</v>
      </c>
      <c r="AK112" s="11">
        <f t="shared" si="51"/>
        <v>2</v>
      </c>
      <c r="AL112" s="12">
        <f t="shared" si="52"/>
        <v>110700000</v>
      </c>
      <c r="AM112" s="1">
        <f>'termelesi fuggveny 1'!M649</f>
        <v>107933296.09999999</v>
      </c>
      <c r="AN112" s="1">
        <f>'termelesi fuggveny 2'!X649</f>
        <v>111920206.3</v>
      </c>
    </row>
    <row r="113" spans="1:40" ht="15.75" customHeight="1" x14ac:dyDescent="0.3">
      <c r="A113" s="5">
        <v>44931</v>
      </c>
      <c r="B113" s="4">
        <v>324163886550</v>
      </c>
      <c r="C113" s="4">
        <v>153020999980</v>
      </c>
      <c r="D113" s="4">
        <v>66243609255</v>
      </c>
      <c r="E113" s="4">
        <v>41018392454</v>
      </c>
      <c r="F113" s="4">
        <v>43742033331</v>
      </c>
      <c r="G113" s="4">
        <v>17092550653</v>
      </c>
      <c r="H113" s="4">
        <v>9289970275</v>
      </c>
      <c r="I113" s="4">
        <v>9492545948</v>
      </c>
      <c r="J113" s="4">
        <v>6887248874</v>
      </c>
      <c r="K113" s="4">
        <v>4937388070</v>
      </c>
      <c r="L113" s="2">
        <f t="shared" si="28"/>
        <v>67588862539</v>
      </c>
      <c r="M113" s="2">
        <f t="shared" si="29"/>
        <v>109063700000.00002</v>
      </c>
      <c r="N113" s="3">
        <v>10906.37</v>
      </c>
      <c r="O113" s="2"/>
      <c r="P113" s="11">
        <f t="shared" si="40"/>
        <v>23</v>
      </c>
      <c r="Q113" s="11">
        <f t="shared" si="30"/>
        <v>21</v>
      </c>
      <c r="R113" s="11">
        <f t="shared" si="31"/>
        <v>21</v>
      </c>
      <c r="S113" s="11">
        <f t="shared" si="32"/>
        <v>22</v>
      </c>
      <c r="T113" s="11">
        <f t="shared" si="33"/>
        <v>17</v>
      </c>
      <c r="U113" s="11">
        <f t="shared" si="34"/>
        <v>21</v>
      </c>
      <c r="V113" s="11">
        <f t="shared" si="35"/>
        <v>23</v>
      </c>
      <c r="W113" s="11">
        <f t="shared" si="36"/>
        <v>17</v>
      </c>
      <c r="X113" s="11">
        <f t="shared" si="37"/>
        <v>19</v>
      </c>
      <c r="Y113" s="11">
        <f t="shared" si="38"/>
        <v>23</v>
      </c>
      <c r="Z113" s="11">
        <f t="shared" si="39"/>
        <v>23</v>
      </c>
      <c r="AA113" s="11">
        <f t="shared" si="41"/>
        <v>2</v>
      </c>
      <c r="AB113" s="11">
        <f t="shared" si="42"/>
        <v>4</v>
      </c>
      <c r="AC113" s="11">
        <f t="shared" si="43"/>
        <v>4</v>
      </c>
      <c r="AD113" s="11">
        <f t="shared" si="44"/>
        <v>3</v>
      </c>
      <c r="AE113" s="11">
        <f t="shared" si="45"/>
        <v>8</v>
      </c>
      <c r="AF113" s="11">
        <f t="shared" si="46"/>
        <v>4</v>
      </c>
      <c r="AG113" s="11">
        <f t="shared" si="47"/>
        <v>2</v>
      </c>
      <c r="AH113" s="11">
        <f t="shared" si="48"/>
        <v>8</v>
      </c>
      <c r="AI113" s="11">
        <f t="shared" si="49"/>
        <v>6</v>
      </c>
      <c r="AJ113" s="11">
        <f t="shared" si="50"/>
        <v>2</v>
      </c>
      <c r="AK113" s="11">
        <f t="shared" si="51"/>
        <v>2</v>
      </c>
      <c r="AL113" s="12">
        <f t="shared" si="52"/>
        <v>109063700</v>
      </c>
      <c r="AM113" s="1">
        <f>'termelesi fuggveny 1'!M650</f>
        <v>106833989.59999999</v>
      </c>
      <c r="AN113" s="1">
        <f>'termelesi fuggveny 2'!X650</f>
        <v>109239252.2</v>
      </c>
    </row>
    <row r="114" spans="1:40" ht="15.75" customHeight="1" x14ac:dyDescent="0.3">
      <c r="A114" s="5">
        <v>44930</v>
      </c>
      <c r="B114" s="4">
        <v>324658229825</v>
      </c>
      <c r="C114" s="4">
        <v>153766017387</v>
      </c>
      <c r="D114" s="4">
        <v>66247986170</v>
      </c>
      <c r="E114" s="4">
        <v>41449837473</v>
      </c>
      <c r="F114" s="4">
        <v>44184922270</v>
      </c>
      <c r="G114" s="4">
        <v>17585797404</v>
      </c>
      <c r="H114" s="4">
        <v>9239861465</v>
      </c>
      <c r="I114" s="4">
        <v>9716401773</v>
      </c>
      <c r="J114" s="4">
        <v>7043111178</v>
      </c>
      <c r="K114" s="4">
        <v>4943210591</v>
      </c>
      <c r="L114" s="2">
        <f t="shared" si="28"/>
        <v>67883537553.599998</v>
      </c>
      <c r="M114" s="2">
        <f t="shared" si="29"/>
        <v>109692600000</v>
      </c>
      <c r="N114" s="3">
        <v>10969.26</v>
      </c>
      <c r="O114" s="2"/>
      <c r="P114" s="11">
        <f t="shared" si="40"/>
        <v>23</v>
      </c>
      <c r="Q114" s="11">
        <f t="shared" si="30"/>
        <v>21</v>
      </c>
      <c r="R114" s="11">
        <f t="shared" si="31"/>
        <v>20</v>
      </c>
      <c r="S114" s="11">
        <f t="shared" si="32"/>
        <v>22</v>
      </c>
      <c r="T114" s="11">
        <f t="shared" si="33"/>
        <v>16</v>
      </c>
      <c r="U114" s="11">
        <f t="shared" si="34"/>
        <v>20</v>
      </c>
      <c r="V114" s="11">
        <f t="shared" si="35"/>
        <v>24</v>
      </c>
      <c r="W114" s="11">
        <f t="shared" si="36"/>
        <v>17</v>
      </c>
      <c r="X114" s="11">
        <f t="shared" si="37"/>
        <v>18</v>
      </c>
      <c r="Y114" s="11">
        <f t="shared" si="38"/>
        <v>23</v>
      </c>
      <c r="Z114" s="11">
        <f t="shared" si="39"/>
        <v>23</v>
      </c>
      <c r="AA114" s="11">
        <f t="shared" si="41"/>
        <v>2</v>
      </c>
      <c r="AB114" s="11">
        <f t="shared" si="42"/>
        <v>4</v>
      </c>
      <c r="AC114" s="11">
        <f t="shared" si="43"/>
        <v>5</v>
      </c>
      <c r="AD114" s="11">
        <f t="shared" si="44"/>
        <v>3</v>
      </c>
      <c r="AE114" s="11">
        <f t="shared" si="45"/>
        <v>9</v>
      </c>
      <c r="AF114" s="11">
        <f t="shared" si="46"/>
        <v>5</v>
      </c>
      <c r="AG114" s="11">
        <f t="shared" si="47"/>
        <v>1</v>
      </c>
      <c r="AH114" s="11">
        <f t="shared" si="48"/>
        <v>8</v>
      </c>
      <c r="AI114" s="11">
        <f t="shared" si="49"/>
        <v>7</v>
      </c>
      <c r="AJ114" s="11">
        <f t="shared" si="50"/>
        <v>2</v>
      </c>
      <c r="AK114" s="11">
        <f t="shared" si="51"/>
        <v>2</v>
      </c>
      <c r="AL114" s="12">
        <f t="shared" si="52"/>
        <v>109692600</v>
      </c>
      <c r="AM114" s="1">
        <f>'termelesi fuggveny 1'!M651</f>
        <v>107260036.7</v>
      </c>
      <c r="AN114" s="1">
        <f>'termelesi fuggveny 2'!X651</f>
        <v>107461659.2</v>
      </c>
    </row>
    <row r="115" spans="1:40" ht="15.75" customHeight="1" x14ac:dyDescent="0.3">
      <c r="A115" s="5">
        <v>44929</v>
      </c>
      <c r="B115" s="4">
        <v>321111951655</v>
      </c>
      <c r="C115" s="4">
        <v>148657178663</v>
      </c>
      <c r="D115" s="4">
        <v>66247763508</v>
      </c>
      <c r="E115" s="4">
        <v>39372532275</v>
      </c>
      <c r="F115" s="4">
        <v>44165267146</v>
      </c>
      <c r="G115" s="4">
        <v>17385025779</v>
      </c>
      <c r="H115" s="4">
        <v>8726160615</v>
      </c>
      <c r="I115" s="4">
        <v>9349054553</v>
      </c>
      <c r="J115" s="4">
        <v>6813436725</v>
      </c>
      <c r="K115" s="4">
        <v>4909716150</v>
      </c>
      <c r="L115" s="2">
        <f t="shared" si="28"/>
        <v>66673808706.900002</v>
      </c>
      <c r="M115" s="2">
        <f t="shared" si="29"/>
        <v>107949900000</v>
      </c>
      <c r="N115" s="3">
        <v>10794.99</v>
      </c>
      <c r="O115" s="2"/>
      <c r="P115" s="11">
        <f t="shared" si="40"/>
        <v>23</v>
      </c>
      <c r="Q115" s="11">
        <f t="shared" si="30"/>
        <v>22</v>
      </c>
      <c r="R115" s="11">
        <f t="shared" si="31"/>
        <v>21</v>
      </c>
      <c r="S115" s="11">
        <f t="shared" si="32"/>
        <v>22</v>
      </c>
      <c r="T115" s="11">
        <f t="shared" si="33"/>
        <v>16</v>
      </c>
      <c r="U115" s="11">
        <f t="shared" si="34"/>
        <v>21</v>
      </c>
      <c r="V115" s="11">
        <f t="shared" si="35"/>
        <v>24</v>
      </c>
      <c r="W115" s="11">
        <f t="shared" si="36"/>
        <v>18</v>
      </c>
      <c r="X115" s="11">
        <f t="shared" si="37"/>
        <v>19</v>
      </c>
      <c r="Y115" s="11">
        <f t="shared" si="38"/>
        <v>23</v>
      </c>
      <c r="Z115" s="11">
        <f t="shared" si="39"/>
        <v>24</v>
      </c>
      <c r="AA115" s="11">
        <f t="shared" si="41"/>
        <v>2</v>
      </c>
      <c r="AB115" s="11">
        <f t="shared" si="42"/>
        <v>3</v>
      </c>
      <c r="AC115" s="11">
        <f t="shared" si="43"/>
        <v>4</v>
      </c>
      <c r="AD115" s="11">
        <f t="shared" si="44"/>
        <v>3</v>
      </c>
      <c r="AE115" s="11">
        <f t="shared" si="45"/>
        <v>9</v>
      </c>
      <c r="AF115" s="11">
        <f t="shared" si="46"/>
        <v>4</v>
      </c>
      <c r="AG115" s="11">
        <f t="shared" si="47"/>
        <v>1</v>
      </c>
      <c r="AH115" s="11">
        <f t="shared" si="48"/>
        <v>7</v>
      </c>
      <c r="AI115" s="11">
        <f t="shared" si="49"/>
        <v>6</v>
      </c>
      <c r="AJ115" s="11">
        <f t="shared" si="50"/>
        <v>2</v>
      </c>
      <c r="AK115" s="11">
        <f t="shared" si="51"/>
        <v>1</v>
      </c>
      <c r="AL115" s="12">
        <f t="shared" si="52"/>
        <v>107949900</v>
      </c>
      <c r="AM115" s="1">
        <f>'termelesi fuggveny 1'!M652</f>
        <v>106160730.2</v>
      </c>
      <c r="AN115" s="1">
        <f>'termelesi fuggveny 2'!X652</f>
        <v>107343748.59999999</v>
      </c>
    </row>
    <row r="116" spans="1:40" ht="15.75" customHeight="1" x14ac:dyDescent="0.3">
      <c r="A116" s="5">
        <v>44928</v>
      </c>
      <c r="B116" s="4">
        <v>321262452551</v>
      </c>
      <c r="C116" s="4">
        <v>148642233522</v>
      </c>
      <c r="D116" s="4">
        <v>66248570202</v>
      </c>
      <c r="E116" s="4">
        <v>39277002027</v>
      </c>
      <c r="F116" s="4">
        <v>44700249571</v>
      </c>
      <c r="G116" s="4">
        <v>17547510208</v>
      </c>
      <c r="H116" s="4">
        <v>8761734389</v>
      </c>
      <c r="I116" s="4">
        <v>9479833048</v>
      </c>
      <c r="J116" s="4">
        <v>6820205881</v>
      </c>
      <c r="K116" s="4">
        <v>4146210011</v>
      </c>
      <c r="L116" s="2">
        <f t="shared" si="28"/>
        <v>66688600141</v>
      </c>
      <c r="M116" s="2">
        <f t="shared" si="29"/>
        <v>106077200000</v>
      </c>
      <c r="N116" s="3">
        <v>10607.72</v>
      </c>
      <c r="O116" s="2"/>
      <c r="P116" s="11">
        <f t="shared" si="40"/>
        <v>23</v>
      </c>
      <c r="Q116" s="11">
        <f t="shared" si="30"/>
        <v>22</v>
      </c>
      <c r="R116" s="11">
        <f t="shared" si="31"/>
        <v>20</v>
      </c>
      <c r="S116" s="11">
        <f t="shared" si="32"/>
        <v>23</v>
      </c>
      <c r="T116" s="11">
        <f t="shared" si="33"/>
        <v>15</v>
      </c>
      <c r="U116" s="11">
        <f t="shared" si="34"/>
        <v>20</v>
      </c>
      <c r="V116" s="11">
        <f t="shared" si="35"/>
        <v>24</v>
      </c>
      <c r="W116" s="11">
        <f t="shared" si="36"/>
        <v>17</v>
      </c>
      <c r="X116" s="11">
        <f t="shared" si="37"/>
        <v>19</v>
      </c>
      <c r="Y116" s="11">
        <f t="shared" si="38"/>
        <v>24</v>
      </c>
      <c r="Z116" s="11">
        <f t="shared" si="39"/>
        <v>24</v>
      </c>
      <c r="AA116" s="11">
        <f t="shared" si="41"/>
        <v>2</v>
      </c>
      <c r="AB116" s="11">
        <f t="shared" si="42"/>
        <v>3</v>
      </c>
      <c r="AC116" s="11">
        <f t="shared" si="43"/>
        <v>5</v>
      </c>
      <c r="AD116" s="11">
        <f t="shared" si="44"/>
        <v>2</v>
      </c>
      <c r="AE116" s="11">
        <f t="shared" si="45"/>
        <v>10</v>
      </c>
      <c r="AF116" s="11">
        <f t="shared" si="46"/>
        <v>5</v>
      </c>
      <c r="AG116" s="11">
        <f t="shared" si="47"/>
        <v>1</v>
      </c>
      <c r="AH116" s="11">
        <f t="shared" si="48"/>
        <v>8</v>
      </c>
      <c r="AI116" s="11">
        <f t="shared" si="49"/>
        <v>6</v>
      </c>
      <c r="AJ116" s="11">
        <f t="shared" si="50"/>
        <v>1</v>
      </c>
      <c r="AK116" s="11">
        <f t="shared" si="51"/>
        <v>1</v>
      </c>
      <c r="AL116" s="12">
        <f t="shared" si="52"/>
        <v>106077200</v>
      </c>
      <c r="AM116" s="1">
        <f>'termelesi fuggveny 1'!M653</f>
        <v>105923135.2</v>
      </c>
      <c r="AN116" s="1">
        <f>'termelesi fuggveny 2'!X653</f>
        <v>104238536.5</v>
      </c>
    </row>
    <row r="117" spans="1:40" ht="15.75" customHeight="1" x14ac:dyDescent="0.3">
      <c r="A117" s="5">
        <v>44927</v>
      </c>
      <c r="B117" s="4">
        <v>320025834692</v>
      </c>
      <c r="C117" s="4">
        <v>146966709631</v>
      </c>
      <c r="D117" s="4">
        <v>66243294943</v>
      </c>
      <c r="E117" s="4">
        <v>39053263491</v>
      </c>
      <c r="F117" s="4">
        <v>44584840756</v>
      </c>
      <c r="G117" s="4">
        <v>17054534692</v>
      </c>
      <c r="H117" s="4">
        <v>8621727158</v>
      </c>
      <c r="I117" s="4">
        <v>9316760629</v>
      </c>
      <c r="J117" s="4">
        <v>6637843574</v>
      </c>
      <c r="K117" s="4">
        <v>3671464072</v>
      </c>
      <c r="L117" s="2">
        <f t="shared" si="28"/>
        <v>66217627363.800003</v>
      </c>
      <c r="M117" s="2">
        <f t="shared" si="29"/>
        <v>106621000000</v>
      </c>
      <c r="N117" s="3">
        <v>10662.1</v>
      </c>
      <c r="O117" s="2"/>
      <c r="P117" s="11">
        <f t="shared" si="40"/>
        <v>24</v>
      </c>
      <c r="Q117" s="11">
        <f t="shared" si="30"/>
        <v>22</v>
      </c>
      <c r="R117" s="11">
        <f t="shared" si="31"/>
        <v>21</v>
      </c>
      <c r="S117" s="11">
        <f t="shared" si="32"/>
        <v>23</v>
      </c>
      <c r="T117" s="11">
        <f t="shared" si="33"/>
        <v>15</v>
      </c>
      <c r="U117" s="11">
        <f t="shared" si="34"/>
        <v>22</v>
      </c>
      <c r="V117" s="11">
        <f t="shared" si="35"/>
        <v>24</v>
      </c>
      <c r="W117" s="11">
        <f t="shared" si="36"/>
        <v>18</v>
      </c>
      <c r="X117" s="11">
        <f t="shared" si="37"/>
        <v>20</v>
      </c>
      <c r="Y117" s="11">
        <f t="shared" si="38"/>
        <v>24</v>
      </c>
      <c r="Z117" s="11">
        <f t="shared" si="39"/>
        <v>24</v>
      </c>
      <c r="AA117" s="11">
        <f t="shared" si="41"/>
        <v>1</v>
      </c>
      <c r="AB117" s="11">
        <f t="shared" si="42"/>
        <v>3</v>
      </c>
      <c r="AC117" s="11">
        <f t="shared" si="43"/>
        <v>4</v>
      </c>
      <c r="AD117" s="11">
        <f t="shared" si="44"/>
        <v>2</v>
      </c>
      <c r="AE117" s="11">
        <f t="shared" si="45"/>
        <v>10</v>
      </c>
      <c r="AF117" s="11">
        <f t="shared" si="46"/>
        <v>3</v>
      </c>
      <c r="AG117" s="11">
        <f t="shared" si="47"/>
        <v>1</v>
      </c>
      <c r="AH117" s="11">
        <f t="shared" si="48"/>
        <v>7</v>
      </c>
      <c r="AI117" s="11">
        <f t="shared" si="49"/>
        <v>5</v>
      </c>
      <c r="AJ117" s="11">
        <f t="shared" si="50"/>
        <v>1</v>
      </c>
      <c r="AK117" s="11">
        <f t="shared" si="51"/>
        <v>1</v>
      </c>
      <c r="AL117" s="12">
        <f t="shared" si="52"/>
        <v>106621000</v>
      </c>
      <c r="AM117" s="1">
        <f>'termelesi fuggveny 1'!M654</f>
        <v>105492638.90000001</v>
      </c>
      <c r="AN117" s="1">
        <f>'termelesi fuggveny 2'!X654</f>
        <v>105275483.90000001</v>
      </c>
    </row>
    <row r="118" spans="1:40" ht="15.75" customHeight="1" x14ac:dyDescent="0.3">
      <c r="A118" s="5">
        <v>44926</v>
      </c>
      <c r="B118" s="4">
        <v>318516317872</v>
      </c>
      <c r="C118" s="4">
        <v>146453523490</v>
      </c>
      <c r="D118" s="4">
        <v>66242103758</v>
      </c>
      <c r="E118" s="4">
        <v>39407173516</v>
      </c>
      <c r="F118" s="4">
        <v>44540806740</v>
      </c>
      <c r="G118" s="4">
        <v>17113207466</v>
      </c>
      <c r="H118" s="4">
        <v>8505385897</v>
      </c>
      <c r="I118" s="4">
        <v>9325956852</v>
      </c>
      <c r="J118" s="4">
        <v>6625126688</v>
      </c>
      <c r="K118" s="4">
        <v>3658820468</v>
      </c>
      <c r="L118" s="2">
        <f t="shared" si="28"/>
        <v>66038842274.699997</v>
      </c>
      <c r="M118" s="2">
        <f t="shared" si="29"/>
        <v>106621000000</v>
      </c>
      <c r="N118" s="3">
        <v>10662.1</v>
      </c>
      <c r="O118" s="2"/>
      <c r="P118" s="11">
        <f t="shared" si="40"/>
        <v>24</v>
      </c>
      <c r="Q118" s="11">
        <f t="shared" si="30"/>
        <v>23</v>
      </c>
      <c r="R118" s="11">
        <f t="shared" si="31"/>
        <v>21</v>
      </c>
      <c r="S118" s="11">
        <f t="shared" si="32"/>
        <v>22</v>
      </c>
      <c r="T118" s="11">
        <f t="shared" si="33"/>
        <v>15</v>
      </c>
      <c r="U118" s="11">
        <f t="shared" si="34"/>
        <v>21</v>
      </c>
      <c r="V118" s="11">
        <f t="shared" si="35"/>
        <v>24</v>
      </c>
      <c r="W118" s="11">
        <f t="shared" si="36"/>
        <v>18</v>
      </c>
      <c r="X118" s="11">
        <f t="shared" si="37"/>
        <v>20</v>
      </c>
      <c r="Y118" s="11">
        <f t="shared" si="38"/>
        <v>24</v>
      </c>
      <c r="Z118" s="11">
        <f t="shared" si="39"/>
        <v>24</v>
      </c>
      <c r="AA118" s="11">
        <f t="shared" si="41"/>
        <v>1</v>
      </c>
      <c r="AB118" s="11">
        <f t="shared" si="42"/>
        <v>2</v>
      </c>
      <c r="AC118" s="11">
        <f t="shared" si="43"/>
        <v>4</v>
      </c>
      <c r="AD118" s="11">
        <f t="shared" si="44"/>
        <v>3</v>
      </c>
      <c r="AE118" s="11">
        <f t="shared" si="45"/>
        <v>10</v>
      </c>
      <c r="AF118" s="11">
        <f t="shared" si="46"/>
        <v>4</v>
      </c>
      <c r="AG118" s="11">
        <f t="shared" si="47"/>
        <v>1</v>
      </c>
      <c r="AH118" s="11">
        <f t="shared" si="48"/>
        <v>7</v>
      </c>
      <c r="AI118" s="11">
        <f t="shared" si="49"/>
        <v>5</v>
      </c>
      <c r="AJ118" s="11">
        <f t="shared" si="50"/>
        <v>1</v>
      </c>
      <c r="AK118" s="11">
        <f t="shared" si="51"/>
        <v>1</v>
      </c>
      <c r="AL118" s="12">
        <f t="shared" si="52"/>
        <v>106621000</v>
      </c>
      <c r="AM118" s="1">
        <f>'termelesi fuggveny 1'!M655</f>
        <v>105730233.90000001</v>
      </c>
      <c r="AN118" s="1">
        <f>'termelesi fuggveny 2'!X655</f>
        <v>106726776.90000001</v>
      </c>
    </row>
    <row r="119" spans="1:40" ht="15.75" customHeight="1" x14ac:dyDescent="0.3">
      <c r="A119" s="5">
        <v>44925</v>
      </c>
      <c r="B119" s="4">
        <v>319559502980</v>
      </c>
      <c r="C119" s="4">
        <v>146754748633</v>
      </c>
      <c r="D119" s="4">
        <v>66241114602</v>
      </c>
      <c r="E119" s="4">
        <v>39316042284</v>
      </c>
      <c r="F119" s="4">
        <v>44497509140</v>
      </c>
      <c r="G119" s="4">
        <v>17369345853</v>
      </c>
      <c r="H119" s="4">
        <v>8475819239</v>
      </c>
      <c r="I119" s="4">
        <v>9075151972</v>
      </c>
      <c r="J119" s="4">
        <v>6642736838</v>
      </c>
      <c r="K119" s="4">
        <v>3629128152</v>
      </c>
      <c r="L119" s="2">
        <f t="shared" si="28"/>
        <v>66156109969.300003</v>
      </c>
      <c r="M119" s="2">
        <f t="shared" si="29"/>
        <v>106621000000</v>
      </c>
      <c r="N119" s="3">
        <v>10662.1</v>
      </c>
      <c r="O119" s="2"/>
      <c r="P119" s="11">
        <f t="shared" si="40"/>
        <v>24</v>
      </c>
      <c r="Q119" s="11">
        <f t="shared" si="30"/>
        <v>23</v>
      </c>
      <c r="R119" s="11">
        <f t="shared" si="31"/>
        <v>21</v>
      </c>
      <c r="S119" s="11">
        <f t="shared" si="32"/>
        <v>22</v>
      </c>
      <c r="T119" s="11">
        <f t="shared" si="33"/>
        <v>15</v>
      </c>
      <c r="U119" s="11">
        <f t="shared" si="34"/>
        <v>21</v>
      </c>
      <c r="V119" s="11">
        <f t="shared" si="35"/>
        <v>24</v>
      </c>
      <c r="W119" s="11">
        <f t="shared" si="36"/>
        <v>19</v>
      </c>
      <c r="X119" s="11">
        <f t="shared" si="37"/>
        <v>20</v>
      </c>
      <c r="Y119" s="11">
        <f t="shared" si="38"/>
        <v>24</v>
      </c>
      <c r="Z119" s="11">
        <f t="shared" si="39"/>
        <v>24</v>
      </c>
      <c r="AA119" s="11">
        <f t="shared" si="41"/>
        <v>1</v>
      </c>
      <c r="AB119" s="11">
        <f t="shared" si="42"/>
        <v>2</v>
      </c>
      <c r="AC119" s="11">
        <f t="shared" si="43"/>
        <v>4</v>
      </c>
      <c r="AD119" s="11">
        <f t="shared" si="44"/>
        <v>3</v>
      </c>
      <c r="AE119" s="11">
        <f t="shared" si="45"/>
        <v>10</v>
      </c>
      <c r="AF119" s="11">
        <f t="shared" si="46"/>
        <v>4</v>
      </c>
      <c r="AG119" s="11">
        <f t="shared" si="47"/>
        <v>1</v>
      </c>
      <c r="AH119" s="11">
        <f t="shared" si="48"/>
        <v>6</v>
      </c>
      <c r="AI119" s="11">
        <f t="shared" si="49"/>
        <v>5</v>
      </c>
      <c r="AJ119" s="11">
        <f t="shared" si="50"/>
        <v>1</v>
      </c>
      <c r="AK119" s="11">
        <f t="shared" si="51"/>
        <v>1</v>
      </c>
      <c r="AL119" s="12">
        <f t="shared" si="52"/>
        <v>106621000</v>
      </c>
      <c r="AM119" s="1">
        <f>'termelesi fuggveny 1'!M656</f>
        <v>105730233.90000001</v>
      </c>
      <c r="AN119" s="1">
        <f>'termelesi fuggveny 2'!X656</f>
        <v>108002477.59999999</v>
      </c>
    </row>
    <row r="120" spans="1:40" ht="15.75" customHeight="1" x14ac:dyDescent="0.3">
      <c r="A120" s="5">
        <v>44924</v>
      </c>
      <c r="B120" s="4">
        <v>320309344586</v>
      </c>
      <c r="C120" s="4">
        <v>147043867255</v>
      </c>
      <c r="D120" s="4">
        <v>66237616406</v>
      </c>
      <c r="E120" s="4">
        <v>39428145950</v>
      </c>
      <c r="F120" s="4">
        <v>44512703404</v>
      </c>
      <c r="G120" s="4">
        <v>17260084064</v>
      </c>
      <c r="H120" s="4">
        <v>8425105471</v>
      </c>
      <c r="I120" s="4">
        <v>9425135128</v>
      </c>
      <c r="J120" s="4">
        <v>6790221990</v>
      </c>
      <c r="K120" s="4">
        <v>3543974933</v>
      </c>
      <c r="L120" s="2">
        <f t="shared" si="28"/>
        <v>66297619918.699997</v>
      </c>
      <c r="M120" s="2">
        <f t="shared" si="29"/>
        <v>103639599999.99998</v>
      </c>
      <c r="N120" s="3">
        <v>10363.959999999999</v>
      </c>
      <c r="O120" s="2"/>
      <c r="P120" s="11">
        <f t="shared" si="40"/>
        <v>23</v>
      </c>
      <c r="Q120" s="11">
        <f t="shared" si="30"/>
        <v>22</v>
      </c>
      <c r="R120" s="11">
        <f t="shared" si="31"/>
        <v>21</v>
      </c>
      <c r="S120" s="11">
        <f t="shared" si="32"/>
        <v>22</v>
      </c>
      <c r="T120" s="11">
        <f t="shared" si="33"/>
        <v>15</v>
      </c>
      <c r="U120" s="11">
        <f t="shared" si="34"/>
        <v>21</v>
      </c>
      <c r="V120" s="11">
        <f t="shared" si="35"/>
        <v>24</v>
      </c>
      <c r="W120" s="11">
        <f t="shared" si="36"/>
        <v>18</v>
      </c>
      <c r="X120" s="11">
        <f t="shared" si="37"/>
        <v>20</v>
      </c>
      <c r="Y120" s="11">
        <f t="shared" si="38"/>
        <v>24</v>
      </c>
      <c r="Z120" s="11">
        <f t="shared" si="39"/>
        <v>24</v>
      </c>
      <c r="AA120" s="11">
        <f t="shared" si="41"/>
        <v>2</v>
      </c>
      <c r="AB120" s="11">
        <f t="shared" si="42"/>
        <v>3</v>
      </c>
      <c r="AC120" s="11">
        <f t="shared" si="43"/>
        <v>4</v>
      </c>
      <c r="AD120" s="11">
        <f t="shared" si="44"/>
        <v>3</v>
      </c>
      <c r="AE120" s="11">
        <f t="shared" si="45"/>
        <v>10</v>
      </c>
      <c r="AF120" s="11">
        <f t="shared" si="46"/>
        <v>4</v>
      </c>
      <c r="AG120" s="11">
        <f t="shared" si="47"/>
        <v>1</v>
      </c>
      <c r="AH120" s="11">
        <f t="shared" si="48"/>
        <v>7</v>
      </c>
      <c r="AI120" s="11">
        <f t="shared" si="49"/>
        <v>5</v>
      </c>
      <c r="AJ120" s="11">
        <f t="shared" si="50"/>
        <v>1</v>
      </c>
      <c r="AK120" s="11">
        <f t="shared" si="51"/>
        <v>1</v>
      </c>
      <c r="AL120" s="12">
        <f t="shared" si="52"/>
        <v>103639600</v>
      </c>
      <c r="AM120" s="1">
        <f>'termelesi fuggveny 1'!M657</f>
        <v>105730233.90000001</v>
      </c>
      <c r="AN120" s="1">
        <f>'termelesi fuggveny 2'!X657</f>
        <v>106073526.8</v>
      </c>
    </row>
    <row r="121" spans="1:40" ht="15.75" customHeight="1" x14ac:dyDescent="0.3">
      <c r="A121" s="5">
        <v>44923</v>
      </c>
      <c r="B121" s="4">
        <v>318567071312</v>
      </c>
      <c r="C121" s="4">
        <v>145623194889</v>
      </c>
      <c r="D121" s="4">
        <v>66226814164</v>
      </c>
      <c r="E121" s="4">
        <v>39054223214</v>
      </c>
      <c r="F121" s="4">
        <v>44392174543</v>
      </c>
      <c r="G121" s="4">
        <v>17949002163</v>
      </c>
      <c r="H121" s="4">
        <v>8571407498</v>
      </c>
      <c r="I121" s="4">
        <v>9337540717</v>
      </c>
      <c r="J121" s="4">
        <v>6837493058</v>
      </c>
      <c r="K121" s="4">
        <v>3582216473</v>
      </c>
      <c r="L121" s="2">
        <f t="shared" si="28"/>
        <v>66014113803.099998</v>
      </c>
      <c r="M121" s="2">
        <f t="shared" si="29"/>
        <v>103903100000</v>
      </c>
      <c r="N121" s="3">
        <v>10390.31</v>
      </c>
      <c r="O121" s="2"/>
      <c r="P121" s="11">
        <f t="shared" si="40"/>
        <v>24</v>
      </c>
      <c r="Q121" s="11">
        <f t="shared" si="30"/>
        <v>23</v>
      </c>
      <c r="R121" s="11">
        <f t="shared" si="31"/>
        <v>21</v>
      </c>
      <c r="S121" s="11">
        <f t="shared" si="32"/>
        <v>23</v>
      </c>
      <c r="T121" s="11">
        <f t="shared" si="33"/>
        <v>15</v>
      </c>
      <c r="U121" s="11">
        <f t="shared" si="34"/>
        <v>19</v>
      </c>
      <c r="V121" s="11">
        <f t="shared" si="35"/>
        <v>24</v>
      </c>
      <c r="W121" s="11">
        <f t="shared" si="36"/>
        <v>18</v>
      </c>
      <c r="X121" s="11">
        <f t="shared" si="37"/>
        <v>19</v>
      </c>
      <c r="Y121" s="11">
        <f t="shared" si="38"/>
        <v>24</v>
      </c>
      <c r="Z121" s="11">
        <f t="shared" si="39"/>
        <v>24</v>
      </c>
      <c r="AA121" s="11">
        <f t="shared" si="41"/>
        <v>1</v>
      </c>
      <c r="AB121" s="11">
        <f t="shared" si="42"/>
        <v>2</v>
      </c>
      <c r="AC121" s="11">
        <f t="shared" si="43"/>
        <v>4</v>
      </c>
      <c r="AD121" s="11">
        <f t="shared" si="44"/>
        <v>2</v>
      </c>
      <c r="AE121" s="11">
        <f t="shared" si="45"/>
        <v>10</v>
      </c>
      <c r="AF121" s="11">
        <f t="shared" si="46"/>
        <v>6</v>
      </c>
      <c r="AG121" s="11">
        <f t="shared" si="47"/>
        <v>1</v>
      </c>
      <c r="AH121" s="11">
        <f t="shared" si="48"/>
        <v>7</v>
      </c>
      <c r="AI121" s="11">
        <f t="shared" si="49"/>
        <v>6</v>
      </c>
      <c r="AJ121" s="11">
        <f t="shared" si="50"/>
        <v>1</v>
      </c>
      <c r="AK121" s="11">
        <f t="shared" si="51"/>
        <v>1</v>
      </c>
      <c r="AL121" s="12">
        <f t="shared" si="52"/>
        <v>103903100</v>
      </c>
      <c r="AM121" s="1">
        <f>'termelesi fuggveny 1'!M658</f>
        <v>105923135.2</v>
      </c>
      <c r="AN121" s="1">
        <f>'termelesi fuggveny 2'!X658</f>
        <v>106781577</v>
      </c>
    </row>
    <row r="122" spans="1:40" ht="15.75" customHeight="1" x14ac:dyDescent="0.3">
      <c r="A122" s="5">
        <v>44922</v>
      </c>
      <c r="B122" s="4">
        <v>321717198701</v>
      </c>
      <c r="C122" s="4">
        <v>148414001604</v>
      </c>
      <c r="D122" s="4">
        <v>66237735517</v>
      </c>
      <c r="E122" s="4">
        <v>39446947208</v>
      </c>
      <c r="F122" s="4">
        <v>44187349389</v>
      </c>
      <c r="G122" s="4">
        <v>18532744797</v>
      </c>
      <c r="H122" s="4">
        <v>8985284421</v>
      </c>
      <c r="I122" s="4">
        <v>9780971908</v>
      </c>
      <c r="J122" s="4">
        <v>7040078729</v>
      </c>
      <c r="K122" s="4">
        <v>4070407409</v>
      </c>
      <c r="L122" s="2">
        <f t="shared" si="28"/>
        <v>66841271968.300003</v>
      </c>
      <c r="M122" s="2">
        <f t="shared" si="29"/>
        <v>104678200000</v>
      </c>
      <c r="N122" s="3">
        <v>10467.82</v>
      </c>
      <c r="O122" s="2"/>
      <c r="P122" s="11">
        <f t="shared" si="40"/>
        <v>23</v>
      </c>
      <c r="Q122" s="11">
        <f t="shared" si="30"/>
        <v>22</v>
      </c>
      <c r="R122" s="11">
        <f t="shared" si="31"/>
        <v>21</v>
      </c>
      <c r="S122" s="11">
        <f t="shared" si="32"/>
        <v>22</v>
      </c>
      <c r="T122" s="11">
        <f t="shared" si="33"/>
        <v>16</v>
      </c>
      <c r="U122" s="11">
        <f t="shared" si="34"/>
        <v>18</v>
      </c>
      <c r="V122" s="11">
        <f t="shared" si="35"/>
        <v>24</v>
      </c>
      <c r="W122" s="11">
        <f t="shared" si="36"/>
        <v>17</v>
      </c>
      <c r="X122" s="11">
        <f t="shared" si="37"/>
        <v>18</v>
      </c>
      <c r="Y122" s="11">
        <f t="shared" si="38"/>
        <v>24</v>
      </c>
      <c r="Z122" s="11">
        <f t="shared" si="39"/>
        <v>24</v>
      </c>
      <c r="AA122" s="11">
        <f t="shared" si="41"/>
        <v>2</v>
      </c>
      <c r="AB122" s="11">
        <f t="shared" si="42"/>
        <v>3</v>
      </c>
      <c r="AC122" s="11">
        <f t="shared" si="43"/>
        <v>4</v>
      </c>
      <c r="AD122" s="11">
        <f t="shared" si="44"/>
        <v>3</v>
      </c>
      <c r="AE122" s="11">
        <f t="shared" si="45"/>
        <v>9</v>
      </c>
      <c r="AF122" s="11">
        <f t="shared" si="46"/>
        <v>7</v>
      </c>
      <c r="AG122" s="11">
        <f t="shared" si="47"/>
        <v>1</v>
      </c>
      <c r="AH122" s="11">
        <f t="shared" si="48"/>
        <v>8</v>
      </c>
      <c r="AI122" s="11">
        <f t="shared" si="49"/>
        <v>7</v>
      </c>
      <c r="AJ122" s="11">
        <f t="shared" si="50"/>
        <v>1</v>
      </c>
      <c r="AK122" s="11">
        <f t="shared" si="51"/>
        <v>1</v>
      </c>
      <c r="AL122" s="12">
        <f t="shared" si="52"/>
        <v>104678200</v>
      </c>
      <c r="AM122" s="1">
        <f>'termelesi fuggveny 1'!M659</f>
        <v>107260036.7</v>
      </c>
      <c r="AN122" s="1">
        <f>'termelesi fuggveny 2'!X659</f>
        <v>106988913.2</v>
      </c>
    </row>
    <row r="123" spans="1:40" ht="15.75" customHeight="1" x14ac:dyDescent="0.3">
      <c r="A123" s="5">
        <v>44921</v>
      </c>
      <c r="B123" s="4">
        <v>325604307791</v>
      </c>
      <c r="C123" s="4">
        <v>150149593574</v>
      </c>
      <c r="D123" s="4">
        <v>66247317684</v>
      </c>
      <c r="E123" s="4">
        <v>39063326955</v>
      </c>
      <c r="F123" s="4">
        <v>44458548787</v>
      </c>
      <c r="G123" s="4">
        <v>18411763328</v>
      </c>
      <c r="H123" s="4">
        <v>9155306256</v>
      </c>
      <c r="I123" s="4">
        <v>10054165880</v>
      </c>
      <c r="J123" s="4">
        <v>7105512020</v>
      </c>
      <c r="K123" s="4">
        <v>4150156916</v>
      </c>
      <c r="L123" s="2">
        <f t="shared" si="28"/>
        <v>67439999919.099998</v>
      </c>
      <c r="M123" s="2">
        <f t="shared" si="29"/>
        <v>105620600000</v>
      </c>
      <c r="N123" s="3">
        <v>10562.06</v>
      </c>
      <c r="O123" s="2"/>
      <c r="P123" s="11">
        <f t="shared" si="40"/>
        <v>22</v>
      </c>
      <c r="Q123" s="11">
        <f t="shared" si="30"/>
        <v>21</v>
      </c>
      <c r="R123" s="11">
        <f t="shared" si="31"/>
        <v>21</v>
      </c>
      <c r="S123" s="11">
        <f t="shared" si="32"/>
        <v>23</v>
      </c>
      <c r="T123" s="11">
        <f t="shared" si="33"/>
        <v>15</v>
      </c>
      <c r="U123" s="11">
        <f t="shared" si="34"/>
        <v>18</v>
      </c>
      <c r="V123" s="11">
        <f t="shared" si="35"/>
        <v>24</v>
      </c>
      <c r="W123" s="11">
        <f t="shared" si="36"/>
        <v>16</v>
      </c>
      <c r="X123" s="11">
        <f t="shared" si="37"/>
        <v>18</v>
      </c>
      <c r="Y123" s="11">
        <f t="shared" si="38"/>
        <v>24</v>
      </c>
      <c r="Z123" s="11">
        <f t="shared" si="39"/>
        <v>23</v>
      </c>
      <c r="AA123" s="11">
        <f t="shared" si="41"/>
        <v>3</v>
      </c>
      <c r="AB123" s="11">
        <f t="shared" si="42"/>
        <v>4</v>
      </c>
      <c r="AC123" s="11">
        <f t="shared" si="43"/>
        <v>4</v>
      </c>
      <c r="AD123" s="11">
        <f t="shared" si="44"/>
        <v>2</v>
      </c>
      <c r="AE123" s="11">
        <f t="shared" si="45"/>
        <v>10</v>
      </c>
      <c r="AF123" s="11">
        <f t="shared" si="46"/>
        <v>7</v>
      </c>
      <c r="AG123" s="11">
        <f t="shared" si="47"/>
        <v>1</v>
      </c>
      <c r="AH123" s="11">
        <f t="shared" si="48"/>
        <v>9</v>
      </c>
      <c r="AI123" s="11">
        <f t="shared" si="49"/>
        <v>7</v>
      </c>
      <c r="AJ123" s="11">
        <f t="shared" si="50"/>
        <v>1</v>
      </c>
      <c r="AK123" s="11">
        <f t="shared" si="51"/>
        <v>2</v>
      </c>
      <c r="AL123" s="12">
        <f t="shared" si="52"/>
        <v>105620600</v>
      </c>
      <c r="AM123" s="1">
        <f>'termelesi fuggveny 1'!M660</f>
        <v>107022441.7</v>
      </c>
      <c r="AN123" s="1">
        <f>'termelesi fuggveny 2'!X660</f>
        <v>104897557.40000001</v>
      </c>
    </row>
    <row r="124" spans="1:40" ht="15.75" customHeight="1" x14ac:dyDescent="0.3">
      <c r="A124" s="5">
        <v>44920</v>
      </c>
      <c r="B124" s="4">
        <v>324093186301</v>
      </c>
      <c r="C124" s="4">
        <v>149169092950</v>
      </c>
      <c r="D124" s="4">
        <v>66243849259</v>
      </c>
      <c r="E124" s="4">
        <v>38894316963</v>
      </c>
      <c r="F124" s="4">
        <v>44348890607</v>
      </c>
      <c r="G124" s="4">
        <v>17438570226</v>
      </c>
      <c r="H124" s="4">
        <v>8945785641</v>
      </c>
      <c r="I124" s="4">
        <v>10076566957</v>
      </c>
      <c r="J124" s="4">
        <v>6944943117</v>
      </c>
      <c r="K124" s="4">
        <v>4180006176</v>
      </c>
      <c r="L124" s="2">
        <f t="shared" si="28"/>
        <v>67033520819.699997</v>
      </c>
      <c r="M124" s="2">
        <f t="shared" si="29"/>
        <v>105620600000</v>
      </c>
      <c r="N124" s="3">
        <v>10562.06</v>
      </c>
      <c r="O124" s="2"/>
      <c r="P124" s="11">
        <f t="shared" si="40"/>
        <v>23</v>
      </c>
      <c r="Q124" s="11">
        <f t="shared" si="30"/>
        <v>22</v>
      </c>
      <c r="R124" s="11">
        <f t="shared" si="31"/>
        <v>21</v>
      </c>
      <c r="S124" s="11">
        <f t="shared" si="32"/>
        <v>23</v>
      </c>
      <c r="T124" s="11">
        <f t="shared" si="33"/>
        <v>15</v>
      </c>
      <c r="U124" s="11">
        <f t="shared" si="34"/>
        <v>21</v>
      </c>
      <c r="V124" s="11">
        <f t="shared" si="35"/>
        <v>24</v>
      </c>
      <c r="W124" s="11">
        <f t="shared" si="36"/>
        <v>16</v>
      </c>
      <c r="X124" s="11">
        <f t="shared" si="37"/>
        <v>19</v>
      </c>
      <c r="Y124" s="11">
        <f t="shared" si="38"/>
        <v>24</v>
      </c>
      <c r="Z124" s="11">
        <f t="shared" si="39"/>
        <v>24</v>
      </c>
      <c r="AA124" s="11">
        <f t="shared" si="41"/>
        <v>2</v>
      </c>
      <c r="AB124" s="11">
        <f t="shared" si="42"/>
        <v>3</v>
      </c>
      <c r="AC124" s="11">
        <f t="shared" si="43"/>
        <v>4</v>
      </c>
      <c r="AD124" s="11">
        <f t="shared" si="44"/>
        <v>2</v>
      </c>
      <c r="AE124" s="11">
        <f t="shared" si="45"/>
        <v>10</v>
      </c>
      <c r="AF124" s="11">
        <f t="shared" si="46"/>
        <v>4</v>
      </c>
      <c r="AG124" s="11">
        <f t="shared" si="47"/>
        <v>1</v>
      </c>
      <c r="AH124" s="11">
        <f t="shared" si="48"/>
        <v>9</v>
      </c>
      <c r="AI124" s="11">
        <f t="shared" si="49"/>
        <v>6</v>
      </c>
      <c r="AJ124" s="11">
        <f t="shared" si="50"/>
        <v>1</v>
      </c>
      <c r="AK124" s="11">
        <f t="shared" si="51"/>
        <v>1</v>
      </c>
      <c r="AL124" s="12">
        <f t="shared" si="52"/>
        <v>105620600</v>
      </c>
      <c r="AM124" s="1">
        <f>'termelesi fuggveny 1'!M661</f>
        <v>105923135.2</v>
      </c>
      <c r="AN124" s="1">
        <f>'termelesi fuggveny 2'!X661</f>
        <v>104079245.5</v>
      </c>
    </row>
    <row r="125" spans="1:40" ht="15.75" customHeight="1" x14ac:dyDescent="0.3">
      <c r="A125" s="5">
        <v>44919</v>
      </c>
      <c r="B125" s="4">
        <v>324190184506</v>
      </c>
      <c r="C125" s="4">
        <v>149436675609</v>
      </c>
      <c r="D125" s="4">
        <v>66247148297</v>
      </c>
      <c r="E125" s="4">
        <v>39133349164</v>
      </c>
      <c r="F125" s="4">
        <v>44217845875</v>
      </c>
      <c r="G125" s="4">
        <v>17729913121</v>
      </c>
      <c r="H125" s="4">
        <v>8948199841</v>
      </c>
      <c r="I125" s="4">
        <v>10301579920</v>
      </c>
      <c r="J125" s="4">
        <v>6952464466</v>
      </c>
      <c r="K125" s="4">
        <v>4199217232</v>
      </c>
      <c r="L125" s="2">
        <f t="shared" si="28"/>
        <v>67135657803.099998</v>
      </c>
      <c r="M125" s="2">
        <f t="shared" si="29"/>
        <v>105620600000</v>
      </c>
      <c r="N125" s="3">
        <v>10562.06</v>
      </c>
      <c r="O125" s="2"/>
      <c r="P125" s="11">
        <f t="shared" si="40"/>
        <v>23</v>
      </c>
      <c r="Q125" s="11">
        <f t="shared" si="30"/>
        <v>21</v>
      </c>
      <c r="R125" s="11">
        <f t="shared" si="31"/>
        <v>21</v>
      </c>
      <c r="S125" s="11">
        <f t="shared" si="32"/>
        <v>23</v>
      </c>
      <c r="T125" s="11">
        <f t="shared" si="33"/>
        <v>16</v>
      </c>
      <c r="U125" s="11">
        <f t="shared" si="34"/>
        <v>20</v>
      </c>
      <c r="V125" s="11">
        <f t="shared" si="35"/>
        <v>24</v>
      </c>
      <c r="W125" s="11">
        <f t="shared" si="36"/>
        <v>15</v>
      </c>
      <c r="X125" s="11">
        <f t="shared" si="37"/>
        <v>19</v>
      </c>
      <c r="Y125" s="11">
        <f t="shared" si="38"/>
        <v>24</v>
      </c>
      <c r="Z125" s="11">
        <f t="shared" si="39"/>
        <v>23</v>
      </c>
      <c r="AA125" s="11">
        <f t="shared" si="41"/>
        <v>2</v>
      </c>
      <c r="AB125" s="11">
        <f t="shared" si="42"/>
        <v>4</v>
      </c>
      <c r="AC125" s="11">
        <f t="shared" si="43"/>
        <v>4</v>
      </c>
      <c r="AD125" s="11">
        <f t="shared" si="44"/>
        <v>2</v>
      </c>
      <c r="AE125" s="11">
        <f t="shared" si="45"/>
        <v>9</v>
      </c>
      <c r="AF125" s="11">
        <f t="shared" si="46"/>
        <v>5</v>
      </c>
      <c r="AG125" s="11">
        <f t="shared" si="47"/>
        <v>1</v>
      </c>
      <c r="AH125" s="11">
        <f t="shared" si="48"/>
        <v>10</v>
      </c>
      <c r="AI125" s="11">
        <f t="shared" si="49"/>
        <v>6</v>
      </c>
      <c r="AJ125" s="11">
        <f t="shared" si="50"/>
        <v>1</v>
      </c>
      <c r="AK125" s="11">
        <f t="shared" si="51"/>
        <v>2</v>
      </c>
      <c r="AL125" s="12">
        <f t="shared" si="52"/>
        <v>105620600</v>
      </c>
      <c r="AM125" s="1">
        <f>'termelesi fuggveny 1'!M662</f>
        <v>105923135.2</v>
      </c>
      <c r="AN125" s="1">
        <f>'termelesi fuggveny 2'!X662</f>
        <v>104521623.09999999</v>
      </c>
    </row>
    <row r="126" spans="1:40" ht="15.75" customHeight="1" x14ac:dyDescent="0.3">
      <c r="A126" s="5">
        <v>44918</v>
      </c>
      <c r="B126" s="4">
        <v>323203056786</v>
      </c>
      <c r="C126" s="4">
        <v>149315624697</v>
      </c>
      <c r="D126" s="4">
        <v>66246416322</v>
      </c>
      <c r="E126" s="4">
        <v>39375368363</v>
      </c>
      <c r="F126" s="4">
        <v>44121016268</v>
      </c>
      <c r="G126" s="4">
        <v>17835345727</v>
      </c>
      <c r="H126" s="4">
        <v>8949518920</v>
      </c>
      <c r="I126" s="4">
        <v>10232697942</v>
      </c>
      <c r="J126" s="4">
        <v>6976393951</v>
      </c>
      <c r="K126" s="4">
        <v>4324676761</v>
      </c>
      <c r="L126" s="2">
        <f t="shared" si="28"/>
        <v>67058011573.699997</v>
      </c>
      <c r="M126" s="2">
        <f t="shared" si="29"/>
        <v>105620600000</v>
      </c>
      <c r="N126" s="3">
        <v>10562.06</v>
      </c>
      <c r="O126" s="2"/>
      <c r="P126" s="11">
        <f t="shared" si="40"/>
        <v>23</v>
      </c>
      <c r="Q126" s="11">
        <f t="shared" si="30"/>
        <v>21</v>
      </c>
      <c r="R126" s="11">
        <f t="shared" si="31"/>
        <v>21</v>
      </c>
      <c r="S126" s="11">
        <f t="shared" si="32"/>
        <v>22</v>
      </c>
      <c r="T126" s="11">
        <f t="shared" si="33"/>
        <v>16</v>
      </c>
      <c r="U126" s="11">
        <f t="shared" si="34"/>
        <v>20</v>
      </c>
      <c r="V126" s="11">
        <f t="shared" si="35"/>
        <v>24</v>
      </c>
      <c r="W126" s="11">
        <f t="shared" si="36"/>
        <v>15</v>
      </c>
      <c r="X126" s="11">
        <f t="shared" si="37"/>
        <v>18</v>
      </c>
      <c r="Y126" s="11">
        <f t="shared" si="38"/>
        <v>24</v>
      </c>
      <c r="Z126" s="11">
        <f t="shared" si="39"/>
        <v>23</v>
      </c>
      <c r="AA126" s="11">
        <f t="shared" si="41"/>
        <v>2</v>
      </c>
      <c r="AB126" s="11">
        <f t="shared" si="42"/>
        <v>4</v>
      </c>
      <c r="AC126" s="11">
        <f t="shared" si="43"/>
        <v>4</v>
      </c>
      <c r="AD126" s="11">
        <f t="shared" si="44"/>
        <v>3</v>
      </c>
      <c r="AE126" s="11">
        <f t="shared" si="45"/>
        <v>9</v>
      </c>
      <c r="AF126" s="11">
        <f t="shared" si="46"/>
        <v>5</v>
      </c>
      <c r="AG126" s="11">
        <f t="shared" si="47"/>
        <v>1</v>
      </c>
      <c r="AH126" s="11">
        <f t="shared" si="48"/>
        <v>10</v>
      </c>
      <c r="AI126" s="11">
        <f t="shared" si="49"/>
        <v>7</v>
      </c>
      <c r="AJ126" s="11">
        <f t="shared" si="50"/>
        <v>1</v>
      </c>
      <c r="AK126" s="11">
        <f t="shared" si="51"/>
        <v>2</v>
      </c>
      <c r="AL126" s="12">
        <f t="shared" si="52"/>
        <v>105620600</v>
      </c>
      <c r="AM126" s="1">
        <f>'termelesi fuggveny 1'!M663</f>
        <v>107260036.7</v>
      </c>
      <c r="AN126" s="1">
        <f>'termelesi fuggveny 2'!X663</f>
        <v>105927813.5</v>
      </c>
    </row>
    <row r="127" spans="1:40" ht="15.75" customHeight="1" x14ac:dyDescent="0.3">
      <c r="A127" s="5">
        <v>44917</v>
      </c>
      <c r="B127" s="4">
        <v>323831438044</v>
      </c>
      <c r="C127" s="4">
        <v>149073659685</v>
      </c>
      <c r="D127" s="4">
        <v>66248412922</v>
      </c>
      <c r="E127" s="4">
        <v>39334222657</v>
      </c>
      <c r="F127" s="4">
        <v>44195695676</v>
      </c>
      <c r="G127" s="4">
        <v>17600066503</v>
      </c>
      <c r="H127" s="4">
        <v>8849277113</v>
      </c>
      <c r="I127" s="4">
        <v>10211269267</v>
      </c>
      <c r="J127" s="4">
        <v>6950144381</v>
      </c>
      <c r="K127" s="4">
        <v>4326607964</v>
      </c>
      <c r="L127" s="2">
        <f t="shared" si="28"/>
        <v>67062079421.199997</v>
      </c>
      <c r="M127" s="2">
        <f t="shared" si="29"/>
        <v>103683700000.00002</v>
      </c>
      <c r="N127" s="3">
        <v>10368.370000000001</v>
      </c>
      <c r="O127" s="2"/>
      <c r="P127" s="11">
        <f t="shared" si="40"/>
        <v>23</v>
      </c>
      <c r="Q127" s="11">
        <f t="shared" si="30"/>
        <v>22</v>
      </c>
      <c r="R127" s="11">
        <f t="shared" si="31"/>
        <v>20</v>
      </c>
      <c r="S127" s="11">
        <f t="shared" si="32"/>
        <v>22</v>
      </c>
      <c r="T127" s="11">
        <f t="shared" si="33"/>
        <v>16</v>
      </c>
      <c r="U127" s="11">
        <f t="shared" si="34"/>
        <v>20</v>
      </c>
      <c r="V127" s="11">
        <f t="shared" si="35"/>
        <v>24</v>
      </c>
      <c r="W127" s="11">
        <f t="shared" si="36"/>
        <v>15</v>
      </c>
      <c r="X127" s="11">
        <f t="shared" si="37"/>
        <v>19</v>
      </c>
      <c r="Y127" s="11">
        <f t="shared" si="38"/>
        <v>24</v>
      </c>
      <c r="Z127" s="11">
        <f t="shared" si="39"/>
        <v>23</v>
      </c>
      <c r="AA127" s="11">
        <f t="shared" si="41"/>
        <v>2</v>
      </c>
      <c r="AB127" s="11">
        <f t="shared" si="42"/>
        <v>3</v>
      </c>
      <c r="AC127" s="11">
        <f t="shared" si="43"/>
        <v>5</v>
      </c>
      <c r="AD127" s="11">
        <f t="shared" si="44"/>
        <v>3</v>
      </c>
      <c r="AE127" s="11">
        <f t="shared" si="45"/>
        <v>9</v>
      </c>
      <c r="AF127" s="11">
        <f t="shared" si="46"/>
        <v>5</v>
      </c>
      <c r="AG127" s="11">
        <f t="shared" si="47"/>
        <v>1</v>
      </c>
      <c r="AH127" s="11">
        <f t="shared" si="48"/>
        <v>10</v>
      </c>
      <c r="AI127" s="11">
        <f t="shared" si="49"/>
        <v>6</v>
      </c>
      <c r="AJ127" s="11">
        <f t="shared" si="50"/>
        <v>1</v>
      </c>
      <c r="AK127" s="11">
        <f t="shared" si="51"/>
        <v>2</v>
      </c>
      <c r="AL127" s="12">
        <f t="shared" si="52"/>
        <v>103683700</v>
      </c>
      <c r="AM127" s="1">
        <f>'termelesi fuggveny 1'!M664</f>
        <v>106160730.2</v>
      </c>
      <c r="AN127" s="1">
        <f>'termelesi fuggveny 2'!X664</f>
        <v>105645047</v>
      </c>
    </row>
    <row r="128" spans="1:40" ht="15.75" customHeight="1" x14ac:dyDescent="0.3">
      <c r="A128" s="5">
        <v>44916</v>
      </c>
      <c r="B128" s="4">
        <v>323570505190</v>
      </c>
      <c r="C128" s="4">
        <v>148512923134</v>
      </c>
      <c r="D128" s="4">
        <v>66248041991</v>
      </c>
      <c r="E128" s="4">
        <v>39359267890</v>
      </c>
      <c r="F128" s="4">
        <v>44279860042</v>
      </c>
      <c r="G128" s="4">
        <v>17419840851</v>
      </c>
      <c r="H128" s="4">
        <v>8733063580</v>
      </c>
      <c r="I128" s="4">
        <v>9775063506</v>
      </c>
      <c r="J128" s="4">
        <v>6926278358</v>
      </c>
      <c r="K128" s="4">
        <v>4449190608</v>
      </c>
      <c r="L128" s="2">
        <f t="shared" si="28"/>
        <v>66927403515</v>
      </c>
      <c r="M128" s="2">
        <f t="shared" si="29"/>
        <v>103214599999.99998</v>
      </c>
      <c r="N128" s="3">
        <v>10321.459999999999</v>
      </c>
      <c r="O128" s="2"/>
      <c r="P128" s="11">
        <f t="shared" si="40"/>
        <v>23</v>
      </c>
      <c r="Q128" s="11">
        <f t="shared" si="30"/>
        <v>22</v>
      </c>
      <c r="R128" s="11">
        <f t="shared" si="31"/>
        <v>20</v>
      </c>
      <c r="S128" s="11">
        <f t="shared" si="32"/>
        <v>22</v>
      </c>
      <c r="T128" s="11">
        <f t="shared" si="33"/>
        <v>16</v>
      </c>
      <c r="U128" s="11">
        <f t="shared" si="34"/>
        <v>21</v>
      </c>
      <c r="V128" s="11">
        <f t="shared" si="35"/>
        <v>24</v>
      </c>
      <c r="W128" s="11">
        <f t="shared" si="36"/>
        <v>17</v>
      </c>
      <c r="X128" s="11">
        <f t="shared" si="37"/>
        <v>19</v>
      </c>
      <c r="Y128" s="11">
        <f t="shared" si="38"/>
        <v>24</v>
      </c>
      <c r="Z128" s="11">
        <f t="shared" si="39"/>
        <v>24</v>
      </c>
      <c r="AA128" s="11">
        <f t="shared" si="41"/>
        <v>2</v>
      </c>
      <c r="AB128" s="11">
        <f t="shared" si="42"/>
        <v>3</v>
      </c>
      <c r="AC128" s="11">
        <f t="shared" si="43"/>
        <v>5</v>
      </c>
      <c r="AD128" s="11">
        <f t="shared" si="44"/>
        <v>3</v>
      </c>
      <c r="AE128" s="11">
        <f t="shared" si="45"/>
        <v>9</v>
      </c>
      <c r="AF128" s="11">
        <f t="shared" si="46"/>
        <v>4</v>
      </c>
      <c r="AG128" s="11">
        <f t="shared" si="47"/>
        <v>1</v>
      </c>
      <c r="AH128" s="11">
        <f t="shared" si="48"/>
        <v>8</v>
      </c>
      <c r="AI128" s="11">
        <f t="shared" si="49"/>
        <v>6</v>
      </c>
      <c r="AJ128" s="11">
        <f t="shared" si="50"/>
        <v>1</v>
      </c>
      <c r="AK128" s="11">
        <f t="shared" si="51"/>
        <v>1</v>
      </c>
      <c r="AL128" s="12">
        <f t="shared" si="52"/>
        <v>103214600</v>
      </c>
      <c r="AM128" s="1">
        <f>'termelesi fuggveny 1'!M665</f>
        <v>106160730.2</v>
      </c>
      <c r="AN128" s="1">
        <f>'termelesi fuggveny 2'!X665</f>
        <v>106024051.7</v>
      </c>
    </row>
    <row r="129" spans="1:40" ht="15.75" customHeight="1" x14ac:dyDescent="0.3">
      <c r="A129" s="5">
        <v>44915</v>
      </c>
      <c r="B129" s="4">
        <v>325263465985</v>
      </c>
      <c r="C129" s="4">
        <v>149015094982</v>
      </c>
      <c r="D129" s="4">
        <v>66216896860</v>
      </c>
      <c r="E129" s="4">
        <v>40270721918</v>
      </c>
      <c r="F129" s="4">
        <v>44463257143</v>
      </c>
      <c r="G129" s="4">
        <v>17588658613</v>
      </c>
      <c r="H129" s="4">
        <v>8934323407</v>
      </c>
      <c r="I129" s="4">
        <v>9941646872</v>
      </c>
      <c r="J129" s="4">
        <v>7010787481</v>
      </c>
      <c r="K129" s="4">
        <v>4504786633</v>
      </c>
      <c r="L129" s="2">
        <f t="shared" si="28"/>
        <v>67320963989.400002</v>
      </c>
      <c r="M129" s="2">
        <f t="shared" si="29"/>
        <v>103392000000</v>
      </c>
      <c r="N129" s="3">
        <v>10339.200000000001</v>
      </c>
      <c r="O129" s="2"/>
      <c r="P129" s="11">
        <f t="shared" si="40"/>
        <v>22</v>
      </c>
      <c r="Q129" s="11">
        <f t="shared" si="30"/>
        <v>22</v>
      </c>
      <c r="R129" s="11">
        <f t="shared" si="31"/>
        <v>21</v>
      </c>
      <c r="S129" s="11">
        <f t="shared" si="32"/>
        <v>22</v>
      </c>
      <c r="T129" s="11">
        <f t="shared" si="33"/>
        <v>15</v>
      </c>
      <c r="U129" s="11">
        <f t="shared" si="34"/>
        <v>20</v>
      </c>
      <c r="V129" s="11">
        <f t="shared" si="35"/>
        <v>24</v>
      </c>
      <c r="W129" s="11">
        <f t="shared" si="36"/>
        <v>16</v>
      </c>
      <c r="X129" s="11">
        <f t="shared" si="37"/>
        <v>18</v>
      </c>
      <c r="Y129" s="11">
        <f t="shared" si="38"/>
        <v>24</v>
      </c>
      <c r="Z129" s="11">
        <f t="shared" si="39"/>
        <v>23</v>
      </c>
      <c r="AA129" s="11">
        <f t="shared" si="41"/>
        <v>3</v>
      </c>
      <c r="AB129" s="11">
        <f t="shared" si="42"/>
        <v>3</v>
      </c>
      <c r="AC129" s="11">
        <f t="shared" si="43"/>
        <v>4</v>
      </c>
      <c r="AD129" s="11">
        <f t="shared" si="44"/>
        <v>3</v>
      </c>
      <c r="AE129" s="11">
        <f t="shared" si="45"/>
        <v>10</v>
      </c>
      <c r="AF129" s="11">
        <f t="shared" si="46"/>
        <v>5</v>
      </c>
      <c r="AG129" s="11">
        <f t="shared" si="47"/>
        <v>1</v>
      </c>
      <c r="AH129" s="11">
        <f t="shared" si="48"/>
        <v>9</v>
      </c>
      <c r="AI129" s="11">
        <f t="shared" si="49"/>
        <v>7</v>
      </c>
      <c r="AJ129" s="11">
        <f t="shared" si="50"/>
        <v>1</v>
      </c>
      <c r="AK129" s="11">
        <f t="shared" si="51"/>
        <v>2</v>
      </c>
      <c r="AL129" s="12">
        <f t="shared" si="52"/>
        <v>103392000</v>
      </c>
      <c r="AM129" s="1">
        <f>'termelesi fuggveny 1'!M666</f>
        <v>107260036.7</v>
      </c>
      <c r="AN129" s="1">
        <f>'termelesi fuggveny 2'!X666</f>
        <v>104552315.90000001</v>
      </c>
    </row>
    <row r="130" spans="1:40" ht="15.75" customHeight="1" x14ac:dyDescent="0.3">
      <c r="A130" s="5">
        <v>44914</v>
      </c>
      <c r="B130" s="4">
        <v>316271488937</v>
      </c>
      <c r="C130" s="4">
        <v>142884939549</v>
      </c>
      <c r="D130" s="4">
        <v>66162378428</v>
      </c>
      <c r="E130" s="4">
        <v>38497257994</v>
      </c>
      <c r="F130" s="4">
        <v>44615147691</v>
      </c>
      <c r="G130" s="4">
        <v>17059893035</v>
      </c>
      <c r="H130" s="4">
        <v>8723912154</v>
      </c>
      <c r="I130" s="4">
        <v>9476598805</v>
      </c>
      <c r="J130" s="4">
        <v>6749697338</v>
      </c>
      <c r="K130" s="4">
        <v>4375662115</v>
      </c>
      <c r="L130" s="2">
        <f t="shared" si="28"/>
        <v>65481697604.599998</v>
      </c>
      <c r="M130" s="2">
        <f t="shared" si="29"/>
        <v>104621900000</v>
      </c>
      <c r="N130" s="3">
        <v>10462.19</v>
      </c>
      <c r="O130" s="2"/>
      <c r="P130" s="11">
        <f t="shared" si="40"/>
        <v>24</v>
      </c>
      <c r="Q130" s="11">
        <f t="shared" si="30"/>
        <v>23</v>
      </c>
      <c r="R130" s="11">
        <f t="shared" si="31"/>
        <v>21</v>
      </c>
      <c r="S130" s="11">
        <f t="shared" si="32"/>
        <v>23</v>
      </c>
      <c r="T130" s="11">
        <f t="shared" si="33"/>
        <v>15</v>
      </c>
      <c r="U130" s="11">
        <f t="shared" si="34"/>
        <v>22</v>
      </c>
      <c r="V130" s="11">
        <f t="shared" si="35"/>
        <v>24</v>
      </c>
      <c r="W130" s="11">
        <f t="shared" si="36"/>
        <v>17</v>
      </c>
      <c r="X130" s="11">
        <f t="shared" si="37"/>
        <v>20</v>
      </c>
      <c r="Y130" s="11">
        <f t="shared" si="38"/>
        <v>24</v>
      </c>
      <c r="Z130" s="11">
        <f t="shared" si="39"/>
        <v>24</v>
      </c>
      <c r="AA130" s="11">
        <f t="shared" si="41"/>
        <v>1</v>
      </c>
      <c r="AB130" s="11">
        <f t="shared" si="42"/>
        <v>2</v>
      </c>
      <c r="AC130" s="11">
        <f t="shared" si="43"/>
        <v>4</v>
      </c>
      <c r="AD130" s="11">
        <f t="shared" si="44"/>
        <v>2</v>
      </c>
      <c r="AE130" s="11">
        <f t="shared" si="45"/>
        <v>10</v>
      </c>
      <c r="AF130" s="11">
        <f t="shared" si="46"/>
        <v>3</v>
      </c>
      <c r="AG130" s="11">
        <f t="shared" si="47"/>
        <v>1</v>
      </c>
      <c r="AH130" s="11">
        <f t="shared" si="48"/>
        <v>8</v>
      </c>
      <c r="AI130" s="11">
        <f t="shared" si="49"/>
        <v>5</v>
      </c>
      <c r="AJ130" s="11">
        <f t="shared" si="50"/>
        <v>1</v>
      </c>
      <c r="AK130" s="11">
        <f t="shared" si="51"/>
        <v>1</v>
      </c>
      <c r="AL130" s="12">
        <f t="shared" si="52"/>
        <v>104621900</v>
      </c>
      <c r="AM130" s="1">
        <f>'termelesi fuggveny 1'!M667</f>
        <v>105492638.90000001</v>
      </c>
      <c r="AN130" s="1">
        <f>'termelesi fuggveny 2'!X667</f>
        <v>104961894.8</v>
      </c>
    </row>
    <row r="131" spans="1:40" ht="15.75" customHeight="1" x14ac:dyDescent="0.3">
      <c r="A131" s="5">
        <v>44913</v>
      </c>
      <c r="B131" s="4">
        <v>322379914497</v>
      </c>
      <c r="C131" s="4">
        <v>144978183336</v>
      </c>
      <c r="D131" s="4">
        <v>66167363728</v>
      </c>
      <c r="E131" s="4">
        <v>40176732868</v>
      </c>
      <c r="F131" s="4">
        <v>44963115133</v>
      </c>
      <c r="G131" s="4">
        <v>17633841640</v>
      </c>
      <c r="H131" s="4">
        <v>9184444799</v>
      </c>
      <c r="I131" s="4">
        <v>10433338197</v>
      </c>
      <c r="J131" s="4">
        <v>7108547488</v>
      </c>
      <c r="K131" s="4">
        <v>4551858597</v>
      </c>
      <c r="L131" s="2">
        <f t="shared" si="28"/>
        <v>66757734028.300003</v>
      </c>
      <c r="M131" s="2">
        <f t="shared" si="29"/>
        <v>104621900000</v>
      </c>
      <c r="N131" s="3">
        <v>10462.19</v>
      </c>
      <c r="O131" s="2"/>
      <c r="P131" s="11">
        <f t="shared" si="40"/>
        <v>23</v>
      </c>
      <c r="Q131" s="11">
        <f t="shared" si="30"/>
        <v>23</v>
      </c>
      <c r="R131" s="11">
        <f t="shared" si="31"/>
        <v>21</v>
      </c>
      <c r="S131" s="11">
        <f t="shared" si="32"/>
        <v>22</v>
      </c>
      <c r="T131" s="11">
        <f t="shared" si="33"/>
        <v>14</v>
      </c>
      <c r="U131" s="11">
        <f t="shared" si="34"/>
        <v>20</v>
      </c>
      <c r="V131" s="11">
        <f t="shared" si="35"/>
        <v>24</v>
      </c>
      <c r="W131" s="11">
        <f t="shared" si="36"/>
        <v>15</v>
      </c>
      <c r="X131" s="11">
        <f t="shared" si="37"/>
        <v>17</v>
      </c>
      <c r="Y131" s="11">
        <f t="shared" si="38"/>
        <v>24</v>
      </c>
      <c r="Z131" s="11">
        <f t="shared" si="39"/>
        <v>24</v>
      </c>
      <c r="AA131" s="11">
        <f t="shared" si="41"/>
        <v>2</v>
      </c>
      <c r="AB131" s="11">
        <f t="shared" si="42"/>
        <v>2</v>
      </c>
      <c r="AC131" s="11">
        <f t="shared" si="43"/>
        <v>4</v>
      </c>
      <c r="AD131" s="11">
        <f t="shared" si="44"/>
        <v>3</v>
      </c>
      <c r="AE131" s="11">
        <f t="shared" si="45"/>
        <v>11</v>
      </c>
      <c r="AF131" s="11">
        <f t="shared" si="46"/>
        <v>5</v>
      </c>
      <c r="AG131" s="11">
        <f t="shared" si="47"/>
        <v>1</v>
      </c>
      <c r="AH131" s="11">
        <f t="shared" si="48"/>
        <v>10</v>
      </c>
      <c r="AI131" s="11">
        <f t="shared" si="49"/>
        <v>8</v>
      </c>
      <c r="AJ131" s="11">
        <f t="shared" si="50"/>
        <v>1</v>
      </c>
      <c r="AK131" s="11">
        <f t="shared" si="51"/>
        <v>1</v>
      </c>
      <c r="AL131" s="12">
        <f t="shared" si="52"/>
        <v>104621900</v>
      </c>
      <c r="AM131" s="1">
        <f>'termelesi fuggveny 1'!M668</f>
        <v>107390040.2</v>
      </c>
      <c r="AN131" s="1">
        <f>'termelesi fuggveny 2'!X668</f>
        <v>102694935.2</v>
      </c>
    </row>
    <row r="132" spans="1:40" ht="15.75" customHeight="1" x14ac:dyDescent="0.3">
      <c r="A132" s="5">
        <v>44912</v>
      </c>
      <c r="B132" s="4">
        <v>323078968932</v>
      </c>
      <c r="C132" s="4">
        <v>145398457166</v>
      </c>
      <c r="D132" s="4">
        <v>66062840064</v>
      </c>
      <c r="E132" s="4">
        <v>38796722023</v>
      </c>
      <c r="F132" s="4">
        <v>44936687161</v>
      </c>
      <c r="G132" s="4">
        <v>17862371950</v>
      </c>
      <c r="H132" s="4">
        <v>9203922594</v>
      </c>
      <c r="I132" s="4">
        <v>10516394111</v>
      </c>
      <c r="J132" s="4">
        <v>7128441201</v>
      </c>
      <c r="K132" s="4">
        <v>4583736807</v>
      </c>
      <c r="L132" s="2">
        <f t="shared" ref="L132:L195" si="53">AVERAGE(B132:K132)</f>
        <v>66756854200.900002</v>
      </c>
      <c r="M132" s="2">
        <f t="shared" ref="M132:M195" si="54">N132*10000000</f>
        <v>104621900000</v>
      </c>
      <c r="N132" s="3">
        <v>10462.19</v>
      </c>
      <c r="O132" s="2"/>
      <c r="P132" s="11">
        <f t="shared" si="40"/>
        <v>23</v>
      </c>
      <c r="Q132" s="11">
        <f t="shared" ref="Q132:Q195" si="55">INT(RANK(C132,C$4:C$482,Q$1)/20)+1</f>
        <v>23</v>
      </c>
      <c r="R132" s="11">
        <f t="shared" ref="R132:R195" si="56">INT(RANK(D132,D$4:D$482,R$1)/20)+1</f>
        <v>22</v>
      </c>
      <c r="S132" s="11">
        <f t="shared" ref="S132:S195" si="57">INT(RANK(E132,E$4:E$482,S$1)/20)+1</f>
        <v>23</v>
      </c>
      <c r="T132" s="11">
        <f t="shared" ref="T132:T195" si="58">INT(RANK(F132,F$4:F$482,T$1)/20)+1</f>
        <v>15</v>
      </c>
      <c r="U132" s="11">
        <f t="shared" ref="U132:U195" si="59">INT(RANK(G132,G$4:G$482,U$1)/20)+1</f>
        <v>19</v>
      </c>
      <c r="V132" s="11">
        <f t="shared" ref="V132:V195" si="60">INT(RANK(H132,H$4:H$482,V$1)/20)+1</f>
        <v>24</v>
      </c>
      <c r="W132" s="11">
        <f t="shared" ref="W132:W195" si="61">INT(RANK(I132,I$4:I$482,W$1)/20)+1</f>
        <v>15</v>
      </c>
      <c r="X132" s="11">
        <f t="shared" ref="X132:X195" si="62">INT(RANK(J132,J$4:J$482,X$1)/20)+1</f>
        <v>17</v>
      </c>
      <c r="Y132" s="11">
        <f t="shared" ref="Y132:Y195" si="63">INT(RANK(K132,K$4:K$482,Y$1)/20)+1</f>
        <v>23</v>
      </c>
      <c r="Z132" s="11">
        <f t="shared" ref="Z132:Z195" si="64">INT(RANK(L132,L$4:L$482,Z$1)/20)+1</f>
        <v>24</v>
      </c>
      <c r="AA132" s="11">
        <f t="shared" si="41"/>
        <v>2</v>
      </c>
      <c r="AB132" s="11">
        <f t="shared" si="42"/>
        <v>2</v>
      </c>
      <c r="AC132" s="11">
        <f t="shared" si="43"/>
        <v>3</v>
      </c>
      <c r="AD132" s="11">
        <f t="shared" si="44"/>
        <v>2</v>
      </c>
      <c r="AE132" s="11">
        <f t="shared" si="45"/>
        <v>10</v>
      </c>
      <c r="AF132" s="11">
        <f t="shared" si="46"/>
        <v>6</v>
      </c>
      <c r="AG132" s="11">
        <f t="shared" si="47"/>
        <v>1</v>
      </c>
      <c r="AH132" s="11">
        <f t="shared" si="48"/>
        <v>10</v>
      </c>
      <c r="AI132" s="11">
        <f t="shared" si="49"/>
        <v>8</v>
      </c>
      <c r="AJ132" s="11">
        <f t="shared" si="50"/>
        <v>2</v>
      </c>
      <c r="AK132" s="11">
        <f t="shared" si="51"/>
        <v>1</v>
      </c>
      <c r="AL132" s="12">
        <f t="shared" si="52"/>
        <v>104621900</v>
      </c>
      <c r="AM132" s="1">
        <f>'termelesi fuggveny 1'!M669</f>
        <v>107152445.3</v>
      </c>
      <c r="AN132" s="1">
        <f>'termelesi fuggveny 2'!X669</f>
        <v>106834316.2</v>
      </c>
    </row>
    <row r="133" spans="1:40" ht="15.75" customHeight="1" x14ac:dyDescent="0.3">
      <c r="A133" s="5">
        <v>44911</v>
      </c>
      <c r="B133" s="4">
        <v>320225997954</v>
      </c>
      <c r="C133" s="4">
        <v>142964413923</v>
      </c>
      <c r="D133" s="4">
        <v>66050364005</v>
      </c>
      <c r="E133" s="4">
        <v>36989640968</v>
      </c>
      <c r="F133" s="4">
        <v>44971380864</v>
      </c>
      <c r="G133" s="4">
        <v>17720304137</v>
      </c>
      <c r="H133" s="4">
        <v>9105451013</v>
      </c>
      <c r="I133" s="4">
        <v>10075240068</v>
      </c>
      <c r="J133" s="4">
        <v>6950722282</v>
      </c>
      <c r="K133" s="4">
        <v>4496435713</v>
      </c>
      <c r="L133" s="2">
        <f t="shared" si="53"/>
        <v>65954995092.699997</v>
      </c>
      <c r="M133" s="2">
        <f t="shared" si="54"/>
        <v>104621900000</v>
      </c>
      <c r="N133" s="3">
        <v>10462.19</v>
      </c>
      <c r="O133" s="2"/>
      <c r="P133" s="11">
        <f t="shared" ref="P133:P196" si="65">INT(RANK(B133,B$4:B$482,P$1)/20)+1</f>
        <v>24</v>
      </c>
      <c r="Q133" s="11">
        <f t="shared" si="55"/>
        <v>23</v>
      </c>
      <c r="R133" s="11">
        <f t="shared" si="56"/>
        <v>22</v>
      </c>
      <c r="S133" s="11">
        <f t="shared" si="57"/>
        <v>24</v>
      </c>
      <c r="T133" s="11">
        <f t="shared" si="58"/>
        <v>14</v>
      </c>
      <c r="U133" s="11">
        <f t="shared" si="59"/>
        <v>20</v>
      </c>
      <c r="V133" s="11">
        <f t="shared" si="60"/>
        <v>24</v>
      </c>
      <c r="W133" s="11">
        <f t="shared" si="61"/>
        <v>16</v>
      </c>
      <c r="X133" s="11">
        <f t="shared" si="62"/>
        <v>19</v>
      </c>
      <c r="Y133" s="11">
        <f t="shared" si="63"/>
        <v>24</v>
      </c>
      <c r="Z133" s="11">
        <f t="shared" si="64"/>
        <v>24</v>
      </c>
      <c r="AA133" s="11">
        <f t="shared" ref="AA133:AA196" si="66">25-P133</f>
        <v>1</v>
      </c>
      <c r="AB133" s="11">
        <f t="shared" ref="AB133:AB196" si="67">25-Q133</f>
        <v>2</v>
      </c>
      <c r="AC133" s="11">
        <f t="shared" ref="AC133:AC196" si="68">25-R133</f>
        <v>3</v>
      </c>
      <c r="AD133" s="11">
        <f t="shared" ref="AD133:AD196" si="69">25-S133</f>
        <v>1</v>
      </c>
      <c r="AE133" s="11">
        <f t="shared" ref="AE133:AE196" si="70">25-T133</f>
        <v>11</v>
      </c>
      <c r="AF133" s="11">
        <f t="shared" ref="AF133:AF196" si="71">25-U133</f>
        <v>5</v>
      </c>
      <c r="AG133" s="11">
        <f t="shared" ref="AG133:AG196" si="72">25-V133</f>
        <v>1</v>
      </c>
      <c r="AH133" s="11">
        <f t="shared" ref="AH133:AH196" si="73">25-W133</f>
        <v>9</v>
      </c>
      <c r="AI133" s="11">
        <f t="shared" ref="AI133:AI196" si="74">25-X133</f>
        <v>6</v>
      </c>
      <c r="AJ133" s="11">
        <f t="shared" ref="AJ133:AJ196" si="75">25-Y133</f>
        <v>1</v>
      </c>
      <c r="AK133" s="11">
        <f t="shared" ref="AK133:AK196" si="76">25-Z133</f>
        <v>1</v>
      </c>
      <c r="AL133" s="12">
        <f t="shared" ref="AL133:AL196" si="77">INT(M133/1000)</f>
        <v>104621900</v>
      </c>
      <c r="AM133" s="1">
        <f>'termelesi fuggveny 1'!M670</f>
        <v>105923135.2</v>
      </c>
      <c r="AN133" s="1">
        <f>'termelesi fuggveny 2'!X670</f>
        <v>103548737.7</v>
      </c>
    </row>
    <row r="134" spans="1:40" ht="15.75" customHeight="1" x14ac:dyDescent="0.3">
      <c r="A134" s="5">
        <v>44910</v>
      </c>
      <c r="B134" s="4">
        <v>334010450284</v>
      </c>
      <c r="C134" s="4">
        <v>154968626311</v>
      </c>
      <c r="D134" s="4">
        <v>65977267639</v>
      </c>
      <c r="E134" s="4">
        <v>41315420629</v>
      </c>
      <c r="F134" s="4">
        <v>45091709113</v>
      </c>
      <c r="G134" s="4">
        <v>19061409182</v>
      </c>
      <c r="H134" s="4">
        <v>10351291543</v>
      </c>
      <c r="I134" s="4">
        <v>11240093053</v>
      </c>
      <c r="J134" s="4">
        <v>7668562240</v>
      </c>
      <c r="K134" s="4">
        <v>5139781836</v>
      </c>
      <c r="L134" s="2">
        <f t="shared" si="53"/>
        <v>69482461183</v>
      </c>
      <c r="M134" s="2">
        <f t="shared" si="54"/>
        <v>104377500000</v>
      </c>
      <c r="N134" s="3">
        <v>10437.75</v>
      </c>
      <c r="O134" s="2"/>
      <c r="P134" s="11">
        <f t="shared" si="65"/>
        <v>22</v>
      </c>
      <c r="Q134" s="11">
        <f t="shared" si="55"/>
        <v>20</v>
      </c>
      <c r="R134" s="11">
        <f t="shared" si="56"/>
        <v>22</v>
      </c>
      <c r="S134" s="11">
        <f t="shared" si="57"/>
        <v>22</v>
      </c>
      <c r="T134" s="11">
        <f t="shared" si="58"/>
        <v>14</v>
      </c>
      <c r="U134" s="11">
        <f t="shared" si="59"/>
        <v>17</v>
      </c>
      <c r="V134" s="11">
        <f t="shared" si="60"/>
        <v>23</v>
      </c>
      <c r="W134" s="11">
        <f t="shared" si="61"/>
        <v>12</v>
      </c>
      <c r="X134" s="11">
        <f t="shared" si="62"/>
        <v>15</v>
      </c>
      <c r="Y134" s="11">
        <f t="shared" si="63"/>
        <v>22</v>
      </c>
      <c r="Z134" s="11">
        <f t="shared" si="64"/>
        <v>22</v>
      </c>
      <c r="AA134" s="11">
        <f t="shared" si="66"/>
        <v>3</v>
      </c>
      <c r="AB134" s="11">
        <f t="shared" si="67"/>
        <v>5</v>
      </c>
      <c r="AC134" s="11">
        <f t="shared" si="68"/>
        <v>3</v>
      </c>
      <c r="AD134" s="11">
        <f t="shared" si="69"/>
        <v>3</v>
      </c>
      <c r="AE134" s="11">
        <f t="shared" si="70"/>
        <v>11</v>
      </c>
      <c r="AF134" s="11">
        <f t="shared" si="71"/>
        <v>8</v>
      </c>
      <c r="AG134" s="11">
        <f t="shared" si="72"/>
        <v>2</v>
      </c>
      <c r="AH134" s="11">
        <f t="shared" si="73"/>
        <v>13</v>
      </c>
      <c r="AI134" s="11">
        <f t="shared" si="74"/>
        <v>10</v>
      </c>
      <c r="AJ134" s="11">
        <f t="shared" si="75"/>
        <v>3</v>
      </c>
      <c r="AK134" s="11">
        <f t="shared" si="76"/>
        <v>3</v>
      </c>
      <c r="AL134" s="12">
        <f t="shared" si="77"/>
        <v>104377500</v>
      </c>
      <c r="AM134" s="1">
        <f>'termelesi fuggveny 1'!M671</f>
        <v>109050811.90000001</v>
      </c>
      <c r="AN134" s="1">
        <f>'termelesi fuggveny 2'!X671</f>
        <v>105156518.7</v>
      </c>
    </row>
    <row r="135" spans="1:40" ht="15.75" customHeight="1" x14ac:dyDescent="0.3">
      <c r="A135" s="5">
        <v>44909</v>
      </c>
      <c r="B135" s="4">
        <v>339521782854</v>
      </c>
      <c r="C135" s="4">
        <v>157685851385</v>
      </c>
      <c r="D135" s="4">
        <v>65979015052</v>
      </c>
      <c r="E135" s="4">
        <v>42014706714</v>
      </c>
      <c r="F135" s="4">
        <v>45185110439</v>
      </c>
      <c r="G135" s="4">
        <v>19151759659</v>
      </c>
      <c r="H135" s="4">
        <v>10623473959</v>
      </c>
      <c r="I135" s="4">
        <v>11538041705</v>
      </c>
      <c r="J135" s="4">
        <v>7890122578</v>
      </c>
      <c r="K135" s="4">
        <v>5183344546</v>
      </c>
      <c r="L135" s="2">
        <f t="shared" si="53"/>
        <v>70477320889.100006</v>
      </c>
      <c r="M135" s="2">
        <f t="shared" si="54"/>
        <v>105864599999.99998</v>
      </c>
      <c r="N135" s="3">
        <v>10586.46</v>
      </c>
      <c r="O135" s="2"/>
      <c r="P135" s="11">
        <f t="shared" si="65"/>
        <v>21</v>
      </c>
      <c r="Q135" s="11">
        <f t="shared" si="55"/>
        <v>20</v>
      </c>
      <c r="R135" s="11">
        <f t="shared" si="56"/>
        <v>22</v>
      </c>
      <c r="S135" s="11">
        <f t="shared" si="57"/>
        <v>21</v>
      </c>
      <c r="T135" s="11">
        <f t="shared" si="58"/>
        <v>14</v>
      </c>
      <c r="U135" s="11">
        <f t="shared" si="59"/>
        <v>16</v>
      </c>
      <c r="V135" s="11">
        <f t="shared" si="60"/>
        <v>23</v>
      </c>
      <c r="W135" s="11">
        <f t="shared" si="61"/>
        <v>11</v>
      </c>
      <c r="X135" s="11">
        <f t="shared" si="62"/>
        <v>14</v>
      </c>
      <c r="Y135" s="11">
        <f t="shared" si="63"/>
        <v>22</v>
      </c>
      <c r="Z135" s="11">
        <f t="shared" si="64"/>
        <v>21</v>
      </c>
      <c r="AA135" s="11">
        <f t="shared" si="66"/>
        <v>4</v>
      </c>
      <c r="AB135" s="11">
        <f t="shared" si="67"/>
        <v>5</v>
      </c>
      <c r="AC135" s="11">
        <f t="shared" si="68"/>
        <v>3</v>
      </c>
      <c r="AD135" s="11">
        <f t="shared" si="69"/>
        <v>4</v>
      </c>
      <c r="AE135" s="11">
        <f t="shared" si="70"/>
        <v>11</v>
      </c>
      <c r="AF135" s="11">
        <f t="shared" si="71"/>
        <v>9</v>
      </c>
      <c r="AG135" s="11">
        <f t="shared" si="72"/>
        <v>2</v>
      </c>
      <c r="AH135" s="11">
        <f t="shared" si="73"/>
        <v>14</v>
      </c>
      <c r="AI135" s="11">
        <f t="shared" si="74"/>
        <v>11</v>
      </c>
      <c r="AJ135" s="11">
        <f t="shared" si="75"/>
        <v>3</v>
      </c>
      <c r="AK135" s="11">
        <f t="shared" si="76"/>
        <v>4</v>
      </c>
      <c r="AL135" s="12">
        <f t="shared" si="77"/>
        <v>105864600</v>
      </c>
      <c r="AM135" s="1">
        <f>'termelesi fuggveny 1'!M672</f>
        <v>109050811.90000001</v>
      </c>
      <c r="AN135" s="1">
        <f>'termelesi fuggveny 2'!X672</f>
        <v>106035020.90000001</v>
      </c>
    </row>
    <row r="136" spans="1:40" ht="15.75" customHeight="1" x14ac:dyDescent="0.3">
      <c r="A136" s="5">
        <v>44908</v>
      </c>
      <c r="B136" s="4">
        <v>341988994228</v>
      </c>
      <c r="C136" s="4">
        <v>161600715739</v>
      </c>
      <c r="D136" s="4">
        <v>65793194417</v>
      </c>
      <c r="E136" s="4">
        <v>43503575941</v>
      </c>
      <c r="F136" s="4">
        <v>44456385165</v>
      </c>
      <c r="G136" s="4">
        <v>19911364617</v>
      </c>
      <c r="H136" s="4">
        <v>10785044277</v>
      </c>
      <c r="I136" s="4">
        <v>12065045472</v>
      </c>
      <c r="J136" s="4">
        <v>8065564914</v>
      </c>
      <c r="K136" s="4">
        <v>5068968361</v>
      </c>
      <c r="L136" s="2">
        <f t="shared" si="53"/>
        <v>71323885313.100006</v>
      </c>
      <c r="M136" s="2">
        <f t="shared" si="54"/>
        <v>105920000000</v>
      </c>
      <c r="N136" s="3">
        <v>10592</v>
      </c>
      <c r="O136" s="2"/>
      <c r="P136" s="11">
        <f t="shared" si="65"/>
        <v>21</v>
      </c>
      <c r="Q136" s="11">
        <f t="shared" si="55"/>
        <v>19</v>
      </c>
      <c r="R136" s="11">
        <f t="shared" si="56"/>
        <v>23</v>
      </c>
      <c r="S136" s="11">
        <f t="shared" si="57"/>
        <v>20</v>
      </c>
      <c r="T136" s="11">
        <f t="shared" si="58"/>
        <v>15</v>
      </c>
      <c r="U136" s="11">
        <f t="shared" si="59"/>
        <v>14</v>
      </c>
      <c r="V136" s="11">
        <f t="shared" si="60"/>
        <v>23</v>
      </c>
      <c r="W136" s="11">
        <f t="shared" si="61"/>
        <v>9</v>
      </c>
      <c r="X136" s="11">
        <f t="shared" si="62"/>
        <v>13</v>
      </c>
      <c r="Y136" s="11">
        <f t="shared" si="63"/>
        <v>22</v>
      </c>
      <c r="Z136" s="11">
        <f t="shared" si="64"/>
        <v>21</v>
      </c>
      <c r="AA136" s="11">
        <f t="shared" si="66"/>
        <v>4</v>
      </c>
      <c r="AB136" s="11">
        <f t="shared" si="67"/>
        <v>6</v>
      </c>
      <c r="AC136" s="11">
        <f t="shared" si="68"/>
        <v>2</v>
      </c>
      <c r="AD136" s="11">
        <f t="shared" si="69"/>
        <v>5</v>
      </c>
      <c r="AE136" s="11">
        <f t="shared" si="70"/>
        <v>10</v>
      </c>
      <c r="AF136" s="11">
        <f t="shared" si="71"/>
        <v>11</v>
      </c>
      <c r="AG136" s="11">
        <f t="shared" si="72"/>
        <v>2</v>
      </c>
      <c r="AH136" s="11">
        <f t="shared" si="73"/>
        <v>16</v>
      </c>
      <c r="AI136" s="11">
        <f t="shared" si="74"/>
        <v>12</v>
      </c>
      <c r="AJ136" s="11">
        <f t="shared" si="75"/>
        <v>3</v>
      </c>
      <c r="AK136" s="11">
        <f t="shared" si="76"/>
        <v>4</v>
      </c>
      <c r="AL136" s="12">
        <f t="shared" si="77"/>
        <v>105920000</v>
      </c>
      <c r="AM136" s="1">
        <f>'termelesi fuggveny 1'!M673</f>
        <v>110330806.2</v>
      </c>
      <c r="AN136" s="1">
        <f>'termelesi fuggveny 2'!X673</f>
        <v>105918677.3</v>
      </c>
    </row>
    <row r="137" spans="1:40" ht="15.75" customHeight="1" x14ac:dyDescent="0.3">
      <c r="A137" s="5">
        <v>44907</v>
      </c>
      <c r="B137" s="4">
        <v>330914961275</v>
      </c>
      <c r="C137" s="4">
        <v>155980061934</v>
      </c>
      <c r="D137" s="4">
        <v>65715224907</v>
      </c>
      <c r="E137" s="4">
        <v>44195717778</v>
      </c>
      <c r="F137" s="4">
        <v>42539382220</v>
      </c>
      <c r="G137" s="4">
        <v>19522893732</v>
      </c>
      <c r="H137" s="4">
        <v>10581074376</v>
      </c>
      <c r="I137" s="4">
        <v>11974609745</v>
      </c>
      <c r="J137" s="4">
        <v>7953234755</v>
      </c>
      <c r="K137" s="4">
        <v>4880019005</v>
      </c>
      <c r="L137" s="2">
        <f t="shared" si="53"/>
        <v>69425717972.699997</v>
      </c>
      <c r="M137" s="2">
        <f t="shared" si="54"/>
        <v>104908900000</v>
      </c>
      <c r="N137" s="3">
        <v>10490.89</v>
      </c>
      <c r="O137" s="2"/>
      <c r="P137" s="11">
        <f t="shared" si="65"/>
        <v>22</v>
      </c>
      <c r="Q137" s="11">
        <f t="shared" si="55"/>
        <v>20</v>
      </c>
      <c r="R137" s="11">
        <f t="shared" si="56"/>
        <v>23</v>
      </c>
      <c r="S137" s="11">
        <f t="shared" si="57"/>
        <v>19</v>
      </c>
      <c r="T137" s="11">
        <f t="shared" si="58"/>
        <v>21</v>
      </c>
      <c r="U137" s="11">
        <f t="shared" si="59"/>
        <v>15</v>
      </c>
      <c r="V137" s="11">
        <f t="shared" si="60"/>
        <v>23</v>
      </c>
      <c r="W137" s="11">
        <f t="shared" si="61"/>
        <v>9</v>
      </c>
      <c r="X137" s="11">
        <f t="shared" si="62"/>
        <v>13</v>
      </c>
      <c r="Y137" s="11">
        <f t="shared" si="63"/>
        <v>23</v>
      </c>
      <c r="Z137" s="11">
        <f t="shared" si="64"/>
        <v>22</v>
      </c>
      <c r="AA137" s="11">
        <f t="shared" si="66"/>
        <v>3</v>
      </c>
      <c r="AB137" s="11">
        <f t="shared" si="67"/>
        <v>5</v>
      </c>
      <c r="AC137" s="11">
        <f t="shared" si="68"/>
        <v>2</v>
      </c>
      <c r="AD137" s="11">
        <f t="shared" si="69"/>
        <v>6</v>
      </c>
      <c r="AE137" s="11">
        <f t="shared" si="70"/>
        <v>4</v>
      </c>
      <c r="AF137" s="11">
        <f t="shared" si="71"/>
        <v>10</v>
      </c>
      <c r="AG137" s="11">
        <f t="shared" si="72"/>
        <v>2</v>
      </c>
      <c r="AH137" s="11">
        <f t="shared" si="73"/>
        <v>16</v>
      </c>
      <c r="AI137" s="11">
        <f t="shared" si="74"/>
        <v>12</v>
      </c>
      <c r="AJ137" s="11">
        <f t="shared" si="75"/>
        <v>2</v>
      </c>
      <c r="AK137" s="11">
        <f t="shared" si="76"/>
        <v>3</v>
      </c>
      <c r="AL137" s="12">
        <f t="shared" si="77"/>
        <v>104908900</v>
      </c>
      <c r="AM137" s="1">
        <f>'termelesi fuggveny 1'!M674</f>
        <v>109918810.7</v>
      </c>
      <c r="AN137" s="1">
        <f>'termelesi fuggveny 2'!X674</f>
        <v>108163811.40000001</v>
      </c>
    </row>
    <row r="138" spans="1:40" ht="15.75" customHeight="1" x14ac:dyDescent="0.3">
      <c r="A138" s="5">
        <v>44906</v>
      </c>
      <c r="B138" s="4">
        <v>328933297476</v>
      </c>
      <c r="C138" s="4">
        <v>154664480620</v>
      </c>
      <c r="D138" s="4">
        <v>65713319159</v>
      </c>
      <c r="E138" s="4">
        <v>45493467669</v>
      </c>
      <c r="F138" s="4">
        <v>42753610681</v>
      </c>
      <c r="G138" s="4">
        <v>19238421246</v>
      </c>
      <c r="H138" s="4">
        <v>10607356054</v>
      </c>
      <c r="I138" s="4">
        <v>12321781630</v>
      </c>
      <c r="J138" s="4">
        <v>7801777343</v>
      </c>
      <c r="K138" s="4">
        <v>4918327639</v>
      </c>
      <c r="L138" s="2">
        <f t="shared" si="53"/>
        <v>69244583951.699997</v>
      </c>
      <c r="M138" s="2">
        <f t="shared" si="54"/>
        <v>107074400000</v>
      </c>
      <c r="N138" s="3">
        <v>10707.44</v>
      </c>
      <c r="O138" s="2"/>
      <c r="P138" s="11">
        <f t="shared" si="65"/>
        <v>22</v>
      </c>
      <c r="Q138" s="11">
        <f t="shared" si="55"/>
        <v>21</v>
      </c>
      <c r="R138" s="11">
        <f t="shared" si="56"/>
        <v>24</v>
      </c>
      <c r="S138" s="11">
        <f t="shared" si="57"/>
        <v>17</v>
      </c>
      <c r="T138" s="11">
        <f t="shared" si="58"/>
        <v>20</v>
      </c>
      <c r="U138" s="11">
        <f t="shared" si="59"/>
        <v>16</v>
      </c>
      <c r="V138" s="11">
        <f t="shared" si="60"/>
        <v>23</v>
      </c>
      <c r="W138" s="11">
        <f t="shared" si="61"/>
        <v>9</v>
      </c>
      <c r="X138" s="11">
        <f t="shared" si="62"/>
        <v>14</v>
      </c>
      <c r="Y138" s="11">
        <f t="shared" si="63"/>
        <v>23</v>
      </c>
      <c r="Z138" s="11">
        <f t="shared" si="64"/>
        <v>22</v>
      </c>
      <c r="AA138" s="11">
        <f t="shared" si="66"/>
        <v>3</v>
      </c>
      <c r="AB138" s="11">
        <f t="shared" si="67"/>
        <v>4</v>
      </c>
      <c r="AC138" s="11">
        <f t="shared" si="68"/>
        <v>1</v>
      </c>
      <c r="AD138" s="11">
        <f t="shared" si="69"/>
        <v>8</v>
      </c>
      <c r="AE138" s="11">
        <f t="shared" si="70"/>
        <v>5</v>
      </c>
      <c r="AF138" s="11">
        <f t="shared" si="71"/>
        <v>9</v>
      </c>
      <c r="AG138" s="11">
        <f t="shared" si="72"/>
        <v>2</v>
      </c>
      <c r="AH138" s="11">
        <f t="shared" si="73"/>
        <v>16</v>
      </c>
      <c r="AI138" s="11">
        <f t="shared" si="74"/>
        <v>11</v>
      </c>
      <c r="AJ138" s="11">
        <f t="shared" si="75"/>
        <v>2</v>
      </c>
      <c r="AK138" s="11">
        <f t="shared" si="76"/>
        <v>3</v>
      </c>
      <c r="AL138" s="12">
        <f t="shared" si="77"/>
        <v>107074400</v>
      </c>
      <c r="AM138" s="1">
        <f>'termelesi fuggveny 1'!M675</f>
        <v>108784664.3</v>
      </c>
      <c r="AN138" s="1">
        <f>'termelesi fuggveny 2'!X675</f>
        <v>109292881.40000001</v>
      </c>
    </row>
    <row r="139" spans="1:40" ht="15.75" customHeight="1" x14ac:dyDescent="0.3">
      <c r="A139" s="5">
        <v>44905</v>
      </c>
      <c r="B139" s="4">
        <v>329389313683</v>
      </c>
      <c r="C139" s="4">
        <v>154972318288</v>
      </c>
      <c r="D139" s="4">
        <v>65711185951</v>
      </c>
      <c r="E139" s="4">
        <v>46090966906</v>
      </c>
      <c r="F139" s="4">
        <v>42748698048</v>
      </c>
      <c r="G139" s="4">
        <v>19487806149</v>
      </c>
      <c r="H139" s="4">
        <v>10775171840</v>
      </c>
      <c r="I139" s="4">
        <v>12797000670</v>
      </c>
      <c r="J139" s="4">
        <v>7932957073</v>
      </c>
      <c r="K139" s="4">
        <v>4970727968</v>
      </c>
      <c r="L139" s="2">
        <f t="shared" si="53"/>
        <v>69487614657.600006</v>
      </c>
      <c r="M139" s="2">
        <f t="shared" si="54"/>
        <v>107074400000</v>
      </c>
      <c r="N139" s="3">
        <v>10707.44</v>
      </c>
      <c r="O139" s="2"/>
      <c r="P139" s="11">
        <f t="shared" si="65"/>
        <v>22</v>
      </c>
      <c r="Q139" s="11">
        <f t="shared" si="55"/>
        <v>20</v>
      </c>
      <c r="R139" s="11">
        <f t="shared" si="56"/>
        <v>24</v>
      </c>
      <c r="S139" s="11">
        <f t="shared" si="57"/>
        <v>16</v>
      </c>
      <c r="T139" s="11">
        <f t="shared" si="58"/>
        <v>20</v>
      </c>
      <c r="U139" s="11">
        <f t="shared" si="59"/>
        <v>15</v>
      </c>
      <c r="V139" s="11">
        <f t="shared" si="60"/>
        <v>23</v>
      </c>
      <c r="W139" s="11">
        <f t="shared" si="61"/>
        <v>8</v>
      </c>
      <c r="X139" s="11">
        <f t="shared" si="62"/>
        <v>14</v>
      </c>
      <c r="Y139" s="11">
        <f t="shared" si="63"/>
        <v>23</v>
      </c>
      <c r="Z139" s="11">
        <f t="shared" si="64"/>
        <v>22</v>
      </c>
      <c r="AA139" s="11">
        <f t="shared" si="66"/>
        <v>3</v>
      </c>
      <c r="AB139" s="11">
        <f t="shared" si="67"/>
        <v>5</v>
      </c>
      <c r="AC139" s="11">
        <f t="shared" si="68"/>
        <v>1</v>
      </c>
      <c r="AD139" s="11">
        <f t="shared" si="69"/>
        <v>9</v>
      </c>
      <c r="AE139" s="11">
        <f t="shared" si="70"/>
        <v>5</v>
      </c>
      <c r="AF139" s="11">
        <f t="shared" si="71"/>
        <v>10</v>
      </c>
      <c r="AG139" s="11">
        <f t="shared" si="72"/>
        <v>2</v>
      </c>
      <c r="AH139" s="11">
        <f t="shared" si="73"/>
        <v>17</v>
      </c>
      <c r="AI139" s="11">
        <f t="shared" si="74"/>
        <v>11</v>
      </c>
      <c r="AJ139" s="11">
        <f t="shared" si="75"/>
        <v>2</v>
      </c>
      <c r="AK139" s="11">
        <f t="shared" si="76"/>
        <v>3</v>
      </c>
      <c r="AL139" s="12">
        <f t="shared" si="77"/>
        <v>107074400</v>
      </c>
      <c r="AM139" s="1">
        <f>'termelesi fuggveny 1'!M676</f>
        <v>108959016.59999999</v>
      </c>
      <c r="AN139" s="1">
        <f>'termelesi fuggveny 2'!X676</f>
        <v>109985209.3</v>
      </c>
    </row>
    <row r="140" spans="1:40" ht="15.75" customHeight="1" x14ac:dyDescent="0.3">
      <c r="A140" s="5">
        <v>44904</v>
      </c>
      <c r="B140" s="4">
        <v>329458400093</v>
      </c>
      <c r="C140" s="4">
        <v>154715412873</v>
      </c>
      <c r="D140" s="4">
        <v>65711417925</v>
      </c>
      <c r="E140" s="4">
        <v>45765515255</v>
      </c>
      <c r="F140" s="4">
        <v>42815415274</v>
      </c>
      <c r="G140" s="4">
        <v>19611540209</v>
      </c>
      <c r="H140" s="4">
        <v>10741574465</v>
      </c>
      <c r="I140" s="4">
        <v>12824254997</v>
      </c>
      <c r="J140" s="4">
        <v>7943991948</v>
      </c>
      <c r="K140" s="4">
        <v>4971563353</v>
      </c>
      <c r="L140" s="2">
        <f t="shared" si="53"/>
        <v>69455908639.199997</v>
      </c>
      <c r="M140" s="2">
        <f t="shared" si="54"/>
        <v>107074400000</v>
      </c>
      <c r="N140" s="3">
        <v>10707.44</v>
      </c>
      <c r="O140" s="2"/>
      <c r="P140" s="11">
        <f t="shared" si="65"/>
        <v>22</v>
      </c>
      <c r="Q140" s="11">
        <f t="shared" si="55"/>
        <v>21</v>
      </c>
      <c r="R140" s="11">
        <f t="shared" si="56"/>
        <v>24</v>
      </c>
      <c r="S140" s="11">
        <f t="shared" si="57"/>
        <v>17</v>
      </c>
      <c r="T140" s="11">
        <f t="shared" si="58"/>
        <v>20</v>
      </c>
      <c r="U140" s="11">
        <f t="shared" si="59"/>
        <v>14</v>
      </c>
      <c r="V140" s="11">
        <f t="shared" si="60"/>
        <v>23</v>
      </c>
      <c r="W140" s="11">
        <f t="shared" si="61"/>
        <v>8</v>
      </c>
      <c r="X140" s="11">
        <f t="shared" si="62"/>
        <v>13</v>
      </c>
      <c r="Y140" s="11">
        <f t="shared" si="63"/>
        <v>23</v>
      </c>
      <c r="Z140" s="11">
        <f t="shared" si="64"/>
        <v>22</v>
      </c>
      <c r="AA140" s="11">
        <f t="shared" si="66"/>
        <v>3</v>
      </c>
      <c r="AB140" s="11">
        <f t="shared" si="67"/>
        <v>4</v>
      </c>
      <c r="AC140" s="11">
        <f t="shared" si="68"/>
        <v>1</v>
      </c>
      <c r="AD140" s="11">
        <f t="shared" si="69"/>
        <v>8</v>
      </c>
      <c r="AE140" s="11">
        <f t="shared" si="70"/>
        <v>5</v>
      </c>
      <c r="AF140" s="11">
        <f t="shared" si="71"/>
        <v>11</v>
      </c>
      <c r="AG140" s="11">
        <f t="shared" si="72"/>
        <v>2</v>
      </c>
      <c r="AH140" s="11">
        <f t="shared" si="73"/>
        <v>17</v>
      </c>
      <c r="AI140" s="11">
        <f t="shared" si="74"/>
        <v>12</v>
      </c>
      <c r="AJ140" s="11">
        <f t="shared" si="75"/>
        <v>2</v>
      </c>
      <c r="AK140" s="11">
        <f t="shared" si="76"/>
        <v>3</v>
      </c>
      <c r="AL140" s="12">
        <f t="shared" si="77"/>
        <v>107074400</v>
      </c>
      <c r="AM140" s="1">
        <f>'termelesi fuggveny 1'!M677</f>
        <v>109962549.09999999</v>
      </c>
      <c r="AN140" s="1">
        <f>'termelesi fuggveny 2'!X677</f>
        <v>108372947.59999999</v>
      </c>
    </row>
    <row r="141" spans="1:40" ht="15.75" customHeight="1" x14ac:dyDescent="0.3">
      <c r="A141" s="5">
        <v>44903</v>
      </c>
      <c r="B141" s="4">
        <v>331370511898</v>
      </c>
      <c r="C141" s="4">
        <v>156775156224</v>
      </c>
      <c r="D141" s="4">
        <v>65693567500</v>
      </c>
      <c r="E141" s="4">
        <v>46476916921</v>
      </c>
      <c r="F141" s="4">
        <v>42776562428</v>
      </c>
      <c r="G141" s="4">
        <v>19829987452</v>
      </c>
      <c r="H141" s="4">
        <v>10849250281</v>
      </c>
      <c r="I141" s="4">
        <v>13073353736</v>
      </c>
      <c r="J141" s="4">
        <v>8103530059</v>
      </c>
      <c r="K141" s="4">
        <v>5009720672</v>
      </c>
      <c r="L141" s="2">
        <f t="shared" si="53"/>
        <v>69995855717.100006</v>
      </c>
      <c r="M141" s="2">
        <f t="shared" si="54"/>
        <v>107676299999.99998</v>
      </c>
      <c r="N141" s="3">
        <v>10767.63</v>
      </c>
      <c r="O141" s="2"/>
      <c r="P141" s="11">
        <f t="shared" si="65"/>
        <v>22</v>
      </c>
      <c r="Q141" s="11">
        <f t="shared" si="55"/>
        <v>20</v>
      </c>
      <c r="R141" s="11">
        <f t="shared" si="56"/>
        <v>24</v>
      </c>
      <c r="S141" s="11">
        <f t="shared" si="57"/>
        <v>16</v>
      </c>
      <c r="T141" s="11">
        <f t="shared" si="58"/>
        <v>20</v>
      </c>
      <c r="U141" s="11">
        <f t="shared" si="59"/>
        <v>14</v>
      </c>
      <c r="V141" s="11">
        <f t="shared" si="60"/>
        <v>22</v>
      </c>
      <c r="W141" s="11">
        <f t="shared" si="61"/>
        <v>8</v>
      </c>
      <c r="X141" s="11">
        <f t="shared" si="62"/>
        <v>13</v>
      </c>
      <c r="Y141" s="11">
        <f t="shared" si="63"/>
        <v>22</v>
      </c>
      <c r="Z141" s="11">
        <f t="shared" si="64"/>
        <v>22</v>
      </c>
      <c r="AA141" s="11">
        <f t="shared" si="66"/>
        <v>3</v>
      </c>
      <c r="AB141" s="11">
        <f t="shared" si="67"/>
        <v>5</v>
      </c>
      <c r="AC141" s="11">
        <f t="shared" si="68"/>
        <v>1</v>
      </c>
      <c r="AD141" s="11">
        <f t="shared" si="69"/>
        <v>9</v>
      </c>
      <c r="AE141" s="11">
        <f t="shared" si="70"/>
        <v>5</v>
      </c>
      <c r="AF141" s="11">
        <f t="shared" si="71"/>
        <v>11</v>
      </c>
      <c r="AG141" s="11">
        <f t="shared" si="72"/>
        <v>3</v>
      </c>
      <c r="AH141" s="11">
        <f t="shared" si="73"/>
        <v>17</v>
      </c>
      <c r="AI141" s="11">
        <f t="shared" si="74"/>
        <v>12</v>
      </c>
      <c r="AJ141" s="11">
        <f t="shared" si="75"/>
        <v>3</v>
      </c>
      <c r="AK141" s="11">
        <f t="shared" si="76"/>
        <v>3</v>
      </c>
      <c r="AL141" s="12">
        <f t="shared" si="77"/>
        <v>107676300</v>
      </c>
      <c r="AM141" s="1">
        <f>'termelesi fuggveny 1'!M678</f>
        <v>110093163</v>
      </c>
      <c r="AN141" s="1">
        <f>'termelesi fuggveny 2'!X678</f>
        <v>110543985</v>
      </c>
    </row>
    <row r="142" spans="1:40" ht="15.75" customHeight="1" x14ac:dyDescent="0.3">
      <c r="A142" s="5">
        <v>44902</v>
      </c>
      <c r="B142" s="4">
        <v>323943465219</v>
      </c>
      <c r="C142" s="4">
        <v>150818134579</v>
      </c>
      <c r="D142" s="4">
        <v>65685368289</v>
      </c>
      <c r="E142" s="4">
        <v>45476734072</v>
      </c>
      <c r="F142" s="4">
        <v>42822351295</v>
      </c>
      <c r="G142" s="4">
        <v>19285998618</v>
      </c>
      <c r="H142" s="4">
        <v>10693392744</v>
      </c>
      <c r="I142" s="4">
        <v>12707613697</v>
      </c>
      <c r="J142" s="4">
        <v>7827860079</v>
      </c>
      <c r="K142" s="4">
        <v>4930063883</v>
      </c>
      <c r="L142" s="2">
        <f t="shared" si="53"/>
        <v>68419098247.5</v>
      </c>
      <c r="M142" s="2">
        <f t="shared" si="54"/>
        <v>110126200000.00002</v>
      </c>
      <c r="N142" s="3">
        <v>11012.62</v>
      </c>
      <c r="O142" s="2"/>
      <c r="P142" s="11">
        <f t="shared" si="65"/>
        <v>23</v>
      </c>
      <c r="Q142" s="11">
        <f t="shared" si="55"/>
        <v>21</v>
      </c>
      <c r="R142" s="11">
        <f t="shared" si="56"/>
        <v>24</v>
      </c>
      <c r="S142" s="11">
        <f t="shared" si="57"/>
        <v>17</v>
      </c>
      <c r="T142" s="11">
        <f t="shared" si="58"/>
        <v>20</v>
      </c>
      <c r="U142" s="11">
        <f t="shared" si="59"/>
        <v>16</v>
      </c>
      <c r="V142" s="11">
        <f t="shared" si="60"/>
        <v>23</v>
      </c>
      <c r="W142" s="11">
        <f t="shared" si="61"/>
        <v>8</v>
      </c>
      <c r="X142" s="11">
        <f t="shared" si="62"/>
        <v>14</v>
      </c>
      <c r="Y142" s="11">
        <f t="shared" si="63"/>
        <v>23</v>
      </c>
      <c r="Z142" s="11">
        <f t="shared" si="64"/>
        <v>22</v>
      </c>
      <c r="AA142" s="11">
        <f t="shared" si="66"/>
        <v>2</v>
      </c>
      <c r="AB142" s="11">
        <f t="shared" si="67"/>
        <v>4</v>
      </c>
      <c r="AC142" s="11">
        <f t="shared" si="68"/>
        <v>1</v>
      </c>
      <c r="AD142" s="11">
        <f t="shared" si="69"/>
        <v>8</v>
      </c>
      <c r="AE142" s="11">
        <f t="shared" si="70"/>
        <v>5</v>
      </c>
      <c r="AF142" s="11">
        <f t="shared" si="71"/>
        <v>9</v>
      </c>
      <c r="AG142" s="11">
        <f t="shared" si="72"/>
        <v>2</v>
      </c>
      <c r="AH142" s="11">
        <f t="shared" si="73"/>
        <v>17</v>
      </c>
      <c r="AI142" s="11">
        <f t="shared" si="74"/>
        <v>11</v>
      </c>
      <c r="AJ142" s="11">
        <f t="shared" si="75"/>
        <v>2</v>
      </c>
      <c r="AK142" s="11">
        <f t="shared" si="76"/>
        <v>3</v>
      </c>
      <c r="AL142" s="12">
        <f t="shared" si="77"/>
        <v>110126200</v>
      </c>
      <c r="AM142" s="1">
        <f>'termelesi fuggveny 1'!M679</f>
        <v>108828402.7</v>
      </c>
      <c r="AN142" s="1">
        <f>'termelesi fuggveny 2'!X679</f>
        <v>111331338.2</v>
      </c>
    </row>
    <row r="143" spans="1:40" ht="15.75" customHeight="1" x14ac:dyDescent="0.3">
      <c r="A143" s="5">
        <v>44901</v>
      </c>
      <c r="B143" s="4">
        <v>328566216152</v>
      </c>
      <c r="C143" s="4">
        <v>155617197226</v>
      </c>
      <c r="D143" s="4">
        <v>65581760637</v>
      </c>
      <c r="E143" s="4">
        <v>46447810674</v>
      </c>
      <c r="F143" s="4">
        <v>43031808749</v>
      </c>
      <c r="G143" s="4">
        <v>19706800625</v>
      </c>
      <c r="H143" s="4">
        <v>10974001625</v>
      </c>
      <c r="I143" s="4">
        <v>13304008821</v>
      </c>
      <c r="J143" s="4">
        <v>8012763172</v>
      </c>
      <c r="K143" s="4">
        <v>5200609281</v>
      </c>
      <c r="L143" s="2">
        <f t="shared" si="53"/>
        <v>69644297696.199997</v>
      </c>
      <c r="M143" s="2">
        <f t="shared" si="54"/>
        <v>112480900000</v>
      </c>
      <c r="N143" s="3">
        <v>11248.09</v>
      </c>
      <c r="O143" s="2"/>
      <c r="P143" s="11">
        <f t="shared" si="65"/>
        <v>22</v>
      </c>
      <c r="Q143" s="11">
        <f t="shared" si="55"/>
        <v>20</v>
      </c>
      <c r="R143" s="11">
        <f t="shared" si="56"/>
        <v>24</v>
      </c>
      <c r="S143" s="11">
        <f t="shared" si="57"/>
        <v>16</v>
      </c>
      <c r="T143" s="11">
        <f t="shared" si="58"/>
        <v>20</v>
      </c>
      <c r="U143" s="11">
        <f t="shared" si="59"/>
        <v>14</v>
      </c>
      <c r="V143" s="11">
        <f t="shared" si="60"/>
        <v>22</v>
      </c>
      <c r="W143" s="11">
        <f t="shared" si="61"/>
        <v>8</v>
      </c>
      <c r="X143" s="11">
        <f t="shared" si="62"/>
        <v>13</v>
      </c>
      <c r="Y143" s="11">
        <f t="shared" si="63"/>
        <v>22</v>
      </c>
      <c r="Z143" s="11">
        <f t="shared" si="64"/>
        <v>22</v>
      </c>
      <c r="AA143" s="11">
        <f t="shared" si="66"/>
        <v>3</v>
      </c>
      <c r="AB143" s="11">
        <f t="shared" si="67"/>
        <v>5</v>
      </c>
      <c r="AC143" s="11">
        <f t="shared" si="68"/>
        <v>1</v>
      </c>
      <c r="AD143" s="11">
        <f t="shared" si="69"/>
        <v>9</v>
      </c>
      <c r="AE143" s="11">
        <f t="shared" si="70"/>
        <v>5</v>
      </c>
      <c r="AF143" s="11">
        <f t="shared" si="71"/>
        <v>11</v>
      </c>
      <c r="AG143" s="11">
        <f t="shared" si="72"/>
        <v>3</v>
      </c>
      <c r="AH143" s="11">
        <f t="shared" si="73"/>
        <v>17</v>
      </c>
      <c r="AI143" s="11">
        <f t="shared" si="74"/>
        <v>12</v>
      </c>
      <c r="AJ143" s="11">
        <f t="shared" si="75"/>
        <v>3</v>
      </c>
      <c r="AK143" s="11">
        <f t="shared" si="76"/>
        <v>3</v>
      </c>
      <c r="AL143" s="12">
        <f t="shared" si="77"/>
        <v>112480900</v>
      </c>
      <c r="AM143" s="1">
        <f>'termelesi fuggveny 1'!M680</f>
        <v>110093163</v>
      </c>
      <c r="AN143" s="1">
        <f>'termelesi fuggveny 2'!X680</f>
        <v>110543985</v>
      </c>
    </row>
    <row r="144" spans="1:40" ht="15.75" customHeight="1" x14ac:dyDescent="0.3">
      <c r="A144" s="5">
        <v>44900</v>
      </c>
      <c r="B144" s="4">
        <v>326346115860</v>
      </c>
      <c r="C144" s="4">
        <v>154151507928</v>
      </c>
      <c r="D144" s="4">
        <v>65499776441</v>
      </c>
      <c r="E144" s="4">
        <v>46147098395</v>
      </c>
      <c r="F144" s="4">
        <v>43154450167</v>
      </c>
      <c r="G144" s="4">
        <v>19580668440</v>
      </c>
      <c r="H144" s="4">
        <v>11010330604</v>
      </c>
      <c r="I144" s="4">
        <v>13462658633</v>
      </c>
      <c r="J144" s="4">
        <v>7958178305</v>
      </c>
      <c r="K144" s="4">
        <v>5034021318</v>
      </c>
      <c r="L144" s="2">
        <f t="shared" si="53"/>
        <v>69234480609.100006</v>
      </c>
      <c r="M144" s="2">
        <f t="shared" si="54"/>
        <v>115428400000</v>
      </c>
      <c r="N144" s="3">
        <v>11542.84</v>
      </c>
      <c r="O144" s="2"/>
      <c r="P144" s="11">
        <f t="shared" si="65"/>
        <v>22</v>
      </c>
      <c r="Q144" s="11">
        <f t="shared" si="55"/>
        <v>21</v>
      </c>
      <c r="R144" s="11">
        <f t="shared" si="56"/>
        <v>24</v>
      </c>
      <c r="S144" s="11">
        <f t="shared" si="57"/>
        <v>16</v>
      </c>
      <c r="T144" s="11">
        <f t="shared" si="58"/>
        <v>19</v>
      </c>
      <c r="U144" s="11">
        <f t="shared" si="59"/>
        <v>15</v>
      </c>
      <c r="V144" s="11">
        <f t="shared" si="60"/>
        <v>22</v>
      </c>
      <c r="W144" s="11">
        <f t="shared" si="61"/>
        <v>8</v>
      </c>
      <c r="X144" s="11">
        <f t="shared" si="62"/>
        <v>13</v>
      </c>
      <c r="Y144" s="11">
        <f t="shared" si="63"/>
        <v>22</v>
      </c>
      <c r="Z144" s="11">
        <f t="shared" si="64"/>
        <v>22</v>
      </c>
      <c r="AA144" s="11">
        <f t="shared" si="66"/>
        <v>3</v>
      </c>
      <c r="AB144" s="11">
        <f t="shared" si="67"/>
        <v>4</v>
      </c>
      <c r="AC144" s="11">
        <f t="shared" si="68"/>
        <v>1</v>
      </c>
      <c r="AD144" s="11">
        <f t="shared" si="69"/>
        <v>9</v>
      </c>
      <c r="AE144" s="11">
        <f t="shared" si="70"/>
        <v>6</v>
      </c>
      <c r="AF144" s="11">
        <f t="shared" si="71"/>
        <v>10</v>
      </c>
      <c r="AG144" s="11">
        <f t="shared" si="72"/>
        <v>3</v>
      </c>
      <c r="AH144" s="11">
        <f t="shared" si="73"/>
        <v>17</v>
      </c>
      <c r="AI144" s="11">
        <f t="shared" si="74"/>
        <v>12</v>
      </c>
      <c r="AJ144" s="11">
        <f t="shared" si="75"/>
        <v>3</v>
      </c>
      <c r="AK144" s="11">
        <f t="shared" si="76"/>
        <v>3</v>
      </c>
      <c r="AL144" s="12">
        <f t="shared" si="77"/>
        <v>115428400</v>
      </c>
      <c r="AM144" s="1">
        <f>'termelesi fuggveny 1'!M681</f>
        <v>110505158.40000001</v>
      </c>
      <c r="AN144" s="1">
        <f>'termelesi fuggveny 2'!X681</f>
        <v>112333902.3</v>
      </c>
    </row>
    <row r="145" spans="1:40" ht="15.75" customHeight="1" x14ac:dyDescent="0.3">
      <c r="A145" s="5">
        <v>44899</v>
      </c>
      <c r="B145" s="4">
        <v>329323845089</v>
      </c>
      <c r="C145" s="4">
        <v>156669949121</v>
      </c>
      <c r="D145" s="4">
        <v>65504085441</v>
      </c>
      <c r="E145" s="4">
        <v>46757282793</v>
      </c>
      <c r="F145" s="4">
        <v>43408651649</v>
      </c>
      <c r="G145" s="4">
        <v>19638535967</v>
      </c>
      <c r="H145" s="4">
        <v>11119224611</v>
      </c>
      <c r="I145" s="4">
        <v>13835723612</v>
      </c>
      <c r="J145" s="4">
        <v>8054081647</v>
      </c>
      <c r="K145" s="4">
        <v>4991178197</v>
      </c>
      <c r="L145" s="2">
        <f t="shared" si="53"/>
        <v>69930255812.699997</v>
      </c>
      <c r="M145" s="2">
        <f t="shared" si="54"/>
        <v>110154800000</v>
      </c>
      <c r="N145" s="3">
        <v>11015.48</v>
      </c>
      <c r="O145" s="2"/>
      <c r="P145" s="11">
        <f t="shared" si="65"/>
        <v>22</v>
      </c>
      <c r="Q145" s="11">
        <f t="shared" si="55"/>
        <v>20</v>
      </c>
      <c r="R145" s="11">
        <f t="shared" si="56"/>
        <v>24</v>
      </c>
      <c r="S145" s="11">
        <f t="shared" si="57"/>
        <v>15</v>
      </c>
      <c r="T145" s="11">
        <f t="shared" si="58"/>
        <v>19</v>
      </c>
      <c r="U145" s="11">
        <f t="shared" si="59"/>
        <v>14</v>
      </c>
      <c r="V145" s="11">
        <f t="shared" si="60"/>
        <v>22</v>
      </c>
      <c r="W145" s="11">
        <f t="shared" si="61"/>
        <v>8</v>
      </c>
      <c r="X145" s="11">
        <f t="shared" si="62"/>
        <v>13</v>
      </c>
      <c r="Y145" s="11">
        <f t="shared" si="63"/>
        <v>22</v>
      </c>
      <c r="Z145" s="11">
        <f t="shared" si="64"/>
        <v>22</v>
      </c>
      <c r="AA145" s="11">
        <f t="shared" si="66"/>
        <v>3</v>
      </c>
      <c r="AB145" s="11">
        <f t="shared" si="67"/>
        <v>5</v>
      </c>
      <c r="AC145" s="11">
        <f t="shared" si="68"/>
        <v>1</v>
      </c>
      <c r="AD145" s="11">
        <f t="shared" si="69"/>
        <v>10</v>
      </c>
      <c r="AE145" s="11">
        <f t="shared" si="70"/>
        <v>6</v>
      </c>
      <c r="AF145" s="11">
        <f t="shared" si="71"/>
        <v>11</v>
      </c>
      <c r="AG145" s="11">
        <f t="shared" si="72"/>
        <v>3</v>
      </c>
      <c r="AH145" s="11">
        <f t="shared" si="73"/>
        <v>17</v>
      </c>
      <c r="AI145" s="11">
        <f t="shared" si="74"/>
        <v>12</v>
      </c>
      <c r="AJ145" s="11">
        <f t="shared" si="75"/>
        <v>3</v>
      </c>
      <c r="AK145" s="11">
        <f t="shared" si="76"/>
        <v>3</v>
      </c>
      <c r="AL145" s="12">
        <f t="shared" si="77"/>
        <v>110154800</v>
      </c>
      <c r="AM145" s="1">
        <f>'termelesi fuggveny 1'!M682</f>
        <v>110505158.40000001</v>
      </c>
      <c r="AN145" s="1">
        <f>'termelesi fuggveny 2'!X682</f>
        <v>110454456.09999999</v>
      </c>
    </row>
    <row r="146" spans="1:40" ht="15.75" customHeight="1" x14ac:dyDescent="0.3">
      <c r="A146" s="5">
        <v>44898</v>
      </c>
      <c r="B146" s="4">
        <v>325037180855</v>
      </c>
      <c r="C146" s="4">
        <v>152151698373</v>
      </c>
      <c r="D146" s="4">
        <v>65448401518</v>
      </c>
      <c r="E146" s="4">
        <v>46481371529</v>
      </c>
      <c r="F146" s="4">
        <v>43297629508</v>
      </c>
      <c r="G146" s="4">
        <v>19508455691</v>
      </c>
      <c r="H146" s="4">
        <v>11010992668</v>
      </c>
      <c r="I146" s="4">
        <v>13243695994</v>
      </c>
      <c r="J146" s="4">
        <v>7888729906</v>
      </c>
      <c r="K146" s="4">
        <v>4839921670</v>
      </c>
      <c r="L146" s="2">
        <f t="shared" si="53"/>
        <v>68890807771.199997</v>
      </c>
      <c r="M146" s="2">
        <f t="shared" si="54"/>
        <v>110154800000</v>
      </c>
      <c r="N146" s="3">
        <v>11015.48</v>
      </c>
      <c r="O146" s="2"/>
      <c r="P146" s="11">
        <f t="shared" si="65"/>
        <v>23</v>
      </c>
      <c r="Q146" s="11">
        <f t="shared" si="55"/>
        <v>21</v>
      </c>
      <c r="R146" s="11">
        <f t="shared" si="56"/>
        <v>24</v>
      </c>
      <c r="S146" s="11">
        <f t="shared" si="57"/>
        <v>16</v>
      </c>
      <c r="T146" s="11">
        <f t="shared" si="58"/>
        <v>19</v>
      </c>
      <c r="U146" s="11">
        <f t="shared" si="59"/>
        <v>15</v>
      </c>
      <c r="V146" s="11">
        <f t="shared" si="60"/>
        <v>22</v>
      </c>
      <c r="W146" s="11">
        <f t="shared" si="61"/>
        <v>8</v>
      </c>
      <c r="X146" s="11">
        <f t="shared" si="62"/>
        <v>14</v>
      </c>
      <c r="Y146" s="11">
        <f t="shared" si="63"/>
        <v>23</v>
      </c>
      <c r="Z146" s="11">
        <f t="shared" si="64"/>
        <v>22</v>
      </c>
      <c r="AA146" s="11">
        <f t="shared" si="66"/>
        <v>2</v>
      </c>
      <c r="AB146" s="11">
        <f t="shared" si="67"/>
        <v>4</v>
      </c>
      <c r="AC146" s="11">
        <f t="shared" si="68"/>
        <v>1</v>
      </c>
      <c r="AD146" s="11">
        <f t="shared" si="69"/>
        <v>9</v>
      </c>
      <c r="AE146" s="11">
        <f t="shared" si="70"/>
        <v>6</v>
      </c>
      <c r="AF146" s="11">
        <f t="shared" si="71"/>
        <v>10</v>
      </c>
      <c r="AG146" s="11">
        <f t="shared" si="72"/>
        <v>3</v>
      </c>
      <c r="AH146" s="11">
        <f t="shared" si="73"/>
        <v>17</v>
      </c>
      <c r="AI146" s="11">
        <f t="shared" si="74"/>
        <v>11</v>
      </c>
      <c r="AJ146" s="11">
        <f t="shared" si="75"/>
        <v>2</v>
      </c>
      <c r="AK146" s="11">
        <f t="shared" si="76"/>
        <v>3</v>
      </c>
      <c r="AL146" s="12">
        <f t="shared" si="77"/>
        <v>110154800</v>
      </c>
      <c r="AM146" s="1">
        <f>'termelesi fuggveny 1'!M683</f>
        <v>109371012</v>
      </c>
      <c r="AN146" s="1">
        <f>'termelesi fuggveny 2'!X683</f>
        <v>112622135.7</v>
      </c>
    </row>
    <row r="147" spans="1:40" ht="15.75" customHeight="1" x14ac:dyDescent="0.3">
      <c r="A147" s="5">
        <v>44897</v>
      </c>
      <c r="B147" s="4">
        <v>328491679165</v>
      </c>
      <c r="C147" s="4">
        <v>158388908312</v>
      </c>
      <c r="D147" s="4">
        <v>65366898692</v>
      </c>
      <c r="E147" s="4">
        <v>46955638515</v>
      </c>
      <c r="F147" s="4">
        <v>43173589503</v>
      </c>
      <c r="G147" s="4">
        <v>19916879146</v>
      </c>
      <c r="H147" s="4">
        <v>11002500418</v>
      </c>
      <c r="I147" s="4">
        <v>13552009301</v>
      </c>
      <c r="J147" s="4">
        <v>8264396158</v>
      </c>
      <c r="K147" s="4">
        <v>4988527058</v>
      </c>
      <c r="L147" s="2">
        <f t="shared" si="53"/>
        <v>70010102626.800003</v>
      </c>
      <c r="M147" s="2">
        <f t="shared" si="54"/>
        <v>110154800000</v>
      </c>
      <c r="N147" s="3">
        <v>11015.48</v>
      </c>
      <c r="O147" s="2"/>
      <c r="P147" s="11">
        <f t="shared" si="65"/>
        <v>22</v>
      </c>
      <c r="Q147" s="11">
        <f t="shared" si="55"/>
        <v>20</v>
      </c>
      <c r="R147" s="11">
        <f t="shared" si="56"/>
        <v>24</v>
      </c>
      <c r="S147" s="11">
        <f t="shared" si="57"/>
        <v>15</v>
      </c>
      <c r="T147" s="11">
        <f t="shared" si="58"/>
        <v>19</v>
      </c>
      <c r="U147" s="11">
        <f t="shared" si="59"/>
        <v>14</v>
      </c>
      <c r="V147" s="11">
        <f t="shared" si="60"/>
        <v>22</v>
      </c>
      <c r="W147" s="11">
        <f t="shared" si="61"/>
        <v>8</v>
      </c>
      <c r="X147" s="11">
        <f t="shared" si="62"/>
        <v>12</v>
      </c>
      <c r="Y147" s="11">
        <f t="shared" si="63"/>
        <v>23</v>
      </c>
      <c r="Z147" s="11">
        <f t="shared" si="64"/>
        <v>22</v>
      </c>
      <c r="AA147" s="11">
        <f t="shared" si="66"/>
        <v>3</v>
      </c>
      <c r="AB147" s="11">
        <f t="shared" si="67"/>
        <v>5</v>
      </c>
      <c r="AC147" s="11">
        <f t="shared" si="68"/>
        <v>1</v>
      </c>
      <c r="AD147" s="11">
        <f t="shared" si="69"/>
        <v>10</v>
      </c>
      <c r="AE147" s="11">
        <f t="shared" si="70"/>
        <v>6</v>
      </c>
      <c r="AF147" s="11">
        <f t="shared" si="71"/>
        <v>11</v>
      </c>
      <c r="AG147" s="11">
        <f t="shared" si="72"/>
        <v>3</v>
      </c>
      <c r="AH147" s="11">
        <f t="shared" si="73"/>
        <v>17</v>
      </c>
      <c r="AI147" s="11">
        <f t="shared" si="74"/>
        <v>13</v>
      </c>
      <c r="AJ147" s="11">
        <f t="shared" si="75"/>
        <v>2</v>
      </c>
      <c r="AK147" s="11">
        <f t="shared" si="76"/>
        <v>3</v>
      </c>
      <c r="AL147" s="12">
        <f t="shared" si="77"/>
        <v>110154800</v>
      </c>
      <c r="AM147" s="1">
        <f>'termelesi fuggveny 1'!M684</f>
        <v>110859087.40000001</v>
      </c>
      <c r="AN147" s="1">
        <f>'termelesi fuggveny 2'!X684</f>
        <v>110321146.8</v>
      </c>
    </row>
    <row r="148" spans="1:40" ht="15.75" customHeight="1" x14ac:dyDescent="0.3">
      <c r="A148" s="5">
        <v>44896</v>
      </c>
      <c r="B148" s="4">
        <v>326142124579</v>
      </c>
      <c r="C148" s="4">
        <v>156182574200</v>
      </c>
      <c r="D148" s="4">
        <v>65365585069</v>
      </c>
      <c r="E148" s="4">
        <v>46713966636</v>
      </c>
      <c r="F148" s="4">
        <v>43049959266</v>
      </c>
      <c r="G148" s="4">
        <v>19950475177</v>
      </c>
      <c r="H148" s="4">
        <v>10832906105</v>
      </c>
      <c r="I148" s="4">
        <v>13477200488</v>
      </c>
      <c r="J148" s="4">
        <v>7934046828</v>
      </c>
      <c r="K148" s="4">
        <v>4903185920</v>
      </c>
      <c r="L148" s="2">
        <f t="shared" si="53"/>
        <v>69455202426.800003</v>
      </c>
      <c r="M148" s="2">
        <f t="shared" si="54"/>
        <v>110381700000</v>
      </c>
      <c r="N148" s="3">
        <v>11038.17</v>
      </c>
      <c r="O148" s="2"/>
      <c r="P148" s="11">
        <f t="shared" si="65"/>
        <v>22</v>
      </c>
      <c r="Q148" s="11">
        <f t="shared" si="55"/>
        <v>20</v>
      </c>
      <c r="R148" s="11">
        <f t="shared" si="56"/>
        <v>24</v>
      </c>
      <c r="S148" s="11">
        <f t="shared" si="57"/>
        <v>15</v>
      </c>
      <c r="T148" s="11">
        <f t="shared" si="58"/>
        <v>19</v>
      </c>
      <c r="U148" s="11">
        <f t="shared" si="59"/>
        <v>13</v>
      </c>
      <c r="V148" s="11">
        <f t="shared" si="60"/>
        <v>22</v>
      </c>
      <c r="W148" s="11">
        <f t="shared" si="61"/>
        <v>8</v>
      </c>
      <c r="X148" s="11">
        <f t="shared" si="62"/>
        <v>13</v>
      </c>
      <c r="Y148" s="11">
        <f t="shared" si="63"/>
        <v>23</v>
      </c>
      <c r="Z148" s="11">
        <f t="shared" si="64"/>
        <v>22</v>
      </c>
      <c r="AA148" s="11">
        <f t="shared" si="66"/>
        <v>3</v>
      </c>
      <c r="AB148" s="11">
        <f t="shared" si="67"/>
        <v>5</v>
      </c>
      <c r="AC148" s="11">
        <f t="shared" si="68"/>
        <v>1</v>
      </c>
      <c r="AD148" s="11">
        <f t="shared" si="69"/>
        <v>10</v>
      </c>
      <c r="AE148" s="11">
        <f t="shared" si="70"/>
        <v>6</v>
      </c>
      <c r="AF148" s="11">
        <f t="shared" si="71"/>
        <v>12</v>
      </c>
      <c r="AG148" s="11">
        <f t="shared" si="72"/>
        <v>3</v>
      </c>
      <c r="AH148" s="11">
        <f t="shared" si="73"/>
        <v>17</v>
      </c>
      <c r="AI148" s="11">
        <f t="shared" si="74"/>
        <v>12</v>
      </c>
      <c r="AJ148" s="11">
        <f t="shared" si="75"/>
        <v>2</v>
      </c>
      <c r="AK148" s="11">
        <f t="shared" si="76"/>
        <v>3</v>
      </c>
      <c r="AL148" s="12">
        <f t="shared" si="77"/>
        <v>110381700</v>
      </c>
      <c r="AM148" s="1">
        <f>'termelesi fuggveny 1'!M685</f>
        <v>110505158.40000001</v>
      </c>
      <c r="AN148" s="1">
        <f>'termelesi fuggveny 2'!X685</f>
        <v>109422837.8</v>
      </c>
    </row>
    <row r="149" spans="1:40" ht="15.75" customHeight="1" x14ac:dyDescent="0.3">
      <c r="A149" s="5">
        <v>44895</v>
      </c>
      <c r="B149" s="4">
        <v>329997633644</v>
      </c>
      <c r="C149" s="4">
        <v>158558424120</v>
      </c>
      <c r="D149" s="4">
        <v>65363690424</v>
      </c>
      <c r="E149" s="4">
        <v>48118283430</v>
      </c>
      <c r="F149" s="4">
        <v>43214397960</v>
      </c>
      <c r="G149" s="4">
        <v>20555697300</v>
      </c>
      <c r="H149" s="4">
        <v>10984442289</v>
      </c>
      <c r="I149" s="4">
        <v>14177170963</v>
      </c>
      <c r="J149" s="4">
        <v>8184020314</v>
      </c>
      <c r="K149" s="4">
        <v>5127151961</v>
      </c>
      <c r="L149" s="2">
        <f t="shared" si="53"/>
        <v>70428091240.5</v>
      </c>
      <c r="M149" s="2">
        <f t="shared" si="54"/>
        <v>110113300000</v>
      </c>
      <c r="N149" s="3">
        <v>11011.33</v>
      </c>
      <c r="O149" s="2"/>
      <c r="P149" s="11">
        <f t="shared" si="65"/>
        <v>22</v>
      </c>
      <c r="Q149" s="11">
        <f t="shared" si="55"/>
        <v>20</v>
      </c>
      <c r="R149" s="11">
        <f t="shared" si="56"/>
        <v>24</v>
      </c>
      <c r="S149" s="11">
        <f t="shared" si="57"/>
        <v>14</v>
      </c>
      <c r="T149" s="11">
        <f t="shared" si="58"/>
        <v>19</v>
      </c>
      <c r="U149" s="11">
        <f t="shared" si="59"/>
        <v>12</v>
      </c>
      <c r="V149" s="11">
        <f t="shared" si="60"/>
        <v>22</v>
      </c>
      <c r="W149" s="11">
        <f t="shared" si="61"/>
        <v>8</v>
      </c>
      <c r="X149" s="11">
        <f t="shared" si="62"/>
        <v>13</v>
      </c>
      <c r="Y149" s="11">
        <f t="shared" si="63"/>
        <v>22</v>
      </c>
      <c r="Z149" s="11">
        <f t="shared" si="64"/>
        <v>22</v>
      </c>
      <c r="AA149" s="11">
        <f t="shared" si="66"/>
        <v>3</v>
      </c>
      <c r="AB149" s="11">
        <f t="shared" si="67"/>
        <v>5</v>
      </c>
      <c r="AC149" s="11">
        <f t="shared" si="68"/>
        <v>1</v>
      </c>
      <c r="AD149" s="11">
        <f t="shared" si="69"/>
        <v>11</v>
      </c>
      <c r="AE149" s="11">
        <f t="shared" si="70"/>
        <v>6</v>
      </c>
      <c r="AF149" s="11">
        <f t="shared" si="71"/>
        <v>13</v>
      </c>
      <c r="AG149" s="11">
        <f t="shared" si="72"/>
        <v>3</v>
      </c>
      <c r="AH149" s="11">
        <f t="shared" si="73"/>
        <v>17</v>
      </c>
      <c r="AI149" s="11">
        <f t="shared" si="74"/>
        <v>12</v>
      </c>
      <c r="AJ149" s="11">
        <f t="shared" si="75"/>
        <v>3</v>
      </c>
      <c r="AK149" s="11">
        <f t="shared" si="76"/>
        <v>3</v>
      </c>
      <c r="AL149" s="12">
        <f t="shared" si="77"/>
        <v>110113300</v>
      </c>
      <c r="AM149" s="1">
        <f>'termelesi fuggveny 1'!M686</f>
        <v>111387205.8</v>
      </c>
      <c r="AN149" s="1">
        <f>'termelesi fuggveny 2'!X686</f>
        <v>112142494.59999999</v>
      </c>
    </row>
    <row r="150" spans="1:40" ht="15.75" customHeight="1" x14ac:dyDescent="0.3">
      <c r="A150" s="5">
        <v>44894</v>
      </c>
      <c r="B150" s="4">
        <v>316074930083</v>
      </c>
      <c r="C150" s="4">
        <v>148916903134</v>
      </c>
      <c r="D150" s="4">
        <v>65345956019</v>
      </c>
      <c r="E150" s="4">
        <v>47271122271</v>
      </c>
      <c r="F150" s="4">
        <v>43274212887</v>
      </c>
      <c r="G150" s="4">
        <v>20043018277</v>
      </c>
      <c r="H150" s="4">
        <v>10654448435</v>
      </c>
      <c r="I150" s="4">
        <v>13512895531</v>
      </c>
      <c r="J150" s="4">
        <v>7327151186</v>
      </c>
      <c r="K150" s="4">
        <v>4856299844</v>
      </c>
      <c r="L150" s="2">
        <f t="shared" si="53"/>
        <v>67727693766.699997</v>
      </c>
      <c r="M150" s="2">
        <f t="shared" si="54"/>
        <v>109639500000</v>
      </c>
      <c r="N150" s="3">
        <v>10963.95</v>
      </c>
      <c r="O150" s="2"/>
      <c r="P150" s="11">
        <f t="shared" si="65"/>
        <v>24</v>
      </c>
      <c r="Q150" s="11">
        <f t="shared" si="55"/>
        <v>22</v>
      </c>
      <c r="R150" s="11">
        <f t="shared" si="56"/>
        <v>24</v>
      </c>
      <c r="S150" s="11">
        <f t="shared" si="57"/>
        <v>15</v>
      </c>
      <c r="T150" s="11">
        <f t="shared" si="58"/>
        <v>19</v>
      </c>
      <c r="U150" s="11">
        <f t="shared" si="59"/>
        <v>13</v>
      </c>
      <c r="V150" s="11">
        <f t="shared" si="60"/>
        <v>23</v>
      </c>
      <c r="W150" s="11">
        <f t="shared" si="61"/>
        <v>8</v>
      </c>
      <c r="X150" s="11">
        <f t="shared" si="62"/>
        <v>16</v>
      </c>
      <c r="Y150" s="11">
        <f t="shared" si="63"/>
        <v>23</v>
      </c>
      <c r="Z150" s="11">
        <f t="shared" si="64"/>
        <v>23</v>
      </c>
      <c r="AA150" s="11">
        <f t="shared" si="66"/>
        <v>1</v>
      </c>
      <c r="AB150" s="11">
        <f t="shared" si="67"/>
        <v>3</v>
      </c>
      <c r="AC150" s="11">
        <f t="shared" si="68"/>
        <v>1</v>
      </c>
      <c r="AD150" s="11">
        <f t="shared" si="69"/>
        <v>10</v>
      </c>
      <c r="AE150" s="11">
        <f t="shared" si="70"/>
        <v>6</v>
      </c>
      <c r="AF150" s="11">
        <f t="shared" si="71"/>
        <v>12</v>
      </c>
      <c r="AG150" s="11">
        <f t="shared" si="72"/>
        <v>2</v>
      </c>
      <c r="AH150" s="11">
        <f t="shared" si="73"/>
        <v>17</v>
      </c>
      <c r="AI150" s="11">
        <f t="shared" si="74"/>
        <v>9</v>
      </c>
      <c r="AJ150" s="11">
        <f t="shared" si="75"/>
        <v>2</v>
      </c>
      <c r="AK150" s="11">
        <f t="shared" si="76"/>
        <v>2</v>
      </c>
      <c r="AL150" s="12">
        <f t="shared" si="77"/>
        <v>109639500</v>
      </c>
      <c r="AM150" s="1">
        <f>'termelesi fuggveny 1'!M687</f>
        <v>108576049.3</v>
      </c>
      <c r="AN150" s="1">
        <f>'termelesi fuggveny 2'!X687</f>
        <v>112459795.7</v>
      </c>
    </row>
    <row r="151" spans="1:40" ht="15.75" customHeight="1" x14ac:dyDescent="0.3">
      <c r="A151" s="5">
        <v>44893</v>
      </c>
      <c r="B151" s="4">
        <v>311686396568</v>
      </c>
      <c r="C151" s="4">
        <v>143187967151</v>
      </c>
      <c r="D151" s="4">
        <v>65340594942</v>
      </c>
      <c r="E151" s="4">
        <v>46955899032</v>
      </c>
      <c r="F151" s="4">
        <v>43686634355</v>
      </c>
      <c r="G151" s="4">
        <v>19632523704</v>
      </c>
      <c r="H151" s="4">
        <v>10560890351</v>
      </c>
      <c r="I151" s="4">
        <v>12619870242</v>
      </c>
      <c r="J151" s="4">
        <v>7185709433</v>
      </c>
      <c r="K151" s="4">
        <v>4867955079</v>
      </c>
      <c r="L151" s="2">
        <f t="shared" si="53"/>
        <v>66572444085.699997</v>
      </c>
      <c r="M151" s="2">
        <f t="shared" si="54"/>
        <v>112284200000</v>
      </c>
      <c r="N151" s="3">
        <v>11228.42</v>
      </c>
      <c r="O151" s="2"/>
      <c r="P151" s="11">
        <f t="shared" si="65"/>
        <v>24</v>
      </c>
      <c r="Q151" s="11">
        <f t="shared" si="55"/>
        <v>23</v>
      </c>
      <c r="R151" s="11">
        <f t="shared" si="56"/>
        <v>24</v>
      </c>
      <c r="S151" s="11">
        <f t="shared" si="57"/>
        <v>15</v>
      </c>
      <c r="T151" s="11">
        <f t="shared" si="58"/>
        <v>18</v>
      </c>
      <c r="U151" s="11">
        <f t="shared" si="59"/>
        <v>14</v>
      </c>
      <c r="V151" s="11">
        <f t="shared" si="60"/>
        <v>23</v>
      </c>
      <c r="W151" s="11">
        <f t="shared" si="61"/>
        <v>9</v>
      </c>
      <c r="X151" s="11">
        <f t="shared" si="62"/>
        <v>17</v>
      </c>
      <c r="Y151" s="11">
        <f t="shared" si="63"/>
        <v>23</v>
      </c>
      <c r="Z151" s="11">
        <f t="shared" si="64"/>
        <v>24</v>
      </c>
      <c r="AA151" s="11">
        <f t="shared" si="66"/>
        <v>1</v>
      </c>
      <c r="AB151" s="11">
        <f t="shared" si="67"/>
        <v>2</v>
      </c>
      <c r="AC151" s="11">
        <f t="shared" si="68"/>
        <v>1</v>
      </c>
      <c r="AD151" s="11">
        <f t="shared" si="69"/>
        <v>10</v>
      </c>
      <c r="AE151" s="11">
        <f t="shared" si="70"/>
        <v>7</v>
      </c>
      <c r="AF151" s="11">
        <f t="shared" si="71"/>
        <v>11</v>
      </c>
      <c r="AG151" s="11">
        <f t="shared" si="72"/>
        <v>2</v>
      </c>
      <c r="AH151" s="11">
        <f t="shared" si="73"/>
        <v>16</v>
      </c>
      <c r="AI151" s="11">
        <f t="shared" si="74"/>
        <v>8</v>
      </c>
      <c r="AJ151" s="11">
        <f t="shared" si="75"/>
        <v>2</v>
      </c>
      <c r="AK151" s="11">
        <f t="shared" si="76"/>
        <v>1</v>
      </c>
      <c r="AL151" s="12">
        <f t="shared" si="77"/>
        <v>112284200</v>
      </c>
      <c r="AM151" s="1">
        <f>'termelesi fuggveny 1'!M688</f>
        <v>108532310.90000001</v>
      </c>
      <c r="AN151" s="1">
        <f>'termelesi fuggveny 2'!X688</f>
        <v>110284433.8</v>
      </c>
    </row>
    <row r="152" spans="1:40" ht="15.75" customHeight="1" x14ac:dyDescent="0.3">
      <c r="A152" s="5">
        <v>44892</v>
      </c>
      <c r="B152" s="4">
        <v>316040534592</v>
      </c>
      <c r="C152" s="4">
        <v>146252301744</v>
      </c>
      <c r="D152" s="4">
        <v>65336770716</v>
      </c>
      <c r="E152" s="4">
        <v>49179890751</v>
      </c>
      <c r="F152" s="4">
        <v>44238097614</v>
      </c>
      <c r="G152" s="4">
        <v>19959580741</v>
      </c>
      <c r="H152" s="4">
        <v>10759011470</v>
      </c>
      <c r="I152" s="4">
        <v>13096141897</v>
      </c>
      <c r="J152" s="4">
        <v>7379662277</v>
      </c>
      <c r="K152" s="4">
        <v>5124488710</v>
      </c>
      <c r="L152" s="2">
        <f t="shared" si="53"/>
        <v>67736648051.199997</v>
      </c>
      <c r="M152" s="2">
        <f t="shared" si="54"/>
        <v>113809900000</v>
      </c>
      <c r="N152" s="3">
        <v>11380.99</v>
      </c>
      <c r="O152" s="2"/>
      <c r="P152" s="11">
        <f t="shared" si="65"/>
        <v>24</v>
      </c>
      <c r="Q152" s="11">
        <f t="shared" si="55"/>
        <v>23</v>
      </c>
      <c r="R152" s="11">
        <f t="shared" si="56"/>
        <v>24</v>
      </c>
      <c r="S152" s="11">
        <f t="shared" si="57"/>
        <v>12</v>
      </c>
      <c r="T152" s="11">
        <f t="shared" si="58"/>
        <v>16</v>
      </c>
      <c r="U152" s="11">
        <f t="shared" si="59"/>
        <v>13</v>
      </c>
      <c r="V152" s="11">
        <f t="shared" si="60"/>
        <v>23</v>
      </c>
      <c r="W152" s="11">
        <f t="shared" si="61"/>
        <v>8</v>
      </c>
      <c r="X152" s="11">
        <f t="shared" si="62"/>
        <v>16</v>
      </c>
      <c r="Y152" s="11">
        <f t="shared" si="63"/>
        <v>22</v>
      </c>
      <c r="Z152" s="11">
        <f t="shared" si="64"/>
        <v>23</v>
      </c>
      <c r="AA152" s="11">
        <f t="shared" si="66"/>
        <v>1</v>
      </c>
      <c r="AB152" s="11">
        <f t="shared" si="67"/>
        <v>2</v>
      </c>
      <c r="AC152" s="11">
        <f t="shared" si="68"/>
        <v>1</v>
      </c>
      <c r="AD152" s="11">
        <f t="shared" si="69"/>
        <v>13</v>
      </c>
      <c r="AE152" s="11">
        <f t="shared" si="70"/>
        <v>9</v>
      </c>
      <c r="AF152" s="11">
        <f t="shared" si="71"/>
        <v>12</v>
      </c>
      <c r="AG152" s="11">
        <f t="shared" si="72"/>
        <v>2</v>
      </c>
      <c r="AH152" s="11">
        <f t="shared" si="73"/>
        <v>17</v>
      </c>
      <c r="AI152" s="11">
        <f t="shared" si="74"/>
        <v>9</v>
      </c>
      <c r="AJ152" s="11">
        <f t="shared" si="75"/>
        <v>3</v>
      </c>
      <c r="AK152" s="11">
        <f t="shared" si="76"/>
        <v>2</v>
      </c>
      <c r="AL152" s="12">
        <f t="shared" si="77"/>
        <v>113809900</v>
      </c>
      <c r="AM152" s="1">
        <f>'termelesi fuggveny 1'!M689</f>
        <v>109458096.7</v>
      </c>
      <c r="AN152" s="1">
        <f>'termelesi fuggveny 2'!X689</f>
        <v>112803663.5</v>
      </c>
    </row>
    <row r="153" spans="1:40" ht="15.75" customHeight="1" x14ac:dyDescent="0.3">
      <c r="A153" s="5">
        <v>44891</v>
      </c>
      <c r="B153" s="4">
        <v>316404791285</v>
      </c>
      <c r="C153" s="4">
        <v>147570393015</v>
      </c>
      <c r="D153" s="4">
        <v>65334834067</v>
      </c>
      <c r="E153" s="4">
        <v>49813311436</v>
      </c>
      <c r="F153" s="4">
        <v>44056847002</v>
      </c>
      <c r="G153" s="4">
        <v>19949935573</v>
      </c>
      <c r="H153" s="4">
        <v>10805018099</v>
      </c>
      <c r="I153" s="4">
        <v>11806132933</v>
      </c>
      <c r="J153" s="4">
        <v>7394864961</v>
      </c>
      <c r="K153" s="4">
        <v>5140267406</v>
      </c>
      <c r="L153" s="2">
        <f t="shared" si="53"/>
        <v>67827639577.699997</v>
      </c>
      <c r="M153" s="2">
        <f t="shared" si="54"/>
        <v>113809900000</v>
      </c>
      <c r="N153" s="3">
        <v>11380.99</v>
      </c>
      <c r="O153" s="2"/>
      <c r="P153" s="11">
        <f t="shared" si="65"/>
        <v>24</v>
      </c>
      <c r="Q153" s="11">
        <f t="shared" si="55"/>
        <v>22</v>
      </c>
      <c r="R153" s="11">
        <f t="shared" si="56"/>
        <v>24</v>
      </c>
      <c r="S153" s="11">
        <f t="shared" si="57"/>
        <v>11</v>
      </c>
      <c r="T153" s="11">
        <f t="shared" si="58"/>
        <v>16</v>
      </c>
      <c r="U153" s="11">
        <f t="shared" si="59"/>
        <v>13</v>
      </c>
      <c r="V153" s="11">
        <f t="shared" si="60"/>
        <v>22</v>
      </c>
      <c r="W153" s="11">
        <f t="shared" si="61"/>
        <v>10</v>
      </c>
      <c r="X153" s="11">
        <f t="shared" si="62"/>
        <v>16</v>
      </c>
      <c r="Y153" s="11">
        <f t="shared" si="63"/>
        <v>22</v>
      </c>
      <c r="Z153" s="11">
        <f t="shared" si="64"/>
        <v>23</v>
      </c>
      <c r="AA153" s="11">
        <f t="shared" si="66"/>
        <v>1</v>
      </c>
      <c r="AB153" s="11">
        <f t="shared" si="67"/>
        <v>3</v>
      </c>
      <c r="AC153" s="11">
        <f t="shared" si="68"/>
        <v>1</v>
      </c>
      <c r="AD153" s="11">
        <f t="shared" si="69"/>
        <v>14</v>
      </c>
      <c r="AE153" s="11">
        <f t="shared" si="70"/>
        <v>9</v>
      </c>
      <c r="AF153" s="11">
        <f t="shared" si="71"/>
        <v>12</v>
      </c>
      <c r="AG153" s="11">
        <f t="shared" si="72"/>
        <v>3</v>
      </c>
      <c r="AH153" s="11">
        <f t="shared" si="73"/>
        <v>15</v>
      </c>
      <c r="AI153" s="11">
        <f t="shared" si="74"/>
        <v>9</v>
      </c>
      <c r="AJ153" s="11">
        <f t="shared" si="75"/>
        <v>3</v>
      </c>
      <c r="AK153" s="11">
        <f t="shared" si="76"/>
        <v>2</v>
      </c>
      <c r="AL153" s="12">
        <f t="shared" si="77"/>
        <v>113809900</v>
      </c>
      <c r="AM153" s="1">
        <f>'termelesi fuggveny 1'!M690</f>
        <v>109414358.3</v>
      </c>
      <c r="AN153" s="1">
        <f>'termelesi fuggveny 2'!X690</f>
        <v>113764625.7</v>
      </c>
    </row>
    <row r="154" spans="1:40" ht="15.75" customHeight="1" x14ac:dyDescent="0.3">
      <c r="A154" s="5">
        <v>44890</v>
      </c>
      <c r="B154" s="4">
        <v>317499392769</v>
      </c>
      <c r="C154" s="4">
        <v>146717202126</v>
      </c>
      <c r="D154" s="4">
        <v>65335066420</v>
      </c>
      <c r="E154" s="4">
        <v>48083958346</v>
      </c>
      <c r="F154" s="4">
        <v>43883957510</v>
      </c>
      <c r="G154" s="4">
        <v>20542585996</v>
      </c>
      <c r="H154" s="4">
        <v>10846337644</v>
      </c>
      <c r="I154" s="4">
        <v>11870758194</v>
      </c>
      <c r="J154" s="4">
        <v>7373634622</v>
      </c>
      <c r="K154" s="4">
        <v>5103645623</v>
      </c>
      <c r="L154" s="2">
        <f t="shared" si="53"/>
        <v>67725653925</v>
      </c>
      <c r="M154" s="2">
        <f t="shared" si="54"/>
        <v>113809900000</v>
      </c>
      <c r="N154" s="3">
        <v>11380.99</v>
      </c>
      <c r="O154" s="2"/>
      <c r="P154" s="11">
        <f t="shared" si="65"/>
        <v>24</v>
      </c>
      <c r="Q154" s="11">
        <f t="shared" si="55"/>
        <v>23</v>
      </c>
      <c r="R154" s="11">
        <f t="shared" si="56"/>
        <v>24</v>
      </c>
      <c r="S154" s="11">
        <f t="shared" si="57"/>
        <v>14</v>
      </c>
      <c r="T154" s="11">
        <f t="shared" si="58"/>
        <v>17</v>
      </c>
      <c r="U154" s="11">
        <f t="shared" si="59"/>
        <v>12</v>
      </c>
      <c r="V154" s="11">
        <f t="shared" si="60"/>
        <v>22</v>
      </c>
      <c r="W154" s="11">
        <f t="shared" si="61"/>
        <v>10</v>
      </c>
      <c r="X154" s="11">
        <f t="shared" si="62"/>
        <v>16</v>
      </c>
      <c r="Y154" s="11">
        <f t="shared" si="63"/>
        <v>22</v>
      </c>
      <c r="Z154" s="11">
        <f t="shared" si="64"/>
        <v>23</v>
      </c>
      <c r="AA154" s="11">
        <f t="shared" si="66"/>
        <v>1</v>
      </c>
      <c r="AB154" s="11">
        <f t="shared" si="67"/>
        <v>2</v>
      </c>
      <c r="AC154" s="11">
        <f t="shared" si="68"/>
        <v>1</v>
      </c>
      <c r="AD154" s="11">
        <f t="shared" si="69"/>
        <v>11</v>
      </c>
      <c r="AE154" s="11">
        <f t="shared" si="70"/>
        <v>8</v>
      </c>
      <c r="AF154" s="11">
        <f t="shared" si="71"/>
        <v>13</v>
      </c>
      <c r="AG154" s="11">
        <f t="shared" si="72"/>
        <v>3</v>
      </c>
      <c r="AH154" s="11">
        <f t="shared" si="73"/>
        <v>15</v>
      </c>
      <c r="AI154" s="11">
        <f t="shared" si="74"/>
        <v>9</v>
      </c>
      <c r="AJ154" s="11">
        <f t="shared" si="75"/>
        <v>3</v>
      </c>
      <c r="AK154" s="11">
        <f t="shared" si="76"/>
        <v>2</v>
      </c>
      <c r="AL154" s="12">
        <f t="shared" si="77"/>
        <v>113809900</v>
      </c>
      <c r="AM154" s="1">
        <f>'termelesi fuggveny 1'!M691</f>
        <v>109414358.3</v>
      </c>
      <c r="AN154" s="1">
        <f>'termelesi fuggveny 2'!X691</f>
        <v>113970431.5</v>
      </c>
    </row>
    <row r="155" spans="1:40" ht="15.75" customHeight="1" x14ac:dyDescent="0.3">
      <c r="A155" s="5">
        <v>44889</v>
      </c>
      <c r="B155" s="4">
        <v>319074189335</v>
      </c>
      <c r="C155" s="4">
        <v>147336079453</v>
      </c>
      <c r="D155" s="4">
        <v>65324717866</v>
      </c>
      <c r="E155" s="4">
        <v>48060047574</v>
      </c>
      <c r="F155" s="4">
        <v>44032562708</v>
      </c>
      <c r="G155" s="4">
        <v>20219699925</v>
      </c>
      <c r="H155" s="4">
        <v>10894454967</v>
      </c>
      <c r="I155" s="4">
        <v>10810100363</v>
      </c>
      <c r="J155" s="4">
        <v>7418055041</v>
      </c>
      <c r="K155" s="4">
        <v>5292084938</v>
      </c>
      <c r="L155" s="2">
        <f t="shared" si="53"/>
        <v>67846199217</v>
      </c>
      <c r="M155" s="2">
        <f t="shared" si="54"/>
        <v>113083799999.99998</v>
      </c>
      <c r="N155" s="3">
        <v>11308.38</v>
      </c>
      <c r="O155" s="2"/>
      <c r="P155" s="11">
        <f t="shared" si="65"/>
        <v>24</v>
      </c>
      <c r="Q155" s="11">
        <f t="shared" si="55"/>
        <v>22</v>
      </c>
      <c r="R155" s="11">
        <f t="shared" si="56"/>
        <v>24</v>
      </c>
      <c r="S155" s="11">
        <f t="shared" si="57"/>
        <v>14</v>
      </c>
      <c r="T155" s="11">
        <f t="shared" si="58"/>
        <v>16</v>
      </c>
      <c r="U155" s="11">
        <f t="shared" si="59"/>
        <v>13</v>
      </c>
      <c r="V155" s="11">
        <f t="shared" si="60"/>
        <v>22</v>
      </c>
      <c r="W155" s="11">
        <f t="shared" si="61"/>
        <v>14</v>
      </c>
      <c r="X155" s="11">
        <f t="shared" si="62"/>
        <v>16</v>
      </c>
      <c r="Y155" s="11">
        <f t="shared" si="63"/>
        <v>22</v>
      </c>
      <c r="Z155" s="11">
        <f t="shared" si="64"/>
        <v>23</v>
      </c>
      <c r="AA155" s="11">
        <f t="shared" si="66"/>
        <v>1</v>
      </c>
      <c r="AB155" s="11">
        <f t="shared" si="67"/>
        <v>3</v>
      </c>
      <c r="AC155" s="11">
        <f t="shared" si="68"/>
        <v>1</v>
      </c>
      <c r="AD155" s="11">
        <f t="shared" si="69"/>
        <v>11</v>
      </c>
      <c r="AE155" s="11">
        <f t="shared" si="70"/>
        <v>9</v>
      </c>
      <c r="AF155" s="11">
        <f t="shared" si="71"/>
        <v>12</v>
      </c>
      <c r="AG155" s="11">
        <f t="shared" si="72"/>
        <v>3</v>
      </c>
      <c r="AH155" s="11">
        <f t="shared" si="73"/>
        <v>11</v>
      </c>
      <c r="AI155" s="11">
        <f t="shared" si="74"/>
        <v>9</v>
      </c>
      <c r="AJ155" s="11">
        <f t="shared" si="75"/>
        <v>3</v>
      </c>
      <c r="AK155" s="11">
        <f t="shared" si="76"/>
        <v>2</v>
      </c>
      <c r="AL155" s="12">
        <f t="shared" si="77"/>
        <v>113083800</v>
      </c>
      <c r="AM155" s="1">
        <f>'termelesi fuggveny 1'!M692</f>
        <v>109221808.8</v>
      </c>
      <c r="AN155" s="1">
        <f>'termelesi fuggveny 2'!X692</f>
        <v>113265828.90000001</v>
      </c>
    </row>
    <row r="156" spans="1:40" ht="15.75" customHeight="1" x14ac:dyDescent="0.3">
      <c r="A156" s="5">
        <v>44888</v>
      </c>
      <c r="B156" s="4">
        <v>319180537510</v>
      </c>
      <c r="C156" s="4">
        <v>144792704215</v>
      </c>
      <c r="D156" s="4">
        <v>65455873609</v>
      </c>
      <c r="E156" s="4">
        <v>47647318082</v>
      </c>
      <c r="F156" s="4">
        <v>43965435108</v>
      </c>
      <c r="G156" s="4">
        <v>19193064767</v>
      </c>
      <c r="H156" s="4">
        <v>10956925800</v>
      </c>
      <c r="I156" s="4">
        <v>10850635449</v>
      </c>
      <c r="J156" s="4">
        <v>7521787190</v>
      </c>
      <c r="K156" s="4">
        <v>5206479875</v>
      </c>
      <c r="L156" s="2">
        <f t="shared" si="53"/>
        <v>67477076160.5</v>
      </c>
      <c r="M156" s="2">
        <f t="shared" si="54"/>
        <v>114751700000</v>
      </c>
      <c r="N156" s="3">
        <v>11475.17</v>
      </c>
      <c r="O156" s="2"/>
      <c r="P156" s="11">
        <f t="shared" si="65"/>
        <v>24</v>
      </c>
      <c r="Q156" s="11">
        <f t="shared" si="55"/>
        <v>23</v>
      </c>
      <c r="R156" s="11">
        <f t="shared" si="56"/>
        <v>24</v>
      </c>
      <c r="S156" s="11">
        <f t="shared" si="57"/>
        <v>14</v>
      </c>
      <c r="T156" s="11">
        <f t="shared" si="58"/>
        <v>16</v>
      </c>
      <c r="U156" s="11">
        <f t="shared" si="59"/>
        <v>16</v>
      </c>
      <c r="V156" s="11">
        <f t="shared" si="60"/>
        <v>22</v>
      </c>
      <c r="W156" s="11">
        <f t="shared" si="61"/>
        <v>14</v>
      </c>
      <c r="X156" s="11">
        <f t="shared" si="62"/>
        <v>15</v>
      </c>
      <c r="Y156" s="11">
        <f t="shared" si="63"/>
        <v>22</v>
      </c>
      <c r="Z156" s="11">
        <f t="shared" si="64"/>
        <v>23</v>
      </c>
      <c r="AA156" s="11">
        <f t="shared" si="66"/>
        <v>1</v>
      </c>
      <c r="AB156" s="11">
        <f t="shared" si="67"/>
        <v>2</v>
      </c>
      <c r="AC156" s="11">
        <f t="shared" si="68"/>
        <v>1</v>
      </c>
      <c r="AD156" s="11">
        <f t="shared" si="69"/>
        <v>11</v>
      </c>
      <c r="AE156" s="11">
        <f t="shared" si="70"/>
        <v>9</v>
      </c>
      <c r="AF156" s="11">
        <f t="shared" si="71"/>
        <v>9</v>
      </c>
      <c r="AG156" s="11">
        <f t="shared" si="72"/>
        <v>3</v>
      </c>
      <c r="AH156" s="11">
        <f t="shared" si="73"/>
        <v>11</v>
      </c>
      <c r="AI156" s="11">
        <f t="shared" si="74"/>
        <v>10</v>
      </c>
      <c r="AJ156" s="11">
        <f t="shared" si="75"/>
        <v>3</v>
      </c>
      <c r="AK156" s="11">
        <f t="shared" si="76"/>
        <v>2</v>
      </c>
      <c r="AL156" s="12">
        <f t="shared" si="77"/>
        <v>114751700</v>
      </c>
      <c r="AM156" s="1">
        <f>'termelesi fuggveny 1'!M693</f>
        <v>110016771.59999999</v>
      </c>
      <c r="AN156" s="1">
        <f>'termelesi fuggveny 2'!X693</f>
        <v>114936379.3</v>
      </c>
    </row>
    <row r="157" spans="1:40" ht="15.75" customHeight="1" x14ac:dyDescent="0.3">
      <c r="A157" s="5">
        <v>44887</v>
      </c>
      <c r="B157" s="4">
        <v>311078520949</v>
      </c>
      <c r="C157" s="4">
        <v>138915559235</v>
      </c>
      <c r="D157" s="4">
        <v>65451433603</v>
      </c>
      <c r="E157" s="4">
        <v>42604562673</v>
      </c>
      <c r="F157" s="4">
        <v>44095238058</v>
      </c>
      <c r="G157" s="4">
        <v>18915378392</v>
      </c>
      <c r="H157" s="4">
        <v>10736814752</v>
      </c>
      <c r="I157" s="4">
        <v>10413128152</v>
      </c>
      <c r="J157" s="4">
        <v>7424264120</v>
      </c>
      <c r="K157" s="4">
        <v>4511441152</v>
      </c>
      <c r="L157" s="2">
        <f t="shared" si="53"/>
        <v>65414634108.599998</v>
      </c>
      <c r="M157" s="2">
        <f t="shared" si="54"/>
        <v>109952000000</v>
      </c>
      <c r="N157" s="3">
        <v>10995.2</v>
      </c>
      <c r="O157" s="2"/>
      <c r="P157" s="11">
        <f t="shared" si="65"/>
        <v>24</v>
      </c>
      <c r="Q157" s="11">
        <f t="shared" si="55"/>
        <v>23</v>
      </c>
      <c r="R157" s="11">
        <f t="shared" si="56"/>
        <v>24</v>
      </c>
      <c r="S157" s="11">
        <f t="shared" si="57"/>
        <v>21</v>
      </c>
      <c r="T157" s="11">
        <f t="shared" si="58"/>
        <v>16</v>
      </c>
      <c r="U157" s="11">
        <f t="shared" si="59"/>
        <v>17</v>
      </c>
      <c r="V157" s="11">
        <f t="shared" si="60"/>
        <v>23</v>
      </c>
      <c r="W157" s="11">
        <f t="shared" si="61"/>
        <v>15</v>
      </c>
      <c r="X157" s="11">
        <f t="shared" si="62"/>
        <v>16</v>
      </c>
      <c r="Y157" s="11">
        <f t="shared" si="63"/>
        <v>24</v>
      </c>
      <c r="Z157" s="11">
        <f t="shared" si="64"/>
        <v>24</v>
      </c>
      <c r="AA157" s="11">
        <f t="shared" si="66"/>
        <v>1</v>
      </c>
      <c r="AB157" s="11">
        <f t="shared" si="67"/>
        <v>2</v>
      </c>
      <c r="AC157" s="11">
        <f t="shared" si="68"/>
        <v>1</v>
      </c>
      <c r="AD157" s="11">
        <f t="shared" si="69"/>
        <v>4</v>
      </c>
      <c r="AE157" s="11">
        <f t="shared" si="70"/>
        <v>9</v>
      </c>
      <c r="AF157" s="11">
        <f t="shared" si="71"/>
        <v>8</v>
      </c>
      <c r="AG157" s="11">
        <f t="shared" si="72"/>
        <v>2</v>
      </c>
      <c r="AH157" s="11">
        <f t="shared" si="73"/>
        <v>10</v>
      </c>
      <c r="AI157" s="11">
        <f t="shared" si="74"/>
        <v>9</v>
      </c>
      <c r="AJ157" s="11">
        <f t="shared" si="75"/>
        <v>1</v>
      </c>
      <c r="AK157" s="11">
        <f t="shared" si="76"/>
        <v>1</v>
      </c>
      <c r="AL157" s="12">
        <f t="shared" si="77"/>
        <v>109952000</v>
      </c>
      <c r="AM157" s="1">
        <f>'termelesi fuggveny 1'!M694</f>
        <v>108063299.7</v>
      </c>
      <c r="AN157" s="1">
        <f>'termelesi fuggveny 2'!X694</f>
        <v>110128963.90000001</v>
      </c>
    </row>
    <row r="158" spans="1:40" ht="15.75" customHeight="1" x14ac:dyDescent="0.3">
      <c r="A158" s="5">
        <v>44886</v>
      </c>
      <c r="B158" s="4">
        <v>303332140407</v>
      </c>
      <c r="C158" s="4">
        <v>135633447403</v>
      </c>
      <c r="D158" s="4">
        <v>65824944069</v>
      </c>
      <c r="E158" s="4">
        <v>40659978959</v>
      </c>
      <c r="F158" s="4">
        <v>44322091652</v>
      </c>
      <c r="G158" s="4">
        <v>18348913563</v>
      </c>
      <c r="H158" s="4">
        <v>10482985008</v>
      </c>
      <c r="I158" s="4">
        <v>9911968411</v>
      </c>
      <c r="J158" s="4">
        <v>6954993071</v>
      </c>
      <c r="K158" s="4">
        <v>4296086534</v>
      </c>
      <c r="L158" s="2">
        <f t="shared" si="53"/>
        <v>63976754907.699997</v>
      </c>
      <c r="M158" s="2">
        <f t="shared" si="54"/>
        <v>110600200000</v>
      </c>
      <c r="N158" s="3">
        <v>11060.02</v>
      </c>
      <c r="O158" s="2"/>
      <c r="P158" s="11">
        <f t="shared" si="65"/>
        <v>24</v>
      </c>
      <c r="Q158" s="11">
        <f t="shared" si="55"/>
        <v>24</v>
      </c>
      <c r="R158" s="11">
        <f t="shared" si="56"/>
        <v>23</v>
      </c>
      <c r="S158" s="11">
        <f t="shared" si="57"/>
        <v>22</v>
      </c>
      <c r="T158" s="11">
        <f t="shared" si="58"/>
        <v>16</v>
      </c>
      <c r="U158" s="11">
        <f t="shared" si="59"/>
        <v>19</v>
      </c>
      <c r="V158" s="11">
        <f t="shared" si="60"/>
        <v>23</v>
      </c>
      <c r="W158" s="11">
        <f t="shared" si="61"/>
        <v>16</v>
      </c>
      <c r="X158" s="11">
        <f t="shared" si="62"/>
        <v>18</v>
      </c>
      <c r="Y158" s="11">
        <f t="shared" si="63"/>
        <v>24</v>
      </c>
      <c r="Z158" s="11">
        <f t="shared" si="64"/>
        <v>24</v>
      </c>
      <c r="AA158" s="11">
        <f t="shared" si="66"/>
        <v>1</v>
      </c>
      <c r="AB158" s="11">
        <f t="shared" si="67"/>
        <v>1</v>
      </c>
      <c r="AC158" s="11">
        <f t="shared" si="68"/>
        <v>2</v>
      </c>
      <c r="AD158" s="11">
        <f t="shared" si="69"/>
        <v>3</v>
      </c>
      <c r="AE158" s="11">
        <f t="shared" si="70"/>
        <v>9</v>
      </c>
      <c r="AF158" s="11">
        <f t="shared" si="71"/>
        <v>6</v>
      </c>
      <c r="AG158" s="11">
        <f t="shared" si="72"/>
        <v>2</v>
      </c>
      <c r="AH158" s="11">
        <f t="shared" si="73"/>
        <v>9</v>
      </c>
      <c r="AI158" s="11">
        <f t="shared" si="74"/>
        <v>7</v>
      </c>
      <c r="AJ158" s="11">
        <f t="shared" si="75"/>
        <v>1</v>
      </c>
      <c r="AK158" s="11">
        <f t="shared" si="76"/>
        <v>1</v>
      </c>
      <c r="AL158" s="12">
        <f t="shared" si="77"/>
        <v>110600200</v>
      </c>
      <c r="AM158" s="1">
        <f>'termelesi fuggveny 1'!M695</f>
        <v>107933296.09999999</v>
      </c>
      <c r="AN158" s="1">
        <f>'termelesi fuggveny 2'!X695</f>
        <v>109448136.5</v>
      </c>
    </row>
    <row r="159" spans="1:40" ht="15.75" customHeight="1" x14ac:dyDescent="0.3">
      <c r="A159" s="5">
        <v>44885</v>
      </c>
      <c r="B159" s="4">
        <v>313012826680</v>
      </c>
      <c r="C159" s="4">
        <v>139808065218</v>
      </c>
      <c r="D159" s="4">
        <v>65817845549</v>
      </c>
      <c r="E159" s="4">
        <v>42270466526</v>
      </c>
      <c r="F159" s="4">
        <v>44459023734</v>
      </c>
      <c r="G159" s="4">
        <v>18205365404</v>
      </c>
      <c r="H159" s="4">
        <v>10750077836</v>
      </c>
      <c r="I159" s="4">
        <v>10238717743</v>
      </c>
      <c r="J159" s="4">
        <v>7053603934</v>
      </c>
      <c r="K159" s="4">
        <v>4443562135</v>
      </c>
      <c r="L159" s="2">
        <f t="shared" si="53"/>
        <v>65605955475.900002</v>
      </c>
      <c r="M159" s="2">
        <f t="shared" si="54"/>
        <v>111475700000</v>
      </c>
      <c r="N159" s="3">
        <v>11147.57</v>
      </c>
      <c r="O159" s="2"/>
      <c r="P159" s="11">
        <f t="shared" si="65"/>
        <v>24</v>
      </c>
      <c r="Q159" s="11">
        <f t="shared" si="55"/>
        <v>23</v>
      </c>
      <c r="R159" s="11">
        <f t="shared" si="56"/>
        <v>23</v>
      </c>
      <c r="S159" s="11">
        <f t="shared" si="57"/>
        <v>21</v>
      </c>
      <c r="T159" s="11">
        <f t="shared" si="58"/>
        <v>15</v>
      </c>
      <c r="U159" s="11">
        <f t="shared" si="59"/>
        <v>19</v>
      </c>
      <c r="V159" s="11">
        <f t="shared" si="60"/>
        <v>23</v>
      </c>
      <c r="W159" s="11">
        <f t="shared" si="61"/>
        <v>15</v>
      </c>
      <c r="X159" s="11">
        <f t="shared" si="62"/>
        <v>18</v>
      </c>
      <c r="Y159" s="11">
        <f t="shared" si="63"/>
        <v>24</v>
      </c>
      <c r="Z159" s="11">
        <f t="shared" si="64"/>
        <v>24</v>
      </c>
      <c r="AA159" s="11">
        <f t="shared" si="66"/>
        <v>1</v>
      </c>
      <c r="AB159" s="11">
        <f t="shared" si="67"/>
        <v>2</v>
      </c>
      <c r="AC159" s="11">
        <f t="shared" si="68"/>
        <v>2</v>
      </c>
      <c r="AD159" s="11">
        <f t="shared" si="69"/>
        <v>4</v>
      </c>
      <c r="AE159" s="11">
        <f t="shared" si="70"/>
        <v>10</v>
      </c>
      <c r="AF159" s="11">
        <f t="shared" si="71"/>
        <v>6</v>
      </c>
      <c r="AG159" s="11">
        <f t="shared" si="72"/>
        <v>2</v>
      </c>
      <c r="AH159" s="11">
        <f t="shared" si="73"/>
        <v>10</v>
      </c>
      <c r="AI159" s="11">
        <f t="shared" si="74"/>
        <v>7</v>
      </c>
      <c r="AJ159" s="11">
        <f t="shared" si="75"/>
        <v>1</v>
      </c>
      <c r="AK159" s="11">
        <f t="shared" si="76"/>
        <v>1</v>
      </c>
      <c r="AL159" s="12">
        <f t="shared" si="77"/>
        <v>111475700</v>
      </c>
      <c r="AM159" s="1">
        <f>'termelesi fuggveny 1'!M696</f>
        <v>107933296.09999999</v>
      </c>
      <c r="AN159" s="1">
        <f>'termelesi fuggveny 2'!X696</f>
        <v>110709634.3</v>
      </c>
    </row>
    <row r="160" spans="1:40" ht="15.75" customHeight="1" x14ac:dyDescent="0.3">
      <c r="A160" s="5">
        <v>44884</v>
      </c>
      <c r="B160" s="4">
        <v>321061621176</v>
      </c>
      <c r="C160" s="4">
        <v>149103599323</v>
      </c>
      <c r="D160" s="4">
        <v>65885732666</v>
      </c>
      <c r="E160" s="4">
        <v>43576320416</v>
      </c>
      <c r="F160" s="4">
        <v>44407654908</v>
      </c>
      <c r="G160" s="4">
        <v>19349879043</v>
      </c>
      <c r="H160" s="4">
        <v>11305246945</v>
      </c>
      <c r="I160" s="4">
        <v>11221458410</v>
      </c>
      <c r="J160" s="4">
        <v>7652095559</v>
      </c>
      <c r="K160" s="4">
        <v>4660507540</v>
      </c>
      <c r="L160" s="2">
        <f t="shared" si="53"/>
        <v>67822411598.599998</v>
      </c>
      <c r="M160" s="2">
        <f t="shared" si="54"/>
        <v>111475700000</v>
      </c>
      <c r="N160" s="3">
        <v>11147.57</v>
      </c>
      <c r="O160" s="2"/>
      <c r="P160" s="11">
        <f t="shared" si="65"/>
        <v>23</v>
      </c>
      <c r="Q160" s="11">
        <f t="shared" si="55"/>
        <v>22</v>
      </c>
      <c r="R160" s="11">
        <f t="shared" si="56"/>
        <v>23</v>
      </c>
      <c r="S160" s="11">
        <f t="shared" si="57"/>
        <v>20</v>
      </c>
      <c r="T160" s="11">
        <f t="shared" si="58"/>
        <v>15</v>
      </c>
      <c r="U160" s="11">
        <f t="shared" si="59"/>
        <v>16</v>
      </c>
      <c r="V160" s="11">
        <f t="shared" si="60"/>
        <v>21</v>
      </c>
      <c r="W160" s="11">
        <f t="shared" si="61"/>
        <v>12</v>
      </c>
      <c r="X160" s="11">
        <f t="shared" si="62"/>
        <v>15</v>
      </c>
      <c r="Y160" s="11">
        <f t="shared" si="63"/>
        <v>23</v>
      </c>
      <c r="Z160" s="11">
        <f t="shared" si="64"/>
        <v>23</v>
      </c>
      <c r="AA160" s="11">
        <f t="shared" si="66"/>
        <v>2</v>
      </c>
      <c r="AB160" s="11">
        <f t="shared" si="67"/>
        <v>3</v>
      </c>
      <c r="AC160" s="11">
        <f t="shared" si="68"/>
        <v>2</v>
      </c>
      <c r="AD160" s="11">
        <f t="shared" si="69"/>
        <v>5</v>
      </c>
      <c r="AE160" s="11">
        <f t="shared" si="70"/>
        <v>10</v>
      </c>
      <c r="AF160" s="11">
        <f t="shared" si="71"/>
        <v>9</v>
      </c>
      <c r="AG160" s="11">
        <f t="shared" si="72"/>
        <v>4</v>
      </c>
      <c r="AH160" s="11">
        <f t="shared" si="73"/>
        <v>13</v>
      </c>
      <c r="AI160" s="11">
        <f t="shared" si="74"/>
        <v>10</v>
      </c>
      <c r="AJ160" s="11">
        <f t="shared" si="75"/>
        <v>2</v>
      </c>
      <c r="AK160" s="11">
        <f t="shared" si="76"/>
        <v>2</v>
      </c>
      <c r="AL160" s="12">
        <f t="shared" si="77"/>
        <v>111475700</v>
      </c>
      <c r="AM160" s="1">
        <f>'termelesi fuggveny 1'!M697</f>
        <v>109196659.8</v>
      </c>
      <c r="AN160" s="1">
        <f>'termelesi fuggveny 2'!X697</f>
        <v>111424914.59999999</v>
      </c>
    </row>
    <row r="161" spans="1:40" ht="15.75" customHeight="1" x14ac:dyDescent="0.3">
      <c r="A161" s="5">
        <v>44883</v>
      </c>
      <c r="B161" s="4">
        <v>320781106963</v>
      </c>
      <c r="C161" s="4">
        <v>148353868235</v>
      </c>
      <c r="D161" s="4">
        <v>65889509668</v>
      </c>
      <c r="E161" s="4">
        <v>43819908780</v>
      </c>
      <c r="F161" s="4">
        <v>44004117363</v>
      </c>
      <c r="G161" s="4">
        <v>19267598675</v>
      </c>
      <c r="H161" s="4">
        <v>11224873203</v>
      </c>
      <c r="I161" s="4">
        <v>11233551369</v>
      </c>
      <c r="J161" s="4">
        <v>7688718421</v>
      </c>
      <c r="K161" s="4">
        <v>4815626853</v>
      </c>
      <c r="L161" s="2">
        <f t="shared" si="53"/>
        <v>67707887953</v>
      </c>
      <c r="M161" s="2">
        <f t="shared" si="54"/>
        <v>111475700000</v>
      </c>
      <c r="N161" s="3">
        <v>11147.57</v>
      </c>
      <c r="O161" s="2"/>
      <c r="P161" s="11">
        <f t="shared" si="65"/>
        <v>23</v>
      </c>
      <c r="Q161" s="11">
        <f t="shared" si="55"/>
        <v>22</v>
      </c>
      <c r="R161" s="11">
        <f t="shared" si="56"/>
        <v>23</v>
      </c>
      <c r="S161" s="11">
        <f t="shared" si="57"/>
        <v>20</v>
      </c>
      <c r="T161" s="11">
        <f t="shared" si="58"/>
        <v>16</v>
      </c>
      <c r="U161" s="11">
        <f t="shared" si="59"/>
        <v>16</v>
      </c>
      <c r="V161" s="11">
        <f t="shared" si="60"/>
        <v>22</v>
      </c>
      <c r="W161" s="11">
        <f t="shared" si="61"/>
        <v>12</v>
      </c>
      <c r="X161" s="11">
        <f t="shared" si="62"/>
        <v>14</v>
      </c>
      <c r="Y161" s="11">
        <f t="shared" si="63"/>
        <v>23</v>
      </c>
      <c r="Z161" s="11">
        <f t="shared" si="64"/>
        <v>23</v>
      </c>
      <c r="AA161" s="11">
        <f t="shared" si="66"/>
        <v>2</v>
      </c>
      <c r="AB161" s="11">
        <f t="shared" si="67"/>
        <v>3</v>
      </c>
      <c r="AC161" s="11">
        <f t="shared" si="68"/>
        <v>2</v>
      </c>
      <c r="AD161" s="11">
        <f t="shared" si="69"/>
        <v>5</v>
      </c>
      <c r="AE161" s="11">
        <f t="shared" si="70"/>
        <v>9</v>
      </c>
      <c r="AF161" s="11">
        <f t="shared" si="71"/>
        <v>9</v>
      </c>
      <c r="AG161" s="11">
        <f t="shared" si="72"/>
        <v>3</v>
      </c>
      <c r="AH161" s="11">
        <f t="shared" si="73"/>
        <v>13</v>
      </c>
      <c r="AI161" s="11">
        <f t="shared" si="74"/>
        <v>11</v>
      </c>
      <c r="AJ161" s="11">
        <f t="shared" si="75"/>
        <v>2</v>
      </c>
      <c r="AK161" s="11">
        <f t="shared" si="76"/>
        <v>2</v>
      </c>
      <c r="AL161" s="12">
        <f t="shared" si="77"/>
        <v>111475700</v>
      </c>
      <c r="AM161" s="1">
        <f>'termelesi fuggveny 1'!M698</f>
        <v>109196659.8</v>
      </c>
      <c r="AN161" s="1">
        <f>'termelesi fuggveny 2'!X698</f>
        <v>111816318.8</v>
      </c>
    </row>
    <row r="162" spans="1:40" ht="15.75" customHeight="1" x14ac:dyDescent="0.3">
      <c r="A162" s="5">
        <v>44882</v>
      </c>
      <c r="B162" s="4">
        <v>320570440521</v>
      </c>
      <c r="C162" s="4">
        <v>146947591531</v>
      </c>
      <c r="D162" s="4">
        <v>65905244432</v>
      </c>
      <c r="E162" s="4">
        <v>42858741189</v>
      </c>
      <c r="F162" s="4">
        <v>44107545211</v>
      </c>
      <c r="G162" s="4">
        <v>19216121055</v>
      </c>
      <c r="H162" s="4">
        <v>11178002268</v>
      </c>
      <c r="I162" s="4">
        <v>11245845536</v>
      </c>
      <c r="J162" s="4">
        <v>7641502945</v>
      </c>
      <c r="K162" s="4">
        <v>4942583109</v>
      </c>
      <c r="L162" s="2">
        <f t="shared" si="53"/>
        <v>67461361779.699997</v>
      </c>
      <c r="M162" s="2">
        <f t="shared" si="54"/>
        <v>112310000000</v>
      </c>
      <c r="N162" s="3">
        <v>11231</v>
      </c>
      <c r="O162" s="2"/>
      <c r="P162" s="11">
        <f t="shared" si="65"/>
        <v>23</v>
      </c>
      <c r="Q162" s="11">
        <f t="shared" si="55"/>
        <v>22</v>
      </c>
      <c r="R162" s="11">
        <f t="shared" si="56"/>
        <v>22</v>
      </c>
      <c r="S162" s="11">
        <f t="shared" si="57"/>
        <v>21</v>
      </c>
      <c r="T162" s="11">
        <f t="shared" si="58"/>
        <v>16</v>
      </c>
      <c r="U162" s="11">
        <f t="shared" si="59"/>
        <v>16</v>
      </c>
      <c r="V162" s="11">
        <f t="shared" si="60"/>
        <v>22</v>
      </c>
      <c r="W162" s="11">
        <f t="shared" si="61"/>
        <v>12</v>
      </c>
      <c r="X162" s="11">
        <f t="shared" si="62"/>
        <v>15</v>
      </c>
      <c r="Y162" s="11">
        <f t="shared" si="63"/>
        <v>23</v>
      </c>
      <c r="Z162" s="11">
        <f t="shared" si="64"/>
        <v>23</v>
      </c>
      <c r="AA162" s="11">
        <f t="shared" si="66"/>
        <v>2</v>
      </c>
      <c r="AB162" s="11">
        <f t="shared" si="67"/>
        <v>3</v>
      </c>
      <c r="AC162" s="11">
        <f t="shared" si="68"/>
        <v>3</v>
      </c>
      <c r="AD162" s="11">
        <f t="shared" si="69"/>
        <v>4</v>
      </c>
      <c r="AE162" s="11">
        <f t="shared" si="70"/>
        <v>9</v>
      </c>
      <c r="AF162" s="11">
        <f t="shared" si="71"/>
        <v>9</v>
      </c>
      <c r="AG162" s="11">
        <f t="shared" si="72"/>
        <v>3</v>
      </c>
      <c r="AH162" s="11">
        <f t="shared" si="73"/>
        <v>13</v>
      </c>
      <c r="AI162" s="11">
        <f t="shared" si="74"/>
        <v>10</v>
      </c>
      <c r="AJ162" s="11">
        <f t="shared" si="75"/>
        <v>2</v>
      </c>
      <c r="AK162" s="11">
        <f t="shared" si="76"/>
        <v>2</v>
      </c>
      <c r="AL162" s="12">
        <f t="shared" si="77"/>
        <v>112310000</v>
      </c>
      <c r="AM162" s="1">
        <f>'termelesi fuggveny 1'!M699</f>
        <v>109050811.90000001</v>
      </c>
      <c r="AN162" s="1">
        <f>'termelesi fuggveny 2'!X699</f>
        <v>112490769.5</v>
      </c>
    </row>
    <row r="163" spans="1:40" ht="15.75" customHeight="1" x14ac:dyDescent="0.3">
      <c r="A163" s="5">
        <v>44881</v>
      </c>
      <c r="B163" s="4">
        <v>320208159887</v>
      </c>
      <c r="C163" s="4">
        <v>148757983065</v>
      </c>
      <c r="D163" s="4">
        <v>66007639797</v>
      </c>
      <c r="E163" s="4">
        <v>43525943306</v>
      </c>
      <c r="F163" s="4">
        <v>44417678196</v>
      </c>
      <c r="G163" s="4">
        <v>18902513070</v>
      </c>
      <c r="H163" s="4">
        <v>11436873170</v>
      </c>
      <c r="I163" s="4">
        <v>11354307056</v>
      </c>
      <c r="J163" s="4">
        <v>7865580500</v>
      </c>
      <c r="K163" s="4">
        <v>5175158919</v>
      </c>
      <c r="L163" s="2">
        <f t="shared" si="53"/>
        <v>67765183696.599998</v>
      </c>
      <c r="M163" s="2">
        <f t="shared" si="54"/>
        <v>112310000000</v>
      </c>
      <c r="N163" s="3">
        <v>11231</v>
      </c>
      <c r="O163" s="2"/>
      <c r="P163" s="11">
        <f t="shared" si="65"/>
        <v>24</v>
      </c>
      <c r="Q163" s="11">
        <f t="shared" si="55"/>
        <v>22</v>
      </c>
      <c r="R163" s="11">
        <f t="shared" si="56"/>
        <v>22</v>
      </c>
      <c r="S163" s="11">
        <f t="shared" si="57"/>
        <v>20</v>
      </c>
      <c r="T163" s="11">
        <f t="shared" si="58"/>
        <v>15</v>
      </c>
      <c r="U163" s="11">
        <f t="shared" si="59"/>
        <v>17</v>
      </c>
      <c r="V163" s="11">
        <f t="shared" si="60"/>
        <v>21</v>
      </c>
      <c r="W163" s="11">
        <f t="shared" si="61"/>
        <v>11</v>
      </c>
      <c r="X163" s="11">
        <f t="shared" si="62"/>
        <v>14</v>
      </c>
      <c r="Y163" s="11">
        <f t="shared" si="63"/>
        <v>22</v>
      </c>
      <c r="Z163" s="11">
        <f t="shared" si="64"/>
        <v>23</v>
      </c>
      <c r="AA163" s="11">
        <f t="shared" si="66"/>
        <v>1</v>
      </c>
      <c r="AB163" s="11">
        <f t="shared" si="67"/>
        <v>3</v>
      </c>
      <c r="AC163" s="11">
        <f t="shared" si="68"/>
        <v>3</v>
      </c>
      <c r="AD163" s="11">
        <f t="shared" si="69"/>
        <v>5</v>
      </c>
      <c r="AE163" s="11">
        <f t="shared" si="70"/>
        <v>10</v>
      </c>
      <c r="AF163" s="11">
        <f t="shared" si="71"/>
        <v>8</v>
      </c>
      <c r="AG163" s="11">
        <f t="shared" si="72"/>
        <v>4</v>
      </c>
      <c r="AH163" s="11">
        <f t="shared" si="73"/>
        <v>14</v>
      </c>
      <c r="AI163" s="11">
        <f t="shared" si="74"/>
        <v>11</v>
      </c>
      <c r="AJ163" s="11">
        <f t="shared" si="75"/>
        <v>3</v>
      </c>
      <c r="AK163" s="11">
        <f t="shared" si="76"/>
        <v>2</v>
      </c>
      <c r="AL163" s="12">
        <f t="shared" si="77"/>
        <v>112310000</v>
      </c>
      <c r="AM163" s="1">
        <f>'termelesi fuggveny 1'!M700</f>
        <v>109196659.8</v>
      </c>
      <c r="AN163" s="1">
        <f>'termelesi fuggveny 2'!X700</f>
        <v>112115165.7</v>
      </c>
    </row>
    <row r="164" spans="1:40" ht="15.75" customHeight="1" x14ac:dyDescent="0.3">
      <c r="A164" s="5">
        <v>44880</v>
      </c>
      <c r="B164" s="4">
        <v>324326299580</v>
      </c>
      <c r="C164" s="4">
        <v>153179798257</v>
      </c>
      <c r="D164" s="4">
        <v>66001094931</v>
      </c>
      <c r="E164" s="4">
        <v>44292678773</v>
      </c>
      <c r="F164" s="4">
        <v>44454062720</v>
      </c>
      <c r="G164" s="4">
        <v>19516350636</v>
      </c>
      <c r="H164" s="4">
        <v>11595044193</v>
      </c>
      <c r="I164" s="4">
        <v>11538545274</v>
      </c>
      <c r="J164" s="4">
        <v>8211429546</v>
      </c>
      <c r="K164" s="4">
        <v>5180801276</v>
      </c>
      <c r="L164" s="2">
        <f t="shared" si="53"/>
        <v>68829610518.600006</v>
      </c>
      <c r="M164" s="2">
        <f t="shared" si="54"/>
        <v>111746100000</v>
      </c>
      <c r="N164" s="3">
        <v>11174.61</v>
      </c>
      <c r="O164" s="2"/>
      <c r="P164" s="11">
        <f t="shared" si="65"/>
        <v>23</v>
      </c>
      <c r="Q164" s="11">
        <f t="shared" si="55"/>
        <v>21</v>
      </c>
      <c r="R164" s="11">
        <f t="shared" si="56"/>
        <v>22</v>
      </c>
      <c r="S164" s="11">
        <f t="shared" si="57"/>
        <v>19</v>
      </c>
      <c r="T164" s="11">
        <f t="shared" si="58"/>
        <v>15</v>
      </c>
      <c r="U164" s="11">
        <f t="shared" si="59"/>
        <v>15</v>
      </c>
      <c r="V164" s="11">
        <f t="shared" si="60"/>
        <v>21</v>
      </c>
      <c r="W164" s="11">
        <f t="shared" si="61"/>
        <v>11</v>
      </c>
      <c r="X164" s="11">
        <f t="shared" si="62"/>
        <v>12</v>
      </c>
      <c r="Y164" s="11">
        <f t="shared" si="63"/>
        <v>22</v>
      </c>
      <c r="Z164" s="11">
        <f t="shared" si="64"/>
        <v>22</v>
      </c>
      <c r="AA164" s="11">
        <f t="shared" si="66"/>
        <v>2</v>
      </c>
      <c r="AB164" s="11">
        <f t="shared" si="67"/>
        <v>4</v>
      </c>
      <c r="AC164" s="11">
        <f t="shared" si="68"/>
        <v>3</v>
      </c>
      <c r="AD164" s="11">
        <f t="shared" si="69"/>
        <v>6</v>
      </c>
      <c r="AE164" s="11">
        <f t="shared" si="70"/>
        <v>10</v>
      </c>
      <c r="AF164" s="11">
        <f t="shared" si="71"/>
        <v>10</v>
      </c>
      <c r="AG164" s="11">
        <f t="shared" si="72"/>
        <v>4</v>
      </c>
      <c r="AH164" s="11">
        <f t="shared" si="73"/>
        <v>14</v>
      </c>
      <c r="AI164" s="11">
        <f t="shared" si="74"/>
        <v>13</v>
      </c>
      <c r="AJ164" s="11">
        <f t="shared" si="75"/>
        <v>3</v>
      </c>
      <c r="AK164" s="11">
        <f t="shared" si="76"/>
        <v>3</v>
      </c>
      <c r="AL164" s="12">
        <f t="shared" si="77"/>
        <v>111746100</v>
      </c>
      <c r="AM164" s="1">
        <f>'termelesi fuggveny 1'!M701</f>
        <v>110684735.2</v>
      </c>
      <c r="AN164" s="1">
        <f>'termelesi fuggveny 2'!X701</f>
        <v>111925973.09999999</v>
      </c>
    </row>
    <row r="165" spans="1:40" ht="15.75" customHeight="1" x14ac:dyDescent="0.3">
      <c r="A165" s="5">
        <v>44879</v>
      </c>
      <c r="B165" s="4">
        <v>319192915033</v>
      </c>
      <c r="C165" s="4">
        <v>151939907866</v>
      </c>
      <c r="D165" s="4">
        <v>66316877821</v>
      </c>
      <c r="E165" s="4">
        <v>44565408018</v>
      </c>
      <c r="F165" s="4">
        <v>44288579896</v>
      </c>
      <c r="G165" s="4">
        <v>18907756411</v>
      </c>
      <c r="H165" s="4">
        <v>11415610199</v>
      </c>
      <c r="I165" s="4">
        <v>11393632585</v>
      </c>
      <c r="J165" s="4">
        <v>7998090620</v>
      </c>
      <c r="K165" s="4">
        <v>5072306279</v>
      </c>
      <c r="L165" s="2">
        <f t="shared" si="53"/>
        <v>68109108472.800003</v>
      </c>
      <c r="M165" s="2">
        <f t="shared" si="54"/>
        <v>110585600000</v>
      </c>
      <c r="N165" s="3">
        <v>11058.56</v>
      </c>
      <c r="O165" s="2"/>
      <c r="P165" s="11">
        <f t="shared" si="65"/>
        <v>24</v>
      </c>
      <c r="Q165" s="11">
        <f t="shared" si="55"/>
        <v>21</v>
      </c>
      <c r="R165" s="11">
        <f t="shared" si="56"/>
        <v>20</v>
      </c>
      <c r="S165" s="11">
        <f t="shared" si="57"/>
        <v>19</v>
      </c>
      <c r="T165" s="11">
        <f t="shared" si="58"/>
        <v>16</v>
      </c>
      <c r="U165" s="11">
        <f t="shared" si="59"/>
        <v>17</v>
      </c>
      <c r="V165" s="11">
        <f t="shared" si="60"/>
        <v>21</v>
      </c>
      <c r="W165" s="11">
        <f t="shared" si="61"/>
        <v>11</v>
      </c>
      <c r="X165" s="11">
        <f t="shared" si="62"/>
        <v>13</v>
      </c>
      <c r="Y165" s="11">
        <f t="shared" si="63"/>
        <v>22</v>
      </c>
      <c r="Z165" s="11">
        <f t="shared" si="64"/>
        <v>23</v>
      </c>
      <c r="AA165" s="11">
        <f t="shared" si="66"/>
        <v>1</v>
      </c>
      <c r="AB165" s="11">
        <f t="shared" si="67"/>
        <v>4</v>
      </c>
      <c r="AC165" s="11">
        <f t="shared" si="68"/>
        <v>5</v>
      </c>
      <c r="AD165" s="11">
        <f t="shared" si="69"/>
        <v>6</v>
      </c>
      <c r="AE165" s="11">
        <f t="shared" si="70"/>
        <v>9</v>
      </c>
      <c r="AF165" s="11">
        <f t="shared" si="71"/>
        <v>8</v>
      </c>
      <c r="AG165" s="11">
        <f t="shared" si="72"/>
        <v>4</v>
      </c>
      <c r="AH165" s="11">
        <f t="shared" si="73"/>
        <v>14</v>
      </c>
      <c r="AI165" s="11">
        <f t="shared" si="74"/>
        <v>12</v>
      </c>
      <c r="AJ165" s="11">
        <f t="shared" si="75"/>
        <v>3</v>
      </c>
      <c r="AK165" s="11">
        <f t="shared" si="76"/>
        <v>2</v>
      </c>
      <c r="AL165" s="12">
        <f t="shared" si="77"/>
        <v>110585600</v>
      </c>
      <c r="AM165" s="1">
        <f>'termelesi fuggveny 1'!M702</f>
        <v>110330806.2</v>
      </c>
      <c r="AN165" s="1">
        <f>'termelesi fuggveny 2'!X702</f>
        <v>112014560</v>
      </c>
    </row>
    <row r="166" spans="1:40" ht="15.75" customHeight="1" x14ac:dyDescent="0.3">
      <c r="A166" s="5">
        <v>44878</v>
      </c>
      <c r="B166" s="4">
        <v>314093257178</v>
      </c>
      <c r="C166" s="4">
        <v>149518741493</v>
      </c>
      <c r="D166" s="4">
        <v>66350624518</v>
      </c>
      <c r="E166" s="4">
        <v>44245687908</v>
      </c>
      <c r="F166" s="4">
        <v>44075987661</v>
      </c>
      <c r="G166" s="4">
        <v>17088087648</v>
      </c>
      <c r="H166" s="4">
        <v>11355096055</v>
      </c>
      <c r="I166" s="4">
        <v>11262817197</v>
      </c>
      <c r="J166" s="4">
        <v>7756599335</v>
      </c>
      <c r="K166" s="4">
        <v>4775608031</v>
      </c>
      <c r="L166" s="2">
        <f t="shared" si="53"/>
        <v>67052250702.400002</v>
      </c>
      <c r="M166" s="2">
        <f t="shared" si="54"/>
        <v>110910100000</v>
      </c>
      <c r="N166" s="3">
        <v>11091.01</v>
      </c>
      <c r="O166" s="2"/>
      <c r="P166" s="11">
        <f t="shared" si="65"/>
        <v>24</v>
      </c>
      <c r="Q166" s="11">
        <f t="shared" si="55"/>
        <v>21</v>
      </c>
      <c r="R166" s="11">
        <f t="shared" si="56"/>
        <v>20</v>
      </c>
      <c r="S166" s="11">
        <f t="shared" si="57"/>
        <v>19</v>
      </c>
      <c r="T166" s="11">
        <f t="shared" si="58"/>
        <v>16</v>
      </c>
      <c r="U166" s="11">
        <f t="shared" si="59"/>
        <v>22</v>
      </c>
      <c r="V166" s="11">
        <f t="shared" si="60"/>
        <v>21</v>
      </c>
      <c r="W166" s="11">
        <f t="shared" si="61"/>
        <v>12</v>
      </c>
      <c r="X166" s="11">
        <f t="shared" si="62"/>
        <v>14</v>
      </c>
      <c r="Y166" s="11">
        <f t="shared" si="63"/>
        <v>23</v>
      </c>
      <c r="Z166" s="11">
        <f t="shared" si="64"/>
        <v>24</v>
      </c>
      <c r="AA166" s="11">
        <f t="shared" si="66"/>
        <v>1</v>
      </c>
      <c r="AB166" s="11">
        <f t="shared" si="67"/>
        <v>4</v>
      </c>
      <c r="AC166" s="11">
        <f t="shared" si="68"/>
        <v>5</v>
      </c>
      <c r="AD166" s="11">
        <f t="shared" si="69"/>
        <v>6</v>
      </c>
      <c r="AE166" s="11">
        <f t="shared" si="70"/>
        <v>9</v>
      </c>
      <c r="AF166" s="11">
        <f t="shared" si="71"/>
        <v>3</v>
      </c>
      <c r="AG166" s="11">
        <f t="shared" si="72"/>
        <v>4</v>
      </c>
      <c r="AH166" s="11">
        <f t="shared" si="73"/>
        <v>13</v>
      </c>
      <c r="AI166" s="11">
        <f t="shared" si="74"/>
        <v>11</v>
      </c>
      <c r="AJ166" s="11">
        <f t="shared" si="75"/>
        <v>2</v>
      </c>
      <c r="AK166" s="11">
        <f t="shared" si="76"/>
        <v>1</v>
      </c>
      <c r="AL166" s="12">
        <f t="shared" si="77"/>
        <v>110910100</v>
      </c>
      <c r="AM166" s="1">
        <f>'termelesi fuggveny 1'!M703</f>
        <v>109196659.8</v>
      </c>
      <c r="AN166" s="1">
        <f>'termelesi fuggveny 2'!X703</f>
        <v>111152474.2</v>
      </c>
    </row>
    <row r="167" spans="1:40" ht="15.75" customHeight="1" x14ac:dyDescent="0.3">
      <c r="A167" s="5">
        <v>44877</v>
      </c>
      <c r="B167" s="4">
        <v>322642084634</v>
      </c>
      <c r="C167" s="4">
        <v>153612038147</v>
      </c>
      <c r="D167" s="4">
        <v>67326601827</v>
      </c>
      <c r="E167" s="4">
        <v>45167505778</v>
      </c>
      <c r="F167" s="4">
        <v>44157589321</v>
      </c>
      <c r="G167" s="4">
        <v>18262147322</v>
      </c>
      <c r="H167" s="4">
        <v>11665245315</v>
      </c>
      <c r="I167" s="4">
        <v>11680260926</v>
      </c>
      <c r="J167" s="4">
        <v>8201288693</v>
      </c>
      <c r="K167" s="4">
        <v>5272294845</v>
      </c>
      <c r="L167" s="2">
        <f t="shared" si="53"/>
        <v>68798705680.800003</v>
      </c>
      <c r="M167" s="2">
        <f t="shared" si="54"/>
        <v>110910100000</v>
      </c>
      <c r="N167" s="3">
        <v>11091.01</v>
      </c>
      <c r="O167" s="2"/>
      <c r="P167" s="11">
        <f t="shared" si="65"/>
        <v>23</v>
      </c>
      <c r="Q167" s="11">
        <f t="shared" si="55"/>
        <v>21</v>
      </c>
      <c r="R167" s="11">
        <f t="shared" si="56"/>
        <v>18</v>
      </c>
      <c r="S167" s="11">
        <f t="shared" si="57"/>
        <v>18</v>
      </c>
      <c r="T167" s="11">
        <f t="shared" si="58"/>
        <v>16</v>
      </c>
      <c r="U167" s="11">
        <f t="shared" si="59"/>
        <v>19</v>
      </c>
      <c r="V167" s="11">
        <f t="shared" si="60"/>
        <v>21</v>
      </c>
      <c r="W167" s="11">
        <f t="shared" si="61"/>
        <v>10</v>
      </c>
      <c r="X167" s="11">
        <f t="shared" si="62"/>
        <v>12</v>
      </c>
      <c r="Y167" s="11">
        <f t="shared" si="63"/>
        <v>22</v>
      </c>
      <c r="Z167" s="11">
        <f t="shared" si="64"/>
        <v>22</v>
      </c>
      <c r="AA167" s="11">
        <f t="shared" si="66"/>
        <v>2</v>
      </c>
      <c r="AB167" s="11">
        <f t="shared" si="67"/>
        <v>4</v>
      </c>
      <c r="AC167" s="11">
        <f t="shared" si="68"/>
        <v>7</v>
      </c>
      <c r="AD167" s="11">
        <f t="shared" si="69"/>
        <v>7</v>
      </c>
      <c r="AE167" s="11">
        <f t="shared" si="70"/>
        <v>9</v>
      </c>
      <c r="AF167" s="11">
        <f t="shared" si="71"/>
        <v>6</v>
      </c>
      <c r="AG167" s="11">
        <f t="shared" si="72"/>
        <v>4</v>
      </c>
      <c r="AH167" s="11">
        <f t="shared" si="73"/>
        <v>15</v>
      </c>
      <c r="AI167" s="11">
        <f t="shared" si="74"/>
        <v>13</v>
      </c>
      <c r="AJ167" s="11">
        <f t="shared" si="75"/>
        <v>3</v>
      </c>
      <c r="AK167" s="11">
        <f t="shared" si="76"/>
        <v>3</v>
      </c>
      <c r="AL167" s="12">
        <f t="shared" si="77"/>
        <v>110910100</v>
      </c>
      <c r="AM167" s="1">
        <f>'termelesi fuggveny 1'!M704</f>
        <v>110684735.2</v>
      </c>
      <c r="AN167" s="1">
        <f>'termelesi fuggveny 2'!X704</f>
        <v>111377758.3</v>
      </c>
    </row>
    <row r="168" spans="1:40" ht="15.75" customHeight="1" x14ac:dyDescent="0.3">
      <c r="A168" s="5">
        <v>44876</v>
      </c>
      <c r="B168" s="4">
        <v>327139766936</v>
      </c>
      <c r="C168" s="4">
        <v>157522222703</v>
      </c>
      <c r="D168" s="4">
        <v>68150169644</v>
      </c>
      <c r="E168" s="4">
        <v>46364088779</v>
      </c>
      <c r="F168" s="4">
        <v>43825134484</v>
      </c>
      <c r="G168" s="4">
        <v>19290648473</v>
      </c>
      <c r="H168" s="4">
        <v>12185192122</v>
      </c>
      <c r="I168" s="4">
        <v>11261764685</v>
      </c>
      <c r="J168" s="4">
        <v>9275728557</v>
      </c>
      <c r="K168" s="4">
        <v>5920632241</v>
      </c>
      <c r="L168" s="2">
        <f t="shared" si="53"/>
        <v>70093534862.399994</v>
      </c>
      <c r="M168" s="2">
        <f t="shared" si="54"/>
        <v>110910100000</v>
      </c>
      <c r="N168" s="3">
        <v>11091.01</v>
      </c>
      <c r="O168" s="2"/>
      <c r="P168" s="11">
        <f t="shared" si="65"/>
        <v>22</v>
      </c>
      <c r="Q168" s="11">
        <f t="shared" si="55"/>
        <v>20</v>
      </c>
      <c r="R168" s="11">
        <f t="shared" si="56"/>
        <v>15</v>
      </c>
      <c r="S168" s="11">
        <f t="shared" si="57"/>
        <v>16</v>
      </c>
      <c r="T168" s="11">
        <f t="shared" si="58"/>
        <v>17</v>
      </c>
      <c r="U168" s="11">
        <f t="shared" si="59"/>
        <v>16</v>
      </c>
      <c r="V168" s="11">
        <f t="shared" si="60"/>
        <v>20</v>
      </c>
      <c r="W168" s="11">
        <f t="shared" si="61"/>
        <v>12</v>
      </c>
      <c r="X168" s="11">
        <f t="shared" si="62"/>
        <v>11</v>
      </c>
      <c r="Y168" s="11">
        <f t="shared" si="63"/>
        <v>22</v>
      </c>
      <c r="Z168" s="11">
        <f t="shared" si="64"/>
        <v>22</v>
      </c>
      <c r="AA168" s="11">
        <f t="shared" si="66"/>
        <v>3</v>
      </c>
      <c r="AB168" s="11">
        <f t="shared" si="67"/>
        <v>5</v>
      </c>
      <c r="AC168" s="11">
        <f t="shared" si="68"/>
        <v>10</v>
      </c>
      <c r="AD168" s="11">
        <f t="shared" si="69"/>
        <v>9</v>
      </c>
      <c r="AE168" s="11">
        <f t="shared" si="70"/>
        <v>8</v>
      </c>
      <c r="AF168" s="11">
        <f t="shared" si="71"/>
        <v>9</v>
      </c>
      <c r="AG168" s="11">
        <f t="shared" si="72"/>
        <v>5</v>
      </c>
      <c r="AH168" s="11">
        <f t="shared" si="73"/>
        <v>13</v>
      </c>
      <c r="AI168" s="11">
        <f t="shared" si="74"/>
        <v>14</v>
      </c>
      <c r="AJ168" s="11">
        <f t="shared" si="75"/>
        <v>3</v>
      </c>
      <c r="AK168" s="11">
        <f t="shared" si="76"/>
        <v>3</v>
      </c>
      <c r="AL168" s="12">
        <f t="shared" si="77"/>
        <v>110910100</v>
      </c>
      <c r="AM168" s="1">
        <f>'termelesi fuggveny 1'!M705</f>
        <v>111203564.90000001</v>
      </c>
      <c r="AN168" s="1">
        <f>'termelesi fuggveny 2'!X705</f>
        <v>110008294.90000001</v>
      </c>
    </row>
    <row r="169" spans="1:40" ht="15.75" customHeight="1" x14ac:dyDescent="0.3">
      <c r="A169" s="5">
        <v>44875</v>
      </c>
      <c r="B169" s="4">
        <v>337735690620</v>
      </c>
      <c r="C169" s="4">
        <v>159020508320</v>
      </c>
      <c r="D169" s="4">
        <v>68348821733</v>
      </c>
      <c r="E169" s="4">
        <v>48645327658</v>
      </c>
      <c r="F169" s="4">
        <v>43584112291</v>
      </c>
      <c r="G169" s="4">
        <v>19870450816</v>
      </c>
      <c r="H169" s="4">
        <v>12676834729</v>
      </c>
      <c r="I169" s="4">
        <v>11912384868</v>
      </c>
      <c r="J169" s="4">
        <v>9825757525</v>
      </c>
      <c r="K169" s="4">
        <v>6408950960</v>
      </c>
      <c r="L169" s="2">
        <f t="shared" si="53"/>
        <v>71802883952</v>
      </c>
      <c r="M169" s="2">
        <f t="shared" si="54"/>
        <v>112570100000</v>
      </c>
      <c r="N169" s="3">
        <v>11257.01</v>
      </c>
      <c r="O169" s="2"/>
      <c r="P169" s="11">
        <f t="shared" si="65"/>
        <v>21</v>
      </c>
      <c r="Q169" s="11">
        <f t="shared" si="55"/>
        <v>19</v>
      </c>
      <c r="R169" s="11">
        <f t="shared" si="56"/>
        <v>14</v>
      </c>
      <c r="S169" s="11">
        <f t="shared" si="57"/>
        <v>13</v>
      </c>
      <c r="T169" s="11">
        <f t="shared" si="58"/>
        <v>18</v>
      </c>
      <c r="U169" s="11">
        <f t="shared" si="59"/>
        <v>14</v>
      </c>
      <c r="V169" s="11">
        <f t="shared" si="60"/>
        <v>19</v>
      </c>
      <c r="W169" s="11">
        <f t="shared" si="61"/>
        <v>10</v>
      </c>
      <c r="X169" s="11">
        <f t="shared" si="62"/>
        <v>10</v>
      </c>
      <c r="Y169" s="11">
        <f t="shared" si="63"/>
        <v>21</v>
      </c>
      <c r="Z169" s="11">
        <f t="shared" si="64"/>
        <v>21</v>
      </c>
      <c r="AA169" s="11">
        <f t="shared" si="66"/>
        <v>4</v>
      </c>
      <c r="AB169" s="11">
        <f t="shared" si="67"/>
        <v>6</v>
      </c>
      <c r="AC169" s="11">
        <f t="shared" si="68"/>
        <v>11</v>
      </c>
      <c r="AD169" s="11">
        <f t="shared" si="69"/>
        <v>12</v>
      </c>
      <c r="AE169" s="11">
        <f t="shared" si="70"/>
        <v>7</v>
      </c>
      <c r="AF169" s="11">
        <f t="shared" si="71"/>
        <v>11</v>
      </c>
      <c r="AG169" s="11">
        <f t="shared" si="72"/>
        <v>6</v>
      </c>
      <c r="AH169" s="11">
        <f t="shared" si="73"/>
        <v>15</v>
      </c>
      <c r="AI169" s="11">
        <f t="shared" si="74"/>
        <v>15</v>
      </c>
      <c r="AJ169" s="11">
        <f t="shared" si="75"/>
        <v>4</v>
      </c>
      <c r="AK169" s="11">
        <f t="shared" si="76"/>
        <v>4</v>
      </c>
      <c r="AL169" s="12">
        <f t="shared" si="77"/>
        <v>112570100</v>
      </c>
      <c r="AM169" s="1">
        <f>'termelesi fuggveny 1'!M706</f>
        <v>114959274.5</v>
      </c>
      <c r="AN169" s="1">
        <f>'termelesi fuggveny 2'!X706</f>
        <v>112751349.40000001</v>
      </c>
    </row>
    <row r="170" spans="1:40" ht="15.75" customHeight="1" x14ac:dyDescent="0.3">
      <c r="A170" s="5">
        <v>44874</v>
      </c>
      <c r="B170" s="4">
        <v>304958504278</v>
      </c>
      <c r="C170" s="4">
        <v>134632026975</v>
      </c>
      <c r="D170" s="4">
        <v>69765124874</v>
      </c>
      <c r="E170" s="4">
        <v>42690010298</v>
      </c>
      <c r="F170" s="4">
        <v>42938513019</v>
      </c>
      <c r="G170" s="4">
        <v>16730760051</v>
      </c>
      <c r="H170" s="4">
        <v>10917133872</v>
      </c>
      <c r="I170" s="4">
        <v>9855782890</v>
      </c>
      <c r="J170" s="4">
        <v>7102781655</v>
      </c>
      <c r="K170" s="4">
        <v>5051209329</v>
      </c>
      <c r="L170" s="2">
        <f t="shared" si="53"/>
        <v>64464184724.099998</v>
      </c>
      <c r="M170" s="2">
        <f t="shared" si="54"/>
        <v>110086700000</v>
      </c>
      <c r="N170" s="3">
        <v>11008.67</v>
      </c>
      <c r="O170" s="2"/>
      <c r="P170" s="11">
        <f t="shared" si="65"/>
        <v>24</v>
      </c>
      <c r="Q170" s="11">
        <f t="shared" si="55"/>
        <v>24</v>
      </c>
      <c r="R170" s="11">
        <f t="shared" si="56"/>
        <v>12</v>
      </c>
      <c r="S170" s="11">
        <f t="shared" si="57"/>
        <v>21</v>
      </c>
      <c r="T170" s="11">
        <f t="shared" si="58"/>
        <v>20</v>
      </c>
      <c r="U170" s="11">
        <f t="shared" si="59"/>
        <v>22</v>
      </c>
      <c r="V170" s="11">
        <f t="shared" si="60"/>
        <v>22</v>
      </c>
      <c r="W170" s="11">
        <f t="shared" si="61"/>
        <v>16</v>
      </c>
      <c r="X170" s="11">
        <f t="shared" si="62"/>
        <v>18</v>
      </c>
      <c r="Y170" s="11">
        <f t="shared" si="63"/>
        <v>22</v>
      </c>
      <c r="Z170" s="11">
        <f t="shared" si="64"/>
        <v>24</v>
      </c>
      <c r="AA170" s="11">
        <f t="shared" si="66"/>
        <v>1</v>
      </c>
      <c r="AB170" s="11">
        <f t="shared" si="67"/>
        <v>1</v>
      </c>
      <c r="AC170" s="11">
        <f t="shared" si="68"/>
        <v>13</v>
      </c>
      <c r="AD170" s="11">
        <f t="shared" si="69"/>
        <v>4</v>
      </c>
      <c r="AE170" s="11">
        <f t="shared" si="70"/>
        <v>5</v>
      </c>
      <c r="AF170" s="11">
        <f t="shared" si="71"/>
        <v>3</v>
      </c>
      <c r="AG170" s="11">
        <f t="shared" si="72"/>
        <v>3</v>
      </c>
      <c r="AH170" s="11">
        <f t="shared" si="73"/>
        <v>9</v>
      </c>
      <c r="AI170" s="11">
        <f t="shared" si="74"/>
        <v>7</v>
      </c>
      <c r="AJ170" s="11">
        <f t="shared" si="75"/>
        <v>3</v>
      </c>
      <c r="AK170" s="11">
        <f t="shared" si="76"/>
        <v>1</v>
      </c>
      <c r="AL170" s="12">
        <f t="shared" si="77"/>
        <v>110086700</v>
      </c>
      <c r="AM170" s="1">
        <f>'termelesi fuggveny 1'!M707</f>
        <v>107521300.59999999</v>
      </c>
      <c r="AN170" s="1">
        <f>'termelesi fuggveny 2'!X707</f>
        <v>112813511.8</v>
      </c>
    </row>
    <row r="171" spans="1:40" ht="15.75" customHeight="1" x14ac:dyDescent="0.3">
      <c r="A171" s="5">
        <v>44873</v>
      </c>
      <c r="B171" s="4">
        <v>356030188153</v>
      </c>
      <c r="C171" s="4">
        <v>163104244541</v>
      </c>
      <c r="D171" s="4">
        <v>69526710682</v>
      </c>
      <c r="E171" s="4">
        <v>52422579607</v>
      </c>
      <c r="F171" s="4">
        <v>42805884318</v>
      </c>
      <c r="G171" s="4">
        <v>20399541868</v>
      </c>
      <c r="H171" s="4">
        <v>12770172251</v>
      </c>
      <c r="I171" s="4">
        <v>11729470505</v>
      </c>
      <c r="J171" s="4">
        <v>9122288249</v>
      </c>
      <c r="K171" s="4">
        <v>8736899293</v>
      </c>
      <c r="L171" s="2">
        <f t="shared" si="53"/>
        <v>74664797946.699997</v>
      </c>
      <c r="M171" s="2">
        <f t="shared" si="54"/>
        <v>112601000000</v>
      </c>
      <c r="N171" s="3">
        <v>11260.1</v>
      </c>
      <c r="O171" s="2"/>
      <c r="P171" s="11">
        <f t="shared" si="65"/>
        <v>21</v>
      </c>
      <c r="Q171" s="11">
        <f t="shared" si="55"/>
        <v>18</v>
      </c>
      <c r="R171" s="11">
        <f t="shared" si="56"/>
        <v>12</v>
      </c>
      <c r="S171" s="11">
        <f t="shared" si="57"/>
        <v>8</v>
      </c>
      <c r="T171" s="11">
        <f t="shared" si="58"/>
        <v>20</v>
      </c>
      <c r="U171" s="11">
        <f t="shared" si="59"/>
        <v>12</v>
      </c>
      <c r="V171" s="11">
        <f t="shared" si="60"/>
        <v>19</v>
      </c>
      <c r="W171" s="11">
        <f t="shared" si="61"/>
        <v>10</v>
      </c>
      <c r="X171" s="11">
        <f t="shared" si="62"/>
        <v>11</v>
      </c>
      <c r="Y171" s="11">
        <f t="shared" si="63"/>
        <v>18</v>
      </c>
      <c r="Z171" s="11">
        <f t="shared" si="64"/>
        <v>20</v>
      </c>
      <c r="AA171" s="11">
        <f t="shared" si="66"/>
        <v>4</v>
      </c>
      <c r="AB171" s="11">
        <f t="shared" si="67"/>
        <v>7</v>
      </c>
      <c r="AC171" s="11">
        <f t="shared" si="68"/>
        <v>13</v>
      </c>
      <c r="AD171" s="11">
        <f t="shared" si="69"/>
        <v>17</v>
      </c>
      <c r="AE171" s="11">
        <f t="shared" si="70"/>
        <v>5</v>
      </c>
      <c r="AF171" s="11">
        <f t="shared" si="71"/>
        <v>13</v>
      </c>
      <c r="AG171" s="11">
        <f t="shared" si="72"/>
        <v>6</v>
      </c>
      <c r="AH171" s="11">
        <f t="shared" si="73"/>
        <v>15</v>
      </c>
      <c r="AI171" s="11">
        <f t="shared" si="74"/>
        <v>14</v>
      </c>
      <c r="AJ171" s="11">
        <f t="shared" si="75"/>
        <v>7</v>
      </c>
      <c r="AK171" s="11">
        <f t="shared" si="76"/>
        <v>5</v>
      </c>
      <c r="AL171" s="12">
        <f t="shared" si="77"/>
        <v>112601000</v>
      </c>
      <c r="AM171" s="1">
        <f>'termelesi fuggveny 1'!M708</f>
        <v>112702750.90000001</v>
      </c>
      <c r="AN171" s="1">
        <f>'termelesi fuggveny 2'!X708</f>
        <v>112782287.59999999</v>
      </c>
    </row>
    <row r="172" spans="1:40" ht="15.75" customHeight="1" x14ac:dyDescent="0.3">
      <c r="A172" s="5">
        <v>44872</v>
      </c>
      <c r="B172" s="4">
        <v>395596352770</v>
      </c>
      <c r="C172" s="4">
        <v>191954575288</v>
      </c>
      <c r="D172" s="4">
        <v>69503191642</v>
      </c>
      <c r="E172" s="4">
        <v>53914349553</v>
      </c>
      <c r="F172" s="4">
        <v>43278043799</v>
      </c>
      <c r="G172" s="4">
        <v>23393125567</v>
      </c>
      <c r="H172" s="4">
        <v>13883778362</v>
      </c>
      <c r="I172" s="4">
        <v>14766064919</v>
      </c>
      <c r="J172" s="4">
        <v>10939285165</v>
      </c>
      <c r="K172" s="4">
        <v>10691117755</v>
      </c>
      <c r="L172" s="2">
        <f t="shared" si="53"/>
        <v>82791988482</v>
      </c>
      <c r="M172" s="2">
        <f t="shared" si="54"/>
        <v>114748200000</v>
      </c>
      <c r="N172" s="3">
        <v>11474.82</v>
      </c>
      <c r="O172" s="2"/>
      <c r="P172" s="11">
        <f t="shared" si="65"/>
        <v>17</v>
      </c>
      <c r="Q172" s="11">
        <f t="shared" si="55"/>
        <v>15</v>
      </c>
      <c r="R172" s="11">
        <f t="shared" si="56"/>
        <v>12</v>
      </c>
      <c r="S172" s="11">
        <f t="shared" si="57"/>
        <v>7</v>
      </c>
      <c r="T172" s="11">
        <f t="shared" si="58"/>
        <v>19</v>
      </c>
      <c r="U172" s="11">
        <f t="shared" si="59"/>
        <v>10</v>
      </c>
      <c r="V172" s="11">
        <f t="shared" si="60"/>
        <v>16</v>
      </c>
      <c r="W172" s="11">
        <f t="shared" si="61"/>
        <v>7</v>
      </c>
      <c r="X172" s="11">
        <f t="shared" si="62"/>
        <v>6</v>
      </c>
      <c r="Y172" s="11">
        <f t="shared" si="63"/>
        <v>15</v>
      </c>
      <c r="Z172" s="11">
        <f t="shared" si="64"/>
        <v>15</v>
      </c>
      <c r="AA172" s="11">
        <f t="shared" si="66"/>
        <v>8</v>
      </c>
      <c r="AB172" s="11">
        <f t="shared" si="67"/>
        <v>10</v>
      </c>
      <c r="AC172" s="11">
        <f t="shared" si="68"/>
        <v>13</v>
      </c>
      <c r="AD172" s="11">
        <f t="shared" si="69"/>
        <v>18</v>
      </c>
      <c r="AE172" s="11">
        <f t="shared" si="70"/>
        <v>6</v>
      </c>
      <c r="AF172" s="11">
        <f t="shared" si="71"/>
        <v>15</v>
      </c>
      <c r="AG172" s="11">
        <f t="shared" si="72"/>
        <v>9</v>
      </c>
      <c r="AH172" s="11">
        <f t="shared" si="73"/>
        <v>18</v>
      </c>
      <c r="AI172" s="11">
        <f t="shared" si="74"/>
        <v>19</v>
      </c>
      <c r="AJ172" s="11">
        <f t="shared" si="75"/>
        <v>10</v>
      </c>
      <c r="AK172" s="11">
        <f t="shared" si="76"/>
        <v>10</v>
      </c>
      <c r="AL172" s="12">
        <f t="shared" si="77"/>
        <v>114748200</v>
      </c>
      <c r="AM172" s="1">
        <f>'termelesi fuggveny 1'!M709</f>
        <v>116651050.09999999</v>
      </c>
      <c r="AN172" s="1">
        <f>'termelesi fuggveny 2'!X709</f>
        <v>114466026.7</v>
      </c>
    </row>
    <row r="173" spans="1:40" ht="15.75" customHeight="1" x14ac:dyDescent="0.3">
      <c r="A173" s="5">
        <v>44871</v>
      </c>
      <c r="B173" s="4">
        <v>401792318391</v>
      </c>
      <c r="C173" s="4">
        <v>192400441552</v>
      </c>
      <c r="D173" s="4">
        <v>69366918016</v>
      </c>
      <c r="E173" s="4">
        <v>54294354064</v>
      </c>
      <c r="F173" s="4">
        <v>42187827668</v>
      </c>
      <c r="G173" s="4">
        <v>23634830441</v>
      </c>
      <c r="H173" s="4">
        <v>13840734880</v>
      </c>
      <c r="I173" s="4">
        <v>15204923054</v>
      </c>
      <c r="J173" s="4">
        <v>9939375600</v>
      </c>
      <c r="K173" s="4">
        <v>11740670593</v>
      </c>
      <c r="L173" s="2">
        <f t="shared" si="53"/>
        <v>83440239425.899994</v>
      </c>
      <c r="M173" s="2">
        <f t="shared" si="54"/>
        <v>112339000000</v>
      </c>
      <c r="N173" s="3">
        <v>11233.9</v>
      </c>
      <c r="O173" s="2"/>
      <c r="P173" s="11">
        <f t="shared" si="65"/>
        <v>16</v>
      </c>
      <c r="Q173" s="11">
        <f t="shared" si="55"/>
        <v>15</v>
      </c>
      <c r="R173" s="11">
        <f t="shared" si="56"/>
        <v>13</v>
      </c>
      <c r="S173" s="11">
        <f t="shared" si="57"/>
        <v>7</v>
      </c>
      <c r="T173" s="11">
        <f t="shared" si="58"/>
        <v>21</v>
      </c>
      <c r="U173" s="11">
        <f t="shared" si="59"/>
        <v>10</v>
      </c>
      <c r="V173" s="11">
        <f t="shared" si="60"/>
        <v>16</v>
      </c>
      <c r="W173" s="11">
        <f t="shared" si="61"/>
        <v>7</v>
      </c>
      <c r="X173" s="11">
        <f t="shared" si="62"/>
        <v>10</v>
      </c>
      <c r="Y173" s="11">
        <f t="shared" si="63"/>
        <v>13</v>
      </c>
      <c r="Z173" s="11">
        <f t="shared" si="64"/>
        <v>15</v>
      </c>
      <c r="AA173" s="11">
        <f t="shared" si="66"/>
        <v>9</v>
      </c>
      <c r="AB173" s="11">
        <f t="shared" si="67"/>
        <v>10</v>
      </c>
      <c r="AC173" s="11">
        <f t="shared" si="68"/>
        <v>12</v>
      </c>
      <c r="AD173" s="11">
        <f t="shared" si="69"/>
        <v>18</v>
      </c>
      <c r="AE173" s="11">
        <f t="shared" si="70"/>
        <v>4</v>
      </c>
      <c r="AF173" s="11">
        <f t="shared" si="71"/>
        <v>15</v>
      </c>
      <c r="AG173" s="11">
        <f t="shared" si="72"/>
        <v>9</v>
      </c>
      <c r="AH173" s="11">
        <f t="shared" si="73"/>
        <v>18</v>
      </c>
      <c r="AI173" s="11">
        <f t="shared" si="74"/>
        <v>15</v>
      </c>
      <c r="AJ173" s="11">
        <f t="shared" si="75"/>
        <v>12</v>
      </c>
      <c r="AK173" s="11">
        <f t="shared" si="76"/>
        <v>10</v>
      </c>
      <c r="AL173" s="12">
        <f t="shared" si="77"/>
        <v>112339000</v>
      </c>
      <c r="AM173" s="1">
        <f>'termelesi fuggveny 1'!M710</f>
        <v>116239054.7</v>
      </c>
      <c r="AN173" s="1">
        <f>'termelesi fuggveny 2'!X710</f>
        <v>114243276.09999999</v>
      </c>
    </row>
    <row r="174" spans="1:40" ht="15.75" customHeight="1" x14ac:dyDescent="0.3">
      <c r="A174" s="5">
        <v>44870</v>
      </c>
      <c r="B174" s="4">
        <v>408613690153</v>
      </c>
      <c r="C174" s="4">
        <v>199220740932</v>
      </c>
      <c r="D174" s="4">
        <v>69368920101</v>
      </c>
      <c r="E174" s="4">
        <v>55872507022</v>
      </c>
      <c r="F174" s="4">
        <v>42000361913</v>
      </c>
      <c r="G174" s="4">
        <v>24772691849</v>
      </c>
      <c r="H174" s="4">
        <v>14655703632</v>
      </c>
      <c r="I174" s="4">
        <v>16502674701</v>
      </c>
      <c r="J174" s="4">
        <v>10339000857</v>
      </c>
      <c r="K174" s="4">
        <v>13207108003</v>
      </c>
      <c r="L174" s="2">
        <f t="shared" si="53"/>
        <v>85455339916.300003</v>
      </c>
      <c r="M174" s="2">
        <f t="shared" si="54"/>
        <v>112339000000</v>
      </c>
      <c r="N174" s="3">
        <v>11233.9</v>
      </c>
      <c r="O174" s="2"/>
      <c r="P174" s="11">
        <f t="shared" si="65"/>
        <v>16</v>
      </c>
      <c r="Q174" s="11">
        <f t="shared" si="55"/>
        <v>13</v>
      </c>
      <c r="R174" s="11">
        <f t="shared" si="56"/>
        <v>13</v>
      </c>
      <c r="S174" s="11">
        <f t="shared" si="57"/>
        <v>7</v>
      </c>
      <c r="T174" s="11">
        <f t="shared" si="58"/>
        <v>21</v>
      </c>
      <c r="U174" s="11">
        <f t="shared" si="59"/>
        <v>9</v>
      </c>
      <c r="V174" s="11">
        <f t="shared" si="60"/>
        <v>15</v>
      </c>
      <c r="W174" s="11">
        <f t="shared" si="61"/>
        <v>6</v>
      </c>
      <c r="X174" s="11">
        <f t="shared" si="62"/>
        <v>8</v>
      </c>
      <c r="Y174" s="11">
        <f t="shared" si="63"/>
        <v>10</v>
      </c>
      <c r="Z174" s="11">
        <f t="shared" si="64"/>
        <v>14</v>
      </c>
      <c r="AA174" s="11">
        <f t="shared" si="66"/>
        <v>9</v>
      </c>
      <c r="AB174" s="11">
        <f t="shared" si="67"/>
        <v>12</v>
      </c>
      <c r="AC174" s="11">
        <f t="shared" si="68"/>
        <v>12</v>
      </c>
      <c r="AD174" s="11">
        <f t="shared" si="69"/>
        <v>18</v>
      </c>
      <c r="AE174" s="11">
        <f t="shared" si="70"/>
        <v>4</v>
      </c>
      <c r="AF174" s="11">
        <f t="shared" si="71"/>
        <v>16</v>
      </c>
      <c r="AG174" s="11">
        <f t="shared" si="72"/>
        <v>10</v>
      </c>
      <c r="AH174" s="11">
        <f t="shared" si="73"/>
        <v>19</v>
      </c>
      <c r="AI174" s="11">
        <f t="shared" si="74"/>
        <v>17</v>
      </c>
      <c r="AJ174" s="11">
        <f t="shared" si="75"/>
        <v>15</v>
      </c>
      <c r="AK174" s="11">
        <f t="shared" si="76"/>
        <v>11</v>
      </c>
      <c r="AL174" s="12">
        <f t="shared" si="77"/>
        <v>112339000</v>
      </c>
      <c r="AM174" s="1">
        <f>'termelesi fuggveny 1'!M711</f>
        <v>116541955.59999999</v>
      </c>
      <c r="AN174" s="1">
        <f>'termelesi fuggveny 2'!X711</f>
        <v>114280154.90000001</v>
      </c>
    </row>
    <row r="175" spans="1:40" ht="15.75" customHeight="1" x14ac:dyDescent="0.3">
      <c r="A175" s="5">
        <v>44869</v>
      </c>
      <c r="B175" s="4">
        <v>405992446611</v>
      </c>
      <c r="C175" s="4">
        <v>201316434920</v>
      </c>
      <c r="D175" s="4">
        <v>69355955190</v>
      </c>
      <c r="E175" s="4">
        <v>56696907534</v>
      </c>
      <c r="F175" s="4">
        <v>42186095523</v>
      </c>
      <c r="G175" s="4">
        <v>25328813288</v>
      </c>
      <c r="H175" s="4">
        <v>14473406443</v>
      </c>
      <c r="I175" s="4">
        <v>16753683862</v>
      </c>
      <c r="J175" s="4">
        <v>10216935267</v>
      </c>
      <c r="K175" s="4">
        <v>12130041764</v>
      </c>
      <c r="L175" s="2">
        <f t="shared" si="53"/>
        <v>85445072040.199997</v>
      </c>
      <c r="M175" s="2">
        <f t="shared" si="54"/>
        <v>112339000000</v>
      </c>
      <c r="N175" s="3">
        <v>11233.9</v>
      </c>
      <c r="O175" s="2"/>
      <c r="P175" s="11">
        <f t="shared" si="65"/>
        <v>16</v>
      </c>
      <c r="Q175" s="11">
        <f t="shared" si="55"/>
        <v>13</v>
      </c>
      <c r="R175" s="11">
        <f t="shared" si="56"/>
        <v>13</v>
      </c>
      <c r="S175" s="11">
        <f t="shared" si="57"/>
        <v>7</v>
      </c>
      <c r="T175" s="11">
        <f t="shared" si="58"/>
        <v>21</v>
      </c>
      <c r="U175" s="11">
        <f t="shared" si="59"/>
        <v>8</v>
      </c>
      <c r="V175" s="11">
        <f t="shared" si="60"/>
        <v>15</v>
      </c>
      <c r="W175" s="11">
        <f t="shared" si="61"/>
        <v>6</v>
      </c>
      <c r="X175" s="11">
        <f t="shared" si="62"/>
        <v>9</v>
      </c>
      <c r="Y175" s="11">
        <f t="shared" si="63"/>
        <v>12</v>
      </c>
      <c r="Z175" s="11">
        <f t="shared" si="64"/>
        <v>14</v>
      </c>
      <c r="AA175" s="11">
        <f t="shared" si="66"/>
        <v>9</v>
      </c>
      <c r="AB175" s="11">
        <f t="shared" si="67"/>
        <v>12</v>
      </c>
      <c r="AC175" s="11">
        <f t="shared" si="68"/>
        <v>12</v>
      </c>
      <c r="AD175" s="11">
        <f t="shared" si="69"/>
        <v>18</v>
      </c>
      <c r="AE175" s="11">
        <f t="shared" si="70"/>
        <v>4</v>
      </c>
      <c r="AF175" s="11">
        <f t="shared" si="71"/>
        <v>17</v>
      </c>
      <c r="AG175" s="11">
        <f t="shared" si="72"/>
        <v>10</v>
      </c>
      <c r="AH175" s="11">
        <f t="shared" si="73"/>
        <v>19</v>
      </c>
      <c r="AI175" s="11">
        <f t="shared" si="74"/>
        <v>16</v>
      </c>
      <c r="AJ175" s="11">
        <f t="shared" si="75"/>
        <v>13</v>
      </c>
      <c r="AK175" s="11">
        <f t="shared" si="76"/>
        <v>11</v>
      </c>
      <c r="AL175" s="12">
        <f t="shared" si="77"/>
        <v>112339000</v>
      </c>
      <c r="AM175" s="1">
        <f>'termelesi fuggveny 1'!M712</f>
        <v>116541955.59999999</v>
      </c>
      <c r="AN175" s="1">
        <f>'termelesi fuggveny 2'!X712</f>
        <v>111937398.90000001</v>
      </c>
    </row>
    <row r="176" spans="1:40" ht="15.75" customHeight="1" x14ac:dyDescent="0.3">
      <c r="A176" s="5">
        <v>44868</v>
      </c>
      <c r="B176" s="4">
        <v>387983112928</v>
      </c>
      <c r="C176" s="4">
        <v>187420674445</v>
      </c>
      <c r="D176" s="4">
        <v>69351145665</v>
      </c>
      <c r="E176" s="4">
        <v>52747289289</v>
      </c>
      <c r="F176" s="4">
        <v>42121440316</v>
      </c>
      <c r="G176" s="4">
        <v>22795640616</v>
      </c>
      <c r="H176" s="4">
        <v>13369159374</v>
      </c>
      <c r="I176" s="4">
        <v>16264400488</v>
      </c>
      <c r="J176" s="4">
        <v>8316136023</v>
      </c>
      <c r="K176" s="4">
        <v>11075455358</v>
      </c>
      <c r="L176" s="2">
        <f t="shared" si="53"/>
        <v>81144445450.199997</v>
      </c>
      <c r="M176" s="2">
        <f t="shared" si="54"/>
        <v>111247500000</v>
      </c>
      <c r="N176" s="3">
        <v>11124.75</v>
      </c>
      <c r="O176" s="2"/>
      <c r="P176" s="11">
        <f t="shared" si="65"/>
        <v>18</v>
      </c>
      <c r="Q176" s="11">
        <f t="shared" si="55"/>
        <v>16</v>
      </c>
      <c r="R176" s="11">
        <f t="shared" si="56"/>
        <v>13</v>
      </c>
      <c r="S176" s="11">
        <f t="shared" si="57"/>
        <v>8</v>
      </c>
      <c r="T176" s="11">
        <f t="shared" si="58"/>
        <v>21</v>
      </c>
      <c r="U176" s="11">
        <f t="shared" si="59"/>
        <v>11</v>
      </c>
      <c r="V176" s="11">
        <f t="shared" si="60"/>
        <v>17</v>
      </c>
      <c r="W176" s="11">
        <f t="shared" si="61"/>
        <v>6</v>
      </c>
      <c r="X176" s="11">
        <f t="shared" si="62"/>
        <v>12</v>
      </c>
      <c r="Y176" s="11">
        <f t="shared" si="63"/>
        <v>15</v>
      </c>
      <c r="Z176" s="11">
        <f t="shared" si="64"/>
        <v>16</v>
      </c>
      <c r="AA176" s="11">
        <f t="shared" si="66"/>
        <v>7</v>
      </c>
      <c r="AB176" s="11">
        <f t="shared" si="67"/>
        <v>9</v>
      </c>
      <c r="AC176" s="11">
        <f t="shared" si="68"/>
        <v>12</v>
      </c>
      <c r="AD176" s="11">
        <f t="shared" si="69"/>
        <v>17</v>
      </c>
      <c r="AE176" s="11">
        <f t="shared" si="70"/>
        <v>4</v>
      </c>
      <c r="AF176" s="11">
        <f t="shared" si="71"/>
        <v>14</v>
      </c>
      <c r="AG176" s="11">
        <f t="shared" si="72"/>
        <v>8</v>
      </c>
      <c r="AH176" s="11">
        <f t="shared" si="73"/>
        <v>19</v>
      </c>
      <c r="AI176" s="11">
        <f t="shared" si="74"/>
        <v>13</v>
      </c>
      <c r="AJ176" s="11">
        <f t="shared" si="75"/>
        <v>10</v>
      </c>
      <c r="AK176" s="11">
        <f t="shared" si="76"/>
        <v>9</v>
      </c>
      <c r="AL176" s="12">
        <f t="shared" si="77"/>
        <v>111247500</v>
      </c>
      <c r="AM176" s="1">
        <f>'termelesi fuggveny 1'!M713</f>
        <v>112358273.40000001</v>
      </c>
      <c r="AN176" s="1">
        <f>'termelesi fuggveny 2'!X713</f>
        <v>109427477.2</v>
      </c>
    </row>
    <row r="177" spans="1:40" ht="15.75" customHeight="1" x14ac:dyDescent="0.3">
      <c r="A177" s="5">
        <v>44867</v>
      </c>
      <c r="B177" s="4">
        <v>386993271474</v>
      </c>
      <c r="C177" s="4">
        <v>185973007218</v>
      </c>
      <c r="D177" s="4">
        <v>69419674992</v>
      </c>
      <c r="E177" s="4">
        <v>51216971698</v>
      </c>
      <c r="F177" s="4">
        <v>42535914246</v>
      </c>
      <c r="G177" s="4">
        <v>22582217542</v>
      </c>
      <c r="H177" s="4">
        <v>13254346618</v>
      </c>
      <c r="I177" s="4">
        <v>16959267168</v>
      </c>
      <c r="J177" s="4">
        <v>7613864899</v>
      </c>
      <c r="K177" s="4">
        <v>11063118806</v>
      </c>
      <c r="L177" s="2">
        <f t="shared" si="53"/>
        <v>80761165466.100006</v>
      </c>
      <c r="M177" s="2">
        <f t="shared" si="54"/>
        <v>108691700000</v>
      </c>
      <c r="N177" s="3">
        <v>10869.17</v>
      </c>
      <c r="O177" s="2"/>
      <c r="P177" s="11">
        <f t="shared" si="65"/>
        <v>18</v>
      </c>
      <c r="Q177" s="11">
        <f t="shared" si="55"/>
        <v>17</v>
      </c>
      <c r="R177" s="11">
        <f t="shared" si="56"/>
        <v>13</v>
      </c>
      <c r="S177" s="11">
        <f t="shared" si="57"/>
        <v>9</v>
      </c>
      <c r="T177" s="11">
        <f t="shared" si="58"/>
        <v>21</v>
      </c>
      <c r="U177" s="11">
        <f t="shared" si="59"/>
        <v>11</v>
      </c>
      <c r="V177" s="11">
        <f t="shared" si="60"/>
        <v>18</v>
      </c>
      <c r="W177" s="11">
        <f t="shared" si="61"/>
        <v>6</v>
      </c>
      <c r="X177" s="11">
        <f t="shared" si="62"/>
        <v>15</v>
      </c>
      <c r="Y177" s="11">
        <f t="shared" si="63"/>
        <v>15</v>
      </c>
      <c r="Z177" s="11">
        <f t="shared" si="64"/>
        <v>16</v>
      </c>
      <c r="AA177" s="11">
        <f t="shared" si="66"/>
        <v>7</v>
      </c>
      <c r="AB177" s="11">
        <f t="shared" si="67"/>
        <v>8</v>
      </c>
      <c r="AC177" s="11">
        <f t="shared" si="68"/>
        <v>12</v>
      </c>
      <c r="AD177" s="11">
        <f t="shared" si="69"/>
        <v>16</v>
      </c>
      <c r="AE177" s="11">
        <f t="shared" si="70"/>
        <v>4</v>
      </c>
      <c r="AF177" s="11">
        <f t="shared" si="71"/>
        <v>14</v>
      </c>
      <c r="AG177" s="11">
        <f t="shared" si="72"/>
        <v>7</v>
      </c>
      <c r="AH177" s="11">
        <f t="shared" si="73"/>
        <v>19</v>
      </c>
      <c r="AI177" s="11">
        <f t="shared" si="74"/>
        <v>10</v>
      </c>
      <c r="AJ177" s="11">
        <f t="shared" si="75"/>
        <v>10</v>
      </c>
      <c r="AK177" s="11">
        <f t="shared" si="76"/>
        <v>9</v>
      </c>
      <c r="AL177" s="12">
        <f t="shared" si="77"/>
        <v>108691700</v>
      </c>
      <c r="AM177" s="1">
        <f>'termelesi fuggveny 1'!M714</f>
        <v>110870198</v>
      </c>
      <c r="AN177" s="1">
        <f>'termelesi fuggveny 2'!X714</f>
        <v>107739953</v>
      </c>
    </row>
    <row r="178" spans="1:40" ht="15.75" customHeight="1" x14ac:dyDescent="0.3">
      <c r="A178" s="5">
        <v>44866</v>
      </c>
      <c r="B178" s="4">
        <v>393230695988</v>
      </c>
      <c r="C178" s="4">
        <v>193314548592</v>
      </c>
      <c r="D178" s="4">
        <v>69414628719</v>
      </c>
      <c r="E178" s="4">
        <v>51925582975</v>
      </c>
      <c r="F178" s="4">
        <v>43049181261</v>
      </c>
      <c r="G178" s="4">
        <v>23268532975</v>
      </c>
      <c r="H178" s="4">
        <v>13780486410</v>
      </c>
      <c r="I178" s="4">
        <v>18915505663</v>
      </c>
      <c r="J178" s="4">
        <v>7645440496</v>
      </c>
      <c r="K178" s="4">
        <v>11587894782</v>
      </c>
      <c r="L178" s="2">
        <f t="shared" si="53"/>
        <v>82613249786.100006</v>
      </c>
      <c r="M178" s="2">
        <f t="shared" si="54"/>
        <v>105316400000</v>
      </c>
      <c r="N178" s="3">
        <v>10531.64</v>
      </c>
      <c r="O178" s="2"/>
      <c r="P178" s="11">
        <f t="shared" si="65"/>
        <v>17</v>
      </c>
      <c r="Q178" s="11">
        <f t="shared" si="55"/>
        <v>15</v>
      </c>
      <c r="R178" s="11">
        <f t="shared" si="56"/>
        <v>13</v>
      </c>
      <c r="S178" s="11">
        <f t="shared" si="57"/>
        <v>9</v>
      </c>
      <c r="T178" s="11">
        <f t="shared" si="58"/>
        <v>20</v>
      </c>
      <c r="U178" s="11">
        <f t="shared" si="59"/>
        <v>10</v>
      </c>
      <c r="V178" s="11">
        <f t="shared" si="60"/>
        <v>16</v>
      </c>
      <c r="W178" s="11">
        <f t="shared" si="61"/>
        <v>3</v>
      </c>
      <c r="X178" s="11">
        <f t="shared" si="62"/>
        <v>15</v>
      </c>
      <c r="Y178" s="11">
        <f t="shared" si="63"/>
        <v>13</v>
      </c>
      <c r="Z178" s="11">
        <f t="shared" si="64"/>
        <v>15</v>
      </c>
      <c r="AA178" s="11">
        <f t="shared" si="66"/>
        <v>8</v>
      </c>
      <c r="AB178" s="11">
        <f t="shared" si="67"/>
        <v>10</v>
      </c>
      <c r="AC178" s="11">
        <f t="shared" si="68"/>
        <v>12</v>
      </c>
      <c r="AD178" s="11">
        <f t="shared" si="69"/>
        <v>16</v>
      </c>
      <c r="AE178" s="11">
        <f t="shared" si="70"/>
        <v>5</v>
      </c>
      <c r="AF178" s="11">
        <f t="shared" si="71"/>
        <v>15</v>
      </c>
      <c r="AG178" s="11">
        <f t="shared" si="72"/>
        <v>9</v>
      </c>
      <c r="AH178" s="11">
        <f t="shared" si="73"/>
        <v>22</v>
      </c>
      <c r="AI178" s="11">
        <f t="shared" si="74"/>
        <v>10</v>
      </c>
      <c r="AJ178" s="11">
        <f t="shared" si="75"/>
        <v>12</v>
      </c>
      <c r="AK178" s="11">
        <f t="shared" si="76"/>
        <v>10</v>
      </c>
      <c r="AL178" s="12">
        <f t="shared" si="77"/>
        <v>105316400</v>
      </c>
      <c r="AM178" s="1">
        <f>'termelesi fuggveny 1'!M715</f>
        <v>111786068.2</v>
      </c>
      <c r="AN178" s="1">
        <f>'termelesi fuggveny 2'!X715</f>
        <v>105532660.3</v>
      </c>
    </row>
    <row r="179" spans="1:40" ht="15.75" customHeight="1" x14ac:dyDescent="0.3">
      <c r="A179" s="5">
        <v>44865</v>
      </c>
      <c r="B179" s="4">
        <v>393413045573</v>
      </c>
      <c r="C179" s="4">
        <v>192459145336</v>
      </c>
      <c r="D179" s="4">
        <v>69416268972</v>
      </c>
      <c r="E179" s="4">
        <v>52210645189</v>
      </c>
      <c r="F179" s="4">
        <v>43537884267</v>
      </c>
      <c r="G179" s="4">
        <v>23335529040</v>
      </c>
      <c r="H179" s="4">
        <v>13949931881</v>
      </c>
      <c r="I179" s="4">
        <v>16852635357</v>
      </c>
      <c r="J179" s="4">
        <v>7895715934</v>
      </c>
      <c r="K179" s="4">
        <v>11700034113</v>
      </c>
      <c r="L179" s="2">
        <f t="shared" si="53"/>
        <v>82477083566.199997</v>
      </c>
      <c r="M179" s="2">
        <f t="shared" si="54"/>
        <v>106115300000</v>
      </c>
      <c r="N179" s="3">
        <v>10611.53</v>
      </c>
      <c r="O179" s="2"/>
      <c r="P179" s="11">
        <f t="shared" si="65"/>
        <v>17</v>
      </c>
      <c r="Q179" s="11">
        <f t="shared" si="55"/>
        <v>15</v>
      </c>
      <c r="R179" s="11">
        <f t="shared" si="56"/>
        <v>13</v>
      </c>
      <c r="S179" s="11">
        <f t="shared" si="57"/>
        <v>8</v>
      </c>
      <c r="T179" s="11">
        <f t="shared" si="58"/>
        <v>18</v>
      </c>
      <c r="U179" s="11">
        <f t="shared" si="59"/>
        <v>10</v>
      </c>
      <c r="V179" s="11">
        <f t="shared" si="60"/>
        <v>16</v>
      </c>
      <c r="W179" s="11">
        <f t="shared" si="61"/>
        <v>6</v>
      </c>
      <c r="X179" s="11">
        <f t="shared" si="62"/>
        <v>14</v>
      </c>
      <c r="Y179" s="11">
        <f t="shared" si="63"/>
        <v>13</v>
      </c>
      <c r="Z179" s="11">
        <f t="shared" si="64"/>
        <v>15</v>
      </c>
      <c r="AA179" s="11">
        <f t="shared" si="66"/>
        <v>8</v>
      </c>
      <c r="AB179" s="11">
        <f t="shared" si="67"/>
        <v>10</v>
      </c>
      <c r="AC179" s="11">
        <f t="shared" si="68"/>
        <v>12</v>
      </c>
      <c r="AD179" s="11">
        <f t="shared" si="69"/>
        <v>17</v>
      </c>
      <c r="AE179" s="11">
        <f t="shared" si="70"/>
        <v>7</v>
      </c>
      <c r="AF179" s="11">
        <f t="shared" si="71"/>
        <v>15</v>
      </c>
      <c r="AG179" s="11">
        <f t="shared" si="72"/>
        <v>9</v>
      </c>
      <c r="AH179" s="11">
        <f t="shared" si="73"/>
        <v>19</v>
      </c>
      <c r="AI179" s="11">
        <f t="shared" si="74"/>
        <v>11</v>
      </c>
      <c r="AJ179" s="11">
        <f t="shared" si="75"/>
        <v>12</v>
      </c>
      <c r="AK179" s="11">
        <f t="shared" si="76"/>
        <v>10</v>
      </c>
      <c r="AL179" s="12">
        <f t="shared" si="77"/>
        <v>106115300</v>
      </c>
      <c r="AM179" s="1">
        <f>'termelesi fuggveny 1'!M716</f>
        <v>111901096.7</v>
      </c>
      <c r="AN179" s="1">
        <f>'termelesi fuggveny 2'!X716</f>
        <v>106391794.90000001</v>
      </c>
    </row>
    <row r="180" spans="1:40" ht="15.75" customHeight="1" x14ac:dyDescent="0.3">
      <c r="A180" s="5">
        <v>44864</v>
      </c>
      <c r="B180" s="4">
        <v>396075135322</v>
      </c>
      <c r="C180" s="4">
        <v>194670301517</v>
      </c>
      <c r="D180" s="4">
        <v>69115463004</v>
      </c>
      <c r="E180" s="4">
        <v>50194052761</v>
      </c>
      <c r="F180" s="4">
        <v>43701223014</v>
      </c>
      <c r="G180" s="4">
        <v>22961905543</v>
      </c>
      <c r="H180" s="4">
        <v>13936754372</v>
      </c>
      <c r="I180" s="4">
        <v>15628919762</v>
      </c>
      <c r="J180" s="4">
        <v>7938190101</v>
      </c>
      <c r="K180" s="4">
        <v>11827394126</v>
      </c>
      <c r="L180" s="2">
        <f t="shared" si="53"/>
        <v>82604933952.199997</v>
      </c>
      <c r="M180" s="2">
        <f t="shared" si="54"/>
        <v>105169400000</v>
      </c>
      <c r="N180" s="3">
        <v>10516.94</v>
      </c>
      <c r="O180" s="2"/>
      <c r="P180" s="11">
        <f t="shared" si="65"/>
        <v>17</v>
      </c>
      <c r="Q180" s="11">
        <f t="shared" si="55"/>
        <v>14</v>
      </c>
      <c r="R180" s="11">
        <f t="shared" si="56"/>
        <v>13</v>
      </c>
      <c r="S180" s="11">
        <f t="shared" si="57"/>
        <v>10</v>
      </c>
      <c r="T180" s="11">
        <f t="shared" si="58"/>
        <v>18</v>
      </c>
      <c r="U180" s="11">
        <f t="shared" si="59"/>
        <v>10</v>
      </c>
      <c r="V180" s="11">
        <f t="shared" si="60"/>
        <v>16</v>
      </c>
      <c r="W180" s="11">
        <f t="shared" si="61"/>
        <v>7</v>
      </c>
      <c r="X180" s="11">
        <f t="shared" si="62"/>
        <v>13</v>
      </c>
      <c r="Y180" s="11">
        <f t="shared" si="63"/>
        <v>12</v>
      </c>
      <c r="Z180" s="11">
        <f t="shared" si="64"/>
        <v>15</v>
      </c>
      <c r="AA180" s="11">
        <f t="shared" si="66"/>
        <v>8</v>
      </c>
      <c r="AB180" s="11">
        <f t="shared" si="67"/>
        <v>11</v>
      </c>
      <c r="AC180" s="11">
        <f t="shared" si="68"/>
        <v>12</v>
      </c>
      <c r="AD180" s="11">
        <f t="shared" si="69"/>
        <v>15</v>
      </c>
      <c r="AE180" s="11">
        <f t="shared" si="70"/>
        <v>7</v>
      </c>
      <c r="AF180" s="11">
        <f t="shared" si="71"/>
        <v>15</v>
      </c>
      <c r="AG180" s="11">
        <f t="shared" si="72"/>
        <v>9</v>
      </c>
      <c r="AH180" s="11">
        <f t="shared" si="73"/>
        <v>18</v>
      </c>
      <c r="AI180" s="11">
        <f t="shared" si="74"/>
        <v>12</v>
      </c>
      <c r="AJ180" s="11">
        <f t="shared" si="75"/>
        <v>13</v>
      </c>
      <c r="AK180" s="11">
        <f t="shared" si="76"/>
        <v>10</v>
      </c>
      <c r="AL180" s="12">
        <f t="shared" si="77"/>
        <v>105169400</v>
      </c>
      <c r="AM180" s="1">
        <f>'termelesi fuggveny 1'!M717</f>
        <v>112961340.3</v>
      </c>
      <c r="AN180" s="1">
        <f>'termelesi fuggveny 2'!X717</f>
        <v>109460782.8</v>
      </c>
    </row>
    <row r="181" spans="1:40" ht="15.75" customHeight="1" x14ac:dyDescent="0.3">
      <c r="A181" s="5">
        <v>44863</v>
      </c>
      <c r="B181" s="4">
        <v>399567972100</v>
      </c>
      <c r="C181" s="4">
        <v>198208758107</v>
      </c>
      <c r="D181" s="4">
        <v>68992652340</v>
      </c>
      <c r="E181" s="4">
        <v>48668443564</v>
      </c>
      <c r="F181" s="4">
        <v>43731445119</v>
      </c>
      <c r="G181" s="4">
        <v>23560983657</v>
      </c>
      <c r="H181" s="4">
        <v>14405977662</v>
      </c>
      <c r="I181" s="4">
        <v>16133195507</v>
      </c>
      <c r="J181" s="4">
        <v>8156205019</v>
      </c>
      <c r="K181" s="4">
        <v>11788391586</v>
      </c>
      <c r="L181" s="2">
        <f t="shared" si="53"/>
        <v>83321402466.100006</v>
      </c>
      <c r="M181" s="2">
        <f t="shared" si="54"/>
        <v>105169400000</v>
      </c>
      <c r="N181" s="3">
        <v>10516.94</v>
      </c>
      <c r="O181" s="2"/>
      <c r="P181" s="11">
        <f t="shared" si="65"/>
        <v>16</v>
      </c>
      <c r="Q181" s="11">
        <f t="shared" si="55"/>
        <v>14</v>
      </c>
      <c r="R181" s="11">
        <f t="shared" si="56"/>
        <v>13</v>
      </c>
      <c r="S181" s="11">
        <f t="shared" si="57"/>
        <v>13</v>
      </c>
      <c r="T181" s="11">
        <f t="shared" si="58"/>
        <v>18</v>
      </c>
      <c r="U181" s="11">
        <f t="shared" si="59"/>
        <v>10</v>
      </c>
      <c r="V181" s="11">
        <f t="shared" si="60"/>
        <v>15</v>
      </c>
      <c r="W181" s="11">
        <f t="shared" si="61"/>
        <v>7</v>
      </c>
      <c r="X181" s="11">
        <f t="shared" si="62"/>
        <v>13</v>
      </c>
      <c r="Y181" s="11">
        <f t="shared" si="63"/>
        <v>13</v>
      </c>
      <c r="Z181" s="11">
        <f t="shared" si="64"/>
        <v>15</v>
      </c>
      <c r="AA181" s="11">
        <f t="shared" si="66"/>
        <v>9</v>
      </c>
      <c r="AB181" s="11">
        <f t="shared" si="67"/>
        <v>11</v>
      </c>
      <c r="AC181" s="11">
        <f t="shared" si="68"/>
        <v>12</v>
      </c>
      <c r="AD181" s="11">
        <f t="shared" si="69"/>
        <v>12</v>
      </c>
      <c r="AE181" s="11">
        <f t="shared" si="70"/>
        <v>7</v>
      </c>
      <c r="AF181" s="11">
        <f t="shared" si="71"/>
        <v>15</v>
      </c>
      <c r="AG181" s="11">
        <f t="shared" si="72"/>
        <v>10</v>
      </c>
      <c r="AH181" s="11">
        <f t="shared" si="73"/>
        <v>18</v>
      </c>
      <c r="AI181" s="11">
        <f t="shared" si="74"/>
        <v>12</v>
      </c>
      <c r="AJ181" s="11">
        <f t="shared" si="75"/>
        <v>12</v>
      </c>
      <c r="AK181" s="11">
        <f t="shared" si="76"/>
        <v>10</v>
      </c>
      <c r="AL181" s="12">
        <f t="shared" si="77"/>
        <v>105169400</v>
      </c>
      <c r="AM181" s="1">
        <f>'termelesi fuggveny 1'!M718</f>
        <v>112563949.40000001</v>
      </c>
      <c r="AN181" s="1">
        <f>'termelesi fuggveny 2'!X718</f>
        <v>107188270.2</v>
      </c>
    </row>
    <row r="182" spans="1:40" ht="15.75" customHeight="1" x14ac:dyDescent="0.3">
      <c r="A182" s="5">
        <v>44862</v>
      </c>
      <c r="B182" s="4">
        <v>395266756395</v>
      </c>
      <c r="C182" s="4">
        <v>190349837407</v>
      </c>
      <c r="D182" s="4">
        <v>68897317112</v>
      </c>
      <c r="E182" s="4">
        <v>47676042557</v>
      </c>
      <c r="F182" s="4">
        <v>43766758333</v>
      </c>
      <c r="G182" s="4">
        <v>23739538030</v>
      </c>
      <c r="H182" s="4">
        <v>13881881539</v>
      </c>
      <c r="I182" s="4">
        <v>11130694833</v>
      </c>
      <c r="J182" s="4">
        <v>8252604511</v>
      </c>
      <c r="K182" s="4">
        <v>11516583031</v>
      </c>
      <c r="L182" s="2">
        <f t="shared" si="53"/>
        <v>81447801374.800003</v>
      </c>
      <c r="M182" s="2">
        <f t="shared" si="54"/>
        <v>105169400000</v>
      </c>
      <c r="N182" s="3">
        <v>10516.94</v>
      </c>
      <c r="O182" s="2"/>
      <c r="P182" s="11">
        <f t="shared" si="65"/>
        <v>17</v>
      </c>
      <c r="Q182" s="11">
        <f t="shared" si="55"/>
        <v>16</v>
      </c>
      <c r="R182" s="11">
        <f t="shared" si="56"/>
        <v>13</v>
      </c>
      <c r="S182" s="11">
        <f t="shared" si="57"/>
        <v>14</v>
      </c>
      <c r="T182" s="11">
        <f t="shared" si="58"/>
        <v>17</v>
      </c>
      <c r="U182" s="11">
        <f t="shared" si="59"/>
        <v>10</v>
      </c>
      <c r="V182" s="11">
        <f t="shared" si="60"/>
        <v>16</v>
      </c>
      <c r="W182" s="11">
        <f t="shared" si="61"/>
        <v>12</v>
      </c>
      <c r="X182" s="11">
        <f t="shared" si="62"/>
        <v>12</v>
      </c>
      <c r="Y182" s="11">
        <f t="shared" si="63"/>
        <v>14</v>
      </c>
      <c r="Z182" s="11">
        <f t="shared" si="64"/>
        <v>16</v>
      </c>
      <c r="AA182" s="11">
        <f t="shared" si="66"/>
        <v>8</v>
      </c>
      <c r="AB182" s="11">
        <f t="shared" si="67"/>
        <v>9</v>
      </c>
      <c r="AC182" s="11">
        <f t="shared" si="68"/>
        <v>12</v>
      </c>
      <c r="AD182" s="11">
        <f t="shared" si="69"/>
        <v>11</v>
      </c>
      <c r="AE182" s="11">
        <f t="shared" si="70"/>
        <v>8</v>
      </c>
      <c r="AF182" s="11">
        <f t="shared" si="71"/>
        <v>15</v>
      </c>
      <c r="AG182" s="11">
        <f t="shared" si="72"/>
        <v>9</v>
      </c>
      <c r="AH182" s="11">
        <f t="shared" si="73"/>
        <v>13</v>
      </c>
      <c r="AI182" s="11">
        <f t="shared" si="74"/>
        <v>13</v>
      </c>
      <c r="AJ182" s="11">
        <f t="shared" si="75"/>
        <v>11</v>
      </c>
      <c r="AK182" s="11">
        <f t="shared" si="76"/>
        <v>9</v>
      </c>
      <c r="AL182" s="12">
        <f t="shared" si="77"/>
        <v>105169400</v>
      </c>
      <c r="AM182" s="1">
        <f>'termelesi fuggveny 1'!M719</f>
        <v>112255236.8</v>
      </c>
      <c r="AN182" s="1">
        <f>'termelesi fuggveny 2'!X719</f>
        <v>106902465.8</v>
      </c>
    </row>
    <row r="183" spans="1:40" ht="15.75" customHeight="1" x14ac:dyDescent="0.3">
      <c r="A183" s="5">
        <v>44861</v>
      </c>
      <c r="B183" s="4">
        <v>389306507854</v>
      </c>
      <c r="C183" s="4">
        <v>185319902025</v>
      </c>
      <c r="D183" s="4">
        <v>68893643673</v>
      </c>
      <c r="E183" s="4">
        <v>45889133084</v>
      </c>
      <c r="F183" s="4">
        <v>43890658315</v>
      </c>
      <c r="G183" s="4">
        <v>23159818758</v>
      </c>
      <c r="H183" s="4">
        <v>13339330804</v>
      </c>
      <c r="I183" s="4">
        <v>10218101947</v>
      </c>
      <c r="J183" s="4">
        <v>7903111065</v>
      </c>
      <c r="K183" s="4">
        <v>10985589067</v>
      </c>
      <c r="L183" s="2">
        <f t="shared" si="53"/>
        <v>79890579659.199997</v>
      </c>
      <c r="M183" s="2">
        <f t="shared" si="54"/>
        <v>105481400000</v>
      </c>
      <c r="N183" s="3">
        <v>10548.14</v>
      </c>
      <c r="O183" s="2"/>
      <c r="P183" s="11">
        <f t="shared" si="65"/>
        <v>18</v>
      </c>
      <c r="Q183" s="11">
        <f t="shared" si="55"/>
        <v>17</v>
      </c>
      <c r="R183" s="11">
        <f t="shared" si="56"/>
        <v>13</v>
      </c>
      <c r="S183" s="11">
        <f t="shared" si="57"/>
        <v>16</v>
      </c>
      <c r="T183" s="11">
        <f t="shared" si="58"/>
        <v>17</v>
      </c>
      <c r="U183" s="11">
        <f t="shared" si="59"/>
        <v>10</v>
      </c>
      <c r="V183" s="11">
        <f t="shared" si="60"/>
        <v>17</v>
      </c>
      <c r="W183" s="11">
        <f t="shared" si="61"/>
        <v>15</v>
      </c>
      <c r="X183" s="11">
        <f t="shared" si="62"/>
        <v>14</v>
      </c>
      <c r="Y183" s="11">
        <f t="shared" si="63"/>
        <v>15</v>
      </c>
      <c r="Z183" s="11">
        <f t="shared" si="64"/>
        <v>17</v>
      </c>
      <c r="AA183" s="11">
        <f t="shared" si="66"/>
        <v>7</v>
      </c>
      <c r="AB183" s="11">
        <f t="shared" si="67"/>
        <v>8</v>
      </c>
      <c r="AC183" s="11">
        <f t="shared" si="68"/>
        <v>12</v>
      </c>
      <c r="AD183" s="11">
        <f t="shared" si="69"/>
        <v>9</v>
      </c>
      <c r="AE183" s="11">
        <f t="shared" si="70"/>
        <v>8</v>
      </c>
      <c r="AF183" s="11">
        <f t="shared" si="71"/>
        <v>15</v>
      </c>
      <c r="AG183" s="11">
        <f t="shared" si="72"/>
        <v>8</v>
      </c>
      <c r="AH183" s="11">
        <f t="shared" si="73"/>
        <v>10</v>
      </c>
      <c r="AI183" s="11">
        <f t="shared" si="74"/>
        <v>11</v>
      </c>
      <c r="AJ183" s="11">
        <f t="shared" si="75"/>
        <v>10</v>
      </c>
      <c r="AK183" s="11">
        <f t="shared" si="76"/>
        <v>8</v>
      </c>
      <c r="AL183" s="12">
        <f t="shared" si="77"/>
        <v>105481400</v>
      </c>
      <c r="AM183" s="1">
        <f>'termelesi fuggveny 1'!M720</f>
        <v>109692564.59999999</v>
      </c>
      <c r="AN183" s="1">
        <f>'termelesi fuggveny 2'!X720</f>
        <v>105292645.5</v>
      </c>
    </row>
    <row r="184" spans="1:40" ht="15.75" customHeight="1" x14ac:dyDescent="0.3">
      <c r="A184" s="5">
        <v>44860</v>
      </c>
      <c r="B184" s="4">
        <v>398588922091</v>
      </c>
      <c r="C184" s="4">
        <v>191706811085</v>
      </c>
      <c r="D184" s="4">
        <v>68527526268</v>
      </c>
      <c r="E184" s="4">
        <v>46454401105</v>
      </c>
      <c r="F184" s="4">
        <v>43924087051</v>
      </c>
      <c r="G184" s="4">
        <v>23508876432</v>
      </c>
      <c r="H184" s="4">
        <v>13845770836</v>
      </c>
      <c r="I184" s="4">
        <v>9658415951</v>
      </c>
      <c r="J184" s="4">
        <v>8193991809</v>
      </c>
      <c r="K184" s="4">
        <v>11216078159</v>
      </c>
      <c r="L184" s="2">
        <f t="shared" si="53"/>
        <v>81562488078.699997</v>
      </c>
      <c r="M184" s="2">
        <f t="shared" si="54"/>
        <v>103994500000</v>
      </c>
      <c r="N184" s="3">
        <v>10399.450000000001</v>
      </c>
      <c r="O184" s="2"/>
      <c r="P184" s="11">
        <f t="shared" si="65"/>
        <v>17</v>
      </c>
      <c r="Q184" s="11">
        <f t="shared" si="55"/>
        <v>15</v>
      </c>
      <c r="R184" s="11">
        <f t="shared" si="56"/>
        <v>13</v>
      </c>
      <c r="S184" s="11">
        <f t="shared" si="57"/>
        <v>16</v>
      </c>
      <c r="T184" s="11">
        <f t="shared" si="58"/>
        <v>17</v>
      </c>
      <c r="U184" s="11">
        <f t="shared" si="59"/>
        <v>10</v>
      </c>
      <c r="V184" s="11">
        <f t="shared" si="60"/>
        <v>16</v>
      </c>
      <c r="W184" s="11">
        <f t="shared" si="61"/>
        <v>17</v>
      </c>
      <c r="X184" s="11">
        <f t="shared" si="62"/>
        <v>13</v>
      </c>
      <c r="Y184" s="11">
        <f t="shared" si="63"/>
        <v>14</v>
      </c>
      <c r="Z184" s="11">
        <f t="shared" si="64"/>
        <v>16</v>
      </c>
      <c r="AA184" s="11">
        <f t="shared" si="66"/>
        <v>8</v>
      </c>
      <c r="AB184" s="11">
        <f t="shared" si="67"/>
        <v>10</v>
      </c>
      <c r="AC184" s="11">
        <f t="shared" si="68"/>
        <v>12</v>
      </c>
      <c r="AD184" s="11">
        <f t="shared" si="69"/>
        <v>9</v>
      </c>
      <c r="AE184" s="11">
        <f t="shared" si="70"/>
        <v>8</v>
      </c>
      <c r="AF184" s="11">
        <f t="shared" si="71"/>
        <v>15</v>
      </c>
      <c r="AG184" s="11">
        <f t="shared" si="72"/>
        <v>9</v>
      </c>
      <c r="AH184" s="11">
        <f t="shared" si="73"/>
        <v>8</v>
      </c>
      <c r="AI184" s="11">
        <f t="shared" si="74"/>
        <v>12</v>
      </c>
      <c r="AJ184" s="11">
        <f t="shared" si="75"/>
        <v>11</v>
      </c>
      <c r="AK184" s="11">
        <f t="shared" si="76"/>
        <v>9</v>
      </c>
      <c r="AL184" s="12">
        <f t="shared" si="77"/>
        <v>103994500</v>
      </c>
      <c r="AM184" s="1">
        <f>'termelesi fuggveny 1'!M721</f>
        <v>111445614.2</v>
      </c>
      <c r="AN184" s="1">
        <f>'termelesi fuggveny 2'!X721</f>
        <v>105674261.90000001</v>
      </c>
    </row>
    <row r="185" spans="1:40" ht="15.75" customHeight="1" x14ac:dyDescent="0.3">
      <c r="A185" s="5">
        <v>44859</v>
      </c>
      <c r="B185" s="4">
        <v>385624152242</v>
      </c>
      <c r="C185" s="4">
        <v>178869645044</v>
      </c>
      <c r="D185" s="4">
        <v>68487349188</v>
      </c>
      <c r="E185" s="4">
        <v>45503479951</v>
      </c>
      <c r="F185" s="4">
        <v>43835589555</v>
      </c>
      <c r="G185" s="4">
        <v>23025074861</v>
      </c>
      <c r="H185" s="4">
        <v>13792213191</v>
      </c>
      <c r="I185" s="4">
        <v>8342594266</v>
      </c>
      <c r="J185" s="4">
        <v>8033292644</v>
      </c>
      <c r="K185" s="4">
        <v>11092512250</v>
      </c>
      <c r="L185" s="2">
        <f t="shared" si="53"/>
        <v>78660590319.199997</v>
      </c>
      <c r="M185" s="2">
        <f t="shared" si="54"/>
        <v>108850100000</v>
      </c>
      <c r="N185" s="3">
        <v>10885.01</v>
      </c>
      <c r="O185" s="2"/>
      <c r="P185" s="11">
        <f t="shared" si="65"/>
        <v>18</v>
      </c>
      <c r="Q185" s="11">
        <f t="shared" si="55"/>
        <v>17</v>
      </c>
      <c r="R185" s="11">
        <f t="shared" si="56"/>
        <v>13</v>
      </c>
      <c r="S185" s="11">
        <f t="shared" si="57"/>
        <v>17</v>
      </c>
      <c r="T185" s="11">
        <f t="shared" si="58"/>
        <v>17</v>
      </c>
      <c r="U185" s="11">
        <f t="shared" si="59"/>
        <v>10</v>
      </c>
      <c r="V185" s="11">
        <f t="shared" si="60"/>
        <v>16</v>
      </c>
      <c r="W185" s="11">
        <f t="shared" si="61"/>
        <v>21</v>
      </c>
      <c r="X185" s="11">
        <f t="shared" si="62"/>
        <v>13</v>
      </c>
      <c r="Y185" s="11">
        <f t="shared" si="63"/>
        <v>14</v>
      </c>
      <c r="Z185" s="11">
        <f t="shared" si="64"/>
        <v>17</v>
      </c>
      <c r="AA185" s="11">
        <f t="shared" si="66"/>
        <v>7</v>
      </c>
      <c r="AB185" s="11">
        <f t="shared" si="67"/>
        <v>8</v>
      </c>
      <c r="AC185" s="11">
        <f t="shared" si="68"/>
        <v>12</v>
      </c>
      <c r="AD185" s="11">
        <f t="shared" si="69"/>
        <v>8</v>
      </c>
      <c r="AE185" s="11">
        <f t="shared" si="70"/>
        <v>8</v>
      </c>
      <c r="AF185" s="11">
        <f t="shared" si="71"/>
        <v>15</v>
      </c>
      <c r="AG185" s="11">
        <f t="shared" si="72"/>
        <v>9</v>
      </c>
      <c r="AH185" s="11">
        <f t="shared" si="73"/>
        <v>4</v>
      </c>
      <c r="AI185" s="11">
        <f t="shared" si="74"/>
        <v>12</v>
      </c>
      <c r="AJ185" s="11">
        <f t="shared" si="75"/>
        <v>11</v>
      </c>
      <c r="AK185" s="11">
        <f t="shared" si="76"/>
        <v>8</v>
      </c>
      <c r="AL185" s="12">
        <f t="shared" si="77"/>
        <v>108850100</v>
      </c>
      <c r="AM185" s="1">
        <f>'termelesi fuggveny 1'!M722</f>
        <v>109678914.7</v>
      </c>
      <c r="AN185" s="1">
        <f>'termelesi fuggveny 2'!X722</f>
        <v>106153385.09999999</v>
      </c>
    </row>
    <row r="186" spans="1:40" ht="15.75" customHeight="1" x14ac:dyDescent="0.3">
      <c r="A186" s="5">
        <v>44858</v>
      </c>
      <c r="B186" s="4">
        <v>371211779873</v>
      </c>
      <c r="C186" s="4">
        <v>164592661444</v>
      </c>
      <c r="D186" s="4">
        <v>68456986510</v>
      </c>
      <c r="E186" s="4">
        <v>43830941989</v>
      </c>
      <c r="F186" s="4">
        <v>43853276613</v>
      </c>
      <c r="G186" s="4">
        <v>22639752900</v>
      </c>
      <c r="H186" s="4">
        <v>12276296712</v>
      </c>
      <c r="I186" s="4">
        <v>7894713938</v>
      </c>
      <c r="J186" s="4">
        <v>7807403033</v>
      </c>
      <c r="K186" s="4">
        <v>10145550218</v>
      </c>
      <c r="L186" s="2">
        <f t="shared" si="53"/>
        <v>75270936323</v>
      </c>
      <c r="M186" s="2">
        <f t="shared" si="54"/>
        <v>111547400000</v>
      </c>
      <c r="N186" s="3">
        <v>11154.74</v>
      </c>
      <c r="O186" s="2"/>
      <c r="P186" s="11">
        <f t="shared" si="65"/>
        <v>20</v>
      </c>
      <c r="Q186" s="11">
        <f t="shared" si="55"/>
        <v>18</v>
      </c>
      <c r="R186" s="11">
        <f t="shared" si="56"/>
        <v>13</v>
      </c>
      <c r="S186" s="11">
        <f t="shared" si="57"/>
        <v>20</v>
      </c>
      <c r="T186" s="11">
        <f t="shared" si="58"/>
        <v>17</v>
      </c>
      <c r="U186" s="11">
        <f t="shared" si="59"/>
        <v>11</v>
      </c>
      <c r="V186" s="11">
        <f t="shared" si="60"/>
        <v>20</v>
      </c>
      <c r="W186" s="11">
        <f t="shared" si="61"/>
        <v>24</v>
      </c>
      <c r="X186" s="11">
        <f t="shared" si="62"/>
        <v>14</v>
      </c>
      <c r="Y186" s="11">
        <f t="shared" si="63"/>
        <v>16</v>
      </c>
      <c r="Z186" s="11">
        <f t="shared" si="64"/>
        <v>19</v>
      </c>
      <c r="AA186" s="11">
        <f t="shared" si="66"/>
        <v>5</v>
      </c>
      <c r="AB186" s="11">
        <f t="shared" si="67"/>
        <v>7</v>
      </c>
      <c r="AC186" s="11">
        <f t="shared" si="68"/>
        <v>12</v>
      </c>
      <c r="AD186" s="11">
        <f t="shared" si="69"/>
        <v>5</v>
      </c>
      <c r="AE186" s="11">
        <f t="shared" si="70"/>
        <v>8</v>
      </c>
      <c r="AF186" s="11">
        <f t="shared" si="71"/>
        <v>14</v>
      </c>
      <c r="AG186" s="11">
        <f t="shared" si="72"/>
        <v>5</v>
      </c>
      <c r="AH186" s="11">
        <f t="shared" si="73"/>
        <v>1</v>
      </c>
      <c r="AI186" s="11">
        <f t="shared" si="74"/>
        <v>11</v>
      </c>
      <c r="AJ186" s="11">
        <f t="shared" si="75"/>
        <v>9</v>
      </c>
      <c r="AK186" s="11">
        <f t="shared" si="76"/>
        <v>6</v>
      </c>
      <c r="AL186" s="12">
        <f t="shared" si="77"/>
        <v>111547400</v>
      </c>
      <c r="AM186" s="1">
        <f>'termelesi fuggveny 1'!M723</f>
        <v>108151823.59999999</v>
      </c>
      <c r="AN186" s="1">
        <f>'termelesi fuggveny 2'!X723</f>
        <v>110545790.90000001</v>
      </c>
    </row>
    <row r="187" spans="1:40" ht="15.75" customHeight="1" x14ac:dyDescent="0.3">
      <c r="A187" s="5">
        <v>44857</v>
      </c>
      <c r="B187" s="4">
        <v>375444263357</v>
      </c>
      <c r="C187" s="4">
        <v>166850284146</v>
      </c>
      <c r="D187" s="4">
        <v>68458351755</v>
      </c>
      <c r="E187" s="4">
        <v>44155896393</v>
      </c>
      <c r="F187" s="4">
        <v>43948066114</v>
      </c>
      <c r="G187" s="4">
        <v>23398675902</v>
      </c>
      <c r="H187" s="4">
        <v>12421822428</v>
      </c>
      <c r="I187" s="4">
        <v>8006327877</v>
      </c>
      <c r="J187" s="4">
        <v>7859466192</v>
      </c>
      <c r="K187" s="4">
        <v>10489621424</v>
      </c>
      <c r="L187" s="2">
        <f t="shared" si="53"/>
        <v>76103277558.800003</v>
      </c>
      <c r="M187" s="2">
        <f t="shared" si="54"/>
        <v>110284300000</v>
      </c>
      <c r="N187" s="3">
        <v>11028.43</v>
      </c>
      <c r="O187" s="2"/>
      <c r="P187" s="11">
        <f t="shared" si="65"/>
        <v>19</v>
      </c>
      <c r="Q187" s="11">
        <f t="shared" si="55"/>
        <v>18</v>
      </c>
      <c r="R187" s="11">
        <f t="shared" si="56"/>
        <v>13</v>
      </c>
      <c r="S187" s="11">
        <f t="shared" si="57"/>
        <v>19</v>
      </c>
      <c r="T187" s="11">
        <f t="shared" si="58"/>
        <v>17</v>
      </c>
      <c r="U187" s="11">
        <f t="shared" si="59"/>
        <v>10</v>
      </c>
      <c r="V187" s="11">
        <f t="shared" si="60"/>
        <v>19</v>
      </c>
      <c r="W187" s="11">
        <f t="shared" si="61"/>
        <v>23</v>
      </c>
      <c r="X187" s="11">
        <f t="shared" si="62"/>
        <v>14</v>
      </c>
      <c r="Y187" s="11">
        <f t="shared" si="63"/>
        <v>16</v>
      </c>
      <c r="Z187" s="11">
        <f t="shared" si="64"/>
        <v>19</v>
      </c>
      <c r="AA187" s="11">
        <f t="shared" si="66"/>
        <v>6</v>
      </c>
      <c r="AB187" s="11">
        <f t="shared" si="67"/>
        <v>7</v>
      </c>
      <c r="AC187" s="11">
        <f t="shared" si="68"/>
        <v>12</v>
      </c>
      <c r="AD187" s="11">
        <f t="shared" si="69"/>
        <v>6</v>
      </c>
      <c r="AE187" s="11">
        <f t="shared" si="70"/>
        <v>8</v>
      </c>
      <c r="AF187" s="11">
        <f t="shared" si="71"/>
        <v>15</v>
      </c>
      <c r="AG187" s="11">
        <f t="shared" si="72"/>
        <v>6</v>
      </c>
      <c r="AH187" s="11">
        <f t="shared" si="73"/>
        <v>2</v>
      </c>
      <c r="AI187" s="11">
        <f t="shared" si="74"/>
        <v>11</v>
      </c>
      <c r="AJ187" s="11">
        <f t="shared" si="75"/>
        <v>9</v>
      </c>
      <c r="AK187" s="11">
        <f t="shared" si="76"/>
        <v>6</v>
      </c>
      <c r="AL187" s="12">
        <f t="shared" si="77"/>
        <v>110284300</v>
      </c>
      <c r="AM187" s="1">
        <f>'termelesi fuggveny 1'!M724</f>
        <v>108210809.09999999</v>
      </c>
      <c r="AN187" s="1">
        <f>'termelesi fuggveny 2'!X724</f>
        <v>109486954.90000001</v>
      </c>
    </row>
    <row r="188" spans="1:40" ht="15.75" customHeight="1" x14ac:dyDescent="0.3">
      <c r="A188" s="5">
        <v>44856</v>
      </c>
      <c r="B188" s="4">
        <v>368541303588</v>
      </c>
      <c r="C188" s="4">
        <v>160835874209</v>
      </c>
      <c r="D188" s="4">
        <v>68458949891</v>
      </c>
      <c r="E188" s="4">
        <v>43271477490</v>
      </c>
      <c r="F188" s="4">
        <v>43928990213</v>
      </c>
      <c r="G188" s="4">
        <v>23220931124</v>
      </c>
      <c r="H188" s="4">
        <v>12055098737</v>
      </c>
      <c r="I188" s="4">
        <v>7919649250</v>
      </c>
      <c r="J188" s="4">
        <v>7270315414</v>
      </c>
      <c r="K188" s="4">
        <v>10039459024</v>
      </c>
      <c r="L188" s="2">
        <f t="shared" si="53"/>
        <v>74554204894</v>
      </c>
      <c r="M188" s="2">
        <f t="shared" si="54"/>
        <v>110284300000</v>
      </c>
      <c r="N188" s="3">
        <v>11028.43</v>
      </c>
      <c r="O188" s="2"/>
      <c r="P188" s="11">
        <f t="shared" si="65"/>
        <v>20</v>
      </c>
      <c r="Q188" s="11">
        <f t="shared" si="55"/>
        <v>19</v>
      </c>
      <c r="R188" s="11">
        <f t="shared" si="56"/>
        <v>13</v>
      </c>
      <c r="S188" s="11">
        <f t="shared" si="57"/>
        <v>21</v>
      </c>
      <c r="T188" s="11">
        <f t="shared" si="58"/>
        <v>17</v>
      </c>
      <c r="U188" s="11">
        <f t="shared" si="59"/>
        <v>10</v>
      </c>
      <c r="V188" s="11">
        <f t="shared" si="60"/>
        <v>20</v>
      </c>
      <c r="W188" s="11">
        <f t="shared" si="61"/>
        <v>23</v>
      </c>
      <c r="X188" s="11">
        <f t="shared" si="62"/>
        <v>17</v>
      </c>
      <c r="Y188" s="11">
        <f t="shared" si="63"/>
        <v>16</v>
      </c>
      <c r="Z188" s="11">
        <f t="shared" si="64"/>
        <v>20</v>
      </c>
      <c r="AA188" s="11">
        <f t="shared" si="66"/>
        <v>5</v>
      </c>
      <c r="AB188" s="11">
        <f t="shared" si="67"/>
        <v>6</v>
      </c>
      <c r="AC188" s="11">
        <f t="shared" si="68"/>
        <v>12</v>
      </c>
      <c r="AD188" s="11">
        <f t="shared" si="69"/>
        <v>4</v>
      </c>
      <c r="AE188" s="11">
        <f t="shared" si="70"/>
        <v>8</v>
      </c>
      <c r="AF188" s="11">
        <f t="shared" si="71"/>
        <v>15</v>
      </c>
      <c r="AG188" s="11">
        <f t="shared" si="72"/>
        <v>5</v>
      </c>
      <c r="AH188" s="11">
        <f t="shared" si="73"/>
        <v>2</v>
      </c>
      <c r="AI188" s="11">
        <f t="shared" si="74"/>
        <v>8</v>
      </c>
      <c r="AJ188" s="11">
        <f t="shared" si="75"/>
        <v>9</v>
      </c>
      <c r="AK188" s="11">
        <f t="shared" si="76"/>
        <v>5</v>
      </c>
      <c r="AL188" s="12">
        <f t="shared" si="77"/>
        <v>110284300</v>
      </c>
      <c r="AM188" s="1">
        <f>'termelesi fuggveny 1'!M725</f>
        <v>106712158.09999999</v>
      </c>
      <c r="AN188" s="1">
        <f>'termelesi fuggveny 2'!X725</f>
        <v>109760314.8</v>
      </c>
    </row>
    <row r="189" spans="1:40" ht="15.75" customHeight="1" x14ac:dyDescent="0.3">
      <c r="A189" s="5">
        <v>44855</v>
      </c>
      <c r="B189" s="4">
        <v>367839754255</v>
      </c>
      <c r="C189" s="4">
        <v>159079468497</v>
      </c>
      <c r="D189" s="4">
        <v>68461070858</v>
      </c>
      <c r="E189" s="4">
        <v>43200999361</v>
      </c>
      <c r="F189" s="4">
        <v>43884301898</v>
      </c>
      <c r="G189" s="4">
        <v>23002804543</v>
      </c>
      <c r="H189" s="4">
        <v>11974159638</v>
      </c>
      <c r="I189" s="4">
        <v>7871920977</v>
      </c>
      <c r="J189" s="4">
        <v>7267765755</v>
      </c>
      <c r="K189" s="4">
        <v>10069754943</v>
      </c>
      <c r="L189" s="2">
        <f t="shared" si="53"/>
        <v>74265200072.5</v>
      </c>
      <c r="M189" s="2">
        <f t="shared" si="54"/>
        <v>110284300000</v>
      </c>
      <c r="N189" s="3">
        <v>11028.43</v>
      </c>
      <c r="O189" s="2"/>
      <c r="P189" s="11">
        <f t="shared" si="65"/>
        <v>20</v>
      </c>
      <c r="Q189" s="11">
        <f t="shared" si="55"/>
        <v>19</v>
      </c>
      <c r="R189" s="11">
        <f t="shared" si="56"/>
        <v>13</v>
      </c>
      <c r="S189" s="11">
        <f t="shared" si="57"/>
        <v>21</v>
      </c>
      <c r="T189" s="11">
        <f t="shared" si="58"/>
        <v>17</v>
      </c>
      <c r="U189" s="11">
        <f t="shared" si="59"/>
        <v>10</v>
      </c>
      <c r="V189" s="11">
        <f t="shared" si="60"/>
        <v>20</v>
      </c>
      <c r="W189" s="11">
        <f t="shared" si="61"/>
        <v>24</v>
      </c>
      <c r="X189" s="11">
        <f t="shared" si="62"/>
        <v>17</v>
      </c>
      <c r="Y189" s="11">
        <f t="shared" si="63"/>
        <v>16</v>
      </c>
      <c r="Z189" s="11">
        <f t="shared" si="64"/>
        <v>20</v>
      </c>
      <c r="AA189" s="11">
        <f t="shared" si="66"/>
        <v>5</v>
      </c>
      <c r="AB189" s="11">
        <f t="shared" si="67"/>
        <v>6</v>
      </c>
      <c r="AC189" s="11">
        <f t="shared" si="68"/>
        <v>12</v>
      </c>
      <c r="AD189" s="11">
        <f t="shared" si="69"/>
        <v>4</v>
      </c>
      <c r="AE189" s="11">
        <f t="shared" si="70"/>
        <v>8</v>
      </c>
      <c r="AF189" s="11">
        <f t="shared" si="71"/>
        <v>15</v>
      </c>
      <c r="AG189" s="11">
        <f t="shared" si="72"/>
        <v>5</v>
      </c>
      <c r="AH189" s="11">
        <f t="shared" si="73"/>
        <v>1</v>
      </c>
      <c r="AI189" s="11">
        <f t="shared" si="74"/>
        <v>8</v>
      </c>
      <c r="AJ189" s="11">
        <f t="shared" si="75"/>
        <v>9</v>
      </c>
      <c r="AK189" s="11">
        <f t="shared" si="76"/>
        <v>5</v>
      </c>
      <c r="AL189" s="12">
        <f t="shared" si="77"/>
        <v>110284300</v>
      </c>
      <c r="AM189" s="1">
        <f>'termelesi fuggveny 1'!M726</f>
        <v>106653172.59999999</v>
      </c>
      <c r="AN189" s="1">
        <f>'termelesi fuggveny 2'!X726</f>
        <v>110475865</v>
      </c>
    </row>
    <row r="190" spans="1:40" ht="15.75" customHeight="1" x14ac:dyDescent="0.3">
      <c r="A190" s="5">
        <v>44854</v>
      </c>
      <c r="B190" s="4">
        <v>365543015077</v>
      </c>
      <c r="C190" s="4">
        <v>157030254550</v>
      </c>
      <c r="D190" s="4">
        <v>68452145181</v>
      </c>
      <c r="E190" s="4">
        <v>43352990987</v>
      </c>
      <c r="F190" s="4">
        <v>43959091193</v>
      </c>
      <c r="G190" s="4">
        <v>22353590914</v>
      </c>
      <c r="H190" s="4">
        <v>11669724978</v>
      </c>
      <c r="I190" s="4">
        <v>7898638415</v>
      </c>
      <c r="J190" s="4">
        <v>7075810499</v>
      </c>
      <c r="K190" s="4">
        <v>10061337228</v>
      </c>
      <c r="L190" s="2">
        <f t="shared" si="53"/>
        <v>73739659902.199997</v>
      </c>
      <c r="M190" s="2">
        <f t="shared" si="54"/>
        <v>107662000000</v>
      </c>
      <c r="N190" s="3">
        <v>10766.2</v>
      </c>
      <c r="O190" s="2"/>
      <c r="P190" s="11">
        <f t="shared" si="65"/>
        <v>21</v>
      </c>
      <c r="Q190" s="11">
        <f t="shared" si="55"/>
        <v>20</v>
      </c>
      <c r="R190" s="11">
        <f t="shared" si="56"/>
        <v>14</v>
      </c>
      <c r="S190" s="11">
        <f t="shared" si="57"/>
        <v>20</v>
      </c>
      <c r="T190" s="11">
        <f t="shared" si="58"/>
        <v>17</v>
      </c>
      <c r="U190" s="11">
        <f t="shared" si="59"/>
        <v>11</v>
      </c>
      <c r="V190" s="11">
        <f t="shared" si="60"/>
        <v>21</v>
      </c>
      <c r="W190" s="11">
        <f t="shared" si="61"/>
        <v>24</v>
      </c>
      <c r="X190" s="11">
        <f t="shared" si="62"/>
        <v>18</v>
      </c>
      <c r="Y190" s="11">
        <f t="shared" si="63"/>
        <v>16</v>
      </c>
      <c r="Z190" s="11">
        <f t="shared" si="64"/>
        <v>21</v>
      </c>
      <c r="AA190" s="11">
        <f t="shared" si="66"/>
        <v>4</v>
      </c>
      <c r="AB190" s="11">
        <f t="shared" si="67"/>
        <v>5</v>
      </c>
      <c r="AC190" s="11">
        <f t="shared" si="68"/>
        <v>11</v>
      </c>
      <c r="AD190" s="11">
        <f t="shared" si="69"/>
        <v>5</v>
      </c>
      <c r="AE190" s="11">
        <f t="shared" si="70"/>
        <v>8</v>
      </c>
      <c r="AF190" s="11">
        <f t="shared" si="71"/>
        <v>14</v>
      </c>
      <c r="AG190" s="11">
        <f t="shared" si="72"/>
        <v>4</v>
      </c>
      <c r="AH190" s="11">
        <f t="shared" si="73"/>
        <v>1</v>
      </c>
      <c r="AI190" s="11">
        <f t="shared" si="74"/>
        <v>7</v>
      </c>
      <c r="AJ190" s="11">
        <f t="shared" si="75"/>
        <v>9</v>
      </c>
      <c r="AK190" s="11">
        <f t="shared" si="76"/>
        <v>4</v>
      </c>
      <c r="AL190" s="12">
        <f t="shared" si="77"/>
        <v>107662000</v>
      </c>
      <c r="AM190" s="1">
        <f>'termelesi fuggveny 1'!M727</f>
        <v>106669017</v>
      </c>
      <c r="AN190" s="1">
        <f>'termelesi fuggveny 2'!X727</f>
        <v>110838404.8</v>
      </c>
    </row>
    <row r="191" spans="1:40" ht="15.75" customHeight="1" x14ac:dyDescent="0.3">
      <c r="A191" s="5">
        <v>44853</v>
      </c>
      <c r="B191" s="4">
        <v>367171621206</v>
      </c>
      <c r="C191" s="4">
        <v>157341486087</v>
      </c>
      <c r="D191" s="4">
        <v>68456657001</v>
      </c>
      <c r="E191" s="4">
        <v>43789393911</v>
      </c>
      <c r="F191" s="4">
        <v>44378254288</v>
      </c>
      <c r="G191" s="4">
        <v>22510367891</v>
      </c>
      <c r="H191" s="4">
        <v>12003328905</v>
      </c>
      <c r="I191" s="4">
        <v>7789514567</v>
      </c>
      <c r="J191" s="4">
        <v>7389983303</v>
      </c>
      <c r="K191" s="4">
        <v>10349774574</v>
      </c>
      <c r="L191" s="2">
        <f t="shared" si="53"/>
        <v>74118038173.300003</v>
      </c>
      <c r="M191" s="2">
        <f t="shared" si="54"/>
        <v>109719500000</v>
      </c>
      <c r="N191" s="3">
        <v>10971.95</v>
      </c>
      <c r="O191" s="2"/>
      <c r="P191" s="11">
        <f t="shared" si="65"/>
        <v>21</v>
      </c>
      <c r="Q191" s="11">
        <f t="shared" si="55"/>
        <v>20</v>
      </c>
      <c r="R191" s="11">
        <f t="shared" si="56"/>
        <v>14</v>
      </c>
      <c r="S191" s="11">
        <f t="shared" si="57"/>
        <v>20</v>
      </c>
      <c r="T191" s="11">
        <f t="shared" si="58"/>
        <v>15</v>
      </c>
      <c r="U191" s="11">
        <f t="shared" si="59"/>
        <v>11</v>
      </c>
      <c r="V191" s="11">
        <f t="shared" si="60"/>
        <v>20</v>
      </c>
      <c r="W191" s="11">
        <f t="shared" si="61"/>
        <v>24</v>
      </c>
      <c r="X191" s="11">
        <f t="shared" si="62"/>
        <v>16</v>
      </c>
      <c r="Y191" s="11">
        <f t="shared" si="63"/>
        <v>16</v>
      </c>
      <c r="Z191" s="11">
        <f t="shared" si="64"/>
        <v>20</v>
      </c>
      <c r="AA191" s="11">
        <f t="shared" si="66"/>
        <v>4</v>
      </c>
      <c r="AB191" s="11">
        <f t="shared" si="67"/>
        <v>5</v>
      </c>
      <c r="AC191" s="11">
        <f t="shared" si="68"/>
        <v>11</v>
      </c>
      <c r="AD191" s="11">
        <f t="shared" si="69"/>
        <v>5</v>
      </c>
      <c r="AE191" s="11">
        <f t="shared" si="70"/>
        <v>10</v>
      </c>
      <c r="AF191" s="11">
        <f t="shared" si="71"/>
        <v>14</v>
      </c>
      <c r="AG191" s="11">
        <f t="shared" si="72"/>
        <v>5</v>
      </c>
      <c r="AH191" s="11">
        <f t="shared" si="73"/>
        <v>1</v>
      </c>
      <c r="AI191" s="11">
        <f t="shared" si="74"/>
        <v>9</v>
      </c>
      <c r="AJ191" s="11">
        <f t="shared" si="75"/>
        <v>9</v>
      </c>
      <c r="AK191" s="11">
        <f t="shared" si="76"/>
        <v>5</v>
      </c>
      <c r="AL191" s="12">
        <f t="shared" si="77"/>
        <v>109719500</v>
      </c>
      <c r="AM191" s="1">
        <f>'termelesi fuggveny 1'!M728</f>
        <v>106799020.5</v>
      </c>
      <c r="AN191" s="1">
        <f>'termelesi fuggveny 2'!X728</f>
        <v>109846705.7</v>
      </c>
    </row>
    <row r="192" spans="1:40" ht="15.75" customHeight="1" x14ac:dyDescent="0.3">
      <c r="A192" s="5">
        <v>44852</v>
      </c>
      <c r="B192" s="4">
        <v>370891718468</v>
      </c>
      <c r="C192" s="4">
        <v>160364466786</v>
      </c>
      <c r="D192" s="4">
        <v>68449787611</v>
      </c>
      <c r="E192" s="4">
        <v>44079687878</v>
      </c>
      <c r="F192" s="4">
        <v>44654828931</v>
      </c>
      <c r="G192" s="4">
        <v>23246220237</v>
      </c>
      <c r="H192" s="4">
        <v>12407546681</v>
      </c>
      <c r="I192" s="4">
        <v>7930501780</v>
      </c>
      <c r="J192" s="4">
        <v>7550903643</v>
      </c>
      <c r="K192" s="4">
        <v>10802291647</v>
      </c>
      <c r="L192" s="2">
        <f t="shared" si="53"/>
        <v>75037795366.199997</v>
      </c>
      <c r="M192" s="2">
        <f t="shared" si="54"/>
        <v>109690200000</v>
      </c>
      <c r="N192" s="3">
        <v>10969.02</v>
      </c>
      <c r="O192" s="2"/>
      <c r="P192" s="11">
        <f t="shared" si="65"/>
        <v>20</v>
      </c>
      <c r="Q192" s="11">
        <f t="shared" si="55"/>
        <v>19</v>
      </c>
      <c r="R192" s="11">
        <f t="shared" si="56"/>
        <v>14</v>
      </c>
      <c r="S192" s="11">
        <f t="shared" si="57"/>
        <v>19</v>
      </c>
      <c r="T192" s="11">
        <f t="shared" si="58"/>
        <v>15</v>
      </c>
      <c r="U192" s="11">
        <f t="shared" si="59"/>
        <v>10</v>
      </c>
      <c r="V192" s="11">
        <f t="shared" si="60"/>
        <v>20</v>
      </c>
      <c r="W192" s="11">
        <f t="shared" si="61"/>
        <v>23</v>
      </c>
      <c r="X192" s="11">
        <f t="shared" si="62"/>
        <v>15</v>
      </c>
      <c r="Y192" s="11">
        <f t="shared" si="63"/>
        <v>15</v>
      </c>
      <c r="Z192" s="11">
        <f t="shared" si="64"/>
        <v>20</v>
      </c>
      <c r="AA192" s="11">
        <f t="shared" si="66"/>
        <v>5</v>
      </c>
      <c r="AB192" s="11">
        <f t="shared" si="67"/>
        <v>6</v>
      </c>
      <c r="AC192" s="11">
        <f t="shared" si="68"/>
        <v>11</v>
      </c>
      <c r="AD192" s="11">
        <f t="shared" si="69"/>
        <v>6</v>
      </c>
      <c r="AE192" s="11">
        <f t="shared" si="70"/>
        <v>10</v>
      </c>
      <c r="AF192" s="11">
        <f t="shared" si="71"/>
        <v>15</v>
      </c>
      <c r="AG192" s="11">
        <f t="shared" si="72"/>
        <v>5</v>
      </c>
      <c r="AH192" s="11">
        <f t="shared" si="73"/>
        <v>2</v>
      </c>
      <c r="AI192" s="11">
        <f t="shared" si="74"/>
        <v>10</v>
      </c>
      <c r="AJ192" s="11">
        <f t="shared" si="75"/>
        <v>10</v>
      </c>
      <c r="AK192" s="11">
        <f t="shared" si="76"/>
        <v>5</v>
      </c>
      <c r="AL192" s="12">
        <f t="shared" si="77"/>
        <v>109690200</v>
      </c>
      <c r="AM192" s="1">
        <f>'termelesi fuggveny 1'!M729</f>
        <v>107652968.8</v>
      </c>
      <c r="AN192" s="1">
        <f>'termelesi fuggveny 2'!X729</f>
        <v>109866836</v>
      </c>
    </row>
    <row r="193" spans="1:40" ht="15.75" customHeight="1" x14ac:dyDescent="0.3">
      <c r="A193" s="5">
        <v>44851</v>
      </c>
      <c r="B193" s="4">
        <v>375024092834</v>
      </c>
      <c r="C193" s="4">
        <v>162966939318</v>
      </c>
      <c r="D193" s="4">
        <v>68437281969</v>
      </c>
      <c r="E193" s="4">
        <v>44450444229</v>
      </c>
      <c r="F193" s="4">
        <v>44824966350</v>
      </c>
      <c r="G193" s="4">
        <v>23941672564</v>
      </c>
      <c r="H193" s="4">
        <v>12768504362</v>
      </c>
      <c r="I193" s="4">
        <v>7951682992</v>
      </c>
      <c r="J193" s="4">
        <v>7400230588</v>
      </c>
      <c r="K193" s="4">
        <v>11177998241</v>
      </c>
      <c r="L193" s="2">
        <f t="shared" si="53"/>
        <v>75894381344.699997</v>
      </c>
      <c r="M193" s="2">
        <f t="shared" si="54"/>
        <v>109969700000</v>
      </c>
      <c r="N193" s="3">
        <v>10996.97</v>
      </c>
      <c r="O193" s="2"/>
      <c r="P193" s="11">
        <f t="shared" si="65"/>
        <v>19</v>
      </c>
      <c r="Q193" s="11">
        <f t="shared" si="55"/>
        <v>18</v>
      </c>
      <c r="R193" s="11">
        <f t="shared" si="56"/>
        <v>14</v>
      </c>
      <c r="S193" s="11">
        <f t="shared" si="57"/>
        <v>19</v>
      </c>
      <c r="T193" s="11">
        <f t="shared" si="58"/>
        <v>15</v>
      </c>
      <c r="U193" s="11">
        <f t="shared" si="59"/>
        <v>9</v>
      </c>
      <c r="V193" s="11">
        <f t="shared" si="60"/>
        <v>19</v>
      </c>
      <c r="W193" s="11">
        <f t="shared" si="61"/>
        <v>23</v>
      </c>
      <c r="X193" s="11">
        <f t="shared" si="62"/>
        <v>16</v>
      </c>
      <c r="Y193" s="11">
        <f t="shared" si="63"/>
        <v>14</v>
      </c>
      <c r="Z193" s="11">
        <f t="shared" si="64"/>
        <v>19</v>
      </c>
      <c r="AA193" s="11">
        <f t="shared" si="66"/>
        <v>6</v>
      </c>
      <c r="AB193" s="11">
        <f t="shared" si="67"/>
        <v>7</v>
      </c>
      <c r="AC193" s="11">
        <f t="shared" si="68"/>
        <v>11</v>
      </c>
      <c r="AD193" s="11">
        <f t="shared" si="69"/>
        <v>6</v>
      </c>
      <c r="AE193" s="11">
        <f t="shared" si="70"/>
        <v>10</v>
      </c>
      <c r="AF193" s="11">
        <f t="shared" si="71"/>
        <v>16</v>
      </c>
      <c r="AG193" s="11">
        <f t="shared" si="72"/>
        <v>6</v>
      </c>
      <c r="AH193" s="11">
        <f t="shared" si="73"/>
        <v>2</v>
      </c>
      <c r="AI193" s="11">
        <f t="shared" si="74"/>
        <v>9</v>
      </c>
      <c r="AJ193" s="11">
        <f t="shared" si="75"/>
        <v>11</v>
      </c>
      <c r="AK193" s="11">
        <f t="shared" si="76"/>
        <v>6</v>
      </c>
      <c r="AL193" s="12">
        <f t="shared" si="77"/>
        <v>109969700</v>
      </c>
      <c r="AM193" s="1">
        <f>'termelesi fuggveny 1'!M730</f>
        <v>107415846.40000001</v>
      </c>
      <c r="AN193" s="1">
        <f>'termelesi fuggveny 2'!X730</f>
        <v>109062880.7</v>
      </c>
    </row>
    <row r="194" spans="1:40" ht="15.75" customHeight="1" x14ac:dyDescent="0.3">
      <c r="A194" s="5">
        <v>44850</v>
      </c>
      <c r="B194" s="4">
        <v>369584293836</v>
      </c>
      <c r="C194" s="4">
        <v>159856564472</v>
      </c>
      <c r="D194" s="4">
        <v>68436428831</v>
      </c>
      <c r="E194" s="4">
        <v>43967624739</v>
      </c>
      <c r="F194" s="4">
        <v>45001378931</v>
      </c>
      <c r="G194" s="4">
        <v>23833409895</v>
      </c>
      <c r="H194" s="4">
        <v>12696667788</v>
      </c>
      <c r="I194" s="4">
        <v>7816135872</v>
      </c>
      <c r="J194" s="4">
        <v>6983635092</v>
      </c>
      <c r="K194" s="4">
        <v>10800988353</v>
      </c>
      <c r="L194" s="2">
        <f t="shared" si="53"/>
        <v>74897712780.899994</v>
      </c>
      <c r="M194" s="2">
        <f t="shared" si="54"/>
        <v>108670700000</v>
      </c>
      <c r="N194" s="3">
        <v>10867.07</v>
      </c>
      <c r="O194" s="2"/>
      <c r="P194" s="11">
        <f t="shared" si="65"/>
        <v>20</v>
      </c>
      <c r="Q194" s="11">
        <f t="shared" si="55"/>
        <v>19</v>
      </c>
      <c r="R194" s="11">
        <f t="shared" si="56"/>
        <v>14</v>
      </c>
      <c r="S194" s="11">
        <f t="shared" si="57"/>
        <v>19</v>
      </c>
      <c r="T194" s="11">
        <f t="shared" si="58"/>
        <v>14</v>
      </c>
      <c r="U194" s="11">
        <f t="shared" si="59"/>
        <v>10</v>
      </c>
      <c r="V194" s="11">
        <f t="shared" si="60"/>
        <v>19</v>
      </c>
      <c r="W194" s="11">
        <f t="shared" si="61"/>
        <v>24</v>
      </c>
      <c r="X194" s="11">
        <f t="shared" si="62"/>
        <v>18</v>
      </c>
      <c r="Y194" s="11">
        <f t="shared" si="63"/>
        <v>15</v>
      </c>
      <c r="Z194" s="11">
        <f t="shared" si="64"/>
        <v>20</v>
      </c>
      <c r="AA194" s="11">
        <f t="shared" si="66"/>
        <v>5</v>
      </c>
      <c r="AB194" s="11">
        <f t="shared" si="67"/>
        <v>6</v>
      </c>
      <c r="AC194" s="11">
        <f t="shared" si="68"/>
        <v>11</v>
      </c>
      <c r="AD194" s="11">
        <f t="shared" si="69"/>
        <v>6</v>
      </c>
      <c r="AE194" s="11">
        <f t="shared" si="70"/>
        <v>11</v>
      </c>
      <c r="AF194" s="11">
        <f t="shared" si="71"/>
        <v>15</v>
      </c>
      <c r="AG194" s="11">
        <f t="shared" si="72"/>
        <v>6</v>
      </c>
      <c r="AH194" s="11">
        <f t="shared" si="73"/>
        <v>1</v>
      </c>
      <c r="AI194" s="11">
        <f t="shared" si="74"/>
        <v>7</v>
      </c>
      <c r="AJ194" s="11">
        <f t="shared" si="75"/>
        <v>10</v>
      </c>
      <c r="AK194" s="11">
        <f t="shared" si="76"/>
        <v>5</v>
      </c>
      <c r="AL194" s="12">
        <f t="shared" si="77"/>
        <v>108670700</v>
      </c>
      <c r="AM194" s="1">
        <f>'termelesi fuggveny 1'!M731</f>
        <v>106669017</v>
      </c>
      <c r="AN194" s="1">
        <f>'termelesi fuggveny 2'!X731</f>
        <v>108875688.7</v>
      </c>
    </row>
    <row r="195" spans="1:40" ht="15.75" customHeight="1" x14ac:dyDescent="0.3">
      <c r="A195" s="5">
        <v>44849</v>
      </c>
      <c r="B195" s="4">
        <v>365722351005</v>
      </c>
      <c r="C195" s="4">
        <v>156569408718</v>
      </c>
      <c r="D195" s="4">
        <v>68438518111</v>
      </c>
      <c r="E195" s="4">
        <v>43303579986</v>
      </c>
      <c r="F195" s="4">
        <v>45005916750</v>
      </c>
      <c r="G195" s="4">
        <v>24058110512</v>
      </c>
      <c r="H195" s="4">
        <v>12470594901</v>
      </c>
      <c r="I195" s="4">
        <v>7771900212</v>
      </c>
      <c r="J195" s="4">
        <v>6900996188</v>
      </c>
      <c r="K195" s="4">
        <v>10588517508</v>
      </c>
      <c r="L195" s="2">
        <f t="shared" si="53"/>
        <v>74082989389.100006</v>
      </c>
      <c r="M195" s="2">
        <f t="shared" si="54"/>
        <v>108670700000</v>
      </c>
      <c r="N195" s="3">
        <v>10867.07</v>
      </c>
      <c r="O195" s="2"/>
      <c r="P195" s="11">
        <f t="shared" si="65"/>
        <v>21</v>
      </c>
      <c r="Q195" s="11">
        <f t="shared" si="55"/>
        <v>20</v>
      </c>
      <c r="R195" s="11">
        <f t="shared" si="56"/>
        <v>14</v>
      </c>
      <c r="S195" s="11">
        <f t="shared" si="57"/>
        <v>20</v>
      </c>
      <c r="T195" s="11">
        <f t="shared" si="58"/>
        <v>14</v>
      </c>
      <c r="U195" s="11">
        <f t="shared" si="59"/>
        <v>9</v>
      </c>
      <c r="V195" s="11">
        <f t="shared" si="60"/>
        <v>19</v>
      </c>
      <c r="W195" s="11">
        <f t="shared" si="61"/>
        <v>24</v>
      </c>
      <c r="X195" s="11">
        <f t="shared" si="62"/>
        <v>19</v>
      </c>
      <c r="Y195" s="11">
        <f t="shared" si="63"/>
        <v>16</v>
      </c>
      <c r="Z195" s="11">
        <f t="shared" si="64"/>
        <v>21</v>
      </c>
      <c r="AA195" s="11">
        <f t="shared" si="66"/>
        <v>4</v>
      </c>
      <c r="AB195" s="11">
        <f t="shared" si="67"/>
        <v>5</v>
      </c>
      <c r="AC195" s="11">
        <f t="shared" si="68"/>
        <v>11</v>
      </c>
      <c r="AD195" s="11">
        <f t="shared" si="69"/>
        <v>5</v>
      </c>
      <c r="AE195" s="11">
        <f t="shared" si="70"/>
        <v>11</v>
      </c>
      <c r="AF195" s="11">
        <f t="shared" si="71"/>
        <v>16</v>
      </c>
      <c r="AG195" s="11">
        <f t="shared" si="72"/>
        <v>6</v>
      </c>
      <c r="AH195" s="11">
        <f t="shared" si="73"/>
        <v>1</v>
      </c>
      <c r="AI195" s="11">
        <f t="shared" si="74"/>
        <v>6</v>
      </c>
      <c r="AJ195" s="11">
        <f t="shared" si="75"/>
        <v>9</v>
      </c>
      <c r="AK195" s="11">
        <f t="shared" si="76"/>
        <v>4</v>
      </c>
      <c r="AL195" s="12">
        <f t="shared" si="77"/>
        <v>108670700</v>
      </c>
      <c r="AM195" s="1">
        <f>'termelesi fuggveny 1'!M732</f>
        <v>105569710.5</v>
      </c>
      <c r="AN195" s="1">
        <f>'termelesi fuggveny 2'!X732</f>
        <v>107259783.2</v>
      </c>
    </row>
    <row r="196" spans="1:40" ht="15.75" customHeight="1" x14ac:dyDescent="0.3">
      <c r="A196" s="5">
        <v>44848</v>
      </c>
      <c r="B196" s="4">
        <v>367967465553</v>
      </c>
      <c r="C196" s="4">
        <v>159320275670</v>
      </c>
      <c r="D196" s="4">
        <v>68427521157</v>
      </c>
      <c r="E196" s="4">
        <v>43491230300</v>
      </c>
      <c r="F196" s="4">
        <v>45017271781</v>
      </c>
      <c r="G196" s="4">
        <v>24430778153</v>
      </c>
      <c r="H196" s="4">
        <v>12575288220</v>
      </c>
      <c r="I196" s="4">
        <v>7780255732</v>
      </c>
      <c r="J196" s="4">
        <v>6923897416</v>
      </c>
      <c r="K196" s="4">
        <v>10739225738</v>
      </c>
      <c r="L196" s="2">
        <f t="shared" ref="L196:L259" si="78">AVERAGE(B196:K196)</f>
        <v>74667320972</v>
      </c>
      <c r="M196" s="2">
        <f t="shared" ref="M196:M259" si="79">N196*10000000</f>
        <v>108670700000</v>
      </c>
      <c r="N196" s="3">
        <v>10867.07</v>
      </c>
      <c r="O196" s="2"/>
      <c r="P196" s="11">
        <f t="shared" si="65"/>
        <v>20</v>
      </c>
      <c r="Q196" s="11">
        <f t="shared" ref="Q196:Q259" si="80">INT(RANK(C196,C$4:C$482,Q$1)/20)+1</f>
        <v>19</v>
      </c>
      <c r="R196" s="11">
        <f t="shared" ref="R196:R259" si="81">INT(RANK(D196,D$4:D$482,R$1)/20)+1</f>
        <v>14</v>
      </c>
      <c r="S196" s="11">
        <f t="shared" ref="S196:S259" si="82">INT(RANK(E196,E$4:E$482,S$1)/20)+1</f>
        <v>20</v>
      </c>
      <c r="T196" s="11">
        <f t="shared" ref="T196:T259" si="83">INT(RANK(F196,F$4:F$482,T$1)/20)+1</f>
        <v>14</v>
      </c>
      <c r="U196" s="11">
        <f t="shared" ref="U196:U259" si="84">INT(RANK(G196,G$4:G$482,U$1)/20)+1</f>
        <v>9</v>
      </c>
      <c r="V196" s="11">
        <f t="shared" ref="V196:V259" si="85">INT(RANK(H196,H$4:H$482,V$1)/20)+1</f>
        <v>19</v>
      </c>
      <c r="W196" s="11">
        <f t="shared" ref="W196:W259" si="86">INT(RANK(I196,I$4:I$482,W$1)/20)+1</f>
        <v>24</v>
      </c>
      <c r="X196" s="11">
        <f t="shared" ref="X196:X259" si="87">INT(RANK(J196,J$4:J$482,X$1)/20)+1</f>
        <v>19</v>
      </c>
      <c r="Y196" s="11">
        <f t="shared" ref="Y196:Y259" si="88">INT(RANK(K196,K$4:K$482,Y$1)/20)+1</f>
        <v>15</v>
      </c>
      <c r="Z196" s="11">
        <f t="shared" ref="Z196:Z259" si="89">INT(RANK(L196,L$4:L$482,Z$1)/20)+1</f>
        <v>20</v>
      </c>
      <c r="AA196" s="11">
        <f t="shared" si="66"/>
        <v>5</v>
      </c>
      <c r="AB196" s="11">
        <f t="shared" si="67"/>
        <v>6</v>
      </c>
      <c r="AC196" s="11">
        <f t="shared" si="68"/>
        <v>11</v>
      </c>
      <c r="AD196" s="11">
        <f t="shared" si="69"/>
        <v>5</v>
      </c>
      <c r="AE196" s="11">
        <f t="shared" si="70"/>
        <v>11</v>
      </c>
      <c r="AF196" s="11">
        <f t="shared" si="71"/>
        <v>16</v>
      </c>
      <c r="AG196" s="11">
        <f t="shared" si="72"/>
        <v>6</v>
      </c>
      <c r="AH196" s="11">
        <f t="shared" si="73"/>
        <v>1</v>
      </c>
      <c r="AI196" s="11">
        <f t="shared" si="74"/>
        <v>6</v>
      </c>
      <c r="AJ196" s="11">
        <f t="shared" si="75"/>
        <v>10</v>
      </c>
      <c r="AK196" s="11">
        <f t="shared" si="76"/>
        <v>5</v>
      </c>
      <c r="AL196" s="12">
        <f t="shared" si="77"/>
        <v>108670700</v>
      </c>
      <c r="AM196" s="1">
        <f>'termelesi fuggveny 1'!M733</f>
        <v>105569710.5</v>
      </c>
      <c r="AN196" s="1">
        <f>'termelesi fuggveny 2'!X733</f>
        <v>108845670.5</v>
      </c>
    </row>
    <row r="197" spans="1:40" ht="15.75" customHeight="1" x14ac:dyDescent="0.3">
      <c r="A197" s="5">
        <v>44847</v>
      </c>
      <c r="B197" s="4">
        <v>371731749298</v>
      </c>
      <c r="C197" s="4">
        <v>158160024665</v>
      </c>
      <c r="D197" s="4">
        <v>68427231800</v>
      </c>
      <c r="E197" s="4">
        <v>43859763700</v>
      </c>
      <c r="F197" s="4">
        <v>45816499986</v>
      </c>
      <c r="G197" s="4">
        <v>24023362892</v>
      </c>
      <c r="H197" s="4">
        <v>12945062371</v>
      </c>
      <c r="I197" s="4">
        <v>7916929107</v>
      </c>
      <c r="J197" s="4">
        <v>6776269609</v>
      </c>
      <c r="K197" s="4">
        <v>10930880565</v>
      </c>
      <c r="L197" s="2">
        <f t="shared" si="78"/>
        <v>75058777399.300003</v>
      </c>
      <c r="M197" s="2">
        <f t="shared" si="79"/>
        <v>105760400000.00002</v>
      </c>
      <c r="N197" s="3">
        <v>10576.04</v>
      </c>
      <c r="O197" s="2"/>
      <c r="P197" s="11">
        <f t="shared" ref="P197:P260" si="90">INT(RANK(B197,B$4:B$482,P$1)/20)+1</f>
        <v>20</v>
      </c>
      <c r="Q197" s="11">
        <f t="shared" si="80"/>
        <v>20</v>
      </c>
      <c r="R197" s="11">
        <f t="shared" si="81"/>
        <v>14</v>
      </c>
      <c r="S197" s="11">
        <f t="shared" si="82"/>
        <v>20</v>
      </c>
      <c r="T197" s="11">
        <f t="shared" si="83"/>
        <v>14</v>
      </c>
      <c r="U197" s="11">
        <f t="shared" si="84"/>
        <v>9</v>
      </c>
      <c r="V197" s="11">
        <f t="shared" si="85"/>
        <v>18</v>
      </c>
      <c r="W197" s="11">
        <f t="shared" si="86"/>
        <v>23</v>
      </c>
      <c r="X197" s="11">
        <f t="shared" si="87"/>
        <v>20</v>
      </c>
      <c r="Y197" s="11">
        <f t="shared" si="88"/>
        <v>15</v>
      </c>
      <c r="Z197" s="11">
        <f t="shared" si="89"/>
        <v>20</v>
      </c>
      <c r="AA197" s="11">
        <f t="shared" ref="AA197:AA260" si="91">25-P197</f>
        <v>5</v>
      </c>
      <c r="AB197" s="11">
        <f t="shared" ref="AB197:AB260" si="92">25-Q197</f>
        <v>5</v>
      </c>
      <c r="AC197" s="11">
        <f t="shared" ref="AC197:AC260" si="93">25-R197</f>
        <v>11</v>
      </c>
      <c r="AD197" s="11">
        <f t="shared" ref="AD197:AD260" si="94">25-S197</f>
        <v>5</v>
      </c>
      <c r="AE197" s="11">
        <f t="shared" ref="AE197:AE260" si="95">25-T197</f>
        <v>11</v>
      </c>
      <c r="AF197" s="11">
        <f t="shared" ref="AF197:AF260" si="96">25-U197</f>
        <v>16</v>
      </c>
      <c r="AG197" s="11">
        <f t="shared" ref="AG197:AG260" si="97">25-V197</f>
        <v>7</v>
      </c>
      <c r="AH197" s="11">
        <f t="shared" ref="AH197:AH260" si="98">25-W197</f>
        <v>2</v>
      </c>
      <c r="AI197" s="11">
        <f t="shared" ref="AI197:AI260" si="99">25-X197</f>
        <v>5</v>
      </c>
      <c r="AJ197" s="11">
        <f t="shared" ref="AJ197:AJ260" si="100">25-Y197</f>
        <v>10</v>
      </c>
      <c r="AK197" s="11">
        <f t="shared" ref="AK197:AK260" si="101">25-Z197</f>
        <v>5</v>
      </c>
      <c r="AL197" s="12">
        <f t="shared" ref="AL197:AL260" si="102">INT(M197/1000)</f>
        <v>105760400</v>
      </c>
      <c r="AM197" s="1">
        <f>'termelesi fuggveny 1'!M734</f>
        <v>105198199.59999999</v>
      </c>
      <c r="AN197" s="1">
        <f>'termelesi fuggveny 2'!X734</f>
        <v>106503580.59999999</v>
      </c>
    </row>
    <row r="198" spans="1:40" ht="15.75" customHeight="1" x14ac:dyDescent="0.3">
      <c r="A198" s="5">
        <v>44846</v>
      </c>
      <c r="B198" s="4">
        <v>367391447230</v>
      </c>
      <c r="C198" s="4">
        <v>158974260182</v>
      </c>
      <c r="D198" s="4">
        <v>68421321796</v>
      </c>
      <c r="E198" s="4">
        <v>43717719231</v>
      </c>
      <c r="F198" s="4">
        <v>45869723381</v>
      </c>
      <c r="G198" s="4">
        <v>24401024216</v>
      </c>
      <c r="H198" s="4">
        <v>13070612449</v>
      </c>
      <c r="I198" s="4">
        <v>7944514180</v>
      </c>
      <c r="J198" s="4">
        <v>6850445868</v>
      </c>
      <c r="K198" s="4">
        <v>11140349383</v>
      </c>
      <c r="L198" s="2">
        <f t="shared" si="78"/>
        <v>74778141791.600006</v>
      </c>
      <c r="M198" s="2">
        <f t="shared" si="79"/>
        <v>106574100000</v>
      </c>
      <c r="N198" s="3">
        <v>10657.41</v>
      </c>
      <c r="O198" s="2"/>
      <c r="P198" s="11">
        <f t="shared" si="90"/>
        <v>20</v>
      </c>
      <c r="Q198" s="11">
        <f t="shared" si="80"/>
        <v>19</v>
      </c>
      <c r="R198" s="11">
        <f t="shared" si="81"/>
        <v>14</v>
      </c>
      <c r="S198" s="11">
        <f t="shared" si="82"/>
        <v>20</v>
      </c>
      <c r="T198" s="11">
        <f t="shared" si="83"/>
        <v>14</v>
      </c>
      <c r="U198" s="11">
        <f t="shared" si="84"/>
        <v>9</v>
      </c>
      <c r="V198" s="11">
        <f t="shared" si="85"/>
        <v>18</v>
      </c>
      <c r="W198" s="11">
        <f t="shared" si="86"/>
        <v>23</v>
      </c>
      <c r="X198" s="11">
        <f t="shared" si="87"/>
        <v>19</v>
      </c>
      <c r="Y198" s="11">
        <f t="shared" si="88"/>
        <v>14</v>
      </c>
      <c r="Z198" s="11">
        <f t="shared" si="89"/>
        <v>20</v>
      </c>
      <c r="AA198" s="11">
        <f t="shared" si="91"/>
        <v>5</v>
      </c>
      <c r="AB198" s="11">
        <f t="shared" si="92"/>
        <v>6</v>
      </c>
      <c r="AC198" s="11">
        <f t="shared" si="93"/>
        <v>11</v>
      </c>
      <c r="AD198" s="11">
        <f t="shared" si="94"/>
        <v>5</v>
      </c>
      <c r="AE198" s="11">
        <f t="shared" si="95"/>
        <v>11</v>
      </c>
      <c r="AF198" s="11">
        <f t="shared" si="96"/>
        <v>16</v>
      </c>
      <c r="AG198" s="11">
        <f t="shared" si="97"/>
        <v>7</v>
      </c>
      <c r="AH198" s="11">
        <f t="shared" si="98"/>
        <v>2</v>
      </c>
      <c r="AI198" s="11">
        <f t="shared" si="99"/>
        <v>6</v>
      </c>
      <c r="AJ198" s="11">
        <f t="shared" si="100"/>
        <v>11</v>
      </c>
      <c r="AK198" s="11">
        <f t="shared" si="101"/>
        <v>5</v>
      </c>
      <c r="AL198" s="12">
        <f t="shared" si="102"/>
        <v>106574100</v>
      </c>
      <c r="AM198" s="1">
        <f>'termelesi fuggveny 1'!M735</f>
        <v>105628695.90000001</v>
      </c>
      <c r="AN198" s="1">
        <f>'termelesi fuggveny 2'!X735</f>
        <v>106295328.3</v>
      </c>
    </row>
    <row r="199" spans="1:40" ht="15.75" customHeight="1" x14ac:dyDescent="0.3">
      <c r="A199" s="5">
        <v>44845</v>
      </c>
      <c r="B199" s="4">
        <v>365340817941</v>
      </c>
      <c r="C199" s="4">
        <v>157073807505</v>
      </c>
      <c r="D199" s="4">
        <v>68415115914</v>
      </c>
      <c r="E199" s="4">
        <v>43782320108</v>
      </c>
      <c r="F199" s="4">
        <v>46032675764</v>
      </c>
      <c r="G199" s="4">
        <v>24252485456</v>
      </c>
      <c r="H199" s="4">
        <v>13387358945</v>
      </c>
      <c r="I199" s="4">
        <v>7994516055</v>
      </c>
      <c r="J199" s="4">
        <v>6904860753</v>
      </c>
      <c r="K199" s="4">
        <v>11001461002</v>
      </c>
      <c r="L199" s="2">
        <f t="shared" si="78"/>
        <v>74418541944.300003</v>
      </c>
      <c r="M199" s="2">
        <f t="shared" si="79"/>
        <v>106893100000</v>
      </c>
      <c r="N199" s="3">
        <v>10689.31</v>
      </c>
      <c r="O199" s="2"/>
      <c r="P199" s="11">
        <f t="shared" si="90"/>
        <v>21</v>
      </c>
      <c r="Q199" s="11">
        <f t="shared" si="80"/>
        <v>20</v>
      </c>
      <c r="R199" s="11">
        <f t="shared" si="81"/>
        <v>14</v>
      </c>
      <c r="S199" s="11">
        <f t="shared" si="82"/>
        <v>20</v>
      </c>
      <c r="T199" s="11">
        <f t="shared" si="83"/>
        <v>14</v>
      </c>
      <c r="U199" s="11">
        <f t="shared" si="84"/>
        <v>9</v>
      </c>
      <c r="V199" s="11">
        <f t="shared" si="85"/>
        <v>17</v>
      </c>
      <c r="W199" s="11">
        <f t="shared" si="86"/>
        <v>23</v>
      </c>
      <c r="X199" s="11">
        <f t="shared" si="87"/>
        <v>19</v>
      </c>
      <c r="Y199" s="11">
        <f t="shared" si="88"/>
        <v>15</v>
      </c>
      <c r="Z199" s="11">
        <f t="shared" si="89"/>
        <v>20</v>
      </c>
      <c r="AA199" s="11">
        <f t="shared" si="91"/>
        <v>4</v>
      </c>
      <c r="AB199" s="11">
        <f t="shared" si="92"/>
        <v>5</v>
      </c>
      <c r="AC199" s="11">
        <f t="shared" si="93"/>
        <v>11</v>
      </c>
      <c r="AD199" s="11">
        <f t="shared" si="94"/>
        <v>5</v>
      </c>
      <c r="AE199" s="11">
        <f t="shared" si="95"/>
        <v>11</v>
      </c>
      <c r="AF199" s="11">
        <f t="shared" si="96"/>
        <v>16</v>
      </c>
      <c r="AG199" s="11">
        <f t="shared" si="97"/>
        <v>8</v>
      </c>
      <c r="AH199" s="11">
        <f t="shared" si="98"/>
        <v>2</v>
      </c>
      <c r="AI199" s="11">
        <f t="shared" si="99"/>
        <v>6</v>
      </c>
      <c r="AJ199" s="11">
        <f t="shared" si="100"/>
        <v>10</v>
      </c>
      <c r="AK199" s="11">
        <f t="shared" si="101"/>
        <v>5</v>
      </c>
      <c r="AL199" s="12">
        <f t="shared" si="102"/>
        <v>106893100</v>
      </c>
      <c r="AM199" s="1">
        <f>'termelesi fuggveny 1'!M736</f>
        <v>105628695.90000001</v>
      </c>
      <c r="AN199" s="1">
        <f>'termelesi fuggveny 2'!X736</f>
        <v>106823598.5</v>
      </c>
    </row>
    <row r="200" spans="1:40" ht="15.75" customHeight="1" x14ac:dyDescent="0.3">
      <c r="A200" s="5">
        <v>44844</v>
      </c>
      <c r="B200" s="4">
        <v>367049182259</v>
      </c>
      <c r="C200" s="4">
        <v>158499128157</v>
      </c>
      <c r="D200" s="4">
        <v>68373109844</v>
      </c>
      <c r="E200" s="4">
        <v>43852446092</v>
      </c>
      <c r="F200" s="4">
        <v>46058989926</v>
      </c>
      <c r="G200" s="4">
        <v>24780401212</v>
      </c>
      <c r="H200" s="4">
        <v>13770149026</v>
      </c>
      <c r="I200" s="4">
        <v>7895699950</v>
      </c>
      <c r="J200" s="4">
        <v>7120953383</v>
      </c>
      <c r="K200" s="4">
        <v>11422898166</v>
      </c>
      <c r="L200" s="2">
        <f t="shared" si="78"/>
        <v>74882295801.5</v>
      </c>
      <c r="M200" s="2">
        <f t="shared" si="79"/>
        <v>109639900000</v>
      </c>
      <c r="N200" s="3">
        <v>10963.99</v>
      </c>
      <c r="O200" s="2"/>
      <c r="P200" s="11">
        <f t="shared" si="90"/>
        <v>21</v>
      </c>
      <c r="Q200" s="11">
        <f t="shared" si="80"/>
        <v>20</v>
      </c>
      <c r="R200" s="11">
        <f t="shared" si="81"/>
        <v>14</v>
      </c>
      <c r="S200" s="11">
        <f t="shared" si="82"/>
        <v>20</v>
      </c>
      <c r="T200" s="11">
        <f t="shared" si="83"/>
        <v>14</v>
      </c>
      <c r="U200" s="11">
        <f t="shared" si="84"/>
        <v>8</v>
      </c>
      <c r="V200" s="11">
        <f t="shared" si="85"/>
        <v>16</v>
      </c>
      <c r="W200" s="11">
        <f t="shared" si="86"/>
        <v>24</v>
      </c>
      <c r="X200" s="11">
        <f t="shared" si="87"/>
        <v>17</v>
      </c>
      <c r="Y200" s="11">
        <f t="shared" si="88"/>
        <v>14</v>
      </c>
      <c r="Z200" s="11">
        <f t="shared" si="89"/>
        <v>20</v>
      </c>
      <c r="AA200" s="11">
        <f t="shared" si="91"/>
        <v>4</v>
      </c>
      <c r="AB200" s="11">
        <f t="shared" si="92"/>
        <v>5</v>
      </c>
      <c r="AC200" s="11">
        <f t="shared" si="93"/>
        <v>11</v>
      </c>
      <c r="AD200" s="11">
        <f t="shared" si="94"/>
        <v>5</v>
      </c>
      <c r="AE200" s="11">
        <f t="shared" si="95"/>
        <v>11</v>
      </c>
      <c r="AF200" s="11">
        <f t="shared" si="96"/>
        <v>17</v>
      </c>
      <c r="AG200" s="11">
        <f t="shared" si="97"/>
        <v>9</v>
      </c>
      <c r="AH200" s="11">
        <f t="shared" si="98"/>
        <v>1</v>
      </c>
      <c r="AI200" s="11">
        <f t="shared" si="99"/>
        <v>8</v>
      </c>
      <c r="AJ200" s="11">
        <f t="shared" si="100"/>
        <v>11</v>
      </c>
      <c r="AK200" s="11">
        <f t="shared" si="101"/>
        <v>5</v>
      </c>
      <c r="AL200" s="12">
        <f t="shared" si="102"/>
        <v>109639900</v>
      </c>
      <c r="AM200" s="1">
        <f>'termelesi fuggveny 1'!M737</f>
        <v>106799020.5</v>
      </c>
      <c r="AN200" s="1">
        <f>'termelesi fuggveny 2'!X737</f>
        <v>107784931.3</v>
      </c>
    </row>
    <row r="201" spans="1:40" ht="15.75" customHeight="1" x14ac:dyDescent="0.3">
      <c r="A201" s="5">
        <v>44843</v>
      </c>
      <c r="B201" s="4">
        <v>372876821416</v>
      </c>
      <c r="C201" s="4">
        <v>162317860621</v>
      </c>
      <c r="D201" s="4">
        <v>68382659680</v>
      </c>
      <c r="E201" s="4">
        <v>44890165690</v>
      </c>
      <c r="F201" s="4">
        <v>46061806383</v>
      </c>
      <c r="G201" s="4">
        <v>26627502147</v>
      </c>
      <c r="H201" s="4">
        <v>14497057763</v>
      </c>
      <c r="I201" s="4">
        <v>8246227943</v>
      </c>
      <c r="J201" s="4">
        <v>7209102274</v>
      </c>
      <c r="K201" s="4">
        <v>11755441424</v>
      </c>
      <c r="L201" s="2">
        <f t="shared" si="78"/>
        <v>76286464534.100006</v>
      </c>
      <c r="M201" s="2">
        <f t="shared" si="79"/>
        <v>105756500000</v>
      </c>
      <c r="N201" s="3">
        <v>10575.65</v>
      </c>
      <c r="O201" s="2"/>
      <c r="P201" s="11">
        <f t="shared" si="90"/>
        <v>19</v>
      </c>
      <c r="Q201" s="11">
        <f t="shared" si="80"/>
        <v>19</v>
      </c>
      <c r="R201" s="11">
        <f t="shared" si="81"/>
        <v>14</v>
      </c>
      <c r="S201" s="11">
        <f t="shared" si="82"/>
        <v>18</v>
      </c>
      <c r="T201" s="11">
        <f t="shared" si="83"/>
        <v>14</v>
      </c>
      <c r="U201" s="11">
        <f t="shared" si="84"/>
        <v>7</v>
      </c>
      <c r="V201" s="11">
        <f t="shared" si="85"/>
        <v>15</v>
      </c>
      <c r="W201" s="11">
        <f t="shared" si="86"/>
        <v>22</v>
      </c>
      <c r="X201" s="11">
        <f t="shared" si="87"/>
        <v>17</v>
      </c>
      <c r="Y201" s="11">
        <f t="shared" si="88"/>
        <v>13</v>
      </c>
      <c r="Z201" s="11">
        <f t="shared" si="89"/>
        <v>19</v>
      </c>
      <c r="AA201" s="11">
        <f t="shared" si="91"/>
        <v>6</v>
      </c>
      <c r="AB201" s="11">
        <f t="shared" si="92"/>
        <v>6</v>
      </c>
      <c r="AC201" s="11">
        <f t="shared" si="93"/>
        <v>11</v>
      </c>
      <c r="AD201" s="11">
        <f t="shared" si="94"/>
        <v>7</v>
      </c>
      <c r="AE201" s="11">
        <f t="shared" si="95"/>
        <v>11</v>
      </c>
      <c r="AF201" s="11">
        <f t="shared" si="96"/>
        <v>18</v>
      </c>
      <c r="AG201" s="11">
        <f t="shared" si="97"/>
        <v>10</v>
      </c>
      <c r="AH201" s="11">
        <f t="shared" si="98"/>
        <v>3</v>
      </c>
      <c r="AI201" s="11">
        <f t="shared" si="99"/>
        <v>8</v>
      </c>
      <c r="AJ201" s="11">
        <f t="shared" si="100"/>
        <v>12</v>
      </c>
      <c r="AK201" s="11">
        <f t="shared" si="101"/>
        <v>6</v>
      </c>
      <c r="AL201" s="12">
        <f t="shared" si="102"/>
        <v>105756500</v>
      </c>
      <c r="AM201" s="1">
        <f>'termelesi fuggveny 1'!M738</f>
        <v>107315186.8</v>
      </c>
      <c r="AN201" s="1">
        <f>'termelesi fuggveny 2'!X738</f>
        <v>105926817.40000001</v>
      </c>
    </row>
    <row r="202" spans="1:40" ht="15.75" customHeight="1" x14ac:dyDescent="0.3">
      <c r="A202" s="5">
        <v>44842</v>
      </c>
      <c r="B202" s="4">
        <v>372284398575</v>
      </c>
      <c r="C202" s="4">
        <v>161427190438</v>
      </c>
      <c r="D202" s="4">
        <v>68338729369</v>
      </c>
      <c r="E202" s="4">
        <v>44604842765</v>
      </c>
      <c r="F202" s="4">
        <v>46068954346</v>
      </c>
      <c r="G202" s="4">
        <v>25782535420</v>
      </c>
      <c r="H202" s="4">
        <v>14451251309</v>
      </c>
      <c r="I202" s="4">
        <v>8182834473</v>
      </c>
      <c r="J202" s="4">
        <v>7106580779</v>
      </c>
      <c r="K202" s="4">
        <v>11635484142</v>
      </c>
      <c r="L202" s="2">
        <f t="shared" si="78"/>
        <v>75988280161.600006</v>
      </c>
      <c r="M202" s="2">
        <f t="shared" si="79"/>
        <v>105756500000</v>
      </c>
      <c r="N202" s="3">
        <v>10575.65</v>
      </c>
      <c r="O202" s="2"/>
      <c r="P202" s="11">
        <f t="shared" si="90"/>
        <v>20</v>
      </c>
      <c r="Q202" s="11">
        <f t="shared" si="80"/>
        <v>19</v>
      </c>
      <c r="R202" s="11">
        <f t="shared" si="81"/>
        <v>14</v>
      </c>
      <c r="S202" s="11">
        <f t="shared" si="82"/>
        <v>18</v>
      </c>
      <c r="T202" s="11">
        <f t="shared" si="83"/>
        <v>14</v>
      </c>
      <c r="U202" s="11">
        <f t="shared" si="84"/>
        <v>8</v>
      </c>
      <c r="V202" s="11">
        <f t="shared" si="85"/>
        <v>15</v>
      </c>
      <c r="W202" s="11">
        <f t="shared" si="86"/>
        <v>22</v>
      </c>
      <c r="X202" s="11">
        <f t="shared" si="87"/>
        <v>18</v>
      </c>
      <c r="Y202" s="11">
        <f t="shared" si="88"/>
        <v>13</v>
      </c>
      <c r="Z202" s="11">
        <f t="shared" si="89"/>
        <v>19</v>
      </c>
      <c r="AA202" s="11">
        <f t="shared" si="91"/>
        <v>5</v>
      </c>
      <c r="AB202" s="11">
        <f t="shared" si="92"/>
        <v>6</v>
      </c>
      <c r="AC202" s="11">
        <f t="shared" si="93"/>
        <v>11</v>
      </c>
      <c r="AD202" s="11">
        <f t="shared" si="94"/>
        <v>7</v>
      </c>
      <c r="AE202" s="11">
        <f t="shared" si="95"/>
        <v>11</v>
      </c>
      <c r="AF202" s="11">
        <f t="shared" si="96"/>
        <v>17</v>
      </c>
      <c r="AG202" s="11">
        <f t="shared" si="97"/>
        <v>10</v>
      </c>
      <c r="AH202" s="11">
        <f t="shared" si="98"/>
        <v>3</v>
      </c>
      <c r="AI202" s="11">
        <f t="shared" si="99"/>
        <v>7</v>
      </c>
      <c r="AJ202" s="11">
        <f t="shared" si="100"/>
        <v>12</v>
      </c>
      <c r="AK202" s="11">
        <f t="shared" si="101"/>
        <v>6</v>
      </c>
      <c r="AL202" s="12">
        <f t="shared" si="102"/>
        <v>105756500</v>
      </c>
      <c r="AM202" s="1">
        <f>'termelesi fuggveny 1'!M739</f>
        <v>107061961.59999999</v>
      </c>
      <c r="AN202" s="1">
        <f>'termelesi fuggveny 2'!X739</f>
        <v>105926792.40000001</v>
      </c>
    </row>
    <row r="203" spans="1:40" ht="15.75" customHeight="1" x14ac:dyDescent="0.3">
      <c r="A203" s="5">
        <v>44841</v>
      </c>
      <c r="B203" s="4">
        <v>374761116006</v>
      </c>
      <c r="C203" s="4">
        <v>163496205911</v>
      </c>
      <c r="D203" s="4">
        <v>68341409502</v>
      </c>
      <c r="E203" s="4">
        <v>45687917102</v>
      </c>
      <c r="F203" s="4">
        <v>46123970674</v>
      </c>
      <c r="G203" s="4">
        <v>25840612947</v>
      </c>
      <c r="H203" s="4">
        <v>14539806957</v>
      </c>
      <c r="I203" s="4">
        <v>8279889101</v>
      </c>
      <c r="J203" s="4">
        <v>7266078521</v>
      </c>
      <c r="K203" s="4">
        <v>11739434829</v>
      </c>
      <c r="L203" s="2">
        <f t="shared" si="78"/>
        <v>76607644155</v>
      </c>
      <c r="M203" s="2">
        <f t="shared" si="79"/>
        <v>105756500000</v>
      </c>
      <c r="N203" s="3">
        <v>10575.65</v>
      </c>
      <c r="O203" s="2"/>
      <c r="P203" s="11">
        <f t="shared" si="90"/>
        <v>19</v>
      </c>
      <c r="Q203" s="11">
        <f t="shared" si="80"/>
        <v>18</v>
      </c>
      <c r="R203" s="11">
        <f t="shared" si="81"/>
        <v>14</v>
      </c>
      <c r="S203" s="11">
        <f t="shared" si="82"/>
        <v>17</v>
      </c>
      <c r="T203" s="11">
        <f t="shared" si="83"/>
        <v>13</v>
      </c>
      <c r="U203" s="11">
        <f t="shared" si="84"/>
        <v>8</v>
      </c>
      <c r="V203" s="11">
        <f t="shared" si="85"/>
        <v>15</v>
      </c>
      <c r="W203" s="11">
        <f t="shared" si="86"/>
        <v>22</v>
      </c>
      <c r="X203" s="11">
        <f t="shared" si="87"/>
        <v>17</v>
      </c>
      <c r="Y203" s="11">
        <f t="shared" si="88"/>
        <v>13</v>
      </c>
      <c r="Z203" s="11">
        <f t="shared" si="89"/>
        <v>18</v>
      </c>
      <c r="AA203" s="11">
        <f t="shared" si="91"/>
        <v>6</v>
      </c>
      <c r="AB203" s="11">
        <f t="shared" si="92"/>
        <v>7</v>
      </c>
      <c r="AC203" s="11">
        <f t="shared" si="93"/>
        <v>11</v>
      </c>
      <c r="AD203" s="11">
        <f t="shared" si="94"/>
        <v>8</v>
      </c>
      <c r="AE203" s="11">
        <f t="shared" si="95"/>
        <v>12</v>
      </c>
      <c r="AF203" s="11">
        <f t="shared" si="96"/>
        <v>17</v>
      </c>
      <c r="AG203" s="11">
        <f t="shared" si="97"/>
        <v>10</v>
      </c>
      <c r="AH203" s="11">
        <f t="shared" si="98"/>
        <v>3</v>
      </c>
      <c r="AI203" s="11">
        <f t="shared" si="99"/>
        <v>8</v>
      </c>
      <c r="AJ203" s="11">
        <f t="shared" si="100"/>
        <v>12</v>
      </c>
      <c r="AK203" s="11">
        <f t="shared" si="101"/>
        <v>7</v>
      </c>
      <c r="AL203" s="12">
        <f t="shared" si="102"/>
        <v>105756500</v>
      </c>
      <c r="AM203" s="1">
        <f>'termelesi fuggveny 1'!M740</f>
        <v>108269010.3</v>
      </c>
      <c r="AN203" s="1">
        <f>'termelesi fuggveny 2'!X740</f>
        <v>106939924</v>
      </c>
    </row>
    <row r="204" spans="1:40" ht="15.75" customHeight="1" x14ac:dyDescent="0.3">
      <c r="A204" s="5">
        <v>44840</v>
      </c>
      <c r="B204" s="4">
        <v>382574032286</v>
      </c>
      <c r="C204" s="4">
        <v>165831763020</v>
      </c>
      <c r="D204" s="4">
        <v>68222297902</v>
      </c>
      <c r="E204" s="4">
        <v>46244769578</v>
      </c>
      <c r="F204" s="4">
        <v>46255489868</v>
      </c>
      <c r="G204" s="4">
        <v>24589449780</v>
      </c>
      <c r="H204" s="4">
        <v>14689488559</v>
      </c>
      <c r="I204" s="4">
        <v>8417110770</v>
      </c>
      <c r="J204" s="4">
        <v>7276143864</v>
      </c>
      <c r="K204" s="4">
        <v>11844090547</v>
      </c>
      <c r="L204" s="2">
        <f t="shared" si="78"/>
        <v>77594463617.399994</v>
      </c>
      <c r="M204" s="2">
        <f t="shared" si="79"/>
        <v>107428100000</v>
      </c>
      <c r="N204" s="3">
        <v>10742.81</v>
      </c>
      <c r="O204" s="2"/>
      <c r="P204" s="11">
        <f t="shared" si="90"/>
        <v>19</v>
      </c>
      <c r="Q204" s="11">
        <f t="shared" si="80"/>
        <v>18</v>
      </c>
      <c r="R204" s="11">
        <f t="shared" si="81"/>
        <v>14</v>
      </c>
      <c r="S204" s="11">
        <f t="shared" si="82"/>
        <v>16</v>
      </c>
      <c r="T204" s="11">
        <f t="shared" si="83"/>
        <v>13</v>
      </c>
      <c r="U204" s="11">
        <f t="shared" si="84"/>
        <v>9</v>
      </c>
      <c r="V204" s="11">
        <f t="shared" si="85"/>
        <v>15</v>
      </c>
      <c r="W204" s="11">
        <f t="shared" si="86"/>
        <v>21</v>
      </c>
      <c r="X204" s="11">
        <f t="shared" si="87"/>
        <v>17</v>
      </c>
      <c r="Y204" s="11">
        <f t="shared" si="88"/>
        <v>12</v>
      </c>
      <c r="Z204" s="11">
        <f t="shared" si="89"/>
        <v>18</v>
      </c>
      <c r="AA204" s="11">
        <f t="shared" si="91"/>
        <v>6</v>
      </c>
      <c r="AB204" s="11">
        <f t="shared" si="92"/>
        <v>7</v>
      </c>
      <c r="AC204" s="11">
        <f t="shared" si="93"/>
        <v>11</v>
      </c>
      <c r="AD204" s="11">
        <f t="shared" si="94"/>
        <v>9</v>
      </c>
      <c r="AE204" s="11">
        <f t="shared" si="95"/>
        <v>12</v>
      </c>
      <c r="AF204" s="11">
        <f t="shared" si="96"/>
        <v>16</v>
      </c>
      <c r="AG204" s="11">
        <f t="shared" si="97"/>
        <v>10</v>
      </c>
      <c r="AH204" s="11">
        <f t="shared" si="98"/>
        <v>4</v>
      </c>
      <c r="AI204" s="11">
        <f t="shared" si="99"/>
        <v>8</v>
      </c>
      <c r="AJ204" s="11">
        <f t="shared" si="100"/>
        <v>13</v>
      </c>
      <c r="AK204" s="11">
        <f t="shared" si="101"/>
        <v>7</v>
      </c>
      <c r="AL204" s="12">
        <f t="shared" si="102"/>
        <v>107428100</v>
      </c>
      <c r="AM204" s="1">
        <f>'termelesi fuggveny 1'!M741</f>
        <v>108399624.2</v>
      </c>
      <c r="AN204" s="1">
        <f>'termelesi fuggveny 2'!X741</f>
        <v>104989778.59999999</v>
      </c>
    </row>
    <row r="205" spans="1:40" ht="15.75" customHeight="1" x14ac:dyDescent="0.3">
      <c r="A205" s="5">
        <v>44839</v>
      </c>
      <c r="B205" s="4">
        <v>386489739243</v>
      </c>
      <c r="C205" s="4">
        <v>165950737480</v>
      </c>
      <c r="D205" s="4">
        <v>68069989507</v>
      </c>
      <c r="E205" s="4">
        <v>47455366376</v>
      </c>
      <c r="F205" s="4">
        <v>46425082108</v>
      </c>
      <c r="G205" s="4">
        <v>24414916892</v>
      </c>
      <c r="H205" s="4">
        <v>14774574874</v>
      </c>
      <c r="I205" s="4">
        <v>8588387007</v>
      </c>
      <c r="J205" s="4">
        <v>7436069484</v>
      </c>
      <c r="K205" s="4">
        <v>12103633784</v>
      </c>
      <c r="L205" s="2">
        <f t="shared" si="78"/>
        <v>78170849675.5</v>
      </c>
      <c r="M205" s="2">
        <f t="shared" si="79"/>
        <v>101318200000</v>
      </c>
      <c r="N205" s="3">
        <v>10131.82</v>
      </c>
      <c r="O205" s="2"/>
      <c r="P205" s="11">
        <f t="shared" si="90"/>
        <v>18</v>
      </c>
      <c r="Q205" s="11">
        <f t="shared" si="80"/>
        <v>18</v>
      </c>
      <c r="R205" s="11">
        <f t="shared" si="81"/>
        <v>15</v>
      </c>
      <c r="S205" s="11">
        <f t="shared" si="82"/>
        <v>15</v>
      </c>
      <c r="T205" s="11">
        <f t="shared" si="83"/>
        <v>13</v>
      </c>
      <c r="U205" s="11">
        <f t="shared" si="84"/>
        <v>9</v>
      </c>
      <c r="V205" s="11">
        <f t="shared" si="85"/>
        <v>14</v>
      </c>
      <c r="W205" s="11">
        <f t="shared" si="86"/>
        <v>21</v>
      </c>
      <c r="X205" s="11">
        <f t="shared" si="87"/>
        <v>16</v>
      </c>
      <c r="Y205" s="11">
        <f t="shared" si="88"/>
        <v>12</v>
      </c>
      <c r="Z205" s="11">
        <f t="shared" si="89"/>
        <v>18</v>
      </c>
      <c r="AA205" s="11">
        <f t="shared" si="91"/>
        <v>7</v>
      </c>
      <c r="AB205" s="11">
        <f t="shared" si="92"/>
        <v>7</v>
      </c>
      <c r="AC205" s="11">
        <f t="shared" si="93"/>
        <v>10</v>
      </c>
      <c r="AD205" s="11">
        <f t="shared" si="94"/>
        <v>10</v>
      </c>
      <c r="AE205" s="11">
        <f t="shared" si="95"/>
        <v>12</v>
      </c>
      <c r="AF205" s="11">
        <f t="shared" si="96"/>
        <v>16</v>
      </c>
      <c r="AG205" s="11">
        <f t="shared" si="97"/>
        <v>11</v>
      </c>
      <c r="AH205" s="11">
        <f t="shared" si="98"/>
        <v>4</v>
      </c>
      <c r="AI205" s="11">
        <f t="shared" si="99"/>
        <v>9</v>
      </c>
      <c r="AJ205" s="11">
        <f t="shared" si="100"/>
        <v>13</v>
      </c>
      <c r="AK205" s="11">
        <f t="shared" si="101"/>
        <v>7</v>
      </c>
      <c r="AL205" s="12">
        <f t="shared" si="102"/>
        <v>101318200</v>
      </c>
      <c r="AM205" s="1">
        <f>'termelesi fuggveny 1'!M742</f>
        <v>109011117</v>
      </c>
      <c r="AN205" s="1">
        <f>'termelesi fuggveny 2'!X742</f>
        <v>104444197.59999999</v>
      </c>
    </row>
    <row r="206" spans="1:40" ht="15.75" customHeight="1" x14ac:dyDescent="0.3">
      <c r="A206" s="5">
        <v>44838</v>
      </c>
      <c r="B206" s="4">
        <v>389843287588</v>
      </c>
      <c r="C206" s="4">
        <v>167070804931</v>
      </c>
      <c r="D206" s="4">
        <v>67966646706</v>
      </c>
      <c r="E206" s="4">
        <v>47803983107</v>
      </c>
      <c r="F206" s="4">
        <v>46786928283</v>
      </c>
      <c r="G206" s="4">
        <v>23940784014</v>
      </c>
      <c r="H206" s="4">
        <v>14926326000</v>
      </c>
      <c r="I206" s="4">
        <v>8751179629</v>
      </c>
      <c r="J206" s="4">
        <v>7303022964</v>
      </c>
      <c r="K206" s="4">
        <v>12116396797</v>
      </c>
      <c r="L206" s="2">
        <f t="shared" si="78"/>
        <v>78650936001.899994</v>
      </c>
      <c r="M206" s="2">
        <f t="shared" si="79"/>
        <v>104370000000</v>
      </c>
      <c r="N206" s="3">
        <v>10437</v>
      </c>
      <c r="O206" s="2"/>
      <c r="P206" s="11">
        <f t="shared" si="90"/>
        <v>17</v>
      </c>
      <c r="Q206" s="11">
        <f t="shared" si="80"/>
        <v>18</v>
      </c>
      <c r="R206" s="11">
        <f t="shared" si="81"/>
        <v>15</v>
      </c>
      <c r="S206" s="11">
        <f t="shared" si="82"/>
        <v>14</v>
      </c>
      <c r="T206" s="11">
        <f t="shared" si="83"/>
        <v>13</v>
      </c>
      <c r="U206" s="11">
        <f t="shared" si="84"/>
        <v>9</v>
      </c>
      <c r="V206" s="11">
        <f t="shared" si="85"/>
        <v>14</v>
      </c>
      <c r="W206" s="11">
        <f t="shared" si="86"/>
        <v>20</v>
      </c>
      <c r="X206" s="11">
        <f t="shared" si="87"/>
        <v>16</v>
      </c>
      <c r="Y206" s="11">
        <f t="shared" si="88"/>
        <v>12</v>
      </c>
      <c r="Z206" s="11">
        <f t="shared" si="89"/>
        <v>17</v>
      </c>
      <c r="AA206" s="11">
        <f t="shared" si="91"/>
        <v>8</v>
      </c>
      <c r="AB206" s="11">
        <f t="shared" si="92"/>
        <v>7</v>
      </c>
      <c r="AC206" s="11">
        <f t="shared" si="93"/>
        <v>10</v>
      </c>
      <c r="AD206" s="11">
        <f t="shared" si="94"/>
        <v>11</v>
      </c>
      <c r="AE206" s="11">
        <f t="shared" si="95"/>
        <v>12</v>
      </c>
      <c r="AF206" s="11">
        <f t="shared" si="96"/>
        <v>16</v>
      </c>
      <c r="AG206" s="11">
        <f t="shared" si="97"/>
        <v>11</v>
      </c>
      <c r="AH206" s="11">
        <f t="shared" si="98"/>
        <v>5</v>
      </c>
      <c r="AI206" s="11">
        <f t="shared" si="99"/>
        <v>9</v>
      </c>
      <c r="AJ206" s="11">
        <f t="shared" si="100"/>
        <v>13</v>
      </c>
      <c r="AK206" s="11">
        <f t="shared" si="101"/>
        <v>8</v>
      </c>
      <c r="AL206" s="12">
        <f t="shared" si="102"/>
        <v>104370000</v>
      </c>
      <c r="AM206" s="1">
        <f>'termelesi fuggveny 1'!M743</f>
        <v>110910346.8</v>
      </c>
      <c r="AN206" s="1">
        <f>'termelesi fuggveny 2'!X743</f>
        <v>106554923.09999999</v>
      </c>
    </row>
    <row r="207" spans="1:40" ht="15.75" customHeight="1" x14ac:dyDescent="0.3">
      <c r="A207" s="5">
        <v>44837</v>
      </c>
      <c r="B207" s="4">
        <v>376151028151</v>
      </c>
      <c r="C207" s="4">
        <v>162306742246</v>
      </c>
      <c r="D207" s="4">
        <v>67955464989</v>
      </c>
      <c r="E207" s="4">
        <v>46308955784</v>
      </c>
      <c r="F207" s="4">
        <v>47192138930</v>
      </c>
      <c r="G207" s="4">
        <v>23097957383</v>
      </c>
      <c r="H207" s="4">
        <v>14660264626</v>
      </c>
      <c r="I207" s="4">
        <v>8011200975</v>
      </c>
      <c r="J207" s="4">
        <v>7003215461</v>
      </c>
      <c r="K207" s="4">
        <v>11706353015</v>
      </c>
      <c r="L207" s="2">
        <f t="shared" si="78"/>
        <v>76439332156</v>
      </c>
      <c r="M207" s="2">
        <f t="shared" si="79"/>
        <v>104843700000.00002</v>
      </c>
      <c r="N207" s="3">
        <v>10484.370000000001</v>
      </c>
      <c r="O207" s="2"/>
      <c r="P207" s="11">
        <f t="shared" si="90"/>
        <v>19</v>
      </c>
      <c r="Q207" s="11">
        <f t="shared" si="80"/>
        <v>19</v>
      </c>
      <c r="R207" s="11">
        <f t="shared" si="81"/>
        <v>15</v>
      </c>
      <c r="S207" s="11">
        <f t="shared" si="82"/>
        <v>16</v>
      </c>
      <c r="T207" s="11">
        <f t="shared" si="83"/>
        <v>13</v>
      </c>
      <c r="U207" s="11">
        <f t="shared" si="84"/>
        <v>10</v>
      </c>
      <c r="V207" s="11">
        <f t="shared" si="85"/>
        <v>15</v>
      </c>
      <c r="W207" s="11">
        <f t="shared" si="86"/>
        <v>23</v>
      </c>
      <c r="X207" s="11">
        <f t="shared" si="87"/>
        <v>18</v>
      </c>
      <c r="Y207" s="11">
        <f t="shared" si="88"/>
        <v>13</v>
      </c>
      <c r="Z207" s="11">
        <f t="shared" si="89"/>
        <v>19</v>
      </c>
      <c r="AA207" s="11">
        <f t="shared" si="91"/>
        <v>6</v>
      </c>
      <c r="AB207" s="11">
        <f t="shared" si="92"/>
        <v>6</v>
      </c>
      <c r="AC207" s="11">
        <f t="shared" si="93"/>
        <v>10</v>
      </c>
      <c r="AD207" s="11">
        <f t="shared" si="94"/>
        <v>9</v>
      </c>
      <c r="AE207" s="11">
        <f t="shared" si="95"/>
        <v>12</v>
      </c>
      <c r="AF207" s="11">
        <f t="shared" si="96"/>
        <v>15</v>
      </c>
      <c r="AG207" s="11">
        <f t="shared" si="97"/>
        <v>10</v>
      </c>
      <c r="AH207" s="11">
        <f t="shared" si="98"/>
        <v>2</v>
      </c>
      <c r="AI207" s="11">
        <f t="shared" si="99"/>
        <v>7</v>
      </c>
      <c r="AJ207" s="11">
        <f t="shared" si="100"/>
        <v>12</v>
      </c>
      <c r="AK207" s="11">
        <f t="shared" si="101"/>
        <v>6</v>
      </c>
      <c r="AL207" s="12">
        <f t="shared" si="102"/>
        <v>104843700</v>
      </c>
      <c r="AM207" s="1">
        <f>'termelesi fuggveny 1'!M744</f>
        <v>107377821.09999999</v>
      </c>
      <c r="AN207" s="1">
        <f>'termelesi fuggveny 2'!X744</f>
        <v>105925140.7</v>
      </c>
    </row>
    <row r="208" spans="1:40" ht="15.75" customHeight="1" x14ac:dyDescent="0.3">
      <c r="A208" s="5">
        <v>44836</v>
      </c>
      <c r="B208" s="4">
        <v>365024821954</v>
      </c>
      <c r="C208" s="4">
        <v>156481992825</v>
      </c>
      <c r="D208" s="4">
        <v>67953496945</v>
      </c>
      <c r="E208" s="4">
        <v>45889655979</v>
      </c>
      <c r="F208" s="4">
        <v>47325233841</v>
      </c>
      <c r="G208" s="4">
        <v>22397914680</v>
      </c>
      <c r="H208" s="4">
        <v>14373740433</v>
      </c>
      <c r="I208" s="4">
        <v>7865818785</v>
      </c>
      <c r="J208" s="4">
        <v>6675209425</v>
      </c>
      <c r="K208" s="4">
        <v>11393119249</v>
      </c>
      <c r="L208" s="2">
        <f t="shared" si="78"/>
        <v>74538100411.600006</v>
      </c>
      <c r="M208" s="2">
        <f t="shared" si="79"/>
        <v>106599500000</v>
      </c>
      <c r="N208" s="3">
        <v>10659.95</v>
      </c>
      <c r="O208" s="2"/>
      <c r="P208" s="11">
        <f t="shared" si="90"/>
        <v>21</v>
      </c>
      <c r="Q208" s="11">
        <f t="shared" si="80"/>
        <v>20</v>
      </c>
      <c r="R208" s="11">
        <f t="shared" si="81"/>
        <v>16</v>
      </c>
      <c r="S208" s="11">
        <f t="shared" si="82"/>
        <v>16</v>
      </c>
      <c r="T208" s="11">
        <f t="shared" si="83"/>
        <v>13</v>
      </c>
      <c r="U208" s="11">
        <f t="shared" si="84"/>
        <v>11</v>
      </c>
      <c r="V208" s="11">
        <f t="shared" si="85"/>
        <v>15</v>
      </c>
      <c r="W208" s="11">
        <f t="shared" si="86"/>
        <v>24</v>
      </c>
      <c r="X208" s="11">
        <f t="shared" si="87"/>
        <v>20</v>
      </c>
      <c r="Y208" s="11">
        <f t="shared" si="88"/>
        <v>14</v>
      </c>
      <c r="Z208" s="11">
        <f t="shared" si="89"/>
        <v>20</v>
      </c>
      <c r="AA208" s="11">
        <f t="shared" si="91"/>
        <v>4</v>
      </c>
      <c r="AB208" s="11">
        <f t="shared" si="92"/>
        <v>5</v>
      </c>
      <c r="AC208" s="11">
        <f t="shared" si="93"/>
        <v>9</v>
      </c>
      <c r="AD208" s="11">
        <f t="shared" si="94"/>
        <v>9</v>
      </c>
      <c r="AE208" s="11">
        <f t="shared" si="95"/>
        <v>12</v>
      </c>
      <c r="AF208" s="11">
        <f t="shared" si="96"/>
        <v>14</v>
      </c>
      <c r="AG208" s="11">
        <f t="shared" si="97"/>
        <v>10</v>
      </c>
      <c r="AH208" s="11">
        <f t="shared" si="98"/>
        <v>1</v>
      </c>
      <c r="AI208" s="11">
        <f t="shared" si="99"/>
        <v>5</v>
      </c>
      <c r="AJ208" s="11">
        <f t="shared" si="100"/>
        <v>11</v>
      </c>
      <c r="AK208" s="11">
        <f t="shared" si="101"/>
        <v>5</v>
      </c>
      <c r="AL208" s="12">
        <f t="shared" si="102"/>
        <v>106599500</v>
      </c>
      <c r="AM208" s="1">
        <f>'termelesi fuggveny 1'!M745</f>
        <v>105789032.8</v>
      </c>
      <c r="AN208" s="1">
        <f>'termelesi fuggveny 2'!X745</f>
        <v>106933047.90000001</v>
      </c>
    </row>
    <row r="209" spans="1:40" ht="15.75" customHeight="1" x14ac:dyDescent="0.3">
      <c r="A209" s="5">
        <v>44835</v>
      </c>
      <c r="B209" s="4">
        <v>370142714487</v>
      </c>
      <c r="C209" s="4">
        <v>160822630103</v>
      </c>
      <c r="D209" s="4">
        <v>67952350803</v>
      </c>
      <c r="E209" s="4">
        <v>45637780787</v>
      </c>
      <c r="F209" s="4">
        <v>47256359716</v>
      </c>
      <c r="G209" s="4">
        <v>23708298085</v>
      </c>
      <c r="H209" s="4">
        <v>14738901590</v>
      </c>
      <c r="I209" s="4">
        <v>8043439065</v>
      </c>
      <c r="J209" s="4">
        <v>6689444281</v>
      </c>
      <c r="K209" s="4">
        <v>11535862855</v>
      </c>
      <c r="L209" s="2">
        <f t="shared" si="78"/>
        <v>75652778177.199997</v>
      </c>
      <c r="M209" s="2">
        <f t="shared" si="79"/>
        <v>106599500000</v>
      </c>
      <c r="N209" s="3">
        <v>10659.95</v>
      </c>
      <c r="O209" s="2"/>
      <c r="P209" s="11">
        <f t="shared" si="90"/>
        <v>20</v>
      </c>
      <c r="Q209" s="11">
        <f t="shared" si="80"/>
        <v>19</v>
      </c>
      <c r="R209" s="11">
        <f t="shared" si="81"/>
        <v>16</v>
      </c>
      <c r="S209" s="11">
        <f t="shared" si="82"/>
        <v>17</v>
      </c>
      <c r="T209" s="11">
        <f t="shared" si="83"/>
        <v>13</v>
      </c>
      <c r="U209" s="11">
        <f t="shared" si="84"/>
        <v>10</v>
      </c>
      <c r="V209" s="11">
        <f t="shared" si="85"/>
        <v>14</v>
      </c>
      <c r="W209" s="11">
        <f t="shared" si="86"/>
        <v>23</v>
      </c>
      <c r="X209" s="11">
        <f t="shared" si="87"/>
        <v>20</v>
      </c>
      <c r="Y209" s="11">
        <f t="shared" si="88"/>
        <v>13</v>
      </c>
      <c r="Z209" s="11">
        <f t="shared" si="89"/>
        <v>19</v>
      </c>
      <c r="AA209" s="11">
        <f t="shared" si="91"/>
        <v>5</v>
      </c>
      <c r="AB209" s="11">
        <f t="shared" si="92"/>
        <v>6</v>
      </c>
      <c r="AC209" s="11">
        <f t="shared" si="93"/>
        <v>9</v>
      </c>
      <c r="AD209" s="11">
        <f t="shared" si="94"/>
        <v>8</v>
      </c>
      <c r="AE209" s="11">
        <f t="shared" si="95"/>
        <v>12</v>
      </c>
      <c r="AF209" s="11">
        <f t="shared" si="96"/>
        <v>15</v>
      </c>
      <c r="AG209" s="11">
        <f t="shared" si="97"/>
        <v>11</v>
      </c>
      <c r="AH209" s="11">
        <f t="shared" si="98"/>
        <v>2</v>
      </c>
      <c r="AI209" s="11">
        <f t="shared" si="99"/>
        <v>5</v>
      </c>
      <c r="AJ209" s="11">
        <f t="shared" si="100"/>
        <v>12</v>
      </c>
      <c r="AK209" s="11">
        <f t="shared" si="101"/>
        <v>6</v>
      </c>
      <c r="AL209" s="12">
        <f t="shared" si="102"/>
        <v>106599500</v>
      </c>
      <c r="AM209" s="1">
        <f>'termelesi fuggveny 1'!M746</f>
        <v>106328897.2</v>
      </c>
      <c r="AN209" s="1">
        <f>'termelesi fuggveny 2'!X746</f>
        <v>106771130.7</v>
      </c>
    </row>
    <row r="210" spans="1:40" ht="15.75" customHeight="1" x14ac:dyDescent="0.3">
      <c r="A210" s="5">
        <v>44834</v>
      </c>
      <c r="B210" s="4">
        <v>372414733487</v>
      </c>
      <c r="C210" s="4">
        <v>162806430081</v>
      </c>
      <c r="D210" s="4">
        <v>67959536956</v>
      </c>
      <c r="E210" s="4">
        <v>45850807479</v>
      </c>
      <c r="F210" s="4">
        <v>47377375041</v>
      </c>
      <c r="G210" s="4">
        <v>23941064802</v>
      </c>
      <c r="H210" s="4">
        <v>14876397352</v>
      </c>
      <c r="I210" s="4">
        <v>8179518753</v>
      </c>
      <c r="J210" s="4">
        <v>6790462373</v>
      </c>
      <c r="K210" s="4">
        <v>11787522154</v>
      </c>
      <c r="L210" s="2">
        <f t="shared" si="78"/>
        <v>76198384847.800003</v>
      </c>
      <c r="M210" s="2">
        <f t="shared" si="79"/>
        <v>106599500000</v>
      </c>
      <c r="N210" s="3">
        <v>10659.95</v>
      </c>
      <c r="O210" s="2"/>
      <c r="P210" s="11">
        <f t="shared" si="90"/>
        <v>19</v>
      </c>
      <c r="Q210" s="11">
        <f t="shared" si="80"/>
        <v>19</v>
      </c>
      <c r="R210" s="11">
        <f t="shared" si="81"/>
        <v>15</v>
      </c>
      <c r="S210" s="11">
        <f t="shared" si="82"/>
        <v>16</v>
      </c>
      <c r="T210" s="11">
        <f t="shared" si="83"/>
        <v>13</v>
      </c>
      <c r="U210" s="11">
        <f t="shared" si="84"/>
        <v>9</v>
      </c>
      <c r="V210" s="11">
        <f t="shared" si="85"/>
        <v>14</v>
      </c>
      <c r="W210" s="11">
        <f t="shared" si="86"/>
        <v>22</v>
      </c>
      <c r="X210" s="11">
        <f t="shared" si="87"/>
        <v>20</v>
      </c>
      <c r="Y210" s="11">
        <f t="shared" si="88"/>
        <v>13</v>
      </c>
      <c r="Z210" s="11">
        <f t="shared" si="89"/>
        <v>19</v>
      </c>
      <c r="AA210" s="11">
        <f t="shared" si="91"/>
        <v>6</v>
      </c>
      <c r="AB210" s="11">
        <f t="shared" si="92"/>
        <v>6</v>
      </c>
      <c r="AC210" s="11">
        <f t="shared" si="93"/>
        <v>10</v>
      </c>
      <c r="AD210" s="11">
        <f t="shared" si="94"/>
        <v>9</v>
      </c>
      <c r="AE210" s="11">
        <f t="shared" si="95"/>
        <v>12</v>
      </c>
      <c r="AF210" s="11">
        <f t="shared" si="96"/>
        <v>16</v>
      </c>
      <c r="AG210" s="11">
        <f t="shared" si="97"/>
        <v>11</v>
      </c>
      <c r="AH210" s="11">
        <f t="shared" si="98"/>
        <v>3</v>
      </c>
      <c r="AI210" s="11">
        <f t="shared" si="99"/>
        <v>5</v>
      </c>
      <c r="AJ210" s="11">
        <f t="shared" si="100"/>
        <v>12</v>
      </c>
      <c r="AK210" s="11">
        <f t="shared" si="101"/>
        <v>6</v>
      </c>
      <c r="AL210" s="12">
        <f t="shared" si="102"/>
        <v>106599500</v>
      </c>
      <c r="AM210" s="1">
        <f>'termelesi fuggveny 1'!M747</f>
        <v>106793470.3</v>
      </c>
      <c r="AN210" s="1">
        <f>'termelesi fuggveny 2'!X747</f>
        <v>106492117.09999999</v>
      </c>
    </row>
    <row r="211" spans="1:40" ht="15.75" customHeight="1" x14ac:dyDescent="0.3">
      <c r="A211" s="5">
        <v>44833</v>
      </c>
      <c r="B211" s="4">
        <v>375100872175</v>
      </c>
      <c r="C211" s="4">
        <v>163728077713</v>
      </c>
      <c r="D211" s="4">
        <v>67961601505</v>
      </c>
      <c r="E211" s="4">
        <v>45785742688</v>
      </c>
      <c r="F211" s="4">
        <v>48584261459</v>
      </c>
      <c r="G211" s="4">
        <v>24222633573</v>
      </c>
      <c r="H211" s="4">
        <v>15002962317</v>
      </c>
      <c r="I211" s="4">
        <v>8056784084</v>
      </c>
      <c r="J211" s="4">
        <v>6668772434</v>
      </c>
      <c r="K211" s="4">
        <v>12050180083</v>
      </c>
      <c r="L211" s="2">
        <f t="shared" si="78"/>
        <v>76716188803.100006</v>
      </c>
      <c r="M211" s="2">
        <f t="shared" si="79"/>
        <v>108772800000</v>
      </c>
      <c r="N211" s="3">
        <v>10877.28</v>
      </c>
      <c r="O211" s="2"/>
      <c r="P211" s="11">
        <f t="shared" si="90"/>
        <v>19</v>
      </c>
      <c r="Q211" s="11">
        <f t="shared" si="80"/>
        <v>18</v>
      </c>
      <c r="R211" s="11">
        <f t="shared" si="81"/>
        <v>15</v>
      </c>
      <c r="S211" s="11">
        <f t="shared" si="82"/>
        <v>17</v>
      </c>
      <c r="T211" s="11">
        <f t="shared" si="83"/>
        <v>13</v>
      </c>
      <c r="U211" s="11">
        <f t="shared" si="84"/>
        <v>9</v>
      </c>
      <c r="V211" s="11">
        <f t="shared" si="85"/>
        <v>14</v>
      </c>
      <c r="W211" s="11">
        <f t="shared" si="86"/>
        <v>23</v>
      </c>
      <c r="X211" s="11">
        <f t="shared" si="87"/>
        <v>20</v>
      </c>
      <c r="Y211" s="11">
        <f t="shared" si="88"/>
        <v>12</v>
      </c>
      <c r="Z211" s="11">
        <f t="shared" si="89"/>
        <v>18</v>
      </c>
      <c r="AA211" s="11">
        <f t="shared" si="91"/>
        <v>6</v>
      </c>
      <c r="AB211" s="11">
        <f t="shared" si="92"/>
        <v>7</v>
      </c>
      <c r="AC211" s="11">
        <f t="shared" si="93"/>
        <v>10</v>
      </c>
      <c r="AD211" s="11">
        <f t="shared" si="94"/>
        <v>8</v>
      </c>
      <c r="AE211" s="11">
        <f t="shared" si="95"/>
        <v>12</v>
      </c>
      <c r="AF211" s="11">
        <f t="shared" si="96"/>
        <v>16</v>
      </c>
      <c r="AG211" s="11">
        <f t="shared" si="97"/>
        <v>11</v>
      </c>
      <c r="AH211" s="11">
        <f t="shared" si="98"/>
        <v>2</v>
      </c>
      <c r="AI211" s="11">
        <f t="shared" si="99"/>
        <v>5</v>
      </c>
      <c r="AJ211" s="11">
        <f t="shared" si="100"/>
        <v>13</v>
      </c>
      <c r="AK211" s="11">
        <f t="shared" si="101"/>
        <v>7</v>
      </c>
      <c r="AL211" s="12">
        <f t="shared" si="102"/>
        <v>108772800</v>
      </c>
      <c r="AM211" s="1">
        <f>'termelesi fuggveny 1'!M748</f>
        <v>106886737.59999999</v>
      </c>
      <c r="AN211" s="1">
        <f>'termelesi fuggveny 2'!X748</f>
        <v>106458490.59999999</v>
      </c>
    </row>
    <row r="212" spans="1:40" ht="15.75" customHeight="1" x14ac:dyDescent="0.3">
      <c r="A212" s="5">
        <v>44832</v>
      </c>
      <c r="B212" s="4">
        <v>372279603227</v>
      </c>
      <c r="C212" s="4">
        <v>163924504661</v>
      </c>
      <c r="D212" s="4">
        <v>67954608843</v>
      </c>
      <c r="E212" s="4">
        <v>45461808208</v>
      </c>
      <c r="F212" s="4">
        <v>48878962550</v>
      </c>
      <c r="G212" s="4">
        <v>22488810461</v>
      </c>
      <c r="H212" s="4">
        <v>14972857894</v>
      </c>
      <c r="I212" s="4">
        <v>8042838684</v>
      </c>
      <c r="J212" s="4">
        <v>6527789059</v>
      </c>
      <c r="K212" s="4">
        <v>11791307084</v>
      </c>
      <c r="L212" s="2">
        <f t="shared" si="78"/>
        <v>76232309067.100006</v>
      </c>
      <c r="M212" s="2">
        <f t="shared" si="79"/>
        <v>111290400000.00002</v>
      </c>
      <c r="N212" s="3">
        <v>11129.04</v>
      </c>
      <c r="O212" s="2"/>
      <c r="P212" s="11">
        <f t="shared" si="90"/>
        <v>20</v>
      </c>
      <c r="Q212" s="11">
        <f t="shared" si="80"/>
        <v>18</v>
      </c>
      <c r="R212" s="11">
        <f t="shared" si="81"/>
        <v>16</v>
      </c>
      <c r="S212" s="11">
        <f t="shared" si="82"/>
        <v>17</v>
      </c>
      <c r="T212" s="11">
        <f t="shared" si="83"/>
        <v>13</v>
      </c>
      <c r="U212" s="11">
        <f t="shared" si="84"/>
        <v>11</v>
      </c>
      <c r="V212" s="11">
        <f t="shared" si="85"/>
        <v>14</v>
      </c>
      <c r="W212" s="11">
        <f t="shared" si="86"/>
        <v>23</v>
      </c>
      <c r="X212" s="11">
        <f t="shared" si="87"/>
        <v>21</v>
      </c>
      <c r="Y212" s="11">
        <f t="shared" si="88"/>
        <v>13</v>
      </c>
      <c r="Z212" s="11">
        <f t="shared" si="89"/>
        <v>19</v>
      </c>
      <c r="AA212" s="11">
        <f t="shared" si="91"/>
        <v>5</v>
      </c>
      <c r="AB212" s="11">
        <f t="shared" si="92"/>
        <v>7</v>
      </c>
      <c r="AC212" s="11">
        <f t="shared" si="93"/>
        <v>9</v>
      </c>
      <c r="AD212" s="11">
        <f t="shared" si="94"/>
        <v>8</v>
      </c>
      <c r="AE212" s="11">
        <f t="shared" si="95"/>
        <v>12</v>
      </c>
      <c r="AF212" s="11">
        <f t="shared" si="96"/>
        <v>14</v>
      </c>
      <c r="AG212" s="11">
        <f t="shared" si="97"/>
        <v>11</v>
      </c>
      <c r="AH212" s="11">
        <f t="shared" si="98"/>
        <v>2</v>
      </c>
      <c r="AI212" s="11">
        <f t="shared" si="99"/>
        <v>4</v>
      </c>
      <c r="AJ212" s="11">
        <f t="shared" si="100"/>
        <v>12</v>
      </c>
      <c r="AK212" s="11">
        <f t="shared" si="101"/>
        <v>6</v>
      </c>
      <c r="AL212" s="12">
        <f t="shared" si="102"/>
        <v>111290400</v>
      </c>
      <c r="AM212" s="1">
        <f>'termelesi fuggveny 1'!M749</f>
        <v>104794232.90000001</v>
      </c>
      <c r="AN212" s="1">
        <f>'termelesi fuggveny 2'!X749</f>
        <v>109881754.5</v>
      </c>
    </row>
    <row r="213" spans="1:40" ht="15.75" customHeight="1" x14ac:dyDescent="0.3">
      <c r="A213" s="5">
        <v>44831</v>
      </c>
      <c r="B213" s="4">
        <v>366202733264</v>
      </c>
      <c r="C213" s="4">
        <v>163012762381</v>
      </c>
      <c r="D213" s="4">
        <v>67954830952</v>
      </c>
      <c r="E213" s="4">
        <v>43948518789</v>
      </c>
      <c r="F213" s="4">
        <v>49212281314</v>
      </c>
      <c r="G213" s="4">
        <v>22394230954</v>
      </c>
      <c r="H213" s="4">
        <v>15130373751</v>
      </c>
      <c r="I213" s="4">
        <v>8041040940</v>
      </c>
      <c r="J213" s="4">
        <v>6466943409</v>
      </c>
      <c r="K213" s="4">
        <v>11619152544</v>
      </c>
      <c r="L213" s="2">
        <f t="shared" si="78"/>
        <v>75398286829.800003</v>
      </c>
      <c r="M213" s="2">
        <f t="shared" si="79"/>
        <v>110226700000</v>
      </c>
      <c r="N213" s="3">
        <v>11022.67</v>
      </c>
      <c r="O213" s="2"/>
      <c r="P213" s="11">
        <f t="shared" si="90"/>
        <v>21</v>
      </c>
      <c r="Q213" s="11">
        <f t="shared" si="80"/>
        <v>18</v>
      </c>
      <c r="R213" s="11">
        <f t="shared" si="81"/>
        <v>15</v>
      </c>
      <c r="S213" s="11">
        <f t="shared" si="82"/>
        <v>19</v>
      </c>
      <c r="T213" s="11">
        <f t="shared" si="83"/>
        <v>12</v>
      </c>
      <c r="U213" s="11">
        <f t="shared" si="84"/>
        <v>11</v>
      </c>
      <c r="V213" s="11">
        <f t="shared" si="85"/>
        <v>14</v>
      </c>
      <c r="W213" s="11">
        <f t="shared" si="86"/>
        <v>23</v>
      </c>
      <c r="X213" s="11">
        <f t="shared" si="87"/>
        <v>21</v>
      </c>
      <c r="Y213" s="11">
        <f t="shared" si="88"/>
        <v>13</v>
      </c>
      <c r="Z213" s="11">
        <f t="shared" si="89"/>
        <v>19</v>
      </c>
      <c r="AA213" s="11">
        <f t="shared" si="91"/>
        <v>4</v>
      </c>
      <c r="AB213" s="11">
        <f t="shared" si="92"/>
        <v>7</v>
      </c>
      <c r="AC213" s="11">
        <f t="shared" si="93"/>
        <v>10</v>
      </c>
      <c r="AD213" s="11">
        <f t="shared" si="94"/>
        <v>6</v>
      </c>
      <c r="AE213" s="11">
        <f t="shared" si="95"/>
        <v>13</v>
      </c>
      <c r="AF213" s="11">
        <f t="shared" si="96"/>
        <v>14</v>
      </c>
      <c r="AG213" s="11">
        <f t="shared" si="97"/>
        <v>11</v>
      </c>
      <c r="AH213" s="11">
        <f t="shared" si="98"/>
        <v>2</v>
      </c>
      <c r="AI213" s="11">
        <f t="shared" si="99"/>
        <v>4</v>
      </c>
      <c r="AJ213" s="11">
        <f t="shared" si="100"/>
        <v>12</v>
      </c>
      <c r="AK213" s="11">
        <f t="shared" si="101"/>
        <v>6</v>
      </c>
      <c r="AL213" s="12">
        <f t="shared" si="102"/>
        <v>110226700</v>
      </c>
      <c r="AM213" s="1">
        <f>'termelesi fuggveny 1'!M750</f>
        <v>104794232.90000001</v>
      </c>
      <c r="AN213" s="1">
        <f>'termelesi fuggveny 2'!X750</f>
        <v>109959306.2</v>
      </c>
    </row>
    <row r="214" spans="1:40" ht="15.75" customHeight="1" x14ac:dyDescent="0.3">
      <c r="A214" s="5">
        <v>44830</v>
      </c>
      <c r="B214" s="4">
        <v>368335944296</v>
      </c>
      <c r="C214" s="4">
        <v>163630053852</v>
      </c>
      <c r="D214" s="4">
        <v>67955303188</v>
      </c>
      <c r="E214" s="4">
        <v>44517443602</v>
      </c>
      <c r="F214" s="4">
        <v>49369158093</v>
      </c>
      <c r="G214" s="4">
        <v>23337442440</v>
      </c>
      <c r="H214" s="4">
        <v>15295559862</v>
      </c>
      <c r="I214" s="4">
        <v>8104729435</v>
      </c>
      <c r="J214" s="4">
        <v>6592258703</v>
      </c>
      <c r="K214" s="4">
        <v>12020234575</v>
      </c>
      <c r="L214" s="2">
        <f t="shared" si="78"/>
        <v>75915812804.600006</v>
      </c>
      <c r="M214" s="2">
        <f t="shared" si="79"/>
        <v>110547200000</v>
      </c>
      <c r="N214" s="3">
        <v>11054.72</v>
      </c>
      <c r="O214" s="2"/>
      <c r="P214" s="11">
        <f t="shared" si="90"/>
        <v>20</v>
      </c>
      <c r="Q214" s="11">
        <f t="shared" si="80"/>
        <v>18</v>
      </c>
      <c r="R214" s="11">
        <f t="shared" si="81"/>
        <v>15</v>
      </c>
      <c r="S214" s="11">
        <f t="shared" si="82"/>
        <v>19</v>
      </c>
      <c r="T214" s="11">
        <f t="shared" si="83"/>
        <v>12</v>
      </c>
      <c r="U214" s="11">
        <f t="shared" si="84"/>
        <v>10</v>
      </c>
      <c r="V214" s="11">
        <f t="shared" si="85"/>
        <v>13</v>
      </c>
      <c r="W214" s="11">
        <f t="shared" si="86"/>
        <v>23</v>
      </c>
      <c r="X214" s="11">
        <f t="shared" si="87"/>
        <v>20</v>
      </c>
      <c r="Y214" s="11">
        <f t="shared" si="88"/>
        <v>12</v>
      </c>
      <c r="Z214" s="11">
        <f t="shared" si="89"/>
        <v>19</v>
      </c>
      <c r="AA214" s="11">
        <f t="shared" si="91"/>
        <v>5</v>
      </c>
      <c r="AB214" s="11">
        <f t="shared" si="92"/>
        <v>7</v>
      </c>
      <c r="AC214" s="11">
        <f t="shared" si="93"/>
        <v>10</v>
      </c>
      <c r="AD214" s="11">
        <f t="shared" si="94"/>
        <v>6</v>
      </c>
      <c r="AE214" s="11">
        <f t="shared" si="95"/>
        <v>13</v>
      </c>
      <c r="AF214" s="11">
        <f t="shared" si="96"/>
        <v>15</v>
      </c>
      <c r="AG214" s="11">
        <f t="shared" si="97"/>
        <v>12</v>
      </c>
      <c r="AH214" s="11">
        <f t="shared" si="98"/>
        <v>2</v>
      </c>
      <c r="AI214" s="11">
        <f t="shared" si="99"/>
        <v>5</v>
      </c>
      <c r="AJ214" s="11">
        <f t="shared" si="100"/>
        <v>13</v>
      </c>
      <c r="AK214" s="11">
        <f t="shared" si="101"/>
        <v>6</v>
      </c>
      <c r="AL214" s="12">
        <f t="shared" si="102"/>
        <v>110547200</v>
      </c>
      <c r="AM214" s="1">
        <f>'termelesi fuggveny 1'!M751</f>
        <v>106886737.59999999</v>
      </c>
      <c r="AN214" s="1">
        <f>'termelesi fuggveny 2'!X751</f>
        <v>107576624.5</v>
      </c>
    </row>
    <row r="215" spans="1:40" ht="15.75" customHeight="1" x14ac:dyDescent="0.3">
      <c r="A215" s="5">
        <v>44829</v>
      </c>
      <c r="B215" s="4">
        <v>360259346858</v>
      </c>
      <c r="C215" s="4">
        <v>158574740489</v>
      </c>
      <c r="D215" s="4">
        <v>67958406853</v>
      </c>
      <c r="E215" s="4">
        <v>44216290549</v>
      </c>
      <c r="F215" s="4">
        <v>49589400501</v>
      </c>
      <c r="G215" s="4">
        <v>24556855664</v>
      </c>
      <c r="H215" s="4">
        <v>15273923718</v>
      </c>
      <c r="I215" s="4">
        <v>8113072988</v>
      </c>
      <c r="J215" s="4">
        <v>6465041549</v>
      </c>
      <c r="K215" s="4">
        <v>11467768426</v>
      </c>
      <c r="L215" s="2">
        <f t="shared" si="78"/>
        <v>74647484759.5</v>
      </c>
      <c r="M215" s="2">
        <f t="shared" si="79"/>
        <v>106590100000</v>
      </c>
      <c r="N215" s="3">
        <v>10659.01</v>
      </c>
      <c r="O215" s="2"/>
      <c r="P215" s="11">
        <f t="shared" si="90"/>
        <v>21</v>
      </c>
      <c r="Q215" s="11">
        <f t="shared" si="80"/>
        <v>19</v>
      </c>
      <c r="R215" s="11">
        <f t="shared" si="81"/>
        <v>15</v>
      </c>
      <c r="S215" s="11">
        <f t="shared" si="82"/>
        <v>19</v>
      </c>
      <c r="T215" s="11">
        <f t="shared" si="83"/>
        <v>12</v>
      </c>
      <c r="U215" s="11">
        <f t="shared" si="84"/>
        <v>9</v>
      </c>
      <c r="V215" s="11">
        <f t="shared" si="85"/>
        <v>13</v>
      </c>
      <c r="W215" s="11">
        <f t="shared" si="86"/>
        <v>22</v>
      </c>
      <c r="X215" s="11">
        <f t="shared" si="87"/>
        <v>21</v>
      </c>
      <c r="Y215" s="11">
        <f t="shared" si="88"/>
        <v>14</v>
      </c>
      <c r="Z215" s="11">
        <f t="shared" si="89"/>
        <v>20</v>
      </c>
      <c r="AA215" s="11">
        <f t="shared" si="91"/>
        <v>4</v>
      </c>
      <c r="AB215" s="11">
        <f t="shared" si="92"/>
        <v>6</v>
      </c>
      <c r="AC215" s="11">
        <f t="shared" si="93"/>
        <v>10</v>
      </c>
      <c r="AD215" s="11">
        <f t="shared" si="94"/>
        <v>6</v>
      </c>
      <c r="AE215" s="11">
        <f t="shared" si="95"/>
        <v>13</v>
      </c>
      <c r="AF215" s="11">
        <f t="shared" si="96"/>
        <v>16</v>
      </c>
      <c r="AG215" s="11">
        <f t="shared" si="97"/>
        <v>12</v>
      </c>
      <c r="AH215" s="11">
        <f t="shared" si="98"/>
        <v>3</v>
      </c>
      <c r="AI215" s="11">
        <f t="shared" si="99"/>
        <v>4</v>
      </c>
      <c r="AJ215" s="11">
        <f t="shared" si="100"/>
        <v>11</v>
      </c>
      <c r="AK215" s="11">
        <f t="shared" si="101"/>
        <v>5</v>
      </c>
      <c r="AL215" s="12">
        <f t="shared" si="102"/>
        <v>106590100</v>
      </c>
      <c r="AM215" s="1">
        <f>'termelesi fuggveny 1'!M752</f>
        <v>104570351.7</v>
      </c>
      <c r="AN215" s="1">
        <f>'termelesi fuggveny 2'!X752</f>
        <v>109099636.7</v>
      </c>
    </row>
    <row r="216" spans="1:40" ht="15.75" customHeight="1" x14ac:dyDescent="0.3">
      <c r="A216" s="5">
        <v>44828</v>
      </c>
      <c r="B216" s="4">
        <v>362826506172</v>
      </c>
      <c r="C216" s="4">
        <v>161469074852</v>
      </c>
      <c r="D216" s="4">
        <v>67958076847</v>
      </c>
      <c r="E216" s="4">
        <v>44389589747</v>
      </c>
      <c r="F216" s="4">
        <v>49713335644</v>
      </c>
      <c r="G216" s="4">
        <v>24361892064</v>
      </c>
      <c r="H216" s="4">
        <v>15456926001</v>
      </c>
      <c r="I216" s="4">
        <v>8389312728</v>
      </c>
      <c r="J216" s="4">
        <v>6587080201</v>
      </c>
      <c r="K216" s="4">
        <v>11867593383</v>
      </c>
      <c r="L216" s="2">
        <f t="shared" si="78"/>
        <v>75301938763.899994</v>
      </c>
      <c r="M216" s="2">
        <f t="shared" si="79"/>
        <v>106590100000</v>
      </c>
      <c r="N216" s="3">
        <v>10659.01</v>
      </c>
      <c r="O216" s="2"/>
      <c r="P216" s="11">
        <f t="shared" si="90"/>
        <v>21</v>
      </c>
      <c r="Q216" s="11">
        <f t="shared" si="80"/>
        <v>19</v>
      </c>
      <c r="R216" s="11">
        <f t="shared" si="81"/>
        <v>15</v>
      </c>
      <c r="S216" s="11">
        <f t="shared" si="82"/>
        <v>19</v>
      </c>
      <c r="T216" s="11">
        <f t="shared" si="83"/>
        <v>12</v>
      </c>
      <c r="U216" s="11">
        <f t="shared" si="84"/>
        <v>9</v>
      </c>
      <c r="V216" s="11">
        <f t="shared" si="85"/>
        <v>13</v>
      </c>
      <c r="W216" s="11">
        <f t="shared" si="86"/>
        <v>21</v>
      </c>
      <c r="X216" s="11">
        <f t="shared" si="87"/>
        <v>20</v>
      </c>
      <c r="Y216" s="11">
        <f t="shared" si="88"/>
        <v>12</v>
      </c>
      <c r="Z216" s="11">
        <f t="shared" si="89"/>
        <v>19</v>
      </c>
      <c r="AA216" s="11">
        <f t="shared" si="91"/>
        <v>4</v>
      </c>
      <c r="AB216" s="11">
        <f t="shared" si="92"/>
        <v>6</v>
      </c>
      <c r="AC216" s="11">
        <f t="shared" si="93"/>
        <v>10</v>
      </c>
      <c r="AD216" s="11">
        <f t="shared" si="94"/>
        <v>6</v>
      </c>
      <c r="AE216" s="11">
        <f t="shared" si="95"/>
        <v>13</v>
      </c>
      <c r="AF216" s="11">
        <f t="shared" si="96"/>
        <v>16</v>
      </c>
      <c r="AG216" s="11">
        <f t="shared" si="97"/>
        <v>12</v>
      </c>
      <c r="AH216" s="11">
        <f t="shared" si="98"/>
        <v>4</v>
      </c>
      <c r="AI216" s="11">
        <f t="shared" si="99"/>
        <v>5</v>
      </c>
      <c r="AJ216" s="11">
        <f t="shared" si="100"/>
        <v>13</v>
      </c>
      <c r="AK216" s="11">
        <f t="shared" si="101"/>
        <v>6</v>
      </c>
      <c r="AL216" s="12">
        <f t="shared" si="102"/>
        <v>106590100</v>
      </c>
      <c r="AM216" s="1">
        <f>'termelesi fuggveny 1'!M753</f>
        <v>106662856.40000001</v>
      </c>
      <c r="AN216" s="1">
        <f>'termelesi fuggveny 2'!X753</f>
        <v>105653531.59999999</v>
      </c>
    </row>
    <row r="217" spans="1:40" ht="15.75" customHeight="1" x14ac:dyDescent="0.3">
      <c r="A217" s="5">
        <v>44827</v>
      </c>
      <c r="B217" s="4">
        <v>369718966325</v>
      </c>
      <c r="C217" s="4">
        <v>162707764850</v>
      </c>
      <c r="D217" s="4">
        <v>67953444672</v>
      </c>
      <c r="E217" s="4">
        <v>44630120018</v>
      </c>
      <c r="F217" s="4">
        <v>49740906431</v>
      </c>
      <c r="G217" s="4">
        <v>25281849966</v>
      </c>
      <c r="H217" s="4">
        <v>15806751683</v>
      </c>
      <c r="I217" s="4">
        <v>8402822198</v>
      </c>
      <c r="J217" s="4">
        <v>6801499268</v>
      </c>
      <c r="K217" s="4">
        <v>11939083169</v>
      </c>
      <c r="L217" s="2">
        <f t="shared" si="78"/>
        <v>76298320858</v>
      </c>
      <c r="M217" s="2">
        <f t="shared" si="79"/>
        <v>106590100000</v>
      </c>
      <c r="N217" s="3">
        <v>10659.01</v>
      </c>
      <c r="O217" s="2"/>
      <c r="P217" s="11">
        <f t="shared" si="90"/>
        <v>20</v>
      </c>
      <c r="Q217" s="11">
        <f t="shared" si="80"/>
        <v>19</v>
      </c>
      <c r="R217" s="11">
        <f t="shared" si="81"/>
        <v>16</v>
      </c>
      <c r="S217" s="11">
        <f t="shared" si="82"/>
        <v>18</v>
      </c>
      <c r="T217" s="11">
        <f t="shared" si="83"/>
        <v>12</v>
      </c>
      <c r="U217" s="11">
        <f t="shared" si="84"/>
        <v>8</v>
      </c>
      <c r="V217" s="11">
        <f t="shared" si="85"/>
        <v>12</v>
      </c>
      <c r="W217" s="11">
        <f t="shared" si="86"/>
        <v>21</v>
      </c>
      <c r="X217" s="11">
        <f t="shared" si="87"/>
        <v>19</v>
      </c>
      <c r="Y217" s="11">
        <f t="shared" si="88"/>
        <v>12</v>
      </c>
      <c r="Z217" s="11">
        <f t="shared" si="89"/>
        <v>19</v>
      </c>
      <c r="AA217" s="11">
        <f t="shared" si="91"/>
        <v>5</v>
      </c>
      <c r="AB217" s="11">
        <f t="shared" si="92"/>
        <v>6</v>
      </c>
      <c r="AC217" s="11">
        <f t="shared" si="93"/>
        <v>9</v>
      </c>
      <c r="AD217" s="11">
        <f t="shared" si="94"/>
        <v>7</v>
      </c>
      <c r="AE217" s="11">
        <f t="shared" si="95"/>
        <v>13</v>
      </c>
      <c r="AF217" s="11">
        <f t="shared" si="96"/>
        <v>17</v>
      </c>
      <c r="AG217" s="11">
        <f t="shared" si="97"/>
        <v>13</v>
      </c>
      <c r="AH217" s="11">
        <f t="shared" si="98"/>
        <v>4</v>
      </c>
      <c r="AI217" s="11">
        <f t="shared" si="99"/>
        <v>6</v>
      </c>
      <c r="AJ217" s="11">
        <f t="shared" si="100"/>
        <v>13</v>
      </c>
      <c r="AK217" s="11">
        <f t="shared" si="101"/>
        <v>6</v>
      </c>
      <c r="AL217" s="12">
        <f t="shared" si="102"/>
        <v>106590100</v>
      </c>
      <c r="AM217" s="1">
        <f>'termelesi fuggveny 1'!M754</f>
        <v>107093352.7</v>
      </c>
      <c r="AN217" s="1">
        <f>'termelesi fuggveny 2'!X754</f>
        <v>106761746.09999999</v>
      </c>
    </row>
    <row r="218" spans="1:40" ht="15.75" customHeight="1" x14ac:dyDescent="0.3">
      <c r="A218" s="5">
        <v>44826</v>
      </c>
      <c r="B218" s="4">
        <v>371923967755</v>
      </c>
      <c r="C218" s="4">
        <v>162617761176</v>
      </c>
      <c r="D218" s="4">
        <v>67968530325</v>
      </c>
      <c r="E218" s="4">
        <v>44448461252</v>
      </c>
      <c r="F218" s="4">
        <v>49906300346</v>
      </c>
      <c r="G218" s="4">
        <v>24181658725</v>
      </c>
      <c r="H218" s="4">
        <v>15709058102</v>
      </c>
      <c r="I218" s="4">
        <v>7906993348</v>
      </c>
      <c r="J218" s="4">
        <v>6575468117</v>
      </c>
      <c r="K218" s="4">
        <v>11489673166</v>
      </c>
      <c r="L218" s="2">
        <f t="shared" si="78"/>
        <v>76272787231.199997</v>
      </c>
      <c r="M218" s="2">
        <f t="shared" si="79"/>
        <v>106977099999.99998</v>
      </c>
      <c r="N218" s="3">
        <v>10697.71</v>
      </c>
      <c r="O218" s="2"/>
      <c r="P218" s="11">
        <f t="shared" si="90"/>
        <v>20</v>
      </c>
      <c r="Q218" s="11">
        <f t="shared" si="80"/>
        <v>19</v>
      </c>
      <c r="R218" s="11">
        <f t="shared" si="81"/>
        <v>15</v>
      </c>
      <c r="S218" s="11">
        <f t="shared" si="82"/>
        <v>19</v>
      </c>
      <c r="T218" s="11">
        <f t="shared" si="83"/>
        <v>11</v>
      </c>
      <c r="U218" s="11">
        <f t="shared" si="84"/>
        <v>9</v>
      </c>
      <c r="V218" s="11">
        <f t="shared" si="85"/>
        <v>12</v>
      </c>
      <c r="W218" s="11">
        <f t="shared" si="86"/>
        <v>23</v>
      </c>
      <c r="X218" s="11">
        <f t="shared" si="87"/>
        <v>20</v>
      </c>
      <c r="Y218" s="11">
        <f t="shared" si="88"/>
        <v>14</v>
      </c>
      <c r="Z218" s="11">
        <f t="shared" si="89"/>
        <v>19</v>
      </c>
      <c r="AA218" s="11">
        <f t="shared" si="91"/>
        <v>5</v>
      </c>
      <c r="AB218" s="11">
        <f t="shared" si="92"/>
        <v>6</v>
      </c>
      <c r="AC218" s="11">
        <f t="shared" si="93"/>
        <v>10</v>
      </c>
      <c r="AD218" s="11">
        <f t="shared" si="94"/>
        <v>6</v>
      </c>
      <c r="AE218" s="11">
        <f t="shared" si="95"/>
        <v>14</v>
      </c>
      <c r="AF218" s="11">
        <f t="shared" si="96"/>
        <v>16</v>
      </c>
      <c r="AG218" s="11">
        <f t="shared" si="97"/>
        <v>13</v>
      </c>
      <c r="AH218" s="11">
        <f t="shared" si="98"/>
        <v>2</v>
      </c>
      <c r="AI218" s="11">
        <f t="shared" si="99"/>
        <v>5</v>
      </c>
      <c r="AJ218" s="11">
        <f t="shared" si="100"/>
        <v>11</v>
      </c>
      <c r="AK218" s="11">
        <f t="shared" si="101"/>
        <v>6</v>
      </c>
      <c r="AL218" s="12">
        <f t="shared" si="102"/>
        <v>106977100</v>
      </c>
      <c r="AM218" s="1">
        <f>'termelesi fuggveny 1'!M755</f>
        <v>109148238.40000001</v>
      </c>
      <c r="AN218" s="1">
        <f>'termelesi fuggveny 2'!X755</f>
        <v>107149359.7</v>
      </c>
    </row>
    <row r="219" spans="1:40" ht="15.75" customHeight="1" x14ac:dyDescent="0.3">
      <c r="A219" s="5">
        <v>44825</v>
      </c>
      <c r="B219" s="4">
        <v>355314855624</v>
      </c>
      <c r="C219" s="4">
        <v>153404799858</v>
      </c>
      <c r="D219" s="4">
        <v>67968428582</v>
      </c>
      <c r="E219" s="4">
        <v>42720828475</v>
      </c>
      <c r="F219" s="4">
        <v>50010199691</v>
      </c>
      <c r="G219" s="4">
        <v>19781367193</v>
      </c>
      <c r="H219" s="4">
        <v>15079724852</v>
      </c>
      <c r="I219" s="4">
        <v>7615814271</v>
      </c>
      <c r="J219" s="4">
        <v>6150916344</v>
      </c>
      <c r="K219" s="4">
        <v>10914413726</v>
      </c>
      <c r="L219" s="2">
        <f t="shared" si="78"/>
        <v>72896134861.600006</v>
      </c>
      <c r="M219" s="2">
        <f t="shared" si="79"/>
        <v>108944400000</v>
      </c>
      <c r="N219" s="3">
        <v>10894.44</v>
      </c>
      <c r="O219" s="2"/>
      <c r="P219" s="11">
        <f t="shared" si="90"/>
        <v>21</v>
      </c>
      <c r="Q219" s="11">
        <f t="shared" si="80"/>
        <v>21</v>
      </c>
      <c r="R219" s="11">
        <f t="shared" si="81"/>
        <v>15</v>
      </c>
      <c r="S219" s="11">
        <f t="shared" si="82"/>
        <v>21</v>
      </c>
      <c r="T219" s="11">
        <f t="shared" si="83"/>
        <v>11</v>
      </c>
      <c r="U219" s="11">
        <f t="shared" si="84"/>
        <v>14</v>
      </c>
      <c r="V219" s="11">
        <f t="shared" si="85"/>
        <v>14</v>
      </c>
      <c r="W219" s="11">
        <f t="shared" si="86"/>
        <v>24</v>
      </c>
      <c r="X219" s="11">
        <f t="shared" si="87"/>
        <v>21</v>
      </c>
      <c r="Y219" s="11">
        <f t="shared" si="88"/>
        <v>15</v>
      </c>
      <c r="Z219" s="11">
        <f t="shared" si="89"/>
        <v>21</v>
      </c>
      <c r="AA219" s="11">
        <f t="shared" si="91"/>
        <v>4</v>
      </c>
      <c r="AB219" s="11">
        <f t="shared" si="92"/>
        <v>4</v>
      </c>
      <c r="AC219" s="11">
        <f t="shared" si="93"/>
        <v>10</v>
      </c>
      <c r="AD219" s="11">
        <f t="shared" si="94"/>
        <v>4</v>
      </c>
      <c r="AE219" s="11">
        <f t="shared" si="95"/>
        <v>14</v>
      </c>
      <c r="AF219" s="11">
        <f t="shared" si="96"/>
        <v>11</v>
      </c>
      <c r="AG219" s="11">
        <f t="shared" si="97"/>
        <v>11</v>
      </c>
      <c r="AH219" s="11">
        <f t="shared" si="98"/>
        <v>1</v>
      </c>
      <c r="AI219" s="11">
        <f t="shared" si="99"/>
        <v>4</v>
      </c>
      <c r="AJ219" s="11">
        <f t="shared" si="100"/>
        <v>10</v>
      </c>
      <c r="AK219" s="11">
        <f t="shared" si="101"/>
        <v>4</v>
      </c>
      <c r="AL219" s="12">
        <f t="shared" si="102"/>
        <v>108944400</v>
      </c>
      <c r="AM219" s="1">
        <f>'termelesi fuggveny 1'!M756</f>
        <v>106850900.3</v>
      </c>
      <c r="AN219" s="1">
        <f>'termelesi fuggveny 2'!X756</f>
        <v>108488565.90000001</v>
      </c>
    </row>
    <row r="220" spans="1:40" ht="15.75" customHeight="1" x14ac:dyDescent="0.3">
      <c r="A220" s="5">
        <v>44824</v>
      </c>
      <c r="B220" s="4">
        <v>361876433047</v>
      </c>
      <c r="C220" s="4">
        <v>162176944253</v>
      </c>
      <c r="D220" s="4">
        <v>67927770088</v>
      </c>
      <c r="E220" s="4">
        <v>42975342723</v>
      </c>
      <c r="F220" s="4">
        <v>50213230569</v>
      </c>
      <c r="G220" s="4">
        <v>20696344827</v>
      </c>
      <c r="H220" s="4">
        <v>15105002744</v>
      </c>
      <c r="I220" s="4">
        <v>7750170211</v>
      </c>
      <c r="J220" s="4">
        <v>6404687889</v>
      </c>
      <c r="K220" s="4">
        <v>11125013748</v>
      </c>
      <c r="L220" s="2">
        <f t="shared" si="78"/>
        <v>74625094009.899994</v>
      </c>
      <c r="M220" s="2">
        <f t="shared" si="79"/>
        <v>108175200000</v>
      </c>
      <c r="N220" s="3">
        <v>10817.52</v>
      </c>
      <c r="O220" s="2"/>
      <c r="P220" s="11">
        <f t="shared" si="90"/>
        <v>21</v>
      </c>
      <c r="Q220" s="11">
        <f t="shared" si="80"/>
        <v>19</v>
      </c>
      <c r="R220" s="11">
        <f t="shared" si="81"/>
        <v>16</v>
      </c>
      <c r="S220" s="11">
        <f t="shared" si="82"/>
        <v>21</v>
      </c>
      <c r="T220" s="11">
        <f t="shared" si="83"/>
        <v>11</v>
      </c>
      <c r="U220" s="11">
        <f t="shared" si="84"/>
        <v>12</v>
      </c>
      <c r="V220" s="11">
        <f t="shared" si="85"/>
        <v>14</v>
      </c>
      <c r="W220" s="11">
        <f t="shared" si="86"/>
        <v>24</v>
      </c>
      <c r="X220" s="11">
        <f t="shared" si="87"/>
        <v>21</v>
      </c>
      <c r="Y220" s="11">
        <f t="shared" si="88"/>
        <v>14</v>
      </c>
      <c r="Z220" s="11">
        <f t="shared" si="89"/>
        <v>20</v>
      </c>
      <c r="AA220" s="11">
        <f t="shared" si="91"/>
        <v>4</v>
      </c>
      <c r="AB220" s="11">
        <f t="shared" si="92"/>
        <v>6</v>
      </c>
      <c r="AC220" s="11">
        <f t="shared" si="93"/>
        <v>9</v>
      </c>
      <c r="AD220" s="11">
        <f t="shared" si="94"/>
        <v>4</v>
      </c>
      <c r="AE220" s="11">
        <f t="shared" si="95"/>
        <v>14</v>
      </c>
      <c r="AF220" s="11">
        <f t="shared" si="96"/>
        <v>13</v>
      </c>
      <c r="AG220" s="11">
        <f t="shared" si="97"/>
        <v>11</v>
      </c>
      <c r="AH220" s="11">
        <f t="shared" si="98"/>
        <v>1</v>
      </c>
      <c r="AI220" s="11">
        <f t="shared" si="99"/>
        <v>4</v>
      </c>
      <c r="AJ220" s="11">
        <f t="shared" si="100"/>
        <v>11</v>
      </c>
      <c r="AK220" s="11">
        <f t="shared" si="101"/>
        <v>5</v>
      </c>
      <c r="AL220" s="12">
        <f t="shared" si="102"/>
        <v>108175200</v>
      </c>
      <c r="AM220" s="1">
        <f>'termelesi fuggveny 1'!M757</f>
        <v>106850900.3</v>
      </c>
      <c r="AN220" s="1">
        <f>'termelesi fuggveny 2'!X757</f>
        <v>108349374.7</v>
      </c>
    </row>
    <row r="221" spans="1:40" ht="15.75" customHeight="1" x14ac:dyDescent="0.3">
      <c r="A221" s="5">
        <v>44823</v>
      </c>
      <c r="B221" s="4">
        <v>374373522207</v>
      </c>
      <c r="C221" s="4">
        <v>168666096121</v>
      </c>
      <c r="D221" s="4">
        <v>67930765403</v>
      </c>
      <c r="E221" s="4">
        <v>43894998284</v>
      </c>
      <c r="F221" s="4">
        <v>50015034270</v>
      </c>
      <c r="G221" s="4">
        <v>19295117862</v>
      </c>
      <c r="H221" s="4">
        <v>15501693541</v>
      </c>
      <c r="I221" s="4">
        <v>7776109587</v>
      </c>
      <c r="J221" s="4">
        <v>6690823355</v>
      </c>
      <c r="K221" s="4">
        <v>11568250432</v>
      </c>
      <c r="L221" s="2">
        <f t="shared" si="78"/>
        <v>76571241106.199997</v>
      </c>
      <c r="M221" s="2">
        <f t="shared" si="79"/>
        <v>109552900000.00002</v>
      </c>
      <c r="N221" s="3">
        <v>10955.29</v>
      </c>
      <c r="O221" s="2"/>
      <c r="P221" s="11">
        <f t="shared" si="90"/>
        <v>19</v>
      </c>
      <c r="Q221" s="11">
        <f t="shared" si="80"/>
        <v>18</v>
      </c>
      <c r="R221" s="11">
        <f t="shared" si="81"/>
        <v>16</v>
      </c>
      <c r="S221" s="11">
        <f t="shared" si="82"/>
        <v>19</v>
      </c>
      <c r="T221" s="11">
        <f t="shared" si="83"/>
        <v>11</v>
      </c>
      <c r="U221" s="11">
        <f t="shared" si="84"/>
        <v>16</v>
      </c>
      <c r="V221" s="11">
        <f t="shared" si="85"/>
        <v>13</v>
      </c>
      <c r="W221" s="11">
        <f t="shared" si="86"/>
        <v>24</v>
      </c>
      <c r="X221" s="11">
        <f t="shared" si="87"/>
        <v>20</v>
      </c>
      <c r="Y221" s="11">
        <f t="shared" si="88"/>
        <v>13</v>
      </c>
      <c r="Z221" s="11">
        <f t="shared" si="89"/>
        <v>18</v>
      </c>
      <c r="AA221" s="11">
        <f t="shared" si="91"/>
        <v>6</v>
      </c>
      <c r="AB221" s="11">
        <f t="shared" si="92"/>
        <v>7</v>
      </c>
      <c r="AC221" s="11">
        <f t="shared" si="93"/>
        <v>9</v>
      </c>
      <c r="AD221" s="11">
        <f t="shared" si="94"/>
        <v>6</v>
      </c>
      <c r="AE221" s="11">
        <f t="shared" si="95"/>
        <v>14</v>
      </c>
      <c r="AF221" s="11">
        <f t="shared" si="96"/>
        <v>9</v>
      </c>
      <c r="AG221" s="11">
        <f t="shared" si="97"/>
        <v>12</v>
      </c>
      <c r="AH221" s="11">
        <f t="shared" si="98"/>
        <v>1</v>
      </c>
      <c r="AI221" s="11">
        <f t="shared" si="99"/>
        <v>5</v>
      </c>
      <c r="AJ221" s="11">
        <f t="shared" si="100"/>
        <v>12</v>
      </c>
      <c r="AK221" s="11">
        <f t="shared" si="101"/>
        <v>7</v>
      </c>
      <c r="AL221" s="12">
        <f t="shared" si="102"/>
        <v>109552900</v>
      </c>
      <c r="AM221" s="1">
        <f>'termelesi fuggveny 1'!M758</f>
        <v>109647093.3</v>
      </c>
      <c r="AN221" s="1">
        <f>'termelesi fuggveny 2'!X758</f>
        <v>107564815.5</v>
      </c>
    </row>
    <row r="222" spans="1:40" ht="15.75" customHeight="1" x14ac:dyDescent="0.3">
      <c r="A222" s="5">
        <v>44822</v>
      </c>
      <c r="B222" s="4">
        <v>371970445843</v>
      </c>
      <c r="C222" s="4">
        <v>163478613612</v>
      </c>
      <c r="D222" s="4">
        <v>67925116253</v>
      </c>
      <c r="E222" s="4">
        <v>42966238265</v>
      </c>
      <c r="F222" s="4">
        <v>50190456315</v>
      </c>
      <c r="G222" s="4">
        <v>17853819363</v>
      </c>
      <c r="H222" s="4">
        <v>15285735911</v>
      </c>
      <c r="I222" s="4">
        <v>7631164742</v>
      </c>
      <c r="J222" s="4">
        <v>6580625182</v>
      </c>
      <c r="K222" s="4">
        <v>10998783713</v>
      </c>
      <c r="L222" s="2">
        <f t="shared" si="78"/>
        <v>75488099919.899994</v>
      </c>
      <c r="M222" s="2">
        <f t="shared" si="79"/>
        <v>108333799999.99998</v>
      </c>
      <c r="N222" s="3">
        <v>10833.38</v>
      </c>
      <c r="O222" s="2"/>
      <c r="P222" s="11">
        <f t="shared" si="90"/>
        <v>20</v>
      </c>
      <c r="Q222" s="11">
        <f t="shared" si="80"/>
        <v>18</v>
      </c>
      <c r="R222" s="11">
        <f t="shared" si="81"/>
        <v>16</v>
      </c>
      <c r="S222" s="11">
        <f t="shared" si="82"/>
        <v>21</v>
      </c>
      <c r="T222" s="11">
        <f t="shared" si="83"/>
        <v>11</v>
      </c>
      <c r="U222" s="11">
        <f t="shared" si="84"/>
        <v>19</v>
      </c>
      <c r="V222" s="11">
        <f t="shared" si="85"/>
        <v>13</v>
      </c>
      <c r="W222" s="11">
        <f t="shared" si="86"/>
        <v>24</v>
      </c>
      <c r="X222" s="11">
        <f t="shared" si="87"/>
        <v>20</v>
      </c>
      <c r="Y222" s="11">
        <f t="shared" si="88"/>
        <v>15</v>
      </c>
      <c r="Z222" s="11">
        <f t="shared" si="89"/>
        <v>19</v>
      </c>
      <c r="AA222" s="11">
        <f t="shared" si="91"/>
        <v>5</v>
      </c>
      <c r="AB222" s="11">
        <f t="shared" si="92"/>
        <v>7</v>
      </c>
      <c r="AC222" s="11">
        <f t="shared" si="93"/>
        <v>9</v>
      </c>
      <c r="AD222" s="11">
        <f t="shared" si="94"/>
        <v>4</v>
      </c>
      <c r="AE222" s="11">
        <f t="shared" si="95"/>
        <v>14</v>
      </c>
      <c r="AF222" s="11">
        <f t="shared" si="96"/>
        <v>6</v>
      </c>
      <c r="AG222" s="11">
        <f t="shared" si="97"/>
        <v>12</v>
      </c>
      <c r="AH222" s="11">
        <f t="shared" si="98"/>
        <v>1</v>
      </c>
      <c r="AI222" s="11">
        <f t="shared" si="99"/>
        <v>5</v>
      </c>
      <c r="AJ222" s="11">
        <f t="shared" si="100"/>
        <v>10</v>
      </c>
      <c r="AK222" s="11">
        <f t="shared" si="101"/>
        <v>6</v>
      </c>
      <c r="AL222" s="12">
        <f t="shared" si="102"/>
        <v>108333800</v>
      </c>
      <c r="AM222" s="1">
        <f>'termelesi fuggveny 1'!M759</f>
        <v>109501245.3</v>
      </c>
      <c r="AN222" s="1">
        <f>'termelesi fuggveny 2'!X759</f>
        <v>109086792.09999999</v>
      </c>
    </row>
    <row r="223" spans="1:40" ht="15.75" customHeight="1" x14ac:dyDescent="0.3">
      <c r="A223" s="5">
        <v>44821</v>
      </c>
      <c r="B223" s="4">
        <v>385513277845</v>
      </c>
      <c r="C223" s="4">
        <v>179913195987</v>
      </c>
      <c r="D223" s="4">
        <v>67930189531</v>
      </c>
      <c r="E223" s="4">
        <v>45053322423</v>
      </c>
      <c r="F223" s="4">
        <v>50212373449</v>
      </c>
      <c r="G223" s="4">
        <v>18784590639</v>
      </c>
      <c r="H223" s="4">
        <v>16651995881</v>
      </c>
      <c r="I223" s="4">
        <v>8253483488</v>
      </c>
      <c r="J223" s="4">
        <v>7244979965</v>
      </c>
      <c r="K223" s="4">
        <v>11947252004</v>
      </c>
      <c r="L223" s="2">
        <f t="shared" si="78"/>
        <v>79150466121.199997</v>
      </c>
      <c r="M223" s="2">
        <f t="shared" si="79"/>
        <v>108333799999.99998</v>
      </c>
      <c r="N223" s="3">
        <v>10833.38</v>
      </c>
      <c r="O223" s="2"/>
      <c r="P223" s="11">
        <f t="shared" si="90"/>
        <v>18</v>
      </c>
      <c r="Q223" s="11">
        <f t="shared" si="80"/>
        <v>17</v>
      </c>
      <c r="R223" s="11">
        <f t="shared" si="81"/>
        <v>16</v>
      </c>
      <c r="S223" s="11">
        <f t="shared" si="82"/>
        <v>18</v>
      </c>
      <c r="T223" s="11">
        <f t="shared" si="83"/>
        <v>11</v>
      </c>
      <c r="U223" s="11">
        <f t="shared" si="84"/>
        <v>18</v>
      </c>
      <c r="V223" s="11">
        <f t="shared" si="85"/>
        <v>10</v>
      </c>
      <c r="W223" s="11">
        <f t="shared" si="86"/>
        <v>22</v>
      </c>
      <c r="X223" s="11">
        <f t="shared" si="87"/>
        <v>17</v>
      </c>
      <c r="Y223" s="11">
        <f t="shared" si="88"/>
        <v>12</v>
      </c>
      <c r="Z223" s="11">
        <f t="shared" si="89"/>
        <v>17</v>
      </c>
      <c r="AA223" s="11">
        <f t="shared" si="91"/>
        <v>7</v>
      </c>
      <c r="AB223" s="11">
        <f t="shared" si="92"/>
        <v>8</v>
      </c>
      <c r="AC223" s="11">
        <f t="shared" si="93"/>
        <v>9</v>
      </c>
      <c r="AD223" s="11">
        <f t="shared" si="94"/>
        <v>7</v>
      </c>
      <c r="AE223" s="11">
        <f t="shared" si="95"/>
        <v>14</v>
      </c>
      <c r="AF223" s="11">
        <f t="shared" si="96"/>
        <v>7</v>
      </c>
      <c r="AG223" s="11">
        <f t="shared" si="97"/>
        <v>15</v>
      </c>
      <c r="AH223" s="11">
        <f t="shared" si="98"/>
        <v>3</v>
      </c>
      <c r="AI223" s="11">
        <f t="shared" si="99"/>
        <v>8</v>
      </c>
      <c r="AJ223" s="11">
        <f t="shared" si="100"/>
        <v>13</v>
      </c>
      <c r="AK223" s="11">
        <f t="shared" si="101"/>
        <v>8</v>
      </c>
      <c r="AL223" s="12">
        <f t="shared" si="102"/>
        <v>108333800</v>
      </c>
      <c r="AM223" s="1">
        <f>'termelesi fuggveny 1'!M760</f>
        <v>111699844.3</v>
      </c>
      <c r="AN223" s="1">
        <f>'termelesi fuggveny 2'!X760</f>
        <v>108094298.2</v>
      </c>
    </row>
    <row r="224" spans="1:40" ht="15.75" customHeight="1" x14ac:dyDescent="0.3">
      <c r="A224" s="5">
        <v>44820</v>
      </c>
      <c r="B224" s="4">
        <v>378693173324</v>
      </c>
      <c r="C224" s="4">
        <v>175325880263</v>
      </c>
      <c r="D224" s="4">
        <v>67922151760</v>
      </c>
      <c r="E224" s="4">
        <v>44312018098</v>
      </c>
      <c r="F224" s="4">
        <v>50237341233</v>
      </c>
      <c r="G224" s="4">
        <v>17772325399</v>
      </c>
      <c r="H224" s="4">
        <v>16206589909</v>
      </c>
      <c r="I224" s="4">
        <v>8016372777</v>
      </c>
      <c r="J224" s="4">
        <v>7040264369</v>
      </c>
      <c r="K224" s="4">
        <v>11401260515</v>
      </c>
      <c r="L224" s="2">
        <f t="shared" si="78"/>
        <v>77692737764.699997</v>
      </c>
      <c r="M224" s="2">
        <f t="shared" si="79"/>
        <v>108333799999.99998</v>
      </c>
      <c r="N224" s="3">
        <v>10833.38</v>
      </c>
      <c r="O224" s="2"/>
      <c r="P224" s="11">
        <f t="shared" si="90"/>
        <v>19</v>
      </c>
      <c r="Q224" s="11">
        <f t="shared" si="80"/>
        <v>17</v>
      </c>
      <c r="R224" s="11">
        <f t="shared" si="81"/>
        <v>16</v>
      </c>
      <c r="S224" s="11">
        <f t="shared" si="82"/>
        <v>19</v>
      </c>
      <c r="T224" s="11">
        <f t="shared" si="83"/>
        <v>10</v>
      </c>
      <c r="U224" s="11">
        <f t="shared" si="84"/>
        <v>20</v>
      </c>
      <c r="V224" s="11">
        <f t="shared" si="85"/>
        <v>11</v>
      </c>
      <c r="W224" s="11">
        <f t="shared" si="86"/>
        <v>23</v>
      </c>
      <c r="X224" s="11">
        <f t="shared" si="87"/>
        <v>18</v>
      </c>
      <c r="Y224" s="11">
        <f t="shared" si="88"/>
        <v>14</v>
      </c>
      <c r="Z224" s="11">
        <f t="shared" si="89"/>
        <v>18</v>
      </c>
      <c r="AA224" s="11">
        <f t="shared" si="91"/>
        <v>6</v>
      </c>
      <c r="AB224" s="11">
        <f t="shared" si="92"/>
        <v>8</v>
      </c>
      <c r="AC224" s="11">
        <f t="shared" si="93"/>
        <v>9</v>
      </c>
      <c r="AD224" s="11">
        <f t="shared" si="94"/>
        <v>6</v>
      </c>
      <c r="AE224" s="11">
        <f t="shared" si="95"/>
        <v>15</v>
      </c>
      <c r="AF224" s="11">
        <f t="shared" si="96"/>
        <v>5</v>
      </c>
      <c r="AG224" s="11">
        <f t="shared" si="97"/>
        <v>14</v>
      </c>
      <c r="AH224" s="11">
        <f t="shared" si="98"/>
        <v>2</v>
      </c>
      <c r="AI224" s="11">
        <f t="shared" si="99"/>
        <v>7</v>
      </c>
      <c r="AJ224" s="11">
        <f t="shared" si="100"/>
        <v>11</v>
      </c>
      <c r="AK224" s="11">
        <f t="shared" si="101"/>
        <v>7</v>
      </c>
      <c r="AL224" s="12">
        <f t="shared" si="102"/>
        <v>108333800</v>
      </c>
      <c r="AM224" s="1">
        <f>'termelesi fuggveny 1'!M761</f>
        <v>111943563.59999999</v>
      </c>
      <c r="AN224" s="1">
        <f>'termelesi fuggveny 2'!X761</f>
        <v>111210661.2</v>
      </c>
    </row>
    <row r="225" spans="1:40" ht="15.75" customHeight="1" x14ac:dyDescent="0.3">
      <c r="A225" s="5">
        <v>44819</v>
      </c>
      <c r="B225" s="4">
        <v>377311288517</v>
      </c>
      <c r="C225" s="4">
        <v>180110291828</v>
      </c>
      <c r="D225" s="4">
        <v>67883668012</v>
      </c>
      <c r="E225" s="4">
        <v>43691241396</v>
      </c>
      <c r="F225" s="4">
        <v>50365831402</v>
      </c>
      <c r="G225" s="4">
        <v>16259959473</v>
      </c>
      <c r="H225" s="4">
        <v>15916654286</v>
      </c>
      <c r="I225" s="4">
        <v>7799886203</v>
      </c>
      <c r="J225" s="4">
        <v>7199690329</v>
      </c>
      <c r="K225" s="4">
        <v>11698209083</v>
      </c>
      <c r="L225" s="2">
        <f t="shared" si="78"/>
        <v>77823672052.899994</v>
      </c>
      <c r="M225" s="2">
        <f t="shared" si="79"/>
        <v>109526900000</v>
      </c>
      <c r="N225" s="3">
        <v>10952.69</v>
      </c>
      <c r="O225" s="2"/>
      <c r="P225" s="11">
        <f t="shared" si="90"/>
        <v>19</v>
      </c>
      <c r="Q225" s="11">
        <f t="shared" si="80"/>
        <v>17</v>
      </c>
      <c r="R225" s="11">
        <f t="shared" si="81"/>
        <v>16</v>
      </c>
      <c r="S225" s="11">
        <f t="shared" si="82"/>
        <v>20</v>
      </c>
      <c r="T225" s="11">
        <f t="shared" si="83"/>
        <v>10</v>
      </c>
      <c r="U225" s="11">
        <f t="shared" si="84"/>
        <v>23</v>
      </c>
      <c r="V225" s="11">
        <f t="shared" si="85"/>
        <v>12</v>
      </c>
      <c r="W225" s="11">
        <f t="shared" si="86"/>
        <v>24</v>
      </c>
      <c r="X225" s="11">
        <f t="shared" si="87"/>
        <v>17</v>
      </c>
      <c r="Y225" s="11">
        <f t="shared" si="88"/>
        <v>13</v>
      </c>
      <c r="Z225" s="11">
        <f t="shared" si="89"/>
        <v>18</v>
      </c>
      <c r="AA225" s="11">
        <f t="shared" si="91"/>
        <v>6</v>
      </c>
      <c r="AB225" s="11">
        <f t="shared" si="92"/>
        <v>8</v>
      </c>
      <c r="AC225" s="11">
        <f t="shared" si="93"/>
        <v>9</v>
      </c>
      <c r="AD225" s="11">
        <f t="shared" si="94"/>
        <v>5</v>
      </c>
      <c r="AE225" s="11">
        <f t="shared" si="95"/>
        <v>15</v>
      </c>
      <c r="AF225" s="11">
        <f t="shared" si="96"/>
        <v>2</v>
      </c>
      <c r="AG225" s="11">
        <f t="shared" si="97"/>
        <v>13</v>
      </c>
      <c r="AH225" s="11">
        <f t="shared" si="98"/>
        <v>1</v>
      </c>
      <c r="AI225" s="11">
        <f t="shared" si="99"/>
        <v>8</v>
      </c>
      <c r="AJ225" s="11">
        <f t="shared" si="100"/>
        <v>12</v>
      </c>
      <c r="AK225" s="11">
        <f t="shared" si="101"/>
        <v>7</v>
      </c>
      <c r="AL225" s="12">
        <f t="shared" si="102"/>
        <v>109526900</v>
      </c>
      <c r="AM225" s="1">
        <f>'termelesi fuggveny 1'!M762</f>
        <v>112014581.7</v>
      </c>
      <c r="AN225" s="1">
        <f>'termelesi fuggveny 2'!X762</f>
        <v>114243371.3</v>
      </c>
    </row>
    <row r="226" spans="1:40" ht="15.75" customHeight="1" x14ac:dyDescent="0.3">
      <c r="A226" s="5">
        <v>44818</v>
      </c>
      <c r="B226" s="4">
        <v>387631908835</v>
      </c>
      <c r="C226" s="4">
        <v>200044200374</v>
      </c>
      <c r="D226" s="4">
        <v>67892953530</v>
      </c>
      <c r="E226" s="4">
        <v>45075350228</v>
      </c>
      <c r="F226" s="4">
        <v>50834222719</v>
      </c>
      <c r="G226" s="4">
        <v>17044594427</v>
      </c>
      <c r="H226" s="4">
        <v>16454422064</v>
      </c>
      <c r="I226" s="4">
        <v>8115822873</v>
      </c>
      <c r="J226" s="4">
        <v>7553344650</v>
      </c>
      <c r="K226" s="4">
        <v>12062868031</v>
      </c>
      <c r="L226" s="2">
        <f t="shared" si="78"/>
        <v>81270968773.100006</v>
      </c>
      <c r="M226" s="2">
        <f t="shared" si="79"/>
        <v>111673799999.99998</v>
      </c>
      <c r="N226" s="3">
        <v>11167.38</v>
      </c>
      <c r="O226" s="2"/>
      <c r="P226" s="11">
        <f t="shared" si="90"/>
        <v>18</v>
      </c>
      <c r="Q226" s="11">
        <f t="shared" si="80"/>
        <v>13</v>
      </c>
      <c r="R226" s="11">
        <f t="shared" si="81"/>
        <v>16</v>
      </c>
      <c r="S226" s="11">
        <f t="shared" si="82"/>
        <v>18</v>
      </c>
      <c r="T226" s="11">
        <f t="shared" si="83"/>
        <v>10</v>
      </c>
      <c r="U226" s="11">
        <f t="shared" si="84"/>
        <v>22</v>
      </c>
      <c r="V226" s="11">
        <f t="shared" si="85"/>
        <v>11</v>
      </c>
      <c r="W226" s="11">
        <f t="shared" si="86"/>
        <v>22</v>
      </c>
      <c r="X226" s="11">
        <f t="shared" si="87"/>
        <v>15</v>
      </c>
      <c r="Y226" s="11">
        <f t="shared" si="88"/>
        <v>12</v>
      </c>
      <c r="Z226" s="11">
        <f t="shared" si="89"/>
        <v>16</v>
      </c>
      <c r="AA226" s="11">
        <f t="shared" si="91"/>
        <v>7</v>
      </c>
      <c r="AB226" s="11">
        <f t="shared" si="92"/>
        <v>12</v>
      </c>
      <c r="AC226" s="11">
        <f t="shared" si="93"/>
        <v>9</v>
      </c>
      <c r="AD226" s="11">
        <f t="shared" si="94"/>
        <v>7</v>
      </c>
      <c r="AE226" s="11">
        <f t="shared" si="95"/>
        <v>15</v>
      </c>
      <c r="AF226" s="11">
        <f t="shared" si="96"/>
        <v>3</v>
      </c>
      <c r="AG226" s="11">
        <f t="shared" si="97"/>
        <v>14</v>
      </c>
      <c r="AH226" s="11">
        <f t="shared" si="98"/>
        <v>3</v>
      </c>
      <c r="AI226" s="11">
        <f t="shared" si="99"/>
        <v>10</v>
      </c>
      <c r="AJ226" s="11">
        <f t="shared" si="100"/>
        <v>13</v>
      </c>
      <c r="AK226" s="11">
        <f t="shared" si="101"/>
        <v>9</v>
      </c>
      <c r="AL226" s="12">
        <f t="shared" si="102"/>
        <v>111673800</v>
      </c>
      <c r="AM226" s="1">
        <f>'termelesi fuggveny 1'!M763</f>
        <v>113821392.3</v>
      </c>
      <c r="AN226" s="1">
        <f>'termelesi fuggveny 2'!X763</f>
        <v>113023500.40000001</v>
      </c>
    </row>
    <row r="227" spans="1:40" ht="15.75" customHeight="1" x14ac:dyDescent="0.3">
      <c r="A227" s="5">
        <v>44817</v>
      </c>
      <c r="B227" s="4">
        <v>388682319976</v>
      </c>
      <c r="C227" s="4">
        <v>193422316198</v>
      </c>
      <c r="D227" s="4">
        <v>67885003164</v>
      </c>
      <c r="E227" s="4">
        <v>44783501316</v>
      </c>
      <c r="F227" s="4">
        <v>51370240179</v>
      </c>
      <c r="G227" s="4">
        <v>16626554286</v>
      </c>
      <c r="H227" s="4">
        <v>16027304493</v>
      </c>
      <c r="I227" s="4">
        <v>7977391521</v>
      </c>
      <c r="J227" s="4">
        <v>7462718852</v>
      </c>
      <c r="K227" s="4">
        <v>11815911871</v>
      </c>
      <c r="L227" s="2">
        <f t="shared" si="78"/>
        <v>80605326185.600006</v>
      </c>
      <c r="M227" s="2">
        <f t="shared" si="79"/>
        <v>114662099999.99998</v>
      </c>
      <c r="N227" s="3">
        <v>11466.21</v>
      </c>
      <c r="O227" s="2"/>
      <c r="P227" s="11">
        <f t="shared" si="90"/>
        <v>18</v>
      </c>
      <c r="Q227" s="11">
        <f t="shared" si="80"/>
        <v>15</v>
      </c>
      <c r="R227" s="11">
        <f t="shared" si="81"/>
        <v>16</v>
      </c>
      <c r="S227" s="11">
        <f t="shared" si="82"/>
        <v>18</v>
      </c>
      <c r="T227" s="11">
        <f t="shared" si="83"/>
        <v>9</v>
      </c>
      <c r="U227" s="11">
        <f t="shared" si="84"/>
        <v>22</v>
      </c>
      <c r="V227" s="11">
        <f t="shared" si="85"/>
        <v>11</v>
      </c>
      <c r="W227" s="11">
        <f t="shared" si="86"/>
        <v>23</v>
      </c>
      <c r="X227" s="11">
        <f t="shared" si="87"/>
        <v>15</v>
      </c>
      <c r="Y227" s="11">
        <f t="shared" si="88"/>
        <v>12</v>
      </c>
      <c r="Z227" s="11">
        <f t="shared" si="89"/>
        <v>16</v>
      </c>
      <c r="AA227" s="11">
        <f t="shared" si="91"/>
        <v>7</v>
      </c>
      <c r="AB227" s="11">
        <f t="shared" si="92"/>
        <v>10</v>
      </c>
      <c r="AC227" s="11">
        <f t="shared" si="93"/>
        <v>9</v>
      </c>
      <c r="AD227" s="11">
        <f t="shared" si="94"/>
        <v>7</v>
      </c>
      <c r="AE227" s="11">
        <f t="shared" si="95"/>
        <v>16</v>
      </c>
      <c r="AF227" s="11">
        <f t="shared" si="96"/>
        <v>3</v>
      </c>
      <c r="AG227" s="11">
        <f t="shared" si="97"/>
        <v>14</v>
      </c>
      <c r="AH227" s="11">
        <f t="shared" si="98"/>
        <v>2</v>
      </c>
      <c r="AI227" s="11">
        <f t="shared" si="99"/>
        <v>10</v>
      </c>
      <c r="AJ227" s="11">
        <f t="shared" si="100"/>
        <v>13</v>
      </c>
      <c r="AK227" s="11">
        <f t="shared" si="101"/>
        <v>9</v>
      </c>
      <c r="AL227" s="12">
        <f t="shared" si="102"/>
        <v>114662100</v>
      </c>
      <c r="AM227" s="1">
        <f>'termelesi fuggveny 1'!M764</f>
        <v>116028628.3</v>
      </c>
      <c r="AN227" s="1">
        <f>'termelesi fuggveny 2'!X764</f>
        <v>112953372.59999999</v>
      </c>
    </row>
    <row r="228" spans="1:40" ht="15.75" customHeight="1" x14ac:dyDescent="0.3">
      <c r="A228" s="5">
        <v>44816</v>
      </c>
      <c r="B228" s="4">
        <v>428373958242</v>
      </c>
      <c r="C228" s="4">
        <v>209669571068</v>
      </c>
      <c r="D228" s="4">
        <v>67737997535</v>
      </c>
      <c r="E228" s="4">
        <v>47378094637</v>
      </c>
      <c r="F228" s="4">
        <v>51430360844</v>
      </c>
      <c r="G228" s="4">
        <v>17909722399</v>
      </c>
      <c r="H228" s="4">
        <v>17143865605</v>
      </c>
      <c r="I228" s="4">
        <v>8478271266</v>
      </c>
      <c r="J228" s="4">
        <v>8123022607</v>
      </c>
      <c r="K228" s="4">
        <v>13226280441</v>
      </c>
      <c r="L228" s="2">
        <f t="shared" si="78"/>
        <v>86947114464.399994</v>
      </c>
      <c r="M228" s="2">
        <f t="shared" si="79"/>
        <v>114401400000</v>
      </c>
      <c r="N228" s="3">
        <v>11440.14</v>
      </c>
      <c r="O228" s="2"/>
      <c r="P228" s="11">
        <f t="shared" si="90"/>
        <v>15</v>
      </c>
      <c r="Q228" s="11">
        <f t="shared" si="80"/>
        <v>11</v>
      </c>
      <c r="R228" s="11">
        <f t="shared" si="81"/>
        <v>16</v>
      </c>
      <c r="S228" s="11">
        <f t="shared" si="82"/>
        <v>15</v>
      </c>
      <c r="T228" s="11">
        <f t="shared" si="83"/>
        <v>9</v>
      </c>
      <c r="U228" s="11">
        <f t="shared" si="84"/>
        <v>19</v>
      </c>
      <c r="V228" s="11">
        <f t="shared" si="85"/>
        <v>10</v>
      </c>
      <c r="W228" s="11">
        <f t="shared" si="86"/>
        <v>21</v>
      </c>
      <c r="X228" s="11">
        <f t="shared" si="87"/>
        <v>13</v>
      </c>
      <c r="Y228" s="11">
        <f t="shared" si="88"/>
        <v>10</v>
      </c>
      <c r="Z228" s="11">
        <f t="shared" si="89"/>
        <v>13</v>
      </c>
      <c r="AA228" s="11">
        <f t="shared" si="91"/>
        <v>10</v>
      </c>
      <c r="AB228" s="11">
        <f t="shared" si="92"/>
        <v>14</v>
      </c>
      <c r="AC228" s="11">
        <f t="shared" si="93"/>
        <v>9</v>
      </c>
      <c r="AD228" s="11">
        <f t="shared" si="94"/>
        <v>10</v>
      </c>
      <c r="AE228" s="11">
        <f t="shared" si="95"/>
        <v>16</v>
      </c>
      <c r="AF228" s="11">
        <f t="shared" si="96"/>
        <v>6</v>
      </c>
      <c r="AG228" s="11">
        <f t="shared" si="97"/>
        <v>15</v>
      </c>
      <c r="AH228" s="11">
        <f t="shared" si="98"/>
        <v>4</v>
      </c>
      <c r="AI228" s="11">
        <f t="shared" si="99"/>
        <v>12</v>
      </c>
      <c r="AJ228" s="11">
        <f t="shared" si="100"/>
        <v>15</v>
      </c>
      <c r="AK228" s="11">
        <f t="shared" si="101"/>
        <v>12</v>
      </c>
      <c r="AL228" s="12">
        <f t="shared" si="102"/>
        <v>114401400</v>
      </c>
      <c r="AM228" s="1">
        <f>'termelesi fuggveny 1'!M765</f>
        <v>120519737</v>
      </c>
      <c r="AN228" s="1">
        <f>'termelesi fuggveny 2'!X765</f>
        <v>115983333.8</v>
      </c>
    </row>
    <row r="229" spans="1:40" ht="15.75" customHeight="1" x14ac:dyDescent="0.3">
      <c r="A229" s="5">
        <v>44815</v>
      </c>
      <c r="B229" s="4">
        <v>416840289162</v>
      </c>
      <c r="C229" s="4">
        <v>215523920726</v>
      </c>
      <c r="D229" s="4">
        <v>67670904333</v>
      </c>
      <c r="E229" s="4">
        <v>47620609272</v>
      </c>
      <c r="F229" s="4">
        <v>51601695544</v>
      </c>
      <c r="G229" s="4">
        <v>17694152749</v>
      </c>
      <c r="H229" s="4">
        <v>17424373510</v>
      </c>
      <c r="I229" s="4">
        <v>8452981187</v>
      </c>
      <c r="J229" s="4">
        <v>7813837574</v>
      </c>
      <c r="K229" s="4">
        <v>12352902119</v>
      </c>
      <c r="L229" s="2">
        <f t="shared" si="78"/>
        <v>86299566617.600006</v>
      </c>
      <c r="M229" s="2">
        <f t="shared" si="79"/>
        <v>113385700000</v>
      </c>
      <c r="N229" s="3">
        <v>11338.57</v>
      </c>
      <c r="O229" s="2"/>
      <c r="P229" s="11">
        <f t="shared" si="90"/>
        <v>15</v>
      </c>
      <c r="Q229" s="11">
        <f t="shared" si="80"/>
        <v>11</v>
      </c>
      <c r="R229" s="11">
        <f t="shared" si="81"/>
        <v>16</v>
      </c>
      <c r="S229" s="11">
        <f t="shared" si="82"/>
        <v>14</v>
      </c>
      <c r="T229" s="11">
        <f t="shared" si="83"/>
        <v>9</v>
      </c>
      <c r="U229" s="11">
        <f t="shared" si="84"/>
        <v>20</v>
      </c>
      <c r="V229" s="11">
        <f t="shared" si="85"/>
        <v>9</v>
      </c>
      <c r="W229" s="11">
        <f t="shared" si="86"/>
        <v>21</v>
      </c>
      <c r="X229" s="11">
        <f t="shared" si="87"/>
        <v>14</v>
      </c>
      <c r="Y229" s="11">
        <f t="shared" si="88"/>
        <v>11</v>
      </c>
      <c r="Z229" s="11">
        <f t="shared" si="89"/>
        <v>14</v>
      </c>
      <c r="AA229" s="11">
        <f t="shared" si="91"/>
        <v>10</v>
      </c>
      <c r="AB229" s="11">
        <f t="shared" si="92"/>
        <v>14</v>
      </c>
      <c r="AC229" s="11">
        <f t="shared" si="93"/>
        <v>9</v>
      </c>
      <c r="AD229" s="11">
        <f t="shared" si="94"/>
        <v>11</v>
      </c>
      <c r="AE229" s="11">
        <f t="shared" si="95"/>
        <v>16</v>
      </c>
      <c r="AF229" s="11">
        <f t="shared" si="96"/>
        <v>5</v>
      </c>
      <c r="AG229" s="11">
        <f t="shared" si="97"/>
        <v>16</v>
      </c>
      <c r="AH229" s="11">
        <f t="shared" si="98"/>
        <v>4</v>
      </c>
      <c r="AI229" s="11">
        <f t="shared" si="99"/>
        <v>11</v>
      </c>
      <c r="AJ229" s="11">
        <f t="shared" si="100"/>
        <v>14</v>
      </c>
      <c r="AK229" s="11">
        <f t="shared" si="101"/>
        <v>11</v>
      </c>
      <c r="AL229" s="12">
        <f t="shared" si="102"/>
        <v>113385700</v>
      </c>
      <c r="AM229" s="1">
        <f>'termelesi fuggveny 1'!M766</f>
        <v>118984368.8</v>
      </c>
      <c r="AN229" s="1">
        <f>'termelesi fuggveny 2'!X766</f>
        <v>113516980.59999999</v>
      </c>
    </row>
    <row r="230" spans="1:40" ht="15.75" customHeight="1" x14ac:dyDescent="0.3">
      <c r="A230" s="5">
        <v>44814</v>
      </c>
      <c r="B230" s="4">
        <v>415117548315</v>
      </c>
      <c r="C230" s="4">
        <v>217263495408</v>
      </c>
      <c r="D230" s="4">
        <v>67565211593</v>
      </c>
      <c r="E230" s="4">
        <v>47912171545</v>
      </c>
      <c r="F230" s="4">
        <v>51677959747</v>
      </c>
      <c r="G230" s="4">
        <v>17821814164</v>
      </c>
      <c r="H230" s="4">
        <v>17515633783</v>
      </c>
      <c r="I230" s="4">
        <v>8593943122</v>
      </c>
      <c r="J230" s="4">
        <v>7915008936</v>
      </c>
      <c r="K230" s="4">
        <v>12403867342</v>
      </c>
      <c r="L230" s="2">
        <f t="shared" si="78"/>
        <v>86378665395.5</v>
      </c>
      <c r="M230" s="2">
        <f t="shared" si="79"/>
        <v>113385700000</v>
      </c>
      <c r="N230" s="3">
        <v>11338.57</v>
      </c>
      <c r="O230" s="2"/>
      <c r="P230" s="11">
        <f t="shared" si="90"/>
        <v>15</v>
      </c>
      <c r="Q230" s="11">
        <f t="shared" si="80"/>
        <v>10</v>
      </c>
      <c r="R230" s="11">
        <f t="shared" si="81"/>
        <v>17</v>
      </c>
      <c r="S230" s="11">
        <f t="shared" si="82"/>
        <v>14</v>
      </c>
      <c r="T230" s="11">
        <f t="shared" si="83"/>
        <v>9</v>
      </c>
      <c r="U230" s="11">
        <f t="shared" si="84"/>
        <v>20</v>
      </c>
      <c r="V230" s="11">
        <f t="shared" si="85"/>
        <v>9</v>
      </c>
      <c r="W230" s="11">
        <f t="shared" si="86"/>
        <v>21</v>
      </c>
      <c r="X230" s="11">
        <f t="shared" si="87"/>
        <v>14</v>
      </c>
      <c r="Y230" s="11">
        <f t="shared" si="88"/>
        <v>11</v>
      </c>
      <c r="Z230" s="11">
        <f t="shared" si="89"/>
        <v>13</v>
      </c>
      <c r="AA230" s="11">
        <f t="shared" si="91"/>
        <v>10</v>
      </c>
      <c r="AB230" s="11">
        <f t="shared" si="92"/>
        <v>15</v>
      </c>
      <c r="AC230" s="11">
        <f t="shared" si="93"/>
        <v>8</v>
      </c>
      <c r="AD230" s="11">
        <f t="shared" si="94"/>
        <v>11</v>
      </c>
      <c r="AE230" s="11">
        <f t="shared" si="95"/>
        <v>16</v>
      </c>
      <c r="AF230" s="11">
        <f t="shared" si="96"/>
        <v>5</v>
      </c>
      <c r="AG230" s="11">
        <f t="shared" si="97"/>
        <v>16</v>
      </c>
      <c r="AH230" s="11">
        <f t="shared" si="98"/>
        <v>4</v>
      </c>
      <c r="AI230" s="11">
        <f t="shared" si="99"/>
        <v>11</v>
      </c>
      <c r="AJ230" s="11">
        <f t="shared" si="100"/>
        <v>14</v>
      </c>
      <c r="AK230" s="11">
        <f t="shared" si="101"/>
        <v>12</v>
      </c>
      <c r="AL230" s="12">
        <f t="shared" si="102"/>
        <v>113385700</v>
      </c>
      <c r="AM230" s="1">
        <f>'termelesi fuggveny 1'!M767</f>
        <v>120267638</v>
      </c>
      <c r="AN230" s="1">
        <f>'termelesi fuggveny 2'!X767</f>
        <v>115389385.5</v>
      </c>
    </row>
    <row r="231" spans="1:40" ht="15.75" customHeight="1" x14ac:dyDescent="0.3">
      <c r="A231" s="5">
        <v>44813</v>
      </c>
      <c r="B231" s="4">
        <v>409363809141</v>
      </c>
      <c r="C231" s="4">
        <v>210255158290</v>
      </c>
      <c r="D231" s="4">
        <v>67562079309</v>
      </c>
      <c r="E231" s="4">
        <v>47337502118</v>
      </c>
      <c r="F231" s="4">
        <v>51724537123</v>
      </c>
      <c r="G231" s="4">
        <v>17813656403</v>
      </c>
      <c r="H231" s="4">
        <v>17190844173</v>
      </c>
      <c r="I231" s="4">
        <v>8493374188</v>
      </c>
      <c r="J231" s="4">
        <v>7786715361</v>
      </c>
      <c r="K231" s="4">
        <v>12267250689</v>
      </c>
      <c r="L231" s="2">
        <f t="shared" si="78"/>
        <v>84979492679.5</v>
      </c>
      <c r="M231" s="2">
        <f t="shared" si="79"/>
        <v>113385700000</v>
      </c>
      <c r="N231" s="3">
        <v>11338.57</v>
      </c>
      <c r="O231" s="2"/>
      <c r="P231" s="11">
        <f t="shared" si="90"/>
        <v>15</v>
      </c>
      <c r="Q231" s="11">
        <f t="shared" si="80"/>
        <v>11</v>
      </c>
      <c r="R231" s="11">
        <f t="shared" si="81"/>
        <v>17</v>
      </c>
      <c r="S231" s="11">
        <f t="shared" si="82"/>
        <v>15</v>
      </c>
      <c r="T231" s="11">
        <f t="shared" si="83"/>
        <v>9</v>
      </c>
      <c r="U231" s="11">
        <f t="shared" si="84"/>
        <v>20</v>
      </c>
      <c r="V231" s="11">
        <f t="shared" si="85"/>
        <v>10</v>
      </c>
      <c r="W231" s="11">
        <f t="shared" si="86"/>
        <v>21</v>
      </c>
      <c r="X231" s="11">
        <f t="shared" si="87"/>
        <v>14</v>
      </c>
      <c r="Y231" s="11">
        <f t="shared" si="88"/>
        <v>12</v>
      </c>
      <c r="Z231" s="11">
        <f t="shared" si="89"/>
        <v>14</v>
      </c>
      <c r="AA231" s="11">
        <f t="shared" si="91"/>
        <v>10</v>
      </c>
      <c r="AB231" s="11">
        <f t="shared" si="92"/>
        <v>14</v>
      </c>
      <c r="AC231" s="11">
        <f t="shared" si="93"/>
        <v>8</v>
      </c>
      <c r="AD231" s="11">
        <f t="shared" si="94"/>
        <v>10</v>
      </c>
      <c r="AE231" s="11">
        <f t="shared" si="95"/>
        <v>16</v>
      </c>
      <c r="AF231" s="11">
        <f t="shared" si="96"/>
        <v>5</v>
      </c>
      <c r="AG231" s="11">
        <f t="shared" si="97"/>
        <v>15</v>
      </c>
      <c r="AH231" s="11">
        <f t="shared" si="98"/>
        <v>4</v>
      </c>
      <c r="AI231" s="11">
        <f t="shared" si="99"/>
        <v>11</v>
      </c>
      <c r="AJ231" s="11">
        <f t="shared" si="100"/>
        <v>13</v>
      </c>
      <c r="AK231" s="11">
        <f t="shared" si="101"/>
        <v>11</v>
      </c>
      <c r="AL231" s="12">
        <f t="shared" si="102"/>
        <v>113385700</v>
      </c>
      <c r="AM231" s="1">
        <f>'termelesi fuggveny 1'!M768</f>
        <v>118102321.5</v>
      </c>
      <c r="AN231" s="1">
        <f>'termelesi fuggveny 2'!X768</f>
        <v>113036029</v>
      </c>
    </row>
    <row r="232" spans="1:40" ht="15.75" customHeight="1" x14ac:dyDescent="0.3">
      <c r="A232" s="5">
        <v>44812</v>
      </c>
      <c r="B232" s="4">
        <v>370071738763</v>
      </c>
      <c r="C232" s="4">
        <v>199992630006</v>
      </c>
      <c r="D232" s="4">
        <v>67552613240</v>
      </c>
      <c r="E232" s="4">
        <v>45267601400</v>
      </c>
      <c r="F232" s="4">
        <v>51678540041</v>
      </c>
      <c r="G232" s="4">
        <v>16891985461</v>
      </c>
      <c r="H232" s="4">
        <v>16382573043</v>
      </c>
      <c r="I232" s="4">
        <v>8089886557</v>
      </c>
      <c r="J232" s="4">
        <v>7373628308</v>
      </c>
      <c r="K232" s="4">
        <v>11863418423</v>
      </c>
      <c r="L232" s="2">
        <f t="shared" si="78"/>
        <v>79516461524.199997</v>
      </c>
      <c r="M232" s="2">
        <f t="shared" si="79"/>
        <v>114012099999.99998</v>
      </c>
      <c r="N232" s="3">
        <v>11401.21</v>
      </c>
      <c r="O232" s="2"/>
      <c r="P232" s="11">
        <f t="shared" si="90"/>
        <v>20</v>
      </c>
      <c r="Q232" s="11">
        <f t="shared" si="80"/>
        <v>13</v>
      </c>
      <c r="R232" s="11">
        <f t="shared" si="81"/>
        <v>17</v>
      </c>
      <c r="S232" s="11">
        <f t="shared" si="82"/>
        <v>18</v>
      </c>
      <c r="T232" s="11">
        <f t="shared" si="83"/>
        <v>9</v>
      </c>
      <c r="U232" s="11">
        <f t="shared" si="84"/>
        <v>22</v>
      </c>
      <c r="V232" s="11">
        <f t="shared" si="85"/>
        <v>11</v>
      </c>
      <c r="W232" s="11">
        <f t="shared" si="86"/>
        <v>23</v>
      </c>
      <c r="X232" s="11">
        <f t="shared" si="87"/>
        <v>16</v>
      </c>
      <c r="Y232" s="11">
        <f t="shared" si="88"/>
        <v>12</v>
      </c>
      <c r="Z232" s="11">
        <f t="shared" si="89"/>
        <v>17</v>
      </c>
      <c r="AA232" s="11">
        <f t="shared" si="91"/>
        <v>5</v>
      </c>
      <c r="AB232" s="11">
        <f t="shared" si="92"/>
        <v>12</v>
      </c>
      <c r="AC232" s="11">
        <f t="shared" si="93"/>
        <v>8</v>
      </c>
      <c r="AD232" s="11">
        <f t="shared" si="94"/>
        <v>7</v>
      </c>
      <c r="AE232" s="11">
        <f t="shared" si="95"/>
        <v>16</v>
      </c>
      <c r="AF232" s="11">
        <f t="shared" si="96"/>
        <v>3</v>
      </c>
      <c r="AG232" s="11">
        <f t="shared" si="97"/>
        <v>14</v>
      </c>
      <c r="AH232" s="11">
        <f t="shared" si="98"/>
        <v>2</v>
      </c>
      <c r="AI232" s="11">
        <f t="shared" si="99"/>
        <v>9</v>
      </c>
      <c r="AJ232" s="11">
        <f t="shared" si="100"/>
        <v>13</v>
      </c>
      <c r="AK232" s="11">
        <f t="shared" si="101"/>
        <v>8</v>
      </c>
      <c r="AL232" s="12">
        <f t="shared" si="102"/>
        <v>114012100</v>
      </c>
      <c r="AM232" s="1">
        <f>'termelesi fuggveny 1'!M769</f>
        <v>115233665.5</v>
      </c>
      <c r="AN232" s="1">
        <f>'termelesi fuggveny 2'!X769</f>
        <v>116126313.09999999</v>
      </c>
    </row>
    <row r="233" spans="1:40" ht="15.75" customHeight="1" x14ac:dyDescent="0.3">
      <c r="A233" s="5">
        <v>44811</v>
      </c>
      <c r="B233" s="4">
        <v>369299496559</v>
      </c>
      <c r="C233" s="4">
        <v>199305881390</v>
      </c>
      <c r="D233" s="4">
        <v>67553051343</v>
      </c>
      <c r="E233" s="4">
        <v>44974585825</v>
      </c>
      <c r="F233" s="4">
        <v>51689106057</v>
      </c>
      <c r="G233" s="4">
        <v>16749087226</v>
      </c>
      <c r="H233" s="4">
        <v>16382850424</v>
      </c>
      <c r="I233" s="4">
        <v>8106725009</v>
      </c>
      <c r="J233" s="4">
        <v>7344212741</v>
      </c>
      <c r="K233" s="4">
        <v>11546558098</v>
      </c>
      <c r="L233" s="2">
        <f t="shared" si="78"/>
        <v>79295155467.199997</v>
      </c>
      <c r="M233" s="2">
        <f t="shared" si="79"/>
        <v>116332400000</v>
      </c>
      <c r="N233" s="3">
        <v>11633.24</v>
      </c>
      <c r="O233" s="2"/>
      <c r="P233" s="11">
        <f t="shared" si="90"/>
        <v>20</v>
      </c>
      <c r="Q233" s="11">
        <f t="shared" si="80"/>
        <v>13</v>
      </c>
      <c r="R233" s="11">
        <f t="shared" si="81"/>
        <v>17</v>
      </c>
      <c r="S233" s="11">
        <f t="shared" si="82"/>
        <v>18</v>
      </c>
      <c r="T233" s="11">
        <f t="shared" si="83"/>
        <v>9</v>
      </c>
      <c r="U233" s="11">
        <f t="shared" si="84"/>
        <v>22</v>
      </c>
      <c r="V233" s="11">
        <f t="shared" si="85"/>
        <v>11</v>
      </c>
      <c r="W233" s="11">
        <f t="shared" si="86"/>
        <v>22</v>
      </c>
      <c r="X233" s="11">
        <f t="shared" si="87"/>
        <v>16</v>
      </c>
      <c r="Y233" s="11">
        <f t="shared" si="88"/>
        <v>13</v>
      </c>
      <c r="Z233" s="11">
        <f t="shared" si="89"/>
        <v>17</v>
      </c>
      <c r="AA233" s="11">
        <f t="shared" si="91"/>
        <v>5</v>
      </c>
      <c r="AB233" s="11">
        <f t="shared" si="92"/>
        <v>12</v>
      </c>
      <c r="AC233" s="11">
        <f t="shared" si="93"/>
        <v>8</v>
      </c>
      <c r="AD233" s="11">
        <f t="shared" si="94"/>
        <v>7</v>
      </c>
      <c r="AE233" s="11">
        <f t="shared" si="95"/>
        <v>16</v>
      </c>
      <c r="AF233" s="11">
        <f t="shared" si="96"/>
        <v>3</v>
      </c>
      <c r="AG233" s="11">
        <f t="shared" si="97"/>
        <v>14</v>
      </c>
      <c r="AH233" s="11">
        <f t="shared" si="98"/>
        <v>3</v>
      </c>
      <c r="AI233" s="11">
        <f t="shared" si="99"/>
        <v>9</v>
      </c>
      <c r="AJ233" s="11">
        <f t="shared" si="100"/>
        <v>12</v>
      </c>
      <c r="AK233" s="11">
        <f t="shared" si="101"/>
        <v>8</v>
      </c>
      <c r="AL233" s="12">
        <f t="shared" si="102"/>
        <v>116332400</v>
      </c>
      <c r="AM233" s="1">
        <f>'termelesi fuggveny 1'!M770</f>
        <v>115567624.7</v>
      </c>
      <c r="AN233" s="1">
        <f>'termelesi fuggveny 2'!X770</f>
        <v>115618021.5</v>
      </c>
    </row>
    <row r="234" spans="1:40" ht="15.75" customHeight="1" x14ac:dyDescent="0.3">
      <c r="A234" s="5">
        <v>44810</v>
      </c>
      <c r="B234" s="4">
        <v>360616650169</v>
      </c>
      <c r="C234" s="4">
        <v>190949580969</v>
      </c>
      <c r="D234" s="4">
        <v>67549022274</v>
      </c>
      <c r="E234" s="4">
        <v>42378199797</v>
      </c>
      <c r="F234" s="4">
        <v>51591236187</v>
      </c>
      <c r="G234" s="4">
        <v>15996480398</v>
      </c>
      <c r="H234" s="4">
        <v>15828529694</v>
      </c>
      <c r="I234" s="4">
        <v>7825361373</v>
      </c>
      <c r="J234" s="4">
        <v>7152330047</v>
      </c>
      <c r="K234" s="4">
        <v>10811183864</v>
      </c>
      <c r="L234" s="2">
        <f t="shared" si="78"/>
        <v>77069857477.199997</v>
      </c>
      <c r="M234" s="2">
        <f t="shared" si="79"/>
        <v>116804100000</v>
      </c>
      <c r="N234" s="3">
        <v>11680.41</v>
      </c>
      <c r="O234" s="2"/>
      <c r="P234" s="11">
        <f t="shared" si="90"/>
        <v>21</v>
      </c>
      <c r="Q234" s="11">
        <f t="shared" si="80"/>
        <v>16</v>
      </c>
      <c r="R234" s="11">
        <f t="shared" si="81"/>
        <v>18</v>
      </c>
      <c r="S234" s="11">
        <f t="shared" si="82"/>
        <v>21</v>
      </c>
      <c r="T234" s="11">
        <f t="shared" si="83"/>
        <v>9</v>
      </c>
      <c r="U234" s="11">
        <f t="shared" si="84"/>
        <v>24</v>
      </c>
      <c r="V234" s="11">
        <f t="shared" si="85"/>
        <v>12</v>
      </c>
      <c r="W234" s="11">
        <f t="shared" si="86"/>
        <v>24</v>
      </c>
      <c r="X234" s="11">
        <f t="shared" si="87"/>
        <v>17</v>
      </c>
      <c r="Y234" s="11">
        <f t="shared" si="88"/>
        <v>15</v>
      </c>
      <c r="Z234" s="11">
        <f t="shared" si="89"/>
        <v>18</v>
      </c>
      <c r="AA234" s="11">
        <f t="shared" si="91"/>
        <v>4</v>
      </c>
      <c r="AB234" s="11">
        <f t="shared" si="92"/>
        <v>9</v>
      </c>
      <c r="AC234" s="11">
        <f t="shared" si="93"/>
        <v>7</v>
      </c>
      <c r="AD234" s="11">
        <f t="shared" si="94"/>
        <v>4</v>
      </c>
      <c r="AE234" s="11">
        <f t="shared" si="95"/>
        <v>16</v>
      </c>
      <c r="AF234" s="11">
        <f t="shared" si="96"/>
        <v>1</v>
      </c>
      <c r="AG234" s="11">
        <f t="shared" si="97"/>
        <v>13</v>
      </c>
      <c r="AH234" s="11">
        <f t="shared" si="98"/>
        <v>1</v>
      </c>
      <c r="AI234" s="11">
        <f t="shared" si="99"/>
        <v>8</v>
      </c>
      <c r="AJ234" s="11">
        <f t="shared" si="100"/>
        <v>10</v>
      </c>
      <c r="AK234" s="11">
        <f t="shared" si="101"/>
        <v>7</v>
      </c>
      <c r="AL234" s="12">
        <f t="shared" si="102"/>
        <v>116804100</v>
      </c>
      <c r="AM234" s="1">
        <f>'termelesi fuggveny 1'!M771</f>
        <v>114409929</v>
      </c>
      <c r="AN234" s="1">
        <f>'termelesi fuggveny 2'!X771</f>
        <v>118314610.3</v>
      </c>
    </row>
    <row r="235" spans="1:40" ht="15.75" customHeight="1" x14ac:dyDescent="0.3">
      <c r="A235" s="5">
        <v>44809</v>
      </c>
      <c r="B235" s="4">
        <v>379258182345</v>
      </c>
      <c r="C235" s="4">
        <v>197707916936</v>
      </c>
      <c r="D235" s="4">
        <v>67552969301</v>
      </c>
      <c r="E235" s="4">
        <v>44639749526</v>
      </c>
      <c r="F235" s="4">
        <v>51856082837</v>
      </c>
      <c r="G235" s="4">
        <v>16530280700</v>
      </c>
      <c r="H235" s="4">
        <v>17060980152</v>
      </c>
      <c r="I235" s="4">
        <v>8323436799</v>
      </c>
      <c r="J235" s="4">
        <v>7698701432</v>
      </c>
      <c r="K235" s="4">
        <v>11262941462</v>
      </c>
      <c r="L235" s="2">
        <f t="shared" si="78"/>
        <v>80189124149</v>
      </c>
      <c r="M235" s="2">
        <f t="shared" si="79"/>
        <v>119088100000</v>
      </c>
      <c r="N235" s="3">
        <v>11908.81</v>
      </c>
      <c r="O235" s="2"/>
      <c r="P235" s="11">
        <f t="shared" si="90"/>
        <v>19</v>
      </c>
      <c r="Q235" s="11">
        <f t="shared" si="80"/>
        <v>14</v>
      </c>
      <c r="R235" s="11">
        <f t="shared" si="81"/>
        <v>17</v>
      </c>
      <c r="S235" s="11">
        <f t="shared" si="82"/>
        <v>18</v>
      </c>
      <c r="T235" s="11">
        <f t="shared" si="83"/>
        <v>8</v>
      </c>
      <c r="U235" s="11">
        <f t="shared" si="84"/>
        <v>23</v>
      </c>
      <c r="V235" s="11">
        <f t="shared" si="85"/>
        <v>10</v>
      </c>
      <c r="W235" s="11">
        <f t="shared" si="86"/>
        <v>21</v>
      </c>
      <c r="X235" s="11">
        <f t="shared" si="87"/>
        <v>14</v>
      </c>
      <c r="Y235" s="11">
        <f t="shared" si="88"/>
        <v>14</v>
      </c>
      <c r="Z235" s="11">
        <f t="shared" si="89"/>
        <v>16</v>
      </c>
      <c r="AA235" s="11">
        <f t="shared" si="91"/>
        <v>6</v>
      </c>
      <c r="AB235" s="11">
        <f t="shared" si="92"/>
        <v>11</v>
      </c>
      <c r="AC235" s="11">
        <f t="shared" si="93"/>
        <v>8</v>
      </c>
      <c r="AD235" s="11">
        <f t="shared" si="94"/>
        <v>7</v>
      </c>
      <c r="AE235" s="11">
        <f t="shared" si="95"/>
        <v>17</v>
      </c>
      <c r="AF235" s="11">
        <f t="shared" si="96"/>
        <v>2</v>
      </c>
      <c r="AG235" s="11">
        <f t="shared" si="97"/>
        <v>15</v>
      </c>
      <c r="AH235" s="11">
        <f t="shared" si="98"/>
        <v>4</v>
      </c>
      <c r="AI235" s="11">
        <f t="shared" si="99"/>
        <v>11</v>
      </c>
      <c r="AJ235" s="11">
        <f t="shared" si="100"/>
        <v>11</v>
      </c>
      <c r="AK235" s="11">
        <f t="shared" si="101"/>
        <v>9</v>
      </c>
      <c r="AL235" s="12">
        <f t="shared" si="102"/>
        <v>119088100</v>
      </c>
      <c r="AM235" s="1">
        <f>'termelesi fuggveny 1'!M772</f>
        <v>116981500.7</v>
      </c>
      <c r="AN235" s="1">
        <f>'termelesi fuggveny 2'!X772</f>
        <v>119905690.5</v>
      </c>
    </row>
    <row r="236" spans="1:40" ht="15.75" customHeight="1" x14ac:dyDescent="0.3">
      <c r="A236" s="5">
        <v>44808</v>
      </c>
      <c r="B236" s="4">
        <v>382576542382</v>
      </c>
      <c r="C236" s="4">
        <v>192853381586</v>
      </c>
      <c r="D236" s="4">
        <v>67554552923</v>
      </c>
      <c r="E236" s="4">
        <v>44987580579</v>
      </c>
      <c r="F236" s="4">
        <v>51881772221</v>
      </c>
      <c r="G236" s="4">
        <v>16472643158</v>
      </c>
      <c r="H236" s="4">
        <v>17196438526</v>
      </c>
      <c r="I236" s="4">
        <v>8388285912</v>
      </c>
      <c r="J236" s="4">
        <v>7763819651</v>
      </c>
      <c r="K236" s="4">
        <v>11232288702</v>
      </c>
      <c r="L236" s="2">
        <f t="shared" si="78"/>
        <v>80090730564</v>
      </c>
      <c r="M236" s="2">
        <f t="shared" si="79"/>
        <v>121749400000</v>
      </c>
      <c r="N236" s="3">
        <v>12174.94</v>
      </c>
      <c r="O236" s="2"/>
      <c r="P236" s="11">
        <f t="shared" si="90"/>
        <v>19</v>
      </c>
      <c r="Q236" s="11">
        <f t="shared" si="80"/>
        <v>15</v>
      </c>
      <c r="R236" s="11">
        <f t="shared" si="81"/>
        <v>17</v>
      </c>
      <c r="S236" s="11">
        <f t="shared" si="82"/>
        <v>18</v>
      </c>
      <c r="T236" s="11">
        <f t="shared" si="83"/>
        <v>8</v>
      </c>
      <c r="U236" s="11">
        <f t="shared" si="84"/>
        <v>23</v>
      </c>
      <c r="V236" s="11">
        <f t="shared" si="85"/>
        <v>10</v>
      </c>
      <c r="W236" s="11">
        <f t="shared" si="86"/>
        <v>21</v>
      </c>
      <c r="X236" s="11">
        <f t="shared" si="87"/>
        <v>14</v>
      </c>
      <c r="Y236" s="11">
        <f t="shared" si="88"/>
        <v>14</v>
      </c>
      <c r="Z236" s="11">
        <f t="shared" si="89"/>
        <v>17</v>
      </c>
      <c r="AA236" s="11">
        <f t="shared" si="91"/>
        <v>6</v>
      </c>
      <c r="AB236" s="11">
        <f t="shared" si="92"/>
        <v>10</v>
      </c>
      <c r="AC236" s="11">
        <f t="shared" si="93"/>
        <v>8</v>
      </c>
      <c r="AD236" s="11">
        <f t="shared" si="94"/>
        <v>7</v>
      </c>
      <c r="AE236" s="11">
        <f t="shared" si="95"/>
        <v>17</v>
      </c>
      <c r="AF236" s="11">
        <f t="shared" si="96"/>
        <v>2</v>
      </c>
      <c r="AG236" s="11">
        <f t="shared" si="97"/>
        <v>15</v>
      </c>
      <c r="AH236" s="11">
        <f t="shared" si="98"/>
        <v>4</v>
      </c>
      <c r="AI236" s="11">
        <f t="shared" si="99"/>
        <v>11</v>
      </c>
      <c r="AJ236" s="11">
        <f t="shared" si="100"/>
        <v>11</v>
      </c>
      <c r="AK236" s="11">
        <f t="shared" si="101"/>
        <v>8</v>
      </c>
      <c r="AL236" s="12">
        <f t="shared" si="102"/>
        <v>121749400</v>
      </c>
      <c r="AM236" s="1">
        <f>'termelesi fuggveny 1'!M773</f>
        <v>116981500.7</v>
      </c>
      <c r="AN236" s="1">
        <f>'termelesi fuggveny 2'!X773</f>
        <v>118512946.59999999</v>
      </c>
    </row>
    <row r="237" spans="1:40" ht="15.75" customHeight="1" x14ac:dyDescent="0.3">
      <c r="A237" s="5">
        <v>44807</v>
      </c>
      <c r="B237" s="4">
        <v>379595440557</v>
      </c>
      <c r="C237" s="4">
        <v>190294120192</v>
      </c>
      <c r="D237" s="4">
        <v>67555369462</v>
      </c>
      <c r="E237" s="4">
        <v>44815551874</v>
      </c>
      <c r="F237" s="4">
        <v>51862761777</v>
      </c>
      <c r="G237" s="4">
        <v>16381795219</v>
      </c>
      <c r="H237" s="4">
        <v>16420612568</v>
      </c>
      <c r="I237" s="4">
        <v>8317606742</v>
      </c>
      <c r="J237" s="4">
        <v>7720796321</v>
      </c>
      <c r="K237" s="4">
        <v>10879255850</v>
      </c>
      <c r="L237" s="2">
        <f t="shared" si="78"/>
        <v>79384331056.199997</v>
      </c>
      <c r="M237" s="2">
        <f t="shared" si="79"/>
        <v>121749400000</v>
      </c>
      <c r="N237" s="3">
        <v>12174.94</v>
      </c>
      <c r="O237" s="2"/>
      <c r="P237" s="11">
        <f t="shared" si="90"/>
        <v>19</v>
      </c>
      <c r="Q237" s="11">
        <f t="shared" si="80"/>
        <v>16</v>
      </c>
      <c r="R237" s="11">
        <f t="shared" si="81"/>
        <v>17</v>
      </c>
      <c r="S237" s="11">
        <f t="shared" si="82"/>
        <v>18</v>
      </c>
      <c r="T237" s="11">
        <f t="shared" si="83"/>
        <v>8</v>
      </c>
      <c r="U237" s="11">
        <f t="shared" si="84"/>
        <v>23</v>
      </c>
      <c r="V237" s="11">
        <f t="shared" si="85"/>
        <v>11</v>
      </c>
      <c r="W237" s="11">
        <f t="shared" si="86"/>
        <v>22</v>
      </c>
      <c r="X237" s="11">
        <f t="shared" si="87"/>
        <v>14</v>
      </c>
      <c r="Y237" s="11">
        <f t="shared" si="88"/>
        <v>15</v>
      </c>
      <c r="Z237" s="11">
        <f t="shared" si="89"/>
        <v>17</v>
      </c>
      <c r="AA237" s="11">
        <f t="shared" si="91"/>
        <v>6</v>
      </c>
      <c r="AB237" s="11">
        <f t="shared" si="92"/>
        <v>9</v>
      </c>
      <c r="AC237" s="11">
        <f t="shared" si="93"/>
        <v>8</v>
      </c>
      <c r="AD237" s="11">
        <f t="shared" si="94"/>
        <v>7</v>
      </c>
      <c r="AE237" s="11">
        <f t="shared" si="95"/>
        <v>17</v>
      </c>
      <c r="AF237" s="11">
        <f t="shared" si="96"/>
        <v>2</v>
      </c>
      <c r="AG237" s="11">
        <f t="shared" si="97"/>
        <v>14</v>
      </c>
      <c r="AH237" s="11">
        <f t="shared" si="98"/>
        <v>3</v>
      </c>
      <c r="AI237" s="11">
        <f t="shared" si="99"/>
        <v>11</v>
      </c>
      <c r="AJ237" s="11">
        <f t="shared" si="100"/>
        <v>10</v>
      </c>
      <c r="AK237" s="11">
        <f t="shared" si="101"/>
        <v>8</v>
      </c>
      <c r="AL237" s="12">
        <f t="shared" si="102"/>
        <v>121749400</v>
      </c>
      <c r="AM237" s="1">
        <f>'termelesi fuggveny 1'!M774</f>
        <v>116362597.5</v>
      </c>
      <c r="AN237" s="1">
        <f>'termelesi fuggveny 2'!X774</f>
        <v>120136582.59999999</v>
      </c>
    </row>
    <row r="238" spans="1:40" ht="15.75" customHeight="1" x14ac:dyDescent="0.3">
      <c r="A238" s="5">
        <v>44806</v>
      </c>
      <c r="B238" s="4">
        <v>382212933184</v>
      </c>
      <c r="C238" s="4">
        <v>192760741606</v>
      </c>
      <c r="D238" s="4">
        <v>67556398533</v>
      </c>
      <c r="E238" s="4">
        <v>44757554223</v>
      </c>
      <c r="F238" s="4">
        <v>51758902179</v>
      </c>
      <c r="G238" s="4">
        <v>16445851060</v>
      </c>
      <c r="H238" s="4">
        <v>15537756339</v>
      </c>
      <c r="I238" s="4">
        <v>8177162497</v>
      </c>
      <c r="J238" s="4">
        <v>7570538165</v>
      </c>
      <c r="K238" s="4">
        <v>10920704687</v>
      </c>
      <c r="L238" s="2">
        <f t="shared" si="78"/>
        <v>79769854247.300003</v>
      </c>
      <c r="M238" s="2">
        <f t="shared" si="79"/>
        <v>121749400000</v>
      </c>
      <c r="N238" s="3">
        <v>12174.94</v>
      </c>
      <c r="O238" s="2"/>
      <c r="P238" s="11">
        <f t="shared" si="90"/>
        <v>19</v>
      </c>
      <c r="Q238" s="11">
        <f t="shared" si="80"/>
        <v>15</v>
      </c>
      <c r="R238" s="11">
        <f t="shared" si="81"/>
        <v>17</v>
      </c>
      <c r="S238" s="11">
        <f t="shared" si="82"/>
        <v>18</v>
      </c>
      <c r="T238" s="11">
        <f t="shared" si="83"/>
        <v>9</v>
      </c>
      <c r="U238" s="11">
        <f t="shared" si="84"/>
        <v>23</v>
      </c>
      <c r="V238" s="11">
        <f t="shared" si="85"/>
        <v>13</v>
      </c>
      <c r="W238" s="11">
        <f t="shared" si="86"/>
        <v>22</v>
      </c>
      <c r="X238" s="11">
        <f t="shared" si="87"/>
        <v>15</v>
      </c>
      <c r="Y238" s="11">
        <f t="shared" si="88"/>
        <v>15</v>
      </c>
      <c r="Z238" s="11">
        <f t="shared" si="89"/>
        <v>17</v>
      </c>
      <c r="AA238" s="11">
        <f t="shared" si="91"/>
        <v>6</v>
      </c>
      <c r="AB238" s="11">
        <f t="shared" si="92"/>
        <v>10</v>
      </c>
      <c r="AC238" s="11">
        <f t="shared" si="93"/>
        <v>8</v>
      </c>
      <c r="AD238" s="11">
        <f t="shared" si="94"/>
        <v>7</v>
      </c>
      <c r="AE238" s="11">
        <f t="shared" si="95"/>
        <v>16</v>
      </c>
      <c r="AF238" s="11">
        <f t="shared" si="96"/>
        <v>2</v>
      </c>
      <c r="AG238" s="11">
        <f t="shared" si="97"/>
        <v>12</v>
      </c>
      <c r="AH238" s="11">
        <f t="shared" si="98"/>
        <v>3</v>
      </c>
      <c r="AI238" s="11">
        <f t="shared" si="99"/>
        <v>10</v>
      </c>
      <c r="AJ238" s="11">
        <f t="shared" si="100"/>
        <v>10</v>
      </c>
      <c r="AK238" s="11">
        <f t="shared" si="101"/>
        <v>8</v>
      </c>
      <c r="AL238" s="12">
        <f t="shared" si="102"/>
        <v>121749400</v>
      </c>
      <c r="AM238" s="1">
        <f>'termelesi fuggveny 1'!M775</f>
        <v>116362587.5</v>
      </c>
      <c r="AN238" s="1">
        <f>'termelesi fuggveny 2'!X775</f>
        <v>117741612.7</v>
      </c>
    </row>
    <row r="239" spans="1:40" ht="15.75" customHeight="1" x14ac:dyDescent="0.3">
      <c r="A239" s="5">
        <v>44805</v>
      </c>
      <c r="B239" s="4">
        <v>385208305832</v>
      </c>
      <c r="C239" s="4">
        <v>193834454492</v>
      </c>
      <c r="D239" s="4">
        <v>67551112129</v>
      </c>
      <c r="E239" s="4">
        <v>44919072542</v>
      </c>
      <c r="F239" s="4">
        <v>52026303625</v>
      </c>
      <c r="G239" s="4">
        <v>16541923560</v>
      </c>
      <c r="H239" s="4">
        <v>15637621559</v>
      </c>
      <c r="I239" s="4">
        <v>8274909580</v>
      </c>
      <c r="J239" s="4">
        <v>7687418965</v>
      </c>
      <c r="K239" s="4">
        <v>11045834220</v>
      </c>
      <c r="L239" s="2">
        <f t="shared" si="78"/>
        <v>80272695650.399994</v>
      </c>
      <c r="M239" s="2">
        <f t="shared" si="79"/>
        <v>119586100000</v>
      </c>
      <c r="N239" s="3">
        <v>11958.61</v>
      </c>
      <c r="O239" s="2"/>
      <c r="P239" s="11">
        <f t="shared" si="90"/>
        <v>18</v>
      </c>
      <c r="Q239" s="11">
        <f t="shared" si="80"/>
        <v>15</v>
      </c>
      <c r="R239" s="11">
        <f t="shared" si="81"/>
        <v>17</v>
      </c>
      <c r="S239" s="11">
        <f t="shared" si="82"/>
        <v>18</v>
      </c>
      <c r="T239" s="11">
        <f t="shared" si="83"/>
        <v>8</v>
      </c>
      <c r="U239" s="11">
        <f t="shared" si="84"/>
        <v>23</v>
      </c>
      <c r="V239" s="11">
        <f t="shared" si="85"/>
        <v>12</v>
      </c>
      <c r="W239" s="11">
        <f t="shared" si="86"/>
        <v>22</v>
      </c>
      <c r="X239" s="11">
        <f t="shared" si="87"/>
        <v>15</v>
      </c>
      <c r="Y239" s="11">
        <f t="shared" si="88"/>
        <v>15</v>
      </c>
      <c r="Z239" s="11">
        <f t="shared" si="89"/>
        <v>16</v>
      </c>
      <c r="AA239" s="11">
        <f t="shared" si="91"/>
        <v>7</v>
      </c>
      <c r="AB239" s="11">
        <f t="shared" si="92"/>
        <v>10</v>
      </c>
      <c r="AC239" s="11">
        <f t="shared" si="93"/>
        <v>8</v>
      </c>
      <c r="AD239" s="11">
        <f t="shared" si="94"/>
        <v>7</v>
      </c>
      <c r="AE239" s="11">
        <f t="shared" si="95"/>
        <v>17</v>
      </c>
      <c r="AF239" s="11">
        <f t="shared" si="96"/>
        <v>2</v>
      </c>
      <c r="AG239" s="11">
        <f t="shared" si="97"/>
        <v>13</v>
      </c>
      <c r="AH239" s="11">
        <f t="shared" si="98"/>
        <v>3</v>
      </c>
      <c r="AI239" s="11">
        <f t="shared" si="99"/>
        <v>10</v>
      </c>
      <c r="AJ239" s="11">
        <f t="shared" si="100"/>
        <v>10</v>
      </c>
      <c r="AK239" s="11">
        <f t="shared" si="101"/>
        <v>9</v>
      </c>
      <c r="AL239" s="12">
        <f t="shared" si="102"/>
        <v>119586100</v>
      </c>
      <c r="AM239" s="1">
        <f>'termelesi fuggveny 1'!M776</f>
        <v>116981500.7</v>
      </c>
      <c r="AN239" s="1">
        <f>'termelesi fuggveny 2'!X776</f>
        <v>120845447.09999999</v>
      </c>
    </row>
    <row r="240" spans="1:40" ht="15.75" customHeight="1" x14ac:dyDescent="0.3">
      <c r="A240" s="5">
        <v>44804</v>
      </c>
      <c r="B240" s="4">
        <v>383710102295</v>
      </c>
      <c r="C240" s="4">
        <v>189843590076</v>
      </c>
      <c r="D240" s="4">
        <v>67550878447</v>
      </c>
      <c r="E240" s="4">
        <v>45051509129</v>
      </c>
      <c r="F240" s="4">
        <v>52361614842</v>
      </c>
      <c r="G240" s="4">
        <v>16277583810</v>
      </c>
      <c r="H240" s="4">
        <v>15076088552</v>
      </c>
      <c r="I240" s="4">
        <v>8136711789</v>
      </c>
      <c r="J240" s="4">
        <v>7221974020</v>
      </c>
      <c r="K240" s="4">
        <v>11000112739</v>
      </c>
      <c r="L240" s="2">
        <f t="shared" si="78"/>
        <v>79623016569.899994</v>
      </c>
      <c r="M240" s="2">
        <f t="shared" si="79"/>
        <v>116798600000</v>
      </c>
      <c r="N240" s="3">
        <v>11679.86</v>
      </c>
      <c r="O240" s="2"/>
      <c r="P240" s="11">
        <f t="shared" si="90"/>
        <v>18</v>
      </c>
      <c r="Q240" s="11">
        <f t="shared" si="80"/>
        <v>16</v>
      </c>
      <c r="R240" s="11">
        <f t="shared" si="81"/>
        <v>17</v>
      </c>
      <c r="S240" s="11">
        <f t="shared" si="82"/>
        <v>18</v>
      </c>
      <c r="T240" s="11">
        <f t="shared" si="83"/>
        <v>7</v>
      </c>
      <c r="U240" s="11">
        <f t="shared" si="84"/>
        <v>23</v>
      </c>
      <c r="V240" s="11">
        <f t="shared" si="85"/>
        <v>14</v>
      </c>
      <c r="W240" s="11">
        <f t="shared" si="86"/>
        <v>22</v>
      </c>
      <c r="X240" s="11">
        <f t="shared" si="87"/>
        <v>17</v>
      </c>
      <c r="Y240" s="11">
        <f t="shared" si="88"/>
        <v>15</v>
      </c>
      <c r="Z240" s="11">
        <f t="shared" si="89"/>
        <v>17</v>
      </c>
      <c r="AA240" s="11">
        <f t="shared" si="91"/>
        <v>7</v>
      </c>
      <c r="AB240" s="11">
        <f t="shared" si="92"/>
        <v>9</v>
      </c>
      <c r="AC240" s="11">
        <f t="shared" si="93"/>
        <v>8</v>
      </c>
      <c r="AD240" s="11">
        <f t="shared" si="94"/>
        <v>7</v>
      </c>
      <c r="AE240" s="11">
        <f t="shared" si="95"/>
        <v>18</v>
      </c>
      <c r="AF240" s="11">
        <f t="shared" si="96"/>
        <v>2</v>
      </c>
      <c r="AG240" s="11">
        <f t="shared" si="97"/>
        <v>11</v>
      </c>
      <c r="AH240" s="11">
        <f t="shared" si="98"/>
        <v>3</v>
      </c>
      <c r="AI240" s="11">
        <f t="shared" si="99"/>
        <v>8</v>
      </c>
      <c r="AJ240" s="11">
        <f t="shared" si="100"/>
        <v>10</v>
      </c>
      <c r="AK240" s="11">
        <f t="shared" si="101"/>
        <v>8</v>
      </c>
      <c r="AL240" s="12">
        <f t="shared" si="102"/>
        <v>116798600</v>
      </c>
      <c r="AM240" s="1">
        <f>'termelesi fuggveny 1'!M777</f>
        <v>117033649.90000001</v>
      </c>
      <c r="AN240" s="1">
        <f>'termelesi fuggveny 2'!X777</f>
        <v>120421033.90000001</v>
      </c>
    </row>
    <row r="241" spans="1:40" ht="15.75" customHeight="1" x14ac:dyDescent="0.3">
      <c r="A241" s="5">
        <v>44803</v>
      </c>
      <c r="B241" s="4">
        <v>378850670474</v>
      </c>
      <c r="C241" s="4">
        <v>186176738543</v>
      </c>
      <c r="D241" s="4">
        <v>67555218504</v>
      </c>
      <c r="E241" s="4">
        <v>45404396097</v>
      </c>
      <c r="F241" s="4">
        <v>52389264490</v>
      </c>
      <c r="G241" s="4">
        <v>16227920584</v>
      </c>
      <c r="H241" s="4">
        <v>15255737192</v>
      </c>
      <c r="I241" s="4">
        <v>8162617342</v>
      </c>
      <c r="J241" s="4">
        <v>6909000094</v>
      </c>
      <c r="K241" s="4">
        <v>10978850938</v>
      </c>
      <c r="L241" s="2">
        <f t="shared" si="78"/>
        <v>78791041425.800003</v>
      </c>
      <c r="M241" s="2">
        <f t="shared" si="79"/>
        <v>115593799999.99998</v>
      </c>
      <c r="N241" s="3">
        <v>11559.38</v>
      </c>
      <c r="O241" s="2"/>
      <c r="P241" s="11">
        <f t="shared" si="90"/>
        <v>19</v>
      </c>
      <c r="Q241" s="11">
        <f t="shared" si="80"/>
        <v>16</v>
      </c>
      <c r="R241" s="11">
        <f t="shared" si="81"/>
        <v>17</v>
      </c>
      <c r="S241" s="11">
        <f t="shared" si="82"/>
        <v>17</v>
      </c>
      <c r="T241" s="11">
        <f t="shared" si="83"/>
        <v>7</v>
      </c>
      <c r="U241" s="11">
        <f t="shared" si="84"/>
        <v>23</v>
      </c>
      <c r="V241" s="11">
        <f t="shared" si="85"/>
        <v>13</v>
      </c>
      <c r="W241" s="11">
        <f t="shared" si="86"/>
        <v>22</v>
      </c>
      <c r="X241" s="11">
        <f t="shared" si="87"/>
        <v>19</v>
      </c>
      <c r="Y241" s="11">
        <f t="shared" si="88"/>
        <v>15</v>
      </c>
      <c r="Z241" s="11">
        <f t="shared" si="89"/>
        <v>17</v>
      </c>
      <c r="AA241" s="11">
        <f t="shared" si="91"/>
        <v>6</v>
      </c>
      <c r="AB241" s="11">
        <f t="shared" si="92"/>
        <v>9</v>
      </c>
      <c r="AC241" s="11">
        <f t="shared" si="93"/>
        <v>8</v>
      </c>
      <c r="AD241" s="11">
        <f t="shared" si="94"/>
        <v>8</v>
      </c>
      <c r="AE241" s="11">
        <f t="shared" si="95"/>
        <v>18</v>
      </c>
      <c r="AF241" s="11">
        <f t="shared" si="96"/>
        <v>2</v>
      </c>
      <c r="AG241" s="11">
        <f t="shared" si="97"/>
        <v>12</v>
      </c>
      <c r="AH241" s="11">
        <f t="shared" si="98"/>
        <v>3</v>
      </c>
      <c r="AI241" s="11">
        <f t="shared" si="99"/>
        <v>6</v>
      </c>
      <c r="AJ241" s="11">
        <f t="shared" si="100"/>
        <v>10</v>
      </c>
      <c r="AK241" s="11">
        <f t="shared" si="101"/>
        <v>8</v>
      </c>
      <c r="AL241" s="12">
        <f t="shared" si="102"/>
        <v>115593800</v>
      </c>
      <c r="AM241" s="1">
        <f>'termelesi fuggveny 1'!M778</f>
        <v>115804339.90000001</v>
      </c>
      <c r="AN241" s="1">
        <f>'termelesi fuggveny 2'!X778</f>
        <v>120460167.8</v>
      </c>
    </row>
    <row r="242" spans="1:40" ht="15.75" customHeight="1" x14ac:dyDescent="0.3">
      <c r="A242" s="5">
        <v>44802</v>
      </c>
      <c r="B242" s="4">
        <v>388422039679</v>
      </c>
      <c r="C242" s="4">
        <v>189722196186</v>
      </c>
      <c r="D242" s="4">
        <v>67551842856</v>
      </c>
      <c r="E242" s="4">
        <v>46178176758</v>
      </c>
      <c r="F242" s="4">
        <v>52286365353</v>
      </c>
      <c r="G242" s="4">
        <v>16571829586</v>
      </c>
      <c r="H242" s="4">
        <v>15212378661</v>
      </c>
      <c r="I242" s="4">
        <v>8475982410</v>
      </c>
      <c r="J242" s="4">
        <v>6933316879</v>
      </c>
      <c r="K242" s="4">
        <v>11346995761</v>
      </c>
      <c r="L242" s="2">
        <f t="shared" si="78"/>
        <v>80270112412.899994</v>
      </c>
      <c r="M242" s="2">
        <f t="shared" si="79"/>
        <v>116430300000</v>
      </c>
      <c r="N242" s="3">
        <v>11643.03</v>
      </c>
      <c r="O242" s="2"/>
      <c r="P242" s="11">
        <f t="shared" si="90"/>
        <v>18</v>
      </c>
      <c r="Q242" s="11">
        <f t="shared" si="80"/>
        <v>16</v>
      </c>
      <c r="R242" s="11">
        <f t="shared" si="81"/>
        <v>17</v>
      </c>
      <c r="S242" s="11">
        <f t="shared" si="82"/>
        <v>16</v>
      </c>
      <c r="T242" s="11">
        <f t="shared" si="83"/>
        <v>8</v>
      </c>
      <c r="U242" s="11">
        <f t="shared" si="84"/>
        <v>22</v>
      </c>
      <c r="V242" s="11">
        <f t="shared" si="85"/>
        <v>14</v>
      </c>
      <c r="W242" s="11">
        <f t="shared" si="86"/>
        <v>21</v>
      </c>
      <c r="X242" s="11">
        <f t="shared" si="87"/>
        <v>19</v>
      </c>
      <c r="Y242" s="11">
        <f t="shared" si="88"/>
        <v>14</v>
      </c>
      <c r="Z242" s="11">
        <f t="shared" si="89"/>
        <v>16</v>
      </c>
      <c r="AA242" s="11">
        <f t="shared" si="91"/>
        <v>7</v>
      </c>
      <c r="AB242" s="11">
        <f t="shared" si="92"/>
        <v>9</v>
      </c>
      <c r="AC242" s="11">
        <f t="shared" si="93"/>
        <v>8</v>
      </c>
      <c r="AD242" s="11">
        <f t="shared" si="94"/>
        <v>9</v>
      </c>
      <c r="AE242" s="11">
        <f t="shared" si="95"/>
        <v>17</v>
      </c>
      <c r="AF242" s="11">
        <f t="shared" si="96"/>
        <v>3</v>
      </c>
      <c r="AG242" s="11">
        <f t="shared" si="97"/>
        <v>11</v>
      </c>
      <c r="AH242" s="11">
        <f t="shared" si="98"/>
        <v>4</v>
      </c>
      <c r="AI242" s="11">
        <f t="shared" si="99"/>
        <v>6</v>
      </c>
      <c r="AJ242" s="11">
        <f t="shared" si="100"/>
        <v>11</v>
      </c>
      <c r="AK242" s="11">
        <f t="shared" si="101"/>
        <v>9</v>
      </c>
      <c r="AL242" s="12">
        <f t="shared" si="102"/>
        <v>116430300</v>
      </c>
      <c r="AM242" s="1">
        <f>'termelesi fuggveny 1'!M779</f>
        <v>114468938.59999999</v>
      </c>
      <c r="AN242" s="1">
        <f>'termelesi fuggveny 2'!X779</f>
        <v>116222847.8</v>
      </c>
    </row>
    <row r="243" spans="1:40" ht="15.75" customHeight="1" x14ac:dyDescent="0.3">
      <c r="A243" s="5">
        <v>44801</v>
      </c>
      <c r="B243" s="4">
        <v>375367382008</v>
      </c>
      <c r="C243" s="4">
        <v>174741315285</v>
      </c>
      <c r="D243" s="4">
        <v>67551567244</v>
      </c>
      <c r="E243" s="4">
        <v>44569560737</v>
      </c>
      <c r="F243" s="4">
        <v>52200895875</v>
      </c>
      <c r="G243" s="4">
        <v>16005208825</v>
      </c>
      <c r="H243" s="4">
        <v>14515263480</v>
      </c>
      <c r="I243" s="4">
        <v>8197164608</v>
      </c>
      <c r="J243" s="4">
        <v>6652117597</v>
      </c>
      <c r="K243" s="4">
        <v>10618466611</v>
      </c>
      <c r="L243" s="2">
        <f t="shared" si="78"/>
        <v>77041894227</v>
      </c>
      <c r="M243" s="2">
        <f t="shared" si="79"/>
        <v>116430300000</v>
      </c>
      <c r="N243" s="3">
        <v>11643.03</v>
      </c>
      <c r="O243" s="2"/>
      <c r="P243" s="11">
        <f t="shared" si="90"/>
        <v>19</v>
      </c>
      <c r="Q243" s="11">
        <f t="shared" si="80"/>
        <v>18</v>
      </c>
      <c r="R243" s="11">
        <f t="shared" si="81"/>
        <v>17</v>
      </c>
      <c r="S243" s="11">
        <f t="shared" si="82"/>
        <v>18</v>
      </c>
      <c r="T243" s="11">
        <f t="shared" si="83"/>
        <v>8</v>
      </c>
      <c r="U243" s="11">
        <f t="shared" si="84"/>
        <v>23</v>
      </c>
      <c r="V243" s="11">
        <f t="shared" si="85"/>
        <v>15</v>
      </c>
      <c r="W243" s="11">
        <f t="shared" si="86"/>
        <v>22</v>
      </c>
      <c r="X243" s="11">
        <f t="shared" si="87"/>
        <v>20</v>
      </c>
      <c r="Y243" s="11">
        <f t="shared" si="88"/>
        <v>15</v>
      </c>
      <c r="Z243" s="11">
        <f t="shared" si="89"/>
        <v>18</v>
      </c>
      <c r="AA243" s="11">
        <f t="shared" si="91"/>
        <v>6</v>
      </c>
      <c r="AB243" s="11">
        <f t="shared" si="92"/>
        <v>7</v>
      </c>
      <c r="AC243" s="11">
        <f t="shared" si="93"/>
        <v>8</v>
      </c>
      <c r="AD243" s="11">
        <f t="shared" si="94"/>
        <v>7</v>
      </c>
      <c r="AE243" s="11">
        <f t="shared" si="95"/>
        <v>17</v>
      </c>
      <c r="AF243" s="11">
        <f t="shared" si="96"/>
        <v>2</v>
      </c>
      <c r="AG243" s="11">
        <f t="shared" si="97"/>
        <v>10</v>
      </c>
      <c r="AH243" s="11">
        <f t="shared" si="98"/>
        <v>3</v>
      </c>
      <c r="AI243" s="11">
        <f t="shared" si="99"/>
        <v>5</v>
      </c>
      <c r="AJ243" s="11">
        <f t="shared" si="100"/>
        <v>10</v>
      </c>
      <c r="AK243" s="11">
        <f t="shared" si="101"/>
        <v>7</v>
      </c>
      <c r="AL243" s="12">
        <f t="shared" si="102"/>
        <v>116430300</v>
      </c>
      <c r="AM243" s="1">
        <f>'termelesi fuggveny 1'!M780</f>
        <v>113296335.59999999</v>
      </c>
      <c r="AN243" s="1">
        <f>'termelesi fuggveny 2'!X780</f>
        <v>116466947.2</v>
      </c>
    </row>
    <row r="244" spans="1:40" ht="15.75" customHeight="1" x14ac:dyDescent="0.3">
      <c r="A244" s="5">
        <v>44800</v>
      </c>
      <c r="B244" s="4">
        <v>383478483269</v>
      </c>
      <c r="C244" s="4">
        <v>182154372411</v>
      </c>
      <c r="D244" s="4">
        <v>67550972481</v>
      </c>
      <c r="E244" s="4">
        <v>44819743903</v>
      </c>
      <c r="F244" s="4">
        <v>52247371781</v>
      </c>
      <c r="G244" s="4">
        <v>16612156193</v>
      </c>
      <c r="H244" s="4">
        <v>15359990973</v>
      </c>
      <c r="I244" s="4">
        <v>8436101141</v>
      </c>
      <c r="J244" s="4">
        <v>6831058504</v>
      </c>
      <c r="K244" s="4">
        <v>11020331826</v>
      </c>
      <c r="L244" s="2">
        <f t="shared" si="78"/>
        <v>78851058248.199997</v>
      </c>
      <c r="M244" s="2">
        <f t="shared" si="79"/>
        <v>116430300000</v>
      </c>
      <c r="N244" s="3">
        <v>11643.03</v>
      </c>
      <c r="O244" s="2"/>
      <c r="P244" s="11">
        <f t="shared" si="90"/>
        <v>18</v>
      </c>
      <c r="Q244" s="11">
        <f t="shared" si="80"/>
        <v>17</v>
      </c>
      <c r="R244" s="11">
        <f t="shared" si="81"/>
        <v>17</v>
      </c>
      <c r="S244" s="11">
        <f t="shared" si="82"/>
        <v>18</v>
      </c>
      <c r="T244" s="11">
        <f t="shared" si="83"/>
        <v>8</v>
      </c>
      <c r="U244" s="11">
        <f t="shared" si="84"/>
        <v>22</v>
      </c>
      <c r="V244" s="11">
        <f t="shared" si="85"/>
        <v>13</v>
      </c>
      <c r="W244" s="11">
        <f t="shared" si="86"/>
        <v>21</v>
      </c>
      <c r="X244" s="11">
        <f t="shared" si="87"/>
        <v>19</v>
      </c>
      <c r="Y244" s="11">
        <f t="shared" si="88"/>
        <v>15</v>
      </c>
      <c r="Z244" s="11">
        <f t="shared" si="89"/>
        <v>17</v>
      </c>
      <c r="AA244" s="11">
        <f t="shared" si="91"/>
        <v>7</v>
      </c>
      <c r="AB244" s="11">
        <f t="shared" si="92"/>
        <v>8</v>
      </c>
      <c r="AC244" s="11">
        <f t="shared" si="93"/>
        <v>8</v>
      </c>
      <c r="AD244" s="11">
        <f t="shared" si="94"/>
        <v>7</v>
      </c>
      <c r="AE244" s="11">
        <f t="shared" si="95"/>
        <v>17</v>
      </c>
      <c r="AF244" s="11">
        <f t="shared" si="96"/>
        <v>3</v>
      </c>
      <c r="AG244" s="11">
        <f t="shared" si="97"/>
        <v>12</v>
      </c>
      <c r="AH244" s="11">
        <f t="shared" si="98"/>
        <v>4</v>
      </c>
      <c r="AI244" s="11">
        <f t="shared" si="99"/>
        <v>6</v>
      </c>
      <c r="AJ244" s="11">
        <f t="shared" si="100"/>
        <v>10</v>
      </c>
      <c r="AK244" s="11">
        <f t="shared" si="101"/>
        <v>8</v>
      </c>
      <c r="AL244" s="12">
        <f t="shared" si="102"/>
        <v>116430300</v>
      </c>
      <c r="AM244" s="1">
        <f>'termelesi fuggveny 1'!M781</f>
        <v>114338324.7</v>
      </c>
      <c r="AN244" s="1">
        <f>'termelesi fuggveny 2'!X781</f>
        <v>116540406.8</v>
      </c>
    </row>
    <row r="245" spans="1:40" ht="15.75" customHeight="1" x14ac:dyDescent="0.3">
      <c r="A245" s="5">
        <v>44799</v>
      </c>
      <c r="B245" s="4">
        <v>387636192941</v>
      </c>
      <c r="C245" s="4">
        <v>184136247398</v>
      </c>
      <c r="D245" s="4">
        <v>67552565041</v>
      </c>
      <c r="E245" s="4">
        <v>45109604572</v>
      </c>
      <c r="F245" s="4">
        <v>52231683584</v>
      </c>
      <c r="G245" s="4">
        <v>16761909295</v>
      </c>
      <c r="H245" s="4">
        <v>14716473044</v>
      </c>
      <c r="I245" s="4">
        <v>8434158604</v>
      </c>
      <c r="J245" s="4">
        <v>6477994536</v>
      </c>
      <c r="K245" s="4">
        <v>11084618357</v>
      </c>
      <c r="L245" s="2">
        <f t="shared" si="78"/>
        <v>79414144737.199997</v>
      </c>
      <c r="M245" s="2">
        <f t="shared" si="79"/>
        <v>116430300000</v>
      </c>
      <c r="N245" s="3">
        <v>11643.03</v>
      </c>
      <c r="O245" s="2"/>
      <c r="P245" s="11">
        <f t="shared" si="90"/>
        <v>18</v>
      </c>
      <c r="Q245" s="11">
        <f t="shared" si="80"/>
        <v>17</v>
      </c>
      <c r="R245" s="11">
        <f t="shared" si="81"/>
        <v>17</v>
      </c>
      <c r="S245" s="11">
        <f t="shared" si="82"/>
        <v>18</v>
      </c>
      <c r="T245" s="11">
        <f t="shared" si="83"/>
        <v>8</v>
      </c>
      <c r="U245" s="11">
        <f t="shared" si="84"/>
        <v>22</v>
      </c>
      <c r="V245" s="11">
        <f t="shared" si="85"/>
        <v>14</v>
      </c>
      <c r="W245" s="11">
        <f t="shared" si="86"/>
        <v>21</v>
      </c>
      <c r="X245" s="11">
        <f t="shared" si="87"/>
        <v>21</v>
      </c>
      <c r="Y245" s="11">
        <f t="shared" si="88"/>
        <v>14</v>
      </c>
      <c r="Z245" s="11">
        <f t="shared" si="89"/>
        <v>17</v>
      </c>
      <c r="AA245" s="11">
        <f t="shared" si="91"/>
        <v>7</v>
      </c>
      <c r="AB245" s="11">
        <f t="shared" si="92"/>
        <v>8</v>
      </c>
      <c r="AC245" s="11">
        <f t="shared" si="93"/>
        <v>8</v>
      </c>
      <c r="AD245" s="11">
        <f t="shared" si="94"/>
        <v>7</v>
      </c>
      <c r="AE245" s="11">
        <f t="shared" si="95"/>
        <v>17</v>
      </c>
      <c r="AF245" s="11">
        <f t="shared" si="96"/>
        <v>3</v>
      </c>
      <c r="AG245" s="11">
        <f t="shared" si="97"/>
        <v>11</v>
      </c>
      <c r="AH245" s="11">
        <f t="shared" si="98"/>
        <v>4</v>
      </c>
      <c r="AI245" s="11">
        <f t="shared" si="99"/>
        <v>4</v>
      </c>
      <c r="AJ245" s="11">
        <f t="shared" si="100"/>
        <v>11</v>
      </c>
      <c r="AK245" s="11">
        <f t="shared" si="101"/>
        <v>8</v>
      </c>
      <c r="AL245" s="12">
        <f t="shared" si="102"/>
        <v>116430300</v>
      </c>
      <c r="AM245" s="1">
        <f>'termelesi fuggveny 1'!M782</f>
        <v>111815323.7</v>
      </c>
      <c r="AN245" s="1">
        <f>'termelesi fuggveny 2'!X782</f>
        <v>117231939.90000001</v>
      </c>
    </row>
    <row r="246" spans="1:40" ht="15.75" customHeight="1" x14ac:dyDescent="0.3">
      <c r="A246" s="5">
        <v>44798</v>
      </c>
      <c r="B246" s="4">
        <v>413267825941</v>
      </c>
      <c r="C246" s="4">
        <v>207155539271</v>
      </c>
      <c r="D246" s="4">
        <v>67554946894</v>
      </c>
      <c r="E246" s="4">
        <v>48656681716</v>
      </c>
      <c r="F246" s="4">
        <v>52124656172</v>
      </c>
      <c r="G246" s="4">
        <v>17313091253</v>
      </c>
      <c r="H246" s="4">
        <v>15688611612</v>
      </c>
      <c r="I246" s="4">
        <v>9166756287</v>
      </c>
      <c r="J246" s="4">
        <v>6944553072</v>
      </c>
      <c r="K246" s="4">
        <v>12334274836</v>
      </c>
      <c r="L246" s="2">
        <f t="shared" si="78"/>
        <v>85020693705.399994</v>
      </c>
      <c r="M246" s="2">
        <f t="shared" si="79"/>
        <v>118991400000</v>
      </c>
      <c r="N246" s="3">
        <v>11899.14</v>
      </c>
      <c r="O246" s="2"/>
      <c r="P246" s="11">
        <f t="shared" si="90"/>
        <v>15</v>
      </c>
      <c r="Q246" s="11">
        <f t="shared" si="80"/>
        <v>12</v>
      </c>
      <c r="R246" s="11">
        <f t="shared" si="81"/>
        <v>17</v>
      </c>
      <c r="S246" s="11">
        <f t="shared" si="82"/>
        <v>13</v>
      </c>
      <c r="T246" s="11">
        <f t="shared" si="83"/>
        <v>8</v>
      </c>
      <c r="U246" s="11">
        <f t="shared" si="84"/>
        <v>21</v>
      </c>
      <c r="V246" s="11">
        <f t="shared" si="85"/>
        <v>12</v>
      </c>
      <c r="W246" s="11">
        <f t="shared" si="86"/>
        <v>19</v>
      </c>
      <c r="X246" s="11">
        <f t="shared" si="87"/>
        <v>19</v>
      </c>
      <c r="Y246" s="11">
        <f t="shared" si="88"/>
        <v>11</v>
      </c>
      <c r="Z246" s="11">
        <f t="shared" si="89"/>
        <v>14</v>
      </c>
      <c r="AA246" s="11">
        <f t="shared" si="91"/>
        <v>10</v>
      </c>
      <c r="AB246" s="11">
        <f t="shared" si="92"/>
        <v>13</v>
      </c>
      <c r="AC246" s="11">
        <f t="shared" si="93"/>
        <v>8</v>
      </c>
      <c r="AD246" s="11">
        <f t="shared" si="94"/>
        <v>12</v>
      </c>
      <c r="AE246" s="11">
        <f t="shared" si="95"/>
        <v>17</v>
      </c>
      <c r="AF246" s="11">
        <f t="shared" si="96"/>
        <v>4</v>
      </c>
      <c r="AG246" s="11">
        <f t="shared" si="97"/>
        <v>13</v>
      </c>
      <c r="AH246" s="11">
        <f t="shared" si="98"/>
        <v>6</v>
      </c>
      <c r="AI246" s="11">
        <f t="shared" si="99"/>
        <v>6</v>
      </c>
      <c r="AJ246" s="11">
        <f t="shared" si="100"/>
        <v>14</v>
      </c>
      <c r="AK246" s="11">
        <f t="shared" si="101"/>
        <v>11</v>
      </c>
      <c r="AL246" s="12">
        <f t="shared" si="102"/>
        <v>118991400</v>
      </c>
      <c r="AM246" s="1">
        <f>'termelesi fuggveny 1'!M783</f>
        <v>118163784.90000001</v>
      </c>
      <c r="AN246" s="1">
        <f>'termelesi fuggveny 2'!X783</f>
        <v>119183060.8</v>
      </c>
    </row>
    <row r="247" spans="1:40" ht="15.75" customHeight="1" x14ac:dyDescent="0.3">
      <c r="A247" s="5">
        <v>44797</v>
      </c>
      <c r="B247" s="4">
        <v>409308514098</v>
      </c>
      <c r="C247" s="4">
        <v>202323303041</v>
      </c>
      <c r="D247" s="4">
        <v>67552197028</v>
      </c>
      <c r="E247" s="4">
        <v>47828378769</v>
      </c>
      <c r="F247" s="4">
        <v>52274401410</v>
      </c>
      <c r="G247" s="4">
        <v>17147061679</v>
      </c>
      <c r="H247" s="4">
        <v>15462346898</v>
      </c>
      <c r="I247" s="4">
        <v>9020351173</v>
      </c>
      <c r="J247" s="4">
        <v>6542999280</v>
      </c>
      <c r="K247" s="4">
        <v>12209076679</v>
      </c>
      <c r="L247" s="2">
        <f t="shared" si="78"/>
        <v>83966863005.5</v>
      </c>
      <c r="M247" s="2">
        <f t="shared" si="79"/>
        <v>117074400000</v>
      </c>
      <c r="N247" s="3">
        <v>11707.44</v>
      </c>
      <c r="O247" s="2"/>
      <c r="P247" s="11">
        <f t="shared" si="90"/>
        <v>16</v>
      </c>
      <c r="Q247" s="11">
        <f t="shared" si="80"/>
        <v>12</v>
      </c>
      <c r="R247" s="11">
        <f t="shared" si="81"/>
        <v>17</v>
      </c>
      <c r="S247" s="11">
        <f t="shared" si="82"/>
        <v>14</v>
      </c>
      <c r="T247" s="11">
        <f t="shared" si="83"/>
        <v>8</v>
      </c>
      <c r="U247" s="11">
        <f t="shared" si="84"/>
        <v>21</v>
      </c>
      <c r="V247" s="11">
        <f t="shared" si="85"/>
        <v>13</v>
      </c>
      <c r="W247" s="11">
        <f t="shared" si="86"/>
        <v>19</v>
      </c>
      <c r="X247" s="11">
        <f t="shared" si="87"/>
        <v>20</v>
      </c>
      <c r="Y247" s="11">
        <f t="shared" si="88"/>
        <v>12</v>
      </c>
      <c r="Z247" s="11">
        <f t="shared" si="89"/>
        <v>15</v>
      </c>
      <c r="AA247" s="11">
        <f t="shared" si="91"/>
        <v>9</v>
      </c>
      <c r="AB247" s="11">
        <f t="shared" si="92"/>
        <v>13</v>
      </c>
      <c r="AC247" s="11">
        <f t="shared" si="93"/>
        <v>8</v>
      </c>
      <c r="AD247" s="11">
        <f t="shared" si="94"/>
        <v>11</v>
      </c>
      <c r="AE247" s="11">
        <f t="shared" si="95"/>
        <v>17</v>
      </c>
      <c r="AF247" s="11">
        <f t="shared" si="96"/>
        <v>4</v>
      </c>
      <c r="AG247" s="11">
        <f t="shared" si="97"/>
        <v>12</v>
      </c>
      <c r="AH247" s="11">
        <f t="shared" si="98"/>
        <v>6</v>
      </c>
      <c r="AI247" s="11">
        <f t="shared" si="99"/>
        <v>5</v>
      </c>
      <c r="AJ247" s="11">
        <f t="shared" si="100"/>
        <v>13</v>
      </c>
      <c r="AK247" s="11">
        <f t="shared" si="101"/>
        <v>10</v>
      </c>
      <c r="AL247" s="12">
        <f t="shared" si="102"/>
        <v>117074400</v>
      </c>
      <c r="AM247" s="1">
        <f>'termelesi fuggveny 1'!M784</f>
        <v>117430387.7</v>
      </c>
      <c r="AN247" s="1">
        <f>'termelesi fuggveny 2'!X784</f>
        <v>116978550.09999999</v>
      </c>
    </row>
    <row r="248" spans="1:40" ht="15.75" customHeight="1" x14ac:dyDescent="0.3">
      <c r="A248" s="5">
        <v>44796</v>
      </c>
      <c r="B248" s="4">
        <v>411833237128</v>
      </c>
      <c r="C248" s="4">
        <v>202998758195</v>
      </c>
      <c r="D248" s="4">
        <v>67549037360</v>
      </c>
      <c r="E248" s="4">
        <v>48244669167</v>
      </c>
      <c r="F248" s="4">
        <v>52296995169</v>
      </c>
      <c r="G248" s="4">
        <v>17193965185</v>
      </c>
      <c r="H248" s="4">
        <v>15786340361</v>
      </c>
      <c r="I248" s="4">
        <v>9123709368</v>
      </c>
      <c r="J248" s="4">
        <v>6689389206</v>
      </c>
      <c r="K248" s="4">
        <v>12449504399</v>
      </c>
      <c r="L248" s="2">
        <f t="shared" si="78"/>
        <v>84416560553.800003</v>
      </c>
      <c r="M248" s="2">
        <f t="shared" si="79"/>
        <v>119725600000</v>
      </c>
      <c r="N248" s="3">
        <v>11972.56</v>
      </c>
      <c r="O248" s="2"/>
      <c r="P248" s="11">
        <f t="shared" si="90"/>
        <v>15</v>
      </c>
      <c r="Q248" s="11">
        <f t="shared" si="80"/>
        <v>12</v>
      </c>
      <c r="R248" s="11">
        <f t="shared" si="81"/>
        <v>18</v>
      </c>
      <c r="S248" s="11">
        <f t="shared" si="82"/>
        <v>13</v>
      </c>
      <c r="T248" s="11">
        <f t="shared" si="83"/>
        <v>7</v>
      </c>
      <c r="U248" s="11">
        <f t="shared" si="84"/>
        <v>21</v>
      </c>
      <c r="V248" s="11">
        <f t="shared" si="85"/>
        <v>12</v>
      </c>
      <c r="W248" s="11">
        <f t="shared" si="86"/>
        <v>19</v>
      </c>
      <c r="X248" s="11">
        <f t="shared" si="87"/>
        <v>20</v>
      </c>
      <c r="Y248" s="11">
        <f t="shared" si="88"/>
        <v>11</v>
      </c>
      <c r="Z248" s="11">
        <f t="shared" si="89"/>
        <v>15</v>
      </c>
      <c r="AA248" s="11">
        <f t="shared" si="91"/>
        <v>10</v>
      </c>
      <c r="AB248" s="11">
        <f t="shared" si="92"/>
        <v>13</v>
      </c>
      <c r="AC248" s="11">
        <f t="shared" si="93"/>
        <v>7</v>
      </c>
      <c r="AD248" s="11">
        <f t="shared" si="94"/>
        <v>12</v>
      </c>
      <c r="AE248" s="11">
        <f t="shared" si="95"/>
        <v>18</v>
      </c>
      <c r="AF248" s="11">
        <f t="shared" si="96"/>
        <v>4</v>
      </c>
      <c r="AG248" s="11">
        <f t="shared" si="97"/>
        <v>13</v>
      </c>
      <c r="AH248" s="11">
        <f t="shared" si="98"/>
        <v>6</v>
      </c>
      <c r="AI248" s="11">
        <f t="shared" si="99"/>
        <v>5</v>
      </c>
      <c r="AJ248" s="11">
        <f t="shared" si="100"/>
        <v>14</v>
      </c>
      <c r="AK248" s="11">
        <f t="shared" si="101"/>
        <v>10</v>
      </c>
      <c r="AL248" s="12">
        <f t="shared" si="102"/>
        <v>119725600</v>
      </c>
      <c r="AM248" s="1">
        <f>'termelesi fuggveny 1'!M785</f>
        <v>118896402.90000001</v>
      </c>
      <c r="AN248" s="1">
        <f>'termelesi fuggveny 2'!X785</f>
        <v>119636534.8</v>
      </c>
    </row>
    <row r="249" spans="1:40" ht="15.75" customHeight="1" x14ac:dyDescent="0.3">
      <c r="A249" s="5">
        <v>44795</v>
      </c>
      <c r="B249" s="4">
        <v>409340103013</v>
      </c>
      <c r="C249" s="4">
        <v>198061389785</v>
      </c>
      <c r="D249" s="4">
        <v>67548459256</v>
      </c>
      <c r="E249" s="4">
        <v>48491385289</v>
      </c>
      <c r="F249" s="4">
        <v>52249298137</v>
      </c>
      <c r="G249" s="4">
        <v>17076526812</v>
      </c>
      <c r="H249" s="4">
        <v>15568723182</v>
      </c>
      <c r="I249" s="4">
        <v>9073510290</v>
      </c>
      <c r="J249" s="4">
        <v>6516860033</v>
      </c>
      <c r="K249" s="4">
        <v>12384788099</v>
      </c>
      <c r="L249" s="2">
        <f t="shared" si="78"/>
        <v>83631104389.600006</v>
      </c>
      <c r="M249" s="2">
        <f t="shared" si="79"/>
        <v>120930600000</v>
      </c>
      <c r="N249" s="3">
        <v>12093.06</v>
      </c>
      <c r="O249" s="2"/>
      <c r="P249" s="11">
        <f t="shared" si="90"/>
        <v>16</v>
      </c>
      <c r="Q249" s="11">
        <f t="shared" si="80"/>
        <v>14</v>
      </c>
      <c r="R249" s="11">
        <f t="shared" si="81"/>
        <v>18</v>
      </c>
      <c r="S249" s="11">
        <f t="shared" si="82"/>
        <v>13</v>
      </c>
      <c r="T249" s="11">
        <f t="shared" si="83"/>
        <v>8</v>
      </c>
      <c r="U249" s="11">
        <f t="shared" si="84"/>
        <v>22</v>
      </c>
      <c r="V249" s="11">
        <f t="shared" si="85"/>
        <v>12</v>
      </c>
      <c r="W249" s="11">
        <f t="shared" si="86"/>
        <v>19</v>
      </c>
      <c r="X249" s="11">
        <f t="shared" si="87"/>
        <v>21</v>
      </c>
      <c r="Y249" s="11">
        <f t="shared" si="88"/>
        <v>11</v>
      </c>
      <c r="Z249" s="11">
        <f t="shared" si="89"/>
        <v>15</v>
      </c>
      <c r="AA249" s="11">
        <f t="shared" si="91"/>
        <v>9</v>
      </c>
      <c r="AB249" s="11">
        <f t="shared" si="92"/>
        <v>11</v>
      </c>
      <c r="AC249" s="11">
        <f t="shared" si="93"/>
        <v>7</v>
      </c>
      <c r="AD249" s="11">
        <f t="shared" si="94"/>
        <v>12</v>
      </c>
      <c r="AE249" s="11">
        <f t="shared" si="95"/>
        <v>17</v>
      </c>
      <c r="AF249" s="11">
        <f t="shared" si="96"/>
        <v>3</v>
      </c>
      <c r="AG249" s="11">
        <f t="shared" si="97"/>
        <v>13</v>
      </c>
      <c r="AH249" s="11">
        <f t="shared" si="98"/>
        <v>6</v>
      </c>
      <c r="AI249" s="11">
        <f t="shared" si="99"/>
        <v>4</v>
      </c>
      <c r="AJ249" s="11">
        <f t="shared" si="100"/>
        <v>14</v>
      </c>
      <c r="AK249" s="11">
        <f t="shared" si="101"/>
        <v>10</v>
      </c>
      <c r="AL249" s="12">
        <f t="shared" si="102"/>
        <v>120930600</v>
      </c>
      <c r="AM249" s="1">
        <f>'termelesi fuggveny 1'!M786</f>
        <v>114464070.5</v>
      </c>
      <c r="AN249" s="1">
        <f>'termelesi fuggveny 2'!X786</f>
        <v>121125391.09999999</v>
      </c>
    </row>
    <row r="250" spans="1:40" ht="15.75" customHeight="1" x14ac:dyDescent="0.3">
      <c r="A250" s="5">
        <v>44794</v>
      </c>
      <c r="B250" s="4">
        <v>411906673576</v>
      </c>
      <c r="C250" s="4">
        <v>197650970990</v>
      </c>
      <c r="D250" s="4">
        <v>67549185033</v>
      </c>
      <c r="E250" s="4">
        <v>48732933148</v>
      </c>
      <c r="F250" s="4">
        <v>52546676704</v>
      </c>
      <c r="G250" s="4">
        <v>17050167032</v>
      </c>
      <c r="H250" s="4">
        <v>15730006876</v>
      </c>
      <c r="I250" s="4">
        <v>9213780847</v>
      </c>
      <c r="J250" s="4">
        <v>6596276265</v>
      </c>
      <c r="K250" s="4">
        <v>12754468528</v>
      </c>
      <c r="L250" s="2">
        <f t="shared" si="78"/>
        <v>83973113899.899994</v>
      </c>
      <c r="M250" s="2">
        <f t="shared" si="79"/>
        <v>120210500000</v>
      </c>
      <c r="N250" s="3">
        <v>12021.05</v>
      </c>
      <c r="O250" s="2"/>
      <c r="P250" s="11">
        <f t="shared" si="90"/>
        <v>15</v>
      </c>
      <c r="Q250" s="11">
        <f t="shared" si="80"/>
        <v>14</v>
      </c>
      <c r="R250" s="11">
        <f t="shared" si="81"/>
        <v>18</v>
      </c>
      <c r="S250" s="11">
        <f t="shared" si="82"/>
        <v>12</v>
      </c>
      <c r="T250" s="11">
        <f t="shared" si="83"/>
        <v>6</v>
      </c>
      <c r="U250" s="11">
        <f t="shared" si="84"/>
        <v>22</v>
      </c>
      <c r="V250" s="11">
        <f t="shared" si="85"/>
        <v>12</v>
      </c>
      <c r="W250" s="11">
        <f t="shared" si="86"/>
        <v>19</v>
      </c>
      <c r="X250" s="11">
        <f t="shared" si="87"/>
        <v>20</v>
      </c>
      <c r="Y250" s="11">
        <f t="shared" si="88"/>
        <v>11</v>
      </c>
      <c r="Z250" s="11">
        <f t="shared" si="89"/>
        <v>15</v>
      </c>
      <c r="AA250" s="11">
        <f t="shared" si="91"/>
        <v>10</v>
      </c>
      <c r="AB250" s="11">
        <f t="shared" si="92"/>
        <v>11</v>
      </c>
      <c r="AC250" s="11">
        <f t="shared" si="93"/>
        <v>7</v>
      </c>
      <c r="AD250" s="11">
        <f t="shared" si="94"/>
        <v>13</v>
      </c>
      <c r="AE250" s="11">
        <f t="shared" si="95"/>
        <v>19</v>
      </c>
      <c r="AF250" s="11">
        <f t="shared" si="96"/>
        <v>3</v>
      </c>
      <c r="AG250" s="11">
        <f t="shared" si="97"/>
        <v>13</v>
      </c>
      <c r="AH250" s="11">
        <f t="shared" si="98"/>
        <v>6</v>
      </c>
      <c r="AI250" s="11">
        <f t="shared" si="99"/>
        <v>5</v>
      </c>
      <c r="AJ250" s="11">
        <f t="shared" si="100"/>
        <v>14</v>
      </c>
      <c r="AK250" s="11">
        <f t="shared" si="101"/>
        <v>10</v>
      </c>
      <c r="AL250" s="12">
        <f t="shared" si="102"/>
        <v>120210500</v>
      </c>
      <c r="AM250" s="1">
        <f>'termelesi fuggveny 1'!M787</f>
        <v>118022590.40000001</v>
      </c>
      <c r="AN250" s="1">
        <f>'termelesi fuggveny 2'!X787</f>
        <v>120665263.5</v>
      </c>
    </row>
    <row r="251" spans="1:40" ht="15.75" customHeight="1" x14ac:dyDescent="0.3">
      <c r="A251" s="5">
        <v>44793</v>
      </c>
      <c r="B251" s="4">
        <v>404848126556</v>
      </c>
      <c r="C251" s="4">
        <v>192465075466</v>
      </c>
      <c r="D251" s="4">
        <v>67547786550</v>
      </c>
      <c r="E251" s="4">
        <v>45770274443</v>
      </c>
      <c r="F251" s="4">
        <v>52436961015</v>
      </c>
      <c r="G251" s="4">
        <v>16666962364</v>
      </c>
      <c r="H251" s="4">
        <v>15317406140</v>
      </c>
      <c r="I251" s="4">
        <v>9225908326</v>
      </c>
      <c r="J251" s="4">
        <v>6328251537</v>
      </c>
      <c r="K251" s="4">
        <v>12313396664</v>
      </c>
      <c r="L251" s="2">
        <f t="shared" si="78"/>
        <v>82292014906.100006</v>
      </c>
      <c r="M251" s="2">
        <f t="shared" si="79"/>
        <v>120210500000</v>
      </c>
      <c r="N251" s="3">
        <v>12021.05</v>
      </c>
      <c r="O251" s="2"/>
      <c r="P251" s="11">
        <f t="shared" si="90"/>
        <v>16</v>
      </c>
      <c r="Q251" s="11">
        <f t="shared" si="80"/>
        <v>15</v>
      </c>
      <c r="R251" s="11">
        <f t="shared" si="81"/>
        <v>18</v>
      </c>
      <c r="S251" s="11">
        <f t="shared" si="82"/>
        <v>17</v>
      </c>
      <c r="T251" s="11">
        <f t="shared" si="83"/>
        <v>7</v>
      </c>
      <c r="U251" s="11">
        <f t="shared" si="84"/>
        <v>22</v>
      </c>
      <c r="V251" s="11">
        <f t="shared" si="85"/>
        <v>13</v>
      </c>
      <c r="W251" s="11">
        <f t="shared" si="86"/>
        <v>18</v>
      </c>
      <c r="X251" s="11">
        <f t="shared" si="87"/>
        <v>21</v>
      </c>
      <c r="Y251" s="11">
        <f t="shared" si="88"/>
        <v>11</v>
      </c>
      <c r="Z251" s="11">
        <f t="shared" si="89"/>
        <v>16</v>
      </c>
      <c r="AA251" s="11">
        <f t="shared" si="91"/>
        <v>9</v>
      </c>
      <c r="AB251" s="11">
        <f t="shared" si="92"/>
        <v>10</v>
      </c>
      <c r="AC251" s="11">
        <f t="shared" si="93"/>
        <v>7</v>
      </c>
      <c r="AD251" s="11">
        <f t="shared" si="94"/>
        <v>8</v>
      </c>
      <c r="AE251" s="11">
        <f t="shared" si="95"/>
        <v>18</v>
      </c>
      <c r="AF251" s="11">
        <f t="shared" si="96"/>
        <v>3</v>
      </c>
      <c r="AG251" s="11">
        <f t="shared" si="97"/>
        <v>12</v>
      </c>
      <c r="AH251" s="11">
        <f t="shared" si="98"/>
        <v>7</v>
      </c>
      <c r="AI251" s="11">
        <f t="shared" si="99"/>
        <v>4</v>
      </c>
      <c r="AJ251" s="11">
        <f t="shared" si="100"/>
        <v>14</v>
      </c>
      <c r="AK251" s="11">
        <f t="shared" si="101"/>
        <v>9</v>
      </c>
      <c r="AL251" s="12">
        <f t="shared" si="102"/>
        <v>120210500</v>
      </c>
      <c r="AM251" s="1">
        <f>'termelesi fuggveny 1'!M788</f>
        <v>114917424.40000001</v>
      </c>
      <c r="AN251" s="1">
        <f>'termelesi fuggveny 2'!X788</f>
        <v>117483036.09999999</v>
      </c>
    </row>
    <row r="252" spans="1:40" ht="15.75" customHeight="1" x14ac:dyDescent="0.3">
      <c r="A252" s="5">
        <v>44792</v>
      </c>
      <c r="B252" s="4">
        <v>399309311306</v>
      </c>
      <c r="C252" s="4">
        <v>196835222643</v>
      </c>
      <c r="D252" s="4">
        <v>67553636976</v>
      </c>
      <c r="E252" s="4">
        <v>45129050401</v>
      </c>
      <c r="F252" s="4">
        <v>52458216236</v>
      </c>
      <c r="G252" s="4">
        <v>16543927023</v>
      </c>
      <c r="H252" s="4">
        <v>15303585956</v>
      </c>
      <c r="I252" s="4">
        <v>9013526603</v>
      </c>
      <c r="J252" s="4">
        <v>6209602641</v>
      </c>
      <c r="K252" s="4">
        <v>12518976238</v>
      </c>
      <c r="L252" s="2">
        <f t="shared" si="78"/>
        <v>82087505602.300003</v>
      </c>
      <c r="M252" s="2">
        <f t="shared" si="79"/>
        <v>120210500000</v>
      </c>
      <c r="N252" s="3">
        <v>12021.05</v>
      </c>
      <c r="O252" s="2"/>
      <c r="P252" s="11">
        <f t="shared" si="90"/>
        <v>16</v>
      </c>
      <c r="Q252" s="11">
        <f t="shared" si="80"/>
        <v>14</v>
      </c>
      <c r="R252" s="11">
        <f t="shared" si="81"/>
        <v>17</v>
      </c>
      <c r="S252" s="11">
        <f t="shared" si="82"/>
        <v>18</v>
      </c>
      <c r="T252" s="11">
        <f t="shared" si="83"/>
        <v>7</v>
      </c>
      <c r="U252" s="11">
        <f t="shared" si="84"/>
        <v>23</v>
      </c>
      <c r="V252" s="11">
        <f t="shared" si="85"/>
        <v>13</v>
      </c>
      <c r="W252" s="11">
        <f t="shared" si="86"/>
        <v>19</v>
      </c>
      <c r="X252" s="11">
        <f t="shared" si="87"/>
        <v>21</v>
      </c>
      <c r="Y252" s="11">
        <f t="shared" si="88"/>
        <v>11</v>
      </c>
      <c r="Z252" s="11">
        <f t="shared" si="89"/>
        <v>16</v>
      </c>
      <c r="AA252" s="11">
        <f t="shared" si="91"/>
        <v>9</v>
      </c>
      <c r="AB252" s="11">
        <f t="shared" si="92"/>
        <v>11</v>
      </c>
      <c r="AC252" s="11">
        <f t="shared" si="93"/>
        <v>8</v>
      </c>
      <c r="AD252" s="11">
        <f t="shared" si="94"/>
        <v>7</v>
      </c>
      <c r="AE252" s="11">
        <f t="shared" si="95"/>
        <v>18</v>
      </c>
      <c r="AF252" s="11">
        <f t="shared" si="96"/>
        <v>2</v>
      </c>
      <c r="AG252" s="11">
        <f t="shared" si="97"/>
        <v>12</v>
      </c>
      <c r="AH252" s="11">
        <f t="shared" si="98"/>
        <v>6</v>
      </c>
      <c r="AI252" s="11">
        <f t="shared" si="99"/>
        <v>4</v>
      </c>
      <c r="AJ252" s="11">
        <f t="shared" si="100"/>
        <v>14</v>
      </c>
      <c r="AK252" s="11">
        <f t="shared" si="101"/>
        <v>9</v>
      </c>
      <c r="AL252" s="12">
        <f t="shared" si="102"/>
        <v>120210500</v>
      </c>
      <c r="AM252" s="1">
        <f>'termelesi fuggveny 1'!M789</f>
        <v>114917424.40000001</v>
      </c>
      <c r="AN252" s="1">
        <f>'termelesi fuggveny 2'!X789</f>
        <v>122786120.8</v>
      </c>
    </row>
    <row r="253" spans="1:40" ht="15.75" customHeight="1" x14ac:dyDescent="0.3">
      <c r="A253" s="5">
        <v>44791</v>
      </c>
      <c r="B253" s="4">
        <v>443947256036</v>
      </c>
      <c r="C253" s="4">
        <v>225368717991</v>
      </c>
      <c r="D253" s="4">
        <v>67549411288</v>
      </c>
      <c r="E253" s="4">
        <v>48101290423</v>
      </c>
      <c r="F253" s="4">
        <v>52851395624</v>
      </c>
      <c r="G253" s="4">
        <v>18317336209</v>
      </c>
      <c r="H253" s="4">
        <v>17395723706</v>
      </c>
      <c r="I253" s="4">
        <v>9960773256</v>
      </c>
      <c r="J253" s="4">
        <v>6913428808</v>
      </c>
      <c r="K253" s="4">
        <v>13793882541</v>
      </c>
      <c r="L253" s="2">
        <f t="shared" si="78"/>
        <v>90419921588.199997</v>
      </c>
      <c r="M253" s="2">
        <f t="shared" si="79"/>
        <v>126305800000</v>
      </c>
      <c r="N253" s="3">
        <v>12630.58</v>
      </c>
      <c r="O253" s="2"/>
      <c r="P253" s="11">
        <f t="shared" si="90"/>
        <v>13</v>
      </c>
      <c r="Q253" s="11">
        <f t="shared" si="80"/>
        <v>9</v>
      </c>
      <c r="R253" s="11">
        <f t="shared" si="81"/>
        <v>18</v>
      </c>
      <c r="S253" s="11">
        <f t="shared" si="82"/>
        <v>14</v>
      </c>
      <c r="T253" s="11">
        <f t="shared" si="83"/>
        <v>6</v>
      </c>
      <c r="U253" s="11">
        <f t="shared" si="84"/>
        <v>19</v>
      </c>
      <c r="V253" s="11">
        <f t="shared" si="85"/>
        <v>9</v>
      </c>
      <c r="W253" s="11">
        <f t="shared" si="86"/>
        <v>16</v>
      </c>
      <c r="X253" s="11">
        <f t="shared" si="87"/>
        <v>19</v>
      </c>
      <c r="Y253" s="11">
        <f t="shared" si="88"/>
        <v>10</v>
      </c>
      <c r="Z253" s="11">
        <f t="shared" si="89"/>
        <v>11</v>
      </c>
      <c r="AA253" s="11">
        <f t="shared" si="91"/>
        <v>12</v>
      </c>
      <c r="AB253" s="11">
        <f t="shared" si="92"/>
        <v>16</v>
      </c>
      <c r="AC253" s="11">
        <f t="shared" si="93"/>
        <v>7</v>
      </c>
      <c r="AD253" s="11">
        <f t="shared" si="94"/>
        <v>11</v>
      </c>
      <c r="AE253" s="11">
        <f t="shared" si="95"/>
        <v>19</v>
      </c>
      <c r="AF253" s="11">
        <f t="shared" si="96"/>
        <v>6</v>
      </c>
      <c r="AG253" s="11">
        <f t="shared" si="97"/>
        <v>16</v>
      </c>
      <c r="AH253" s="11">
        <f t="shared" si="98"/>
        <v>9</v>
      </c>
      <c r="AI253" s="11">
        <f t="shared" si="99"/>
        <v>6</v>
      </c>
      <c r="AJ253" s="11">
        <f t="shared" si="100"/>
        <v>15</v>
      </c>
      <c r="AK253" s="11">
        <f t="shared" si="101"/>
        <v>14</v>
      </c>
      <c r="AL253" s="12">
        <f t="shared" si="102"/>
        <v>126305800</v>
      </c>
      <c r="AM253" s="1">
        <f>'termelesi fuggveny 1'!M790</f>
        <v>121772629.09999999</v>
      </c>
      <c r="AN253" s="1">
        <f>'termelesi fuggveny 2'!X790</f>
        <v>124457335.8</v>
      </c>
    </row>
    <row r="254" spans="1:40" ht="15.75" customHeight="1" x14ac:dyDescent="0.3">
      <c r="A254" s="5">
        <v>44790</v>
      </c>
      <c r="B254" s="4">
        <v>446283604020</v>
      </c>
      <c r="C254" s="4">
        <v>223635240252</v>
      </c>
      <c r="D254" s="4">
        <v>67570901709</v>
      </c>
      <c r="E254" s="4">
        <v>49471881412</v>
      </c>
      <c r="F254" s="4">
        <v>53175025562</v>
      </c>
      <c r="G254" s="4">
        <v>18749023129</v>
      </c>
      <c r="H254" s="4">
        <v>18119143800</v>
      </c>
      <c r="I254" s="4">
        <v>10634135573</v>
      </c>
      <c r="J254" s="4">
        <v>7102637850</v>
      </c>
      <c r="K254" s="4">
        <v>14094071906</v>
      </c>
      <c r="L254" s="2">
        <f t="shared" si="78"/>
        <v>90883566521.300003</v>
      </c>
      <c r="M254" s="2">
        <f t="shared" si="79"/>
        <v>125063700000.00002</v>
      </c>
      <c r="N254" s="3">
        <v>12506.37</v>
      </c>
      <c r="O254" s="2"/>
      <c r="P254" s="11">
        <f t="shared" si="90"/>
        <v>13</v>
      </c>
      <c r="Q254" s="11">
        <f t="shared" si="80"/>
        <v>9</v>
      </c>
      <c r="R254" s="11">
        <f t="shared" si="81"/>
        <v>17</v>
      </c>
      <c r="S254" s="11">
        <f t="shared" si="82"/>
        <v>11</v>
      </c>
      <c r="T254" s="11">
        <f t="shared" si="83"/>
        <v>5</v>
      </c>
      <c r="U254" s="11">
        <f t="shared" si="84"/>
        <v>18</v>
      </c>
      <c r="V254" s="11">
        <f t="shared" si="85"/>
        <v>8</v>
      </c>
      <c r="W254" s="11">
        <f t="shared" si="86"/>
        <v>15</v>
      </c>
      <c r="X254" s="11">
        <f t="shared" si="87"/>
        <v>18</v>
      </c>
      <c r="Y254" s="11">
        <f t="shared" si="88"/>
        <v>9</v>
      </c>
      <c r="Z254" s="11">
        <f t="shared" si="89"/>
        <v>11</v>
      </c>
      <c r="AA254" s="11">
        <f t="shared" si="91"/>
        <v>12</v>
      </c>
      <c r="AB254" s="11">
        <f t="shared" si="92"/>
        <v>16</v>
      </c>
      <c r="AC254" s="11">
        <f t="shared" si="93"/>
        <v>8</v>
      </c>
      <c r="AD254" s="11">
        <f t="shared" si="94"/>
        <v>14</v>
      </c>
      <c r="AE254" s="11">
        <f t="shared" si="95"/>
        <v>20</v>
      </c>
      <c r="AF254" s="11">
        <f t="shared" si="96"/>
        <v>7</v>
      </c>
      <c r="AG254" s="11">
        <f t="shared" si="97"/>
        <v>17</v>
      </c>
      <c r="AH254" s="11">
        <f t="shared" si="98"/>
        <v>10</v>
      </c>
      <c r="AI254" s="11">
        <f t="shared" si="99"/>
        <v>7</v>
      </c>
      <c r="AJ254" s="11">
        <f t="shared" si="100"/>
        <v>16</v>
      </c>
      <c r="AK254" s="11">
        <f t="shared" si="101"/>
        <v>14</v>
      </c>
      <c r="AL254" s="12">
        <f t="shared" si="102"/>
        <v>125063700</v>
      </c>
      <c r="AM254" s="1">
        <f>'termelesi fuggveny 1'!M791</f>
        <v>124254244.5</v>
      </c>
      <c r="AN254" s="1">
        <f>'termelesi fuggveny 2'!X791</f>
        <v>124467700.40000001</v>
      </c>
    </row>
    <row r="255" spans="1:40" ht="15.75" customHeight="1" x14ac:dyDescent="0.3">
      <c r="A255" s="5">
        <v>44789</v>
      </c>
      <c r="B255" s="4">
        <v>456730745423</v>
      </c>
      <c r="C255" s="4">
        <v>229117813779</v>
      </c>
      <c r="D255" s="4">
        <v>67573718502</v>
      </c>
      <c r="E255" s="4">
        <v>51050928255</v>
      </c>
      <c r="F255" s="4">
        <v>53466912635</v>
      </c>
      <c r="G255" s="4">
        <v>18627048240</v>
      </c>
      <c r="H255" s="4">
        <v>18823499413</v>
      </c>
      <c r="I255" s="4">
        <v>11537534090</v>
      </c>
      <c r="J255" s="4">
        <v>7519407001</v>
      </c>
      <c r="K255" s="4">
        <v>15055409668</v>
      </c>
      <c r="L255" s="2">
        <f t="shared" si="78"/>
        <v>92950301700.600006</v>
      </c>
      <c r="M255" s="2">
        <f t="shared" si="79"/>
        <v>123751500000</v>
      </c>
      <c r="N255" s="3">
        <v>12375.15</v>
      </c>
      <c r="O255" s="2"/>
      <c r="P255" s="11">
        <f t="shared" si="90"/>
        <v>12</v>
      </c>
      <c r="Q255" s="11">
        <f t="shared" si="80"/>
        <v>9</v>
      </c>
      <c r="R255" s="11">
        <f t="shared" si="81"/>
        <v>17</v>
      </c>
      <c r="S255" s="11">
        <f t="shared" si="82"/>
        <v>9</v>
      </c>
      <c r="T255" s="11">
        <f t="shared" si="83"/>
        <v>5</v>
      </c>
      <c r="U255" s="11">
        <f t="shared" si="84"/>
        <v>18</v>
      </c>
      <c r="V255" s="11">
        <f t="shared" si="85"/>
        <v>8</v>
      </c>
      <c r="W255" s="11">
        <f t="shared" si="86"/>
        <v>11</v>
      </c>
      <c r="X255" s="11">
        <f t="shared" si="87"/>
        <v>15</v>
      </c>
      <c r="Y255" s="11">
        <f t="shared" si="88"/>
        <v>8</v>
      </c>
      <c r="Z255" s="11">
        <f t="shared" si="89"/>
        <v>11</v>
      </c>
      <c r="AA255" s="11">
        <f t="shared" si="91"/>
        <v>13</v>
      </c>
      <c r="AB255" s="11">
        <f t="shared" si="92"/>
        <v>16</v>
      </c>
      <c r="AC255" s="11">
        <f t="shared" si="93"/>
        <v>8</v>
      </c>
      <c r="AD255" s="11">
        <f t="shared" si="94"/>
        <v>16</v>
      </c>
      <c r="AE255" s="11">
        <f t="shared" si="95"/>
        <v>20</v>
      </c>
      <c r="AF255" s="11">
        <f t="shared" si="96"/>
        <v>7</v>
      </c>
      <c r="AG255" s="11">
        <f t="shared" si="97"/>
        <v>17</v>
      </c>
      <c r="AH255" s="11">
        <f t="shared" si="98"/>
        <v>14</v>
      </c>
      <c r="AI255" s="11">
        <f t="shared" si="99"/>
        <v>10</v>
      </c>
      <c r="AJ255" s="11">
        <f t="shared" si="100"/>
        <v>17</v>
      </c>
      <c r="AK255" s="11">
        <f t="shared" si="101"/>
        <v>14</v>
      </c>
      <c r="AL255" s="12">
        <f t="shared" si="102"/>
        <v>123751500</v>
      </c>
      <c r="AM255" s="1">
        <f>'termelesi fuggveny 1'!M792</f>
        <v>125843054</v>
      </c>
      <c r="AN255" s="1">
        <f>'termelesi fuggveny 2'!X792</f>
        <v>125054263.3</v>
      </c>
    </row>
    <row r="256" spans="1:40" ht="15.75" customHeight="1" x14ac:dyDescent="0.3">
      <c r="A256" s="5">
        <v>44788</v>
      </c>
      <c r="B256" s="4">
        <v>461560003437</v>
      </c>
      <c r="C256" s="4">
        <v>232274942657</v>
      </c>
      <c r="D256" s="4">
        <v>67426669679</v>
      </c>
      <c r="E256" s="4">
        <v>51609739346</v>
      </c>
      <c r="F256" s="4">
        <v>53486877330</v>
      </c>
      <c r="G256" s="4">
        <v>18465237281</v>
      </c>
      <c r="H256" s="4">
        <v>18703480035</v>
      </c>
      <c r="I256" s="4">
        <v>10178494868</v>
      </c>
      <c r="J256" s="4">
        <v>7649887241</v>
      </c>
      <c r="K256" s="4">
        <v>15287214698</v>
      </c>
      <c r="L256" s="2">
        <f t="shared" si="78"/>
        <v>93664254657.199997</v>
      </c>
      <c r="M256" s="2">
        <f t="shared" si="79"/>
        <v>123803700000.00002</v>
      </c>
      <c r="N256" s="3">
        <v>12380.37</v>
      </c>
      <c r="O256" s="2"/>
      <c r="P256" s="11">
        <f t="shared" si="90"/>
        <v>11</v>
      </c>
      <c r="Q256" s="11">
        <f t="shared" si="80"/>
        <v>8</v>
      </c>
      <c r="R256" s="11">
        <f t="shared" si="81"/>
        <v>18</v>
      </c>
      <c r="S256" s="11">
        <f t="shared" si="82"/>
        <v>9</v>
      </c>
      <c r="T256" s="11">
        <f t="shared" si="83"/>
        <v>5</v>
      </c>
      <c r="U256" s="11">
        <f t="shared" si="84"/>
        <v>18</v>
      </c>
      <c r="V256" s="11">
        <f t="shared" si="85"/>
        <v>8</v>
      </c>
      <c r="W256" s="11">
        <f t="shared" si="86"/>
        <v>15</v>
      </c>
      <c r="X256" s="11">
        <f t="shared" si="87"/>
        <v>15</v>
      </c>
      <c r="Y256" s="11">
        <f t="shared" si="88"/>
        <v>8</v>
      </c>
      <c r="Z256" s="11">
        <f t="shared" si="89"/>
        <v>11</v>
      </c>
      <c r="AA256" s="11">
        <f t="shared" si="91"/>
        <v>14</v>
      </c>
      <c r="AB256" s="11">
        <f t="shared" si="92"/>
        <v>17</v>
      </c>
      <c r="AC256" s="11">
        <f t="shared" si="93"/>
        <v>7</v>
      </c>
      <c r="AD256" s="11">
        <f t="shared" si="94"/>
        <v>16</v>
      </c>
      <c r="AE256" s="11">
        <f t="shared" si="95"/>
        <v>20</v>
      </c>
      <c r="AF256" s="11">
        <f t="shared" si="96"/>
        <v>7</v>
      </c>
      <c r="AG256" s="11">
        <f t="shared" si="97"/>
        <v>17</v>
      </c>
      <c r="AH256" s="11">
        <f t="shared" si="98"/>
        <v>10</v>
      </c>
      <c r="AI256" s="11">
        <f t="shared" si="99"/>
        <v>10</v>
      </c>
      <c r="AJ256" s="11">
        <f t="shared" si="100"/>
        <v>17</v>
      </c>
      <c r="AK256" s="11">
        <f t="shared" si="101"/>
        <v>14</v>
      </c>
      <c r="AL256" s="12">
        <f t="shared" si="102"/>
        <v>123803700</v>
      </c>
      <c r="AM256" s="1">
        <f>'termelesi fuggveny 1'!M793</f>
        <v>125650504.5</v>
      </c>
      <c r="AN256" s="1">
        <f>'termelesi fuggveny 2'!X793</f>
        <v>124290345.3</v>
      </c>
    </row>
    <row r="257" spans="1:40" ht="15.75" customHeight="1" x14ac:dyDescent="0.3">
      <c r="A257" s="5">
        <v>44787</v>
      </c>
      <c r="B257" s="4">
        <v>465024405299</v>
      </c>
      <c r="C257" s="4">
        <v>236222871624</v>
      </c>
      <c r="D257" s="4">
        <v>67303183169</v>
      </c>
      <c r="E257" s="4">
        <v>51303090208</v>
      </c>
      <c r="F257" s="4">
        <v>53593155481</v>
      </c>
      <c r="G257" s="4">
        <v>18498504134</v>
      </c>
      <c r="H257" s="4">
        <v>19354043699</v>
      </c>
      <c r="I257" s="4">
        <v>10837495194</v>
      </c>
      <c r="J257" s="4">
        <v>8042610047</v>
      </c>
      <c r="K257" s="4">
        <v>15662657783</v>
      </c>
      <c r="L257" s="2">
        <f t="shared" si="78"/>
        <v>94584201663.800003</v>
      </c>
      <c r="M257" s="2">
        <f t="shared" si="79"/>
        <v>125231600000</v>
      </c>
      <c r="N257" s="3">
        <v>12523.16</v>
      </c>
      <c r="O257" s="2"/>
      <c r="P257" s="11">
        <f t="shared" si="90"/>
        <v>11</v>
      </c>
      <c r="Q257" s="11">
        <f t="shared" si="80"/>
        <v>8</v>
      </c>
      <c r="R257" s="11">
        <f t="shared" si="81"/>
        <v>18</v>
      </c>
      <c r="S257" s="11">
        <f t="shared" si="82"/>
        <v>9</v>
      </c>
      <c r="T257" s="11">
        <f t="shared" si="83"/>
        <v>4</v>
      </c>
      <c r="U257" s="11">
        <f t="shared" si="84"/>
        <v>18</v>
      </c>
      <c r="V257" s="11">
        <f t="shared" si="85"/>
        <v>8</v>
      </c>
      <c r="W257" s="11">
        <f t="shared" si="86"/>
        <v>14</v>
      </c>
      <c r="X257" s="11">
        <f t="shared" si="87"/>
        <v>13</v>
      </c>
      <c r="Y257" s="11">
        <f t="shared" si="88"/>
        <v>8</v>
      </c>
      <c r="Z257" s="11">
        <f t="shared" si="89"/>
        <v>11</v>
      </c>
      <c r="AA257" s="11">
        <f t="shared" si="91"/>
        <v>14</v>
      </c>
      <c r="AB257" s="11">
        <f t="shared" si="92"/>
        <v>17</v>
      </c>
      <c r="AC257" s="11">
        <f t="shared" si="93"/>
        <v>7</v>
      </c>
      <c r="AD257" s="11">
        <f t="shared" si="94"/>
        <v>16</v>
      </c>
      <c r="AE257" s="11">
        <f t="shared" si="95"/>
        <v>21</v>
      </c>
      <c r="AF257" s="11">
        <f t="shared" si="96"/>
        <v>7</v>
      </c>
      <c r="AG257" s="11">
        <f t="shared" si="97"/>
        <v>17</v>
      </c>
      <c r="AH257" s="11">
        <f t="shared" si="98"/>
        <v>11</v>
      </c>
      <c r="AI257" s="11">
        <f t="shared" si="99"/>
        <v>12</v>
      </c>
      <c r="AJ257" s="11">
        <f t="shared" si="100"/>
        <v>17</v>
      </c>
      <c r="AK257" s="11">
        <f t="shared" si="101"/>
        <v>14</v>
      </c>
      <c r="AL257" s="12">
        <f t="shared" si="102"/>
        <v>125231600</v>
      </c>
      <c r="AM257" s="1">
        <f>'termelesi fuggveny 1'!M794</f>
        <v>126895555.40000001</v>
      </c>
      <c r="AN257" s="1">
        <f>'termelesi fuggveny 2'!X794</f>
        <v>123627184.3</v>
      </c>
    </row>
    <row r="258" spans="1:40" ht="15.75" customHeight="1" x14ac:dyDescent="0.3">
      <c r="A258" s="5">
        <v>44786</v>
      </c>
      <c r="B258" s="4">
        <v>467007252129</v>
      </c>
      <c r="C258" s="4">
        <v>241628050424</v>
      </c>
      <c r="D258" s="4">
        <v>67063136721</v>
      </c>
      <c r="E258" s="4">
        <v>52252321198</v>
      </c>
      <c r="F258" s="4">
        <v>53812175801</v>
      </c>
      <c r="G258" s="4">
        <v>18572869961</v>
      </c>
      <c r="H258" s="4">
        <v>18887553432</v>
      </c>
      <c r="I258" s="4">
        <v>9663785944</v>
      </c>
      <c r="J258" s="4">
        <v>8234960814</v>
      </c>
      <c r="K258" s="4">
        <v>16209730479</v>
      </c>
      <c r="L258" s="2">
        <f t="shared" si="78"/>
        <v>95333183690.300003</v>
      </c>
      <c r="M258" s="2">
        <f t="shared" si="79"/>
        <v>125231600000</v>
      </c>
      <c r="N258" s="3">
        <v>12523.16</v>
      </c>
      <c r="O258" s="2"/>
      <c r="P258" s="11">
        <f t="shared" si="90"/>
        <v>11</v>
      </c>
      <c r="Q258" s="11">
        <f t="shared" si="80"/>
        <v>8</v>
      </c>
      <c r="R258" s="11">
        <f t="shared" si="81"/>
        <v>18</v>
      </c>
      <c r="S258" s="11">
        <f t="shared" si="82"/>
        <v>8</v>
      </c>
      <c r="T258" s="11">
        <f t="shared" si="83"/>
        <v>4</v>
      </c>
      <c r="U258" s="11">
        <f t="shared" si="84"/>
        <v>18</v>
      </c>
      <c r="V258" s="11">
        <f t="shared" si="85"/>
        <v>8</v>
      </c>
      <c r="W258" s="11">
        <f t="shared" si="86"/>
        <v>17</v>
      </c>
      <c r="X258" s="11">
        <f t="shared" si="87"/>
        <v>12</v>
      </c>
      <c r="Y258" s="11">
        <f t="shared" si="88"/>
        <v>8</v>
      </c>
      <c r="Z258" s="11">
        <f t="shared" si="89"/>
        <v>11</v>
      </c>
      <c r="AA258" s="11">
        <f t="shared" si="91"/>
        <v>14</v>
      </c>
      <c r="AB258" s="11">
        <f t="shared" si="92"/>
        <v>17</v>
      </c>
      <c r="AC258" s="11">
        <f t="shared" si="93"/>
        <v>7</v>
      </c>
      <c r="AD258" s="11">
        <f t="shared" si="94"/>
        <v>17</v>
      </c>
      <c r="AE258" s="11">
        <f t="shared" si="95"/>
        <v>21</v>
      </c>
      <c r="AF258" s="11">
        <f t="shared" si="96"/>
        <v>7</v>
      </c>
      <c r="AG258" s="11">
        <f t="shared" si="97"/>
        <v>17</v>
      </c>
      <c r="AH258" s="11">
        <f t="shared" si="98"/>
        <v>8</v>
      </c>
      <c r="AI258" s="11">
        <f t="shared" si="99"/>
        <v>13</v>
      </c>
      <c r="AJ258" s="11">
        <f t="shared" si="100"/>
        <v>17</v>
      </c>
      <c r="AK258" s="11">
        <f t="shared" si="101"/>
        <v>14</v>
      </c>
      <c r="AL258" s="12">
        <f t="shared" si="102"/>
        <v>125231600</v>
      </c>
      <c r="AM258" s="1">
        <f>'termelesi fuggveny 1'!M795</f>
        <v>127249484.40000001</v>
      </c>
      <c r="AN258" s="1">
        <f>'termelesi fuggveny 2'!X795</f>
        <v>125713698.90000001</v>
      </c>
    </row>
    <row r="259" spans="1:40" ht="15.75" customHeight="1" x14ac:dyDescent="0.3">
      <c r="A259" s="5">
        <v>44785</v>
      </c>
      <c r="B259" s="4">
        <v>466578839478</v>
      </c>
      <c r="C259" s="4">
        <v>238664195002</v>
      </c>
      <c r="D259" s="4">
        <v>66922412525</v>
      </c>
      <c r="E259" s="4">
        <v>52840320751</v>
      </c>
      <c r="F259" s="4">
        <v>53828415473</v>
      </c>
      <c r="G259" s="4">
        <v>18672677481</v>
      </c>
      <c r="H259" s="4">
        <v>18251801161</v>
      </c>
      <c r="I259" s="4">
        <v>9598095936</v>
      </c>
      <c r="J259" s="4">
        <v>7504233676</v>
      </c>
      <c r="K259" s="4">
        <v>15808543966</v>
      </c>
      <c r="L259" s="2">
        <f t="shared" si="78"/>
        <v>94866953544.899994</v>
      </c>
      <c r="M259" s="2">
        <f t="shared" si="79"/>
        <v>125231600000</v>
      </c>
      <c r="N259" s="3">
        <v>12523.16</v>
      </c>
      <c r="O259" s="2"/>
      <c r="P259" s="11">
        <f t="shared" si="90"/>
        <v>11</v>
      </c>
      <c r="Q259" s="11">
        <f t="shared" si="80"/>
        <v>8</v>
      </c>
      <c r="R259" s="11">
        <f t="shared" si="81"/>
        <v>18</v>
      </c>
      <c r="S259" s="11">
        <f t="shared" si="82"/>
        <v>8</v>
      </c>
      <c r="T259" s="11">
        <f t="shared" si="83"/>
        <v>4</v>
      </c>
      <c r="U259" s="11">
        <f t="shared" si="84"/>
        <v>18</v>
      </c>
      <c r="V259" s="11">
        <f t="shared" si="85"/>
        <v>8</v>
      </c>
      <c r="W259" s="11">
        <f t="shared" si="86"/>
        <v>17</v>
      </c>
      <c r="X259" s="11">
        <f t="shared" si="87"/>
        <v>15</v>
      </c>
      <c r="Y259" s="11">
        <f t="shared" si="88"/>
        <v>8</v>
      </c>
      <c r="Z259" s="11">
        <f t="shared" si="89"/>
        <v>11</v>
      </c>
      <c r="AA259" s="11">
        <f t="shared" si="91"/>
        <v>14</v>
      </c>
      <c r="AB259" s="11">
        <f t="shared" si="92"/>
        <v>17</v>
      </c>
      <c r="AC259" s="11">
        <f t="shared" si="93"/>
        <v>7</v>
      </c>
      <c r="AD259" s="11">
        <f t="shared" si="94"/>
        <v>17</v>
      </c>
      <c r="AE259" s="11">
        <f t="shared" si="95"/>
        <v>21</v>
      </c>
      <c r="AF259" s="11">
        <f t="shared" si="96"/>
        <v>7</v>
      </c>
      <c r="AG259" s="11">
        <f t="shared" si="97"/>
        <v>17</v>
      </c>
      <c r="AH259" s="11">
        <f t="shared" si="98"/>
        <v>8</v>
      </c>
      <c r="AI259" s="11">
        <f t="shared" si="99"/>
        <v>10</v>
      </c>
      <c r="AJ259" s="11">
        <f t="shared" si="100"/>
        <v>17</v>
      </c>
      <c r="AK259" s="11">
        <f t="shared" si="101"/>
        <v>14</v>
      </c>
      <c r="AL259" s="12">
        <f t="shared" si="102"/>
        <v>125231600</v>
      </c>
      <c r="AM259" s="1">
        <f>'termelesi fuggveny 1'!M796</f>
        <v>125761409</v>
      </c>
      <c r="AN259" s="1">
        <f>'termelesi fuggveny 2'!X796</f>
        <v>125768897.59999999</v>
      </c>
    </row>
    <row r="260" spans="1:40" ht="15.75" customHeight="1" x14ac:dyDescent="0.3">
      <c r="A260" s="5">
        <v>44784</v>
      </c>
      <c r="B260" s="4">
        <v>458043109398</v>
      </c>
      <c r="C260" s="4">
        <v>229369148921</v>
      </c>
      <c r="D260" s="4">
        <v>66785051256</v>
      </c>
      <c r="E260" s="4">
        <v>52241044211</v>
      </c>
      <c r="F260" s="4">
        <v>53885216633</v>
      </c>
      <c r="G260" s="4">
        <v>18700545846</v>
      </c>
      <c r="H260" s="4">
        <v>18027733511</v>
      </c>
      <c r="I260" s="4">
        <v>9410391234</v>
      </c>
      <c r="J260" s="4">
        <v>7403759550</v>
      </c>
      <c r="K260" s="4">
        <v>14926562728</v>
      </c>
      <c r="L260" s="2">
        <f t="shared" ref="L260:L323" si="103">AVERAGE(B260:K260)</f>
        <v>92879256328.800003</v>
      </c>
      <c r="M260" s="2">
        <f t="shared" ref="M260:M323" si="104">N260*10000000</f>
        <v>128322700000</v>
      </c>
      <c r="N260" s="3">
        <v>12832.27</v>
      </c>
      <c r="O260" s="2"/>
      <c r="P260" s="11">
        <f t="shared" si="90"/>
        <v>12</v>
      </c>
      <c r="Q260" s="11">
        <f t="shared" ref="Q260:Q323" si="105">INT(RANK(C260,C$4:C$482,Q$1)/20)+1</f>
        <v>9</v>
      </c>
      <c r="R260" s="11">
        <f t="shared" ref="R260:R323" si="106">INT(RANK(D260,D$4:D$482,R$1)/20)+1</f>
        <v>19</v>
      </c>
      <c r="S260" s="11">
        <f t="shared" ref="S260:S323" si="107">INT(RANK(E260,E$4:E$482,S$1)/20)+1</f>
        <v>8</v>
      </c>
      <c r="T260" s="11">
        <f t="shared" ref="T260:T323" si="108">INT(RANK(F260,F$4:F$482,T$1)/20)+1</f>
        <v>4</v>
      </c>
      <c r="U260" s="11">
        <f t="shared" ref="U260:U323" si="109">INT(RANK(G260,G$4:G$482,U$1)/20)+1</f>
        <v>18</v>
      </c>
      <c r="V260" s="11">
        <f t="shared" ref="V260:V323" si="110">INT(RANK(H260,H$4:H$482,V$1)/20)+1</f>
        <v>8</v>
      </c>
      <c r="W260" s="11">
        <f t="shared" ref="W260:W323" si="111">INT(RANK(I260,I$4:I$482,W$1)/20)+1</f>
        <v>18</v>
      </c>
      <c r="X260" s="11">
        <f t="shared" ref="X260:X323" si="112">INT(RANK(J260,J$4:J$482,X$1)/20)+1</f>
        <v>16</v>
      </c>
      <c r="Y260" s="11">
        <f t="shared" ref="Y260:Y323" si="113">INT(RANK(K260,K$4:K$482,Y$1)/20)+1</f>
        <v>8</v>
      </c>
      <c r="Z260" s="11">
        <f t="shared" ref="Z260:Z323" si="114">INT(RANK(L260,L$4:L$482,Z$1)/20)+1</f>
        <v>11</v>
      </c>
      <c r="AA260" s="11">
        <f t="shared" si="91"/>
        <v>13</v>
      </c>
      <c r="AB260" s="11">
        <f t="shared" si="92"/>
        <v>16</v>
      </c>
      <c r="AC260" s="11">
        <f t="shared" si="93"/>
        <v>6</v>
      </c>
      <c r="AD260" s="11">
        <f t="shared" si="94"/>
        <v>17</v>
      </c>
      <c r="AE260" s="11">
        <f t="shared" si="95"/>
        <v>21</v>
      </c>
      <c r="AF260" s="11">
        <f t="shared" si="96"/>
        <v>7</v>
      </c>
      <c r="AG260" s="11">
        <f t="shared" si="97"/>
        <v>17</v>
      </c>
      <c r="AH260" s="11">
        <f t="shared" si="98"/>
        <v>7</v>
      </c>
      <c r="AI260" s="11">
        <f t="shared" si="99"/>
        <v>9</v>
      </c>
      <c r="AJ260" s="11">
        <f t="shared" si="100"/>
        <v>17</v>
      </c>
      <c r="AK260" s="11">
        <f t="shared" si="101"/>
        <v>14</v>
      </c>
      <c r="AL260" s="12">
        <f t="shared" si="102"/>
        <v>128322700</v>
      </c>
      <c r="AM260" s="1">
        <f>'termelesi fuggveny 1'!M797</f>
        <v>124966446.2</v>
      </c>
      <c r="AN260" s="1">
        <f>'termelesi fuggveny 2'!X797</f>
        <v>127527549.59999999</v>
      </c>
    </row>
    <row r="261" spans="1:40" ht="15.75" customHeight="1" x14ac:dyDescent="0.3">
      <c r="A261" s="5">
        <v>44783</v>
      </c>
      <c r="B261" s="4">
        <v>457833729142</v>
      </c>
      <c r="C261" s="4">
        <v>225750054993</v>
      </c>
      <c r="D261" s="4">
        <v>66534778466</v>
      </c>
      <c r="E261" s="4">
        <v>52994635916</v>
      </c>
      <c r="F261" s="4">
        <v>53936090864</v>
      </c>
      <c r="G261" s="4">
        <v>18421841324</v>
      </c>
      <c r="H261" s="4">
        <v>18128278210</v>
      </c>
      <c r="I261" s="4">
        <v>9445497252</v>
      </c>
      <c r="J261" s="4">
        <v>7531716897</v>
      </c>
      <c r="K261" s="4">
        <v>14760621905</v>
      </c>
      <c r="L261" s="2">
        <f t="shared" si="103"/>
        <v>92533724496.899994</v>
      </c>
      <c r="M261" s="2">
        <f t="shared" si="104"/>
        <v>129377900000.00002</v>
      </c>
      <c r="N261" s="3">
        <v>12937.79</v>
      </c>
      <c r="O261" s="2"/>
      <c r="P261" s="11">
        <f t="shared" ref="P261:P324" si="115">INT(RANK(B261,B$4:B$482,P$1)/20)+1</f>
        <v>12</v>
      </c>
      <c r="Q261" s="11">
        <f t="shared" si="105"/>
        <v>9</v>
      </c>
      <c r="R261" s="11">
        <f t="shared" si="106"/>
        <v>19</v>
      </c>
      <c r="S261" s="11">
        <f t="shared" si="107"/>
        <v>7</v>
      </c>
      <c r="T261" s="11">
        <f t="shared" si="108"/>
        <v>4</v>
      </c>
      <c r="U261" s="11">
        <f t="shared" si="109"/>
        <v>18</v>
      </c>
      <c r="V261" s="11">
        <f t="shared" si="110"/>
        <v>8</v>
      </c>
      <c r="W261" s="11">
        <f t="shared" si="111"/>
        <v>18</v>
      </c>
      <c r="X261" s="11">
        <f t="shared" si="112"/>
        <v>15</v>
      </c>
      <c r="Y261" s="11">
        <f t="shared" si="113"/>
        <v>9</v>
      </c>
      <c r="Z261" s="11">
        <f t="shared" si="114"/>
        <v>11</v>
      </c>
      <c r="AA261" s="11">
        <f t="shared" ref="AA261:AA324" si="116">25-P261</f>
        <v>13</v>
      </c>
      <c r="AB261" s="11">
        <f t="shared" ref="AB261:AB324" si="117">25-Q261</f>
        <v>16</v>
      </c>
      <c r="AC261" s="11">
        <f t="shared" ref="AC261:AC324" si="118">25-R261</f>
        <v>6</v>
      </c>
      <c r="AD261" s="11">
        <f t="shared" ref="AD261:AD324" si="119">25-S261</f>
        <v>18</v>
      </c>
      <c r="AE261" s="11">
        <f t="shared" ref="AE261:AE324" si="120">25-T261</f>
        <v>21</v>
      </c>
      <c r="AF261" s="11">
        <f t="shared" ref="AF261:AF324" si="121">25-U261</f>
        <v>7</v>
      </c>
      <c r="AG261" s="11">
        <f t="shared" ref="AG261:AG324" si="122">25-V261</f>
        <v>17</v>
      </c>
      <c r="AH261" s="11">
        <f t="shared" ref="AH261:AH324" si="123">25-W261</f>
        <v>7</v>
      </c>
      <c r="AI261" s="11">
        <f t="shared" ref="AI261:AI324" si="124">25-X261</f>
        <v>10</v>
      </c>
      <c r="AJ261" s="11">
        <f t="shared" ref="AJ261:AJ324" si="125">25-Y261</f>
        <v>16</v>
      </c>
      <c r="AK261" s="11">
        <f t="shared" ref="AK261:AK324" si="126">25-Z261</f>
        <v>14</v>
      </c>
      <c r="AL261" s="12">
        <f t="shared" ref="AL261:AL324" si="127">INT(M261/1000)</f>
        <v>129377900</v>
      </c>
      <c r="AM261" s="1">
        <f>'termelesi fuggveny 1'!M798</f>
        <v>125761409</v>
      </c>
      <c r="AN261" s="1">
        <f>'termelesi fuggveny 2'!X798</f>
        <v>128071619.2</v>
      </c>
    </row>
    <row r="262" spans="1:40" ht="15.75" customHeight="1" x14ac:dyDescent="0.3">
      <c r="A262" s="5">
        <v>44782</v>
      </c>
      <c r="B262" s="4">
        <v>442835162483</v>
      </c>
      <c r="C262" s="4">
        <v>207597034307</v>
      </c>
      <c r="D262" s="4">
        <v>66490423397</v>
      </c>
      <c r="E262" s="4">
        <v>52420465015</v>
      </c>
      <c r="F262" s="4">
        <v>54074361690</v>
      </c>
      <c r="G262" s="4">
        <v>17795137986</v>
      </c>
      <c r="H262" s="4">
        <v>17343618705</v>
      </c>
      <c r="I262" s="4">
        <v>9170891404</v>
      </c>
      <c r="J262" s="4">
        <v>7155502847</v>
      </c>
      <c r="K262" s="4">
        <v>14066091187</v>
      </c>
      <c r="L262" s="2">
        <f t="shared" si="103"/>
        <v>88894868902.100006</v>
      </c>
      <c r="M262" s="2">
        <f t="shared" si="104"/>
        <v>129686299999.99998</v>
      </c>
      <c r="N262" s="3">
        <v>12968.63</v>
      </c>
      <c r="O262" s="2"/>
      <c r="P262" s="11">
        <f t="shared" si="115"/>
        <v>13</v>
      </c>
      <c r="Q262" s="11">
        <f t="shared" si="105"/>
        <v>11</v>
      </c>
      <c r="R262" s="11">
        <f t="shared" si="106"/>
        <v>19</v>
      </c>
      <c r="S262" s="11">
        <f t="shared" si="107"/>
        <v>8</v>
      </c>
      <c r="T262" s="11">
        <f t="shared" si="108"/>
        <v>4</v>
      </c>
      <c r="U262" s="11">
        <f t="shared" si="109"/>
        <v>20</v>
      </c>
      <c r="V262" s="11">
        <f t="shared" si="110"/>
        <v>9</v>
      </c>
      <c r="W262" s="11">
        <f t="shared" si="111"/>
        <v>19</v>
      </c>
      <c r="X262" s="11">
        <f t="shared" si="112"/>
        <v>17</v>
      </c>
      <c r="Y262" s="11">
        <f t="shared" si="113"/>
        <v>9</v>
      </c>
      <c r="Z262" s="11">
        <f t="shared" si="114"/>
        <v>12</v>
      </c>
      <c r="AA262" s="11">
        <f t="shared" si="116"/>
        <v>12</v>
      </c>
      <c r="AB262" s="11">
        <f t="shared" si="117"/>
        <v>14</v>
      </c>
      <c r="AC262" s="11">
        <f t="shared" si="118"/>
        <v>6</v>
      </c>
      <c r="AD262" s="11">
        <f t="shared" si="119"/>
        <v>17</v>
      </c>
      <c r="AE262" s="11">
        <f t="shared" si="120"/>
        <v>21</v>
      </c>
      <c r="AF262" s="11">
        <f t="shared" si="121"/>
        <v>5</v>
      </c>
      <c r="AG262" s="11">
        <f t="shared" si="122"/>
        <v>16</v>
      </c>
      <c r="AH262" s="11">
        <f t="shared" si="123"/>
        <v>6</v>
      </c>
      <c r="AI262" s="11">
        <f t="shared" si="124"/>
        <v>8</v>
      </c>
      <c r="AJ262" s="11">
        <f t="shared" si="125"/>
        <v>16</v>
      </c>
      <c r="AK262" s="11">
        <f t="shared" si="126"/>
        <v>13</v>
      </c>
      <c r="AL262" s="12">
        <f t="shared" si="127"/>
        <v>129686300</v>
      </c>
      <c r="AM262" s="1">
        <f>'termelesi fuggveny 1'!M799</f>
        <v>124539293.09999999</v>
      </c>
      <c r="AN262" s="1">
        <f>'termelesi fuggveny 2'!X799</f>
        <v>129895110.5</v>
      </c>
    </row>
    <row r="263" spans="1:40" ht="15.75" customHeight="1" x14ac:dyDescent="0.3">
      <c r="A263" s="5">
        <v>44781</v>
      </c>
      <c r="B263" s="4">
        <v>455148536624</v>
      </c>
      <c r="C263" s="4">
        <v>216409762110</v>
      </c>
      <c r="D263" s="4">
        <v>66488266390</v>
      </c>
      <c r="E263" s="4">
        <v>52402408716</v>
      </c>
      <c r="F263" s="4">
        <v>54114505484</v>
      </c>
      <c r="G263" s="4">
        <v>18310139570</v>
      </c>
      <c r="H263" s="4">
        <v>18208885734</v>
      </c>
      <c r="I263" s="4">
        <v>9294235030</v>
      </c>
      <c r="J263" s="4">
        <v>7404476554</v>
      </c>
      <c r="K263" s="4">
        <v>14692531940</v>
      </c>
      <c r="L263" s="2">
        <f t="shared" si="103"/>
        <v>91247374815.199997</v>
      </c>
      <c r="M263" s="2">
        <f t="shared" si="104"/>
        <v>130826400000</v>
      </c>
      <c r="N263" s="3">
        <v>13082.64</v>
      </c>
      <c r="O263" s="2"/>
      <c r="P263" s="11">
        <f t="shared" si="115"/>
        <v>12</v>
      </c>
      <c r="Q263" s="11">
        <f t="shared" si="105"/>
        <v>11</v>
      </c>
      <c r="R263" s="11">
        <f t="shared" si="106"/>
        <v>19</v>
      </c>
      <c r="S263" s="11">
        <f t="shared" si="107"/>
        <v>8</v>
      </c>
      <c r="T263" s="11">
        <f t="shared" si="108"/>
        <v>3</v>
      </c>
      <c r="U263" s="11">
        <f t="shared" si="109"/>
        <v>19</v>
      </c>
      <c r="V263" s="11">
        <f t="shared" si="110"/>
        <v>8</v>
      </c>
      <c r="W263" s="11">
        <f t="shared" si="111"/>
        <v>18</v>
      </c>
      <c r="X263" s="11">
        <f t="shared" si="112"/>
        <v>16</v>
      </c>
      <c r="Y263" s="11">
        <f t="shared" si="113"/>
        <v>9</v>
      </c>
      <c r="Z263" s="11">
        <f t="shared" si="114"/>
        <v>11</v>
      </c>
      <c r="AA263" s="11">
        <f t="shared" si="116"/>
        <v>13</v>
      </c>
      <c r="AB263" s="11">
        <f t="shared" si="117"/>
        <v>14</v>
      </c>
      <c r="AC263" s="11">
        <f t="shared" si="118"/>
        <v>6</v>
      </c>
      <c r="AD263" s="11">
        <f t="shared" si="119"/>
        <v>17</v>
      </c>
      <c r="AE263" s="11">
        <f t="shared" si="120"/>
        <v>22</v>
      </c>
      <c r="AF263" s="11">
        <f t="shared" si="121"/>
        <v>6</v>
      </c>
      <c r="AG263" s="11">
        <f t="shared" si="122"/>
        <v>17</v>
      </c>
      <c r="AH263" s="11">
        <f t="shared" si="123"/>
        <v>7</v>
      </c>
      <c r="AI263" s="11">
        <f t="shared" si="124"/>
        <v>9</v>
      </c>
      <c r="AJ263" s="11">
        <f t="shared" si="125"/>
        <v>16</v>
      </c>
      <c r="AK263" s="11">
        <f t="shared" si="126"/>
        <v>14</v>
      </c>
      <c r="AL263" s="12">
        <f t="shared" si="127"/>
        <v>130826400</v>
      </c>
      <c r="AM263" s="1">
        <f>'termelesi fuggveny 1'!M800</f>
        <v>126181694.59999999</v>
      </c>
      <c r="AN263" s="1">
        <f>'termelesi fuggveny 2'!X800</f>
        <v>129641895.40000001</v>
      </c>
    </row>
    <row r="264" spans="1:40" ht="15.75" customHeight="1" x14ac:dyDescent="0.3">
      <c r="A264" s="5">
        <v>44780</v>
      </c>
      <c r="B264" s="4">
        <v>443014963855</v>
      </c>
      <c r="C264" s="4">
        <v>207103611495</v>
      </c>
      <c r="D264" s="4">
        <v>66486127949</v>
      </c>
      <c r="E264" s="4">
        <v>52099211446</v>
      </c>
      <c r="F264" s="4">
        <v>54275863426</v>
      </c>
      <c r="G264" s="4">
        <v>18008096795</v>
      </c>
      <c r="H264" s="4">
        <v>17796329481</v>
      </c>
      <c r="I264" s="4">
        <v>9146340283</v>
      </c>
      <c r="J264" s="4">
        <v>7285073636</v>
      </c>
      <c r="K264" s="4">
        <v>14089000374</v>
      </c>
      <c r="L264" s="2">
        <f t="shared" si="103"/>
        <v>88930461874</v>
      </c>
      <c r="M264" s="2">
        <f t="shared" si="104"/>
        <v>129966299999.99998</v>
      </c>
      <c r="N264" s="3">
        <v>12996.63</v>
      </c>
      <c r="O264" s="2"/>
      <c r="P264" s="11">
        <f t="shared" si="115"/>
        <v>13</v>
      </c>
      <c r="Q264" s="11">
        <f t="shared" si="105"/>
        <v>12</v>
      </c>
      <c r="R264" s="11">
        <f t="shared" si="106"/>
        <v>19</v>
      </c>
      <c r="S264" s="11">
        <f t="shared" si="107"/>
        <v>8</v>
      </c>
      <c r="T264" s="11">
        <f t="shared" si="108"/>
        <v>3</v>
      </c>
      <c r="U264" s="11">
        <f t="shared" si="109"/>
        <v>19</v>
      </c>
      <c r="V264" s="11">
        <f t="shared" si="110"/>
        <v>9</v>
      </c>
      <c r="W264" s="11">
        <f t="shared" si="111"/>
        <v>19</v>
      </c>
      <c r="X264" s="11">
        <f t="shared" si="112"/>
        <v>17</v>
      </c>
      <c r="Y264" s="11">
        <f t="shared" si="113"/>
        <v>9</v>
      </c>
      <c r="Z264" s="11">
        <f t="shared" si="114"/>
        <v>12</v>
      </c>
      <c r="AA264" s="11">
        <f t="shared" si="116"/>
        <v>12</v>
      </c>
      <c r="AB264" s="11">
        <f t="shared" si="117"/>
        <v>13</v>
      </c>
      <c r="AC264" s="11">
        <f t="shared" si="118"/>
        <v>6</v>
      </c>
      <c r="AD264" s="11">
        <f t="shared" si="119"/>
        <v>17</v>
      </c>
      <c r="AE264" s="11">
        <f t="shared" si="120"/>
        <v>22</v>
      </c>
      <c r="AF264" s="11">
        <f t="shared" si="121"/>
        <v>6</v>
      </c>
      <c r="AG264" s="11">
        <f t="shared" si="122"/>
        <v>16</v>
      </c>
      <c r="AH264" s="11">
        <f t="shared" si="123"/>
        <v>6</v>
      </c>
      <c r="AI264" s="11">
        <f t="shared" si="124"/>
        <v>8</v>
      </c>
      <c r="AJ264" s="11">
        <f t="shared" si="125"/>
        <v>16</v>
      </c>
      <c r="AK264" s="11">
        <f t="shared" si="126"/>
        <v>13</v>
      </c>
      <c r="AL264" s="12">
        <f t="shared" si="127"/>
        <v>129966300</v>
      </c>
      <c r="AM264" s="1">
        <f>'termelesi fuggveny 1'!M801</f>
        <v>125749287.90000001</v>
      </c>
      <c r="AN264" s="1">
        <f>'termelesi fuggveny 2'!X801</f>
        <v>131083577.90000001</v>
      </c>
    </row>
    <row r="265" spans="1:40" ht="15.75" customHeight="1" x14ac:dyDescent="0.3">
      <c r="A265" s="5">
        <v>44779</v>
      </c>
      <c r="B265" s="4">
        <v>438890198161</v>
      </c>
      <c r="C265" s="4">
        <v>206143302111</v>
      </c>
      <c r="D265" s="4">
        <v>66484866944</v>
      </c>
      <c r="E265" s="4">
        <v>50832352962</v>
      </c>
      <c r="F265" s="4">
        <v>54273899723</v>
      </c>
      <c r="G265" s="4">
        <v>17962887586</v>
      </c>
      <c r="H265" s="4">
        <v>17256192058</v>
      </c>
      <c r="I265" s="4">
        <v>9111077389</v>
      </c>
      <c r="J265" s="4">
        <v>7290269380</v>
      </c>
      <c r="K265" s="4">
        <v>13878612970</v>
      </c>
      <c r="L265" s="2">
        <f t="shared" si="103"/>
        <v>88212365928.399994</v>
      </c>
      <c r="M265" s="2">
        <f t="shared" si="104"/>
        <v>129966299999.99998</v>
      </c>
      <c r="N265" s="3">
        <v>12996.63</v>
      </c>
      <c r="O265" s="2"/>
      <c r="P265" s="11">
        <f t="shared" si="115"/>
        <v>14</v>
      </c>
      <c r="Q265" s="11">
        <f t="shared" si="105"/>
        <v>12</v>
      </c>
      <c r="R265" s="11">
        <f t="shared" si="106"/>
        <v>19</v>
      </c>
      <c r="S265" s="11">
        <f t="shared" si="107"/>
        <v>10</v>
      </c>
      <c r="T265" s="11">
        <f t="shared" si="108"/>
        <v>3</v>
      </c>
      <c r="U265" s="11">
        <f t="shared" si="109"/>
        <v>19</v>
      </c>
      <c r="V265" s="11">
        <f t="shared" si="110"/>
        <v>10</v>
      </c>
      <c r="W265" s="11">
        <f t="shared" si="111"/>
        <v>19</v>
      </c>
      <c r="X265" s="11">
        <f t="shared" si="112"/>
        <v>16</v>
      </c>
      <c r="Y265" s="11">
        <f t="shared" si="113"/>
        <v>10</v>
      </c>
      <c r="Z265" s="11">
        <f t="shared" si="114"/>
        <v>12</v>
      </c>
      <c r="AA265" s="11">
        <f t="shared" si="116"/>
        <v>11</v>
      </c>
      <c r="AB265" s="11">
        <f t="shared" si="117"/>
        <v>13</v>
      </c>
      <c r="AC265" s="11">
        <f t="shared" si="118"/>
        <v>6</v>
      </c>
      <c r="AD265" s="11">
        <f t="shared" si="119"/>
        <v>15</v>
      </c>
      <c r="AE265" s="11">
        <f t="shared" si="120"/>
        <v>22</v>
      </c>
      <c r="AF265" s="11">
        <f t="shared" si="121"/>
        <v>6</v>
      </c>
      <c r="AG265" s="11">
        <f t="shared" si="122"/>
        <v>15</v>
      </c>
      <c r="AH265" s="11">
        <f t="shared" si="123"/>
        <v>6</v>
      </c>
      <c r="AI265" s="11">
        <f t="shared" si="124"/>
        <v>9</v>
      </c>
      <c r="AJ265" s="11">
        <f t="shared" si="125"/>
        <v>15</v>
      </c>
      <c r="AK265" s="11">
        <f t="shared" si="126"/>
        <v>13</v>
      </c>
      <c r="AL265" s="12">
        <f t="shared" si="127"/>
        <v>129966300</v>
      </c>
      <c r="AM265" s="1">
        <f>'termelesi fuggveny 1'!M802</f>
        <v>125675385.09999999</v>
      </c>
      <c r="AN265" s="1">
        <f>'termelesi fuggveny 2'!X802</f>
        <v>129221871.7</v>
      </c>
    </row>
    <row r="266" spans="1:40" ht="15.75" customHeight="1" x14ac:dyDescent="0.3">
      <c r="A266" s="5">
        <v>44778</v>
      </c>
      <c r="B266" s="4">
        <v>445137234252</v>
      </c>
      <c r="C266" s="4">
        <v>211067071405</v>
      </c>
      <c r="D266" s="4">
        <v>66479305701</v>
      </c>
      <c r="E266" s="4">
        <v>50851172981</v>
      </c>
      <c r="F266" s="4">
        <v>54259900727</v>
      </c>
      <c r="G266" s="4">
        <v>18205780800</v>
      </c>
      <c r="H266" s="4">
        <v>17460046863</v>
      </c>
      <c r="I266" s="4">
        <v>9255729717</v>
      </c>
      <c r="J266" s="4">
        <v>7453558534</v>
      </c>
      <c r="K266" s="4">
        <v>14047846393</v>
      </c>
      <c r="L266" s="2">
        <f t="shared" si="103"/>
        <v>89421764737.300003</v>
      </c>
      <c r="M266" s="2">
        <f t="shared" si="104"/>
        <v>129966299999.99998</v>
      </c>
      <c r="N266" s="3">
        <v>12996.63</v>
      </c>
      <c r="O266" s="2"/>
      <c r="P266" s="11">
        <f t="shared" si="115"/>
        <v>13</v>
      </c>
      <c r="Q266" s="11">
        <f t="shared" si="105"/>
        <v>11</v>
      </c>
      <c r="R266" s="11">
        <f t="shared" si="106"/>
        <v>19</v>
      </c>
      <c r="S266" s="11">
        <f t="shared" si="107"/>
        <v>10</v>
      </c>
      <c r="T266" s="11">
        <f t="shared" si="108"/>
        <v>3</v>
      </c>
      <c r="U266" s="11">
        <f t="shared" si="109"/>
        <v>19</v>
      </c>
      <c r="V266" s="11">
        <f t="shared" si="110"/>
        <v>9</v>
      </c>
      <c r="W266" s="11">
        <f t="shared" si="111"/>
        <v>18</v>
      </c>
      <c r="X266" s="11">
        <f t="shared" si="112"/>
        <v>16</v>
      </c>
      <c r="Y266" s="11">
        <f t="shared" si="113"/>
        <v>9</v>
      </c>
      <c r="Z266" s="11">
        <f t="shared" si="114"/>
        <v>12</v>
      </c>
      <c r="AA266" s="11">
        <f t="shared" si="116"/>
        <v>12</v>
      </c>
      <c r="AB266" s="11">
        <f t="shared" si="117"/>
        <v>14</v>
      </c>
      <c r="AC266" s="11">
        <f t="shared" si="118"/>
        <v>6</v>
      </c>
      <c r="AD266" s="11">
        <f t="shared" si="119"/>
        <v>15</v>
      </c>
      <c r="AE266" s="11">
        <f t="shared" si="120"/>
        <v>22</v>
      </c>
      <c r="AF266" s="11">
        <f t="shared" si="121"/>
        <v>6</v>
      </c>
      <c r="AG266" s="11">
        <f t="shared" si="122"/>
        <v>16</v>
      </c>
      <c r="AH266" s="11">
        <f t="shared" si="123"/>
        <v>7</v>
      </c>
      <c r="AI266" s="11">
        <f t="shared" si="124"/>
        <v>9</v>
      </c>
      <c r="AJ266" s="11">
        <f t="shared" si="125"/>
        <v>16</v>
      </c>
      <c r="AK266" s="11">
        <f t="shared" si="126"/>
        <v>13</v>
      </c>
      <c r="AL266" s="12">
        <f t="shared" si="127"/>
        <v>129966300</v>
      </c>
      <c r="AM266" s="1">
        <f>'termelesi fuggveny 1'!M803</f>
        <v>126107791.90000001</v>
      </c>
      <c r="AN266" s="1">
        <f>'termelesi fuggveny 2'!X803</f>
        <v>129852544.09999999</v>
      </c>
    </row>
    <row r="267" spans="1:40" ht="15.75" customHeight="1" x14ac:dyDescent="0.3">
      <c r="A267" s="5">
        <v>44777</v>
      </c>
      <c r="B267" s="4">
        <v>432532599007</v>
      </c>
      <c r="C267" s="4">
        <v>195930417589</v>
      </c>
      <c r="D267" s="4">
        <v>66435250615</v>
      </c>
      <c r="E267" s="4">
        <v>50128462927</v>
      </c>
      <c r="F267" s="4">
        <v>54234240749</v>
      </c>
      <c r="G267" s="4">
        <v>17952280005</v>
      </c>
      <c r="H267" s="4">
        <v>16865071108</v>
      </c>
      <c r="I267" s="4">
        <v>8936277229</v>
      </c>
      <c r="J267" s="4">
        <v>7166077512</v>
      </c>
      <c r="K267" s="4">
        <v>13448585171</v>
      </c>
      <c r="L267" s="2">
        <f t="shared" si="103"/>
        <v>86362926191.199997</v>
      </c>
      <c r="M267" s="2">
        <f t="shared" si="104"/>
        <v>128663100000</v>
      </c>
      <c r="N267" s="3">
        <v>12866.31</v>
      </c>
      <c r="O267" s="2"/>
      <c r="P267" s="11">
        <f t="shared" si="115"/>
        <v>14</v>
      </c>
      <c r="Q267" s="11">
        <f t="shared" si="105"/>
        <v>14</v>
      </c>
      <c r="R267" s="11">
        <f t="shared" si="106"/>
        <v>19</v>
      </c>
      <c r="S267" s="11">
        <f t="shared" si="107"/>
        <v>10</v>
      </c>
      <c r="T267" s="11">
        <f t="shared" si="108"/>
        <v>3</v>
      </c>
      <c r="U267" s="11">
        <f t="shared" si="109"/>
        <v>19</v>
      </c>
      <c r="V267" s="11">
        <f t="shared" si="110"/>
        <v>10</v>
      </c>
      <c r="W267" s="11">
        <f t="shared" si="111"/>
        <v>20</v>
      </c>
      <c r="X267" s="11">
        <f t="shared" si="112"/>
        <v>17</v>
      </c>
      <c r="Y267" s="11">
        <f t="shared" si="113"/>
        <v>10</v>
      </c>
      <c r="Z267" s="11">
        <f t="shared" si="114"/>
        <v>14</v>
      </c>
      <c r="AA267" s="11">
        <f t="shared" si="116"/>
        <v>11</v>
      </c>
      <c r="AB267" s="11">
        <f t="shared" si="117"/>
        <v>11</v>
      </c>
      <c r="AC267" s="11">
        <f t="shared" si="118"/>
        <v>6</v>
      </c>
      <c r="AD267" s="11">
        <f t="shared" si="119"/>
        <v>15</v>
      </c>
      <c r="AE267" s="11">
        <f t="shared" si="120"/>
        <v>22</v>
      </c>
      <c r="AF267" s="11">
        <f t="shared" si="121"/>
        <v>6</v>
      </c>
      <c r="AG267" s="11">
        <f t="shared" si="122"/>
        <v>15</v>
      </c>
      <c r="AH267" s="11">
        <f t="shared" si="123"/>
        <v>5</v>
      </c>
      <c r="AI267" s="11">
        <f t="shared" si="124"/>
        <v>8</v>
      </c>
      <c r="AJ267" s="11">
        <f t="shared" si="125"/>
        <v>15</v>
      </c>
      <c r="AK267" s="11">
        <f t="shared" si="126"/>
        <v>11</v>
      </c>
      <c r="AL267" s="12">
        <f t="shared" si="127"/>
        <v>128663100</v>
      </c>
      <c r="AM267" s="1">
        <f>'termelesi fuggveny 1'!M804</f>
        <v>123518303.5</v>
      </c>
      <c r="AN267" s="1">
        <f>'termelesi fuggveny 2'!X804</f>
        <v>127099434.90000001</v>
      </c>
    </row>
    <row r="268" spans="1:40" ht="15.75" customHeight="1" x14ac:dyDescent="0.3">
      <c r="A268" s="5">
        <v>44776</v>
      </c>
      <c r="B268" s="4">
        <v>436633304289</v>
      </c>
      <c r="C268" s="4">
        <v>197208540575</v>
      </c>
      <c r="D268" s="4">
        <v>66426156141</v>
      </c>
      <c r="E268" s="4">
        <v>48136066763</v>
      </c>
      <c r="F268" s="4">
        <v>54342010865</v>
      </c>
      <c r="G268" s="4">
        <v>17879768857</v>
      </c>
      <c r="H268" s="4">
        <v>16902834365</v>
      </c>
      <c r="I268" s="4">
        <v>8782181926</v>
      </c>
      <c r="J268" s="4">
        <v>7132481877</v>
      </c>
      <c r="K268" s="4">
        <v>13361517323</v>
      </c>
      <c r="L268" s="2">
        <f t="shared" si="103"/>
        <v>86680486298.100006</v>
      </c>
      <c r="M268" s="2">
        <f t="shared" si="104"/>
        <v>129879500000</v>
      </c>
      <c r="N268" s="3">
        <v>12987.95</v>
      </c>
      <c r="O268" s="2"/>
      <c r="P268" s="11">
        <f t="shared" si="115"/>
        <v>14</v>
      </c>
      <c r="Q268" s="11">
        <f t="shared" si="105"/>
        <v>14</v>
      </c>
      <c r="R268" s="11">
        <f t="shared" si="106"/>
        <v>20</v>
      </c>
      <c r="S268" s="11">
        <f t="shared" si="107"/>
        <v>14</v>
      </c>
      <c r="T268" s="11">
        <f t="shared" si="108"/>
        <v>3</v>
      </c>
      <c r="U268" s="11">
        <f t="shared" si="109"/>
        <v>19</v>
      </c>
      <c r="V268" s="11">
        <f t="shared" si="110"/>
        <v>10</v>
      </c>
      <c r="W268" s="11">
        <f t="shared" si="111"/>
        <v>20</v>
      </c>
      <c r="X268" s="11">
        <f t="shared" si="112"/>
        <v>17</v>
      </c>
      <c r="Y268" s="11">
        <f t="shared" si="113"/>
        <v>10</v>
      </c>
      <c r="Z268" s="11">
        <f t="shared" si="114"/>
        <v>13</v>
      </c>
      <c r="AA268" s="11">
        <f t="shared" si="116"/>
        <v>11</v>
      </c>
      <c r="AB268" s="11">
        <f t="shared" si="117"/>
        <v>11</v>
      </c>
      <c r="AC268" s="11">
        <f t="shared" si="118"/>
        <v>5</v>
      </c>
      <c r="AD268" s="11">
        <f t="shared" si="119"/>
        <v>11</v>
      </c>
      <c r="AE268" s="11">
        <f t="shared" si="120"/>
        <v>22</v>
      </c>
      <c r="AF268" s="11">
        <f t="shared" si="121"/>
        <v>6</v>
      </c>
      <c r="AG268" s="11">
        <f t="shared" si="122"/>
        <v>15</v>
      </c>
      <c r="AH268" s="11">
        <f t="shared" si="123"/>
        <v>5</v>
      </c>
      <c r="AI268" s="11">
        <f t="shared" si="124"/>
        <v>8</v>
      </c>
      <c r="AJ268" s="11">
        <f t="shared" si="125"/>
        <v>15</v>
      </c>
      <c r="AK268" s="11">
        <f t="shared" si="126"/>
        <v>12</v>
      </c>
      <c r="AL268" s="12">
        <f t="shared" si="127"/>
        <v>129879500</v>
      </c>
      <c r="AM268" s="1">
        <f>'termelesi fuggveny 1'!M805</f>
        <v>124404181.7</v>
      </c>
      <c r="AN268" s="1">
        <f>'termelesi fuggveny 2'!X805</f>
        <v>125295465</v>
      </c>
    </row>
    <row r="269" spans="1:40" ht="15.75" customHeight="1" x14ac:dyDescent="0.3">
      <c r="A269" s="5">
        <v>44775</v>
      </c>
      <c r="B269" s="4">
        <v>439128030642</v>
      </c>
      <c r="C269" s="4">
        <v>198900803868</v>
      </c>
      <c r="D269" s="4">
        <v>66318191562</v>
      </c>
      <c r="E269" s="4">
        <v>45790901617</v>
      </c>
      <c r="F269" s="4">
        <v>54447561091</v>
      </c>
      <c r="G269" s="4">
        <v>17984627630</v>
      </c>
      <c r="H269" s="4">
        <v>16769374022</v>
      </c>
      <c r="I269" s="4">
        <v>8848290322</v>
      </c>
      <c r="J269" s="4">
        <v>7063853751</v>
      </c>
      <c r="K269" s="4">
        <v>13775725523</v>
      </c>
      <c r="L269" s="2">
        <f t="shared" si="103"/>
        <v>86902736002.800003</v>
      </c>
      <c r="M269" s="2">
        <f t="shared" si="104"/>
        <v>127934400000</v>
      </c>
      <c r="N269" s="3">
        <v>12793.44</v>
      </c>
      <c r="O269" s="2"/>
      <c r="P269" s="11">
        <f t="shared" si="115"/>
        <v>13</v>
      </c>
      <c r="Q269" s="11">
        <f t="shared" si="105"/>
        <v>14</v>
      </c>
      <c r="R269" s="11">
        <f t="shared" si="106"/>
        <v>20</v>
      </c>
      <c r="S269" s="11">
        <f t="shared" si="107"/>
        <v>16</v>
      </c>
      <c r="T269" s="11">
        <f t="shared" si="108"/>
        <v>3</v>
      </c>
      <c r="U269" s="11">
        <f t="shared" si="109"/>
        <v>19</v>
      </c>
      <c r="V269" s="11">
        <f t="shared" si="110"/>
        <v>10</v>
      </c>
      <c r="W269" s="11">
        <f t="shared" si="111"/>
        <v>20</v>
      </c>
      <c r="X269" s="11">
        <f t="shared" si="112"/>
        <v>18</v>
      </c>
      <c r="Y269" s="11">
        <f t="shared" si="113"/>
        <v>10</v>
      </c>
      <c r="Z269" s="11">
        <f t="shared" si="114"/>
        <v>13</v>
      </c>
      <c r="AA269" s="11">
        <f t="shared" si="116"/>
        <v>12</v>
      </c>
      <c r="AB269" s="11">
        <f t="shared" si="117"/>
        <v>11</v>
      </c>
      <c r="AC269" s="11">
        <f t="shared" si="118"/>
        <v>5</v>
      </c>
      <c r="AD269" s="11">
        <f t="shared" si="119"/>
        <v>9</v>
      </c>
      <c r="AE269" s="11">
        <f t="shared" si="120"/>
        <v>22</v>
      </c>
      <c r="AF269" s="11">
        <f t="shared" si="121"/>
        <v>6</v>
      </c>
      <c r="AG269" s="11">
        <f t="shared" si="122"/>
        <v>15</v>
      </c>
      <c r="AH269" s="11">
        <f t="shared" si="123"/>
        <v>5</v>
      </c>
      <c r="AI269" s="11">
        <f t="shared" si="124"/>
        <v>7</v>
      </c>
      <c r="AJ269" s="11">
        <f t="shared" si="125"/>
        <v>15</v>
      </c>
      <c r="AK269" s="11">
        <f t="shared" si="126"/>
        <v>12</v>
      </c>
      <c r="AL269" s="12">
        <f t="shared" si="127"/>
        <v>127934400</v>
      </c>
      <c r="AM269" s="1">
        <f>'termelesi fuggveny 1'!M806</f>
        <v>123392130.8</v>
      </c>
      <c r="AN269" s="1">
        <f>'termelesi fuggveny 2'!X806</f>
        <v>124965750</v>
      </c>
    </row>
    <row r="270" spans="1:40" ht="15.75" customHeight="1" x14ac:dyDescent="0.3">
      <c r="A270" s="5">
        <v>44774</v>
      </c>
      <c r="B270" s="4">
        <v>445527356896</v>
      </c>
      <c r="C270" s="4">
        <v>199152780196</v>
      </c>
      <c r="D270" s="4">
        <v>66211457617</v>
      </c>
      <c r="E270" s="4">
        <v>45745482573</v>
      </c>
      <c r="F270" s="4">
        <v>54386015943</v>
      </c>
      <c r="G270" s="4">
        <v>18369217305</v>
      </c>
      <c r="H270" s="4">
        <v>17352979970</v>
      </c>
      <c r="I270" s="4">
        <v>9117834246</v>
      </c>
      <c r="J270" s="4">
        <v>7186377449</v>
      </c>
      <c r="K270" s="4">
        <v>14479875105</v>
      </c>
      <c r="L270" s="2">
        <f t="shared" si="103"/>
        <v>87752937730</v>
      </c>
      <c r="M270" s="2">
        <f t="shared" si="104"/>
        <v>125574900000</v>
      </c>
      <c r="N270" s="3">
        <v>12557.49</v>
      </c>
      <c r="O270" s="2"/>
      <c r="P270" s="11">
        <f t="shared" si="115"/>
        <v>13</v>
      </c>
      <c r="Q270" s="11">
        <f t="shared" si="105"/>
        <v>14</v>
      </c>
      <c r="R270" s="11">
        <f t="shared" si="106"/>
        <v>21</v>
      </c>
      <c r="S270" s="11">
        <f t="shared" si="107"/>
        <v>17</v>
      </c>
      <c r="T270" s="11">
        <f t="shared" si="108"/>
        <v>3</v>
      </c>
      <c r="U270" s="11">
        <f t="shared" si="109"/>
        <v>19</v>
      </c>
      <c r="V270" s="11">
        <f t="shared" si="110"/>
        <v>9</v>
      </c>
      <c r="W270" s="11">
        <f t="shared" si="111"/>
        <v>19</v>
      </c>
      <c r="X270" s="11">
        <f t="shared" si="112"/>
        <v>17</v>
      </c>
      <c r="Y270" s="11">
        <f t="shared" si="113"/>
        <v>9</v>
      </c>
      <c r="Z270" s="11">
        <f t="shared" si="114"/>
        <v>13</v>
      </c>
      <c r="AA270" s="11">
        <f t="shared" si="116"/>
        <v>12</v>
      </c>
      <c r="AB270" s="11">
        <f t="shared" si="117"/>
        <v>11</v>
      </c>
      <c r="AC270" s="11">
        <f t="shared" si="118"/>
        <v>4</v>
      </c>
      <c r="AD270" s="11">
        <f t="shared" si="119"/>
        <v>8</v>
      </c>
      <c r="AE270" s="11">
        <f t="shared" si="120"/>
        <v>22</v>
      </c>
      <c r="AF270" s="11">
        <f t="shared" si="121"/>
        <v>6</v>
      </c>
      <c r="AG270" s="11">
        <f t="shared" si="122"/>
        <v>16</v>
      </c>
      <c r="AH270" s="11">
        <f t="shared" si="123"/>
        <v>6</v>
      </c>
      <c r="AI270" s="11">
        <f t="shared" si="124"/>
        <v>8</v>
      </c>
      <c r="AJ270" s="11">
        <f t="shared" si="125"/>
        <v>16</v>
      </c>
      <c r="AK270" s="11">
        <f t="shared" si="126"/>
        <v>12</v>
      </c>
      <c r="AL270" s="12">
        <f t="shared" si="127"/>
        <v>125574900</v>
      </c>
      <c r="AM270" s="1">
        <f>'termelesi fuggveny 1'!M807</f>
        <v>123391520.5</v>
      </c>
      <c r="AN270" s="1">
        <f>'termelesi fuggveny 2'!X807</f>
        <v>123821770.09999999</v>
      </c>
    </row>
    <row r="271" spans="1:40" ht="15.75" customHeight="1" x14ac:dyDescent="0.3">
      <c r="A271" s="5">
        <v>44773</v>
      </c>
      <c r="B271" s="4">
        <v>445941074223</v>
      </c>
      <c r="C271" s="4">
        <v>204771722889</v>
      </c>
      <c r="D271" s="4">
        <v>66219690038</v>
      </c>
      <c r="E271" s="4">
        <v>45751935453</v>
      </c>
      <c r="F271" s="4">
        <v>54455842443</v>
      </c>
      <c r="G271" s="4">
        <v>18392533898</v>
      </c>
      <c r="H271" s="4">
        <v>17544584313</v>
      </c>
      <c r="I271" s="4">
        <v>9057728540</v>
      </c>
      <c r="J271" s="4">
        <v>7458425921</v>
      </c>
      <c r="K271" s="4">
        <v>14677221207</v>
      </c>
      <c r="L271" s="2">
        <f t="shared" si="103"/>
        <v>88427075892.5</v>
      </c>
      <c r="M271" s="2">
        <f t="shared" si="104"/>
        <v>127037200000</v>
      </c>
      <c r="N271" s="3">
        <v>12703.72</v>
      </c>
      <c r="O271" s="2"/>
      <c r="P271" s="11">
        <f t="shared" si="115"/>
        <v>13</v>
      </c>
      <c r="Q271" s="11">
        <f t="shared" si="105"/>
        <v>12</v>
      </c>
      <c r="R271" s="11">
        <f t="shared" si="106"/>
        <v>21</v>
      </c>
      <c r="S271" s="11">
        <f t="shared" si="107"/>
        <v>17</v>
      </c>
      <c r="T271" s="11">
        <f t="shared" si="108"/>
        <v>3</v>
      </c>
      <c r="U271" s="11">
        <f t="shared" si="109"/>
        <v>19</v>
      </c>
      <c r="V271" s="11">
        <f t="shared" si="110"/>
        <v>9</v>
      </c>
      <c r="W271" s="11">
        <f t="shared" si="111"/>
        <v>19</v>
      </c>
      <c r="X271" s="11">
        <f t="shared" si="112"/>
        <v>16</v>
      </c>
      <c r="Y271" s="11">
        <f t="shared" si="113"/>
        <v>9</v>
      </c>
      <c r="Z271" s="11">
        <f t="shared" si="114"/>
        <v>12</v>
      </c>
      <c r="AA271" s="11">
        <f t="shared" si="116"/>
        <v>12</v>
      </c>
      <c r="AB271" s="11">
        <f t="shared" si="117"/>
        <v>13</v>
      </c>
      <c r="AC271" s="11">
        <f t="shared" si="118"/>
        <v>4</v>
      </c>
      <c r="AD271" s="11">
        <f t="shared" si="119"/>
        <v>8</v>
      </c>
      <c r="AE271" s="11">
        <f t="shared" si="120"/>
        <v>22</v>
      </c>
      <c r="AF271" s="11">
        <f t="shared" si="121"/>
        <v>6</v>
      </c>
      <c r="AG271" s="11">
        <f t="shared" si="122"/>
        <v>16</v>
      </c>
      <c r="AH271" s="11">
        <f t="shared" si="123"/>
        <v>6</v>
      </c>
      <c r="AI271" s="11">
        <f t="shared" si="124"/>
        <v>9</v>
      </c>
      <c r="AJ271" s="11">
        <f t="shared" si="125"/>
        <v>16</v>
      </c>
      <c r="AK271" s="11">
        <f t="shared" si="126"/>
        <v>13</v>
      </c>
      <c r="AL271" s="12">
        <f t="shared" si="127"/>
        <v>127037200</v>
      </c>
      <c r="AM271" s="1">
        <f>'termelesi fuggveny 1'!M808</f>
        <v>124265333</v>
      </c>
      <c r="AN271" s="1">
        <f>'termelesi fuggveny 2'!X808</f>
        <v>125679556.5</v>
      </c>
    </row>
    <row r="272" spans="1:40" ht="15.75" customHeight="1" x14ac:dyDescent="0.3">
      <c r="A272" s="5">
        <v>44772</v>
      </c>
      <c r="B272" s="4">
        <v>452020722099</v>
      </c>
      <c r="C272" s="4">
        <v>206508772876</v>
      </c>
      <c r="D272" s="4">
        <v>66076050873</v>
      </c>
      <c r="E272" s="4">
        <v>46390292373</v>
      </c>
      <c r="F272" s="4">
        <v>54450310040</v>
      </c>
      <c r="G272" s="4">
        <v>18745697941</v>
      </c>
      <c r="H272" s="4">
        <v>17732414111</v>
      </c>
      <c r="I272" s="4">
        <v>9239676912</v>
      </c>
      <c r="J272" s="4">
        <v>7469257625</v>
      </c>
      <c r="K272" s="4">
        <v>15140706452</v>
      </c>
      <c r="L272" s="2">
        <f t="shared" si="103"/>
        <v>89377390130.199997</v>
      </c>
      <c r="M272" s="2">
        <f t="shared" si="104"/>
        <v>127037200000</v>
      </c>
      <c r="N272" s="3">
        <v>12703.72</v>
      </c>
      <c r="O272" s="2"/>
      <c r="P272" s="11">
        <f t="shared" si="115"/>
        <v>12</v>
      </c>
      <c r="Q272" s="11">
        <f t="shared" si="105"/>
        <v>12</v>
      </c>
      <c r="R272" s="11">
        <f t="shared" si="106"/>
        <v>22</v>
      </c>
      <c r="S272" s="11">
        <f t="shared" si="107"/>
        <v>16</v>
      </c>
      <c r="T272" s="11">
        <f t="shared" si="108"/>
        <v>3</v>
      </c>
      <c r="U272" s="11">
        <f t="shared" si="109"/>
        <v>18</v>
      </c>
      <c r="V272" s="11">
        <f t="shared" si="110"/>
        <v>9</v>
      </c>
      <c r="W272" s="11">
        <f t="shared" si="111"/>
        <v>18</v>
      </c>
      <c r="X272" s="11">
        <f t="shared" si="112"/>
        <v>15</v>
      </c>
      <c r="Y272" s="11">
        <f t="shared" si="113"/>
        <v>8</v>
      </c>
      <c r="Z272" s="11">
        <f t="shared" si="114"/>
        <v>12</v>
      </c>
      <c r="AA272" s="11">
        <f t="shared" si="116"/>
        <v>13</v>
      </c>
      <c r="AB272" s="11">
        <f t="shared" si="117"/>
        <v>13</v>
      </c>
      <c r="AC272" s="11">
        <f t="shared" si="118"/>
        <v>3</v>
      </c>
      <c r="AD272" s="11">
        <f t="shared" si="119"/>
        <v>9</v>
      </c>
      <c r="AE272" s="11">
        <f t="shared" si="120"/>
        <v>22</v>
      </c>
      <c r="AF272" s="11">
        <f t="shared" si="121"/>
        <v>7</v>
      </c>
      <c r="AG272" s="11">
        <f t="shared" si="122"/>
        <v>16</v>
      </c>
      <c r="AH272" s="11">
        <f t="shared" si="123"/>
        <v>7</v>
      </c>
      <c r="AI272" s="11">
        <f t="shared" si="124"/>
        <v>10</v>
      </c>
      <c r="AJ272" s="11">
        <f t="shared" si="125"/>
        <v>17</v>
      </c>
      <c r="AK272" s="11">
        <f t="shared" si="126"/>
        <v>13</v>
      </c>
      <c r="AL272" s="12">
        <f t="shared" si="127"/>
        <v>127037200</v>
      </c>
      <c r="AM272" s="1">
        <f>'termelesi fuggveny 1'!M809</f>
        <v>125190909.59999999</v>
      </c>
      <c r="AN272" s="1">
        <f>'termelesi fuggveny 2'!X809</f>
        <v>125361958.90000001</v>
      </c>
    </row>
    <row r="273" spans="1:40" ht="15.75" customHeight="1" x14ac:dyDescent="0.3">
      <c r="A273" s="5">
        <v>44771</v>
      </c>
      <c r="B273" s="4">
        <v>454837507676</v>
      </c>
      <c r="C273" s="4">
        <v>210313498732</v>
      </c>
      <c r="D273" s="4">
        <v>65954484240</v>
      </c>
      <c r="E273" s="4">
        <v>47425624150</v>
      </c>
      <c r="F273" s="4">
        <v>54596569310</v>
      </c>
      <c r="G273" s="4">
        <v>17822893716</v>
      </c>
      <c r="H273" s="4">
        <v>17758863195</v>
      </c>
      <c r="I273" s="4">
        <v>9142229129</v>
      </c>
      <c r="J273" s="4">
        <v>7542604601</v>
      </c>
      <c r="K273" s="4">
        <v>14507890772</v>
      </c>
      <c r="L273" s="2">
        <f t="shared" si="103"/>
        <v>89990216552.100006</v>
      </c>
      <c r="M273" s="2">
        <f t="shared" si="104"/>
        <v>127037200000</v>
      </c>
      <c r="N273" s="3">
        <v>12703.72</v>
      </c>
      <c r="O273" s="2"/>
      <c r="P273" s="11">
        <f t="shared" si="115"/>
        <v>12</v>
      </c>
      <c r="Q273" s="11">
        <f t="shared" si="105"/>
        <v>11</v>
      </c>
      <c r="R273" s="11">
        <f t="shared" si="106"/>
        <v>22</v>
      </c>
      <c r="S273" s="11">
        <f t="shared" si="107"/>
        <v>15</v>
      </c>
      <c r="T273" s="11">
        <f t="shared" si="108"/>
        <v>3</v>
      </c>
      <c r="U273" s="11">
        <f t="shared" si="109"/>
        <v>20</v>
      </c>
      <c r="V273" s="11">
        <f t="shared" si="110"/>
        <v>9</v>
      </c>
      <c r="W273" s="11">
        <f t="shared" si="111"/>
        <v>19</v>
      </c>
      <c r="X273" s="11">
        <f t="shared" si="112"/>
        <v>15</v>
      </c>
      <c r="Y273" s="11">
        <f t="shared" si="113"/>
        <v>9</v>
      </c>
      <c r="Z273" s="11">
        <f t="shared" si="114"/>
        <v>12</v>
      </c>
      <c r="AA273" s="11">
        <f t="shared" si="116"/>
        <v>13</v>
      </c>
      <c r="AB273" s="11">
        <f t="shared" si="117"/>
        <v>14</v>
      </c>
      <c r="AC273" s="11">
        <f t="shared" si="118"/>
        <v>3</v>
      </c>
      <c r="AD273" s="11">
        <f t="shared" si="119"/>
        <v>10</v>
      </c>
      <c r="AE273" s="11">
        <f t="shared" si="120"/>
        <v>22</v>
      </c>
      <c r="AF273" s="11">
        <f t="shared" si="121"/>
        <v>5</v>
      </c>
      <c r="AG273" s="11">
        <f t="shared" si="122"/>
        <v>16</v>
      </c>
      <c r="AH273" s="11">
        <f t="shared" si="123"/>
        <v>6</v>
      </c>
      <c r="AI273" s="11">
        <f t="shared" si="124"/>
        <v>10</v>
      </c>
      <c r="AJ273" s="11">
        <f t="shared" si="125"/>
        <v>16</v>
      </c>
      <c r="AK273" s="11">
        <f t="shared" si="126"/>
        <v>13</v>
      </c>
      <c r="AL273" s="12">
        <f t="shared" si="127"/>
        <v>127037200</v>
      </c>
      <c r="AM273" s="1">
        <f>'termelesi fuggveny 1'!M810</f>
        <v>125623316.3</v>
      </c>
      <c r="AN273" s="1">
        <f>'termelesi fuggveny 2'!X810</f>
        <v>125844194.09999999</v>
      </c>
    </row>
    <row r="274" spans="1:40" ht="15.75" customHeight="1" x14ac:dyDescent="0.3">
      <c r="A274" s="5">
        <v>44770</v>
      </c>
      <c r="B274" s="4">
        <v>455565748692</v>
      </c>
      <c r="C274" s="4">
        <v>210050435904</v>
      </c>
      <c r="D274" s="4">
        <v>65859438470</v>
      </c>
      <c r="E274" s="4">
        <v>44737841992</v>
      </c>
      <c r="F274" s="4">
        <v>54705059374</v>
      </c>
      <c r="G274" s="4">
        <v>18050137973</v>
      </c>
      <c r="H274" s="4">
        <v>17419281356</v>
      </c>
      <c r="I274" s="4">
        <v>9168635568</v>
      </c>
      <c r="J274" s="4">
        <v>7518677541</v>
      </c>
      <c r="K274" s="4">
        <v>14825668371</v>
      </c>
      <c r="L274" s="2">
        <f t="shared" si="103"/>
        <v>89790092524.100006</v>
      </c>
      <c r="M274" s="2">
        <f t="shared" si="104"/>
        <v>125388000000</v>
      </c>
      <c r="N274" s="3">
        <v>12538.8</v>
      </c>
      <c r="O274" s="2"/>
      <c r="P274" s="11">
        <f t="shared" si="115"/>
        <v>12</v>
      </c>
      <c r="Q274" s="11">
        <f t="shared" si="105"/>
        <v>11</v>
      </c>
      <c r="R274" s="11">
        <f t="shared" si="106"/>
        <v>23</v>
      </c>
      <c r="S274" s="11">
        <f t="shared" si="107"/>
        <v>18</v>
      </c>
      <c r="T274" s="11">
        <f t="shared" si="108"/>
        <v>3</v>
      </c>
      <c r="U274" s="11">
        <f t="shared" si="109"/>
        <v>19</v>
      </c>
      <c r="V274" s="11">
        <f t="shared" si="110"/>
        <v>9</v>
      </c>
      <c r="W274" s="11">
        <f t="shared" si="111"/>
        <v>19</v>
      </c>
      <c r="X274" s="11">
        <f t="shared" si="112"/>
        <v>15</v>
      </c>
      <c r="Y274" s="11">
        <f t="shared" si="113"/>
        <v>9</v>
      </c>
      <c r="Z274" s="11">
        <f t="shared" si="114"/>
        <v>12</v>
      </c>
      <c r="AA274" s="11">
        <f t="shared" si="116"/>
        <v>13</v>
      </c>
      <c r="AB274" s="11">
        <f t="shared" si="117"/>
        <v>14</v>
      </c>
      <c r="AC274" s="11">
        <f t="shared" si="118"/>
        <v>2</v>
      </c>
      <c r="AD274" s="11">
        <f t="shared" si="119"/>
        <v>7</v>
      </c>
      <c r="AE274" s="11">
        <f t="shared" si="120"/>
        <v>22</v>
      </c>
      <c r="AF274" s="11">
        <f t="shared" si="121"/>
        <v>6</v>
      </c>
      <c r="AG274" s="11">
        <f t="shared" si="122"/>
        <v>16</v>
      </c>
      <c r="AH274" s="11">
        <f t="shared" si="123"/>
        <v>6</v>
      </c>
      <c r="AI274" s="11">
        <f t="shared" si="124"/>
        <v>10</v>
      </c>
      <c r="AJ274" s="11">
        <f t="shared" si="125"/>
        <v>16</v>
      </c>
      <c r="AK274" s="11">
        <f t="shared" si="126"/>
        <v>13</v>
      </c>
      <c r="AL274" s="12">
        <f t="shared" si="127"/>
        <v>125388000</v>
      </c>
      <c r="AM274" s="1">
        <f>'termelesi fuggveny 1'!M811</f>
        <v>125492702.5</v>
      </c>
      <c r="AN274" s="1">
        <f>'termelesi fuggveny 2'!X811</f>
        <v>126756846.7</v>
      </c>
    </row>
    <row r="275" spans="1:40" ht="15.75" customHeight="1" x14ac:dyDescent="0.3">
      <c r="A275" s="5">
        <v>44769</v>
      </c>
      <c r="B275" s="4">
        <v>438095993233</v>
      </c>
      <c r="C275" s="4">
        <v>199168822142</v>
      </c>
      <c r="D275" s="4">
        <v>65864311290</v>
      </c>
      <c r="E275" s="4">
        <v>43803772187</v>
      </c>
      <c r="F275" s="4">
        <v>55097211800</v>
      </c>
      <c r="G275" s="4">
        <v>17360873681</v>
      </c>
      <c r="H275" s="4">
        <v>17232465276</v>
      </c>
      <c r="I275" s="4">
        <v>8891667873</v>
      </c>
      <c r="J275" s="4">
        <v>7194053411</v>
      </c>
      <c r="K275" s="4">
        <v>13947675591</v>
      </c>
      <c r="L275" s="2">
        <f t="shared" si="103"/>
        <v>86665684648.399994</v>
      </c>
      <c r="M275" s="2">
        <f t="shared" si="104"/>
        <v>126750400000.00002</v>
      </c>
      <c r="N275" s="3">
        <v>12675.04</v>
      </c>
      <c r="O275" s="2"/>
      <c r="P275" s="11">
        <f t="shared" si="115"/>
        <v>14</v>
      </c>
      <c r="Q275" s="11">
        <f t="shared" si="105"/>
        <v>13</v>
      </c>
      <c r="R275" s="11">
        <f t="shared" si="106"/>
        <v>23</v>
      </c>
      <c r="S275" s="11">
        <f t="shared" si="107"/>
        <v>20</v>
      </c>
      <c r="T275" s="11">
        <f t="shared" si="108"/>
        <v>2</v>
      </c>
      <c r="U275" s="11">
        <f t="shared" si="109"/>
        <v>21</v>
      </c>
      <c r="V275" s="11">
        <f t="shared" si="110"/>
        <v>10</v>
      </c>
      <c r="W275" s="11">
        <f t="shared" si="111"/>
        <v>20</v>
      </c>
      <c r="X275" s="11">
        <f t="shared" si="112"/>
        <v>17</v>
      </c>
      <c r="Y275" s="11">
        <f t="shared" si="113"/>
        <v>9</v>
      </c>
      <c r="Z275" s="11">
        <f t="shared" si="114"/>
        <v>13</v>
      </c>
      <c r="AA275" s="11">
        <f t="shared" si="116"/>
        <v>11</v>
      </c>
      <c r="AB275" s="11">
        <f t="shared" si="117"/>
        <v>12</v>
      </c>
      <c r="AC275" s="11">
        <f t="shared" si="118"/>
        <v>2</v>
      </c>
      <c r="AD275" s="11">
        <f t="shared" si="119"/>
        <v>5</v>
      </c>
      <c r="AE275" s="11">
        <f t="shared" si="120"/>
        <v>23</v>
      </c>
      <c r="AF275" s="11">
        <f t="shared" si="121"/>
        <v>4</v>
      </c>
      <c r="AG275" s="11">
        <f t="shared" si="122"/>
        <v>15</v>
      </c>
      <c r="AH275" s="11">
        <f t="shared" si="123"/>
        <v>5</v>
      </c>
      <c r="AI275" s="11">
        <f t="shared" si="124"/>
        <v>8</v>
      </c>
      <c r="AJ275" s="11">
        <f t="shared" si="125"/>
        <v>16</v>
      </c>
      <c r="AK275" s="11">
        <f t="shared" si="126"/>
        <v>12</v>
      </c>
      <c r="AL275" s="12">
        <f t="shared" si="127"/>
        <v>126750400</v>
      </c>
      <c r="AM275" s="1">
        <f>'termelesi fuggveny 1'!M812</f>
        <v>127024571.5</v>
      </c>
      <c r="AN275" s="1">
        <f>'termelesi fuggveny 2'!X812</f>
        <v>125166214.3</v>
      </c>
    </row>
    <row r="276" spans="1:40" ht="15.75" customHeight="1" x14ac:dyDescent="0.3">
      <c r="A276" s="5">
        <v>44768</v>
      </c>
      <c r="B276" s="4">
        <v>405770108605</v>
      </c>
      <c r="C276" s="4">
        <v>175483010010</v>
      </c>
      <c r="D276" s="4">
        <v>65849395954</v>
      </c>
      <c r="E276" s="4">
        <v>40166261134</v>
      </c>
      <c r="F276" s="4">
        <v>55114570592</v>
      </c>
      <c r="G276" s="4">
        <v>16331071436</v>
      </c>
      <c r="H276" s="4">
        <v>15867807806</v>
      </c>
      <c r="I276" s="4">
        <v>8293527878</v>
      </c>
      <c r="J276" s="4">
        <v>6266760977</v>
      </c>
      <c r="K276" s="4">
        <v>12518295028</v>
      </c>
      <c r="L276" s="2">
        <f t="shared" si="103"/>
        <v>80166080942</v>
      </c>
      <c r="M276" s="2">
        <f t="shared" si="104"/>
        <v>124338700000.00002</v>
      </c>
      <c r="N276" s="3">
        <v>12433.87</v>
      </c>
      <c r="O276" s="2"/>
      <c r="P276" s="11">
        <f t="shared" si="115"/>
        <v>16</v>
      </c>
      <c r="Q276" s="11">
        <f t="shared" si="105"/>
        <v>17</v>
      </c>
      <c r="R276" s="11">
        <f t="shared" si="106"/>
        <v>23</v>
      </c>
      <c r="S276" s="11">
        <f t="shared" si="107"/>
        <v>22</v>
      </c>
      <c r="T276" s="11">
        <f t="shared" si="108"/>
        <v>2</v>
      </c>
      <c r="U276" s="11">
        <f t="shared" si="109"/>
        <v>23</v>
      </c>
      <c r="V276" s="11">
        <f t="shared" si="110"/>
        <v>12</v>
      </c>
      <c r="W276" s="11">
        <f t="shared" si="111"/>
        <v>22</v>
      </c>
      <c r="X276" s="11">
        <f t="shared" si="112"/>
        <v>21</v>
      </c>
      <c r="Y276" s="11">
        <f t="shared" si="113"/>
        <v>11</v>
      </c>
      <c r="Z276" s="11">
        <f t="shared" si="114"/>
        <v>17</v>
      </c>
      <c r="AA276" s="11">
        <f t="shared" si="116"/>
        <v>9</v>
      </c>
      <c r="AB276" s="11">
        <f t="shared" si="117"/>
        <v>8</v>
      </c>
      <c r="AC276" s="11">
        <f t="shared" si="118"/>
        <v>2</v>
      </c>
      <c r="AD276" s="11">
        <f t="shared" si="119"/>
        <v>3</v>
      </c>
      <c r="AE276" s="11">
        <f t="shared" si="120"/>
        <v>23</v>
      </c>
      <c r="AF276" s="11">
        <f t="shared" si="121"/>
        <v>2</v>
      </c>
      <c r="AG276" s="11">
        <f t="shared" si="122"/>
        <v>13</v>
      </c>
      <c r="AH276" s="11">
        <f t="shared" si="123"/>
        <v>3</v>
      </c>
      <c r="AI276" s="11">
        <f t="shared" si="124"/>
        <v>4</v>
      </c>
      <c r="AJ276" s="11">
        <f t="shared" si="125"/>
        <v>14</v>
      </c>
      <c r="AK276" s="11">
        <f t="shared" si="126"/>
        <v>8</v>
      </c>
      <c r="AL276" s="12">
        <f t="shared" si="127"/>
        <v>124338700</v>
      </c>
      <c r="AM276" s="1">
        <f>'termelesi fuggveny 1'!M813</f>
        <v>119904156.90000001</v>
      </c>
      <c r="AN276" s="1">
        <f>'termelesi fuggveny 2'!X813</f>
        <v>121756803.09999999</v>
      </c>
    </row>
    <row r="277" spans="1:40" ht="15.75" customHeight="1" x14ac:dyDescent="0.3">
      <c r="A277" s="5">
        <v>44767</v>
      </c>
      <c r="B277" s="4">
        <v>408078695878</v>
      </c>
      <c r="C277" s="4">
        <v>175898851084</v>
      </c>
      <c r="D277" s="4">
        <v>65850377990</v>
      </c>
      <c r="E277" s="4">
        <v>39551586360</v>
      </c>
      <c r="F277" s="4">
        <v>55002566512</v>
      </c>
      <c r="G277" s="4">
        <v>16306869205</v>
      </c>
      <c r="H277" s="4">
        <v>16068223905</v>
      </c>
      <c r="I277" s="4">
        <v>8266123804</v>
      </c>
      <c r="J277" s="4">
        <v>6230480271</v>
      </c>
      <c r="K277" s="4">
        <v>12698416310</v>
      </c>
      <c r="L277" s="2">
        <f t="shared" si="103"/>
        <v>80395219131.899994</v>
      </c>
      <c r="M277" s="2">
        <f t="shared" si="104"/>
        <v>124797800000</v>
      </c>
      <c r="N277" s="3">
        <v>12479.78</v>
      </c>
      <c r="O277" s="2"/>
      <c r="P277" s="11">
        <f t="shared" si="115"/>
        <v>16</v>
      </c>
      <c r="Q277" s="11">
        <f t="shared" si="105"/>
        <v>17</v>
      </c>
      <c r="R277" s="11">
        <f t="shared" si="106"/>
        <v>23</v>
      </c>
      <c r="S277" s="11">
        <f t="shared" si="107"/>
        <v>22</v>
      </c>
      <c r="T277" s="11">
        <f t="shared" si="108"/>
        <v>2</v>
      </c>
      <c r="U277" s="11">
        <f t="shared" si="109"/>
        <v>23</v>
      </c>
      <c r="V277" s="11">
        <f t="shared" si="110"/>
        <v>11</v>
      </c>
      <c r="W277" s="11">
        <f t="shared" si="111"/>
        <v>22</v>
      </c>
      <c r="X277" s="11">
        <f t="shared" si="112"/>
        <v>21</v>
      </c>
      <c r="Y277" s="11">
        <f t="shared" si="113"/>
        <v>11</v>
      </c>
      <c r="Z277" s="11">
        <f t="shared" si="114"/>
        <v>16</v>
      </c>
      <c r="AA277" s="11">
        <f t="shared" si="116"/>
        <v>9</v>
      </c>
      <c r="AB277" s="11">
        <f t="shared" si="117"/>
        <v>8</v>
      </c>
      <c r="AC277" s="11">
        <f t="shared" si="118"/>
        <v>2</v>
      </c>
      <c r="AD277" s="11">
        <f t="shared" si="119"/>
        <v>3</v>
      </c>
      <c r="AE277" s="11">
        <f t="shared" si="120"/>
        <v>23</v>
      </c>
      <c r="AF277" s="11">
        <f t="shared" si="121"/>
        <v>2</v>
      </c>
      <c r="AG277" s="11">
        <f t="shared" si="122"/>
        <v>14</v>
      </c>
      <c r="AH277" s="11">
        <f t="shared" si="123"/>
        <v>3</v>
      </c>
      <c r="AI277" s="11">
        <f t="shared" si="124"/>
        <v>4</v>
      </c>
      <c r="AJ277" s="11">
        <f t="shared" si="125"/>
        <v>14</v>
      </c>
      <c r="AK277" s="11">
        <f t="shared" si="126"/>
        <v>9</v>
      </c>
      <c r="AL277" s="12">
        <f t="shared" si="127"/>
        <v>124797800</v>
      </c>
      <c r="AM277" s="1">
        <f>'termelesi fuggveny 1'!M814</f>
        <v>119904156.90000001</v>
      </c>
      <c r="AN277" s="1">
        <f>'termelesi fuggveny 2'!X814</f>
        <v>122642361.7</v>
      </c>
    </row>
    <row r="278" spans="1:40" ht="15.75" customHeight="1" x14ac:dyDescent="0.3">
      <c r="A278" s="5">
        <v>44766</v>
      </c>
      <c r="B278" s="4">
        <v>431888879541</v>
      </c>
      <c r="C278" s="4">
        <v>194630191920</v>
      </c>
      <c r="D278" s="4">
        <v>65843592648</v>
      </c>
      <c r="E278" s="4">
        <v>42248561528</v>
      </c>
      <c r="F278" s="4">
        <v>55099824864</v>
      </c>
      <c r="G278" s="4">
        <v>17367749271</v>
      </c>
      <c r="H278" s="4">
        <v>17335593946</v>
      </c>
      <c r="I278" s="4">
        <v>8985046175</v>
      </c>
      <c r="J278" s="4">
        <v>7056102026</v>
      </c>
      <c r="K278" s="4">
        <v>14183909252</v>
      </c>
      <c r="L278" s="2">
        <f t="shared" si="103"/>
        <v>85463945117.100006</v>
      </c>
      <c r="M278" s="2">
        <f t="shared" si="104"/>
        <v>123179599999.99998</v>
      </c>
      <c r="N278" s="3">
        <v>12317.96</v>
      </c>
      <c r="O278" s="2"/>
      <c r="P278" s="11">
        <f t="shared" si="115"/>
        <v>14</v>
      </c>
      <c r="Q278" s="11">
        <f t="shared" si="105"/>
        <v>14</v>
      </c>
      <c r="R278" s="11">
        <f t="shared" si="106"/>
        <v>23</v>
      </c>
      <c r="S278" s="11">
        <f t="shared" si="107"/>
        <v>21</v>
      </c>
      <c r="T278" s="11">
        <f t="shared" si="108"/>
        <v>2</v>
      </c>
      <c r="U278" s="11">
        <f t="shared" si="109"/>
        <v>21</v>
      </c>
      <c r="V278" s="11">
        <f t="shared" si="110"/>
        <v>9</v>
      </c>
      <c r="W278" s="11">
        <f t="shared" si="111"/>
        <v>20</v>
      </c>
      <c r="X278" s="11">
        <f t="shared" si="112"/>
        <v>18</v>
      </c>
      <c r="Y278" s="11">
        <f t="shared" si="113"/>
        <v>9</v>
      </c>
      <c r="Z278" s="11">
        <f t="shared" si="114"/>
        <v>14</v>
      </c>
      <c r="AA278" s="11">
        <f t="shared" si="116"/>
        <v>11</v>
      </c>
      <c r="AB278" s="11">
        <f t="shared" si="117"/>
        <v>11</v>
      </c>
      <c r="AC278" s="11">
        <f t="shared" si="118"/>
        <v>2</v>
      </c>
      <c r="AD278" s="11">
        <f t="shared" si="119"/>
        <v>4</v>
      </c>
      <c r="AE278" s="11">
        <f t="shared" si="120"/>
        <v>23</v>
      </c>
      <c r="AF278" s="11">
        <f t="shared" si="121"/>
        <v>4</v>
      </c>
      <c r="AG278" s="11">
        <f t="shared" si="122"/>
        <v>16</v>
      </c>
      <c r="AH278" s="11">
        <f t="shared" si="123"/>
        <v>5</v>
      </c>
      <c r="AI278" s="11">
        <f t="shared" si="124"/>
        <v>7</v>
      </c>
      <c r="AJ278" s="11">
        <f t="shared" si="125"/>
        <v>16</v>
      </c>
      <c r="AK278" s="11">
        <f t="shared" si="126"/>
        <v>11</v>
      </c>
      <c r="AL278" s="12">
        <f t="shared" si="127"/>
        <v>123179600</v>
      </c>
      <c r="AM278" s="1">
        <f>'termelesi fuggveny 1'!M815</f>
        <v>125465450.90000001</v>
      </c>
      <c r="AN278" s="1">
        <f>'termelesi fuggveny 2'!X815</f>
        <v>124106123.7</v>
      </c>
    </row>
    <row r="279" spans="1:40" ht="15.75" customHeight="1" x14ac:dyDescent="0.3">
      <c r="A279" s="5">
        <v>44765</v>
      </c>
      <c r="B279" s="4">
        <v>429122209145</v>
      </c>
      <c r="C279" s="4">
        <v>188503496052</v>
      </c>
      <c r="D279" s="4">
        <v>65843625428</v>
      </c>
      <c r="E279" s="4">
        <v>41861049913</v>
      </c>
      <c r="F279" s="4">
        <v>55089683676</v>
      </c>
      <c r="G279" s="4">
        <v>17381325243</v>
      </c>
      <c r="H279" s="4">
        <v>17462510199</v>
      </c>
      <c r="I279" s="4">
        <v>9038028051</v>
      </c>
      <c r="J279" s="4">
        <v>7009340231</v>
      </c>
      <c r="K279" s="4">
        <v>13844645601</v>
      </c>
      <c r="L279" s="2">
        <f t="shared" si="103"/>
        <v>84515591353.899994</v>
      </c>
      <c r="M279" s="2">
        <f t="shared" si="104"/>
        <v>123179599999.99998</v>
      </c>
      <c r="N279" s="3">
        <v>12317.96</v>
      </c>
      <c r="O279" s="2"/>
      <c r="P279" s="11">
        <f t="shared" si="115"/>
        <v>14</v>
      </c>
      <c r="Q279" s="11">
        <f t="shared" si="105"/>
        <v>16</v>
      </c>
      <c r="R279" s="11">
        <f t="shared" si="106"/>
        <v>23</v>
      </c>
      <c r="S279" s="11">
        <f t="shared" si="107"/>
        <v>21</v>
      </c>
      <c r="T279" s="11">
        <f t="shared" si="108"/>
        <v>2</v>
      </c>
      <c r="U279" s="11">
        <f t="shared" si="109"/>
        <v>21</v>
      </c>
      <c r="V279" s="11">
        <f t="shared" si="110"/>
        <v>9</v>
      </c>
      <c r="W279" s="11">
        <f t="shared" si="111"/>
        <v>19</v>
      </c>
      <c r="X279" s="11">
        <f t="shared" si="112"/>
        <v>18</v>
      </c>
      <c r="Y279" s="11">
        <f t="shared" si="113"/>
        <v>10</v>
      </c>
      <c r="Z279" s="11">
        <f t="shared" si="114"/>
        <v>14</v>
      </c>
      <c r="AA279" s="11">
        <f t="shared" si="116"/>
        <v>11</v>
      </c>
      <c r="AB279" s="11">
        <f t="shared" si="117"/>
        <v>9</v>
      </c>
      <c r="AC279" s="11">
        <f t="shared" si="118"/>
        <v>2</v>
      </c>
      <c r="AD279" s="11">
        <f t="shared" si="119"/>
        <v>4</v>
      </c>
      <c r="AE279" s="11">
        <f t="shared" si="120"/>
        <v>23</v>
      </c>
      <c r="AF279" s="11">
        <f t="shared" si="121"/>
        <v>4</v>
      </c>
      <c r="AG279" s="11">
        <f t="shared" si="122"/>
        <v>16</v>
      </c>
      <c r="AH279" s="11">
        <f t="shared" si="123"/>
        <v>6</v>
      </c>
      <c r="AI279" s="11">
        <f t="shared" si="124"/>
        <v>7</v>
      </c>
      <c r="AJ279" s="11">
        <f t="shared" si="125"/>
        <v>15</v>
      </c>
      <c r="AK279" s="11">
        <f t="shared" si="126"/>
        <v>11</v>
      </c>
      <c r="AL279" s="12">
        <f t="shared" si="127"/>
        <v>123179600</v>
      </c>
      <c r="AM279" s="1">
        <f>'termelesi fuggveny 1'!M816</f>
        <v>124846547.7</v>
      </c>
      <c r="AN279" s="1">
        <f>'termelesi fuggveny 2'!X816</f>
        <v>121807643.90000001</v>
      </c>
    </row>
    <row r="280" spans="1:40" ht="15.75" customHeight="1" x14ac:dyDescent="0.3">
      <c r="A280" s="5">
        <v>44764</v>
      </c>
      <c r="B280" s="4">
        <v>433866028177</v>
      </c>
      <c r="C280" s="4">
        <v>187035568058</v>
      </c>
      <c r="D280" s="4">
        <v>65844714442</v>
      </c>
      <c r="E280" s="4">
        <v>42411928806</v>
      </c>
      <c r="F280" s="4">
        <v>54998691728</v>
      </c>
      <c r="G280" s="4">
        <v>17336011344</v>
      </c>
      <c r="H280" s="4">
        <v>16422232146</v>
      </c>
      <c r="I280" s="4">
        <v>8963661597</v>
      </c>
      <c r="J280" s="4">
        <v>6833333622</v>
      </c>
      <c r="K280" s="4">
        <v>14044360902</v>
      </c>
      <c r="L280" s="2">
        <f t="shared" si="103"/>
        <v>84775653082.199997</v>
      </c>
      <c r="M280" s="2">
        <f t="shared" si="104"/>
        <v>123179599999.99998</v>
      </c>
      <c r="N280" s="3">
        <v>12317.96</v>
      </c>
      <c r="O280" s="2"/>
      <c r="P280" s="11">
        <f t="shared" si="115"/>
        <v>14</v>
      </c>
      <c r="Q280" s="11">
        <f t="shared" si="105"/>
        <v>16</v>
      </c>
      <c r="R280" s="11">
        <f t="shared" si="106"/>
        <v>23</v>
      </c>
      <c r="S280" s="11">
        <f t="shared" si="107"/>
        <v>21</v>
      </c>
      <c r="T280" s="11">
        <f t="shared" si="108"/>
        <v>2</v>
      </c>
      <c r="U280" s="11">
        <f t="shared" si="109"/>
        <v>21</v>
      </c>
      <c r="V280" s="11">
        <f t="shared" si="110"/>
        <v>11</v>
      </c>
      <c r="W280" s="11">
        <f t="shared" si="111"/>
        <v>20</v>
      </c>
      <c r="X280" s="11">
        <f t="shared" si="112"/>
        <v>19</v>
      </c>
      <c r="Y280" s="11">
        <f t="shared" si="113"/>
        <v>9</v>
      </c>
      <c r="Z280" s="11">
        <f t="shared" si="114"/>
        <v>14</v>
      </c>
      <c r="AA280" s="11">
        <f t="shared" si="116"/>
        <v>11</v>
      </c>
      <c r="AB280" s="11">
        <f t="shared" si="117"/>
        <v>9</v>
      </c>
      <c r="AC280" s="11">
        <f t="shared" si="118"/>
        <v>2</v>
      </c>
      <c r="AD280" s="11">
        <f t="shared" si="119"/>
        <v>4</v>
      </c>
      <c r="AE280" s="11">
        <f t="shared" si="120"/>
        <v>23</v>
      </c>
      <c r="AF280" s="11">
        <f t="shared" si="121"/>
        <v>4</v>
      </c>
      <c r="AG280" s="11">
        <f t="shared" si="122"/>
        <v>14</v>
      </c>
      <c r="AH280" s="11">
        <f t="shared" si="123"/>
        <v>5</v>
      </c>
      <c r="AI280" s="11">
        <f t="shared" si="124"/>
        <v>6</v>
      </c>
      <c r="AJ280" s="11">
        <f t="shared" si="125"/>
        <v>16</v>
      </c>
      <c r="AK280" s="11">
        <f t="shared" si="126"/>
        <v>11</v>
      </c>
      <c r="AL280" s="12">
        <f t="shared" si="127"/>
        <v>123179600</v>
      </c>
      <c r="AM280" s="1">
        <f>'termelesi fuggveny 1'!M817</f>
        <v>123747241.2</v>
      </c>
      <c r="AN280" s="1">
        <f>'termelesi fuggveny 2'!X817</f>
        <v>122730071.7</v>
      </c>
    </row>
    <row r="281" spans="1:40" ht="15.75" customHeight="1" x14ac:dyDescent="0.3">
      <c r="A281" s="5">
        <v>44763</v>
      </c>
      <c r="B281" s="4">
        <v>442435421339</v>
      </c>
      <c r="C281" s="4">
        <v>191800749216</v>
      </c>
      <c r="D281" s="4">
        <v>65851555938</v>
      </c>
      <c r="E281" s="4">
        <v>42828999087</v>
      </c>
      <c r="F281" s="4">
        <v>54954728530</v>
      </c>
      <c r="G281" s="4">
        <v>17743651633</v>
      </c>
      <c r="H281" s="4">
        <v>16879583101</v>
      </c>
      <c r="I281" s="4">
        <v>9281622159</v>
      </c>
      <c r="J281" s="4">
        <v>7265425818</v>
      </c>
      <c r="K281" s="4">
        <v>14932954716</v>
      </c>
      <c r="L281" s="2">
        <f t="shared" si="103"/>
        <v>86397469153.699997</v>
      </c>
      <c r="M281" s="2">
        <f t="shared" si="104"/>
        <v>122396900000</v>
      </c>
      <c r="N281" s="3">
        <v>12239.69</v>
      </c>
      <c r="O281" s="2"/>
      <c r="P281" s="11">
        <f t="shared" si="115"/>
        <v>13</v>
      </c>
      <c r="Q281" s="11">
        <f t="shared" si="105"/>
        <v>15</v>
      </c>
      <c r="R281" s="11">
        <f t="shared" si="106"/>
        <v>23</v>
      </c>
      <c r="S281" s="11">
        <f t="shared" si="107"/>
        <v>21</v>
      </c>
      <c r="T281" s="11">
        <f t="shared" si="108"/>
        <v>2</v>
      </c>
      <c r="U281" s="11">
        <f t="shared" si="109"/>
        <v>20</v>
      </c>
      <c r="V281" s="11">
        <f t="shared" si="110"/>
        <v>10</v>
      </c>
      <c r="W281" s="11">
        <f t="shared" si="111"/>
        <v>18</v>
      </c>
      <c r="X281" s="11">
        <f t="shared" si="112"/>
        <v>17</v>
      </c>
      <c r="Y281" s="11">
        <f t="shared" si="113"/>
        <v>8</v>
      </c>
      <c r="Z281" s="11">
        <f t="shared" si="114"/>
        <v>13</v>
      </c>
      <c r="AA281" s="11">
        <f t="shared" si="116"/>
        <v>12</v>
      </c>
      <c r="AB281" s="11">
        <f t="shared" si="117"/>
        <v>10</v>
      </c>
      <c r="AC281" s="11">
        <f t="shared" si="118"/>
        <v>2</v>
      </c>
      <c r="AD281" s="11">
        <f t="shared" si="119"/>
        <v>4</v>
      </c>
      <c r="AE281" s="11">
        <f t="shared" si="120"/>
        <v>23</v>
      </c>
      <c r="AF281" s="11">
        <f t="shared" si="121"/>
        <v>5</v>
      </c>
      <c r="AG281" s="11">
        <f t="shared" si="122"/>
        <v>15</v>
      </c>
      <c r="AH281" s="11">
        <f t="shared" si="123"/>
        <v>7</v>
      </c>
      <c r="AI281" s="11">
        <f t="shared" si="124"/>
        <v>8</v>
      </c>
      <c r="AJ281" s="11">
        <f t="shared" si="125"/>
        <v>17</v>
      </c>
      <c r="AK281" s="11">
        <f t="shared" si="126"/>
        <v>12</v>
      </c>
      <c r="AL281" s="12">
        <f t="shared" si="127"/>
        <v>122396900</v>
      </c>
      <c r="AM281" s="1">
        <f>'termelesi fuggveny 1'!M818</f>
        <v>126878723.59999999</v>
      </c>
      <c r="AN281" s="1">
        <f>'termelesi fuggveny 2'!X818</f>
        <v>123458594.3</v>
      </c>
    </row>
    <row r="282" spans="1:40" ht="15.75" customHeight="1" x14ac:dyDescent="0.3">
      <c r="A282" s="5">
        <v>44762</v>
      </c>
      <c r="B282" s="4">
        <v>443696738856</v>
      </c>
      <c r="C282" s="4">
        <v>184901273324</v>
      </c>
      <c r="D282" s="4">
        <v>65850754946</v>
      </c>
      <c r="E282" s="4">
        <v>41679672950</v>
      </c>
      <c r="F282" s="4">
        <v>54814266869</v>
      </c>
      <c r="G282" s="4">
        <v>17426926095</v>
      </c>
      <c r="H282" s="4">
        <v>16573944657</v>
      </c>
      <c r="I282" s="4">
        <v>9302843117</v>
      </c>
      <c r="J282" s="4">
        <v>6667729043</v>
      </c>
      <c r="K282" s="4">
        <v>14547886503</v>
      </c>
      <c r="L282" s="2">
        <f t="shared" si="103"/>
        <v>85546203636</v>
      </c>
      <c r="M282" s="2">
        <f t="shared" si="104"/>
        <v>120364800000</v>
      </c>
      <c r="N282" s="3">
        <v>12036.48</v>
      </c>
      <c r="O282" s="2"/>
      <c r="P282" s="11">
        <f t="shared" si="115"/>
        <v>13</v>
      </c>
      <c r="Q282" s="11">
        <f t="shared" si="105"/>
        <v>17</v>
      </c>
      <c r="R282" s="11">
        <f t="shared" si="106"/>
        <v>23</v>
      </c>
      <c r="S282" s="11">
        <f t="shared" si="107"/>
        <v>21</v>
      </c>
      <c r="T282" s="11">
        <f t="shared" si="108"/>
        <v>2</v>
      </c>
      <c r="U282" s="11">
        <f t="shared" si="109"/>
        <v>21</v>
      </c>
      <c r="V282" s="11">
        <f t="shared" si="110"/>
        <v>10</v>
      </c>
      <c r="W282" s="11">
        <f t="shared" si="111"/>
        <v>18</v>
      </c>
      <c r="X282" s="11">
        <f t="shared" si="112"/>
        <v>20</v>
      </c>
      <c r="Y282" s="11">
        <f t="shared" si="113"/>
        <v>9</v>
      </c>
      <c r="Z282" s="11">
        <f t="shared" si="114"/>
        <v>14</v>
      </c>
      <c r="AA282" s="11">
        <f t="shared" si="116"/>
        <v>12</v>
      </c>
      <c r="AB282" s="11">
        <f t="shared" si="117"/>
        <v>8</v>
      </c>
      <c r="AC282" s="11">
        <f t="shared" si="118"/>
        <v>2</v>
      </c>
      <c r="AD282" s="11">
        <f t="shared" si="119"/>
        <v>4</v>
      </c>
      <c r="AE282" s="11">
        <f t="shared" si="120"/>
        <v>23</v>
      </c>
      <c r="AF282" s="11">
        <f t="shared" si="121"/>
        <v>4</v>
      </c>
      <c r="AG282" s="11">
        <f t="shared" si="122"/>
        <v>15</v>
      </c>
      <c r="AH282" s="11">
        <f t="shared" si="123"/>
        <v>7</v>
      </c>
      <c r="AI282" s="11">
        <f t="shared" si="124"/>
        <v>5</v>
      </c>
      <c r="AJ282" s="11">
        <f t="shared" si="125"/>
        <v>16</v>
      </c>
      <c r="AK282" s="11">
        <f t="shared" si="126"/>
        <v>11</v>
      </c>
      <c r="AL282" s="12">
        <f t="shared" si="127"/>
        <v>120364800</v>
      </c>
      <c r="AM282" s="1">
        <f>'termelesi fuggveny 1'!M819</f>
        <v>123316744.90000001</v>
      </c>
      <c r="AN282" s="1">
        <f>'termelesi fuggveny 2'!X819</f>
        <v>120558612.5</v>
      </c>
    </row>
    <row r="283" spans="1:40" ht="15.75" customHeight="1" x14ac:dyDescent="0.3">
      <c r="A283" s="5">
        <v>44761</v>
      </c>
      <c r="B283" s="4">
        <v>446690803766</v>
      </c>
      <c r="C283" s="4">
        <v>187650624168</v>
      </c>
      <c r="D283" s="4">
        <v>65872333239</v>
      </c>
      <c r="E283" s="4">
        <v>43370248285</v>
      </c>
      <c r="F283" s="4">
        <v>54720683139</v>
      </c>
      <c r="G283" s="4">
        <v>18042875063</v>
      </c>
      <c r="H283" s="4">
        <v>17502086599</v>
      </c>
      <c r="I283" s="4">
        <v>9155970622</v>
      </c>
      <c r="J283" s="4">
        <v>7412630067</v>
      </c>
      <c r="K283" s="4">
        <v>15517763219</v>
      </c>
      <c r="L283" s="2">
        <f t="shared" si="103"/>
        <v>86593601816.699997</v>
      </c>
      <c r="M283" s="2">
        <f t="shared" si="104"/>
        <v>117561900000</v>
      </c>
      <c r="N283" s="3">
        <v>11756.19</v>
      </c>
      <c r="O283" s="2"/>
      <c r="P283" s="11">
        <f t="shared" si="115"/>
        <v>13</v>
      </c>
      <c r="Q283" s="11">
        <f t="shared" si="105"/>
        <v>16</v>
      </c>
      <c r="R283" s="11">
        <f t="shared" si="106"/>
        <v>23</v>
      </c>
      <c r="S283" s="11">
        <f t="shared" si="107"/>
        <v>20</v>
      </c>
      <c r="T283" s="11">
        <f t="shared" si="108"/>
        <v>3</v>
      </c>
      <c r="U283" s="11">
        <f t="shared" si="109"/>
        <v>19</v>
      </c>
      <c r="V283" s="11">
        <f t="shared" si="110"/>
        <v>9</v>
      </c>
      <c r="W283" s="11">
        <f t="shared" si="111"/>
        <v>19</v>
      </c>
      <c r="X283" s="11">
        <f t="shared" si="112"/>
        <v>16</v>
      </c>
      <c r="Y283" s="11">
        <f t="shared" si="113"/>
        <v>8</v>
      </c>
      <c r="Z283" s="11">
        <f t="shared" si="114"/>
        <v>13</v>
      </c>
      <c r="AA283" s="11">
        <f t="shared" si="116"/>
        <v>12</v>
      </c>
      <c r="AB283" s="11">
        <f t="shared" si="117"/>
        <v>9</v>
      </c>
      <c r="AC283" s="11">
        <f t="shared" si="118"/>
        <v>2</v>
      </c>
      <c r="AD283" s="11">
        <f t="shared" si="119"/>
        <v>5</v>
      </c>
      <c r="AE283" s="11">
        <f t="shared" si="120"/>
        <v>22</v>
      </c>
      <c r="AF283" s="11">
        <f t="shared" si="121"/>
        <v>6</v>
      </c>
      <c r="AG283" s="11">
        <f t="shared" si="122"/>
        <v>16</v>
      </c>
      <c r="AH283" s="11">
        <f t="shared" si="123"/>
        <v>6</v>
      </c>
      <c r="AI283" s="11">
        <f t="shared" si="124"/>
        <v>9</v>
      </c>
      <c r="AJ283" s="11">
        <f t="shared" si="125"/>
        <v>17</v>
      </c>
      <c r="AK283" s="11">
        <f t="shared" si="126"/>
        <v>12</v>
      </c>
      <c r="AL283" s="12">
        <f t="shared" si="127"/>
        <v>117561900</v>
      </c>
      <c r="AM283" s="1">
        <f>'termelesi fuggveny 1'!M820</f>
        <v>122772617.3</v>
      </c>
      <c r="AN283" s="1">
        <f>'termelesi fuggveny 2'!X820</f>
        <v>123250234.8</v>
      </c>
    </row>
    <row r="284" spans="1:40" ht="15.75" customHeight="1" x14ac:dyDescent="0.3">
      <c r="A284" s="5">
        <v>44760</v>
      </c>
      <c r="B284" s="4">
        <v>429412153274</v>
      </c>
      <c r="C284" s="4">
        <v>191975962096</v>
      </c>
      <c r="D284" s="4">
        <v>65881601524</v>
      </c>
      <c r="E284" s="4">
        <v>43249792276</v>
      </c>
      <c r="F284" s="4">
        <v>54782196399</v>
      </c>
      <c r="G284" s="4">
        <v>17702130475</v>
      </c>
      <c r="H284" s="4">
        <v>16713962637</v>
      </c>
      <c r="I284" s="4">
        <v>8983802899</v>
      </c>
      <c r="J284" s="4">
        <v>7700780577</v>
      </c>
      <c r="K284" s="4">
        <v>15119057277</v>
      </c>
      <c r="L284" s="2">
        <f t="shared" si="103"/>
        <v>85152143943.399994</v>
      </c>
      <c r="M284" s="2">
        <f t="shared" si="104"/>
        <v>117015300000</v>
      </c>
      <c r="N284" s="3">
        <v>11701.53</v>
      </c>
      <c r="O284" s="2"/>
      <c r="P284" s="11">
        <f t="shared" si="115"/>
        <v>14</v>
      </c>
      <c r="Q284" s="11">
        <f t="shared" si="105"/>
        <v>15</v>
      </c>
      <c r="R284" s="11">
        <f t="shared" si="106"/>
        <v>23</v>
      </c>
      <c r="S284" s="11">
        <f t="shared" si="107"/>
        <v>21</v>
      </c>
      <c r="T284" s="11">
        <f t="shared" si="108"/>
        <v>3</v>
      </c>
      <c r="U284" s="11">
        <f t="shared" si="109"/>
        <v>20</v>
      </c>
      <c r="V284" s="11">
        <f t="shared" si="110"/>
        <v>10</v>
      </c>
      <c r="W284" s="11">
        <f t="shared" si="111"/>
        <v>20</v>
      </c>
      <c r="X284" s="11">
        <f t="shared" si="112"/>
        <v>14</v>
      </c>
      <c r="Y284" s="11">
        <f t="shared" si="113"/>
        <v>8</v>
      </c>
      <c r="Z284" s="11">
        <f t="shared" si="114"/>
        <v>14</v>
      </c>
      <c r="AA284" s="11">
        <f t="shared" si="116"/>
        <v>11</v>
      </c>
      <c r="AB284" s="11">
        <f t="shared" si="117"/>
        <v>10</v>
      </c>
      <c r="AC284" s="11">
        <f t="shared" si="118"/>
        <v>2</v>
      </c>
      <c r="AD284" s="11">
        <f t="shared" si="119"/>
        <v>4</v>
      </c>
      <c r="AE284" s="11">
        <f t="shared" si="120"/>
        <v>22</v>
      </c>
      <c r="AF284" s="11">
        <f t="shared" si="121"/>
        <v>5</v>
      </c>
      <c r="AG284" s="11">
        <f t="shared" si="122"/>
        <v>15</v>
      </c>
      <c r="AH284" s="11">
        <f t="shared" si="123"/>
        <v>5</v>
      </c>
      <c r="AI284" s="11">
        <f t="shared" si="124"/>
        <v>11</v>
      </c>
      <c r="AJ284" s="11">
        <f t="shared" si="125"/>
        <v>17</v>
      </c>
      <c r="AK284" s="11">
        <f t="shared" si="126"/>
        <v>11</v>
      </c>
      <c r="AL284" s="12">
        <f t="shared" si="127"/>
        <v>117015300</v>
      </c>
      <c r="AM284" s="1">
        <f>'termelesi fuggveny 1'!M821</f>
        <v>122757366.2</v>
      </c>
      <c r="AN284" s="1">
        <f>'termelesi fuggveny 2'!X821</f>
        <v>120645216.8</v>
      </c>
    </row>
    <row r="285" spans="1:40" ht="15.75" customHeight="1" x14ac:dyDescent="0.3">
      <c r="A285" s="5">
        <v>44759</v>
      </c>
      <c r="B285" s="4">
        <v>396808327005</v>
      </c>
      <c r="C285" s="4">
        <v>162763136860</v>
      </c>
      <c r="D285" s="4">
        <v>65858779417</v>
      </c>
      <c r="E285" s="4">
        <v>40467949154</v>
      </c>
      <c r="F285" s="4">
        <v>54805466619</v>
      </c>
      <c r="G285" s="4">
        <v>16601593223</v>
      </c>
      <c r="H285" s="4">
        <v>15093249211</v>
      </c>
      <c r="I285" s="4">
        <v>8372496382</v>
      </c>
      <c r="J285" s="4">
        <v>6029225313</v>
      </c>
      <c r="K285" s="4">
        <v>13350831261</v>
      </c>
      <c r="L285" s="2">
        <f t="shared" si="103"/>
        <v>78015105444.5</v>
      </c>
      <c r="M285" s="2">
        <f t="shared" si="104"/>
        <v>118379599999.99998</v>
      </c>
      <c r="N285" s="3">
        <v>11837.96</v>
      </c>
      <c r="O285" s="2"/>
      <c r="P285" s="11">
        <f t="shared" si="115"/>
        <v>17</v>
      </c>
      <c r="Q285" s="11">
        <f t="shared" si="105"/>
        <v>19</v>
      </c>
      <c r="R285" s="11">
        <f t="shared" si="106"/>
        <v>23</v>
      </c>
      <c r="S285" s="11">
        <f t="shared" si="107"/>
        <v>22</v>
      </c>
      <c r="T285" s="11">
        <f t="shared" si="108"/>
        <v>2</v>
      </c>
      <c r="U285" s="11">
        <f t="shared" si="109"/>
        <v>22</v>
      </c>
      <c r="V285" s="11">
        <f t="shared" si="110"/>
        <v>14</v>
      </c>
      <c r="W285" s="11">
        <f t="shared" si="111"/>
        <v>21</v>
      </c>
      <c r="X285" s="11">
        <f t="shared" si="112"/>
        <v>21</v>
      </c>
      <c r="Y285" s="11">
        <f t="shared" si="113"/>
        <v>10</v>
      </c>
      <c r="Z285" s="11">
        <f t="shared" si="114"/>
        <v>18</v>
      </c>
      <c r="AA285" s="11">
        <f t="shared" si="116"/>
        <v>8</v>
      </c>
      <c r="AB285" s="11">
        <f t="shared" si="117"/>
        <v>6</v>
      </c>
      <c r="AC285" s="11">
        <f t="shared" si="118"/>
        <v>2</v>
      </c>
      <c r="AD285" s="11">
        <f t="shared" si="119"/>
        <v>3</v>
      </c>
      <c r="AE285" s="11">
        <f t="shared" si="120"/>
        <v>23</v>
      </c>
      <c r="AF285" s="11">
        <f t="shared" si="121"/>
        <v>3</v>
      </c>
      <c r="AG285" s="11">
        <f t="shared" si="122"/>
        <v>11</v>
      </c>
      <c r="AH285" s="11">
        <f t="shared" si="123"/>
        <v>4</v>
      </c>
      <c r="AI285" s="11">
        <f t="shared" si="124"/>
        <v>4</v>
      </c>
      <c r="AJ285" s="11">
        <f t="shared" si="125"/>
        <v>15</v>
      </c>
      <c r="AK285" s="11">
        <f t="shared" si="126"/>
        <v>7</v>
      </c>
      <c r="AL285" s="12">
        <f t="shared" si="127"/>
        <v>118379600</v>
      </c>
      <c r="AM285" s="1">
        <f>'termelesi fuggveny 1'!M822</f>
        <v>119346316.59999999</v>
      </c>
      <c r="AN285" s="1">
        <f>'termelesi fuggveny 2'!X822</f>
        <v>118570225.7</v>
      </c>
    </row>
    <row r="286" spans="1:40" ht="15.75" customHeight="1" x14ac:dyDescent="0.3">
      <c r="A286" s="5">
        <v>44758</v>
      </c>
      <c r="B286" s="4">
        <v>404639672831</v>
      </c>
      <c r="C286" s="4">
        <v>164446216964</v>
      </c>
      <c r="D286" s="4">
        <v>65861447016</v>
      </c>
      <c r="E286" s="4">
        <v>40752933390</v>
      </c>
      <c r="F286" s="4">
        <v>54822440365</v>
      </c>
      <c r="G286" s="4">
        <v>16961727489</v>
      </c>
      <c r="H286" s="4">
        <v>15432698160</v>
      </c>
      <c r="I286" s="4">
        <v>8528066515</v>
      </c>
      <c r="J286" s="4">
        <v>5819581856</v>
      </c>
      <c r="K286" s="4">
        <v>13671687076</v>
      </c>
      <c r="L286" s="2">
        <f t="shared" si="103"/>
        <v>79093647166.199997</v>
      </c>
      <c r="M286" s="2">
        <f t="shared" si="104"/>
        <v>118379599999.99998</v>
      </c>
      <c r="N286" s="3">
        <v>11837.96</v>
      </c>
      <c r="O286" s="2"/>
      <c r="P286" s="11">
        <f t="shared" si="115"/>
        <v>16</v>
      </c>
      <c r="Q286" s="11">
        <f t="shared" si="105"/>
        <v>18</v>
      </c>
      <c r="R286" s="11">
        <f t="shared" si="106"/>
        <v>23</v>
      </c>
      <c r="S286" s="11">
        <f t="shared" si="107"/>
        <v>22</v>
      </c>
      <c r="T286" s="11">
        <f t="shared" si="108"/>
        <v>2</v>
      </c>
      <c r="U286" s="11">
        <f t="shared" si="109"/>
        <v>22</v>
      </c>
      <c r="V286" s="11">
        <f t="shared" si="110"/>
        <v>13</v>
      </c>
      <c r="W286" s="11">
        <f t="shared" si="111"/>
        <v>21</v>
      </c>
      <c r="X286" s="11">
        <f t="shared" si="112"/>
        <v>21</v>
      </c>
      <c r="Y286" s="11">
        <f t="shared" si="113"/>
        <v>10</v>
      </c>
      <c r="Z286" s="11">
        <f t="shared" si="114"/>
        <v>17</v>
      </c>
      <c r="AA286" s="11">
        <f t="shared" si="116"/>
        <v>9</v>
      </c>
      <c r="AB286" s="11">
        <f t="shared" si="117"/>
        <v>7</v>
      </c>
      <c r="AC286" s="11">
        <f t="shared" si="118"/>
        <v>2</v>
      </c>
      <c r="AD286" s="11">
        <f t="shared" si="119"/>
        <v>3</v>
      </c>
      <c r="AE286" s="11">
        <f t="shared" si="120"/>
        <v>23</v>
      </c>
      <c r="AF286" s="11">
        <f t="shared" si="121"/>
        <v>3</v>
      </c>
      <c r="AG286" s="11">
        <f t="shared" si="122"/>
        <v>12</v>
      </c>
      <c r="AH286" s="11">
        <f t="shared" si="123"/>
        <v>4</v>
      </c>
      <c r="AI286" s="11">
        <f t="shared" si="124"/>
        <v>4</v>
      </c>
      <c r="AJ286" s="11">
        <f t="shared" si="125"/>
        <v>15</v>
      </c>
      <c r="AK286" s="11">
        <f t="shared" si="126"/>
        <v>8</v>
      </c>
      <c r="AL286" s="12">
        <f t="shared" si="127"/>
        <v>118379600</v>
      </c>
      <c r="AM286" s="1">
        <f>'termelesi fuggveny 1'!M823</f>
        <v>119904156.90000001</v>
      </c>
      <c r="AN286" s="1">
        <f>'termelesi fuggveny 2'!X823</f>
        <v>119963595.59999999</v>
      </c>
    </row>
    <row r="287" spans="1:40" ht="15.75" customHeight="1" x14ac:dyDescent="0.3">
      <c r="A287" s="5">
        <v>44757</v>
      </c>
      <c r="B287" s="4">
        <v>397861215081</v>
      </c>
      <c r="C287" s="4">
        <v>149901581969</v>
      </c>
      <c r="D287" s="4">
        <v>65856939532</v>
      </c>
      <c r="E287" s="4">
        <v>38953638621</v>
      </c>
      <c r="F287" s="4">
        <v>54833444057</v>
      </c>
      <c r="G287" s="4">
        <v>16172471780</v>
      </c>
      <c r="H287" s="4">
        <v>14928029675</v>
      </c>
      <c r="I287" s="4">
        <v>8363846887</v>
      </c>
      <c r="J287" s="4">
        <v>5642153870</v>
      </c>
      <c r="K287" s="4">
        <v>12934991344</v>
      </c>
      <c r="L287" s="2">
        <f t="shared" si="103"/>
        <v>76544831281.600006</v>
      </c>
      <c r="M287" s="2">
        <f t="shared" si="104"/>
        <v>118379599999.99998</v>
      </c>
      <c r="N287" s="3">
        <v>11837.96</v>
      </c>
      <c r="O287" s="2"/>
      <c r="P287" s="11">
        <f t="shared" si="115"/>
        <v>17</v>
      </c>
      <c r="Q287" s="11">
        <f t="shared" si="105"/>
        <v>21</v>
      </c>
      <c r="R287" s="11">
        <f t="shared" si="106"/>
        <v>23</v>
      </c>
      <c r="S287" s="11">
        <f t="shared" si="107"/>
        <v>23</v>
      </c>
      <c r="T287" s="11">
        <f t="shared" si="108"/>
        <v>2</v>
      </c>
      <c r="U287" s="11">
        <f t="shared" si="109"/>
        <v>23</v>
      </c>
      <c r="V287" s="11">
        <f t="shared" si="110"/>
        <v>14</v>
      </c>
      <c r="W287" s="11">
        <f t="shared" si="111"/>
        <v>21</v>
      </c>
      <c r="X287" s="11">
        <f t="shared" si="112"/>
        <v>21</v>
      </c>
      <c r="Y287" s="11">
        <f t="shared" si="113"/>
        <v>11</v>
      </c>
      <c r="Z287" s="11">
        <f t="shared" si="114"/>
        <v>18</v>
      </c>
      <c r="AA287" s="11">
        <f t="shared" si="116"/>
        <v>8</v>
      </c>
      <c r="AB287" s="11">
        <f t="shared" si="117"/>
        <v>4</v>
      </c>
      <c r="AC287" s="11">
        <f t="shared" si="118"/>
        <v>2</v>
      </c>
      <c r="AD287" s="11">
        <f t="shared" si="119"/>
        <v>2</v>
      </c>
      <c r="AE287" s="11">
        <f t="shared" si="120"/>
        <v>23</v>
      </c>
      <c r="AF287" s="11">
        <f t="shared" si="121"/>
        <v>2</v>
      </c>
      <c r="AG287" s="11">
        <f t="shared" si="122"/>
        <v>11</v>
      </c>
      <c r="AH287" s="11">
        <f t="shared" si="123"/>
        <v>4</v>
      </c>
      <c r="AI287" s="11">
        <f t="shared" si="124"/>
        <v>4</v>
      </c>
      <c r="AJ287" s="11">
        <f t="shared" si="125"/>
        <v>14</v>
      </c>
      <c r="AK287" s="11">
        <f t="shared" si="126"/>
        <v>7</v>
      </c>
      <c r="AL287" s="12">
        <f t="shared" si="127"/>
        <v>118379600</v>
      </c>
      <c r="AM287" s="1">
        <f>'termelesi fuggveny 1'!M824</f>
        <v>119108721.59999999</v>
      </c>
      <c r="AN287" s="1">
        <f>'termelesi fuggveny 2'!X824</f>
        <v>117086150.09999999</v>
      </c>
    </row>
    <row r="288" spans="1:40" ht="15.75" customHeight="1" x14ac:dyDescent="0.3">
      <c r="A288" s="5">
        <v>44756</v>
      </c>
      <c r="B288" s="4">
        <v>392755738689</v>
      </c>
      <c r="C288" s="4">
        <v>144828136302</v>
      </c>
      <c r="D288" s="4">
        <v>65891859462</v>
      </c>
      <c r="E288" s="4">
        <v>38886774290</v>
      </c>
      <c r="F288" s="4">
        <v>55262142341</v>
      </c>
      <c r="G288" s="4">
        <v>16108927504</v>
      </c>
      <c r="H288" s="4">
        <v>14885733804</v>
      </c>
      <c r="I288" s="4">
        <v>8277852718</v>
      </c>
      <c r="J288" s="4">
        <v>5665530326</v>
      </c>
      <c r="K288" s="4">
        <v>12823564044</v>
      </c>
      <c r="L288" s="2">
        <f t="shared" si="103"/>
        <v>75538625948</v>
      </c>
      <c r="M288" s="2">
        <f t="shared" si="104"/>
        <v>120253700000.00002</v>
      </c>
      <c r="N288" s="3">
        <v>12025.37</v>
      </c>
      <c r="O288" s="2"/>
      <c r="P288" s="11">
        <f t="shared" si="115"/>
        <v>17</v>
      </c>
      <c r="Q288" s="11">
        <f t="shared" si="105"/>
        <v>23</v>
      </c>
      <c r="R288" s="11">
        <f t="shared" si="106"/>
        <v>22</v>
      </c>
      <c r="S288" s="11">
        <f t="shared" si="107"/>
        <v>23</v>
      </c>
      <c r="T288" s="11">
        <f t="shared" si="108"/>
        <v>2</v>
      </c>
      <c r="U288" s="11">
        <f t="shared" si="109"/>
        <v>23</v>
      </c>
      <c r="V288" s="11">
        <f t="shared" si="110"/>
        <v>14</v>
      </c>
      <c r="W288" s="11">
        <f t="shared" si="111"/>
        <v>22</v>
      </c>
      <c r="X288" s="11">
        <f t="shared" si="112"/>
        <v>21</v>
      </c>
      <c r="Y288" s="11">
        <f t="shared" si="113"/>
        <v>11</v>
      </c>
      <c r="Z288" s="11">
        <f t="shared" si="114"/>
        <v>19</v>
      </c>
      <c r="AA288" s="11">
        <f t="shared" si="116"/>
        <v>8</v>
      </c>
      <c r="AB288" s="11">
        <f t="shared" si="117"/>
        <v>2</v>
      </c>
      <c r="AC288" s="11">
        <f t="shared" si="118"/>
        <v>3</v>
      </c>
      <c r="AD288" s="11">
        <f t="shared" si="119"/>
        <v>2</v>
      </c>
      <c r="AE288" s="11">
        <f t="shared" si="120"/>
        <v>23</v>
      </c>
      <c r="AF288" s="11">
        <f t="shared" si="121"/>
        <v>2</v>
      </c>
      <c r="AG288" s="11">
        <f t="shared" si="122"/>
        <v>11</v>
      </c>
      <c r="AH288" s="11">
        <f t="shared" si="123"/>
        <v>3</v>
      </c>
      <c r="AI288" s="11">
        <f t="shared" si="124"/>
        <v>4</v>
      </c>
      <c r="AJ288" s="11">
        <f t="shared" si="125"/>
        <v>14</v>
      </c>
      <c r="AK288" s="11">
        <f t="shared" si="126"/>
        <v>6</v>
      </c>
      <c r="AL288" s="12">
        <f t="shared" si="127"/>
        <v>120253700</v>
      </c>
      <c r="AM288" s="1">
        <f>'termelesi fuggveny 1'!M825</f>
        <v>119108721.59999999</v>
      </c>
      <c r="AN288" s="1">
        <f>'termelesi fuggveny 2'!X825</f>
        <v>119173961.7</v>
      </c>
    </row>
    <row r="289" spans="1:40" ht="15.75" customHeight="1" x14ac:dyDescent="0.3">
      <c r="A289" s="5">
        <v>44755</v>
      </c>
      <c r="B289" s="4">
        <v>385908229968</v>
      </c>
      <c r="C289" s="4">
        <v>135338329618</v>
      </c>
      <c r="D289" s="4">
        <v>65910300973</v>
      </c>
      <c r="E289" s="4">
        <v>37639386788</v>
      </c>
      <c r="F289" s="4">
        <v>55363386613</v>
      </c>
      <c r="G289" s="4">
        <v>15650128125</v>
      </c>
      <c r="H289" s="4">
        <v>14781352902</v>
      </c>
      <c r="I289" s="4">
        <v>8219302651</v>
      </c>
      <c r="J289" s="4">
        <v>5091900472</v>
      </c>
      <c r="K289" s="4">
        <v>12064347013</v>
      </c>
      <c r="L289" s="2">
        <f t="shared" si="103"/>
        <v>73596666512.300003</v>
      </c>
      <c r="M289" s="2">
        <f t="shared" si="104"/>
        <v>119141500000</v>
      </c>
      <c r="N289" s="3">
        <v>11914.15</v>
      </c>
      <c r="O289" s="2"/>
      <c r="P289" s="11">
        <f t="shared" si="115"/>
        <v>18</v>
      </c>
      <c r="Q289" s="11">
        <f t="shared" si="105"/>
        <v>24</v>
      </c>
      <c r="R289" s="11">
        <f t="shared" si="106"/>
        <v>22</v>
      </c>
      <c r="S289" s="11">
        <f t="shared" si="107"/>
        <v>24</v>
      </c>
      <c r="T289" s="11">
        <f t="shared" si="108"/>
        <v>2</v>
      </c>
      <c r="U289" s="11">
        <f t="shared" si="109"/>
        <v>24</v>
      </c>
      <c r="V289" s="11">
        <f t="shared" si="110"/>
        <v>14</v>
      </c>
      <c r="W289" s="11">
        <f t="shared" si="111"/>
        <v>22</v>
      </c>
      <c r="X289" s="11">
        <f t="shared" si="112"/>
        <v>22</v>
      </c>
      <c r="Y289" s="11">
        <f t="shared" si="113"/>
        <v>12</v>
      </c>
      <c r="Z289" s="11">
        <f t="shared" si="114"/>
        <v>21</v>
      </c>
      <c r="AA289" s="11">
        <f t="shared" si="116"/>
        <v>7</v>
      </c>
      <c r="AB289" s="11">
        <f t="shared" si="117"/>
        <v>1</v>
      </c>
      <c r="AC289" s="11">
        <f t="shared" si="118"/>
        <v>3</v>
      </c>
      <c r="AD289" s="11">
        <f t="shared" si="119"/>
        <v>1</v>
      </c>
      <c r="AE289" s="11">
        <f t="shared" si="120"/>
        <v>23</v>
      </c>
      <c r="AF289" s="11">
        <f t="shared" si="121"/>
        <v>1</v>
      </c>
      <c r="AG289" s="11">
        <f t="shared" si="122"/>
        <v>11</v>
      </c>
      <c r="AH289" s="11">
        <f t="shared" si="123"/>
        <v>3</v>
      </c>
      <c r="AI289" s="11">
        <f t="shared" si="124"/>
        <v>3</v>
      </c>
      <c r="AJ289" s="11">
        <f t="shared" si="125"/>
        <v>13</v>
      </c>
      <c r="AK289" s="11">
        <f t="shared" si="126"/>
        <v>4</v>
      </c>
      <c r="AL289" s="12">
        <f t="shared" si="127"/>
        <v>119141500</v>
      </c>
      <c r="AM289" s="1">
        <f>'termelesi fuggveny 1'!M826</f>
        <v>114065132.7</v>
      </c>
      <c r="AN289" s="1">
        <f>'termelesi fuggveny 2'!X826</f>
        <v>117650718.09999999</v>
      </c>
    </row>
    <row r="290" spans="1:40" ht="15.75" customHeight="1" x14ac:dyDescent="0.3">
      <c r="A290" s="5">
        <v>44754</v>
      </c>
      <c r="B290" s="4">
        <v>368936762201</v>
      </c>
      <c r="C290" s="4">
        <v>126162583561</v>
      </c>
      <c r="D290" s="4">
        <v>65947568116</v>
      </c>
      <c r="E290" s="4">
        <v>35996786605</v>
      </c>
      <c r="F290" s="4">
        <v>55305921347</v>
      </c>
      <c r="G290" s="4">
        <v>15066558642</v>
      </c>
      <c r="H290" s="4">
        <v>14181983703</v>
      </c>
      <c r="I290" s="4">
        <v>7971764743</v>
      </c>
      <c r="J290" s="4">
        <v>4322572271</v>
      </c>
      <c r="K290" s="4">
        <v>11320200697</v>
      </c>
      <c r="L290" s="2">
        <f t="shared" si="103"/>
        <v>70521270188.600006</v>
      </c>
      <c r="M290" s="2">
        <f t="shared" si="104"/>
        <v>117260900000</v>
      </c>
      <c r="N290" s="3">
        <v>11726.09</v>
      </c>
      <c r="O290" s="2"/>
      <c r="P290" s="11">
        <f t="shared" si="115"/>
        <v>20</v>
      </c>
      <c r="Q290" s="11">
        <f t="shared" si="105"/>
        <v>24</v>
      </c>
      <c r="R290" s="11">
        <f t="shared" si="106"/>
        <v>22</v>
      </c>
      <c r="S290" s="11">
        <f t="shared" si="107"/>
        <v>24</v>
      </c>
      <c r="T290" s="11">
        <f t="shared" si="108"/>
        <v>2</v>
      </c>
      <c r="U290" s="11">
        <f t="shared" si="109"/>
        <v>24</v>
      </c>
      <c r="V290" s="11">
        <f t="shared" si="110"/>
        <v>15</v>
      </c>
      <c r="W290" s="11">
        <f t="shared" si="111"/>
        <v>23</v>
      </c>
      <c r="X290" s="11">
        <f t="shared" si="112"/>
        <v>23</v>
      </c>
      <c r="Y290" s="11">
        <f t="shared" si="113"/>
        <v>14</v>
      </c>
      <c r="Z290" s="11">
        <f t="shared" si="114"/>
        <v>21</v>
      </c>
      <c r="AA290" s="11">
        <f t="shared" si="116"/>
        <v>5</v>
      </c>
      <c r="AB290" s="11">
        <f t="shared" si="117"/>
        <v>1</v>
      </c>
      <c r="AC290" s="11">
        <f t="shared" si="118"/>
        <v>3</v>
      </c>
      <c r="AD290" s="11">
        <f t="shared" si="119"/>
        <v>1</v>
      </c>
      <c r="AE290" s="11">
        <f t="shared" si="120"/>
        <v>23</v>
      </c>
      <c r="AF290" s="11">
        <f t="shared" si="121"/>
        <v>1</v>
      </c>
      <c r="AG290" s="11">
        <f t="shared" si="122"/>
        <v>10</v>
      </c>
      <c r="AH290" s="11">
        <f t="shared" si="123"/>
        <v>2</v>
      </c>
      <c r="AI290" s="11">
        <f t="shared" si="124"/>
        <v>2</v>
      </c>
      <c r="AJ290" s="11">
        <f t="shared" si="125"/>
        <v>11</v>
      </c>
      <c r="AK290" s="11">
        <f t="shared" si="126"/>
        <v>4</v>
      </c>
      <c r="AL290" s="12">
        <f t="shared" si="127"/>
        <v>117260900</v>
      </c>
      <c r="AM290" s="1">
        <f>'termelesi fuggveny 1'!M827</f>
        <v>113119680.8</v>
      </c>
      <c r="AN290" s="1">
        <f>'termelesi fuggveny 2'!X827</f>
        <v>117449710.5</v>
      </c>
    </row>
    <row r="291" spans="1:40" ht="15.75" customHeight="1" x14ac:dyDescent="0.3">
      <c r="A291" s="5">
        <v>44753</v>
      </c>
      <c r="B291" s="4">
        <v>381264246558</v>
      </c>
      <c r="C291" s="4">
        <v>133322814436</v>
      </c>
      <c r="D291" s="4">
        <v>65939816628</v>
      </c>
      <c r="E291" s="4">
        <v>36877493643</v>
      </c>
      <c r="F291" s="4">
        <v>55556318719</v>
      </c>
      <c r="G291" s="4">
        <v>15194070307</v>
      </c>
      <c r="H291" s="4">
        <v>14694033565</v>
      </c>
      <c r="I291" s="4">
        <v>8205244619</v>
      </c>
      <c r="J291" s="4">
        <v>4512030173</v>
      </c>
      <c r="K291" s="4">
        <v>11559735104</v>
      </c>
      <c r="L291" s="2">
        <f t="shared" si="103"/>
        <v>72712580375.199997</v>
      </c>
      <c r="M291" s="2">
        <f t="shared" si="104"/>
        <v>115150000000</v>
      </c>
      <c r="N291" s="3">
        <v>11515</v>
      </c>
      <c r="O291" s="2"/>
      <c r="P291" s="11">
        <f t="shared" si="115"/>
        <v>19</v>
      </c>
      <c r="Q291" s="11">
        <f t="shared" si="105"/>
        <v>24</v>
      </c>
      <c r="R291" s="11">
        <f t="shared" si="106"/>
        <v>22</v>
      </c>
      <c r="S291" s="11">
        <f t="shared" si="107"/>
        <v>24</v>
      </c>
      <c r="T291" s="11">
        <f t="shared" si="108"/>
        <v>1</v>
      </c>
      <c r="U291" s="11">
        <f t="shared" si="109"/>
        <v>24</v>
      </c>
      <c r="V291" s="11">
        <f t="shared" si="110"/>
        <v>15</v>
      </c>
      <c r="W291" s="11">
        <f t="shared" si="111"/>
        <v>22</v>
      </c>
      <c r="X291" s="11">
        <f t="shared" si="112"/>
        <v>23</v>
      </c>
      <c r="Y291" s="11">
        <f t="shared" si="113"/>
        <v>13</v>
      </c>
      <c r="Z291" s="11">
        <f t="shared" si="114"/>
        <v>21</v>
      </c>
      <c r="AA291" s="11">
        <f t="shared" si="116"/>
        <v>6</v>
      </c>
      <c r="AB291" s="11">
        <f t="shared" si="117"/>
        <v>1</v>
      </c>
      <c r="AC291" s="11">
        <f t="shared" si="118"/>
        <v>3</v>
      </c>
      <c r="AD291" s="11">
        <f t="shared" si="119"/>
        <v>1</v>
      </c>
      <c r="AE291" s="11">
        <f t="shared" si="120"/>
        <v>24</v>
      </c>
      <c r="AF291" s="11">
        <f t="shared" si="121"/>
        <v>1</v>
      </c>
      <c r="AG291" s="11">
        <f t="shared" si="122"/>
        <v>10</v>
      </c>
      <c r="AH291" s="11">
        <f t="shared" si="123"/>
        <v>3</v>
      </c>
      <c r="AI291" s="11">
        <f t="shared" si="124"/>
        <v>2</v>
      </c>
      <c r="AJ291" s="11">
        <f t="shared" si="125"/>
        <v>12</v>
      </c>
      <c r="AK291" s="11">
        <f t="shared" si="126"/>
        <v>4</v>
      </c>
      <c r="AL291" s="12">
        <f t="shared" si="127"/>
        <v>115150000</v>
      </c>
      <c r="AM291" s="1">
        <f>'termelesi fuggveny 1'!M828</f>
        <v>113453639.90000001</v>
      </c>
      <c r="AN291" s="1">
        <f>'termelesi fuggveny 2'!X828</f>
        <v>114950047.3</v>
      </c>
    </row>
    <row r="292" spans="1:40" ht="15.75" customHeight="1" x14ac:dyDescent="0.3">
      <c r="A292" s="5">
        <v>44752</v>
      </c>
      <c r="B292" s="4">
        <v>398237577323</v>
      </c>
      <c r="C292" s="4">
        <v>141954129137</v>
      </c>
      <c r="D292" s="4">
        <v>65955599835</v>
      </c>
      <c r="E292" s="4">
        <v>38313853886</v>
      </c>
      <c r="F292" s="4">
        <v>55548556605</v>
      </c>
      <c r="G292" s="4">
        <v>15743541094</v>
      </c>
      <c r="H292" s="4">
        <v>15718939990</v>
      </c>
      <c r="I292" s="4">
        <v>8923774475</v>
      </c>
      <c r="J292" s="4">
        <v>4574032252</v>
      </c>
      <c r="K292" s="4">
        <v>12670817159</v>
      </c>
      <c r="L292" s="2">
        <f t="shared" si="103"/>
        <v>75764082175.600006</v>
      </c>
      <c r="M292" s="2">
        <f t="shared" si="104"/>
        <v>115616400000</v>
      </c>
      <c r="N292" s="3">
        <v>11561.64</v>
      </c>
      <c r="O292" s="2"/>
      <c r="P292" s="11">
        <f t="shared" si="115"/>
        <v>17</v>
      </c>
      <c r="Q292" s="11">
        <f t="shared" si="105"/>
        <v>23</v>
      </c>
      <c r="R292" s="11">
        <f t="shared" si="106"/>
        <v>22</v>
      </c>
      <c r="S292" s="11">
        <f t="shared" si="107"/>
        <v>23</v>
      </c>
      <c r="T292" s="11">
        <f t="shared" si="108"/>
        <v>2</v>
      </c>
      <c r="U292" s="11">
        <f t="shared" si="109"/>
        <v>24</v>
      </c>
      <c r="V292" s="11">
        <f t="shared" si="110"/>
        <v>12</v>
      </c>
      <c r="W292" s="11">
        <f t="shared" si="111"/>
        <v>20</v>
      </c>
      <c r="X292" s="11">
        <f t="shared" si="112"/>
        <v>23</v>
      </c>
      <c r="Y292" s="11">
        <f t="shared" si="113"/>
        <v>11</v>
      </c>
      <c r="Z292" s="11">
        <f t="shared" si="114"/>
        <v>19</v>
      </c>
      <c r="AA292" s="11">
        <f t="shared" si="116"/>
        <v>8</v>
      </c>
      <c r="AB292" s="11">
        <f t="shared" si="117"/>
        <v>2</v>
      </c>
      <c r="AC292" s="11">
        <f t="shared" si="118"/>
        <v>3</v>
      </c>
      <c r="AD292" s="11">
        <f t="shared" si="119"/>
        <v>2</v>
      </c>
      <c r="AE292" s="11">
        <f t="shared" si="120"/>
        <v>23</v>
      </c>
      <c r="AF292" s="11">
        <f t="shared" si="121"/>
        <v>1</v>
      </c>
      <c r="AG292" s="11">
        <f t="shared" si="122"/>
        <v>13</v>
      </c>
      <c r="AH292" s="11">
        <f t="shared" si="123"/>
        <v>5</v>
      </c>
      <c r="AI292" s="11">
        <f t="shared" si="124"/>
        <v>2</v>
      </c>
      <c r="AJ292" s="11">
        <f t="shared" si="125"/>
        <v>14</v>
      </c>
      <c r="AK292" s="11">
        <f t="shared" si="126"/>
        <v>6</v>
      </c>
      <c r="AL292" s="12">
        <f t="shared" si="127"/>
        <v>115616400</v>
      </c>
      <c r="AM292" s="1">
        <f>'termelesi fuggveny 1'!M829</f>
        <v>115082315.09999999</v>
      </c>
      <c r="AN292" s="1">
        <f>'termelesi fuggveny 2'!X829</f>
        <v>115802545.2</v>
      </c>
    </row>
    <row r="293" spans="1:40" ht="15.75" customHeight="1" x14ac:dyDescent="0.3">
      <c r="A293" s="5">
        <v>44751</v>
      </c>
      <c r="B293" s="4">
        <v>412185216768</v>
      </c>
      <c r="C293" s="4">
        <v>147839484293</v>
      </c>
      <c r="D293" s="4">
        <v>65960474522</v>
      </c>
      <c r="E293" s="4">
        <v>39715666654</v>
      </c>
      <c r="F293" s="4">
        <v>55549471066</v>
      </c>
      <c r="G293" s="4">
        <v>16676069389</v>
      </c>
      <c r="H293" s="4">
        <v>16159383361</v>
      </c>
      <c r="I293" s="4">
        <v>9222195947</v>
      </c>
      <c r="J293" s="4">
        <v>4720685314</v>
      </c>
      <c r="K293" s="4">
        <v>13144005205</v>
      </c>
      <c r="L293" s="2">
        <f t="shared" si="103"/>
        <v>78117265251.899994</v>
      </c>
      <c r="M293" s="2">
        <f t="shared" si="104"/>
        <v>115616400000</v>
      </c>
      <c r="N293" s="3">
        <v>11561.64</v>
      </c>
      <c r="O293" s="2"/>
      <c r="P293" s="11">
        <f t="shared" si="115"/>
        <v>15</v>
      </c>
      <c r="Q293" s="11">
        <f t="shared" si="105"/>
        <v>22</v>
      </c>
      <c r="R293" s="11">
        <f t="shared" si="106"/>
        <v>22</v>
      </c>
      <c r="S293" s="11">
        <f t="shared" si="107"/>
        <v>22</v>
      </c>
      <c r="T293" s="11">
        <f t="shared" si="108"/>
        <v>2</v>
      </c>
      <c r="U293" s="11">
        <f t="shared" si="109"/>
        <v>22</v>
      </c>
      <c r="V293" s="11">
        <f t="shared" si="110"/>
        <v>11</v>
      </c>
      <c r="W293" s="11">
        <f t="shared" si="111"/>
        <v>18</v>
      </c>
      <c r="X293" s="11">
        <f t="shared" si="112"/>
        <v>23</v>
      </c>
      <c r="Y293" s="11">
        <f t="shared" si="113"/>
        <v>10</v>
      </c>
      <c r="Z293" s="11">
        <f t="shared" si="114"/>
        <v>18</v>
      </c>
      <c r="AA293" s="11">
        <f t="shared" si="116"/>
        <v>10</v>
      </c>
      <c r="AB293" s="11">
        <f t="shared" si="117"/>
        <v>3</v>
      </c>
      <c r="AC293" s="11">
        <f t="shared" si="118"/>
        <v>3</v>
      </c>
      <c r="AD293" s="11">
        <f t="shared" si="119"/>
        <v>3</v>
      </c>
      <c r="AE293" s="11">
        <f t="shared" si="120"/>
        <v>23</v>
      </c>
      <c r="AF293" s="11">
        <f t="shared" si="121"/>
        <v>3</v>
      </c>
      <c r="AG293" s="11">
        <f t="shared" si="122"/>
        <v>14</v>
      </c>
      <c r="AH293" s="11">
        <f t="shared" si="123"/>
        <v>7</v>
      </c>
      <c r="AI293" s="11">
        <f t="shared" si="124"/>
        <v>2</v>
      </c>
      <c r="AJ293" s="11">
        <f t="shared" si="125"/>
        <v>15</v>
      </c>
      <c r="AK293" s="11">
        <f t="shared" si="126"/>
        <v>7</v>
      </c>
      <c r="AL293" s="12">
        <f t="shared" si="127"/>
        <v>115616400</v>
      </c>
      <c r="AM293" s="1">
        <f>'termelesi fuggveny 1'!M830</f>
        <v>115319910.09999999</v>
      </c>
      <c r="AN293" s="1">
        <f>'termelesi fuggveny 2'!X830</f>
        <v>114889704.3</v>
      </c>
    </row>
    <row r="294" spans="1:40" ht="15.75" customHeight="1" x14ac:dyDescent="0.3">
      <c r="A294" s="5">
        <v>44750</v>
      </c>
      <c r="B294" s="4">
        <v>414819851681</v>
      </c>
      <c r="C294" s="4">
        <v>148494701910</v>
      </c>
      <c r="D294" s="4">
        <v>65953885060</v>
      </c>
      <c r="E294" s="4">
        <v>39309048935</v>
      </c>
      <c r="F294" s="4">
        <v>55534621688</v>
      </c>
      <c r="G294" s="4">
        <v>16515377535</v>
      </c>
      <c r="H294" s="4">
        <v>15772942209</v>
      </c>
      <c r="I294" s="4">
        <v>9188379818</v>
      </c>
      <c r="J294" s="4">
        <v>4854244874</v>
      </c>
      <c r="K294" s="4">
        <v>13213057612</v>
      </c>
      <c r="L294" s="2">
        <f t="shared" si="103"/>
        <v>78365611132.199997</v>
      </c>
      <c r="M294" s="2">
        <f t="shared" si="104"/>
        <v>115616400000</v>
      </c>
      <c r="N294" s="3">
        <v>11561.64</v>
      </c>
      <c r="O294" s="2"/>
      <c r="P294" s="11">
        <f t="shared" si="115"/>
        <v>15</v>
      </c>
      <c r="Q294" s="11">
        <f t="shared" si="105"/>
        <v>22</v>
      </c>
      <c r="R294" s="11">
        <f t="shared" si="106"/>
        <v>22</v>
      </c>
      <c r="S294" s="11">
        <f t="shared" si="107"/>
        <v>23</v>
      </c>
      <c r="T294" s="11">
        <f t="shared" si="108"/>
        <v>2</v>
      </c>
      <c r="U294" s="11">
        <f t="shared" si="109"/>
        <v>23</v>
      </c>
      <c r="V294" s="11">
        <f t="shared" si="110"/>
        <v>12</v>
      </c>
      <c r="W294" s="11">
        <f t="shared" si="111"/>
        <v>19</v>
      </c>
      <c r="X294" s="11">
        <f t="shared" si="112"/>
        <v>22</v>
      </c>
      <c r="Y294" s="11">
        <f t="shared" si="113"/>
        <v>10</v>
      </c>
      <c r="Z294" s="11">
        <f t="shared" si="114"/>
        <v>18</v>
      </c>
      <c r="AA294" s="11">
        <f t="shared" si="116"/>
        <v>10</v>
      </c>
      <c r="AB294" s="11">
        <f t="shared" si="117"/>
        <v>3</v>
      </c>
      <c r="AC294" s="11">
        <f t="shared" si="118"/>
        <v>3</v>
      </c>
      <c r="AD294" s="11">
        <f t="shared" si="119"/>
        <v>2</v>
      </c>
      <c r="AE294" s="11">
        <f t="shared" si="120"/>
        <v>23</v>
      </c>
      <c r="AF294" s="11">
        <f t="shared" si="121"/>
        <v>2</v>
      </c>
      <c r="AG294" s="11">
        <f t="shared" si="122"/>
        <v>13</v>
      </c>
      <c r="AH294" s="11">
        <f t="shared" si="123"/>
        <v>6</v>
      </c>
      <c r="AI294" s="11">
        <f t="shared" si="124"/>
        <v>3</v>
      </c>
      <c r="AJ294" s="11">
        <f t="shared" si="125"/>
        <v>15</v>
      </c>
      <c r="AK294" s="11">
        <f t="shared" si="126"/>
        <v>7</v>
      </c>
      <c r="AL294" s="12">
        <f t="shared" si="127"/>
        <v>115616400</v>
      </c>
      <c r="AM294" s="1">
        <f>'termelesi fuggveny 1'!M831</f>
        <v>115082315.09999999</v>
      </c>
      <c r="AN294" s="1">
        <f>'termelesi fuggveny 2'!X831</f>
        <v>117159352.7</v>
      </c>
    </row>
    <row r="295" spans="1:40" ht="15.75" customHeight="1" x14ac:dyDescent="0.3">
      <c r="A295" s="5">
        <v>44749</v>
      </c>
      <c r="B295" s="4">
        <v>413013947459</v>
      </c>
      <c r="C295" s="4">
        <v>150310328517</v>
      </c>
      <c r="D295" s="4">
        <v>65957735256</v>
      </c>
      <c r="E295" s="4">
        <v>39438657384</v>
      </c>
      <c r="F295" s="4">
        <v>55552024620</v>
      </c>
      <c r="G295" s="4">
        <v>16540655945</v>
      </c>
      <c r="H295" s="4">
        <v>16214105231</v>
      </c>
      <c r="I295" s="4">
        <v>9369320423</v>
      </c>
      <c r="J295" s="4">
        <v>4504179266</v>
      </c>
      <c r="K295" s="4">
        <v>13242839649</v>
      </c>
      <c r="L295" s="2">
        <f t="shared" si="103"/>
        <v>78414379375</v>
      </c>
      <c r="M295" s="2">
        <f t="shared" si="104"/>
        <v>113793600000</v>
      </c>
      <c r="N295" s="3">
        <v>11379.36</v>
      </c>
      <c r="O295" s="2"/>
      <c r="P295" s="11">
        <f t="shared" si="115"/>
        <v>15</v>
      </c>
      <c r="Q295" s="11">
        <f t="shared" si="105"/>
        <v>21</v>
      </c>
      <c r="R295" s="11">
        <f t="shared" si="106"/>
        <v>22</v>
      </c>
      <c r="S295" s="11">
        <f t="shared" si="107"/>
        <v>22</v>
      </c>
      <c r="T295" s="11">
        <f t="shared" si="108"/>
        <v>2</v>
      </c>
      <c r="U295" s="11">
        <f t="shared" si="109"/>
        <v>23</v>
      </c>
      <c r="V295" s="11">
        <f t="shared" si="110"/>
        <v>11</v>
      </c>
      <c r="W295" s="11">
        <f t="shared" si="111"/>
        <v>18</v>
      </c>
      <c r="X295" s="11">
        <f t="shared" si="112"/>
        <v>23</v>
      </c>
      <c r="Y295" s="11">
        <f t="shared" si="113"/>
        <v>10</v>
      </c>
      <c r="Z295" s="11">
        <f t="shared" si="114"/>
        <v>18</v>
      </c>
      <c r="AA295" s="11">
        <f t="shared" si="116"/>
        <v>10</v>
      </c>
      <c r="AB295" s="11">
        <f t="shared" si="117"/>
        <v>4</v>
      </c>
      <c r="AC295" s="11">
        <f t="shared" si="118"/>
        <v>3</v>
      </c>
      <c r="AD295" s="11">
        <f t="shared" si="119"/>
        <v>3</v>
      </c>
      <c r="AE295" s="11">
        <f t="shared" si="120"/>
        <v>23</v>
      </c>
      <c r="AF295" s="11">
        <f t="shared" si="121"/>
        <v>2</v>
      </c>
      <c r="AG295" s="11">
        <f t="shared" si="122"/>
        <v>14</v>
      </c>
      <c r="AH295" s="11">
        <f t="shared" si="123"/>
        <v>7</v>
      </c>
      <c r="AI295" s="11">
        <f t="shared" si="124"/>
        <v>2</v>
      </c>
      <c r="AJ295" s="11">
        <f t="shared" si="125"/>
        <v>15</v>
      </c>
      <c r="AK295" s="11">
        <f t="shared" si="126"/>
        <v>7</v>
      </c>
      <c r="AL295" s="12">
        <f t="shared" si="127"/>
        <v>113793600</v>
      </c>
      <c r="AM295" s="1">
        <f>'termelesi fuggveny 1'!M832</f>
        <v>115319910.09999999</v>
      </c>
      <c r="AN295" s="1">
        <f>'termelesi fuggveny 2'!X832</f>
        <v>117691644.90000001</v>
      </c>
    </row>
    <row r="296" spans="1:40" ht="15.75" customHeight="1" x14ac:dyDescent="0.3">
      <c r="A296" s="5">
        <v>44748</v>
      </c>
      <c r="B296" s="4">
        <v>392200896305</v>
      </c>
      <c r="C296" s="4">
        <v>144146515578</v>
      </c>
      <c r="D296" s="4">
        <v>65934748154</v>
      </c>
      <c r="E296" s="4">
        <v>38941548230</v>
      </c>
      <c r="F296" s="4">
        <v>55795878195</v>
      </c>
      <c r="G296" s="4">
        <v>16063036115</v>
      </c>
      <c r="H296" s="4">
        <v>15593466912</v>
      </c>
      <c r="I296" s="4">
        <v>9098925996</v>
      </c>
      <c r="J296" s="4">
        <v>4205695624</v>
      </c>
      <c r="K296" s="4">
        <v>12726514305</v>
      </c>
      <c r="L296" s="2">
        <f t="shared" si="103"/>
        <v>75470722541.399994</v>
      </c>
      <c r="M296" s="2">
        <f t="shared" si="104"/>
        <v>111512099999.99998</v>
      </c>
      <c r="N296" s="3">
        <v>11151.21</v>
      </c>
      <c r="O296" s="2"/>
      <c r="P296" s="11">
        <f t="shared" si="115"/>
        <v>17</v>
      </c>
      <c r="Q296" s="11">
        <f t="shared" si="105"/>
        <v>23</v>
      </c>
      <c r="R296" s="11">
        <f t="shared" si="106"/>
        <v>22</v>
      </c>
      <c r="S296" s="11">
        <f t="shared" si="107"/>
        <v>23</v>
      </c>
      <c r="T296" s="11">
        <f t="shared" si="108"/>
        <v>1</v>
      </c>
      <c r="U296" s="11">
        <f t="shared" si="109"/>
        <v>23</v>
      </c>
      <c r="V296" s="11">
        <f t="shared" si="110"/>
        <v>12</v>
      </c>
      <c r="W296" s="11">
        <f t="shared" si="111"/>
        <v>19</v>
      </c>
      <c r="X296" s="11">
        <f t="shared" si="112"/>
        <v>24</v>
      </c>
      <c r="Y296" s="11">
        <f t="shared" si="113"/>
        <v>11</v>
      </c>
      <c r="Z296" s="11">
        <f t="shared" si="114"/>
        <v>19</v>
      </c>
      <c r="AA296" s="11">
        <f t="shared" si="116"/>
        <v>8</v>
      </c>
      <c r="AB296" s="11">
        <f t="shared" si="117"/>
        <v>2</v>
      </c>
      <c r="AC296" s="11">
        <f t="shared" si="118"/>
        <v>3</v>
      </c>
      <c r="AD296" s="11">
        <f t="shared" si="119"/>
        <v>2</v>
      </c>
      <c r="AE296" s="11">
        <f t="shared" si="120"/>
        <v>24</v>
      </c>
      <c r="AF296" s="11">
        <f t="shared" si="121"/>
        <v>2</v>
      </c>
      <c r="AG296" s="11">
        <f t="shared" si="122"/>
        <v>13</v>
      </c>
      <c r="AH296" s="11">
        <f t="shared" si="123"/>
        <v>6</v>
      </c>
      <c r="AI296" s="11">
        <f t="shared" si="124"/>
        <v>1</v>
      </c>
      <c r="AJ296" s="11">
        <f t="shared" si="125"/>
        <v>14</v>
      </c>
      <c r="AK296" s="11">
        <f t="shared" si="126"/>
        <v>6</v>
      </c>
      <c r="AL296" s="12">
        <f t="shared" si="127"/>
        <v>111512100</v>
      </c>
      <c r="AM296" s="1">
        <f>'termelesi fuggveny 1'!M833</f>
        <v>114202675.90000001</v>
      </c>
      <c r="AN296" s="1">
        <f>'termelesi fuggveny 2'!X833</f>
        <v>112844485.09999999</v>
      </c>
    </row>
    <row r="297" spans="1:40" ht="15.75" customHeight="1" x14ac:dyDescent="0.3">
      <c r="A297" s="5">
        <v>44747</v>
      </c>
      <c r="B297" s="4">
        <v>385349780370</v>
      </c>
      <c r="C297" s="4">
        <v>137763639219</v>
      </c>
      <c r="D297" s="4">
        <v>65983553009</v>
      </c>
      <c r="E297" s="4">
        <v>37691894305</v>
      </c>
      <c r="F297" s="4">
        <v>55805558926</v>
      </c>
      <c r="G297" s="4">
        <v>15731938098</v>
      </c>
      <c r="H297" s="4">
        <v>15529315133</v>
      </c>
      <c r="I297" s="4">
        <v>8909478415</v>
      </c>
      <c r="J297" s="4">
        <v>4097226203</v>
      </c>
      <c r="K297" s="4">
        <v>12145804297</v>
      </c>
      <c r="L297" s="2">
        <f t="shared" si="103"/>
        <v>73900818797.5</v>
      </c>
      <c r="M297" s="2">
        <f t="shared" si="104"/>
        <v>110565500000</v>
      </c>
      <c r="N297" s="3">
        <v>11056.55</v>
      </c>
      <c r="O297" s="2"/>
      <c r="P297" s="11">
        <f t="shared" si="115"/>
        <v>18</v>
      </c>
      <c r="Q297" s="11">
        <f t="shared" si="105"/>
        <v>24</v>
      </c>
      <c r="R297" s="11">
        <f t="shared" si="106"/>
        <v>22</v>
      </c>
      <c r="S297" s="11">
        <f t="shared" si="107"/>
        <v>23</v>
      </c>
      <c r="T297" s="11">
        <f t="shared" si="108"/>
        <v>1</v>
      </c>
      <c r="U297" s="11">
        <f t="shared" si="109"/>
        <v>24</v>
      </c>
      <c r="V297" s="11">
        <f t="shared" si="110"/>
        <v>13</v>
      </c>
      <c r="W297" s="11">
        <f t="shared" si="111"/>
        <v>20</v>
      </c>
      <c r="X297" s="11">
        <f t="shared" si="112"/>
        <v>24</v>
      </c>
      <c r="Y297" s="11">
        <f t="shared" si="113"/>
        <v>12</v>
      </c>
      <c r="Z297" s="11">
        <f t="shared" si="114"/>
        <v>21</v>
      </c>
      <c r="AA297" s="11">
        <f t="shared" si="116"/>
        <v>7</v>
      </c>
      <c r="AB297" s="11">
        <f t="shared" si="117"/>
        <v>1</v>
      </c>
      <c r="AC297" s="11">
        <f t="shared" si="118"/>
        <v>3</v>
      </c>
      <c r="AD297" s="11">
        <f t="shared" si="119"/>
        <v>2</v>
      </c>
      <c r="AE297" s="11">
        <f t="shared" si="120"/>
        <v>24</v>
      </c>
      <c r="AF297" s="11">
        <f t="shared" si="121"/>
        <v>1</v>
      </c>
      <c r="AG297" s="11">
        <f t="shared" si="122"/>
        <v>12</v>
      </c>
      <c r="AH297" s="11">
        <f t="shared" si="123"/>
        <v>5</v>
      </c>
      <c r="AI297" s="11">
        <f t="shared" si="124"/>
        <v>1</v>
      </c>
      <c r="AJ297" s="11">
        <f t="shared" si="125"/>
        <v>13</v>
      </c>
      <c r="AK297" s="11">
        <f t="shared" si="126"/>
        <v>4</v>
      </c>
      <c r="AL297" s="12">
        <f t="shared" si="127"/>
        <v>110565500</v>
      </c>
      <c r="AM297" s="1">
        <f>'termelesi fuggveny 1'!M834</f>
        <v>114202675.90000001</v>
      </c>
      <c r="AN297" s="1">
        <f>'termelesi fuggveny 2'!X834</f>
        <v>113608638.5</v>
      </c>
    </row>
    <row r="298" spans="1:40" ht="15.75" customHeight="1" x14ac:dyDescent="0.3">
      <c r="A298" s="5">
        <v>44746</v>
      </c>
      <c r="B298" s="4">
        <v>386119553712</v>
      </c>
      <c r="C298" s="4">
        <v>139753790719</v>
      </c>
      <c r="D298" s="4">
        <v>66022632508</v>
      </c>
      <c r="E298" s="4">
        <v>37810723921</v>
      </c>
      <c r="F298" s="4">
        <v>55819676986</v>
      </c>
      <c r="G298" s="4">
        <v>15894714861</v>
      </c>
      <c r="H298" s="4">
        <v>15851699428</v>
      </c>
      <c r="I298" s="4">
        <v>9216941149</v>
      </c>
      <c r="J298" s="4">
        <v>3936090038</v>
      </c>
      <c r="K298" s="4">
        <v>12633208224</v>
      </c>
      <c r="L298" s="2">
        <f t="shared" si="103"/>
        <v>74305903154.600006</v>
      </c>
      <c r="M298" s="2">
        <f t="shared" si="104"/>
        <v>114208900000</v>
      </c>
      <c r="N298" s="3">
        <v>11420.89</v>
      </c>
      <c r="O298" s="2"/>
      <c r="P298" s="11">
        <f t="shared" si="115"/>
        <v>18</v>
      </c>
      <c r="Q298" s="11">
        <f t="shared" si="105"/>
        <v>23</v>
      </c>
      <c r="R298" s="11">
        <f t="shared" si="106"/>
        <v>22</v>
      </c>
      <c r="S298" s="11">
        <f t="shared" si="107"/>
        <v>23</v>
      </c>
      <c r="T298" s="11">
        <f t="shared" si="108"/>
        <v>1</v>
      </c>
      <c r="U298" s="11">
        <f t="shared" si="109"/>
        <v>24</v>
      </c>
      <c r="V298" s="11">
        <f t="shared" si="110"/>
        <v>12</v>
      </c>
      <c r="W298" s="11">
        <f t="shared" si="111"/>
        <v>18</v>
      </c>
      <c r="X298" s="11">
        <f t="shared" si="112"/>
        <v>24</v>
      </c>
      <c r="Y298" s="11">
        <f t="shared" si="113"/>
        <v>11</v>
      </c>
      <c r="Z298" s="11">
        <f t="shared" si="114"/>
        <v>20</v>
      </c>
      <c r="AA298" s="11">
        <f t="shared" si="116"/>
        <v>7</v>
      </c>
      <c r="AB298" s="11">
        <f t="shared" si="117"/>
        <v>2</v>
      </c>
      <c r="AC298" s="11">
        <f t="shared" si="118"/>
        <v>3</v>
      </c>
      <c r="AD298" s="11">
        <f t="shared" si="119"/>
        <v>2</v>
      </c>
      <c r="AE298" s="11">
        <f t="shared" si="120"/>
        <v>24</v>
      </c>
      <c r="AF298" s="11">
        <f t="shared" si="121"/>
        <v>1</v>
      </c>
      <c r="AG298" s="11">
        <f t="shared" si="122"/>
        <v>13</v>
      </c>
      <c r="AH298" s="11">
        <f t="shared" si="123"/>
        <v>7</v>
      </c>
      <c r="AI298" s="11">
        <f t="shared" si="124"/>
        <v>1</v>
      </c>
      <c r="AJ298" s="11">
        <f t="shared" si="125"/>
        <v>14</v>
      </c>
      <c r="AK298" s="11">
        <f t="shared" si="126"/>
        <v>5</v>
      </c>
      <c r="AL298" s="12">
        <f t="shared" si="127"/>
        <v>114208900</v>
      </c>
      <c r="AM298" s="1">
        <f>'termelesi fuggveny 1'!M835</f>
        <v>114202675.90000001</v>
      </c>
      <c r="AN298" s="1">
        <f>'termelesi fuggveny 2'!X835</f>
        <v>113230705.90000001</v>
      </c>
    </row>
    <row r="299" spans="1:40" ht="15.75" customHeight="1" x14ac:dyDescent="0.3">
      <c r="A299" s="5">
        <v>44745</v>
      </c>
      <c r="B299" s="4">
        <v>368272636368</v>
      </c>
      <c r="C299" s="4">
        <v>130354920626</v>
      </c>
      <c r="D299" s="4">
        <v>66169266578</v>
      </c>
      <c r="E299" s="4">
        <v>35754443111</v>
      </c>
      <c r="F299" s="4">
        <v>55823349221</v>
      </c>
      <c r="G299" s="4">
        <v>15552125746</v>
      </c>
      <c r="H299" s="4">
        <v>15377222960</v>
      </c>
      <c r="I299" s="4">
        <v>8912747930</v>
      </c>
      <c r="J299" s="4">
        <v>3688244674</v>
      </c>
      <c r="K299" s="4">
        <v>11465283749</v>
      </c>
      <c r="L299" s="2">
        <f t="shared" si="103"/>
        <v>71137024096.300003</v>
      </c>
      <c r="M299" s="2">
        <f t="shared" si="104"/>
        <v>115244900000</v>
      </c>
      <c r="N299" s="3">
        <v>11524.49</v>
      </c>
      <c r="O299" s="2"/>
      <c r="P299" s="11">
        <f t="shared" si="115"/>
        <v>20</v>
      </c>
      <c r="Q299" s="11">
        <f t="shared" si="105"/>
        <v>24</v>
      </c>
      <c r="R299" s="11">
        <f t="shared" si="106"/>
        <v>21</v>
      </c>
      <c r="S299" s="11">
        <f t="shared" si="107"/>
        <v>24</v>
      </c>
      <c r="T299" s="11">
        <f t="shared" si="108"/>
        <v>1</v>
      </c>
      <c r="U299" s="11">
        <f t="shared" si="109"/>
        <v>24</v>
      </c>
      <c r="V299" s="11">
        <f t="shared" si="110"/>
        <v>13</v>
      </c>
      <c r="W299" s="11">
        <f t="shared" si="111"/>
        <v>20</v>
      </c>
      <c r="X299" s="11">
        <f t="shared" si="112"/>
        <v>24</v>
      </c>
      <c r="Y299" s="11">
        <f t="shared" si="113"/>
        <v>14</v>
      </c>
      <c r="Z299" s="11">
        <f t="shared" si="114"/>
        <v>21</v>
      </c>
      <c r="AA299" s="11">
        <f t="shared" si="116"/>
        <v>5</v>
      </c>
      <c r="AB299" s="11">
        <f t="shared" si="117"/>
        <v>1</v>
      </c>
      <c r="AC299" s="11">
        <f t="shared" si="118"/>
        <v>4</v>
      </c>
      <c r="AD299" s="11">
        <f t="shared" si="119"/>
        <v>1</v>
      </c>
      <c r="AE299" s="11">
        <f t="shared" si="120"/>
        <v>24</v>
      </c>
      <c r="AF299" s="11">
        <f t="shared" si="121"/>
        <v>1</v>
      </c>
      <c r="AG299" s="11">
        <f t="shared" si="122"/>
        <v>12</v>
      </c>
      <c r="AH299" s="11">
        <f t="shared" si="123"/>
        <v>5</v>
      </c>
      <c r="AI299" s="11">
        <f t="shared" si="124"/>
        <v>1</v>
      </c>
      <c r="AJ299" s="11">
        <f t="shared" si="125"/>
        <v>11</v>
      </c>
      <c r="AK299" s="11">
        <f t="shared" si="126"/>
        <v>4</v>
      </c>
      <c r="AL299" s="12">
        <f t="shared" si="127"/>
        <v>115244900</v>
      </c>
      <c r="AM299" s="1">
        <f>'termelesi fuggveny 1'!M836</f>
        <v>114202675.90000001</v>
      </c>
      <c r="AN299" s="1">
        <f>'termelesi fuggveny 2'!X836</f>
        <v>114679275</v>
      </c>
    </row>
    <row r="300" spans="1:40" ht="15.75" customHeight="1" x14ac:dyDescent="0.3">
      <c r="A300" s="5">
        <v>44744</v>
      </c>
      <c r="B300" s="4">
        <v>367208487557</v>
      </c>
      <c r="C300" s="4">
        <v>129459761680</v>
      </c>
      <c r="D300" s="4">
        <v>66163322797</v>
      </c>
      <c r="E300" s="4">
        <v>35600131897</v>
      </c>
      <c r="F300" s="4">
        <v>55800988591</v>
      </c>
      <c r="G300" s="4">
        <v>15256090645</v>
      </c>
      <c r="H300" s="4">
        <v>15396854406</v>
      </c>
      <c r="I300" s="4">
        <v>8848907883</v>
      </c>
      <c r="J300" s="4">
        <v>3947693232</v>
      </c>
      <c r="K300" s="4">
        <v>11456182206</v>
      </c>
      <c r="L300" s="2">
        <f t="shared" si="103"/>
        <v>70913842089.399994</v>
      </c>
      <c r="M300" s="2">
        <f t="shared" si="104"/>
        <v>115244900000</v>
      </c>
      <c r="N300" s="3">
        <v>11524.49</v>
      </c>
      <c r="O300" s="2"/>
      <c r="P300" s="11">
        <f t="shared" si="115"/>
        <v>21</v>
      </c>
      <c r="Q300" s="11">
        <f t="shared" si="105"/>
        <v>24</v>
      </c>
      <c r="R300" s="11">
        <f t="shared" si="106"/>
        <v>21</v>
      </c>
      <c r="S300" s="11">
        <f t="shared" si="107"/>
        <v>24</v>
      </c>
      <c r="T300" s="11">
        <f t="shared" si="108"/>
        <v>1</v>
      </c>
      <c r="U300" s="11">
        <f t="shared" si="109"/>
        <v>24</v>
      </c>
      <c r="V300" s="11">
        <f t="shared" si="110"/>
        <v>13</v>
      </c>
      <c r="W300" s="11">
        <f t="shared" si="111"/>
        <v>20</v>
      </c>
      <c r="X300" s="11">
        <f t="shared" si="112"/>
        <v>24</v>
      </c>
      <c r="Y300" s="11">
        <f t="shared" si="113"/>
        <v>14</v>
      </c>
      <c r="Z300" s="11">
        <f t="shared" si="114"/>
        <v>21</v>
      </c>
      <c r="AA300" s="11">
        <f t="shared" si="116"/>
        <v>4</v>
      </c>
      <c r="AB300" s="11">
        <f t="shared" si="117"/>
        <v>1</v>
      </c>
      <c r="AC300" s="11">
        <f t="shared" si="118"/>
        <v>4</v>
      </c>
      <c r="AD300" s="11">
        <f t="shared" si="119"/>
        <v>1</v>
      </c>
      <c r="AE300" s="11">
        <f t="shared" si="120"/>
        <v>24</v>
      </c>
      <c r="AF300" s="11">
        <f t="shared" si="121"/>
        <v>1</v>
      </c>
      <c r="AG300" s="11">
        <f t="shared" si="122"/>
        <v>12</v>
      </c>
      <c r="AH300" s="11">
        <f t="shared" si="123"/>
        <v>5</v>
      </c>
      <c r="AI300" s="11">
        <f t="shared" si="124"/>
        <v>1</v>
      </c>
      <c r="AJ300" s="11">
        <f t="shared" si="125"/>
        <v>11</v>
      </c>
      <c r="AK300" s="11">
        <f t="shared" si="126"/>
        <v>4</v>
      </c>
      <c r="AL300" s="12">
        <f t="shared" si="127"/>
        <v>115244900</v>
      </c>
      <c r="AM300" s="1">
        <f>'termelesi fuggveny 1'!M837</f>
        <v>114202675.90000001</v>
      </c>
      <c r="AN300" s="1">
        <f>'termelesi fuggveny 2'!X837</f>
        <v>114439521.59999999</v>
      </c>
    </row>
    <row r="301" spans="1:40" ht="15.75" customHeight="1" x14ac:dyDescent="0.3">
      <c r="A301" s="5">
        <v>44743</v>
      </c>
      <c r="B301" s="4">
        <v>367709366219</v>
      </c>
      <c r="C301" s="4">
        <v>128626459283</v>
      </c>
      <c r="D301" s="4">
        <v>66157189642</v>
      </c>
      <c r="E301" s="4">
        <v>35270351269</v>
      </c>
      <c r="F301" s="4">
        <v>55812506573</v>
      </c>
      <c r="G301" s="4">
        <v>15164098194</v>
      </c>
      <c r="H301" s="4">
        <v>15124139829</v>
      </c>
      <c r="I301" s="4">
        <v>8779456012</v>
      </c>
      <c r="J301" s="4">
        <v>3693034626</v>
      </c>
      <c r="K301" s="4">
        <v>11260787476</v>
      </c>
      <c r="L301" s="2">
        <f t="shared" si="103"/>
        <v>70759738912.300003</v>
      </c>
      <c r="M301" s="2">
        <f t="shared" si="104"/>
        <v>115244900000</v>
      </c>
      <c r="N301" s="3">
        <v>11524.49</v>
      </c>
      <c r="O301" s="2"/>
      <c r="P301" s="11">
        <f t="shared" si="115"/>
        <v>20</v>
      </c>
      <c r="Q301" s="11">
        <f t="shared" si="105"/>
        <v>24</v>
      </c>
      <c r="R301" s="11">
        <f t="shared" si="106"/>
        <v>21</v>
      </c>
      <c r="S301" s="11">
        <f t="shared" si="107"/>
        <v>24</v>
      </c>
      <c r="T301" s="11">
        <f t="shared" si="108"/>
        <v>1</v>
      </c>
      <c r="U301" s="11">
        <f t="shared" si="109"/>
        <v>24</v>
      </c>
      <c r="V301" s="11">
        <f t="shared" si="110"/>
        <v>14</v>
      </c>
      <c r="W301" s="11">
        <f t="shared" si="111"/>
        <v>20</v>
      </c>
      <c r="X301" s="11">
        <f t="shared" si="112"/>
        <v>24</v>
      </c>
      <c r="Y301" s="11">
        <f t="shared" si="113"/>
        <v>14</v>
      </c>
      <c r="Z301" s="11">
        <f t="shared" si="114"/>
        <v>21</v>
      </c>
      <c r="AA301" s="11">
        <f t="shared" si="116"/>
        <v>5</v>
      </c>
      <c r="AB301" s="11">
        <f t="shared" si="117"/>
        <v>1</v>
      </c>
      <c r="AC301" s="11">
        <f t="shared" si="118"/>
        <v>4</v>
      </c>
      <c r="AD301" s="11">
        <f t="shared" si="119"/>
        <v>1</v>
      </c>
      <c r="AE301" s="11">
        <f t="shared" si="120"/>
        <v>24</v>
      </c>
      <c r="AF301" s="11">
        <f t="shared" si="121"/>
        <v>1</v>
      </c>
      <c r="AG301" s="11">
        <f t="shared" si="122"/>
        <v>11</v>
      </c>
      <c r="AH301" s="11">
        <f t="shared" si="123"/>
        <v>5</v>
      </c>
      <c r="AI301" s="11">
        <f t="shared" si="124"/>
        <v>1</v>
      </c>
      <c r="AJ301" s="11">
        <f t="shared" si="125"/>
        <v>11</v>
      </c>
      <c r="AK301" s="11">
        <f t="shared" si="126"/>
        <v>4</v>
      </c>
      <c r="AL301" s="12">
        <f t="shared" si="127"/>
        <v>115244900</v>
      </c>
      <c r="AM301" s="1">
        <f>'termelesi fuggveny 1'!M838</f>
        <v>114202675.90000001</v>
      </c>
      <c r="AN301" s="1">
        <f>'termelesi fuggveny 2'!X838</f>
        <v>114576003</v>
      </c>
    </row>
    <row r="302" spans="1:40" ht="15.75" customHeight="1" x14ac:dyDescent="0.3">
      <c r="A302" s="5">
        <v>44742</v>
      </c>
      <c r="B302" s="4">
        <v>377526215552</v>
      </c>
      <c r="C302" s="4">
        <v>129526314725</v>
      </c>
      <c r="D302" s="4">
        <v>66336678356</v>
      </c>
      <c r="E302" s="4">
        <v>35806656572</v>
      </c>
      <c r="F302" s="4">
        <v>55797830064</v>
      </c>
      <c r="G302" s="4">
        <v>16023213662</v>
      </c>
      <c r="H302" s="4">
        <v>15481130857</v>
      </c>
      <c r="I302" s="4">
        <v>8767624633</v>
      </c>
      <c r="J302" s="4">
        <v>3822218392</v>
      </c>
      <c r="K302" s="4">
        <v>11517442145</v>
      </c>
      <c r="L302" s="2">
        <f t="shared" si="103"/>
        <v>72060532495.800003</v>
      </c>
      <c r="M302" s="2">
        <f t="shared" si="104"/>
        <v>115036100000</v>
      </c>
      <c r="N302" s="3">
        <v>11503.61</v>
      </c>
      <c r="O302" s="2"/>
      <c r="P302" s="11">
        <f t="shared" si="115"/>
        <v>19</v>
      </c>
      <c r="Q302" s="11">
        <f t="shared" si="105"/>
        <v>24</v>
      </c>
      <c r="R302" s="11">
        <f t="shared" si="106"/>
        <v>20</v>
      </c>
      <c r="S302" s="11">
        <f t="shared" si="107"/>
        <v>24</v>
      </c>
      <c r="T302" s="11">
        <f t="shared" si="108"/>
        <v>1</v>
      </c>
      <c r="U302" s="11">
        <f t="shared" si="109"/>
        <v>23</v>
      </c>
      <c r="V302" s="11">
        <f t="shared" si="110"/>
        <v>13</v>
      </c>
      <c r="W302" s="11">
        <f t="shared" si="111"/>
        <v>20</v>
      </c>
      <c r="X302" s="11">
        <f t="shared" si="112"/>
        <v>24</v>
      </c>
      <c r="Y302" s="11">
        <f t="shared" si="113"/>
        <v>14</v>
      </c>
      <c r="Z302" s="11">
        <f t="shared" si="114"/>
        <v>21</v>
      </c>
      <c r="AA302" s="11">
        <f t="shared" si="116"/>
        <v>6</v>
      </c>
      <c r="AB302" s="11">
        <f t="shared" si="117"/>
        <v>1</v>
      </c>
      <c r="AC302" s="11">
        <f t="shared" si="118"/>
        <v>5</v>
      </c>
      <c r="AD302" s="11">
        <f t="shared" si="119"/>
        <v>1</v>
      </c>
      <c r="AE302" s="11">
        <f t="shared" si="120"/>
        <v>24</v>
      </c>
      <c r="AF302" s="11">
        <f t="shared" si="121"/>
        <v>2</v>
      </c>
      <c r="AG302" s="11">
        <f t="shared" si="122"/>
        <v>12</v>
      </c>
      <c r="AH302" s="11">
        <f t="shared" si="123"/>
        <v>5</v>
      </c>
      <c r="AI302" s="11">
        <f t="shared" si="124"/>
        <v>1</v>
      </c>
      <c r="AJ302" s="11">
        <f t="shared" si="125"/>
        <v>11</v>
      </c>
      <c r="AK302" s="11">
        <f t="shared" si="126"/>
        <v>4</v>
      </c>
      <c r="AL302" s="12">
        <f t="shared" si="127"/>
        <v>115036100</v>
      </c>
      <c r="AM302" s="1">
        <f>'termelesi fuggveny 1'!M839</f>
        <v>114202675.90000001</v>
      </c>
      <c r="AN302" s="1">
        <f>'termelesi fuggveny 2'!X839</f>
        <v>113179343.40000001</v>
      </c>
    </row>
    <row r="303" spans="1:40" ht="15.75" customHeight="1" x14ac:dyDescent="0.3">
      <c r="A303" s="5">
        <v>44741</v>
      </c>
      <c r="B303" s="4">
        <v>383598071095</v>
      </c>
      <c r="C303" s="4">
        <v>133353794241</v>
      </c>
      <c r="D303" s="4">
        <v>66750375721</v>
      </c>
      <c r="E303" s="4">
        <v>35804105858</v>
      </c>
      <c r="F303" s="4">
        <v>55822963265</v>
      </c>
      <c r="G303" s="4">
        <v>15903810210</v>
      </c>
      <c r="H303" s="4">
        <v>15712129431</v>
      </c>
      <c r="I303" s="4">
        <v>9216360367</v>
      </c>
      <c r="J303" s="4">
        <v>3965225485</v>
      </c>
      <c r="K303" s="4">
        <v>11615355559</v>
      </c>
      <c r="L303" s="2">
        <f t="shared" si="103"/>
        <v>73174219123.199997</v>
      </c>
      <c r="M303" s="2">
        <f t="shared" si="104"/>
        <v>114226000000</v>
      </c>
      <c r="N303" s="3">
        <v>11422.6</v>
      </c>
      <c r="O303" s="2"/>
      <c r="P303" s="11">
        <f t="shared" si="115"/>
        <v>18</v>
      </c>
      <c r="Q303" s="11">
        <f t="shared" si="105"/>
        <v>24</v>
      </c>
      <c r="R303" s="11">
        <f t="shared" si="106"/>
        <v>19</v>
      </c>
      <c r="S303" s="11">
        <f t="shared" si="107"/>
        <v>24</v>
      </c>
      <c r="T303" s="11">
        <f t="shared" si="108"/>
        <v>1</v>
      </c>
      <c r="U303" s="11">
        <f t="shared" si="109"/>
        <v>24</v>
      </c>
      <c r="V303" s="11">
        <f t="shared" si="110"/>
        <v>12</v>
      </c>
      <c r="W303" s="11">
        <f t="shared" si="111"/>
        <v>19</v>
      </c>
      <c r="X303" s="11">
        <f t="shared" si="112"/>
        <v>24</v>
      </c>
      <c r="Y303" s="11">
        <f t="shared" si="113"/>
        <v>13</v>
      </c>
      <c r="Z303" s="11">
        <f t="shared" si="114"/>
        <v>21</v>
      </c>
      <c r="AA303" s="11">
        <f t="shared" si="116"/>
        <v>7</v>
      </c>
      <c r="AB303" s="11">
        <f t="shared" si="117"/>
        <v>1</v>
      </c>
      <c r="AC303" s="11">
        <f t="shared" si="118"/>
        <v>6</v>
      </c>
      <c r="AD303" s="11">
        <f t="shared" si="119"/>
        <v>1</v>
      </c>
      <c r="AE303" s="11">
        <f t="shared" si="120"/>
        <v>24</v>
      </c>
      <c r="AF303" s="11">
        <f t="shared" si="121"/>
        <v>1</v>
      </c>
      <c r="AG303" s="11">
        <f t="shared" si="122"/>
        <v>13</v>
      </c>
      <c r="AH303" s="11">
        <f t="shared" si="123"/>
        <v>6</v>
      </c>
      <c r="AI303" s="11">
        <f t="shared" si="124"/>
        <v>1</v>
      </c>
      <c r="AJ303" s="11">
        <f t="shared" si="125"/>
        <v>12</v>
      </c>
      <c r="AK303" s="11">
        <f t="shared" si="126"/>
        <v>4</v>
      </c>
      <c r="AL303" s="12">
        <f t="shared" si="127"/>
        <v>114226000</v>
      </c>
      <c r="AM303" s="1">
        <f>'termelesi fuggveny 1'!M840</f>
        <v>114202675.90000001</v>
      </c>
      <c r="AN303" s="1">
        <f>'termelesi fuggveny 2'!X840</f>
        <v>113166016.90000001</v>
      </c>
    </row>
    <row r="304" spans="1:40" ht="15.75" customHeight="1" x14ac:dyDescent="0.3">
      <c r="A304" s="5">
        <v>44740</v>
      </c>
      <c r="B304" s="4">
        <v>386949194398</v>
      </c>
      <c r="C304" s="4">
        <v>138878854102</v>
      </c>
      <c r="D304" s="4">
        <v>66756834296</v>
      </c>
      <c r="E304" s="4">
        <v>37052010145</v>
      </c>
      <c r="F304" s="4">
        <v>55810439382</v>
      </c>
      <c r="G304" s="4">
        <v>16307549066</v>
      </c>
      <c r="H304" s="4">
        <v>15937844504</v>
      </c>
      <c r="I304" s="4">
        <v>8750529447</v>
      </c>
      <c r="J304" s="4">
        <v>4092336073</v>
      </c>
      <c r="K304" s="4">
        <v>12108802089</v>
      </c>
      <c r="L304" s="2">
        <f t="shared" si="103"/>
        <v>74264439350.199997</v>
      </c>
      <c r="M304" s="2">
        <f t="shared" si="104"/>
        <v>113379000000</v>
      </c>
      <c r="N304" s="3">
        <v>11337.9</v>
      </c>
      <c r="O304" s="2"/>
      <c r="P304" s="11">
        <f t="shared" si="115"/>
        <v>18</v>
      </c>
      <c r="Q304" s="11">
        <f t="shared" si="105"/>
        <v>24</v>
      </c>
      <c r="R304" s="11">
        <f t="shared" si="106"/>
        <v>19</v>
      </c>
      <c r="S304" s="11">
        <f t="shared" si="107"/>
        <v>24</v>
      </c>
      <c r="T304" s="11">
        <f t="shared" si="108"/>
        <v>1</v>
      </c>
      <c r="U304" s="11">
        <f t="shared" si="109"/>
        <v>23</v>
      </c>
      <c r="V304" s="11">
        <f t="shared" si="110"/>
        <v>12</v>
      </c>
      <c r="W304" s="11">
        <f t="shared" si="111"/>
        <v>20</v>
      </c>
      <c r="X304" s="11">
        <f t="shared" si="112"/>
        <v>24</v>
      </c>
      <c r="Y304" s="11">
        <f t="shared" si="113"/>
        <v>12</v>
      </c>
      <c r="Z304" s="11">
        <f t="shared" si="114"/>
        <v>20</v>
      </c>
      <c r="AA304" s="11">
        <f t="shared" si="116"/>
        <v>7</v>
      </c>
      <c r="AB304" s="11">
        <f t="shared" si="117"/>
        <v>1</v>
      </c>
      <c r="AC304" s="11">
        <f t="shared" si="118"/>
        <v>6</v>
      </c>
      <c r="AD304" s="11">
        <f t="shared" si="119"/>
        <v>1</v>
      </c>
      <c r="AE304" s="11">
        <f t="shared" si="120"/>
        <v>24</v>
      </c>
      <c r="AF304" s="11">
        <f t="shared" si="121"/>
        <v>2</v>
      </c>
      <c r="AG304" s="11">
        <f t="shared" si="122"/>
        <v>13</v>
      </c>
      <c r="AH304" s="11">
        <f t="shared" si="123"/>
        <v>5</v>
      </c>
      <c r="AI304" s="11">
        <f t="shared" si="124"/>
        <v>1</v>
      </c>
      <c r="AJ304" s="11">
        <f t="shared" si="125"/>
        <v>13</v>
      </c>
      <c r="AK304" s="11">
        <f t="shared" si="126"/>
        <v>5</v>
      </c>
      <c r="AL304" s="12">
        <f t="shared" si="127"/>
        <v>113379000</v>
      </c>
      <c r="AM304" s="1">
        <f>'termelesi fuggveny 1'!M841</f>
        <v>114202675.90000001</v>
      </c>
      <c r="AN304" s="1">
        <f>'termelesi fuggveny 2'!X841</f>
        <v>112447321.09999999</v>
      </c>
    </row>
    <row r="305" spans="1:40" ht="15.75" customHeight="1" x14ac:dyDescent="0.3">
      <c r="A305" s="5">
        <v>44739</v>
      </c>
      <c r="B305" s="4">
        <v>395606854741</v>
      </c>
      <c r="C305" s="4">
        <v>144823390350</v>
      </c>
      <c r="D305" s="4">
        <v>66806562259</v>
      </c>
      <c r="E305" s="4">
        <v>38150322788</v>
      </c>
      <c r="F305" s="4">
        <v>55811850973</v>
      </c>
      <c r="G305" s="4">
        <v>17076467746</v>
      </c>
      <c r="H305" s="4">
        <v>16390096573</v>
      </c>
      <c r="I305" s="4">
        <v>9584039487</v>
      </c>
      <c r="J305" s="4">
        <v>4262646689</v>
      </c>
      <c r="K305" s="4">
        <v>13179917589</v>
      </c>
      <c r="L305" s="2">
        <f t="shared" si="103"/>
        <v>76169214919.5</v>
      </c>
      <c r="M305" s="2">
        <f t="shared" si="104"/>
        <v>109641800000</v>
      </c>
      <c r="N305" s="3">
        <v>10964.18</v>
      </c>
      <c r="O305" s="2"/>
      <c r="P305" s="11">
        <f t="shared" si="115"/>
        <v>17</v>
      </c>
      <c r="Q305" s="11">
        <f t="shared" si="105"/>
        <v>23</v>
      </c>
      <c r="R305" s="11">
        <f t="shared" si="106"/>
        <v>19</v>
      </c>
      <c r="S305" s="11">
        <f t="shared" si="107"/>
        <v>23</v>
      </c>
      <c r="T305" s="11">
        <f t="shared" si="108"/>
        <v>1</v>
      </c>
      <c r="U305" s="11">
        <f t="shared" si="109"/>
        <v>22</v>
      </c>
      <c r="V305" s="11">
        <f t="shared" si="110"/>
        <v>11</v>
      </c>
      <c r="W305" s="11">
        <f t="shared" si="111"/>
        <v>17</v>
      </c>
      <c r="X305" s="11">
        <f t="shared" si="112"/>
        <v>23</v>
      </c>
      <c r="Y305" s="11">
        <f t="shared" si="113"/>
        <v>10</v>
      </c>
      <c r="Z305" s="11">
        <f t="shared" si="114"/>
        <v>19</v>
      </c>
      <c r="AA305" s="11">
        <f t="shared" si="116"/>
        <v>8</v>
      </c>
      <c r="AB305" s="11">
        <f t="shared" si="117"/>
        <v>2</v>
      </c>
      <c r="AC305" s="11">
        <f t="shared" si="118"/>
        <v>6</v>
      </c>
      <c r="AD305" s="11">
        <f t="shared" si="119"/>
        <v>2</v>
      </c>
      <c r="AE305" s="11">
        <f t="shared" si="120"/>
        <v>24</v>
      </c>
      <c r="AF305" s="11">
        <f t="shared" si="121"/>
        <v>3</v>
      </c>
      <c r="AG305" s="11">
        <f t="shared" si="122"/>
        <v>14</v>
      </c>
      <c r="AH305" s="11">
        <f t="shared" si="123"/>
        <v>8</v>
      </c>
      <c r="AI305" s="11">
        <f t="shared" si="124"/>
        <v>2</v>
      </c>
      <c r="AJ305" s="11">
        <f t="shared" si="125"/>
        <v>15</v>
      </c>
      <c r="AK305" s="11">
        <f t="shared" si="126"/>
        <v>6</v>
      </c>
      <c r="AL305" s="12">
        <f t="shared" si="127"/>
        <v>109641800</v>
      </c>
      <c r="AM305" s="1">
        <f>'termelesi fuggveny 1'!M842</f>
        <v>115082315.09999999</v>
      </c>
      <c r="AN305" s="1">
        <f>'termelesi fuggveny 2'!X842</f>
        <v>110521715.7</v>
      </c>
    </row>
    <row r="306" spans="1:40" ht="15.75" customHeight="1" x14ac:dyDescent="0.3">
      <c r="A306" s="5">
        <v>44738</v>
      </c>
      <c r="B306" s="4">
        <v>401157940864</v>
      </c>
      <c r="C306" s="4">
        <v>145556215206</v>
      </c>
      <c r="D306" s="4">
        <v>66827166314</v>
      </c>
      <c r="E306" s="4">
        <v>38183748928</v>
      </c>
      <c r="F306" s="4">
        <v>55876331533</v>
      </c>
      <c r="G306" s="4">
        <v>17348594105</v>
      </c>
      <c r="H306" s="4">
        <v>16527043913</v>
      </c>
      <c r="I306" s="4">
        <v>9708405809</v>
      </c>
      <c r="J306" s="4">
        <v>4486627307</v>
      </c>
      <c r="K306" s="4">
        <v>13507861443</v>
      </c>
      <c r="L306" s="2">
        <f t="shared" si="103"/>
        <v>76917993542.199997</v>
      </c>
      <c r="M306" s="2">
        <f t="shared" si="104"/>
        <v>109641800000</v>
      </c>
      <c r="N306" s="3">
        <v>10964.18</v>
      </c>
      <c r="O306" s="2"/>
      <c r="P306" s="11">
        <f t="shared" si="115"/>
        <v>16</v>
      </c>
      <c r="Q306" s="11">
        <f t="shared" si="105"/>
        <v>23</v>
      </c>
      <c r="R306" s="11">
        <f t="shared" si="106"/>
        <v>19</v>
      </c>
      <c r="S306" s="11">
        <f t="shared" si="107"/>
        <v>23</v>
      </c>
      <c r="T306" s="11">
        <f t="shared" si="108"/>
        <v>1</v>
      </c>
      <c r="U306" s="11">
        <f t="shared" si="109"/>
        <v>21</v>
      </c>
      <c r="V306" s="11">
        <f t="shared" si="110"/>
        <v>10</v>
      </c>
      <c r="W306" s="11">
        <f t="shared" si="111"/>
        <v>17</v>
      </c>
      <c r="X306" s="11">
        <f t="shared" si="112"/>
        <v>23</v>
      </c>
      <c r="Y306" s="11">
        <f t="shared" si="113"/>
        <v>10</v>
      </c>
      <c r="Z306" s="11">
        <f t="shared" si="114"/>
        <v>18</v>
      </c>
      <c r="AA306" s="11">
        <f t="shared" si="116"/>
        <v>9</v>
      </c>
      <c r="AB306" s="11">
        <f t="shared" si="117"/>
        <v>2</v>
      </c>
      <c r="AC306" s="11">
        <f t="shared" si="118"/>
        <v>6</v>
      </c>
      <c r="AD306" s="11">
        <f t="shared" si="119"/>
        <v>2</v>
      </c>
      <c r="AE306" s="11">
        <f t="shared" si="120"/>
        <v>24</v>
      </c>
      <c r="AF306" s="11">
        <f t="shared" si="121"/>
        <v>4</v>
      </c>
      <c r="AG306" s="11">
        <f t="shared" si="122"/>
        <v>15</v>
      </c>
      <c r="AH306" s="11">
        <f t="shared" si="123"/>
        <v>8</v>
      </c>
      <c r="AI306" s="11">
        <f t="shared" si="124"/>
        <v>2</v>
      </c>
      <c r="AJ306" s="11">
        <f t="shared" si="125"/>
        <v>15</v>
      </c>
      <c r="AK306" s="11">
        <f t="shared" si="126"/>
        <v>7</v>
      </c>
      <c r="AL306" s="12">
        <f t="shared" si="127"/>
        <v>109641800</v>
      </c>
      <c r="AM306" s="1">
        <f>'termelesi fuggveny 1'!M843</f>
        <v>115082315.09999999</v>
      </c>
      <c r="AN306" s="1">
        <f>'termelesi fuggveny 2'!X843</f>
        <v>108896469.09999999</v>
      </c>
    </row>
    <row r="307" spans="1:40" ht="15.75" customHeight="1" x14ac:dyDescent="0.3">
      <c r="A307" s="5">
        <v>44737</v>
      </c>
      <c r="B307" s="4">
        <v>410202265385</v>
      </c>
      <c r="C307" s="4">
        <v>150833549828</v>
      </c>
      <c r="D307" s="4">
        <v>66837248865</v>
      </c>
      <c r="E307" s="4">
        <v>39135965106</v>
      </c>
      <c r="F307" s="4">
        <v>55887416457</v>
      </c>
      <c r="G307" s="4">
        <v>17768795974</v>
      </c>
      <c r="H307" s="4">
        <v>16833937441</v>
      </c>
      <c r="I307" s="4">
        <v>9088298080</v>
      </c>
      <c r="J307" s="4">
        <v>4804705995</v>
      </c>
      <c r="K307" s="4">
        <v>14504821341</v>
      </c>
      <c r="L307" s="2">
        <f t="shared" si="103"/>
        <v>78589700447.199997</v>
      </c>
      <c r="M307" s="2">
        <f t="shared" si="104"/>
        <v>109641800000</v>
      </c>
      <c r="N307" s="3">
        <v>10964.18</v>
      </c>
      <c r="O307" s="2"/>
      <c r="P307" s="11">
        <f t="shared" si="115"/>
        <v>15</v>
      </c>
      <c r="Q307" s="11">
        <f t="shared" si="105"/>
        <v>21</v>
      </c>
      <c r="R307" s="11">
        <f t="shared" si="106"/>
        <v>19</v>
      </c>
      <c r="S307" s="11">
        <f t="shared" si="107"/>
        <v>23</v>
      </c>
      <c r="T307" s="11">
        <f t="shared" si="108"/>
        <v>1</v>
      </c>
      <c r="U307" s="11">
        <f t="shared" si="109"/>
        <v>20</v>
      </c>
      <c r="V307" s="11">
        <f t="shared" si="110"/>
        <v>10</v>
      </c>
      <c r="W307" s="11">
        <f t="shared" si="111"/>
        <v>19</v>
      </c>
      <c r="X307" s="11">
        <f t="shared" si="112"/>
        <v>23</v>
      </c>
      <c r="Y307" s="11">
        <f t="shared" si="113"/>
        <v>9</v>
      </c>
      <c r="Z307" s="11">
        <f t="shared" si="114"/>
        <v>17</v>
      </c>
      <c r="AA307" s="11">
        <f t="shared" si="116"/>
        <v>10</v>
      </c>
      <c r="AB307" s="11">
        <f t="shared" si="117"/>
        <v>4</v>
      </c>
      <c r="AC307" s="11">
        <f t="shared" si="118"/>
        <v>6</v>
      </c>
      <c r="AD307" s="11">
        <f t="shared" si="119"/>
        <v>2</v>
      </c>
      <c r="AE307" s="11">
        <f t="shared" si="120"/>
        <v>24</v>
      </c>
      <c r="AF307" s="11">
        <f t="shared" si="121"/>
        <v>5</v>
      </c>
      <c r="AG307" s="11">
        <f t="shared" si="122"/>
        <v>15</v>
      </c>
      <c r="AH307" s="11">
        <f t="shared" si="123"/>
        <v>6</v>
      </c>
      <c r="AI307" s="11">
        <f t="shared" si="124"/>
        <v>2</v>
      </c>
      <c r="AJ307" s="11">
        <f t="shared" si="125"/>
        <v>16</v>
      </c>
      <c r="AK307" s="11">
        <f t="shared" si="126"/>
        <v>8</v>
      </c>
      <c r="AL307" s="12">
        <f t="shared" si="127"/>
        <v>109641800</v>
      </c>
      <c r="AM307" s="1">
        <f>'termelesi fuggveny 1'!M844</f>
        <v>115082315.09999999</v>
      </c>
      <c r="AN307" s="1">
        <f>'termelesi fuggveny 2'!X844</f>
        <v>113310944.40000001</v>
      </c>
    </row>
    <row r="308" spans="1:40" ht="15.75" customHeight="1" x14ac:dyDescent="0.3">
      <c r="A308" s="5">
        <v>44736</v>
      </c>
      <c r="B308" s="4">
        <v>405018505024</v>
      </c>
      <c r="C308" s="4">
        <v>148805951210</v>
      </c>
      <c r="D308" s="4">
        <v>66932224078</v>
      </c>
      <c r="E308" s="4">
        <v>39225384797</v>
      </c>
      <c r="F308" s="4">
        <v>55790164169</v>
      </c>
      <c r="G308" s="4">
        <v>17770272992</v>
      </c>
      <c r="H308" s="4">
        <v>16940683943</v>
      </c>
      <c r="I308" s="4">
        <v>8905403066</v>
      </c>
      <c r="J308" s="4">
        <v>4898518615</v>
      </c>
      <c r="K308" s="4">
        <v>14463467673</v>
      </c>
      <c r="L308" s="2">
        <f t="shared" si="103"/>
        <v>77875057556.699997</v>
      </c>
      <c r="M308" s="2">
        <f t="shared" si="104"/>
        <v>109641800000</v>
      </c>
      <c r="N308" s="3">
        <v>10964.18</v>
      </c>
      <c r="O308" s="2"/>
      <c r="P308" s="11">
        <f t="shared" si="115"/>
        <v>16</v>
      </c>
      <c r="Q308" s="11">
        <f t="shared" si="105"/>
        <v>22</v>
      </c>
      <c r="R308" s="11">
        <f t="shared" si="106"/>
        <v>18</v>
      </c>
      <c r="S308" s="11">
        <f t="shared" si="107"/>
        <v>23</v>
      </c>
      <c r="T308" s="11">
        <f t="shared" si="108"/>
        <v>1</v>
      </c>
      <c r="U308" s="11">
        <f t="shared" si="109"/>
        <v>20</v>
      </c>
      <c r="V308" s="11">
        <f t="shared" si="110"/>
        <v>10</v>
      </c>
      <c r="W308" s="11">
        <f t="shared" si="111"/>
        <v>20</v>
      </c>
      <c r="X308" s="11">
        <f t="shared" si="112"/>
        <v>22</v>
      </c>
      <c r="Y308" s="11">
        <f t="shared" si="113"/>
        <v>9</v>
      </c>
      <c r="Z308" s="11">
        <f t="shared" si="114"/>
        <v>18</v>
      </c>
      <c r="AA308" s="11">
        <f t="shared" si="116"/>
        <v>9</v>
      </c>
      <c r="AB308" s="11">
        <f t="shared" si="117"/>
        <v>3</v>
      </c>
      <c r="AC308" s="11">
        <f t="shared" si="118"/>
        <v>7</v>
      </c>
      <c r="AD308" s="11">
        <f t="shared" si="119"/>
        <v>2</v>
      </c>
      <c r="AE308" s="11">
        <f t="shared" si="120"/>
        <v>24</v>
      </c>
      <c r="AF308" s="11">
        <f t="shared" si="121"/>
        <v>5</v>
      </c>
      <c r="AG308" s="11">
        <f t="shared" si="122"/>
        <v>15</v>
      </c>
      <c r="AH308" s="11">
        <f t="shared" si="123"/>
        <v>5</v>
      </c>
      <c r="AI308" s="11">
        <f t="shared" si="124"/>
        <v>3</v>
      </c>
      <c r="AJ308" s="11">
        <f t="shared" si="125"/>
        <v>16</v>
      </c>
      <c r="AK308" s="11">
        <f t="shared" si="126"/>
        <v>7</v>
      </c>
      <c r="AL308" s="12">
        <f t="shared" si="127"/>
        <v>109641800</v>
      </c>
      <c r="AM308" s="1">
        <f>'termelesi fuggveny 1'!M845</f>
        <v>115082315.09999999</v>
      </c>
      <c r="AN308" s="1">
        <f>'termelesi fuggveny 2'!X845</f>
        <v>110986774.3</v>
      </c>
    </row>
    <row r="309" spans="1:40" ht="15.75" customHeight="1" x14ac:dyDescent="0.3">
      <c r="A309" s="5">
        <v>44735</v>
      </c>
      <c r="B309" s="4">
        <v>402219959761</v>
      </c>
      <c r="C309" s="4">
        <v>138670376993</v>
      </c>
      <c r="D309" s="4">
        <v>66931473859</v>
      </c>
      <c r="E309" s="4">
        <v>37382875642</v>
      </c>
      <c r="F309" s="4">
        <v>55699388576</v>
      </c>
      <c r="G309" s="4">
        <v>16220625762</v>
      </c>
      <c r="H309" s="4">
        <v>16298242542</v>
      </c>
      <c r="I309" s="4">
        <v>8495221692</v>
      </c>
      <c r="J309" s="4">
        <v>4492590666</v>
      </c>
      <c r="K309" s="4">
        <v>13080320647</v>
      </c>
      <c r="L309" s="2">
        <f t="shared" si="103"/>
        <v>75949107614</v>
      </c>
      <c r="M309" s="2">
        <f t="shared" si="104"/>
        <v>110068300000</v>
      </c>
      <c r="N309" s="3">
        <v>11006.83</v>
      </c>
      <c r="O309" s="2"/>
      <c r="P309" s="11">
        <f t="shared" si="115"/>
        <v>16</v>
      </c>
      <c r="Q309" s="11">
        <f t="shared" si="105"/>
        <v>24</v>
      </c>
      <c r="R309" s="11">
        <f t="shared" si="106"/>
        <v>18</v>
      </c>
      <c r="S309" s="11">
        <f t="shared" si="107"/>
        <v>24</v>
      </c>
      <c r="T309" s="11">
        <f t="shared" si="108"/>
        <v>1</v>
      </c>
      <c r="U309" s="11">
        <f t="shared" si="109"/>
        <v>23</v>
      </c>
      <c r="V309" s="11">
        <f t="shared" si="110"/>
        <v>11</v>
      </c>
      <c r="W309" s="11">
        <f t="shared" si="111"/>
        <v>21</v>
      </c>
      <c r="X309" s="11">
        <f t="shared" si="112"/>
        <v>23</v>
      </c>
      <c r="Y309" s="11">
        <f t="shared" si="113"/>
        <v>11</v>
      </c>
      <c r="Z309" s="11">
        <f t="shared" si="114"/>
        <v>19</v>
      </c>
      <c r="AA309" s="11">
        <f t="shared" si="116"/>
        <v>9</v>
      </c>
      <c r="AB309" s="11">
        <f t="shared" si="117"/>
        <v>1</v>
      </c>
      <c r="AC309" s="11">
        <f t="shared" si="118"/>
        <v>7</v>
      </c>
      <c r="AD309" s="11">
        <f t="shared" si="119"/>
        <v>1</v>
      </c>
      <c r="AE309" s="11">
        <f t="shared" si="120"/>
        <v>24</v>
      </c>
      <c r="AF309" s="11">
        <f t="shared" si="121"/>
        <v>2</v>
      </c>
      <c r="AG309" s="11">
        <f t="shared" si="122"/>
        <v>14</v>
      </c>
      <c r="AH309" s="11">
        <f t="shared" si="123"/>
        <v>4</v>
      </c>
      <c r="AI309" s="11">
        <f t="shared" si="124"/>
        <v>2</v>
      </c>
      <c r="AJ309" s="11">
        <f t="shared" si="125"/>
        <v>14</v>
      </c>
      <c r="AK309" s="11">
        <f t="shared" si="126"/>
        <v>6</v>
      </c>
      <c r="AL309" s="12">
        <f t="shared" si="127"/>
        <v>110068300</v>
      </c>
      <c r="AM309" s="1">
        <f>'termelesi fuggveny 1'!M846</f>
        <v>114065132.7</v>
      </c>
      <c r="AN309" s="1">
        <f>'termelesi fuggveny 2'!X846</f>
        <v>113563338.09999999</v>
      </c>
    </row>
    <row r="310" spans="1:40" ht="15.75" customHeight="1" x14ac:dyDescent="0.3">
      <c r="A310" s="5">
        <v>44734</v>
      </c>
      <c r="B310" s="4">
        <v>381240087224</v>
      </c>
      <c r="C310" s="4">
        <v>127505209522</v>
      </c>
      <c r="D310" s="4">
        <v>66920425463</v>
      </c>
      <c r="E310" s="4">
        <v>34984037889</v>
      </c>
      <c r="F310" s="4">
        <v>55869774140</v>
      </c>
      <c r="G310" s="4">
        <v>15594753283</v>
      </c>
      <c r="H310" s="4">
        <v>15561076680</v>
      </c>
      <c r="I310" s="4">
        <v>8187305661</v>
      </c>
      <c r="J310" s="4">
        <v>3653142481</v>
      </c>
      <c r="K310" s="4">
        <v>11686937663</v>
      </c>
      <c r="L310" s="2">
        <f t="shared" si="103"/>
        <v>72120275000.600006</v>
      </c>
      <c r="M310" s="2">
        <f t="shared" si="104"/>
        <v>110482500000</v>
      </c>
      <c r="N310" s="3">
        <v>11048.25</v>
      </c>
      <c r="O310" s="2"/>
      <c r="P310" s="11">
        <f t="shared" si="115"/>
        <v>19</v>
      </c>
      <c r="Q310" s="11">
        <f t="shared" si="105"/>
        <v>24</v>
      </c>
      <c r="R310" s="11">
        <f t="shared" si="106"/>
        <v>18</v>
      </c>
      <c r="S310" s="11">
        <f t="shared" si="107"/>
        <v>24</v>
      </c>
      <c r="T310" s="11">
        <f t="shared" si="108"/>
        <v>1</v>
      </c>
      <c r="U310" s="11">
        <f t="shared" si="109"/>
        <v>24</v>
      </c>
      <c r="V310" s="11">
        <f t="shared" si="110"/>
        <v>13</v>
      </c>
      <c r="W310" s="11">
        <f t="shared" si="111"/>
        <v>22</v>
      </c>
      <c r="X310" s="11">
        <f t="shared" si="112"/>
        <v>24</v>
      </c>
      <c r="Y310" s="11">
        <f t="shared" si="113"/>
        <v>13</v>
      </c>
      <c r="Z310" s="11">
        <f t="shared" si="114"/>
        <v>21</v>
      </c>
      <c r="AA310" s="11">
        <f t="shared" si="116"/>
        <v>6</v>
      </c>
      <c r="AB310" s="11">
        <f t="shared" si="117"/>
        <v>1</v>
      </c>
      <c r="AC310" s="11">
        <f t="shared" si="118"/>
        <v>7</v>
      </c>
      <c r="AD310" s="11">
        <f t="shared" si="119"/>
        <v>1</v>
      </c>
      <c r="AE310" s="11">
        <f t="shared" si="120"/>
        <v>24</v>
      </c>
      <c r="AF310" s="11">
        <f t="shared" si="121"/>
        <v>1</v>
      </c>
      <c r="AG310" s="11">
        <f t="shared" si="122"/>
        <v>12</v>
      </c>
      <c r="AH310" s="11">
        <f t="shared" si="123"/>
        <v>3</v>
      </c>
      <c r="AI310" s="11">
        <f t="shared" si="124"/>
        <v>1</v>
      </c>
      <c r="AJ310" s="11">
        <f t="shared" si="125"/>
        <v>12</v>
      </c>
      <c r="AK310" s="11">
        <f t="shared" si="126"/>
        <v>4</v>
      </c>
      <c r="AL310" s="12">
        <f t="shared" si="127"/>
        <v>110482500</v>
      </c>
      <c r="AM310" s="1">
        <f>'termelesi fuggveny 1'!M847</f>
        <v>113185493.5</v>
      </c>
      <c r="AN310" s="1">
        <f>'termelesi fuggveny 2'!X847</f>
        <v>115393024.90000001</v>
      </c>
    </row>
    <row r="311" spans="1:40" ht="15.75" customHeight="1" x14ac:dyDescent="0.3">
      <c r="A311" s="5">
        <v>44733</v>
      </c>
      <c r="B311" s="4">
        <v>395025644880</v>
      </c>
      <c r="C311" s="4">
        <v>136394173951</v>
      </c>
      <c r="D311" s="4">
        <v>67433922183</v>
      </c>
      <c r="E311" s="4">
        <v>35839071092</v>
      </c>
      <c r="F311" s="4">
        <v>55824727401</v>
      </c>
      <c r="G311" s="4">
        <v>15886801532</v>
      </c>
      <c r="H311" s="4">
        <v>16174353905</v>
      </c>
      <c r="I311" s="4">
        <v>8699404142</v>
      </c>
      <c r="J311" s="4">
        <v>3351646760</v>
      </c>
      <c r="K311" s="4">
        <v>12371813461</v>
      </c>
      <c r="L311" s="2">
        <f t="shared" si="103"/>
        <v>74700155930.699997</v>
      </c>
      <c r="M311" s="2">
        <f t="shared" si="104"/>
        <v>111602200000</v>
      </c>
      <c r="N311" s="3">
        <v>11160.22</v>
      </c>
      <c r="O311" s="2"/>
      <c r="P311" s="11">
        <f t="shared" si="115"/>
        <v>17</v>
      </c>
      <c r="Q311" s="11">
        <f t="shared" si="105"/>
        <v>24</v>
      </c>
      <c r="R311" s="11">
        <f t="shared" si="106"/>
        <v>18</v>
      </c>
      <c r="S311" s="11">
        <f t="shared" si="107"/>
        <v>24</v>
      </c>
      <c r="T311" s="11">
        <f t="shared" si="108"/>
        <v>1</v>
      </c>
      <c r="U311" s="11">
        <f t="shared" si="109"/>
        <v>24</v>
      </c>
      <c r="V311" s="11">
        <f t="shared" si="110"/>
        <v>11</v>
      </c>
      <c r="W311" s="11">
        <f t="shared" si="111"/>
        <v>20</v>
      </c>
      <c r="X311" s="11">
        <f t="shared" si="112"/>
        <v>24</v>
      </c>
      <c r="Y311" s="11">
        <f t="shared" si="113"/>
        <v>11</v>
      </c>
      <c r="Z311" s="11">
        <f t="shared" si="114"/>
        <v>20</v>
      </c>
      <c r="AA311" s="11">
        <f t="shared" si="116"/>
        <v>8</v>
      </c>
      <c r="AB311" s="11">
        <f t="shared" si="117"/>
        <v>1</v>
      </c>
      <c r="AC311" s="11">
        <f t="shared" si="118"/>
        <v>7</v>
      </c>
      <c r="AD311" s="11">
        <f t="shared" si="119"/>
        <v>1</v>
      </c>
      <c r="AE311" s="11">
        <f t="shared" si="120"/>
        <v>24</v>
      </c>
      <c r="AF311" s="11">
        <f t="shared" si="121"/>
        <v>1</v>
      </c>
      <c r="AG311" s="11">
        <f t="shared" si="122"/>
        <v>14</v>
      </c>
      <c r="AH311" s="11">
        <f t="shared" si="123"/>
        <v>5</v>
      </c>
      <c r="AI311" s="11">
        <f t="shared" si="124"/>
        <v>1</v>
      </c>
      <c r="AJ311" s="11">
        <f t="shared" si="125"/>
        <v>14</v>
      </c>
      <c r="AK311" s="11">
        <f t="shared" si="126"/>
        <v>5</v>
      </c>
      <c r="AL311" s="12">
        <f t="shared" si="127"/>
        <v>111602200</v>
      </c>
      <c r="AM311" s="1">
        <f>'termelesi fuggveny 1'!M848</f>
        <v>114202675.90000001</v>
      </c>
      <c r="AN311" s="1">
        <f>'termelesi fuggveny 2'!X848</f>
        <v>115155654.8</v>
      </c>
    </row>
    <row r="312" spans="1:40" ht="15.75" customHeight="1" x14ac:dyDescent="0.3">
      <c r="A312" s="5">
        <v>44732</v>
      </c>
      <c r="B312" s="4">
        <v>392888024959</v>
      </c>
      <c r="C312" s="4">
        <v>136722871084</v>
      </c>
      <c r="D312" s="4">
        <v>67853470374</v>
      </c>
      <c r="E312" s="4">
        <v>35420370613</v>
      </c>
      <c r="F312" s="4">
        <v>55744749203</v>
      </c>
      <c r="G312" s="4">
        <v>15631560627</v>
      </c>
      <c r="H312" s="4">
        <v>16608404988</v>
      </c>
      <c r="I312" s="4">
        <v>7983700626</v>
      </c>
      <c r="J312" s="4">
        <v>3206666831</v>
      </c>
      <c r="K312" s="4">
        <v>12130694928</v>
      </c>
      <c r="L312" s="2">
        <f t="shared" si="103"/>
        <v>74419051423.300003</v>
      </c>
      <c r="M312" s="2">
        <f t="shared" si="104"/>
        <v>115422400000</v>
      </c>
      <c r="N312" s="3">
        <v>11542.24</v>
      </c>
      <c r="O312" s="2"/>
      <c r="P312" s="11">
        <f t="shared" si="115"/>
        <v>17</v>
      </c>
      <c r="Q312" s="11">
        <f t="shared" si="105"/>
        <v>24</v>
      </c>
      <c r="R312" s="11">
        <f t="shared" si="106"/>
        <v>16</v>
      </c>
      <c r="S312" s="11">
        <f t="shared" si="107"/>
        <v>24</v>
      </c>
      <c r="T312" s="11">
        <f t="shared" si="108"/>
        <v>1</v>
      </c>
      <c r="U312" s="11">
        <f t="shared" si="109"/>
        <v>24</v>
      </c>
      <c r="V312" s="11">
        <f t="shared" si="110"/>
        <v>10</v>
      </c>
      <c r="W312" s="11">
        <f t="shared" si="111"/>
        <v>23</v>
      </c>
      <c r="X312" s="11">
        <f t="shared" si="112"/>
        <v>24</v>
      </c>
      <c r="Y312" s="11">
        <f t="shared" si="113"/>
        <v>12</v>
      </c>
      <c r="Z312" s="11">
        <f t="shared" si="114"/>
        <v>20</v>
      </c>
      <c r="AA312" s="11">
        <f t="shared" si="116"/>
        <v>8</v>
      </c>
      <c r="AB312" s="11">
        <f t="shared" si="117"/>
        <v>1</v>
      </c>
      <c r="AC312" s="11">
        <f t="shared" si="118"/>
        <v>9</v>
      </c>
      <c r="AD312" s="11">
        <f t="shared" si="119"/>
        <v>1</v>
      </c>
      <c r="AE312" s="11">
        <f t="shared" si="120"/>
        <v>24</v>
      </c>
      <c r="AF312" s="11">
        <f t="shared" si="121"/>
        <v>1</v>
      </c>
      <c r="AG312" s="11">
        <f t="shared" si="122"/>
        <v>15</v>
      </c>
      <c r="AH312" s="11">
        <f t="shared" si="123"/>
        <v>2</v>
      </c>
      <c r="AI312" s="11">
        <f t="shared" si="124"/>
        <v>1</v>
      </c>
      <c r="AJ312" s="11">
        <f t="shared" si="125"/>
        <v>13</v>
      </c>
      <c r="AK312" s="11">
        <f t="shared" si="126"/>
        <v>5</v>
      </c>
      <c r="AL312" s="12">
        <f t="shared" si="127"/>
        <v>115422400</v>
      </c>
      <c r="AM312" s="1">
        <f>'termelesi fuggveny 1'!M849</f>
        <v>112851534.3</v>
      </c>
      <c r="AN312" s="1">
        <f>'termelesi fuggveny 2'!X849</f>
        <v>113606373.8</v>
      </c>
    </row>
    <row r="313" spans="1:40" ht="15.75" customHeight="1" x14ac:dyDescent="0.3">
      <c r="A313" s="5">
        <v>44731</v>
      </c>
      <c r="B313" s="4">
        <v>391988917194</v>
      </c>
      <c r="C313" s="4">
        <v>136710815910</v>
      </c>
      <c r="D313" s="4">
        <v>68102975882</v>
      </c>
      <c r="E313" s="4">
        <v>35091574388</v>
      </c>
      <c r="F313" s="4">
        <v>55900557577</v>
      </c>
      <c r="G313" s="4">
        <v>15762422675</v>
      </c>
      <c r="H313" s="4">
        <v>16341966396</v>
      </c>
      <c r="I313" s="4">
        <v>8012737057</v>
      </c>
      <c r="J313" s="4">
        <v>3065443656</v>
      </c>
      <c r="K313" s="4">
        <v>11724330826</v>
      </c>
      <c r="L313" s="2">
        <f t="shared" si="103"/>
        <v>74270174156.100006</v>
      </c>
      <c r="M313" s="2">
        <f t="shared" si="104"/>
        <v>116610200000</v>
      </c>
      <c r="N313" s="3">
        <v>11661.02</v>
      </c>
      <c r="O313" s="2"/>
      <c r="P313" s="11">
        <f t="shared" si="115"/>
        <v>17</v>
      </c>
      <c r="Q313" s="11">
        <f t="shared" si="105"/>
        <v>24</v>
      </c>
      <c r="R313" s="11">
        <f t="shared" si="106"/>
        <v>15</v>
      </c>
      <c r="S313" s="11">
        <f t="shared" si="107"/>
        <v>24</v>
      </c>
      <c r="T313" s="11">
        <f t="shared" si="108"/>
        <v>1</v>
      </c>
      <c r="U313" s="11">
        <f t="shared" si="109"/>
        <v>24</v>
      </c>
      <c r="V313" s="11">
        <f t="shared" si="110"/>
        <v>11</v>
      </c>
      <c r="W313" s="11">
        <f t="shared" si="111"/>
        <v>23</v>
      </c>
      <c r="X313" s="11">
        <f t="shared" si="112"/>
        <v>24</v>
      </c>
      <c r="Y313" s="11">
        <f t="shared" si="113"/>
        <v>13</v>
      </c>
      <c r="Z313" s="11">
        <f t="shared" si="114"/>
        <v>20</v>
      </c>
      <c r="AA313" s="11">
        <f t="shared" si="116"/>
        <v>8</v>
      </c>
      <c r="AB313" s="11">
        <f t="shared" si="117"/>
        <v>1</v>
      </c>
      <c r="AC313" s="11">
        <f t="shared" si="118"/>
        <v>10</v>
      </c>
      <c r="AD313" s="11">
        <f t="shared" si="119"/>
        <v>1</v>
      </c>
      <c r="AE313" s="11">
        <f t="shared" si="120"/>
        <v>24</v>
      </c>
      <c r="AF313" s="11">
        <f t="shared" si="121"/>
        <v>1</v>
      </c>
      <c r="AG313" s="11">
        <f t="shared" si="122"/>
        <v>14</v>
      </c>
      <c r="AH313" s="11">
        <f t="shared" si="123"/>
        <v>2</v>
      </c>
      <c r="AI313" s="11">
        <f t="shared" si="124"/>
        <v>1</v>
      </c>
      <c r="AJ313" s="11">
        <f t="shared" si="125"/>
        <v>12</v>
      </c>
      <c r="AK313" s="11">
        <f t="shared" si="126"/>
        <v>5</v>
      </c>
      <c r="AL313" s="12">
        <f t="shared" si="127"/>
        <v>116610200</v>
      </c>
      <c r="AM313" s="1">
        <f>'termelesi fuggveny 1'!M850</f>
        <v>112851534.3</v>
      </c>
      <c r="AN313" s="1">
        <f>'termelesi fuggveny 2'!X850</f>
        <v>114095278.7</v>
      </c>
    </row>
    <row r="314" spans="1:40" ht="15.75" customHeight="1" x14ac:dyDescent="0.3">
      <c r="A314" s="5">
        <v>44730</v>
      </c>
      <c r="B314" s="4">
        <v>362685324229</v>
      </c>
      <c r="C314" s="4">
        <v>120451036891</v>
      </c>
      <c r="D314" s="4">
        <v>68140021287</v>
      </c>
      <c r="E314" s="4">
        <v>32172584769</v>
      </c>
      <c r="F314" s="4">
        <v>55376383865</v>
      </c>
      <c r="G314" s="4">
        <v>14894007804</v>
      </c>
      <c r="H314" s="4">
        <v>15391124998</v>
      </c>
      <c r="I314" s="4">
        <v>7033163720</v>
      </c>
      <c r="J314" s="4">
        <v>2773789891</v>
      </c>
      <c r="K314" s="4">
        <v>10890380857</v>
      </c>
      <c r="L314" s="2">
        <f t="shared" si="103"/>
        <v>68980781831.100006</v>
      </c>
      <c r="M314" s="2">
        <f t="shared" si="104"/>
        <v>116610200000</v>
      </c>
      <c r="N314" s="3">
        <v>11661.02</v>
      </c>
      <c r="O314" s="2"/>
      <c r="P314" s="11">
        <f t="shared" si="115"/>
        <v>21</v>
      </c>
      <c r="Q314" s="11">
        <f t="shared" si="105"/>
        <v>24</v>
      </c>
      <c r="R314" s="11">
        <f t="shared" si="106"/>
        <v>15</v>
      </c>
      <c r="S314" s="11">
        <f t="shared" si="107"/>
        <v>24</v>
      </c>
      <c r="T314" s="11">
        <f t="shared" si="108"/>
        <v>2</v>
      </c>
      <c r="U314" s="11">
        <f t="shared" si="109"/>
        <v>24</v>
      </c>
      <c r="V314" s="11">
        <f t="shared" si="110"/>
        <v>13</v>
      </c>
      <c r="W314" s="11">
        <f t="shared" si="111"/>
        <v>24</v>
      </c>
      <c r="X314" s="11">
        <f t="shared" si="112"/>
        <v>24</v>
      </c>
      <c r="Y314" s="11">
        <f t="shared" si="113"/>
        <v>15</v>
      </c>
      <c r="Z314" s="11">
        <f t="shared" si="114"/>
        <v>22</v>
      </c>
      <c r="AA314" s="11">
        <f t="shared" si="116"/>
        <v>4</v>
      </c>
      <c r="AB314" s="11">
        <f t="shared" si="117"/>
        <v>1</v>
      </c>
      <c r="AC314" s="11">
        <f t="shared" si="118"/>
        <v>10</v>
      </c>
      <c r="AD314" s="11">
        <f t="shared" si="119"/>
        <v>1</v>
      </c>
      <c r="AE314" s="11">
        <f t="shared" si="120"/>
        <v>23</v>
      </c>
      <c r="AF314" s="11">
        <f t="shared" si="121"/>
        <v>1</v>
      </c>
      <c r="AG314" s="11">
        <f t="shared" si="122"/>
        <v>12</v>
      </c>
      <c r="AH314" s="11">
        <f t="shared" si="123"/>
        <v>1</v>
      </c>
      <c r="AI314" s="11">
        <f t="shared" si="124"/>
        <v>1</v>
      </c>
      <c r="AJ314" s="11">
        <f t="shared" si="125"/>
        <v>10</v>
      </c>
      <c r="AK314" s="11">
        <f t="shared" si="126"/>
        <v>3</v>
      </c>
      <c r="AL314" s="12">
        <f t="shared" si="127"/>
        <v>116610200</v>
      </c>
      <c r="AM314" s="1">
        <f>'termelesi fuggveny 1'!M851</f>
        <v>112792548.8</v>
      </c>
      <c r="AN314" s="1">
        <f>'termelesi fuggveny 2'!X851</f>
        <v>117727542.09999999</v>
      </c>
    </row>
    <row r="315" spans="1:40" ht="15.75" customHeight="1" x14ac:dyDescent="0.3">
      <c r="A315" s="5">
        <v>44729</v>
      </c>
      <c r="B315" s="4">
        <v>390391528176</v>
      </c>
      <c r="C315" s="4">
        <v>131697196726</v>
      </c>
      <c r="D315" s="4">
        <v>69157599590</v>
      </c>
      <c r="E315" s="4">
        <v>35250160630</v>
      </c>
      <c r="F315" s="4">
        <v>55096486738</v>
      </c>
      <c r="G315" s="4">
        <v>15536563814</v>
      </c>
      <c r="H315" s="4">
        <v>16450717357</v>
      </c>
      <c r="I315" s="4">
        <v>7561531503</v>
      </c>
      <c r="J315" s="4">
        <v>3199325797</v>
      </c>
      <c r="K315" s="4">
        <v>10525467560</v>
      </c>
      <c r="L315" s="2">
        <f t="shared" si="103"/>
        <v>73486657789.100006</v>
      </c>
      <c r="M315" s="2">
        <f t="shared" si="104"/>
        <v>116610200000</v>
      </c>
      <c r="N315" s="3">
        <v>11661.02</v>
      </c>
      <c r="O315" s="2"/>
      <c r="P315" s="11">
        <f t="shared" si="115"/>
        <v>17</v>
      </c>
      <c r="Q315" s="11">
        <f t="shared" si="105"/>
        <v>24</v>
      </c>
      <c r="R315" s="11">
        <f t="shared" si="106"/>
        <v>13</v>
      </c>
      <c r="S315" s="11">
        <f t="shared" si="107"/>
        <v>24</v>
      </c>
      <c r="T315" s="11">
        <f t="shared" si="108"/>
        <v>2</v>
      </c>
      <c r="U315" s="11">
        <f t="shared" si="109"/>
        <v>24</v>
      </c>
      <c r="V315" s="11">
        <f t="shared" si="110"/>
        <v>11</v>
      </c>
      <c r="W315" s="11">
        <f t="shared" si="111"/>
        <v>24</v>
      </c>
      <c r="X315" s="11">
        <f t="shared" si="112"/>
        <v>24</v>
      </c>
      <c r="Y315" s="11">
        <f t="shared" si="113"/>
        <v>16</v>
      </c>
      <c r="Z315" s="11">
        <f t="shared" si="114"/>
        <v>21</v>
      </c>
      <c r="AA315" s="11">
        <f t="shared" si="116"/>
        <v>8</v>
      </c>
      <c r="AB315" s="11">
        <f t="shared" si="117"/>
        <v>1</v>
      </c>
      <c r="AC315" s="11">
        <f t="shared" si="118"/>
        <v>12</v>
      </c>
      <c r="AD315" s="11">
        <f t="shared" si="119"/>
        <v>1</v>
      </c>
      <c r="AE315" s="11">
        <f t="shared" si="120"/>
        <v>23</v>
      </c>
      <c r="AF315" s="11">
        <f t="shared" si="121"/>
        <v>1</v>
      </c>
      <c r="AG315" s="11">
        <f t="shared" si="122"/>
        <v>14</v>
      </c>
      <c r="AH315" s="11">
        <f t="shared" si="123"/>
        <v>1</v>
      </c>
      <c r="AI315" s="11">
        <f t="shared" si="124"/>
        <v>1</v>
      </c>
      <c r="AJ315" s="11">
        <f t="shared" si="125"/>
        <v>9</v>
      </c>
      <c r="AK315" s="11">
        <f t="shared" si="126"/>
        <v>4</v>
      </c>
      <c r="AL315" s="12">
        <f t="shared" si="127"/>
        <v>116610200</v>
      </c>
      <c r="AM315" s="1">
        <f>'termelesi fuggveny 1'!M852</f>
        <v>112792548.8</v>
      </c>
      <c r="AN315" s="1">
        <f>'termelesi fuggveny 2'!X852</f>
        <v>116634752.40000001</v>
      </c>
    </row>
    <row r="316" spans="1:40" ht="15.75" customHeight="1" x14ac:dyDescent="0.3">
      <c r="A316" s="5">
        <v>44728</v>
      </c>
      <c r="B316" s="4">
        <v>388664840557</v>
      </c>
      <c r="C316" s="4">
        <v>129406748348</v>
      </c>
      <c r="D316" s="4">
        <v>69963896406</v>
      </c>
      <c r="E316" s="4">
        <v>34212852053</v>
      </c>
      <c r="F316" s="4">
        <v>54600368574</v>
      </c>
      <c r="G316" s="4">
        <v>15085737177</v>
      </c>
      <c r="H316" s="4">
        <v>16026795414</v>
      </c>
      <c r="I316" s="4">
        <v>7300746597</v>
      </c>
      <c r="J316" s="4">
        <v>3055982666</v>
      </c>
      <c r="K316" s="4">
        <v>10266933101</v>
      </c>
      <c r="L316" s="2">
        <f t="shared" si="103"/>
        <v>72858490089.300003</v>
      </c>
      <c r="M316" s="2">
        <f t="shared" si="104"/>
        <v>113513100000</v>
      </c>
      <c r="N316" s="3">
        <v>11351.31</v>
      </c>
      <c r="O316" s="2"/>
      <c r="P316" s="11">
        <f t="shared" si="115"/>
        <v>18</v>
      </c>
      <c r="Q316" s="11">
        <f t="shared" si="105"/>
        <v>24</v>
      </c>
      <c r="R316" s="11">
        <f t="shared" si="106"/>
        <v>12</v>
      </c>
      <c r="S316" s="11">
        <f t="shared" si="107"/>
        <v>24</v>
      </c>
      <c r="T316" s="11">
        <f t="shared" si="108"/>
        <v>3</v>
      </c>
      <c r="U316" s="11">
        <f t="shared" si="109"/>
        <v>24</v>
      </c>
      <c r="V316" s="11">
        <f t="shared" si="110"/>
        <v>11</v>
      </c>
      <c r="W316" s="11">
        <f t="shared" si="111"/>
        <v>24</v>
      </c>
      <c r="X316" s="11">
        <f t="shared" si="112"/>
        <v>24</v>
      </c>
      <c r="Y316" s="11">
        <f t="shared" si="113"/>
        <v>16</v>
      </c>
      <c r="Z316" s="11">
        <f t="shared" si="114"/>
        <v>21</v>
      </c>
      <c r="AA316" s="11">
        <f t="shared" si="116"/>
        <v>7</v>
      </c>
      <c r="AB316" s="11">
        <f t="shared" si="117"/>
        <v>1</v>
      </c>
      <c r="AC316" s="11">
        <f t="shared" si="118"/>
        <v>13</v>
      </c>
      <c r="AD316" s="11">
        <f t="shared" si="119"/>
        <v>1</v>
      </c>
      <c r="AE316" s="11">
        <f t="shared" si="120"/>
        <v>22</v>
      </c>
      <c r="AF316" s="11">
        <f t="shared" si="121"/>
        <v>1</v>
      </c>
      <c r="AG316" s="11">
        <f t="shared" si="122"/>
        <v>14</v>
      </c>
      <c r="AH316" s="11">
        <f t="shared" si="123"/>
        <v>1</v>
      </c>
      <c r="AI316" s="11">
        <f t="shared" si="124"/>
        <v>1</v>
      </c>
      <c r="AJ316" s="11">
        <f t="shared" si="125"/>
        <v>9</v>
      </c>
      <c r="AK316" s="11">
        <f t="shared" si="126"/>
        <v>4</v>
      </c>
      <c r="AL316" s="12">
        <f t="shared" si="127"/>
        <v>113513100</v>
      </c>
      <c r="AM316" s="1">
        <f>'termelesi fuggveny 1'!M853</f>
        <v>109159497.7</v>
      </c>
      <c r="AN316" s="1">
        <f>'termelesi fuggveny 2'!X853</f>
        <v>112202602.8</v>
      </c>
    </row>
    <row r="317" spans="1:40" ht="15.75" customHeight="1" x14ac:dyDescent="0.3">
      <c r="A317" s="5">
        <v>44727</v>
      </c>
      <c r="B317" s="4">
        <v>430432160006</v>
      </c>
      <c r="C317" s="4">
        <v>149446989787</v>
      </c>
      <c r="D317" s="4">
        <v>70795502508</v>
      </c>
      <c r="E317" s="4">
        <v>38108309619</v>
      </c>
      <c r="F317" s="4">
        <v>54285391404</v>
      </c>
      <c r="G317" s="4">
        <v>16615670711</v>
      </c>
      <c r="H317" s="4">
        <v>17992876269</v>
      </c>
      <c r="I317" s="4">
        <v>8358269936</v>
      </c>
      <c r="J317" s="4">
        <v>3482809035</v>
      </c>
      <c r="K317" s="4">
        <v>11802105691</v>
      </c>
      <c r="L317" s="2">
        <f t="shared" si="103"/>
        <v>80132008496.600006</v>
      </c>
      <c r="M317" s="2">
        <f t="shared" si="104"/>
        <v>111376800000</v>
      </c>
      <c r="N317" s="3">
        <v>11137.68</v>
      </c>
      <c r="O317" s="2"/>
      <c r="P317" s="11">
        <f t="shared" si="115"/>
        <v>14</v>
      </c>
      <c r="Q317" s="11">
        <f t="shared" si="105"/>
        <v>21</v>
      </c>
      <c r="R317" s="11">
        <f t="shared" si="106"/>
        <v>12</v>
      </c>
      <c r="S317" s="11">
        <f t="shared" si="107"/>
        <v>23</v>
      </c>
      <c r="T317" s="11">
        <f t="shared" si="108"/>
        <v>3</v>
      </c>
      <c r="U317" s="11">
        <f t="shared" si="109"/>
        <v>22</v>
      </c>
      <c r="V317" s="11">
        <f t="shared" si="110"/>
        <v>8</v>
      </c>
      <c r="W317" s="11">
        <f t="shared" si="111"/>
        <v>21</v>
      </c>
      <c r="X317" s="11">
        <f t="shared" si="112"/>
        <v>24</v>
      </c>
      <c r="Y317" s="11">
        <f t="shared" si="113"/>
        <v>12</v>
      </c>
      <c r="Z317" s="11">
        <f t="shared" si="114"/>
        <v>17</v>
      </c>
      <c r="AA317" s="11">
        <f t="shared" si="116"/>
        <v>11</v>
      </c>
      <c r="AB317" s="11">
        <f t="shared" si="117"/>
        <v>4</v>
      </c>
      <c r="AC317" s="11">
        <f t="shared" si="118"/>
        <v>13</v>
      </c>
      <c r="AD317" s="11">
        <f t="shared" si="119"/>
        <v>2</v>
      </c>
      <c r="AE317" s="11">
        <f t="shared" si="120"/>
        <v>22</v>
      </c>
      <c r="AF317" s="11">
        <f t="shared" si="121"/>
        <v>3</v>
      </c>
      <c r="AG317" s="11">
        <f t="shared" si="122"/>
        <v>17</v>
      </c>
      <c r="AH317" s="11">
        <f t="shared" si="123"/>
        <v>4</v>
      </c>
      <c r="AI317" s="11">
        <f t="shared" si="124"/>
        <v>1</v>
      </c>
      <c r="AJ317" s="11">
        <f t="shared" si="125"/>
        <v>13</v>
      </c>
      <c r="AK317" s="11">
        <f t="shared" si="126"/>
        <v>8</v>
      </c>
      <c r="AL317" s="12">
        <f t="shared" si="127"/>
        <v>111376800</v>
      </c>
      <c r="AM317" s="1">
        <f>'termelesi fuggveny 1'!M854</f>
        <v>109552442.40000001</v>
      </c>
      <c r="AN317" s="1">
        <f>'termelesi fuggveny 2'!X854</f>
        <v>106750273.59999999</v>
      </c>
    </row>
    <row r="318" spans="1:40" ht="15.75" customHeight="1" x14ac:dyDescent="0.3">
      <c r="A318" s="5">
        <v>44726</v>
      </c>
      <c r="B318" s="4">
        <v>423429131864</v>
      </c>
      <c r="C318" s="4">
        <v>146821604380</v>
      </c>
      <c r="D318" s="4">
        <v>71524221503</v>
      </c>
      <c r="E318" s="4">
        <v>36446891127</v>
      </c>
      <c r="F318" s="4">
        <v>54112329915</v>
      </c>
      <c r="G318" s="4">
        <v>15573376110</v>
      </c>
      <c r="H318" s="4">
        <v>16349268635</v>
      </c>
      <c r="I318" s="4">
        <v>7375399855</v>
      </c>
      <c r="J318" s="4">
        <v>3307863594</v>
      </c>
      <c r="K318" s="4">
        <v>10168590806</v>
      </c>
      <c r="L318" s="2">
        <f t="shared" si="103"/>
        <v>78510867778.899994</v>
      </c>
      <c r="M318" s="2">
        <f t="shared" si="104"/>
        <v>109419500000</v>
      </c>
      <c r="N318" s="3">
        <v>10941.95</v>
      </c>
      <c r="O318" s="2"/>
      <c r="P318" s="11">
        <f t="shared" si="115"/>
        <v>15</v>
      </c>
      <c r="Q318" s="11">
        <f t="shared" si="105"/>
        <v>22</v>
      </c>
      <c r="R318" s="11">
        <f t="shared" si="106"/>
        <v>11</v>
      </c>
      <c r="S318" s="11">
        <f t="shared" si="107"/>
        <v>24</v>
      </c>
      <c r="T318" s="11">
        <f t="shared" si="108"/>
        <v>3</v>
      </c>
      <c r="U318" s="11">
        <f t="shared" si="109"/>
        <v>24</v>
      </c>
      <c r="V318" s="11">
        <f t="shared" si="110"/>
        <v>11</v>
      </c>
      <c r="W318" s="11">
        <f t="shared" si="111"/>
        <v>24</v>
      </c>
      <c r="X318" s="11">
        <f t="shared" si="112"/>
        <v>24</v>
      </c>
      <c r="Y318" s="11">
        <f t="shared" si="113"/>
        <v>16</v>
      </c>
      <c r="Z318" s="11">
        <f t="shared" si="114"/>
        <v>18</v>
      </c>
      <c r="AA318" s="11">
        <f t="shared" si="116"/>
        <v>10</v>
      </c>
      <c r="AB318" s="11">
        <f t="shared" si="117"/>
        <v>3</v>
      </c>
      <c r="AC318" s="11">
        <f t="shared" si="118"/>
        <v>14</v>
      </c>
      <c r="AD318" s="11">
        <f t="shared" si="119"/>
        <v>1</v>
      </c>
      <c r="AE318" s="11">
        <f t="shared" si="120"/>
        <v>22</v>
      </c>
      <c r="AF318" s="11">
        <f t="shared" si="121"/>
        <v>1</v>
      </c>
      <c r="AG318" s="11">
        <f t="shared" si="122"/>
        <v>14</v>
      </c>
      <c r="AH318" s="11">
        <f t="shared" si="123"/>
        <v>1</v>
      </c>
      <c r="AI318" s="11">
        <f t="shared" si="124"/>
        <v>1</v>
      </c>
      <c r="AJ318" s="11">
        <f t="shared" si="125"/>
        <v>9</v>
      </c>
      <c r="AK318" s="11">
        <f t="shared" si="126"/>
        <v>7</v>
      </c>
      <c r="AL318" s="12">
        <f t="shared" si="127"/>
        <v>109419500</v>
      </c>
      <c r="AM318" s="1">
        <f>'termelesi fuggveny 1'!M855</f>
        <v>109159497.7</v>
      </c>
      <c r="AN318" s="1">
        <f>'termelesi fuggveny 2'!X855</f>
        <v>112090043.3</v>
      </c>
    </row>
    <row r="319" spans="1:40" ht="15.75" customHeight="1" x14ac:dyDescent="0.3">
      <c r="A319" s="5">
        <v>44725</v>
      </c>
      <c r="B319" s="4">
        <v>428759852105</v>
      </c>
      <c r="C319" s="4">
        <v>145949007641</v>
      </c>
      <c r="D319" s="4">
        <v>72192315410</v>
      </c>
      <c r="E319" s="4">
        <v>36330072071</v>
      </c>
      <c r="F319" s="4">
        <v>54295283678</v>
      </c>
      <c r="G319" s="4">
        <v>15025141139</v>
      </c>
      <c r="H319" s="4">
        <v>15631922421</v>
      </c>
      <c r="I319" s="4">
        <v>7153731599</v>
      </c>
      <c r="J319" s="4">
        <v>3404311454</v>
      </c>
      <c r="K319" s="4">
        <v>9647671921</v>
      </c>
      <c r="L319" s="2">
        <f t="shared" si="103"/>
        <v>78838930943.899994</v>
      </c>
      <c r="M319" s="2">
        <f t="shared" si="104"/>
        <v>109740500000</v>
      </c>
      <c r="N319" s="3">
        <v>10974.05</v>
      </c>
      <c r="O319" s="2"/>
      <c r="P319" s="11">
        <f t="shared" si="115"/>
        <v>14</v>
      </c>
      <c r="Q319" s="11">
        <f t="shared" si="105"/>
        <v>23</v>
      </c>
      <c r="R319" s="11">
        <f t="shared" si="106"/>
        <v>11</v>
      </c>
      <c r="S319" s="11">
        <f t="shared" si="107"/>
        <v>24</v>
      </c>
      <c r="T319" s="11">
        <f t="shared" si="108"/>
        <v>3</v>
      </c>
      <c r="U319" s="11">
        <f t="shared" si="109"/>
        <v>24</v>
      </c>
      <c r="V319" s="11">
        <f t="shared" si="110"/>
        <v>12</v>
      </c>
      <c r="W319" s="11">
        <f t="shared" si="111"/>
        <v>24</v>
      </c>
      <c r="X319" s="11">
        <f t="shared" si="112"/>
        <v>24</v>
      </c>
      <c r="Y319" s="11">
        <f t="shared" si="113"/>
        <v>16</v>
      </c>
      <c r="Z319" s="11">
        <f t="shared" si="114"/>
        <v>17</v>
      </c>
      <c r="AA319" s="11">
        <f t="shared" si="116"/>
        <v>11</v>
      </c>
      <c r="AB319" s="11">
        <f t="shared" si="117"/>
        <v>2</v>
      </c>
      <c r="AC319" s="11">
        <f t="shared" si="118"/>
        <v>14</v>
      </c>
      <c r="AD319" s="11">
        <f t="shared" si="119"/>
        <v>1</v>
      </c>
      <c r="AE319" s="11">
        <f t="shared" si="120"/>
        <v>22</v>
      </c>
      <c r="AF319" s="11">
        <f t="shared" si="121"/>
        <v>1</v>
      </c>
      <c r="AG319" s="11">
        <f t="shared" si="122"/>
        <v>13</v>
      </c>
      <c r="AH319" s="11">
        <f t="shared" si="123"/>
        <v>1</v>
      </c>
      <c r="AI319" s="11">
        <f t="shared" si="124"/>
        <v>1</v>
      </c>
      <c r="AJ319" s="11">
        <f t="shared" si="125"/>
        <v>9</v>
      </c>
      <c r="AK319" s="11">
        <f t="shared" si="126"/>
        <v>8</v>
      </c>
      <c r="AL319" s="12">
        <f t="shared" si="127"/>
        <v>109740500</v>
      </c>
      <c r="AM319" s="1">
        <f>'termelesi fuggveny 1'!M856</f>
        <v>109159497.7</v>
      </c>
      <c r="AN319" s="1">
        <f>'termelesi fuggveny 2'!X856</f>
        <v>114314129</v>
      </c>
    </row>
    <row r="320" spans="1:40" ht="15.75" customHeight="1" x14ac:dyDescent="0.3">
      <c r="A320" s="5">
        <v>44724</v>
      </c>
      <c r="B320" s="4">
        <v>510252464821</v>
      </c>
      <c r="C320" s="4">
        <v>175086938732</v>
      </c>
      <c r="D320" s="4">
        <v>72428255699</v>
      </c>
      <c r="E320" s="4">
        <v>41790885363</v>
      </c>
      <c r="F320" s="4">
        <v>53994300101</v>
      </c>
      <c r="G320" s="4">
        <v>16702074997</v>
      </c>
      <c r="H320" s="4">
        <v>16770325342</v>
      </c>
      <c r="I320" s="4">
        <v>8535532362</v>
      </c>
      <c r="J320" s="4">
        <v>3993219915</v>
      </c>
      <c r="K320" s="4">
        <v>10516559194</v>
      </c>
      <c r="L320" s="2">
        <f t="shared" si="103"/>
        <v>91007055652.600006</v>
      </c>
      <c r="M320" s="2">
        <f t="shared" si="104"/>
        <v>109740500000</v>
      </c>
      <c r="N320" s="3">
        <v>10974.05</v>
      </c>
      <c r="O320" s="2"/>
      <c r="P320" s="11">
        <f t="shared" si="115"/>
        <v>11</v>
      </c>
      <c r="Q320" s="11">
        <f t="shared" si="105"/>
        <v>17</v>
      </c>
      <c r="R320" s="11">
        <f t="shared" si="106"/>
        <v>11</v>
      </c>
      <c r="S320" s="11">
        <f t="shared" si="107"/>
        <v>21</v>
      </c>
      <c r="T320" s="11">
        <f t="shared" si="108"/>
        <v>4</v>
      </c>
      <c r="U320" s="11">
        <f t="shared" si="109"/>
        <v>22</v>
      </c>
      <c r="V320" s="11">
        <f t="shared" si="110"/>
        <v>10</v>
      </c>
      <c r="W320" s="11">
        <f t="shared" si="111"/>
        <v>21</v>
      </c>
      <c r="X320" s="11">
        <f t="shared" si="112"/>
        <v>24</v>
      </c>
      <c r="Y320" s="11">
        <f t="shared" si="113"/>
        <v>16</v>
      </c>
      <c r="Z320" s="11">
        <f t="shared" si="114"/>
        <v>11</v>
      </c>
      <c r="AA320" s="11">
        <f t="shared" si="116"/>
        <v>14</v>
      </c>
      <c r="AB320" s="11">
        <f t="shared" si="117"/>
        <v>8</v>
      </c>
      <c r="AC320" s="11">
        <f t="shared" si="118"/>
        <v>14</v>
      </c>
      <c r="AD320" s="11">
        <f t="shared" si="119"/>
        <v>4</v>
      </c>
      <c r="AE320" s="11">
        <f t="shared" si="120"/>
        <v>21</v>
      </c>
      <c r="AF320" s="11">
        <f t="shared" si="121"/>
        <v>3</v>
      </c>
      <c r="AG320" s="11">
        <f t="shared" si="122"/>
        <v>15</v>
      </c>
      <c r="AH320" s="11">
        <f t="shared" si="123"/>
        <v>4</v>
      </c>
      <c r="AI320" s="11">
        <f t="shared" si="124"/>
        <v>1</v>
      </c>
      <c r="AJ320" s="11">
        <f t="shared" si="125"/>
        <v>9</v>
      </c>
      <c r="AK320" s="11">
        <f t="shared" si="126"/>
        <v>14</v>
      </c>
      <c r="AL320" s="12">
        <f t="shared" si="127"/>
        <v>109740500</v>
      </c>
      <c r="AM320" s="1">
        <f>'termelesi fuggveny 1'!M857</f>
        <v>110291646.2</v>
      </c>
      <c r="AN320" s="1">
        <f>'termelesi fuggveny 2'!X857</f>
        <v>110810954.2</v>
      </c>
    </row>
    <row r="321" spans="1:40" ht="15.75" customHeight="1" x14ac:dyDescent="0.3">
      <c r="A321" s="5">
        <v>44723</v>
      </c>
      <c r="B321" s="4">
        <v>540698499860</v>
      </c>
      <c r="C321" s="4">
        <v>185298897902</v>
      </c>
      <c r="D321" s="4">
        <v>72424278520</v>
      </c>
      <c r="E321" s="4">
        <v>44001019654</v>
      </c>
      <c r="F321" s="4">
        <v>53849159414</v>
      </c>
      <c r="G321" s="4">
        <v>17356403264</v>
      </c>
      <c r="H321" s="4">
        <v>18657652296</v>
      </c>
      <c r="I321" s="4">
        <v>9273062891</v>
      </c>
      <c r="J321" s="4">
        <v>4284929614</v>
      </c>
      <c r="K321" s="4">
        <v>11569435498</v>
      </c>
      <c r="L321" s="2">
        <f t="shared" si="103"/>
        <v>95741333891.300003</v>
      </c>
      <c r="M321" s="2">
        <f t="shared" si="104"/>
        <v>109740500000</v>
      </c>
      <c r="N321" s="3">
        <v>10974.05</v>
      </c>
      <c r="O321" s="2"/>
      <c r="P321" s="11">
        <f t="shared" si="115"/>
        <v>10</v>
      </c>
      <c r="Q321" s="11">
        <f t="shared" si="105"/>
        <v>17</v>
      </c>
      <c r="R321" s="11">
        <f t="shared" si="106"/>
        <v>11</v>
      </c>
      <c r="S321" s="11">
        <f t="shared" si="107"/>
        <v>19</v>
      </c>
      <c r="T321" s="11">
        <f t="shared" si="108"/>
        <v>4</v>
      </c>
      <c r="U321" s="11">
        <f t="shared" si="109"/>
        <v>21</v>
      </c>
      <c r="V321" s="11">
        <f t="shared" si="110"/>
        <v>8</v>
      </c>
      <c r="W321" s="11">
        <f t="shared" si="111"/>
        <v>18</v>
      </c>
      <c r="X321" s="11">
        <f t="shared" si="112"/>
        <v>23</v>
      </c>
      <c r="Y321" s="11">
        <f t="shared" si="113"/>
        <v>13</v>
      </c>
      <c r="Z321" s="11">
        <f t="shared" si="114"/>
        <v>11</v>
      </c>
      <c r="AA321" s="11">
        <f t="shared" si="116"/>
        <v>15</v>
      </c>
      <c r="AB321" s="11">
        <f t="shared" si="117"/>
        <v>8</v>
      </c>
      <c r="AC321" s="11">
        <f t="shared" si="118"/>
        <v>14</v>
      </c>
      <c r="AD321" s="11">
        <f t="shared" si="119"/>
        <v>6</v>
      </c>
      <c r="AE321" s="11">
        <f t="shared" si="120"/>
        <v>21</v>
      </c>
      <c r="AF321" s="11">
        <f t="shared" si="121"/>
        <v>4</v>
      </c>
      <c r="AG321" s="11">
        <f t="shared" si="122"/>
        <v>17</v>
      </c>
      <c r="AH321" s="11">
        <f t="shared" si="123"/>
        <v>7</v>
      </c>
      <c r="AI321" s="11">
        <f t="shared" si="124"/>
        <v>2</v>
      </c>
      <c r="AJ321" s="11">
        <f t="shared" si="125"/>
        <v>12</v>
      </c>
      <c r="AK321" s="11">
        <f t="shared" si="126"/>
        <v>14</v>
      </c>
      <c r="AL321" s="12">
        <f t="shared" si="127"/>
        <v>109740500</v>
      </c>
      <c r="AM321" s="1">
        <f>'termelesi fuggveny 1'!M858</f>
        <v>112334315.8</v>
      </c>
      <c r="AN321" s="1">
        <f>'termelesi fuggveny 2'!X858</f>
        <v>108950982.3</v>
      </c>
    </row>
    <row r="322" spans="1:40" ht="15.75" customHeight="1" x14ac:dyDescent="0.3">
      <c r="A322" s="5">
        <v>44722</v>
      </c>
      <c r="B322" s="4">
        <v>554455834486</v>
      </c>
      <c r="C322" s="4">
        <v>201677680445</v>
      </c>
      <c r="D322" s="4">
        <v>72438004111</v>
      </c>
      <c r="E322" s="4">
        <v>46704839626</v>
      </c>
      <c r="F322" s="4">
        <v>53876437573</v>
      </c>
      <c r="G322" s="4">
        <v>18454292632</v>
      </c>
      <c r="H322" s="4">
        <v>19381277867</v>
      </c>
      <c r="I322" s="4">
        <v>10010509251</v>
      </c>
      <c r="J322" s="4">
        <v>4733894119</v>
      </c>
      <c r="K322" s="4">
        <v>12681410990</v>
      </c>
      <c r="L322" s="2">
        <f t="shared" si="103"/>
        <v>99441418110</v>
      </c>
      <c r="M322" s="2">
        <f t="shared" si="104"/>
        <v>109740500000</v>
      </c>
      <c r="N322" s="3">
        <v>10974.05</v>
      </c>
      <c r="O322" s="2"/>
      <c r="P322" s="11">
        <f t="shared" si="115"/>
        <v>9</v>
      </c>
      <c r="Q322" s="11">
        <f t="shared" si="105"/>
        <v>13</v>
      </c>
      <c r="R322" s="11">
        <f t="shared" si="106"/>
        <v>11</v>
      </c>
      <c r="S322" s="11">
        <f t="shared" si="107"/>
        <v>16</v>
      </c>
      <c r="T322" s="11">
        <f t="shared" si="108"/>
        <v>4</v>
      </c>
      <c r="U322" s="11">
        <f t="shared" si="109"/>
        <v>18</v>
      </c>
      <c r="V322" s="11">
        <f t="shared" si="110"/>
        <v>7</v>
      </c>
      <c r="W322" s="11">
        <f t="shared" si="111"/>
        <v>16</v>
      </c>
      <c r="X322" s="11">
        <f t="shared" si="112"/>
        <v>23</v>
      </c>
      <c r="Y322" s="11">
        <f t="shared" si="113"/>
        <v>11</v>
      </c>
      <c r="Z322" s="11">
        <f t="shared" si="114"/>
        <v>10</v>
      </c>
      <c r="AA322" s="11">
        <f t="shared" si="116"/>
        <v>16</v>
      </c>
      <c r="AB322" s="11">
        <f t="shared" si="117"/>
        <v>12</v>
      </c>
      <c r="AC322" s="11">
        <f t="shared" si="118"/>
        <v>14</v>
      </c>
      <c r="AD322" s="11">
        <f t="shared" si="119"/>
        <v>9</v>
      </c>
      <c r="AE322" s="11">
        <f t="shared" si="120"/>
        <v>21</v>
      </c>
      <c r="AF322" s="11">
        <f t="shared" si="121"/>
        <v>7</v>
      </c>
      <c r="AG322" s="11">
        <f t="shared" si="122"/>
        <v>18</v>
      </c>
      <c r="AH322" s="11">
        <f t="shared" si="123"/>
        <v>9</v>
      </c>
      <c r="AI322" s="11">
        <f t="shared" si="124"/>
        <v>2</v>
      </c>
      <c r="AJ322" s="11">
        <f t="shared" si="125"/>
        <v>14</v>
      </c>
      <c r="AK322" s="11">
        <f t="shared" si="126"/>
        <v>15</v>
      </c>
      <c r="AL322" s="12">
        <f t="shared" si="127"/>
        <v>109740500</v>
      </c>
      <c r="AM322" s="1">
        <f>'termelesi fuggveny 1'!M859</f>
        <v>113083832.90000001</v>
      </c>
      <c r="AN322" s="1">
        <f>'termelesi fuggveny 2'!X859</f>
        <v>111533717</v>
      </c>
    </row>
    <row r="323" spans="1:40" ht="15.75" customHeight="1" x14ac:dyDescent="0.3">
      <c r="A323" s="5">
        <v>44721</v>
      </c>
      <c r="B323" s="4">
        <v>574029141739</v>
      </c>
      <c r="C323" s="4">
        <v>216770182921</v>
      </c>
      <c r="D323" s="4">
        <v>72380852348</v>
      </c>
      <c r="E323" s="4">
        <v>47337201877</v>
      </c>
      <c r="F323" s="4">
        <v>53858822348</v>
      </c>
      <c r="G323" s="4">
        <v>19352904030</v>
      </c>
      <c r="H323" s="4">
        <v>21354114841</v>
      </c>
      <c r="I323" s="4">
        <v>10525631751</v>
      </c>
      <c r="J323" s="4">
        <v>5041550654</v>
      </c>
      <c r="K323" s="4">
        <v>13665953109</v>
      </c>
      <c r="L323" s="2">
        <f t="shared" si="103"/>
        <v>103431635561.8</v>
      </c>
      <c r="M323" s="2">
        <f t="shared" si="104"/>
        <v>106975500000</v>
      </c>
      <c r="N323" s="3">
        <v>10697.55</v>
      </c>
      <c r="O323" s="2"/>
      <c r="P323" s="11">
        <f t="shared" si="115"/>
        <v>8</v>
      </c>
      <c r="Q323" s="11">
        <f t="shared" si="105"/>
        <v>11</v>
      </c>
      <c r="R323" s="11">
        <f t="shared" si="106"/>
        <v>11</v>
      </c>
      <c r="S323" s="11">
        <f t="shared" si="107"/>
        <v>15</v>
      </c>
      <c r="T323" s="11">
        <f t="shared" si="108"/>
        <v>4</v>
      </c>
      <c r="U323" s="11">
        <f t="shared" si="109"/>
        <v>16</v>
      </c>
      <c r="V323" s="11">
        <f t="shared" si="110"/>
        <v>7</v>
      </c>
      <c r="W323" s="11">
        <f t="shared" si="111"/>
        <v>15</v>
      </c>
      <c r="X323" s="11">
        <f t="shared" si="112"/>
        <v>22</v>
      </c>
      <c r="Y323" s="11">
        <f t="shared" si="113"/>
        <v>10</v>
      </c>
      <c r="Z323" s="11">
        <f t="shared" si="114"/>
        <v>8</v>
      </c>
      <c r="AA323" s="11">
        <f t="shared" si="116"/>
        <v>17</v>
      </c>
      <c r="AB323" s="11">
        <f t="shared" si="117"/>
        <v>14</v>
      </c>
      <c r="AC323" s="11">
        <f t="shared" si="118"/>
        <v>14</v>
      </c>
      <c r="AD323" s="11">
        <f t="shared" si="119"/>
        <v>10</v>
      </c>
      <c r="AE323" s="11">
        <f t="shared" si="120"/>
        <v>21</v>
      </c>
      <c r="AF323" s="11">
        <f t="shared" si="121"/>
        <v>9</v>
      </c>
      <c r="AG323" s="11">
        <f t="shared" si="122"/>
        <v>18</v>
      </c>
      <c r="AH323" s="11">
        <f t="shared" si="123"/>
        <v>10</v>
      </c>
      <c r="AI323" s="11">
        <f t="shared" si="124"/>
        <v>3</v>
      </c>
      <c r="AJ323" s="11">
        <f t="shared" si="125"/>
        <v>15</v>
      </c>
      <c r="AK323" s="11">
        <f t="shared" si="126"/>
        <v>17</v>
      </c>
      <c r="AL323" s="12">
        <f t="shared" si="127"/>
        <v>106975500</v>
      </c>
      <c r="AM323" s="1">
        <f>'termelesi fuggveny 1'!M860</f>
        <v>114390052.09999999</v>
      </c>
      <c r="AN323" s="1">
        <f>'termelesi fuggveny 2'!X860</f>
        <v>112045845.3</v>
      </c>
    </row>
    <row r="324" spans="1:40" ht="15.75" customHeight="1" x14ac:dyDescent="0.3">
      <c r="A324" s="5">
        <v>44720</v>
      </c>
      <c r="B324" s="4">
        <v>575953219488</v>
      </c>
      <c r="C324" s="4">
        <v>217202109119</v>
      </c>
      <c r="D324" s="4">
        <v>72367104629</v>
      </c>
      <c r="E324" s="4">
        <v>47124362846</v>
      </c>
      <c r="F324" s="4">
        <v>53788697783</v>
      </c>
      <c r="G324" s="4">
        <v>19368563789</v>
      </c>
      <c r="H324" s="4">
        <v>21772549803</v>
      </c>
      <c r="I324" s="4">
        <v>10539276547</v>
      </c>
      <c r="J324" s="4">
        <v>4832817357</v>
      </c>
      <c r="K324" s="4">
        <v>13274759592</v>
      </c>
      <c r="L324" s="2">
        <f t="shared" ref="L324:L387" si="128">AVERAGE(B324:K324)</f>
        <v>103622346095.3</v>
      </c>
      <c r="M324" s="2">
        <f t="shared" ref="M324:M387" si="129">N324*10000000</f>
        <v>108060200000</v>
      </c>
      <c r="N324" s="3">
        <v>10806.02</v>
      </c>
      <c r="O324" s="2"/>
      <c r="P324" s="11">
        <f t="shared" si="115"/>
        <v>8</v>
      </c>
      <c r="Q324" s="11">
        <f t="shared" ref="Q324:Q387" si="130">INT(RANK(C324,C$4:C$482,Q$1)/20)+1</f>
        <v>10</v>
      </c>
      <c r="R324" s="11">
        <f t="shared" ref="R324:R387" si="131">INT(RANK(D324,D$4:D$482,R$1)/20)+1</f>
        <v>11</v>
      </c>
      <c r="S324" s="11">
        <f t="shared" ref="S324:S387" si="132">INT(RANK(E324,E$4:E$482,S$1)/20)+1</f>
        <v>15</v>
      </c>
      <c r="T324" s="11">
        <f t="shared" ref="T324:T387" si="133">INT(RANK(F324,F$4:F$482,T$1)/20)+1</f>
        <v>4</v>
      </c>
      <c r="U324" s="11">
        <f t="shared" ref="U324:U387" si="134">INT(RANK(G324,G$4:G$482,U$1)/20)+1</f>
        <v>15</v>
      </c>
      <c r="V324" s="11">
        <f t="shared" ref="V324:V387" si="135">INT(RANK(H324,H$4:H$482,V$1)/20)+1</f>
        <v>7</v>
      </c>
      <c r="W324" s="11">
        <f t="shared" ref="W324:W387" si="136">INT(RANK(I324,I$4:I$482,W$1)/20)+1</f>
        <v>15</v>
      </c>
      <c r="X324" s="11">
        <f t="shared" ref="X324:X387" si="137">INT(RANK(J324,J$4:J$482,X$1)/20)+1</f>
        <v>22</v>
      </c>
      <c r="Y324" s="11">
        <f t="shared" ref="Y324:Y387" si="138">INT(RANK(K324,K$4:K$482,Y$1)/20)+1</f>
        <v>10</v>
      </c>
      <c r="Z324" s="11">
        <f t="shared" ref="Z324:Z387" si="139">INT(RANK(L324,L$4:L$482,Z$1)/20)+1</f>
        <v>8</v>
      </c>
      <c r="AA324" s="11">
        <f t="shared" si="116"/>
        <v>17</v>
      </c>
      <c r="AB324" s="11">
        <f t="shared" si="117"/>
        <v>15</v>
      </c>
      <c r="AC324" s="11">
        <f t="shared" si="118"/>
        <v>14</v>
      </c>
      <c r="AD324" s="11">
        <f t="shared" si="119"/>
        <v>10</v>
      </c>
      <c r="AE324" s="11">
        <f t="shared" si="120"/>
        <v>21</v>
      </c>
      <c r="AF324" s="11">
        <f t="shared" si="121"/>
        <v>10</v>
      </c>
      <c r="AG324" s="11">
        <f t="shared" si="122"/>
        <v>18</v>
      </c>
      <c r="AH324" s="11">
        <f t="shared" si="123"/>
        <v>10</v>
      </c>
      <c r="AI324" s="11">
        <f t="shared" si="124"/>
        <v>3</v>
      </c>
      <c r="AJ324" s="11">
        <f t="shared" si="125"/>
        <v>15</v>
      </c>
      <c r="AK324" s="11">
        <f t="shared" si="126"/>
        <v>17</v>
      </c>
      <c r="AL324" s="12">
        <f t="shared" si="127"/>
        <v>108060200</v>
      </c>
      <c r="AM324" s="1">
        <f>'termelesi fuggveny 1'!M861</f>
        <v>114390052.09999999</v>
      </c>
      <c r="AN324" s="1">
        <f>'termelesi fuggveny 2'!X861</f>
        <v>111428973.59999999</v>
      </c>
    </row>
    <row r="325" spans="1:40" ht="15.75" customHeight="1" x14ac:dyDescent="0.3">
      <c r="A325" s="5">
        <v>44719</v>
      </c>
      <c r="B325" s="4">
        <v>593857882017</v>
      </c>
      <c r="C325" s="4">
        <v>219659418081</v>
      </c>
      <c r="D325" s="4">
        <v>72378077915</v>
      </c>
      <c r="E325" s="4">
        <v>47406019787</v>
      </c>
      <c r="F325" s="4">
        <v>53852349678</v>
      </c>
      <c r="G325" s="4">
        <v>19709597576</v>
      </c>
      <c r="H325" s="4">
        <v>20772850135</v>
      </c>
      <c r="I325" s="4">
        <v>10681746082</v>
      </c>
      <c r="J325" s="4">
        <v>4906258391</v>
      </c>
      <c r="K325" s="4">
        <v>13425918917</v>
      </c>
      <c r="L325" s="2">
        <f t="shared" si="128"/>
        <v>105665011857.89999</v>
      </c>
      <c r="M325" s="2">
        <f t="shared" si="129"/>
        <v>109684000000</v>
      </c>
      <c r="N325" s="3">
        <v>10968.4</v>
      </c>
      <c r="O325" s="2"/>
      <c r="P325" s="11">
        <f t="shared" ref="P325:P388" si="140">INT(RANK(B325,B$4:B$482,P$1)/20)+1</f>
        <v>7</v>
      </c>
      <c r="Q325" s="11">
        <f t="shared" si="130"/>
        <v>10</v>
      </c>
      <c r="R325" s="11">
        <f t="shared" si="131"/>
        <v>11</v>
      </c>
      <c r="S325" s="11">
        <f t="shared" si="132"/>
        <v>15</v>
      </c>
      <c r="T325" s="11">
        <f t="shared" si="133"/>
        <v>4</v>
      </c>
      <c r="U325" s="11">
        <f t="shared" si="134"/>
        <v>14</v>
      </c>
      <c r="V325" s="11">
        <f t="shared" si="135"/>
        <v>7</v>
      </c>
      <c r="W325" s="11">
        <f t="shared" si="136"/>
        <v>14</v>
      </c>
      <c r="X325" s="11">
        <f t="shared" si="137"/>
        <v>22</v>
      </c>
      <c r="Y325" s="11">
        <f t="shared" si="138"/>
        <v>10</v>
      </c>
      <c r="Z325" s="11">
        <f t="shared" si="139"/>
        <v>8</v>
      </c>
      <c r="AA325" s="11">
        <f t="shared" ref="AA325:AA388" si="141">25-P325</f>
        <v>18</v>
      </c>
      <c r="AB325" s="11">
        <f t="shared" ref="AB325:AB388" si="142">25-Q325</f>
        <v>15</v>
      </c>
      <c r="AC325" s="11">
        <f t="shared" ref="AC325:AC388" si="143">25-R325</f>
        <v>14</v>
      </c>
      <c r="AD325" s="11">
        <f t="shared" ref="AD325:AD388" si="144">25-S325</f>
        <v>10</v>
      </c>
      <c r="AE325" s="11">
        <f t="shared" ref="AE325:AE388" si="145">25-T325</f>
        <v>21</v>
      </c>
      <c r="AF325" s="11">
        <f t="shared" ref="AF325:AF388" si="146">25-U325</f>
        <v>11</v>
      </c>
      <c r="AG325" s="11">
        <f t="shared" ref="AG325:AG388" si="147">25-V325</f>
        <v>18</v>
      </c>
      <c r="AH325" s="11">
        <f t="shared" ref="AH325:AH388" si="148">25-W325</f>
        <v>11</v>
      </c>
      <c r="AI325" s="11">
        <f t="shared" ref="AI325:AI388" si="149">25-X325</f>
        <v>3</v>
      </c>
      <c r="AJ325" s="11">
        <f t="shared" ref="AJ325:AJ388" si="150">25-Y325</f>
        <v>15</v>
      </c>
      <c r="AK325" s="11">
        <f t="shared" ref="AK325:AK388" si="151">25-Z325</f>
        <v>17</v>
      </c>
      <c r="AL325" s="12">
        <f t="shared" ref="AL325:AL388" si="152">INT(M325/1000)</f>
        <v>109684000</v>
      </c>
      <c r="AM325" s="1">
        <f>'termelesi fuggveny 1'!M862</f>
        <v>114390052.09999999</v>
      </c>
      <c r="AN325" s="1">
        <f>'termelesi fuggveny 2'!X862</f>
        <v>111895959.3</v>
      </c>
    </row>
    <row r="326" spans="1:40" ht="15.75" customHeight="1" x14ac:dyDescent="0.3">
      <c r="A326" s="5">
        <v>44718</v>
      </c>
      <c r="B326" s="4">
        <v>597927548347</v>
      </c>
      <c r="C326" s="4">
        <v>225114630766</v>
      </c>
      <c r="D326" s="4">
        <v>72493493261</v>
      </c>
      <c r="E326" s="4">
        <v>48231368639</v>
      </c>
      <c r="F326" s="4">
        <v>53715354692</v>
      </c>
      <c r="G326" s="4">
        <v>19482794691</v>
      </c>
      <c r="H326" s="4">
        <v>20558149019</v>
      </c>
      <c r="I326" s="4">
        <v>10949258722</v>
      </c>
      <c r="J326" s="4">
        <v>5032292802</v>
      </c>
      <c r="K326" s="4">
        <v>14424637594</v>
      </c>
      <c r="L326" s="2">
        <f t="shared" si="128"/>
        <v>106792952853.3</v>
      </c>
      <c r="M326" s="2">
        <f t="shared" si="129"/>
        <v>108974300000</v>
      </c>
      <c r="N326" s="3">
        <v>10897.43</v>
      </c>
      <c r="O326" s="2"/>
      <c r="P326" s="11">
        <f t="shared" si="140"/>
        <v>7</v>
      </c>
      <c r="Q326" s="11">
        <f t="shared" si="130"/>
        <v>9</v>
      </c>
      <c r="R326" s="11">
        <f t="shared" si="131"/>
        <v>10</v>
      </c>
      <c r="S326" s="11">
        <f t="shared" si="132"/>
        <v>13</v>
      </c>
      <c r="T326" s="11">
        <f t="shared" si="133"/>
        <v>4</v>
      </c>
      <c r="U326" s="11">
        <f t="shared" si="134"/>
        <v>15</v>
      </c>
      <c r="V326" s="11">
        <f t="shared" si="135"/>
        <v>7</v>
      </c>
      <c r="W326" s="11">
        <f t="shared" si="136"/>
        <v>13</v>
      </c>
      <c r="X326" s="11">
        <f t="shared" si="137"/>
        <v>22</v>
      </c>
      <c r="Y326" s="11">
        <f t="shared" si="138"/>
        <v>9</v>
      </c>
      <c r="Z326" s="11">
        <f t="shared" si="139"/>
        <v>8</v>
      </c>
      <c r="AA326" s="11">
        <f t="shared" si="141"/>
        <v>18</v>
      </c>
      <c r="AB326" s="11">
        <f t="shared" si="142"/>
        <v>16</v>
      </c>
      <c r="AC326" s="11">
        <f t="shared" si="143"/>
        <v>15</v>
      </c>
      <c r="AD326" s="11">
        <f t="shared" si="144"/>
        <v>12</v>
      </c>
      <c r="AE326" s="11">
        <f t="shared" si="145"/>
        <v>21</v>
      </c>
      <c r="AF326" s="11">
        <f t="shared" si="146"/>
        <v>10</v>
      </c>
      <c r="AG326" s="11">
        <f t="shared" si="147"/>
        <v>18</v>
      </c>
      <c r="AH326" s="11">
        <f t="shared" si="148"/>
        <v>12</v>
      </c>
      <c r="AI326" s="11">
        <f t="shared" si="149"/>
        <v>3</v>
      </c>
      <c r="AJ326" s="11">
        <f t="shared" si="150"/>
        <v>16</v>
      </c>
      <c r="AK326" s="11">
        <f t="shared" si="151"/>
        <v>17</v>
      </c>
      <c r="AL326" s="12">
        <f t="shared" si="152"/>
        <v>108974300</v>
      </c>
      <c r="AM326" s="1">
        <f>'termelesi fuggveny 1'!M863</f>
        <v>116232609.5</v>
      </c>
      <c r="AN326" s="1">
        <f>'termelesi fuggveny 2'!X863</f>
        <v>115149639.59999999</v>
      </c>
    </row>
    <row r="327" spans="1:40" ht="15.75" customHeight="1" x14ac:dyDescent="0.3">
      <c r="A327" s="5">
        <v>44717</v>
      </c>
      <c r="B327" s="4">
        <v>569996838237</v>
      </c>
      <c r="C327" s="4">
        <v>218544227814</v>
      </c>
      <c r="D327" s="4">
        <v>72492412161</v>
      </c>
      <c r="E327" s="4">
        <v>48809157476</v>
      </c>
      <c r="F327" s="4">
        <v>54094982708</v>
      </c>
      <c r="G327" s="4">
        <v>19113884341</v>
      </c>
      <c r="H327" s="4">
        <v>19133051326</v>
      </c>
      <c r="I327" s="4">
        <v>10776704002</v>
      </c>
      <c r="J327" s="4">
        <v>4757398373</v>
      </c>
      <c r="K327" s="4">
        <v>13075923615</v>
      </c>
      <c r="L327" s="2">
        <f t="shared" si="128"/>
        <v>103079458005.3</v>
      </c>
      <c r="M327" s="2">
        <f t="shared" si="129"/>
        <v>109868500000</v>
      </c>
      <c r="N327" s="3">
        <v>10986.85</v>
      </c>
      <c r="O327" s="2"/>
      <c r="P327" s="11">
        <f t="shared" si="140"/>
        <v>8</v>
      </c>
      <c r="Q327" s="11">
        <f t="shared" si="130"/>
        <v>10</v>
      </c>
      <c r="R327" s="11">
        <f t="shared" si="131"/>
        <v>10</v>
      </c>
      <c r="S327" s="11">
        <f t="shared" si="132"/>
        <v>12</v>
      </c>
      <c r="T327" s="11">
        <f t="shared" si="133"/>
        <v>3</v>
      </c>
      <c r="U327" s="11">
        <f t="shared" si="134"/>
        <v>16</v>
      </c>
      <c r="V327" s="11">
        <f t="shared" si="135"/>
        <v>8</v>
      </c>
      <c r="W327" s="11">
        <f t="shared" si="136"/>
        <v>14</v>
      </c>
      <c r="X327" s="11">
        <f t="shared" si="137"/>
        <v>23</v>
      </c>
      <c r="Y327" s="11">
        <f t="shared" si="138"/>
        <v>11</v>
      </c>
      <c r="Z327" s="11">
        <f t="shared" si="139"/>
        <v>9</v>
      </c>
      <c r="AA327" s="11">
        <f t="shared" si="141"/>
        <v>17</v>
      </c>
      <c r="AB327" s="11">
        <f t="shared" si="142"/>
        <v>15</v>
      </c>
      <c r="AC327" s="11">
        <f t="shared" si="143"/>
        <v>15</v>
      </c>
      <c r="AD327" s="11">
        <f t="shared" si="144"/>
        <v>13</v>
      </c>
      <c r="AE327" s="11">
        <f t="shared" si="145"/>
        <v>22</v>
      </c>
      <c r="AF327" s="11">
        <f t="shared" si="146"/>
        <v>9</v>
      </c>
      <c r="AG327" s="11">
        <f t="shared" si="147"/>
        <v>17</v>
      </c>
      <c r="AH327" s="11">
        <f t="shared" si="148"/>
        <v>11</v>
      </c>
      <c r="AI327" s="11">
        <f t="shared" si="149"/>
        <v>2</v>
      </c>
      <c r="AJ327" s="11">
        <f t="shared" si="150"/>
        <v>14</v>
      </c>
      <c r="AK327" s="11">
        <f t="shared" si="151"/>
        <v>16</v>
      </c>
      <c r="AL327" s="12">
        <f t="shared" si="152"/>
        <v>109868500</v>
      </c>
      <c r="AM327" s="1">
        <f>'termelesi fuggveny 1'!M864</f>
        <v>117255308.5</v>
      </c>
      <c r="AN327" s="1">
        <f>'termelesi fuggveny 2'!X864</f>
        <v>114265274</v>
      </c>
    </row>
    <row r="328" spans="1:40" ht="15.75" customHeight="1" x14ac:dyDescent="0.3">
      <c r="A328" s="5">
        <v>44716</v>
      </c>
      <c r="B328" s="4">
        <v>568564420350</v>
      </c>
      <c r="C328" s="4">
        <v>218086698232</v>
      </c>
      <c r="D328" s="4">
        <v>72493599862</v>
      </c>
      <c r="E328" s="4">
        <v>49249419808</v>
      </c>
      <c r="F328" s="4">
        <v>54082579266</v>
      </c>
      <c r="G328" s="4">
        <v>18965420646</v>
      </c>
      <c r="H328" s="4">
        <v>19106277156</v>
      </c>
      <c r="I328" s="4">
        <v>10849474464</v>
      </c>
      <c r="J328" s="4">
        <v>4739153080</v>
      </c>
      <c r="K328" s="4">
        <v>13229166675</v>
      </c>
      <c r="L328" s="2">
        <f t="shared" si="128"/>
        <v>102936620953.89999</v>
      </c>
      <c r="M328" s="2">
        <f t="shared" si="129"/>
        <v>109868500000</v>
      </c>
      <c r="N328" s="3">
        <v>10986.85</v>
      </c>
      <c r="O328" s="2"/>
      <c r="P328" s="11">
        <f t="shared" si="140"/>
        <v>8</v>
      </c>
      <c r="Q328" s="11">
        <f t="shared" si="130"/>
        <v>10</v>
      </c>
      <c r="R328" s="11">
        <f t="shared" si="131"/>
        <v>10</v>
      </c>
      <c r="S328" s="11">
        <f t="shared" si="132"/>
        <v>12</v>
      </c>
      <c r="T328" s="11">
        <f t="shared" si="133"/>
        <v>4</v>
      </c>
      <c r="U328" s="11">
        <f t="shared" si="134"/>
        <v>17</v>
      </c>
      <c r="V328" s="11">
        <f t="shared" si="135"/>
        <v>8</v>
      </c>
      <c r="W328" s="11">
        <f t="shared" si="136"/>
        <v>14</v>
      </c>
      <c r="X328" s="11">
        <f t="shared" si="137"/>
        <v>23</v>
      </c>
      <c r="Y328" s="11">
        <f t="shared" si="138"/>
        <v>10</v>
      </c>
      <c r="Z328" s="11">
        <f t="shared" si="139"/>
        <v>9</v>
      </c>
      <c r="AA328" s="11">
        <f t="shared" si="141"/>
        <v>17</v>
      </c>
      <c r="AB328" s="11">
        <f t="shared" si="142"/>
        <v>15</v>
      </c>
      <c r="AC328" s="11">
        <f t="shared" si="143"/>
        <v>15</v>
      </c>
      <c r="AD328" s="11">
        <f t="shared" si="144"/>
        <v>13</v>
      </c>
      <c r="AE328" s="11">
        <f t="shared" si="145"/>
        <v>21</v>
      </c>
      <c r="AF328" s="11">
        <f t="shared" si="146"/>
        <v>8</v>
      </c>
      <c r="AG328" s="11">
        <f t="shared" si="147"/>
        <v>17</v>
      </c>
      <c r="AH328" s="11">
        <f t="shared" si="148"/>
        <v>11</v>
      </c>
      <c r="AI328" s="11">
        <f t="shared" si="149"/>
        <v>2</v>
      </c>
      <c r="AJ328" s="11">
        <f t="shared" si="150"/>
        <v>15</v>
      </c>
      <c r="AK328" s="11">
        <f t="shared" si="151"/>
        <v>16</v>
      </c>
      <c r="AL328" s="12">
        <f t="shared" si="152"/>
        <v>109868500</v>
      </c>
      <c r="AM328" s="1">
        <f>'termelesi fuggveny 1'!M865</f>
        <v>115612907</v>
      </c>
      <c r="AN328" s="1">
        <f>'termelesi fuggveny 2'!X865</f>
        <v>115092834.3</v>
      </c>
    </row>
    <row r="329" spans="1:40" ht="15.75" customHeight="1" x14ac:dyDescent="0.3">
      <c r="A329" s="5">
        <v>44715</v>
      </c>
      <c r="B329" s="4">
        <v>566088081691</v>
      </c>
      <c r="C329" s="4">
        <v>214853197853</v>
      </c>
      <c r="D329" s="4">
        <v>72478209425</v>
      </c>
      <c r="E329" s="4">
        <v>48721504699</v>
      </c>
      <c r="F329" s="4">
        <v>54022580108</v>
      </c>
      <c r="G329" s="4">
        <v>18890841706</v>
      </c>
      <c r="H329" s="4">
        <v>18991447265</v>
      </c>
      <c r="I329" s="4">
        <v>10672323806</v>
      </c>
      <c r="J329" s="4">
        <v>4693485158</v>
      </c>
      <c r="K329" s="4">
        <v>13000761217</v>
      </c>
      <c r="L329" s="2">
        <f t="shared" si="128"/>
        <v>102241243292.8</v>
      </c>
      <c r="M329" s="2">
        <f t="shared" si="129"/>
        <v>109868500000</v>
      </c>
      <c r="N329" s="3">
        <v>10986.85</v>
      </c>
      <c r="O329" s="2"/>
      <c r="P329" s="11">
        <f t="shared" si="140"/>
        <v>8</v>
      </c>
      <c r="Q329" s="11">
        <f t="shared" si="130"/>
        <v>11</v>
      </c>
      <c r="R329" s="11">
        <f t="shared" si="131"/>
        <v>10</v>
      </c>
      <c r="S329" s="11">
        <f t="shared" si="132"/>
        <v>12</v>
      </c>
      <c r="T329" s="11">
        <f t="shared" si="133"/>
        <v>4</v>
      </c>
      <c r="U329" s="11">
        <f t="shared" si="134"/>
        <v>17</v>
      </c>
      <c r="V329" s="11">
        <f t="shared" si="135"/>
        <v>8</v>
      </c>
      <c r="W329" s="11">
        <f t="shared" si="136"/>
        <v>14</v>
      </c>
      <c r="X329" s="11">
        <f t="shared" si="137"/>
        <v>23</v>
      </c>
      <c r="Y329" s="11">
        <f t="shared" si="138"/>
        <v>11</v>
      </c>
      <c r="Z329" s="11">
        <f t="shared" si="139"/>
        <v>9</v>
      </c>
      <c r="AA329" s="11">
        <f t="shared" si="141"/>
        <v>17</v>
      </c>
      <c r="AB329" s="11">
        <f t="shared" si="142"/>
        <v>14</v>
      </c>
      <c r="AC329" s="11">
        <f t="shared" si="143"/>
        <v>15</v>
      </c>
      <c r="AD329" s="11">
        <f t="shared" si="144"/>
        <v>13</v>
      </c>
      <c r="AE329" s="11">
        <f t="shared" si="145"/>
        <v>21</v>
      </c>
      <c r="AF329" s="11">
        <f t="shared" si="146"/>
        <v>8</v>
      </c>
      <c r="AG329" s="11">
        <f t="shared" si="147"/>
        <v>17</v>
      </c>
      <c r="AH329" s="11">
        <f t="shared" si="148"/>
        <v>11</v>
      </c>
      <c r="AI329" s="11">
        <f t="shared" si="149"/>
        <v>2</v>
      </c>
      <c r="AJ329" s="11">
        <f t="shared" si="150"/>
        <v>14</v>
      </c>
      <c r="AK329" s="11">
        <f t="shared" si="151"/>
        <v>16</v>
      </c>
      <c r="AL329" s="12">
        <f t="shared" si="152"/>
        <v>109868500</v>
      </c>
      <c r="AM329" s="1">
        <f>'termelesi fuggveny 1'!M866</f>
        <v>115612907</v>
      </c>
      <c r="AN329" s="1">
        <f>'termelesi fuggveny 2'!X866</f>
        <v>113094607.2</v>
      </c>
    </row>
    <row r="330" spans="1:40" ht="15.75" customHeight="1" x14ac:dyDescent="0.3">
      <c r="A330" s="5">
        <v>44714</v>
      </c>
      <c r="B330" s="4">
        <v>580603466872</v>
      </c>
      <c r="C330" s="4">
        <v>221979536504</v>
      </c>
      <c r="D330" s="4">
        <v>72488874871</v>
      </c>
      <c r="E330" s="4">
        <v>50305926892</v>
      </c>
      <c r="F330" s="4">
        <v>54096133447</v>
      </c>
      <c r="G330" s="4">
        <v>19593540143</v>
      </c>
      <c r="H330" s="4">
        <v>19839578551</v>
      </c>
      <c r="I330" s="4">
        <v>10981446414</v>
      </c>
      <c r="J330" s="4">
        <v>4928177027</v>
      </c>
      <c r="K330" s="4">
        <v>13895197382</v>
      </c>
      <c r="L330" s="2">
        <f t="shared" si="128"/>
        <v>104871187810.3</v>
      </c>
      <c r="M330" s="2">
        <f t="shared" si="129"/>
        <v>115438799999.99998</v>
      </c>
      <c r="N330" s="3">
        <v>11543.88</v>
      </c>
      <c r="O330" s="2"/>
      <c r="P330" s="11">
        <f t="shared" si="140"/>
        <v>8</v>
      </c>
      <c r="Q330" s="11">
        <f t="shared" si="130"/>
        <v>9</v>
      </c>
      <c r="R330" s="11">
        <f t="shared" si="131"/>
        <v>10</v>
      </c>
      <c r="S330" s="11">
        <f t="shared" si="132"/>
        <v>10</v>
      </c>
      <c r="T330" s="11">
        <f t="shared" si="133"/>
        <v>3</v>
      </c>
      <c r="U330" s="11">
        <f t="shared" si="134"/>
        <v>15</v>
      </c>
      <c r="V330" s="11">
        <f t="shared" si="135"/>
        <v>7</v>
      </c>
      <c r="W330" s="11">
        <f t="shared" si="136"/>
        <v>13</v>
      </c>
      <c r="X330" s="11">
        <f t="shared" si="137"/>
        <v>22</v>
      </c>
      <c r="Y330" s="11">
        <f t="shared" si="138"/>
        <v>9</v>
      </c>
      <c r="Z330" s="11">
        <f t="shared" si="139"/>
        <v>8</v>
      </c>
      <c r="AA330" s="11">
        <f t="shared" si="141"/>
        <v>17</v>
      </c>
      <c r="AB330" s="11">
        <f t="shared" si="142"/>
        <v>16</v>
      </c>
      <c r="AC330" s="11">
        <f t="shared" si="143"/>
        <v>15</v>
      </c>
      <c r="AD330" s="11">
        <f t="shared" si="144"/>
        <v>15</v>
      </c>
      <c r="AE330" s="11">
        <f t="shared" si="145"/>
        <v>22</v>
      </c>
      <c r="AF330" s="11">
        <f t="shared" si="146"/>
        <v>10</v>
      </c>
      <c r="AG330" s="11">
        <f t="shared" si="147"/>
        <v>18</v>
      </c>
      <c r="AH330" s="11">
        <f t="shared" si="148"/>
        <v>12</v>
      </c>
      <c r="AI330" s="11">
        <f t="shared" si="149"/>
        <v>3</v>
      </c>
      <c r="AJ330" s="11">
        <f t="shared" si="150"/>
        <v>16</v>
      </c>
      <c r="AK330" s="11">
        <f t="shared" si="151"/>
        <v>17</v>
      </c>
      <c r="AL330" s="12">
        <f t="shared" si="152"/>
        <v>115438800</v>
      </c>
      <c r="AM330" s="1">
        <f>'termelesi fuggveny 1'!M867</f>
        <v>118272401.90000001</v>
      </c>
      <c r="AN330" s="1">
        <f>'termelesi fuggveny 2'!X867</f>
        <v>117320909.90000001</v>
      </c>
    </row>
    <row r="331" spans="1:40" ht="15.75" customHeight="1" x14ac:dyDescent="0.3">
      <c r="A331" s="5">
        <v>44713</v>
      </c>
      <c r="B331" s="4">
        <v>567842680886</v>
      </c>
      <c r="C331" s="4">
        <v>220675468264</v>
      </c>
      <c r="D331" s="4">
        <v>72484737695</v>
      </c>
      <c r="E331" s="4">
        <v>49065391381</v>
      </c>
      <c r="F331" s="4">
        <v>54048575673</v>
      </c>
      <c r="G331" s="4">
        <v>19244684532</v>
      </c>
      <c r="H331" s="4">
        <v>18649236556</v>
      </c>
      <c r="I331" s="4">
        <v>10753779788</v>
      </c>
      <c r="J331" s="4">
        <v>4787851113</v>
      </c>
      <c r="K331" s="4">
        <v>13690214128</v>
      </c>
      <c r="L331" s="2">
        <f t="shared" si="128"/>
        <v>103124262001.60001</v>
      </c>
      <c r="M331" s="2">
        <f t="shared" si="129"/>
        <v>120164700000</v>
      </c>
      <c r="N331" s="3">
        <v>12016.47</v>
      </c>
      <c r="O331" s="2"/>
      <c r="P331" s="11">
        <f t="shared" si="140"/>
        <v>8</v>
      </c>
      <c r="Q331" s="11">
        <f t="shared" si="130"/>
        <v>10</v>
      </c>
      <c r="R331" s="11">
        <f t="shared" si="131"/>
        <v>10</v>
      </c>
      <c r="S331" s="11">
        <f t="shared" si="132"/>
        <v>12</v>
      </c>
      <c r="T331" s="11">
        <f t="shared" si="133"/>
        <v>4</v>
      </c>
      <c r="U331" s="11">
        <f t="shared" si="134"/>
        <v>16</v>
      </c>
      <c r="V331" s="11">
        <f t="shared" si="135"/>
        <v>8</v>
      </c>
      <c r="W331" s="11">
        <f t="shared" si="136"/>
        <v>14</v>
      </c>
      <c r="X331" s="11">
        <f t="shared" si="137"/>
        <v>23</v>
      </c>
      <c r="Y331" s="11">
        <f t="shared" si="138"/>
        <v>10</v>
      </c>
      <c r="Z331" s="11">
        <f t="shared" si="139"/>
        <v>9</v>
      </c>
      <c r="AA331" s="11">
        <f t="shared" si="141"/>
        <v>17</v>
      </c>
      <c r="AB331" s="11">
        <f t="shared" si="142"/>
        <v>15</v>
      </c>
      <c r="AC331" s="11">
        <f t="shared" si="143"/>
        <v>15</v>
      </c>
      <c r="AD331" s="11">
        <f t="shared" si="144"/>
        <v>13</v>
      </c>
      <c r="AE331" s="11">
        <f t="shared" si="145"/>
        <v>21</v>
      </c>
      <c r="AF331" s="11">
        <f t="shared" si="146"/>
        <v>9</v>
      </c>
      <c r="AG331" s="11">
        <f t="shared" si="147"/>
        <v>17</v>
      </c>
      <c r="AH331" s="11">
        <f t="shared" si="148"/>
        <v>11</v>
      </c>
      <c r="AI331" s="11">
        <f t="shared" si="149"/>
        <v>2</v>
      </c>
      <c r="AJ331" s="11">
        <f t="shared" si="150"/>
        <v>15</v>
      </c>
      <c r="AK331" s="11">
        <f t="shared" si="151"/>
        <v>16</v>
      </c>
      <c r="AL331" s="12">
        <f t="shared" si="152"/>
        <v>120164700</v>
      </c>
      <c r="AM331" s="1">
        <f>'termelesi fuggveny 1'!M868</f>
        <v>115612907</v>
      </c>
      <c r="AN331" s="1">
        <f>'termelesi fuggveny 2'!X868</f>
        <v>115138617.90000001</v>
      </c>
    </row>
    <row r="332" spans="1:40" ht="15.75" customHeight="1" x14ac:dyDescent="0.3">
      <c r="A332" s="5">
        <v>44712</v>
      </c>
      <c r="B332" s="4">
        <v>605797887876</v>
      </c>
      <c r="C332" s="4">
        <v>235021820715</v>
      </c>
      <c r="D332" s="4">
        <v>72494046131</v>
      </c>
      <c r="E332" s="4">
        <v>52327838988</v>
      </c>
      <c r="F332" s="4">
        <v>53918517204</v>
      </c>
      <c r="G332" s="4">
        <v>20394341358</v>
      </c>
      <c r="H332" s="4">
        <v>21095465849</v>
      </c>
      <c r="I332" s="4">
        <v>11391726302</v>
      </c>
      <c r="J332" s="4">
        <v>5267680865</v>
      </c>
      <c r="K332" s="4">
        <v>15539526233</v>
      </c>
      <c r="L332" s="2">
        <f t="shared" si="128"/>
        <v>109324885152.10001</v>
      </c>
      <c r="M332" s="2">
        <f t="shared" si="129"/>
        <v>121472800000</v>
      </c>
      <c r="N332" s="3">
        <v>12147.28</v>
      </c>
      <c r="O332" s="2"/>
      <c r="P332" s="11">
        <f t="shared" si="140"/>
        <v>7</v>
      </c>
      <c r="Q332" s="11">
        <f t="shared" si="130"/>
        <v>8</v>
      </c>
      <c r="R332" s="11">
        <f t="shared" si="131"/>
        <v>10</v>
      </c>
      <c r="S332" s="11">
        <f t="shared" si="132"/>
        <v>8</v>
      </c>
      <c r="T332" s="11">
        <f t="shared" si="133"/>
        <v>4</v>
      </c>
      <c r="U332" s="11">
        <f t="shared" si="134"/>
        <v>12</v>
      </c>
      <c r="V332" s="11">
        <f t="shared" si="135"/>
        <v>7</v>
      </c>
      <c r="W332" s="11">
        <f t="shared" si="136"/>
        <v>11</v>
      </c>
      <c r="X332" s="11">
        <f t="shared" si="137"/>
        <v>22</v>
      </c>
      <c r="Y332" s="11">
        <f t="shared" si="138"/>
        <v>8</v>
      </c>
      <c r="Z332" s="11">
        <f t="shared" si="139"/>
        <v>7</v>
      </c>
      <c r="AA332" s="11">
        <f t="shared" si="141"/>
        <v>18</v>
      </c>
      <c r="AB332" s="11">
        <f t="shared" si="142"/>
        <v>17</v>
      </c>
      <c r="AC332" s="11">
        <f t="shared" si="143"/>
        <v>15</v>
      </c>
      <c r="AD332" s="11">
        <f t="shared" si="144"/>
        <v>17</v>
      </c>
      <c r="AE332" s="11">
        <f t="shared" si="145"/>
        <v>21</v>
      </c>
      <c r="AF332" s="11">
        <f t="shared" si="146"/>
        <v>13</v>
      </c>
      <c r="AG332" s="11">
        <f t="shared" si="147"/>
        <v>18</v>
      </c>
      <c r="AH332" s="11">
        <f t="shared" si="148"/>
        <v>14</v>
      </c>
      <c r="AI332" s="11">
        <f t="shared" si="149"/>
        <v>3</v>
      </c>
      <c r="AJ332" s="11">
        <f t="shared" si="150"/>
        <v>17</v>
      </c>
      <c r="AK332" s="11">
        <f t="shared" si="151"/>
        <v>18</v>
      </c>
      <c r="AL332" s="12">
        <f t="shared" si="152"/>
        <v>121472800</v>
      </c>
      <c r="AM332" s="1">
        <f>'termelesi fuggveny 1'!M869</f>
        <v>116703903.2</v>
      </c>
      <c r="AN332" s="1">
        <f>'termelesi fuggveny 2'!X869</f>
        <v>119036643</v>
      </c>
    </row>
    <row r="333" spans="1:40" ht="15.75" customHeight="1" x14ac:dyDescent="0.3">
      <c r="A333" s="5">
        <v>44711</v>
      </c>
      <c r="B333" s="4">
        <v>604513442526</v>
      </c>
      <c r="C333" s="4">
        <v>241543951897</v>
      </c>
      <c r="D333" s="4">
        <v>72491971143</v>
      </c>
      <c r="E333" s="4">
        <v>52534837419</v>
      </c>
      <c r="F333" s="4">
        <v>53758684527</v>
      </c>
      <c r="G333" s="4">
        <v>20215892251</v>
      </c>
      <c r="H333" s="4">
        <v>19233725201</v>
      </c>
      <c r="I333" s="4">
        <v>11657855630</v>
      </c>
      <c r="J333" s="4">
        <v>5228547725</v>
      </c>
      <c r="K333" s="4">
        <v>16018826338</v>
      </c>
      <c r="L333" s="2">
        <f t="shared" si="128"/>
        <v>109719773465.7</v>
      </c>
      <c r="M333" s="2">
        <f t="shared" si="129"/>
        <v>119258100000</v>
      </c>
      <c r="N333" s="3">
        <v>11925.81</v>
      </c>
      <c r="O333" s="2"/>
      <c r="P333" s="11">
        <f t="shared" si="140"/>
        <v>7</v>
      </c>
      <c r="Q333" s="11">
        <f t="shared" si="130"/>
        <v>8</v>
      </c>
      <c r="R333" s="11">
        <f t="shared" si="131"/>
        <v>10</v>
      </c>
      <c r="S333" s="11">
        <f t="shared" si="132"/>
        <v>8</v>
      </c>
      <c r="T333" s="11">
        <f t="shared" si="133"/>
        <v>4</v>
      </c>
      <c r="U333" s="11">
        <f t="shared" si="134"/>
        <v>13</v>
      </c>
      <c r="V333" s="11">
        <f t="shared" si="135"/>
        <v>8</v>
      </c>
      <c r="W333" s="11">
        <f t="shared" si="136"/>
        <v>10</v>
      </c>
      <c r="X333" s="11">
        <f t="shared" si="137"/>
        <v>22</v>
      </c>
      <c r="Y333" s="11">
        <f t="shared" si="138"/>
        <v>8</v>
      </c>
      <c r="Z333" s="11">
        <f t="shared" si="139"/>
        <v>7</v>
      </c>
      <c r="AA333" s="11">
        <f t="shared" si="141"/>
        <v>18</v>
      </c>
      <c r="AB333" s="11">
        <f t="shared" si="142"/>
        <v>17</v>
      </c>
      <c r="AC333" s="11">
        <f t="shared" si="143"/>
        <v>15</v>
      </c>
      <c r="AD333" s="11">
        <f t="shared" si="144"/>
        <v>17</v>
      </c>
      <c r="AE333" s="11">
        <f t="shared" si="145"/>
        <v>21</v>
      </c>
      <c r="AF333" s="11">
        <f t="shared" si="146"/>
        <v>12</v>
      </c>
      <c r="AG333" s="11">
        <f t="shared" si="147"/>
        <v>17</v>
      </c>
      <c r="AH333" s="11">
        <f t="shared" si="148"/>
        <v>15</v>
      </c>
      <c r="AI333" s="11">
        <f t="shared" si="149"/>
        <v>3</v>
      </c>
      <c r="AJ333" s="11">
        <f t="shared" si="150"/>
        <v>17</v>
      </c>
      <c r="AK333" s="11">
        <f t="shared" si="151"/>
        <v>18</v>
      </c>
      <c r="AL333" s="12">
        <f t="shared" si="152"/>
        <v>119258100</v>
      </c>
      <c r="AM333" s="1">
        <f>'termelesi fuggveny 1'!M870</f>
        <v>116703903.2</v>
      </c>
      <c r="AN333" s="1">
        <f>'termelesi fuggveny 2'!X870</f>
        <v>118738274.40000001</v>
      </c>
    </row>
    <row r="334" spans="1:40" ht="15.75" customHeight="1" x14ac:dyDescent="0.3">
      <c r="A334" s="5">
        <v>44710</v>
      </c>
      <c r="B334" s="4">
        <v>561034743433</v>
      </c>
      <c r="C334" s="4">
        <v>219209358147</v>
      </c>
      <c r="D334" s="4">
        <v>72477658383</v>
      </c>
      <c r="E334" s="4">
        <v>49958681902</v>
      </c>
      <c r="F334" s="4">
        <v>53728403269</v>
      </c>
      <c r="G334" s="4">
        <v>18806261248</v>
      </c>
      <c r="H334" s="4">
        <v>16271803266</v>
      </c>
      <c r="I334" s="4">
        <v>10969956872</v>
      </c>
      <c r="J334" s="4">
        <v>4762166639</v>
      </c>
      <c r="K334" s="4">
        <v>15248168487</v>
      </c>
      <c r="L334" s="2">
        <f t="shared" si="128"/>
        <v>102246720164.60001</v>
      </c>
      <c r="M334" s="2">
        <f t="shared" si="129"/>
        <v>122003300000</v>
      </c>
      <c r="N334" s="3">
        <v>12200.33</v>
      </c>
      <c r="O334" s="2"/>
      <c r="P334" s="11">
        <f t="shared" si="140"/>
        <v>8</v>
      </c>
      <c r="Q334" s="11">
        <f t="shared" si="130"/>
        <v>10</v>
      </c>
      <c r="R334" s="11">
        <f t="shared" si="131"/>
        <v>11</v>
      </c>
      <c r="S334" s="11">
        <f t="shared" si="132"/>
        <v>11</v>
      </c>
      <c r="T334" s="11">
        <f t="shared" si="133"/>
        <v>4</v>
      </c>
      <c r="U334" s="11">
        <f t="shared" si="134"/>
        <v>18</v>
      </c>
      <c r="V334" s="11">
        <f t="shared" si="135"/>
        <v>11</v>
      </c>
      <c r="W334" s="11">
        <f t="shared" si="136"/>
        <v>13</v>
      </c>
      <c r="X334" s="11">
        <f t="shared" si="137"/>
        <v>23</v>
      </c>
      <c r="Y334" s="11">
        <f t="shared" si="138"/>
        <v>8</v>
      </c>
      <c r="Z334" s="11">
        <f t="shared" si="139"/>
        <v>9</v>
      </c>
      <c r="AA334" s="11">
        <f t="shared" si="141"/>
        <v>17</v>
      </c>
      <c r="AB334" s="11">
        <f t="shared" si="142"/>
        <v>15</v>
      </c>
      <c r="AC334" s="11">
        <f t="shared" si="143"/>
        <v>14</v>
      </c>
      <c r="AD334" s="11">
        <f t="shared" si="144"/>
        <v>14</v>
      </c>
      <c r="AE334" s="11">
        <f t="shared" si="145"/>
        <v>21</v>
      </c>
      <c r="AF334" s="11">
        <f t="shared" si="146"/>
        <v>7</v>
      </c>
      <c r="AG334" s="11">
        <f t="shared" si="147"/>
        <v>14</v>
      </c>
      <c r="AH334" s="11">
        <f t="shared" si="148"/>
        <v>12</v>
      </c>
      <c r="AI334" s="11">
        <f t="shared" si="149"/>
        <v>2</v>
      </c>
      <c r="AJ334" s="11">
        <f t="shared" si="150"/>
        <v>17</v>
      </c>
      <c r="AK334" s="11">
        <f t="shared" si="151"/>
        <v>16</v>
      </c>
      <c r="AL334" s="12">
        <f t="shared" si="152"/>
        <v>122003300</v>
      </c>
      <c r="AM334" s="1">
        <f>'termelesi fuggveny 1'!M871</f>
        <v>115464649</v>
      </c>
      <c r="AN334" s="1">
        <f>'termelesi fuggveny 2'!X871</f>
        <v>115997623.8</v>
      </c>
    </row>
    <row r="335" spans="1:40" ht="15.75" customHeight="1" x14ac:dyDescent="0.3">
      <c r="A335" s="5">
        <v>44709</v>
      </c>
      <c r="B335" s="4">
        <v>552958193308</v>
      </c>
      <c r="C335" s="4">
        <v>216813374963</v>
      </c>
      <c r="D335" s="4">
        <v>72464869930</v>
      </c>
      <c r="E335" s="4">
        <v>50259172863</v>
      </c>
      <c r="F335" s="4">
        <v>53699047372</v>
      </c>
      <c r="G335" s="4">
        <v>18676059698</v>
      </c>
      <c r="H335" s="4">
        <v>15718441823</v>
      </c>
      <c r="I335" s="4">
        <v>10857677366</v>
      </c>
      <c r="J335" s="4">
        <v>4677311855</v>
      </c>
      <c r="K335" s="4">
        <v>15049997721</v>
      </c>
      <c r="L335" s="2">
        <f t="shared" si="128"/>
        <v>101117414689.89999</v>
      </c>
      <c r="M335" s="2">
        <f t="shared" si="129"/>
        <v>122003300000</v>
      </c>
      <c r="N335" s="3">
        <v>12200.33</v>
      </c>
      <c r="O335" s="2"/>
      <c r="P335" s="11">
        <f t="shared" si="140"/>
        <v>9</v>
      </c>
      <c r="Q335" s="11">
        <f t="shared" si="130"/>
        <v>10</v>
      </c>
      <c r="R335" s="11">
        <f t="shared" si="131"/>
        <v>11</v>
      </c>
      <c r="S335" s="11">
        <f t="shared" si="132"/>
        <v>10</v>
      </c>
      <c r="T335" s="11">
        <f t="shared" si="133"/>
        <v>4</v>
      </c>
      <c r="U335" s="11">
        <f t="shared" si="134"/>
        <v>18</v>
      </c>
      <c r="V335" s="11">
        <f t="shared" si="135"/>
        <v>12</v>
      </c>
      <c r="W335" s="11">
        <f t="shared" si="136"/>
        <v>13</v>
      </c>
      <c r="X335" s="11">
        <f t="shared" si="137"/>
        <v>23</v>
      </c>
      <c r="Y335" s="11">
        <f t="shared" si="138"/>
        <v>8</v>
      </c>
      <c r="Z335" s="11">
        <f t="shared" si="139"/>
        <v>9</v>
      </c>
      <c r="AA335" s="11">
        <f t="shared" si="141"/>
        <v>16</v>
      </c>
      <c r="AB335" s="11">
        <f t="shared" si="142"/>
        <v>15</v>
      </c>
      <c r="AC335" s="11">
        <f t="shared" si="143"/>
        <v>14</v>
      </c>
      <c r="AD335" s="11">
        <f t="shared" si="144"/>
        <v>15</v>
      </c>
      <c r="AE335" s="11">
        <f t="shared" si="145"/>
        <v>21</v>
      </c>
      <c r="AF335" s="11">
        <f t="shared" si="146"/>
        <v>7</v>
      </c>
      <c r="AG335" s="11">
        <f t="shared" si="147"/>
        <v>13</v>
      </c>
      <c r="AH335" s="11">
        <f t="shared" si="148"/>
        <v>12</v>
      </c>
      <c r="AI335" s="11">
        <f t="shared" si="149"/>
        <v>2</v>
      </c>
      <c r="AJ335" s="11">
        <f t="shared" si="150"/>
        <v>17</v>
      </c>
      <c r="AK335" s="11">
        <f t="shared" si="151"/>
        <v>16</v>
      </c>
      <c r="AL335" s="12">
        <f t="shared" si="152"/>
        <v>122003300</v>
      </c>
      <c r="AM335" s="1">
        <f>'termelesi fuggveny 1'!M872</f>
        <v>115862039.8</v>
      </c>
      <c r="AN335" s="1">
        <f>'termelesi fuggveny 2'!X872</f>
        <v>119554206</v>
      </c>
    </row>
    <row r="336" spans="1:40" ht="15.75" customHeight="1" x14ac:dyDescent="0.3">
      <c r="A336" s="5">
        <v>44708</v>
      </c>
      <c r="B336" s="4">
        <v>545388222664</v>
      </c>
      <c r="C336" s="4">
        <v>208627071823</v>
      </c>
      <c r="D336" s="4">
        <v>72454786684</v>
      </c>
      <c r="E336" s="4">
        <v>49141803580</v>
      </c>
      <c r="F336" s="4">
        <v>53562595190</v>
      </c>
      <c r="G336" s="4">
        <v>18456779481</v>
      </c>
      <c r="H336" s="4">
        <v>15374540946</v>
      </c>
      <c r="I336" s="4">
        <v>10790747448</v>
      </c>
      <c r="J336" s="4">
        <v>4563471115</v>
      </c>
      <c r="K336" s="4">
        <v>13909019555</v>
      </c>
      <c r="L336" s="2">
        <f t="shared" si="128"/>
        <v>99226903848.600006</v>
      </c>
      <c r="M336" s="2">
        <f t="shared" si="129"/>
        <v>122003300000</v>
      </c>
      <c r="N336" s="3">
        <v>12200.33</v>
      </c>
      <c r="O336" s="2"/>
      <c r="P336" s="11">
        <f t="shared" si="140"/>
        <v>9</v>
      </c>
      <c r="Q336" s="11">
        <f t="shared" si="130"/>
        <v>11</v>
      </c>
      <c r="R336" s="11">
        <f t="shared" si="131"/>
        <v>11</v>
      </c>
      <c r="S336" s="11">
        <f t="shared" si="132"/>
        <v>12</v>
      </c>
      <c r="T336" s="11">
        <f t="shared" si="133"/>
        <v>5</v>
      </c>
      <c r="U336" s="11">
        <f t="shared" si="134"/>
        <v>18</v>
      </c>
      <c r="V336" s="11">
        <f t="shared" si="135"/>
        <v>13</v>
      </c>
      <c r="W336" s="11">
        <f t="shared" si="136"/>
        <v>14</v>
      </c>
      <c r="X336" s="11">
        <f t="shared" si="137"/>
        <v>23</v>
      </c>
      <c r="Y336" s="11">
        <f t="shared" si="138"/>
        <v>9</v>
      </c>
      <c r="Z336" s="11">
        <f t="shared" si="139"/>
        <v>10</v>
      </c>
      <c r="AA336" s="11">
        <f t="shared" si="141"/>
        <v>16</v>
      </c>
      <c r="AB336" s="11">
        <f t="shared" si="142"/>
        <v>14</v>
      </c>
      <c r="AC336" s="11">
        <f t="shared" si="143"/>
        <v>14</v>
      </c>
      <c r="AD336" s="11">
        <f t="shared" si="144"/>
        <v>13</v>
      </c>
      <c r="AE336" s="11">
        <f t="shared" si="145"/>
        <v>20</v>
      </c>
      <c r="AF336" s="11">
        <f t="shared" si="146"/>
        <v>7</v>
      </c>
      <c r="AG336" s="11">
        <f t="shared" si="147"/>
        <v>12</v>
      </c>
      <c r="AH336" s="11">
        <f t="shared" si="148"/>
        <v>11</v>
      </c>
      <c r="AI336" s="11">
        <f t="shared" si="149"/>
        <v>2</v>
      </c>
      <c r="AJ336" s="11">
        <f t="shared" si="150"/>
        <v>16</v>
      </c>
      <c r="AK336" s="11">
        <f t="shared" si="151"/>
        <v>15</v>
      </c>
      <c r="AL336" s="12">
        <f t="shared" si="152"/>
        <v>122003300</v>
      </c>
      <c r="AM336" s="1">
        <f>'termelesi fuggveny 1'!M873</f>
        <v>115161195</v>
      </c>
      <c r="AN336" s="1">
        <f>'termelesi fuggveny 2'!X873</f>
        <v>118209073.7</v>
      </c>
    </row>
    <row r="337" spans="1:40" ht="15.75" customHeight="1" x14ac:dyDescent="0.3">
      <c r="A337" s="5">
        <v>44707</v>
      </c>
      <c r="B337" s="4">
        <v>557547946793</v>
      </c>
      <c r="C337" s="4">
        <v>218157454743</v>
      </c>
      <c r="D337" s="4">
        <v>73194993574</v>
      </c>
      <c r="E337" s="4">
        <v>49793586182</v>
      </c>
      <c r="F337" s="4">
        <v>53197144152</v>
      </c>
      <c r="G337" s="4">
        <v>19007056733</v>
      </c>
      <c r="H337" s="4">
        <v>16224514598</v>
      </c>
      <c r="I337" s="4">
        <v>10381705602</v>
      </c>
      <c r="J337" s="4">
        <v>4782147705</v>
      </c>
      <c r="K337" s="4">
        <v>14760880599</v>
      </c>
      <c r="L337" s="2">
        <f t="shared" si="128"/>
        <v>101704743068.10001</v>
      </c>
      <c r="M337" s="2">
        <f t="shared" si="129"/>
        <v>120971200000.00002</v>
      </c>
      <c r="N337" s="3">
        <v>12097.12</v>
      </c>
      <c r="O337" s="2"/>
      <c r="P337" s="11">
        <f t="shared" si="140"/>
        <v>9</v>
      </c>
      <c r="Q337" s="11">
        <f t="shared" si="130"/>
        <v>10</v>
      </c>
      <c r="R337" s="11">
        <f t="shared" si="131"/>
        <v>10</v>
      </c>
      <c r="S337" s="11">
        <f t="shared" si="132"/>
        <v>11</v>
      </c>
      <c r="T337" s="11">
        <f t="shared" si="133"/>
        <v>5</v>
      </c>
      <c r="U337" s="11">
        <f t="shared" si="134"/>
        <v>17</v>
      </c>
      <c r="V337" s="11">
        <f t="shared" si="135"/>
        <v>11</v>
      </c>
      <c r="W337" s="11">
        <f t="shared" si="136"/>
        <v>15</v>
      </c>
      <c r="X337" s="11">
        <f t="shared" si="137"/>
        <v>23</v>
      </c>
      <c r="Y337" s="11">
        <f t="shared" si="138"/>
        <v>9</v>
      </c>
      <c r="Z337" s="11">
        <f t="shared" si="139"/>
        <v>9</v>
      </c>
      <c r="AA337" s="11">
        <f t="shared" si="141"/>
        <v>16</v>
      </c>
      <c r="AB337" s="11">
        <f t="shared" si="142"/>
        <v>15</v>
      </c>
      <c r="AC337" s="11">
        <f t="shared" si="143"/>
        <v>15</v>
      </c>
      <c r="AD337" s="11">
        <f t="shared" si="144"/>
        <v>14</v>
      </c>
      <c r="AE337" s="11">
        <f t="shared" si="145"/>
        <v>20</v>
      </c>
      <c r="AF337" s="11">
        <f t="shared" si="146"/>
        <v>8</v>
      </c>
      <c r="AG337" s="11">
        <f t="shared" si="147"/>
        <v>14</v>
      </c>
      <c r="AH337" s="11">
        <f t="shared" si="148"/>
        <v>10</v>
      </c>
      <c r="AI337" s="11">
        <f t="shared" si="149"/>
        <v>2</v>
      </c>
      <c r="AJ337" s="11">
        <f t="shared" si="150"/>
        <v>16</v>
      </c>
      <c r="AK337" s="11">
        <f t="shared" si="151"/>
        <v>16</v>
      </c>
      <c r="AL337" s="12">
        <f t="shared" si="152"/>
        <v>120971200</v>
      </c>
      <c r="AM337" s="1">
        <f>'termelesi fuggveny 1'!M874</f>
        <v>115502002.5</v>
      </c>
      <c r="AN337" s="1">
        <f>'termelesi fuggveny 2'!X874</f>
        <v>118182420.8</v>
      </c>
    </row>
    <row r="338" spans="1:40" ht="15.75" customHeight="1" x14ac:dyDescent="0.3">
      <c r="A338" s="5">
        <v>44706</v>
      </c>
      <c r="B338" s="4">
        <v>563145244692</v>
      </c>
      <c r="C338" s="4">
        <v>235174141324</v>
      </c>
      <c r="D338" s="4">
        <v>73200049460</v>
      </c>
      <c r="E338" s="4">
        <v>53184993616</v>
      </c>
      <c r="F338" s="4">
        <v>53419227604</v>
      </c>
      <c r="G338" s="4">
        <v>19616910103</v>
      </c>
      <c r="H338" s="4">
        <v>17379444292</v>
      </c>
      <c r="I338" s="4">
        <v>11009702756</v>
      </c>
      <c r="J338" s="4">
        <v>5135676780</v>
      </c>
      <c r="K338" s="4">
        <v>16278899689</v>
      </c>
      <c r="L338" s="2">
        <f t="shared" si="128"/>
        <v>104754429031.60001</v>
      </c>
      <c r="M338" s="2">
        <f t="shared" si="129"/>
        <v>119455700000</v>
      </c>
      <c r="N338" s="3">
        <v>11945.57</v>
      </c>
      <c r="O338" s="2"/>
      <c r="P338" s="11">
        <f t="shared" si="140"/>
        <v>8</v>
      </c>
      <c r="Q338" s="11">
        <f t="shared" si="130"/>
        <v>8</v>
      </c>
      <c r="R338" s="11">
        <f t="shared" si="131"/>
        <v>10</v>
      </c>
      <c r="S338" s="11">
        <f t="shared" si="132"/>
        <v>7</v>
      </c>
      <c r="T338" s="11">
        <f t="shared" si="133"/>
        <v>5</v>
      </c>
      <c r="U338" s="11">
        <f t="shared" si="134"/>
        <v>14</v>
      </c>
      <c r="V338" s="11">
        <f t="shared" si="135"/>
        <v>9</v>
      </c>
      <c r="W338" s="11">
        <f t="shared" si="136"/>
        <v>13</v>
      </c>
      <c r="X338" s="11">
        <f t="shared" si="137"/>
        <v>22</v>
      </c>
      <c r="Y338" s="11">
        <f t="shared" si="138"/>
        <v>8</v>
      </c>
      <c r="Z338" s="11">
        <f t="shared" si="139"/>
        <v>8</v>
      </c>
      <c r="AA338" s="11">
        <f t="shared" si="141"/>
        <v>17</v>
      </c>
      <c r="AB338" s="11">
        <f t="shared" si="142"/>
        <v>17</v>
      </c>
      <c r="AC338" s="11">
        <f t="shared" si="143"/>
        <v>15</v>
      </c>
      <c r="AD338" s="11">
        <f t="shared" si="144"/>
        <v>18</v>
      </c>
      <c r="AE338" s="11">
        <f t="shared" si="145"/>
        <v>20</v>
      </c>
      <c r="AF338" s="11">
        <f t="shared" si="146"/>
        <v>11</v>
      </c>
      <c r="AG338" s="11">
        <f t="shared" si="147"/>
        <v>16</v>
      </c>
      <c r="AH338" s="11">
        <f t="shared" si="148"/>
        <v>12</v>
      </c>
      <c r="AI338" s="11">
        <f t="shared" si="149"/>
        <v>3</v>
      </c>
      <c r="AJ338" s="11">
        <f t="shared" si="150"/>
        <v>17</v>
      </c>
      <c r="AK338" s="11">
        <f t="shared" si="151"/>
        <v>17</v>
      </c>
      <c r="AL338" s="12">
        <f t="shared" si="152"/>
        <v>119455700</v>
      </c>
      <c r="AM338" s="1">
        <f>'termelesi fuggveny 1'!M875</f>
        <v>116592998.8</v>
      </c>
      <c r="AN338" s="1">
        <f>'termelesi fuggveny 2'!X875</f>
        <v>119135497.90000001</v>
      </c>
    </row>
    <row r="339" spans="1:40" ht="15.75" customHeight="1" x14ac:dyDescent="0.3">
      <c r="A339" s="5">
        <v>44705</v>
      </c>
      <c r="B339" s="4">
        <v>564895173841</v>
      </c>
      <c r="C339" s="4">
        <v>239278614834</v>
      </c>
      <c r="D339" s="4">
        <v>73209654828</v>
      </c>
      <c r="E339" s="4">
        <v>53585763496</v>
      </c>
      <c r="F339" s="4">
        <v>53292785642</v>
      </c>
      <c r="G339" s="4">
        <v>19758431074</v>
      </c>
      <c r="H339" s="4">
        <v>17627919620</v>
      </c>
      <c r="I339" s="4">
        <v>11096233388</v>
      </c>
      <c r="J339" s="4">
        <v>5259924815</v>
      </c>
      <c r="K339" s="4">
        <v>16845804589</v>
      </c>
      <c r="L339" s="2">
        <f t="shared" si="128"/>
        <v>105485030612.7</v>
      </c>
      <c r="M339" s="2">
        <f t="shared" si="129"/>
        <v>121768900000</v>
      </c>
      <c r="N339" s="3">
        <v>12176.89</v>
      </c>
      <c r="O339" s="2"/>
      <c r="P339" s="11">
        <f t="shared" si="140"/>
        <v>8</v>
      </c>
      <c r="Q339" s="11">
        <f t="shared" si="130"/>
        <v>8</v>
      </c>
      <c r="R339" s="11">
        <f t="shared" si="131"/>
        <v>10</v>
      </c>
      <c r="S339" s="11">
        <f t="shared" si="132"/>
        <v>7</v>
      </c>
      <c r="T339" s="11">
        <f t="shared" si="133"/>
        <v>5</v>
      </c>
      <c r="U339" s="11">
        <f t="shared" si="134"/>
        <v>14</v>
      </c>
      <c r="V339" s="11">
        <f t="shared" si="135"/>
        <v>9</v>
      </c>
      <c r="W339" s="11">
        <f t="shared" si="136"/>
        <v>13</v>
      </c>
      <c r="X339" s="11">
        <f t="shared" si="137"/>
        <v>22</v>
      </c>
      <c r="Y339" s="11">
        <f t="shared" si="138"/>
        <v>7</v>
      </c>
      <c r="Z339" s="11">
        <f t="shared" si="139"/>
        <v>8</v>
      </c>
      <c r="AA339" s="11">
        <f t="shared" si="141"/>
        <v>17</v>
      </c>
      <c r="AB339" s="11">
        <f t="shared" si="142"/>
        <v>17</v>
      </c>
      <c r="AC339" s="11">
        <f t="shared" si="143"/>
        <v>15</v>
      </c>
      <c r="AD339" s="11">
        <f t="shared" si="144"/>
        <v>18</v>
      </c>
      <c r="AE339" s="11">
        <f t="shared" si="145"/>
        <v>20</v>
      </c>
      <c r="AF339" s="11">
        <f t="shared" si="146"/>
        <v>11</v>
      </c>
      <c r="AG339" s="11">
        <f t="shared" si="147"/>
        <v>16</v>
      </c>
      <c r="AH339" s="11">
        <f t="shared" si="148"/>
        <v>12</v>
      </c>
      <c r="AI339" s="11">
        <f t="shared" si="149"/>
        <v>3</v>
      </c>
      <c r="AJ339" s="11">
        <f t="shared" si="150"/>
        <v>18</v>
      </c>
      <c r="AK339" s="11">
        <f t="shared" si="151"/>
        <v>17</v>
      </c>
      <c r="AL339" s="12">
        <f t="shared" si="152"/>
        <v>121768900</v>
      </c>
      <c r="AM339" s="1">
        <f>'termelesi fuggveny 1'!M876</f>
        <v>116592998.8</v>
      </c>
      <c r="AN339" s="1">
        <f>'termelesi fuggveny 2'!X876</f>
        <v>120710044</v>
      </c>
    </row>
    <row r="340" spans="1:40" ht="15.75" customHeight="1" x14ac:dyDescent="0.3">
      <c r="A340" s="5">
        <v>44704</v>
      </c>
      <c r="B340" s="4">
        <v>554268758109</v>
      </c>
      <c r="C340" s="4">
        <v>238431020387</v>
      </c>
      <c r="D340" s="4">
        <v>73208261018</v>
      </c>
      <c r="E340" s="4">
        <v>51719705364</v>
      </c>
      <c r="F340" s="4">
        <v>53322677857</v>
      </c>
      <c r="G340" s="4">
        <v>19563044262</v>
      </c>
      <c r="H340" s="4">
        <v>17336429150</v>
      </c>
      <c r="I340" s="4">
        <v>11045237305</v>
      </c>
      <c r="J340" s="4">
        <v>5103970015</v>
      </c>
      <c r="K340" s="4">
        <v>16643425150</v>
      </c>
      <c r="L340" s="2">
        <f t="shared" si="128"/>
        <v>104064252861.7</v>
      </c>
      <c r="M340" s="2">
        <f t="shared" si="129"/>
        <v>121375400000.00002</v>
      </c>
      <c r="N340" s="3">
        <v>12137.54</v>
      </c>
      <c r="O340" s="2"/>
      <c r="P340" s="11">
        <f t="shared" si="140"/>
        <v>9</v>
      </c>
      <c r="Q340" s="11">
        <f t="shared" si="130"/>
        <v>8</v>
      </c>
      <c r="R340" s="11">
        <f t="shared" si="131"/>
        <v>10</v>
      </c>
      <c r="S340" s="11">
        <f t="shared" si="132"/>
        <v>9</v>
      </c>
      <c r="T340" s="11">
        <f t="shared" si="133"/>
        <v>5</v>
      </c>
      <c r="U340" s="11">
        <f t="shared" si="134"/>
        <v>15</v>
      </c>
      <c r="V340" s="11">
        <f t="shared" si="135"/>
        <v>9</v>
      </c>
      <c r="W340" s="11">
        <f t="shared" si="136"/>
        <v>13</v>
      </c>
      <c r="X340" s="11">
        <f t="shared" si="137"/>
        <v>22</v>
      </c>
      <c r="Y340" s="11">
        <f t="shared" si="138"/>
        <v>8</v>
      </c>
      <c r="Z340" s="11">
        <f t="shared" si="139"/>
        <v>8</v>
      </c>
      <c r="AA340" s="11">
        <f t="shared" si="141"/>
        <v>16</v>
      </c>
      <c r="AB340" s="11">
        <f t="shared" si="142"/>
        <v>17</v>
      </c>
      <c r="AC340" s="11">
        <f t="shared" si="143"/>
        <v>15</v>
      </c>
      <c r="AD340" s="11">
        <f t="shared" si="144"/>
        <v>16</v>
      </c>
      <c r="AE340" s="11">
        <f t="shared" si="145"/>
        <v>20</v>
      </c>
      <c r="AF340" s="11">
        <f t="shared" si="146"/>
        <v>10</v>
      </c>
      <c r="AG340" s="11">
        <f t="shared" si="147"/>
        <v>16</v>
      </c>
      <c r="AH340" s="11">
        <f t="shared" si="148"/>
        <v>12</v>
      </c>
      <c r="AI340" s="11">
        <f t="shared" si="149"/>
        <v>3</v>
      </c>
      <c r="AJ340" s="11">
        <f t="shared" si="150"/>
        <v>17</v>
      </c>
      <c r="AK340" s="11">
        <f t="shared" si="151"/>
        <v>17</v>
      </c>
      <c r="AL340" s="12">
        <f t="shared" si="152"/>
        <v>121375400</v>
      </c>
      <c r="AM340" s="1">
        <f>'termelesi fuggveny 1'!M877</f>
        <v>116592998.8</v>
      </c>
      <c r="AN340" s="1">
        <f>'termelesi fuggveny 2'!X877</f>
        <v>121054157.09999999</v>
      </c>
    </row>
    <row r="341" spans="1:40" ht="15.75" customHeight="1" x14ac:dyDescent="0.3">
      <c r="A341" s="5">
        <v>44703</v>
      </c>
      <c r="B341" s="4">
        <v>577568895836</v>
      </c>
      <c r="C341" s="4">
        <v>246986847793</v>
      </c>
      <c r="D341" s="4">
        <v>73206667558</v>
      </c>
      <c r="E341" s="4">
        <v>52184792531</v>
      </c>
      <c r="F341" s="4">
        <v>53139292857</v>
      </c>
      <c r="G341" s="4">
        <v>20417096593</v>
      </c>
      <c r="H341" s="4">
        <v>18307396578</v>
      </c>
      <c r="I341" s="4">
        <v>11423643528</v>
      </c>
      <c r="J341" s="4">
        <v>5393170983</v>
      </c>
      <c r="K341" s="4">
        <v>17898175243</v>
      </c>
      <c r="L341" s="2">
        <f t="shared" si="128"/>
        <v>107652597950</v>
      </c>
      <c r="M341" s="2">
        <f t="shared" si="129"/>
        <v>121375400000.00002</v>
      </c>
      <c r="N341" s="3">
        <v>12137.54</v>
      </c>
      <c r="O341" s="2"/>
      <c r="P341" s="11">
        <f t="shared" si="140"/>
        <v>8</v>
      </c>
      <c r="Q341" s="11">
        <f t="shared" si="130"/>
        <v>8</v>
      </c>
      <c r="R341" s="11">
        <f t="shared" si="131"/>
        <v>10</v>
      </c>
      <c r="S341" s="11">
        <f t="shared" si="132"/>
        <v>8</v>
      </c>
      <c r="T341" s="11">
        <f t="shared" si="133"/>
        <v>5</v>
      </c>
      <c r="U341" s="11">
        <f t="shared" si="134"/>
        <v>12</v>
      </c>
      <c r="V341" s="11">
        <f t="shared" si="135"/>
        <v>8</v>
      </c>
      <c r="W341" s="11">
        <f t="shared" si="136"/>
        <v>11</v>
      </c>
      <c r="X341" s="11">
        <f t="shared" si="137"/>
        <v>21</v>
      </c>
      <c r="Y341" s="11">
        <f t="shared" si="138"/>
        <v>7</v>
      </c>
      <c r="Z341" s="11">
        <f t="shared" si="139"/>
        <v>7</v>
      </c>
      <c r="AA341" s="11">
        <f t="shared" si="141"/>
        <v>17</v>
      </c>
      <c r="AB341" s="11">
        <f t="shared" si="142"/>
        <v>17</v>
      </c>
      <c r="AC341" s="11">
        <f t="shared" si="143"/>
        <v>15</v>
      </c>
      <c r="AD341" s="11">
        <f t="shared" si="144"/>
        <v>17</v>
      </c>
      <c r="AE341" s="11">
        <f t="shared" si="145"/>
        <v>20</v>
      </c>
      <c r="AF341" s="11">
        <f t="shared" si="146"/>
        <v>13</v>
      </c>
      <c r="AG341" s="11">
        <f t="shared" si="147"/>
        <v>17</v>
      </c>
      <c r="AH341" s="11">
        <f t="shared" si="148"/>
        <v>14</v>
      </c>
      <c r="AI341" s="11">
        <f t="shared" si="149"/>
        <v>4</v>
      </c>
      <c r="AJ341" s="11">
        <f t="shared" si="150"/>
        <v>18</v>
      </c>
      <c r="AK341" s="11">
        <f t="shared" si="151"/>
        <v>18</v>
      </c>
      <c r="AL341" s="12">
        <f t="shared" si="152"/>
        <v>121375400</v>
      </c>
      <c r="AM341" s="1">
        <f>'termelesi fuggveny 1'!M878</f>
        <v>121636587.59999999</v>
      </c>
      <c r="AN341" s="1">
        <f>'termelesi fuggveny 2'!X878</f>
        <v>122245291.90000001</v>
      </c>
    </row>
    <row r="342" spans="1:40" ht="15.75" customHeight="1" x14ac:dyDescent="0.3">
      <c r="A342" s="5">
        <v>44702</v>
      </c>
      <c r="B342" s="4">
        <v>560565793082</v>
      </c>
      <c r="C342" s="4">
        <v>238662541735</v>
      </c>
      <c r="D342" s="4">
        <v>73186680227</v>
      </c>
      <c r="E342" s="4">
        <v>51018508605</v>
      </c>
      <c r="F342" s="4">
        <v>53061574511</v>
      </c>
      <c r="G342" s="4">
        <v>20046598080</v>
      </c>
      <c r="H342" s="4">
        <v>17831941058</v>
      </c>
      <c r="I342" s="4">
        <v>11205743624</v>
      </c>
      <c r="J342" s="4">
        <v>5162803937</v>
      </c>
      <c r="K342" s="4">
        <v>17064668695</v>
      </c>
      <c r="L342" s="2">
        <f t="shared" si="128"/>
        <v>104780685355.39999</v>
      </c>
      <c r="M342" s="2">
        <f t="shared" si="129"/>
        <v>121375400000.00002</v>
      </c>
      <c r="N342" s="3">
        <v>12137.54</v>
      </c>
      <c r="O342" s="2"/>
      <c r="P342" s="11">
        <f t="shared" si="140"/>
        <v>9</v>
      </c>
      <c r="Q342" s="11">
        <f t="shared" si="130"/>
        <v>8</v>
      </c>
      <c r="R342" s="11">
        <f t="shared" si="131"/>
        <v>10</v>
      </c>
      <c r="S342" s="11">
        <f t="shared" si="132"/>
        <v>9</v>
      </c>
      <c r="T342" s="11">
        <f t="shared" si="133"/>
        <v>5</v>
      </c>
      <c r="U342" s="11">
        <f t="shared" si="134"/>
        <v>13</v>
      </c>
      <c r="V342" s="11">
        <f t="shared" si="135"/>
        <v>9</v>
      </c>
      <c r="W342" s="11">
        <f t="shared" si="136"/>
        <v>12</v>
      </c>
      <c r="X342" s="11">
        <f t="shared" si="137"/>
        <v>22</v>
      </c>
      <c r="Y342" s="11">
        <f t="shared" si="138"/>
        <v>7</v>
      </c>
      <c r="Z342" s="11">
        <f t="shared" si="139"/>
        <v>8</v>
      </c>
      <c r="AA342" s="11">
        <f t="shared" si="141"/>
        <v>16</v>
      </c>
      <c r="AB342" s="11">
        <f t="shared" si="142"/>
        <v>17</v>
      </c>
      <c r="AC342" s="11">
        <f t="shared" si="143"/>
        <v>15</v>
      </c>
      <c r="AD342" s="11">
        <f t="shared" si="144"/>
        <v>16</v>
      </c>
      <c r="AE342" s="11">
        <f t="shared" si="145"/>
        <v>20</v>
      </c>
      <c r="AF342" s="11">
        <f t="shared" si="146"/>
        <v>12</v>
      </c>
      <c r="AG342" s="11">
        <f t="shared" si="147"/>
        <v>16</v>
      </c>
      <c r="AH342" s="11">
        <f t="shared" si="148"/>
        <v>13</v>
      </c>
      <c r="AI342" s="11">
        <f t="shared" si="149"/>
        <v>3</v>
      </c>
      <c r="AJ342" s="11">
        <f t="shared" si="150"/>
        <v>18</v>
      </c>
      <c r="AK342" s="11">
        <f t="shared" si="151"/>
        <v>17</v>
      </c>
      <c r="AL342" s="12">
        <f t="shared" si="152"/>
        <v>121375400</v>
      </c>
      <c r="AM342" s="1">
        <f>'termelesi fuggveny 1'!M879</f>
        <v>116592998.8</v>
      </c>
      <c r="AN342" s="1">
        <f>'termelesi fuggveny 2'!X879</f>
        <v>121955370.8</v>
      </c>
    </row>
    <row r="343" spans="1:40" ht="15.75" customHeight="1" x14ac:dyDescent="0.3">
      <c r="A343" s="5">
        <v>44701</v>
      </c>
      <c r="B343" s="4">
        <v>556131920269</v>
      </c>
      <c r="C343" s="4">
        <v>237041503833</v>
      </c>
      <c r="D343" s="4">
        <v>74113219856</v>
      </c>
      <c r="E343" s="4">
        <v>49368297712</v>
      </c>
      <c r="F343" s="4">
        <v>52925462320</v>
      </c>
      <c r="G343" s="4">
        <v>19875640538</v>
      </c>
      <c r="H343" s="4">
        <v>17515756704</v>
      </c>
      <c r="I343" s="4">
        <v>11141299048</v>
      </c>
      <c r="J343" s="4">
        <v>5060807518</v>
      </c>
      <c r="K343" s="4">
        <v>16800346869</v>
      </c>
      <c r="L343" s="2">
        <f t="shared" si="128"/>
        <v>103997425466.7</v>
      </c>
      <c r="M343" s="2">
        <f t="shared" si="129"/>
        <v>121375400000.00002</v>
      </c>
      <c r="N343" s="3">
        <v>12137.54</v>
      </c>
      <c r="O343" s="2"/>
      <c r="P343" s="11">
        <f t="shared" si="140"/>
        <v>9</v>
      </c>
      <c r="Q343" s="11">
        <f t="shared" si="130"/>
        <v>8</v>
      </c>
      <c r="R343" s="11">
        <f t="shared" si="131"/>
        <v>10</v>
      </c>
      <c r="S343" s="11">
        <f t="shared" si="132"/>
        <v>11</v>
      </c>
      <c r="T343" s="11">
        <f t="shared" si="133"/>
        <v>6</v>
      </c>
      <c r="U343" s="11">
        <f t="shared" si="134"/>
        <v>14</v>
      </c>
      <c r="V343" s="11">
        <f t="shared" si="135"/>
        <v>9</v>
      </c>
      <c r="W343" s="11">
        <f t="shared" si="136"/>
        <v>12</v>
      </c>
      <c r="X343" s="11">
        <f t="shared" si="137"/>
        <v>22</v>
      </c>
      <c r="Y343" s="11">
        <f t="shared" si="138"/>
        <v>8</v>
      </c>
      <c r="Z343" s="11">
        <f t="shared" si="139"/>
        <v>8</v>
      </c>
      <c r="AA343" s="11">
        <f t="shared" si="141"/>
        <v>16</v>
      </c>
      <c r="AB343" s="11">
        <f t="shared" si="142"/>
        <v>17</v>
      </c>
      <c r="AC343" s="11">
        <f t="shared" si="143"/>
        <v>15</v>
      </c>
      <c r="AD343" s="11">
        <f t="shared" si="144"/>
        <v>14</v>
      </c>
      <c r="AE343" s="11">
        <f t="shared" si="145"/>
        <v>19</v>
      </c>
      <c r="AF343" s="11">
        <f t="shared" si="146"/>
        <v>11</v>
      </c>
      <c r="AG343" s="11">
        <f t="shared" si="147"/>
        <v>16</v>
      </c>
      <c r="AH343" s="11">
        <f t="shared" si="148"/>
        <v>13</v>
      </c>
      <c r="AI343" s="11">
        <f t="shared" si="149"/>
        <v>3</v>
      </c>
      <c r="AJ343" s="11">
        <f t="shared" si="150"/>
        <v>17</v>
      </c>
      <c r="AK343" s="11">
        <f t="shared" si="151"/>
        <v>17</v>
      </c>
      <c r="AL343" s="12">
        <f t="shared" si="152"/>
        <v>121375400</v>
      </c>
      <c r="AM343" s="1">
        <f>'termelesi fuggveny 1'!M880</f>
        <v>114739396.09999999</v>
      </c>
      <c r="AN343" s="1">
        <f>'termelesi fuggveny 2'!X880</f>
        <v>119269042.59999999</v>
      </c>
    </row>
    <row r="344" spans="1:40" ht="15.75" customHeight="1" x14ac:dyDescent="0.3">
      <c r="A344" s="5">
        <v>44700</v>
      </c>
      <c r="B344" s="4">
        <v>577316228899</v>
      </c>
      <c r="C344" s="4">
        <v>243906956357</v>
      </c>
      <c r="D344" s="4">
        <v>74136836037</v>
      </c>
      <c r="E344" s="4">
        <v>50091997950</v>
      </c>
      <c r="F344" s="4">
        <v>52731228912</v>
      </c>
      <c r="G344" s="4">
        <v>20302962987</v>
      </c>
      <c r="H344" s="4">
        <v>18037043684</v>
      </c>
      <c r="I344" s="4">
        <v>11505546741</v>
      </c>
      <c r="J344" s="4">
        <v>5238166204</v>
      </c>
      <c r="K344" s="4">
        <v>17707717285</v>
      </c>
      <c r="L344" s="2">
        <f t="shared" si="128"/>
        <v>107097468505.60001</v>
      </c>
      <c r="M344" s="2">
        <f t="shared" si="129"/>
        <v>118696900000</v>
      </c>
      <c r="N344" s="3">
        <v>11869.69</v>
      </c>
      <c r="O344" s="2"/>
      <c r="P344" s="11">
        <f t="shared" si="140"/>
        <v>8</v>
      </c>
      <c r="Q344" s="11">
        <f t="shared" si="130"/>
        <v>8</v>
      </c>
      <c r="R344" s="11">
        <f t="shared" si="131"/>
        <v>9</v>
      </c>
      <c r="S344" s="11">
        <f t="shared" si="132"/>
        <v>10</v>
      </c>
      <c r="T344" s="11">
        <f t="shared" si="133"/>
        <v>6</v>
      </c>
      <c r="U344" s="11">
        <f t="shared" si="134"/>
        <v>13</v>
      </c>
      <c r="V344" s="11">
        <f t="shared" si="135"/>
        <v>8</v>
      </c>
      <c r="W344" s="11">
        <f t="shared" si="136"/>
        <v>11</v>
      </c>
      <c r="X344" s="11">
        <f t="shared" si="137"/>
        <v>22</v>
      </c>
      <c r="Y344" s="11">
        <f t="shared" si="138"/>
        <v>7</v>
      </c>
      <c r="Z344" s="11">
        <f t="shared" si="139"/>
        <v>8</v>
      </c>
      <c r="AA344" s="11">
        <f t="shared" si="141"/>
        <v>17</v>
      </c>
      <c r="AB344" s="11">
        <f t="shared" si="142"/>
        <v>17</v>
      </c>
      <c r="AC344" s="11">
        <f t="shared" si="143"/>
        <v>16</v>
      </c>
      <c r="AD344" s="11">
        <f t="shared" si="144"/>
        <v>15</v>
      </c>
      <c r="AE344" s="11">
        <f t="shared" si="145"/>
        <v>19</v>
      </c>
      <c r="AF344" s="11">
        <f t="shared" si="146"/>
        <v>12</v>
      </c>
      <c r="AG344" s="11">
        <f t="shared" si="147"/>
        <v>17</v>
      </c>
      <c r="AH344" s="11">
        <f t="shared" si="148"/>
        <v>14</v>
      </c>
      <c r="AI344" s="11">
        <f t="shared" si="149"/>
        <v>3</v>
      </c>
      <c r="AJ344" s="11">
        <f t="shared" si="150"/>
        <v>18</v>
      </c>
      <c r="AK344" s="11">
        <f t="shared" si="151"/>
        <v>17</v>
      </c>
      <c r="AL344" s="12">
        <f t="shared" si="152"/>
        <v>118696900</v>
      </c>
      <c r="AM344" s="1">
        <f>'termelesi fuggveny 1'!M881</f>
        <v>116120991.2</v>
      </c>
      <c r="AN344" s="1">
        <f>'termelesi fuggveny 2'!X881</f>
        <v>118309890.7</v>
      </c>
    </row>
    <row r="345" spans="1:40" ht="15.75" customHeight="1" x14ac:dyDescent="0.3">
      <c r="A345" s="5">
        <v>44699</v>
      </c>
      <c r="B345" s="4">
        <v>546936441380</v>
      </c>
      <c r="C345" s="4">
        <v>231594842726</v>
      </c>
      <c r="D345" s="4">
        <v>74120116281</v>
      </c>
      <c r="E345" s="4">
        <v>46932136434</v>
      </c>
      <c r="F345" s="4">
        <v>52254317671</v>
      </c>
      <c r="G345" s="4">
        <v>19635318935</v>
      </c>
      <c r="H345" s="4">
        <v>17065797555</v>
      </c>
      <c r="I345" s="4">
        <v>11097791216</v>
      </c>
      <c r="J345" s="4">
        <v>4989783651</v>
      </c>
      <c r="K345" s="4">
        <v>16785534282</v>
      </c>
      <c r="L345" s="2">
        <f t="shared" si="128"/>
        <v>102141208013.10001</v>
      </c>
      <c r="M345" s="2">
        <f t="shared" si="129"/>
        <v>114098400000</v>
      </c>
      <c r="N345" s="3">
        <v>11409.84</v>
      </c>
      <c r="O345" s="2"/>
      <c r="P345" s="11">
        <f t="shared" si="140"/>
        <v>9</v>
      </c>
      <c r="Q345" s="11">
        <f t="shared" si="130"/>
        <v>8</v>
      </c>
      <c r="R345" s="11">
        <f t="shared" si="131"/>
        <v>9</v>
      </c>
      <c r="S345" s="11">
        <f t="shared" si="132"/>
        <v>15</v>
      </c>
      <c r="T345" s="11">
        <f t="shared" si="133"/>
        <v>8</v>
      </c>
      <c r="U345" s="11">
        <f t="shared" si="134"/>
        <v>14</v>
      </c>
      <c r="V345" s="11">
        <f t="shared" si="135"/>
        <v>10</v>
      </c>
      <c r="W345" s="11">
        <f t="shared" si="136"/>
        <v>12</v>
      </c>
      <c r="X345" s="11">
        <f t="shared" si="137"/>
        <v>22</v>
      </c>
      <c r="Y345" s="11">
        <f t="shared" si="138"/>
        <v>8</v>
      </c>
      <c r="Z345" s="11">
        <f t="shared" si="139"/>
        <v>9</v>
      </c>
      <c r="AA345" s="11">
        <f t="shared" si="141"/>
        <v>16</v>
      </c>
      <c r="AB345" s="11">
        <f t="shared" si="142"/>
        <v>17</v>
      </c>
      <c r="AC345" s="11">
        <f t="shared" si="143"/>
        <v>16</v>
      </c>
      <c r="AD345" s="11">
        <f t="shared" si="144"/>
        <v>10</v>
      </c>
      <c r="AE345" s="11">
        <f t="shared" si="145"/>
        <v>17</v>
      </c>
      <c r="AF345" s="11">
        <f t="shared" si="146"/>
        <v>11</v>
      </c>
      <c r="AG345" s="11">
        <f t="shared" si="147"/>
        <v>15</v>
      </c>
      <c r="AH345" s="11">
        <f t="shared" si="148"/>
        <v>13</v>
      </c>
      <c r="AI345" s="11">
        <f t="shared" si="149"/>
        <v>3</v>
      </c>
      <c r="AJ345" s="11">
        <f t="shared" si="150"/>
        <v>17</v>
      </c>
      <c r="AK345" s="11">
        <f t="shared" si="151"/>
        <v>16</v>
      </c>
      <c r="AL345" s="12">
        <f t="shared" si="152"/>
        <v>114098400</v>
      </c>
      <c r="AM345" s="1">
        <f>'termelesi fuggveny 1'!M882</f>
        <v>113375537.8</v>
      </c>
      <c r="AN345" s="1">
        <f>'termelesi fuggveny 2'!X882</f>
        <v>116154387.3</v>
      </c>
    </row>
    <row r="346" spans="1:40" ht="15.75" customHeight="1" x14ac:dyDescent="0.3">
      <c r="A346" s="5">
        <v>44698</v>
      </c>
      <c r="B346" s="4">
        <v>579391415566</v>
      </c>
      <c r="C346" s="4">
        <v>252562157297</v>
      </c>
      <c r="D346" s="4">
        <v>75669482318</v>
      </c>
      <c r="E346" s="4">
        <v>49956785094</v>
      </c>
      <c r="F346" s="4">
        <v>52257410413</v>
      </c>
      <c r="G346" s="4">
        <v>21156072907</v>
      </c>
      <c r="H346" s="4">
        <v>19503757289</v>
      </c>
      <c r="I346" s="4">
        <v>11968648400</v>
      </c>
      <c r="J346" s="4">
        <v>5778361548</v>
      </c>
      <c r="K346" s="4">
        <v>19271673603</v>
      </c>
      <c r="L346" s="2">
        <f t="shared" si="128"/>
        <v>108751576443.5</v>
      </c>
      <c r="M346" s="2">
        <f t="shared" si="129"/>
        <v>112250300000</v>
      </c>
      <c r="N346" s="3">
        <v>11225.03</v>
      </c>
      <c r="O346" s="2"/>
      <c r="P346" s="11">
        <f t="shared" si="140"/>
        <v>8</v>
      </c>
      <c r="Q346" s="11">
        <f t="shared" si="130"/>
        <v>7</v>
      </c>
      <c r="R346" s="11">
        <f t="shared" si="131"/>
        <v>9</v>
      </c>
      <c r="S346" s="11">
        <f t="shared" si="132"/>
        <v>11</v>
      </c>
      <c r="T346" s="11">
        <f t="shared" si="133"/>
        <v>8</v>
      </c>
      <c r="U346" s="11">
        <f t="shared" si="134"/>
        <v>11</v>
      </c>
      <c r="V346" s="11">
        <f t="shared" si="135"/>
        <v>7</v>
      </c>
      <c r="W346" s="11">
        <f t="shared" si="136"/>
        <v>9</v>
      </c>
      <c r="X346" s="11">
        <f t="shared" si="137"/>
        <v>21</v>
      </c>
      <c r="Y346" s="11">
        <f t="shared" si="138"/>
        <v>7</v>
      </c>
      <c r="Z346" s="11">
        <f t="shared" si="139"/>
        <v>7</v>
      </c>
      <c r="AA346" s="11">
        <f t="shared" si="141"/>
        <v>17</v>
      </c>
      <c r="AB346" s="11">
        <f t="shared" si="142"/>
        <v>18</v>
      </c>
      <c r="AC346" s="11">
        <f t="shared" si="143"/>
        <v>16</v>
      </c>
      <c r="AD346" s="11">
        <f t="shared" si="144"/>
        <v>14</v>
      </c>
      <c r="AE346" s="11">
        <f t="shared" si="145"/>
        <v>17</v>
      </c>
      <c r="AF346" s="11">
        <f t="shared" si="146"/>
        <v>14</v>
      </c>
      <c r="AG346" s="11">
        <f t="shared" si="147"/>
        <v>18</v>
      </c>
      <c r="AH346" s="11">
        <f t="shared" si="148"/>
        <v>16</v>
      </c>
      <c r="AI346" s="11">
        <f t="shared" si="149"/>
        <v>4</v>
      </c>
      <c r="AJ346" s="11">
        <f t="shared" si="150"/>
        <v>18</v>
      </c>
      <c r="AK346" s="11">
        <f t="shared" si="151"/>
        <v>18</v>
      </c>
      <c r="AL346" s="12">
        <f t="shared" si="152"/>
        <v>112250300</v>
      </c>
      <c r="AM346" s="1">
        <f>'termelesi fuggveny 1'!M883</f>
        <v>119301174</v>
      </c>
      <c r="AN346" s="1">
        <f>'termelesi fuggveny 2'!X883</f>
        <v>119461330.7</v>
      </c>
    </row>
    <row r="347" spans="1:40" ht="15.75" customHeight="1" x14ac:dyDescent="0.3">
      <c r="A347" s="5">
        <v>44697</v>
      </c>
      <c r="B347" s="4">
        <v>568643328349</v>
      </c>
      <c r="C347" s="4">
        <v>244357879748</v>
      </c>
      <c r="D347" s="4">
        <v>75659604370</v>
      </c>
      <c r="E347" s="4">
        <v>48609208955</v>
      </c>
      <c r="F347" s="4">
        <v>52005779140</v>
      </c>
      <c r="G347" s="4">
        <v>20424915692</v>
      </c>
      <c r="H347" s="4">
        <v>18828281214</v>
      </c>
      <c r="I347" s="4">
        <v>11653943120</v>
      </c>
      <c r="J347" s="4">
        <v>5383624066</v>
      </c>
      <c r="K347" s="4">
        <v>18086298370</v>
      </c>
      <c r="L347" s="2">
        <f t="shared" si="128"/>
        <v>106365286302.39999</v>
      </c>
      <c r="M347" s="2">
        <f t="shared" si="129"/>
        <v>113264400000</v>
      </c>
      <c r="N347" s="3">
        <v>11326.44</v>
      </c>
      <c r="O347" s="2"/>
      <c r="P347" s="11">
        <f t="shared" si="140"/>
        <v>8</v>
      </c>
      <c r="Q347" s="11">
        <f t="shared" si="130"/>
        <v>8</v>
      </c>
      <c r="R347" s="11">
        <f t="shared" si="131"/>
        <v>9</v>
      </c>
      <c r="S347" s="11">
        <f t="shared" si="132"/>
        <v>13</v>
      </c>
      <c r="T347" s="11">
        <f t="shared" si="133"/>
        <v>8</v>
      </c>
      <c r="U347" s="11">
        <f t="shared" si="134"/>
        <v>12</v>
      </c>
      <c r="V347" s="11">
        <f t="shared" si="135"/>
        <v>8</v>
      </c>
      <c r="W347" s="11">
        <f t="shared" si="136"/>
        <v>10</v>
      </c>
      <c r="X347" s="11">
        <f t="shared" si="137"/>
        <v>22</v>
      </c>
      <c r="Y347" s="11">
        <f t="shared" si="138"/>
        <v>7</v>
      </c>
      <c r="Z347" s="11">
        <f t="shared" si="139"/>
        <v>8</v>
      </c>
      <c r="AA347" s="11">
        <f t="shared" si="141"/>
        <v>17</v>
      </c>
      <c r="AB347" s="11">
        <f t="shared" si="142"/>
        <v>17</v>
      </c>
      <c r="AC347" s="11">
        <f t="shared" si="143"/>
        <v>16</v>
      </c>
      <c r="AD347" s="11">
        <f t="shared" si="144"/>
        <v>12</v>
      </c>
      <c r="AE347" s="11">
        <f t="shared" si="145"/>
        <v>17</v>
      </c>
      <c r="AF347" s="11">
        <f t="shared" si="146"/>
        <v>13</v>
      </c>
      <c r="AG347" s="11">
        <f t="shared" si="147"/>
        <v>17</v>
      </c>
      <c r="AH347" s="11">
        <f t="shared" si="148"/>
        <v>15</v>
      </c>
      <c r="AI347" s="11">
        <f t="shared" si="149"/>
        <v>3</v>
      </c>
      <c r="AJ347" s="11">
        <f t="shared" si="150"/>
        <v>18</v>
      </c>
      <c r="AK347" s="11">
        <f t="shared" si="151"/>
        <v>17</v>
      </c>
      <c r="AL347" s="12">
        <f t="shared" si="152"/>
        <v>113264400</v>
      </c>
      <c r="AM347" s="1">
        <f>'termelesi fuggveny 1'!M884</f>
        <v>114257585.09999999</v>
      </c>
      <c r="AN347" s="1">
        <f>'termelesi fuggveny 2'!X884</f>
        <v>116459110.59999999</v>
      </c>
    </row>
    <row r="348" spans="1:40" ht="15.75" customHeight="1" x14ac:dyDescent="0.3">
      <c r="A348" s="5">
        <v>44696</v>
      </c>
      <c r="B348" s="4">
        <v>596074575228</v>
      </c>
      <c r="C348" s="4">
        <v>259186464087</v>
      </c>
      <c r="D348" s="4">
        <v>75681576736</v>
      </c>
      <c r="E348" s="4">
        <v>50943678221</v>
      </c>
      <c r="F348" s="4">
        <v>51148192672</v>
      </c>
      <c r="G348" s="4">
        <v>21627310018</v>
      </c>
      <c r="H348" s="4">
        <v>20167153400</v>
      </c>
      <c r="I348" s="4">
        <v>12317527158</v>
      </c>
      <c r="J348" s="4">
        <v>5862815861</v>
      </c>
      <c r="K348" s="4">
        <v>19846538362</v>
      </c>
      <c r="L348" s="2">
        <f t="shared" si="128"/>
        <v>111285583174.3</v>
      </c>
      <c r="M348" s="2">
        <f t="shared" si="129"/>
        <v>113954700000</v>
      </c>
      <c r="N348" s="3">
        <v>11395.47</v>
      </c>
      <c r="O348" s="2"/>
      <c r="P348" s="11">
        <f t="shared" si="140"/>
        <v>7</v>
      </c>
      <c r="Q348" s="11">
        <f t="shared" si="130"/>
        <v>7</v>
      </c>
      <c r="R348" s="11">
        <f t="shared" si="131"/>
        <v>9</v>
      </c>
      <c r="S348" s="11">
        <f t="shared" si="132"/>
        <v>10</v>
      </c>
      <c r="T348" s="11">
        <f t="shared" si="133"/>
        <v>10</v>
      </c>
      <c r="U348" s="11">
        <f t="shared" si="134"/>
        <v>11</v>
      </c>
      <c r="V348" s="11">
        <f t="shared" si="135"/>
        <v>7</v>
      </c>
      <c r="W348" s="11">
        <f t="shared" si="136"/>
        <v>9</v>
      </c>
      <c r="X348" s="11">
        <f t="shared" si="137"/>
        <v>21</v>
      </c>
      <c r="Y348" s="11">
        <f t="shared" si="138"/>
        <v>7</v>
      </c>
      <c r="Z348" s="11">
        <f t="shared" si="139"/>
        <v>7</v>
      </c>
      <c r="AA348" s="11">
        <f t="shared" si="141"/>
        <v>18</v>
      </c>
      <c r="AB348" s="11">
        <f t="shared" si="142"/>
        <v>18</v>
      </c>
      <c r="AC348" s="11">
        <f t="shared" si="143"/>
        <v>16</v>
      </c>
      <c r="AD348" s="11">
        <f t="shared" si="144"/>
        <v>15</v>
      </c>
      <c r="AE348" s="11">
        <f t="shared" si="145"/>
        <v>15</v>
      </c>
      <c r="AF348" s="11">
        <f t="shared" si="146"/>
        <v>14</v>
      </c>
      <c r="AG348" s="11">
        <f t="shared" si="147"/>
        <v>18</v>
      </c>
      <c r="AH348" s="11">
        <f t="shared" si="148"/>
        <v>16</v>
      </c>
      <c r="AI348" s="11">
        <f t="shared" si="149"/>
        <v>4</v>
      </c>
      <c r="AJ348" s="11">
        <f t="shared" si="150"/>
        <v>18</v>
      </c>
      <c r="AK348" s="11">
        <f t="shared" si="151"/>
        <v>18</v>
      </c>
      <c r="AL348" s="12">
        <f t="shared" si="152"/>
        <v>113954700</v>
      </c>
      <c r="AM348" s="1">
        <f>'termelesi fuggveny 1'!M885</f>
        <v>116538456.5</v>
      </c>
      <c r="AN348" s="1">
        <f>'termelesi fuggveny 2'!X885</f>
        <v>117691746.09999999</v>
      </c>
    </row>
    <row r="349" spans="1:40" ht="15.75" customHeight="1" x14ac:dyDescent="0.3">
      <c r="A349" s="5">
        <v>44695</v>
      </c>
      <c r="B349" s="4">
        <v>573129618195</v>
      </c>
      <c r="C349" s="4">
        <v>248356265278</v>
      </c>
      <c r="D349" s="4">
        <v>76614556565</v>
      </c>
      <c r="E349" s="4">
        <v>48556546861</v>
      </c>
      <c r="F349" s="4">
        <v>51108110210</v>
      </c>
      <c r="G349" s="4">
        <v>20679924723</v>
      </c>
      <c r="H349" s="4">
        <v>18197419582</v>
      </c>
      <c r="I349" s="4">
        <v>11913357725</v>
      </c>
      <c r="J349" s="4">
        <v>5454024086</v>
      </c>
      <c r="K349" s="4">
        <v>17681477160</v>
      </c>
      <c r="L349" s="2">
        <f t="shared" si="128"/>
        <v>107169130038.5</v>
      </c>
      <c r="M349" s="2">
        <f t="shared" si="129"/>
        <v>113954700000</v>
      </c>
      <c r="N349" s="3">
        <v>11395.47</v>
      </c>
      <c r="O349" s="2"/>
      <c r="P349" s="11">
        <f t="shared" si="140"/>
        <v>8</v>
      </c>
      <c r="Q349" s="11">
        <f t="shared" si="130"/>
        <v>7</v>
      </c>
      <c r="R349" s="11">
        <f t="shared" si="131"/>
        <v>9</v>
      </c>
      <c r="S349" s="11">
        <f t="shared" si="132"/>
        <v>13</v>
      </c>
      <c r="T349" s="11">
        <f t="shared" si="133"/>
        <v>10</v>
      </c>
      <c r="U349" s="11">
        <f t="shared" si="134"/>
        <v>12</v>
      </c>
      <c r="V349" s="11">
        <f t="shared" si="135"/>
        <v>8</v>
      </c>
      <c r="W349" s="11">
        <f t="shared" si="136"/>
        <v>9</v>
      </c>
      <c r="X349" s="11">
        <f t="shared" si="137"/>
        <v>21</v>
      </c>
      <c r="Y349" s="11">
        <f t="shared" si="138"/>
        <v>7</v>
      </c>
      <c r="Z349" s="11">
        <f t="shared" si="139"/>
        <v>8</v>
      </c>
      <c r="AA349" s="11">
        <f t="shared" si="141"/>
        <v>17</v>
      </c>
      <c r="AB349" s="11">
        <f t="shared" si="142"/>
        <v>18</v>
      </c>
      <c r="AC349" s="11">
        <f t="shared" si="143"/>
        <v>16</v>
      </c>
      <c r="AD349" s="11">
        <f t="shared" si="144"/>
        <v>12</v>
      </c>
      <c r="AE349" s="11">
        <f t="shared" si="145"/>
        <v>15</v>
      </c>
      <c r="AF349" s="11">
        <f t="shared" si="146"/>
        <v>13</v>
      </c>
      <c r="AG349" s="11">
        <f t="shared" si="147"/>
        <v>17</v>
      </c>
      <c r="AH349" s="11">
        <f t="shared" si="148"/>
        <v>16</v>
      </c>
      <c r="AI349" s="11">
        <f t="shared" si="149"/>
        <v>4</v>
      </c>
      <c r="AJ349" s="11">
        <f t="shared" si="150"/>
        <v>18</v>
      </c>
      <c r="AK349" s="11">
        <f t="shared" si="151"/>
        <v>17</v>
      </c>
      <c r="AL349" s="12">
        <f t="shared" si="152"/>
        <v>113954700</v>
      </c>
      <c r="AM349" s="1">
        <f>'termelesi fuggveny 1'!M886</f>
        <v>116141065.59999999</v>
      </c>
      <c r="AN349" s="1">
        <f>'termelesi fuggveny 2'!X886</f>
        <v>113396908.09999999</v>
      </c>
    </row>
    <row r="350" spans="1:40" ht="15.75" customHeight="1" x14ac:dyDescent="0.3">
      <c r="A350" s="5">
        <v>44694</v>
      </c>
      <c r="B350" s="4">
        <v>557525025253</v>
      </c>
      <c r="C350" s="4">
        <v>243274721467</v>
      </c>
      <c r="D350" s="4">
        <v>78628680641</v>
      </c>
      <c r="E350" s="4">
        <v>47445706445</v>
      </c>
      <c r="F350" s="4">
        <v>50579540928</v>
      </c>
      <c r="G350" s="4">
        <v>20469313382</v>
      </c>
      <c r="H350" s="4">
        <v>17850954700</v>
      </c>
      <c r="I350" s="4">
        <v>11718876379</v>
      </c>
      <c r="J350" s="4">
        <v>5306202533</v>
      </c>
      <c r="K350" s="4">
        <v>16391692821</v>
      </c>
      <c r="L350" s="2">
        <f t="shared" si="128"/>
        <v>104919071454.89999</v>
      </c>
      <c r="M350" s="2">
        <f t="shared" si="129"/>
        <v>113954700000</v>
      </c>
      <c r="N350" s="3">
        <v>11395.47</v>
      </c>
      <c r="O350" s="2"/>
      <c r="P350" s="11">
        <f t="shared" si="140"/>
        <v>9</v>
      </c>
      <c r="Q350" s="11">
        <f t="shared" si="130"/>
        <v>8</v>
      </c>
      <c r="R350" s="11">
        <f t="shared" si="131"/>
        <v>6</v>
      </c>
      <c r="S350" s="11">
        <f t="shared" si="132"/>
        <v>15</v>
      </c>
      <c r="T350" s="11">
        <f t="shared" si="133"/>
        <v>10</v>
      </c>
      <c r="U350" s="11">
        <f t="shared" si="134"/>
        <v>12</v>
      </c>
      <c r="V350" s="11">
        <f t="shared" si="135"/>
        <v>9</v>
      </c>
      <c r="W350" s="11">
        <f t="shared" si="136"/>
        <v>10</v>
      </c>
      <c r="X350" s="11">
        <f t="shared" si="137"/>
        <v>22</v>
      </c>
      <c r="Y350" s="11">
        <f t="shared" si="138"/>
        <v>8</v>
      </c>
      <c r="Z350" s="11">
        <f t="shared" si="139"/>
        <v>8</v>
      </c>
      <c r="AA350" s="11">
        <f t="shared" si="141"/>
        <v>16</v>
      </c>
      <c r="AB350" s="11">
        <f t="shared" si="142"/>
        <v>17</v>
      </c>
      <c r="AC350" s="11">
        <f t="shared" si="143"/>
        <v>19</v>
      </c>
      <c r="AD350" s="11">
        <f t="shared" si="144"/>
        <v>10</v>
      </c>
      <c r="AE350" s="11">
        <f t="shared" si="145"/>
        <v>15</v>
      </c>
      <c r="AF350" s="11">
        <f t="shared" si="146"/>
        <v>13</v>
      </c>
      <c r="AG350" s="11">
        <f t="shared" si="147"/>
        <v>16</v>
      </c>
      <c r="AH350" s="11">
        <f t="shared" si="148"/>
        <v>15</v>
      </c>
      <c r="AI350" s="11">
        <f t="shared" si="149"/>
        <v>3</v>
      </c>
      <c r="AJ350" s="11">
        <f t="shared" si="150"/>
        <v>17</v>
      </c>
      <c r="AK350" s="11">
        <f t="shared" si="151"/>
        <v>17</v>
      </c>
      <c r="AL350" s="12">
        <f t="shared" si="152"/>
        <v>113954700</v>
      </c>
      <c r="AM350" s="1">
        <f>'termelesi fuggveny 1'!M887</f>
        <v>111684511.2</v>
      </c>
      <c r="AN350" s="1">
        <f>'termelesi fuggveny 2'!X887</f>
        <v>112761672</v>
      </c>
    </row>
    <row r="351" spans="1:40" ht="15.75" customHeight="1" x14ac:dyDescent="0.3">
      <c r="A351" s="5">
        <v>44693</v>
      </c>
      <c r="B351" s="4">
        <v>553017241735</v>
      </c>
      <c r="C351" s="4">
        <v>236882074239</v>
      </c>
      <c r="D351" s="4">
        <v>80975547638</v>
      </c>
      <c r="E351" s="4">
        <v>43988002573</v>
      </c>
      <c r="F351" s="4">
        <v>49597238718</v>
      </c>
      <c r="G351" s="4">
        <v>18622029266</v>
      </c>
      <c r="H351" s="4">
        <v>15983742074</v>
      </c>
      <c r="I351" s="4">
        <v>10968022313</v>
      </c>
      <c r="J351" s="4">
        <v>4721401130</v>
      </c>
      <c r="K351" s="4">
        <v>15054952460</v>
      </c>
      <c r="L351" s="2">
        <f t="shared" si="128"/>
        <v>102981025214.60001</v>
      </c>
      <c r="M351" s="2">
        <f t="shared" si="129"/>
        <v>115426700000</v>
      </c>
      <c r="N351" s="3">
        <v>11542.67</v>
      </c>
      <c r="O351" s="2"/>
      <c r="P351" s="11">
        <f t="shared" si="140"/>
        <v>9</v>
      </c>
      <c r="Q351" s="11">
        <f t="shared" si="130"/>
        <v>8</v>
      </c>
      <c r="R351" s="11">
        <f t="shared" si="131"/>
        <v>3</v>
      </c>
      <c r="S351" s="11">
        <f t="shared" si="132"/>
        <v>19</v>
      </c>
      <c r="T351" s="11">
        <f t="shared" si="133"/>
        <v>12</v>
      </c>
      <c r="U351" s="11">
        <f t="shared" si="134"/>
        <v>18</v>
      </c>
      <c r="V351" s="11">
        <f t="shared" si="135"/>
        <v>11</v>
      </c>
      <c r="W351" s="11">
        <f t="shared" si="136"/>
        <v>13</v>
      </c>
      <c r="X351" s="11">
        <f t="shared" si="137"/>
        <v>23</v>
      </c>
      <c r="Y351" s="11">
        <f t="shared" si="138"/>
        <v>8</v>
      </c>
      <c r="Z351" s="11">
        <f t="shared" si="139"/>
        <v>9</v>
      </c>
      <c r="AA351" s="11">
        <f t="shared" si="141"/>
        <v>16</v>
      </c>
      <c r="AB351" s="11">
        <f t="shared" si="142"/>
        <v>17</v>
      </c>
      <c r="AC351" s="11">
        <f t="shared" si="143"/>
        <v>22</v>
      </c>
      <c r="AD351" s="11">
        <f t="shared" si="144"/>
        <v>6</v>
      </c>
      <c r="AE351" s="11">
        <f t="shared" si="145"/>
        <v>13</v>
      </c>
      <c r="AF351" s="11">
        <f t="shared" si="146"/>
        <v>7</v>
      </c>
      <c r="AG351" s="11">
        <f t="shared" si="147"/>
        <v>14</v>
      </c>
      <c r="AH351" s="11">
        <f t="shared" si="148"/>
        <v>12</v>
      </c>
      <c r="AI351" s="11">
        <f t="shared" si="149"/>
        <v>2</v>
      </c>
      <c r="AJ351" s="11">
        <f t="shared" si="150"/>
        <v>17</v>
      </c>
      <c r="AK351" s="11">
        <f t="shared" si="151"/>
        <v>16</v>
      </c>
      <c r="AL351" s="12">
        <f t="shared" si="152"/>
        <v>115426700</v>
      </c>
      <c r="AM351" s="1">
        <f>'termelesi fuggveny 1'!M888</f>
        <v>108026874.09999999</v>
      </c>
      <c r="AN351" s="1">
        <f>'termelesi fuggveny 2'!X888</f>
        <v>116359605.09999999</v>
      </c>
    </row>
    <row r="352" spans="1:40" ht="15.75" customHeight="1" x14ac:dyDescent="0.3">
      <c r="A352" s="5">
        <v>44692</v>
      </c>
      <c r="B352" s="4">
        <v>550870071634</v>
      </c>
      <c r="C352" s="4">
        <v>250186937448</v>
      </c>
      <c r="D352" s="4">
        <v>82804472065</v>
      </c>
      <c r="E352" s="4">
        <v>44078705120</v>
      </c>
      <c r="F352" s="4">
        <v>49009770947</v>
      </c>
      <c r="G352" s="4">
        <v>19983884939</v>
      </c>
      <c r="H352" s="4">
        <v>17301359976</v>
      </c>
      <c r="I352" s="4">
        <v>11221387239</v>
      </c>
      <c r="J352" s="4">
        <v>5229630505</v>
      </c>
      <c r="K352" s="4">
        <v>16910528275</v>
      </c>
      <c r="L352" s="2">
        <f t="shared" si="128"/>
        <v>104759674814.8</v>
      </c>
      <c r="M352" s="2">
        <f t="shared" si="129"/>
        <v>113644000000</v>
      </c>
      <c r="N352" s="3">
        <v>11364.4</v>
      </c>
      <c r="O352" s="2"/>
      <c r="P352" s="11">
        <f t="shared" si="140"/>
        <v>9</v>
      </c>
      <c r="Q352" s="11">
        <f t="shared" si="130"/>
        <v>7</v>
      </c>
      <c r="R352" s="11">
        <f t="shared" si="131"/>
        <v>2</v>
      </c>
      <c r="S352" s="11">
        <f t="shared" si="132"/>
        <v>19</v>
      </c>
      <c r="T352" s="11">
        <f t="shared" si="133"/>
        <v>12</v>
      </c>
      <c r="U352" s="11">
        <f t="shared" si="134"/>
        <v>13</v>
      </c>
      <c r="V352" s="11">
        <f t="shared" si="135"/>
        <v>10</v>
      </c>
      <c r="W352" s="11">
        <f t="shared" si="136"/>
        <v>12</v>
      </c>
      <c r="X352" s="11">
        <f t="shared" si="137"/>
        <v>22</v>
      </c>
      <c r="Y352" s="11">
        <f t="shared" si="138"/>
        <v>7</v>
      </c>
      <c r="Z352" s="11">
        <f t="shared" si="139"/>
        <v>8</v>
      </c>
      <c r="AA352" s="11">
        <f t="shared" si="141"/>
        <v>16</v>
      </c>
      <c r="AB352" s="11">
        <f t="shared" si="142"/>
        <v>18</v>
      </c>
      <c r="AC352" s="11">
        <f t="shared" si="143"/>
        <v>23</v>
      </c>
      <c r="AD352" s="11">
        <f t="shared" si="144"/>
        <v>6</v>
      </c>
      <c r="AE352" s="11">
        <f t="shared" si="145"/>
        <v>13</v>
      </c>
      <c r="AF352" s="11">
        <f t="shared" si="146"/>
        <v>12</v>
      </c>
      <c r="AG352" s="11">
        <f t="shared" si="147"/>
        <v>15</v>
      </c>
      <c r="AH352" s="11">
        <f t="shared" si="148"/>
        <v>13</v>
      </c>
      <c r="AI352" s="11">
        <f t="shared" si="149"/>
        <v>3</v>
      </c>
      <c r="AJ352" s="11">
        <f t="shared" si="150"/>
        <v>18</v>
      </c>
      <c r="AK352" s="11">
        <f t="shared" si="151"/>
        <v>17</v>
      </c>
      <c r="AL352" s="12">
        <f t="shared" si="152"/>
        <v>113644000</v>
      </c>
      <c r="AM352" s="1">
        <f>'termelesi fuggveny 1'!M889</f>
        <v>108026874.09999999</v>
      </c>
      <c r="AN352" s="1">
        <f>'termelesi fuggveny 2'!X889</f>
        <v>113826925.90000001</v>
      </c>
    </row>
    <row r="353" spans="1:40" ht="15.75" customHeight="1" x14ac:dyDescent="0.3">
      <c r="A353" s="5">
        <v>44691</v>
      </c>
      <c r="B353" s="4">
        <v>590565398299</v>
      </c>
      <c r="C353" s="4">
        <v>282924938115</v>
      </c>
      <c r="D353" s="4">
        <v>83149842395</v>
      </c>
      <c r="E353" s="4">
        <v>52138741397</v>
      </c>
      <c r="F353" s="4">
        <v>48444732861</v>
      </c>
      <c r="G353" s="4">
        <v>24830250477</v>
      </c>
      <c r="H353" s="4">
        <v>21229119364</v>
      </c>
      <c r="I353" s="4">
        <v>14391789569</v>
      </c>
      <c r="J353" s="4">
        <v>6988698226</v>
      </c>
      <c r="K353" s="4">
        <v>22475117995</v>
      </c>
      <c r="L353" s="2">
        <f t="shared" si="128"/>
        <v>114713862869.8</v>
      </c>
      <c r="M353" s="2">
        <f t="shared" si="129"/>
        <v>117906800000</v>
      </c>
      <c r="N353" s="3">
        <v>11790.68</v>
      </c>
      <c r="O353" s="2"/>
      <c r="P353" s="11">
        <f t="shared" si="140"/>
        <v>7</v>
      </c>
      <c r="Q353" s="11">
        <f t="shared" si="130"/>
        <v>7</v>
      </c>
      <c r="R353" s="11">
        <f t="shared" si="131"/>
        <v>1</v>
      </c>
      <c r="S353" s="11">
        <f t="shared" si="132"/>
        <v>8</v>
      </c>
      <c r="T353" s="11">
        <f t="shared" si="133"/>
        <v>13</v>
      </c>
      <c r="U353" s="11">
        <f t="shared" si="134"/>
        <v>8</v>
      </c>
      <c r="V353" s="11">
        <f t="shared" si="135"/>
        <v>7</v>
      </c>
      <c r="W353" s="11">
        <f t="shared" si="136"/>
        <v>7</v>
      </c>
      <c r="X353" s="11">
        <f t="shared" si="137"/>
        <v>18</v>
      </c>
      <c r="Y353" s="11">
        <f t="shared" si="138"/>
        <v>7</v>
      </c>
      <c r="Z353" s="11">
        <f t="shared" si="139"/>
        <v>7</v>
      </c>
      <c r="AA353" s="11">
        <f t="shared" si="141"/>
        <v>18</v>
      </c>
      <c r="AB353" s="11">
        <f t="shared" si="142"/>
        <v>18</v>
      </c>
      <c r="AC353" s="11">
        <f t="shared" si="143"/>
        <v>24</v>
      </c>
      <c r="AD353" s="11">
        <f t="shared" si="144"/>
        <v>17</v>
      </c>
      <c r="AE353" s="11">
        <f t="shared" si="145"/>
        <v>12</v>
      </c>
      <c r="AF353" s="11">
        <f t="shared" si="146"/>
        <v>17</v>
      </c>
      <c r="AG353" s="11">
        <f t="shared" si="147"/>
        <v>18</v>
      </c>
      <c r="AH353" s="11">
        <f t="shared" si="148"/>
        <v>18</v>
      </c>
      <c r="AI353" s="11">
        <f t="shared" si="149"/>
        <v>7</v>
      </c>
      <c r="AJ353" s="11">
        <f t="shared" si="150"/>
        <v>18</v>
      </c>
      <c r="AK353" s="11">
        <f t="shared" si="151"/>
        <v>18</v>
      </c>
      <c r="AL353" s="12">
        <f t="shared" si="152"/>
        <v>117906800</v>
      </c>
      <c r="AM353" s="1">
        <f>'termelesi fuggveny 1'!M890</f>
        <v>118220463.90000001</v>
      </c>
      <c r="AN353" s="1">
        <f>'termelesi fuggveny 2'!X890</f>
        <v>118156473.09999999</v>
      </c>
    </row>
    <row r="354" spans="1:40" ht="15.75" customHeight="1" x14ac:dyDescent="0.3">
      <c r="A354" s="5">
        <v>44690</v>
      </c>
      <c r="B354" s="4">
        <v>576716899023</v>
      </c>
      <c r="C354" s="4">
        <v>271054331837</v>
      </c>
      <c r="D354" s="4">
        <v>83209783934</v>
      </c>
      <c r="E354" s="4">
        <v>48876789614</v>
      </c>
      <c r="F354" s="4">
        <v>48710396542</v>
      </c>
      <c r="G354" s="4">
        <v>23830261964</v>
      </c>
      <c r="H354" s="4">
        <v>20592042144</v>
      </c>
      <c r="I354" s="4">
        <v>13907076456</v>
      </c>
      <c r="J354" s="4">
        <v>6451099506</v>
      </c>
      <c r="K354" s="4">
        <v>21297991171</v>
      </c>
      <c r="L354" s="2">
        <f t="shared" si="128"/>
        <v>111464667219.10001</v>
      </c>
      <c r="M354" s="2">
        <f t="shared" si="129"/>
        <v>118879800000</v>
      </c>
      <c r="N354" s="3">
        <v>11887.98</v>
      </c>
      <c r="O354" s="2"/>
      <c r="P354" s="11">
        <f t="shared" si="140"/>
        <v>8</v>
      </c>
      <c r="Q354" s="11">
        <f t="shared" si="130"/>
        <v>7</v>
      </c>
      <c r="R354" s="11">
        <f t="shared" si="131"/>
        <v>1</v>
      </c>
      <c r="S354" s="11">
        <f t="shared" si="132"/>
        <v>12</v>
      </c>
      <c r="T354" s="11">
        <f t="shared" si="133"/>
        <v>13</v>
      </c>
      <c r="U354" s="11">
        <f t="shared" si="134"/>
        <v>10</v>
      </c>
      <c r="V354" s="11">
        <f t="shared" si="135"/>
        <v>7</v>
      </c>
      <c r="W354" s="11">
        <f t="shared" si="136"/>
        <v>8</v>
      </c>
      <c r="X354" s="11">
        <f t="shared" si="137"/>
        <v>21</v>
      </c>
      <c r="Y354" s="11">
        <f t="shared" si="138"/>
        <v>7</v>
      </c>
      <c r="Z354" s="11">
        <f t="shared" si="139"/>
        <v>7</v>
      </c>
      <c r="AA354" s="11">
        <f t="shared" si="141"/>
        <v>17</v>
      </c>
      <c r="AB354" s="11">
        <f t="shared" si="142"/>
        <v>18</v>
      </c>
      <c r="AC354" s="11">
        <f t="shared" si="143"/>
        <v>24</v>
      </c>
      <c r="AD354" s="11">
        <f t="shared" si="144"/>
        <v>13</v>
      </c>
      <c r="AE354" s="11">
        <f t="shared" si="145"/>
        <v>12</v>
      </c>
      <c r="AF354" s="11">
        <f t="shared" si="146"/>
        <v>15</v>
      </c>
      <c r="AG354" s="11">
        <f t="shared" si="147"/>
        <v>18</v>
      </c>
      <c r="AH354" s="11">
        <f t="shared" si="148"/>
        <v>17</v>
      </c>
      <c r="AI354" s="11">
        <f t="shared" si="149"/>
        <v>4</v>
      </c>
      <c r="AJ354" s="11">
        <f t="shared" si="150"/>
        <v>18</v>
      </c>
      <c r="AK354" s="11">
        <f t="shared" si="151"/>
        <v>18</v>
      </c>
      <c r="AL354" s="12">
        <f t="shared" si="152"/>
        <v>118879800</v>
      </c>
      <c r="AM354" s="1">
        <f>'termelesi fuggveny 1'!M891</f>
        <v>114126862.7</v>
      </c>
      <c r="AN354" s="1">
        <f>'termelesi fuggveny 2'!X891</f>
        <v>115209601</v>
      </c>
    </row>
    <row r="355" spans="1:40" ht="15.75" customHeight="1" x14ac:dyDescent="0.3">
      <c r="A355" s="5">
        <v>44689</v>
      </c>
      <c r="B355" s="4">
        <v>648302121215</v>
      </c>
      <c r="C355" s="4">
        <v>303859041427</v>
      </c>
      <c r="D355" s="4">
        <v>83205227594</v>
      </c>
      <c r="E355" s="4">
        <v>58028429299</v>
      </c>
      <c r="F355" s="4">
        <v>48681199305</v>
      </c>
      <c r="G355" s="4">
        <v>27387673912</v>
      </c>
      <c r="H355" s="4">
        <v>25012203840</v>
      </c>
      <c r="I355" s="4">
        <v>16478661440</v>
      </c>
      <c r="J355" s="4">
        <v>7647501916</v>
      </c>
      <c r="K355" s="4">
        <v>25222885523</v>
      </c>
      <c r="L355" s="2">
        <f t="shared" si="128"/>
        <v>124382494547.10001</v>
      </c>
      <c r="M355" s="2">
        <f t="shared" si="129"/>
        <v>117271400000</v>
      </c>
      <c r="N355" s="3">
        <v>11727.14</v>
      </c>
      <c r="O355" s="2"/>
      <c r="P355" s="11">
        <f t="shared" si="140"/>
        <v>7</v>
      </c>
      <c r="Q355" s="11">
        <f t="shared" si="130"/>
        <v>7</v>
      </c>
      <c r="R355" s="11">
        <f t="shared" si="131"/>
        <v>1</v>
      </c>
      <c r="S355" s="11">
        <f t="shared" si="132"/>
        <v>7</v>
      </c>
      <c r="T355" s="11">
        <f t="shared" si="133"/>
        <v>13</v>
      </c>
      <c r="U355" s="11">
        <f t="shared" si="134"/>
        <v>7</v>
      </c>
      <c r="V355" s="11">
        <f t="shared" si="135"/>
        <v>7</v>
      </c>
      <c r="W355" s="11">
        <f t="shared" si="136"/>
        <v>6</v>
      </c>
      <c r="X355" s="11">
        <f t="shared" si="137"/>
        <v>15</v>
      </c>
      <c r="Y355" s="11">
        <f t="shared" si="138"/>
        <v>7</v>
      </c>
      <c r="Z355" s="11">
        <f t="shared" si="139"/>
        <v>7</v>
      </c>
      <c r="AA355" s="11">
        <f t="shared" si="141"/>
        <v>18</v>
      </c>
      <c r="AB355" s="11">
        <f t="shared" si="142"/>
        <v>18</v>
      </c>
      <c r="AC355" s="11">
        <f t="shared" si="143"/>
        <v>24</v>
      </c>
      <c r="AD355" s="11">
        <f t="shared" si="144"/>
        <v>18</v>
      </c>
      <c r="AE355" s="11">
        <f t="shared" si="145"/>
        <v>12</v>
      </c>
      <c r="AF355" s="11">
        <f t="shared" si="146"/>
        <v>18</v>
      </c>
      <c r="AG355" s="11">
        <f t="shared" si="147"/>
        <v>18</v>
      </c>
      <c r="AH355" s="11">
        <f t="shared" si="148"/>
        <v>19</v>
      </c>
      <c r="AI355" s="11">
        <f t="shared" si="149"/>
        <v>10</v>
      </c>
      <c r="AJ355" s="11">
        <f t="shared" si="150"/>
        <v>18</v>
      </c>
      <c r="AK355" s="11">
        <f t="shared" si="151"/>
        <v>18</v>
      </c>
      <c r="AL355" s="12">
        <f t="shared" si="152"/>
        <v>117271400</v>
      </c>
      <c r="AM355" s="1">
        <f>'termelesi fuggveny 1'!M892</f>
        <v>119268651.8</v>
      </c>
      <c r="AN355" s="1">
        <f>'termelesi fuggveny 2'!X892</f>
        <v>116028542.5</v>
      </c>
    </row>
    <row r="356" spans="1:40" ht="15.75" customHeight="1" x14ac:dyDescent="0.3">
      <c r="A356" s="5">
        <v>44688</v>
      </c>
      <c r="B356" s="4">
        <v>675729532874</v>
      </c>
      <c r="C356" s="4">
        <v>318142976736</v>
      </c>
      <c r="D356" s="4">
        <v>83230797431</v>
      </c>
      <c r="E356" s="4">
        <v>59707794715</v>
      </c>
      <c r="F356" s="4">
        <v>48561122684</v>
      </c>
      <c r="G356" s="4">
        <v>28152438113</v>
      </c>
      <c r="H356" s="4">
        <v>25767047428</v>
      </c>
      <c r="I356" s="4">
        <v>16919774366</v>
      </c>
      <c r="J356" s="4">
        <v>8015295145</v>
      </c>
      <c r="K356" s="4">
        <v>26474257128</v>
      </c>
      <c r="L356" s="2">
        <f t="shared" si="128"/>
        <v>129070103662</v>
      </c>
      <c r="M356" s="2">
        <f t="shared" si="129"/>
        <v>117271400000</v>
      </c>
      <c r="N356" s="3">
        <v>11727.14</v>
      </c>
      <c r="O356" s="2"/>
      <c r="P356" s="11">
        <f t="shared" si="140"/>
        <v>7</v>
      </c>
      <c r="Q356" s="11">
        <f t="shared" si="130"/>
        <v>6</v>
      </c>
      <c r="R356" s="11">
        <f t="shared" si="131"/>
        <v>1</v>
      </c>
      <c r="S356" s="11">
        <f t="shared" si="132"/>
        <v>7</v>
      </c>
      <c r="T356" s="11">
        <f t="shared" si="133"/>
        <v>13</v>
      </c>
      <c r="U356" s="11">
        <f t="shared" si="134"/>
        <v>7</v>
      </c>
      <c r="V356" s="11">
        <f t="shared" si="135"/>
        <v>7</v>
      </c>
      <c r="W356" s="11">
        <f t="shared" si="136"/>
        <v>6</v>
      </c>
      <c r="X356" s="11">
        <f t="shared" si="137"/>
        <v>13</v>
      </c>
      <c r="Y356" s="11">
        <f t="shared" si="138"/>
        <v>7</v>
      </c>
      <c r="Z356" s="11">
        <f t="shared" si="139"/>
        <v>7</v>
      </c>
      <c r="AA356" s="11">
        <f t="shared" si="141"/>
        <v>18</v>
      </c>
      <c r="AB356" s="11">
        <f t="shared" si="142"/>
        <v>19</v>
      </c>
      <c r="AC356" s="11">
        <f t="shared" si="143"/>
        <v>24</v>
      </c>
      <c r="AD356" s="11">
        <f t="shared" si="144"/>
        <v>18</v>
      </c>
      <c r="AE356" s="11">
        <f t="shared" si="145"/>
        <v>12</v>
      </c>
      <c r="AF356" s="11">
        <f t="shared" si="146"/>
        <v>18</v>
      </c>
      <c r="AG356" s="11">
        <f t="shared" si="147"/>
        <v>18</v>
      </c>
      <c r="AH356" s="11">
        <f t="shared" si="148"/>
        <v>19</v>
      </c>
      <c r="AI356" s="11">
        <f t="shared" si="149"/>
        <v>12</v>
      </c>
      <c r="AJ356" s="11">
        <f t="shared" si="150"/>
        <v>18</v>
      </c>
      <c r="AK356" s="11">
        <f t="shared" si="151"/>
        <v>18</v>
      </c>
      <c r="AL356" s="12">
        <f t="shared" si="152"/>
        <v>117271400</v>
      </c>
      <c r="AM356" s="1">
        <f>'termelesi fuggveny 1'!M893</f>
        <v>120402798.2</v>
      </c>
      <c r="AN356" s="1">
        <f>'termelesi fuggveny 2'!X893</f>
        <v>115648105.90000001</v>
      </c>
    </row>
    <row r="357" spans="1:40" ht="15.75" customHeight="1" x14ac:dyDescent="0.3">
      <c r="A357" s="5">
        <v>44687</v>
      </c>
      <c r="B357" s="4">
        <v>685953792236</v>
      </c>
      <c r="C357" s="4">
        <v>325214199379</v>
      </c>
      <c r="D357" s="4">
        <v>83235897878</v>
      </c>
      <c r="E357" s="4">
        <v>61931654721</v>
      </c>
      <c r="F357" s="4">
        <v>48818135775</v>
      </c>
      <c r="G357" s="4">
        <v>29130104990</v>
      </c>
      <c r="H357" s="4">
        <v>26493407296</v>
      </c>
      <c r="I357" s="4">
        <v>16968658299</v>
      </c>
      <c r="J357" s="4">
        <v>8195260725</v>
      </c>
      <c r="K357" s="4">
        <v>27365865669</v>
      </c>
      <c r="L357" s="2">
        <f t="shared" si="128"/>
        <v>131330697696.8</v>
      </c>
      <c r="M357" s="2">
        <f t="shared" si="129"/>
        <v>117271400000</v>
      </c>
      <c r="N357" s="3">
        <v>11727.14</v>
      </c>
      <c r="O357" s="2"/>
      <c r="P357" s="11">
        <f t="shared" si="140"/>
        <v>7</v>
      </c>
      <c r="Q357" s="11">
        <f t="shared" si="130"/>
        <v>5</v>
      </c>
      <c r="R357" s="11">
        <f t="shared" si="131"/>
        <v>1</v>
      </c>
      <c r="S357" s="11">
        <f t="shared" si="132"/>
        <v>6</v>
      </c>
      <c r="T357" s="11">
        <f t="shared" si="133"/>
        <v>13</v>
      </c>
      <c r="U357" s="11">
        <f t="shared" si="134"/>
        <v>6</v>
      </c>
      <c r="V357" s="11">
        <f t="shared" si="135"/>
        <v>7</v>
      </c>
      <c r="W357" s="11">
        <f t="shared" si="136"/>
        <v>6</v>
      </c>
      <c r="X357" s="11">
        <f t="shared" si="137"/>
        <v>12</v>
      </c>
      <c r="Y357" s="11">
        <f t="shared" si="138"/>
        <v>6</v>
      </c>
      <c r="Z357" s="11">
        <f t="shared" si="139"/>
        <v>7</v>
      </c>
      <c r="AA357" s="11">
        <f t="shared" si="141"/>
        <v>18</v>
      </c>
      <c r="AB357" s="11">
        <f t="shared" si="142"/>
        <v>20</v>
      </c>
      <c r="AC357" s="11">
        <f t="shared" si="143"/>
        <v>24</v>
      </c>
      <c r="AD357" s="11">
        <f t="shared" si="144"/>
        <v>19</v>
      </c>
      <c r="AE357" s="11">
        <f t="shared" si="145"/>
        <v>12</v>
      </c>
      <c r="AF357" s="11">
        <f t="shared" si="146"/>
        <v>19</v>
      </c>
      <c r="AG357" s="11">
        <f t="shared" si="147"/>
        <v>18</v>
      </c>
      <c r="AH357" s="11">
        <f t="shared" si="148"/>
        <v>19</v>
      </c>
      <c r="AI357" s="11">
        <f t="shared" si="149"/>
        <v>13</v>
      </c>
      <c r="AJ357" s="11">
        <f t="shared" si="150"/>
        <v>19</v>
      </c>
      <c r="AK357" s="11">
        <f t="shared" si="151"/>
        <v>18</v>
      </c>
      <c r="AL357" s="12">
        <f t="shared" si="152"/>
        <v>117271400</v>
      </c>
      <c r="AM357" s="1">
        <f>'termelesi fuggveny 1'!M894</f>
        <v>120756727.2</v>
      </c>
      <c r="AN357" s="1">
        <f>'termelesi fuggveny 2'!X894</f>
        <v>118007328.40000001</v>
      </c>
    </row>
    <row r="358" spans="1:40" ht="15.75" customHeight="1" x14ac:dyDescent="0.3">
      <c r="A358" s="5">
        <v>44686</v>
      </c>
      <c r="B358" s="4">
        <v>696088266356</v>
      </c>
      <c r="C358" s="4">
        <v>331722438860</v>
      </c>
      <c r="D358" s="4">
        <v>83151407127</v>
      </c>
      <c r="E358" s="4">
        <v>61845010684</v>
      </c>
      <c r="F358" s="4">
        <v>48847546127</v>
      </c>
      <c r="G358" s="4">
        <v>28951984894</v>
      </c>
      <c r="H358" s="4">
        <v>26703424886</v>
      </c>
      <c r="I358" s="4">
        <v>17038840266</v>
      </c>
      <c r="J358" s="4">
        <v>8356618235</v>
      </c>
      <c r="K358" s="4">
        <v>28284629324</v>
      </c>
      <c r="L358" s="2">
        <f t="shared" si="128"/>
        <v>133099016675.89999</v>
      </c>
      <c r="M358" s="2">
        <f t="shared" si="129"/>
        <v>115559700000</v>
      </c>
      <c r="N358" s="3">
        <v>11555.97</v>
      </c>
      <c r="O358" s="2"/>
      <c r="P358" s="11">
        <f t="shared" si="140"/>
        <v>7</v>
      </c>
      <c r="Q358" s="11">
        <f t="shared" si="130"/>
        <v>5</v>
      </c>
      <c r="R358" s="11">
        <f t="shared" si="131"/>
        <v>1</v>
      </c>
      <c r="S358" s="11">
        <f t="shared" si="132"/>
        <v>6</v>
      </c>
      <c r="T358" s="11">
        <f t="shared" si="133"/>
        <v>13</v>
      </c>
      <c r="U358" s="11">
        <f t="shared" si="134"/>
        <v>7</v>
      </c>
      <c r="V358" s="11">
        <f t="shared" si="135"/>
        <v>6</v>
      </c>
      <c r="W358" s="11">
        <f t="shared" si="136"/>
        <v>6</v>
      </c>
      <c r="X358" s="11">
        <f t="shared" si="137"/>
        <v>12</v>
      </c>
      <c r="Y358" s="11">
        <f t="shared" si="138"/>
        <v>6</v>
      </c>
      <c r="Z358" s="11">
        <f t="shared" si="139"/>
        <v>6</v>
      </c>
      <c r="AA358" s="11">
        <f t="shared" si="141"/>
        <v>18</v>
      </c>
      <c r="AB358" s="11">
        <f t="shared" si="142"/>
        <v>20</v>
      </c>
      <c r="AC358" s="11">
        <f t="shared" si="143"/>
        <v>24</v>
      </c>
      <c r="AD358" s="11">
        <f t="shared" si="144"/>
        <v>19</v>
      </c>
      <c r="AE358" s="11">
        <f t="shared" si="145"/>
        <v>12</v>
      </c>
      <c r="AF358" s="11">
        <f t="shared" si="146"/>
        <v>18</v>
      </c>
      <c r="AG358" s="11">
        <f t="shared" si="147"/>
        <v>19</v>
      </c>
      <c r="AH358" s="11">
        <f t="shared" si="148"/>
        <v>19</v>
      </c>
      <c r="AI358" s="11">
        <f t="shared" si="149"/>
        <v>13</v>
      </c>
      <c r="AJ358" s="11">
        <f t="shared" si="150"/>
        <v>19</v>
      </c>
      <c r="AK358" s="11">
        <f t="shared" si="151"/>
        <v>19</v>
      </c>
      <c r="AL358" s="12">
        <f t="shared" si="152"/>
        <v>115559700</v>
      </c>
      <c r="AM358" s="1">
        <f>'termelesi fuggveny 1'!M895</f>
        <v>121410088.09999999</v>
      </c>
      <c r="AN358" s="1">
        <f>'termelesi fuggveny 2'!X895</f>
        <v>115745737.90000001</v>
      </c>
    </row>
    <row r="359" spans="1:40" ht="15.75" customHeight="1" x14ac:dyDescent="0.3">
      <c r="A359" s="5">
        <v>44685</v>
      </c>
      <c r="B359" s="4">
        <v>755491473700</v>
      </c>
      <c r="C359" s="4">
        <v>354781969604</v>
      </c>
      <c r="D359" s="4">
        <v>83153531243</v>
      </c>
      <c r="E359" s="4">
        <v>65719415309</v>
      </c>
      <c r="F359" s="4">
        <v>48922769160</v>
      </c>
      <c r="G359" s="4">
        <v>31252541255</v>
      </c>
      <c r="H359" s="4">
        <v>30334822293</v>
      </c>
      <c r="I359" s="4">
        <v>18017851487</v>
      </c>
      <c r="J359" s="4">
        <v>9191276375</v>
      </c>
      <c r="K359" s="4">
        <v>31005535019</v>
      </c>
      <c r="L359" s="2">
        <f t="shared" si="128"/>
        <v>142787118544.5</v>
      </c>
      <c r="M359" s="2">
        <f t="shared" si="129"/>
        <v>111992500000</v>
      </c>
      <c r="N359" s="3">
        <v>11199.25</v>
      </c>
      <c r="O359" s="2"/>
      <c r="P359" s="11">
        <f t="shared" si="140"/>
        <v>5</v>
      </c>
      <c r="Q359" s="11">
        <f t="shared" si="130"/>
        <v>4</v>
      </c>
      <c r="R359" s="11">
        <f t="shared" si="131"/>
        <v>1</v>
      </c>
      <c r="S359" s="11">
        <f t="shared" si="132"/>
        <v>4</v>
      </c>
      <c r="T359" s="11">
        <f t="shared" si="133"/>
        <v>12</v>
      </c>
      <c r="U359" s="11">
        <f t="shared" si="134"/>
        <v>6</v>
      </c>
      <c r="V359" s="11">
        <f t="shared" si="135"/>
        <v>5</v>
      </c>
      <c r="W359" s="11">
        <f t="shared" si="136"/>
        <v>5</v>
      </c>
      <c r="X359" s="11">
        <f t="shared" si="137"/>
        <v>11</v>
      </c>
      <c r="Y359" s="11">
        <f t="shared" si="138"/>
        <v>4</v>
      </c>
      <c r="Z359" s="11">
        <f t="shared" si="139"/>
        <v>5</v>
      </c>
      <c r="AA359" s="11">
        <f t="shared" si="141"/>
        <v>20</v>
      </c>
      <c r="AB359" s="11">
        <f t="shared" si="142"/>
        <v>21</v>
      </c>
      <c r="AC359" s="11">
        <f t="shared" si="143"/>
        <v>24</v>
      </c>
      <c r="AD359" s="11">
        <f t="shared" si="144"/>
        <v>21</v>
      </c>
      <c r="AE359" s="11">
        <f t="shared" si="145"/>
        <v>13</v>
      </c>
      <c r="AF359" s="11">
        <f t="shared" si="146"/>
        <v>19</v>
      </c>
      <c r="AG359" s="11">
        <f t="shared" si="147"/>
        <v>20</v>
      </c>
      <c r="AH359" s="11">
        <f t="shared" si="148"/>
        <v>20</v>
      </c>
      <c r="AI359" s="11">
        <f t="shared" si="149"/>
        <v>14</v>
      </c>
      <c r="AJ359" s="11">
        <f t="shared" si="150"/>
        <v>21</v>
      </c>
      <c r="AK359" s="11">
        <f t="shared" si="151"/>
        <v>20</v>
      </c>
      <c r="AL359" s="12">
        <f t="shared" si="152"/>
        <v>111992500</v>
      </c>
      <c r="AM359" s="1">
        <f>'termelesi fuggveny 1'!M896</f>
        <v>123230178.09999999</v>
      </c>
      <c r="AN359" s="1">
        <f>'termelesi fuggveny 2'!X896</f>
        <v>120827150.7</v>
      </c>
    </row>
    <row r="360" spans="1:40" ht="15.75" customHeight="1" x14ac:dyDescent="0.3">
      <c r="A360" s="5">
        <v>44684</v>
      </c>
      <c r="B360" s="4">
        <v>718385701943</v>
      </c>
      <c r="C360" s="4">
        <v>335783385600</v>
      </c>
      <c r="D360" s="4">
        <v>83161656879</v>
      </c>
      <c r="E360" s="4">
        <v>62612768113</v>
      </c>
      <c r="F360" s="4">
        <v>49044522714</v>
      </c>
      <c r="G360" s="4">
        <v>29130203226</v>
      </c>
      <c r="H360" s="4">
        <v>26028116860</v>
      </c>
      <c r="I360" s="4">
        <v>17183527162</v>
      </c>
      <c r="J360" s="4">
        <v>8445060701</v>
      </c>
      <c r="K360" s="4">
        <v>28689978615</v>
      </c>
      <c r="L360" s="2">
        <f t="shared" si="128"/>
        <v>135846492181.3</v>
      </c>
      <c r="M360" s="2">
        <f t="shared" si="129"/>
        <v>116455700000</v>
      </c>
      <c r="N360" s="3">
        <v>11645.57</v>
      </c>
      <c r="O360" s="2"/>
      <c r="P360" s="11">
        <f t="shared" si="140"/>
        <v>6</v>
      </c>
      <c r="Q360" s="11">
        <f t="shared" si="130"/>
        <v>5</v>
      </c>
      <c r="R360" s="11">
        <f t="shared" si="131"/>
        <v>1</v>
      </c>
      <c r="S360" s="11">
        <f t="shared" si="132"/>
        <v>6</v>
      </c>
      <c r="T360" s="11">
        <f t="shared" si="133"/>
        <v>12</v>
      </c>
      <c r="U360" s="11">
        <f t="shared" si="134"/>
        <v>6</v>
      </c>
      <c r="V360" s="11">
        <f t="shared" si="135"/>
        <v>7</v>
      </c>
      <c r="W360" s="11">
        <f t="shared" si="136"/>
        <v>5</v>
      </c>
      <c r="X360" s="11">
        <f t="shared" si="137"/>
        <v>12</v>
      </c>
      <c r="Y360" s="11">
        <f t="shared" si="138"/>
        <v>6</v>
      </c>
      <c r="Z360" s="11">
        <f t="shared" si="139"/>
        <v>6</v>
      </c>
      <c r="AA360" s="11">
        <f t="shared" si="141"/>
        <v>19</v>
      </c>
      <c r="AB360" s="11">
        <f t="shared" si="142"/>
        <v>20</v>
      </c>
      <c r="AC360" s="11">
        <f t="shared" si="143"/>
        <v>24</v>
      </c>
      <c r="AD360" s="11">
        <f t="shared" si="144"/>
        <v>19</v>
      </c>
      <c r="AE360" s="11">
        <f t="shared" si="145"/>
        <v>13</v>
      </c>
      <c r="AF360" s="11">
        <f t="shared" si="146"/>
        <v>19</v>
      </c>
      <c r="AG360" s="11">
        <f t="shared" si="147"/>
        <v>18</v>
      </c>
      <c r="AH360" s="11">
        <f t="shared" si="148"/>
        <v>20</v>
      </c>
      <c r="AI360" s="11">
        <f t="shared" si="149"/>
        <v>13</v>
      </c>
      <c r="AJ360" s="11">
        <f t="shared" si="150"/>
        <v>19</v>
      </c>
      <c r="AK360" s="11">
        <f t="shared" si="151"/>
        <v>19</v>
      </c>
      <c r="AL360" s="12">
        <f t="shared" si="152"/>
        <v>116455700</v>
      </c>
      <c r="AM360" s="1">
        <f>'termelesi fuggveny 1'!M897</f>
        <v>121550905.59999999</v>
      </c>
      <c r="AN360" s="1">
        <f>'termelesi fuggveny 2'!X897</f>
        <v>118438391.3</v>
      </c>
    </row>
    <row r="361" spans="1:40" ht="15.75" customHeight="1" x14ac:dyDescent="0.3">
      <c r="A361" s="5">
        <v>44683</v>
      </c>
      <c r="B361" s="4">
        <v>733170725791</v>
      </c>
      <c r="C361" s="4">
        <v>344664213659</v>
      </c>
      <c r="D361" s="4">
        <v>83149156124</v>
      </c>
      <c r="E361" s="4">
        <v>63624245328</v>
      </c>
      <c r="F361" s="4">
        <v>49153599585</v>
      </c>
      <c r="G361" s="4">
        <v>29549544283</v>
      </c>
      <c r="H361" s="4">
        <v>26431509847</v>
      </c>
      <c r="I361" s="4">
        <v>17371642651</v>
      </c>
      <c r="J361" s="4">
        <v>8457866008</v>
      </c>
      <c r="K361" s="4">
        <v>29271114446</v>
      </c>
      <c r="L361" s="2">
        <f t="shared" si="128"/>
        <v>138484361772.20001</v>
      </c>
      <c r="M361" s="2">
        <f t="shared" si="129"/>
        <v>119003400000</v>
      </c>
      <c r="N361" s="3">
        <v>11900.34</v>
      </c>
      <c r="O361" s="2"/>
      <c r="P361" s="11">
        <f t="shared" si="140"/>
        <v>5</v>
      </c>
      <c r="Q361" s="11">
        <f t="shared" si="130"/>
        <v>4</v>
      </c>
      <c r="R361" s="11">
        <f t="shared" si="131"/>
        <v>1</v>
      </c>
      <c r="S361" s="11">
        <f t="shared" si="132"/>
        <v>5</v>
      </c>
      <c r="T361" s="11">
        <f t="shared" si="133"/>
        <v>12</v>
      </c>
      <c r="U361" s="11">
        <f t="shared" si="134"/>
        <v>6</v>
      </c>
      <c r="V361" s="11">
        <f t="shared" si="135"/>
        <v>7</v>
      </c>
      <c r="W361" s="11">
        <f t="shared" si="136"/>
        <v>5</v>
      </c>
      <c r="X361" s="11">
        <f t="shared" si="137"/>
        <v>12</v>
      </c>
      <c r="Y361" s="11">
        <f t="shared" si="138"/>
        <v>5</v>
      </c>
      <c r="Z361" s="11">
        <f t="shared" si="139"/>
        <v>5</v>
      </c>
      <c r="AA361" s="11">
        <f t="shared" si="141"/>
        <v>20</v>
      </c>
      <c r="AB361" s="11">
        <f t="shared" si="142"/>
        <v>21</v>
      </c>
      <c r="AC361" s="11">
        <f t="shared" si="143"/>
        <v>24</v>
      </c>
      <c r="AD361" s="11">
        <f t="shared" si="144"/>
        <v>20</v>
      </c>
      <c r="AE361" s="11">
        <f t="shared" si="145"/>
        <v>13</v>
      </c>
      <c r="AF361" s="11">
        <f t="shared" si="146"/>
        <v>19</v>
      </c>
      <c r="AG361" s="11">
        <f t="shared" si="147"/>
        <v>18</v>
      </c>
      <c r="AH361" s="11">
        <f t="shared" si="148"/>
        <v>20</v>
      </c>
      <c r="AI361" s="11">
        <f t="shared" si="149"/>
        <v>13</v>
      </c>
      <c r="AJ361" s="11">
        <f t="shared" si="150"/>
        <v>20</v>
      </c>
      <c r="AK361" s="11">
        <f t="shared" si="151"/>
        <v>20</v>
      </c>
      <c r="AL361" s="12">
        <f t="shared" si="152"/>
        <v>119003400</v>
      </c>
      <c r="AM361" s="1">
        <f>'termelesi fuggveny 1'!M898</f>
        <v>121550905.59999999</v>
      </c>
      <c r="AN361" s="1">
        <f>'termelesi fuggveny 2'!X898</f>
        <v>116526431.8</v>
      </c>
    </row>
    <row r="362" spans="1:40" ht="15.75" customHeight="1" x14ac:dyDescent="0.3">
      <c r="A362" s="5">
        <v>44682</v>
      </c>
      <c r="B362" s="4">
        <v>731986764312</v>
      </c>
      <c r="C362" s="4">
        <v>341049885442</v>
      </c>
      <c r="D362" s="4">
        <v>83162272400</v>
      </c>
      <c r="E362" s="4">
        <v>63724060207</v>
      </c>
      <c r="F362" s="4">
        <v>49298296907</v>
      </c>
      <c r="G362" s="4">
        <v>29240494806</v>
      </c>
      <c r="H362" s="4">
        <v>26676154077</v>
      </c>
      <c r="I362" s="4">
        <v>17615033707</v>
      </c>
      <c r="J362" s="4">
        <v>8642885733</v>
      </c>
      <c r="K362" s="4">
        <v>29986417060</v>
      </c>
      <c r="L362" s="2">
        <f t="shared" si="128"/>
        <v>138138226465.10001</v>
      </c>
      <c r="M362" s="2">
        <f t="shared" si="129"/>
        <v>119230300000</v>
      </c>
      <c r="N362" s="3">
        <v>11923.03</v>
      </c>
      <c r="O362" s="2"/>
      <c r="P362" s="11">
        <f t="shared" si="140"/>
        <v>5</v>
      </c>
      <c r="Q362" s="11">
        <f t="shared" si="130"/>
        <v>5</v>
      </c>
      <c r="R362" s="11">
        <f t="shared" si="131"/>
        <v>1</v>
      </c>
      <c r="S362" s="11">
        <f t="shared" si="132"/>
        <v>5</v>
      </c>
      <c r="T362" s="11">
        <f t="shared" si="133"/>
        <v>12</v>
      </c>
      <c r="U362" s="11">
        <f t="shared" si="134"/>
        <v>6</v>
      </c>
      <c r="V362" s="11">
        <f t="shared" si="135"/>
        <v>6</v>
      </c>
      <c r="W362" s="11">
        <f t="shared" si="136"/>
        <v>5</v>
      </c>
      <c r="X362" s="11">
        <f t="shared" si="137"/>
        <v>12</v>
      </c>
      <c r="Y362" s="11">
        <f t="shared" si="138"/>
        <v>5</v>
      </c>
      <c r="Z362" s="11">
        <f t="shared" si="139"/>
        <v>5</v>
      </c>
      <c r="AA362" s="11">
        <f t="shared" si="141"/>
        <v>20</v>
      </c>
      <c r="AB362" s="11">
        <f t="shared" si="142"/>
        <v>20</v>
      </c>
      <c r="AC362" s="11">
        <f t="shared" si="143"/>
        <v>24</v>
      </c>
      <c r="AD362" s="11">
        <f t="shared" si="144"/>
        <v>20</v>
      </c>
      <c r="AE362" s="11">
        <f t="shared" si="145"/>
        <v>13</v>
      </c>
      <c r="AF362" s="11">
        <f t="shared" si="146"/>
        <v>19</v>
      </c>
      <c r="AG362" s="11">
        <f t="shared" si="147"/>
        <v>19</v>
      </c>
      <c r="AH362" s="11">
        <f t="shared" si="148"/>
        <v>20</v>
      </c>
      <c r="AI362" s="11">
        <f t="shared" si="149"/>
        <v>13</v>
      </c>
      <c r="AJ362" s="11">
        <f t="shared" si="150"/>
        <v>20</v>
      </c>
      <c r="AK362" s="11">
        <f t="shared" si="151"/>
        <v>20</v>
      </c>
      <c r="AL362" s="12">
        <f t="shared" si="152"/>
        <v>119230300</v>
      </c>
      <c r="AM362" s="1">
        <f>'termelesi fuggveny 1'!M899</f>
        <v>122204266.59999999</v>
      </c>
      <c r="AN362" s="1">
        <f>'termelesi fuggveny 2'!X899</f>
        <v>119607339.40000001</v>
      </c>
    </row>
    <row r="363" spans="1:40" ht="15.75" customHeight="1" x14ac:dyDescent="0.3">
      <c r="A363" s="5">
        <v>44681</v>
      </c>
      <c r="B363" s="4">
        <v>717596901509</v>
      </c>
      <c r="C363" s="4">
        <v>329245687215</v>
      </c>
      <c r="D363" s="4">
        <v>83165743151</v>
      </c>
      <c r="E363" s="4">
        <v>61680787861</v>
      </c>
      <c r="F363" s="4">
        <v>49363696085</v>
      </c>
      <c r="G363" s="4">
        <v>28242161687</v>
      </c>
      <c r="H363" s="4">
        <v>25539225299</v>
      </c>
      <c r="I363" s="4">
        <v>16923138964</v>
      </c>
      <c r="J363" s="4">
        <v>8129464406</v>
      </c>
      <c r="K363" s="4">
        <v>28422718818</v>
      </c>
      <c r="L363" s="2">
        <f t="shared" si="128"/>
        <v>134830952499.5</v>
      </c>
      <c r="M363" s="2">
        <f t="shared" si="129"/>
        <v>119230300000</v>
      </c>
      <c r="N363" s="3">
        <v>11923.03</v>
      </c>
      <c r="O363" s="2"/>
      <c r="P363" s="11">
        <f t="shared" si="140"/>
        <v>6</v>
      </c>
      <c r="Q363" s="11">
        <f t="shared" si="130"/>
        <v>5</v>
      </c>
      <c r="R363" s="11">
        <f t="shared" si="131"/>
        <v>1</v>
      </c>
      <c r="S363" s="11">
        <f t="shared" si="132"/>
        <v>6</v>
      </c>
      <c r="T363" s="11">
        <f t="shared" si="133"/>
        <v>12</v>
      </c>
      <c r="U363" s="11">
        <f t="shared" si="134"/>
        <v>7</v>
      </c>
      <c r="V363" s="11">
        <f t="shared" si="135"/>
        <v>7</v>
      </c>
      <c r="W363" s="11">
        <f t="shared" si="136"/>
        <v>6</v>
      </c>
      <c r="X363" s="11">
        <f t="shared" si="137"/>
        <v>13</v>
      </c>
      <c r="Y363" s="11">
        <f t="shared" si="138"/>
        <v>6</v>
      </c>
      <c r="Z363" s="11">
        <f t="shared" si="139"/>
        <v>6</v>
      </c>
      <c r="AA363" s="11">
        <f t="shared" si="141"/>
        <v>19</v>
      </c>
      <c r="AB363" s="11">
        <f t="shared" si="142"/>
        <v>20</v>
      </c>
      <c r="AC363" s="11">
        <f t="shared" si="143"/>
        <v>24</v>
      </c>
      <c r="AD363" s="11">
        <f t="shared" si="144"/>
        <v>19</v>
      </c>
      <c r="AE363" s="11">
        <f t="shared" si="145"/>
        <v>13</v>
      </c>
      <c r="AF363" s="11">
        <f t="shared" si="146"/>
        <v>18</v>
      </c>
      <c r="AG363" s="11">
        <f t="shared" si="147"/>
        <v>18</v>
      </c>
      <c r="AH363" s="11">
        <f t="shared" si="148"/>
        <v>19</v>
      </c>
      <c r="AI363" s="11">
        <f t="shared" si="149"/>
        <v>12</v>
      </c>
      <c r="AJ363" s="11">
        <f t="shared" si="150"/>
        <v>19</v>
      </c>
      <c r="AK363" s="11">
        <f t="shared" si="151"/>
        <v>19</v>
      </c>
      <c r="AL363" s="12">
        <f t="shared" si="152"/>
        <v>119230300</v>
      </c>
      <c r="AM363" s="1">
        <f>'termelesi fuggveny 1'!M900</f>
        <v>121196976.59999999</v>
      </c>
      <c r="AN363" s="1">
        <f>'termelesi fuggveny 2'!X900</f>
        <v>119044200.09999999</v>
      </c>
    </row>
    <row r="364" spans="1:40" ht="15.75" customHeight="1" x14ac:dyDescent="0.3">
      <c r="A364" s="5">
        <v>44680</v>
      </c>
      <c r="B364" s="4">
        <v>734589762490</v>
      </c>
      <c r="C364" s="4">
        <v>339508249529</v>
      </c>
      <c r="D364" s="4">
        <v>83154548440</v>
      </c>
      <c r="E364" s="4">
        <v>64177999275</v>
      </c>
      <c r="F364" s="4">
        <v>49380238149</v>
      </c>
      <c r="G364" s="4">
        <v>29411859157</v>
      </c>
      <c r="H364" s="4">
        <v>27161353317</v>
      </c>
      <c r="I364" s="4">
        <v>17914168301</v>
      </c>
      <c r="J364" s="4">
        <v>8952252981</v>
      </c>
      <c r="K364" s="4">
        <v>31400352079</v>
      </c>
      <c r="L364" s="2">
        <f t="shared" si="128"/>
        <v>138565078371.79999</v>
      </c>
      <c r="M364" s="2">
        <f t="shared" si="129"/>
        <v>119230300000</v>
      </c>
      <c r="N364" s="3">
        <v>11923.03</v>
      </c>
      <c r="O364" s="2"/>
      <c r="P364" s="11">
        <f t="shared" si="140"/>
        <v>5</v>
      </c>
      <c r="Q364" s="11">
        <f t="shared" si="130"/>
        <v>5</v>
      </c>
      <c r="R364" s="11">
        <f t="shared" si="131"/>
        <v>1</v>
      </c>
      <c r="S364" s="11">
        <f t="shared" si="132"/>
        <v>5</v>
      </c>
      <c r="T364" s="11">
        <f t="shared" si="133"/>
        <v>12</v>
      </c>
      <c r="U364" s="11">
        <f t="shared" si="134"/>
        <v>6</v>
      </c>
      <c r="V364" s="11">
        <f t="shared" si="135"/>
        <v>6</v>
      </c>
      <c r="W364" s="11">
        <f t="shared" si="136"/>
        <v>5</v>
      </c>
      <c r="X364" s="11">
        <f t="shared" si="137"/>
        <v>11</v>
      </c>
      <c r="Y364" s="11">
        <f t="shared" si="138"/>
        <v>4</v>
      </c>
      <c r="Z364" s="11">
        <f t="shared" si="139"/>
        <v>5</v>
      </c>
      <c r="AA364" s="11">
        <f t="shared" si="141"/>
        <v>20</v>
      </c>
      <c r="AB364" s="11">
        <f t="shared" si="142"/>
        <v>20</v>
      </c>
      <c r="AC364" s="11">
        <f t="shared" si="143"/>
        <v>24</v>
      </c>
      <c r="AD364" s="11">
        <f t="shared" si="144"/>
        <v>20</v>
      </c>
      <c r="AE364" s="11">
        <f t="shared" si="145"/>
        <v>13</v>
      </c>
      <c r="AF364" s="11">
        <f t="shared" si="146"/>
        <v>19</v>
      </c>
      <c r="AG364" s="11">
        <f t="shared" si="147"/>
        <v>19</v>
      </c>
      <c r="AH364" s="11">
        <f t="shared" si="148"/>
        <v>20</v>
      </c>
      <c r="AI364" s="11">
        <f t="shared" si="149"/>
        <v>14</v>
      </c>
      <c r="AJ364" s="11">
        <f t="shared" si="150"/>
        <v>21</v>
      </c>
      <c r="AK364" s="11">
        <f t="shared" si="151"/>
        <v>20</v>
      </c>
      <c r="AL364" s="12">
        <f t="shared" si="152"/>
        <v>119230300</v>
      </c>
      <c r="AM364" s="1">
        <f>'termelesi fuggveny 1'!M901</f>
        <v>122592482.5</v>
      </c>
      <c r="AN364" s="1">
        <f>'termelesi fuggveny 2'!X901</f>
        <v>122310395</v>
      </c>
    </row>
    <row r="365" spans="1:40" ht="15.75" customHeight="1" x14ac:dyDescent="0.3">
      <c r="A365" s="5">
        <v>44679</v>
      </c>
      <c r="B365" s="4">
        <v>756698317682</v>
      </c>
      <c r="C365" s="4">
        <v>354099998307</v>
      </c>
      <c r="D365" s="4">
        <v>83168755929</v>
      </c>
      <c r="E365" s="4">
        <v>66407717794</v>
      </c>
      <c r="F365" s="4">
        <v>49454880906</v>
      </c>
      <c r="G365" s="4">
        <v>30997252970</v>
      </c>
      <c r="H365" s="4">
        <v>28485470786</v>
      </c>
      <c r="I365" s="4">
        <v>18224002850</v>
      </c>
      <c r="J365" s="4">
        <v>9723990411</v>
      </c>
      <c r="K365" s="4">
        <v>32764948307</v>
      </c>
      <c r="L365" s="2">
        <f t="shared" si="128"/>
        <v>143002533594.20001</v>
      </c>
      <c r="M365" s="2">
        <f t="shared" si="129"/>
        <v>122468300000</v>
      </c>
      <c r="N365" s="3">
        <v>12246.83</v>
      </c>
      <c r="O365" s="2"/>
      <c r="P365" s="11">
        <f t="shared" si="140"/>
        <v>4</v>
      </c>
      <c r="Q365" s="11">
        <f t="shared" si="130"/>
        <v>4</v>
      </c>
      <c r="R365" s="11">
        <f t="shared" si="131"/>
        <v>1</v>
      </c>
      <c r="S365" s="11">
        <f t="shared" si="132"/>
        <v>4</v>
      </c>
      <c r="T365" s="11">
        <f t="shared" si="133"/>
        <v>12</v>
      </c>
      <c r="U365" s="11">
        <f t="shared" si="134"/>
        <v>6</v>
      </c>
      <c r="V365" s="11">
        <f t="shared" si="135"/>
        <v>6</v>
      </c>
      <c r="W365" s="11">
        <f t="shared" si="136"/>
        <v>4</v>
      </c>
      <c r="X365" s="11">
        <f t="shared" si="137"/>
        <v>10</v>
      </c>
      <c r="Y365" s="11">
        <f t="shared" si="138"/>
        <v>4</v>
      </c>
      <c r="Z365" s="11">
        <f t="shared" si="139"/>
        <v>4</v>
      </c>
      <c r="AA365" s="11">
        <f t="shared" si="141"/>
        <v>21</v>
      </c>
      <c r="AB365" s="11">
        <f t="shared" si="142"/>
        <v>21</v>
      </c>
      <c r="AC365" s="11">
        <f t="shared" si="143"/>
        <v>24</v>
      </c>
      <c r="AD365" s="11">
        <f t="shared" si="144"/>
        <v>21</v>
      </c>
      <c r="AE365" s="11">
        <f t="shared" si="145"/>
        <v>13</v>
      </c>
      <c r="AF365" s="11">
        <f t="shared" si="146"/>
        <v>19</v>
      </c>
      <c r="AG365" s="11">
        <f t="shared" si="147"/>
        <v>19</v>
      </c>
      <c r="AH365" s="11">
        <f t="shared" si="148"/>
        <v>21</v>
      </c>
      <c r="AI365" s="11">
        <f t="shared" si="149"/>
        <v>15</v>
      </c>
      <c r="AJ365" s="11">
        <f t="shared" si="150"/>
        <v>21</v>
      </c>
      <c r="AK365" s="11">
        <f t="shared" si="151"/>
        <v>21</v>
      </c>
      <c r="AL365" s="12">
        <f t="shared" si="152"/>
        <v>122468300</v>
      </c>
      <c r="AM365" s="1">
        <f>'termelesi fuggveny 1'!M902</f>
        <v>125466144.7</v>
      </c>
      <c r="AN365" s="1">
        <f>'termelesi fuggveny 2'!X902</f>
        <v>124454064.5</v>
      </c>
    </row>
    <row r="366" spans="1:40" ht="15.75" customHeight="1" x14ac:dyDescent="0.3">
      <c r="A366" s="5">
        <v>44678</v>
      </c>
      <c r="B366" s="4">
        <v>746531438329</v>
      </c>
      <c r="C366" s="4">
        <v>348272874148</v>
      </c>
      <c r="D366" s="4">
        <v>83185571673</v>
      </c>
      <c r="E366" s="4">
        <v>63914091442</v>
      </c>
      <c r="F366" s="4">
        <v>49570925341</v>
      </c>
      <c r="G366" s="4">
        <v>31379920579</v>
      </c>
      <c r="H366" s="4">
        <v>28360842945</v>
      </c>
      <c r="I366" s="4">
        <v>18534076575</v>
      </c>
      <c r="J366" s="4">
        <v>9871402282</v>
      </c>
      <c r="K366" s="4">
        <v>32829333027</v>
      </c>
      <c r="L366" s="2">
        <f t="shared" si="128"/>
        <v>141245047634.10001</v>
      </c>
      <c r="M366" s="2">
        <f t="shared" si="129"/>
        <v>127875200000</v>
      </c>
      <c r="N366" s="3">
        <v>12787.52</v>
      </c>
      <c r="O366" s="2"/>
      <c r="P366" s="11">
        <f t="shared" si="140"/>
        <v>5</v>
      </c>
      <c r="Q366" s="11">
        <f t="shared" si="130"/>
        <v>4</v>
      </c>
      <c r="R366" s="11">
        <f t="shared" si="131"/>
        <v>1</v>
      </c>
      <c r="S366" s="11">
        <f t="shared" si="132"/>
        <v>5</v>
      </c>
      <c r="T366" s="11">
        <f t="shared" si="133"/>
        <v>12</v>
      </c>
      <c r="U366" s="11">
        <f t="shared" si="134"/>
        <v>6</v>
      </c>
      <c r="V366" s="11">
        <f t="shared" si="135"/>
        <v>6</v>
      </c>
      <c r="W366" s="11">
        <f t="shared" si="136"/>
        <v>4</v>
      </c>
      <c r="X366" s="11">
        <f t="shared" si="137"/>
        <v>10</v>
      </c>
      <c r="Y366" s="11">
        <f t="shared" si="138"/>
        <v>4</v>
      </c>
      <c r="Z366" s="11">
        <f t="shared" si="139"/>
        <v>5</v>
      </c>
      <c r="AA366" s="11">
        <f t="shared" si="141"/>
        <v>20</v>
      </c>
      <c r="AB366" s="11">
        <f t="shared" si="142"/>
        <v>21</v>
      </c>
      <c r="AC366" s="11">
        <f t="shared" si="143"/>
        <v>24</v>
      </c>
      <c r="AD366" s="11">
        <f t="shared" si="144"/>
        <v>20</v>
      </c>
      <c r="AE366" s="11">
        <f t="shared" si="145"/>
        <v>13</v>
      </c>
      <c r="AF366" s="11">
        <f t="shared" si="146"/>
        <v>19</v>
      </c>
      <c r="AG366" s="11">
        <f t="shared" si="147"/>
        <v>19</v>
      </c>
      <c r="AH366" s="11">
        <f t="shared" si="148"/>
        <v>21</v>
      </c>
      <c r="AI366" s="11">
        <f t="shared" si="149"/>
        <v>15</v>
      </c>
      <c r="AJ366" s="11">
        <f t="shared" si="150"/>
        <v>21</v>
      </c>
      <c r="AK366" s="11">
        <f t="shared" si="151"/>
        <v>20</v>
      </c>
      <c r="AL366" s="12">
        <f t="shared" si="152"/>
        <v>127875200</v>
      </c>
      <c r="AM366" s="1">
        <f>'termelesi fuggveny 1'!M903</f>
        <v>125466144.7</v>
      </c>
      <c r="AN366" s="1">
        <f>'termelesi fuggveny 2'!X903</f>
        <v>123669728.7</v>
      </c>
    </row>
    <row r="367" spans="1:40" ht="15.75" customHeight="1" x14ac:dyDescent="0.3">
      <c r="A367" s="5">
        <v>44677</v>
      </c>
      <c r="B367" s="4">
        <v>725113482674</v>
      </c>
      <c r="C367" s="4">
        <v>338514769949</v>
      </c>
      <c r="D367" s="4">
        <v>83166582940</v>
      </c>
      <c r="E367" s="4">
        <v>62940507764</v>
      </c>
      <c r="F367" s="4">
        <v>49496598056</v>
      </c>
      <c r="G367" s="4">
        <v>30869089729</v>
      </c>
      <c r="H367" s="4">
        <v>27923948978</v>
      </c>
      <c r="I367" s="4">
        <v>18277666837</v>
      </c>
      <c r="J367" s="4">
        <v>9749857815</v>
      </c>
      <c r="K367" s="4">
        <v>31962849255</v>
      </c>
      <c r="L367" s="2">
        <f t="shared" si="128"/>
        <v>137801535399.70001</v>
      </c>
      <c r="M367" s="2">
        <f t="shared" si="129"/>
        <v>125747300000</v>
      </c>
      <c r="N367" s="3">
        <v>12574.73</v>
      </c>
      <c r="O367" s="2"/>
      <c r="P367" s="11">
        <f t="shared" si="140"/>
        <v>6</v>
      </c>
      <c r="Q367" s="11">
        <f t="shared" si="130"/>
        <v>5</v>
      </c>
      <c r="R367" s="11">
        <f t="shared" si="131"/>
        <v>1</v>
      </c>
      <c r="S367" s="11">
        <f t="shared" si="132"/>
        <v>5</v>
      </c>
      <c r="T367" s="11">
        <f t="shared" si="133"/>
        <v>12</v>
      </c>
      <c r="U367" s="11">
        <f t="shared" si="134"/>
        <v>6</v>
      </c>
      <c r="V367" s="11">
        <f t="shared" si="135"/>
        <v>6</v>
      </c>
      <c r="W367" s="11">
        <f t="shared" si="136"/>
        <v>4</v>
      </c>
      <c r="X367" s="11">
        <f t="shared" si="137"/>
        <v>10</v>
      </c>
      <c r="Y367" s="11">
        <f t="shared" si="138"/>
        <v>4</v>
      </c>
      <c r="Z367" s="11">
        <f t="shared" si="139"/>
        <v>5</v>
      </c>
      <c r="AA367" s="11">
        <f t="shared" si="141"/>
        <v>19</v>
      </c>
      <c r="AB367" s="11">
        <f t="shared" si="142"/>
        <v>20</v>
      </c>
      <c r="AC367" s="11">
        <f t="shared" si="143"/>
        <v>24</v>
      </c>
      <c r="AD367" s="11">
        <f t="shared" si="144"/>
        <v>20</v>
      </c>
      <c r="AE367" s="11">
        <f t="shared" si="145"/>
        <v>13</v>
      </c>
      <c r="AF367" s="11">
        <f t="shared" si="146"/>
        <v>19</v>
      </c>
      <c r="AG367" s="11">
        <f t="shared" si="147"/>
        <v>19</v>
      </c>
      <c r="AH367" s="11">
        <f t="shared" si="148"/>
        <v>21</v>
      </c>
      <c r="AI367" s="11">
        <f t="shared" si="149"/>
        <v>15</v>
      </c>
      <c r="AJ367" s="11">
        <f t="shared" si="150"/>
        <v>21</v>
      </c>
      <c r="AK367" s="11">
        <f t="shared" si="151"/>
        <v>20</v>
      </c>
      <c r="AL367" s="12">
        <f t="shared" si="152"/>
        <v>125747300</v>
      </c>
      <c r="AM367" s="1">
        <f>'termelesi fuggveny 1'!M904</f>
        <v>125466144.7</v>
      </c>
      <c r="AN367" s="1">
        <f>'termelesi fuggveny 2'!X904</f>
        <v>125949788.90000001</v>
      </c>
    </row>
    <row r="368" spans="1:40" ht="15.75" customHeight="1" x14ac:dyDescent="0.3">
      <c r="A368" s="5">
        <v>44676</v>
      </c>
      <c r="B368" s="4">
        <v>769607056243</v>
      </c>
      <c r="C368" s="4">
        <v>362714896494</v>
      </c>
      <c r="D368" s="4">
        <v>83138281148</v>
      </c>
      <c r="E368" s="4">
        <v>66021090788</v>
      </c>
      <c r="F368" s="4">
        <v>49903250953</v>
      </c>
      <c r="G368" s="4">
        <v>33405523904</v>
      </c>
      <c r="H368" s="4">
        <v>30321103824</v>
      </c>
      <c r="I368" s="4">
        <v>20956499548</v>
      </c>
      <c r="J368" s="4">
        <v>10570900950</v>
      </c>
      <c r="K368" s="4">
        <v>33772914316</v>
      </c>
      <c r="L368" s="2">
        <f t="shared" si="128"/>
        <v>146041151816.79999</v>
      </c>
      <c r="M368" s="2">
        <f t="shared" si="129"/>
        <v>125114599999.99998</v>
      </c>
      <c r="N368" s="3">
        <v>12511.46</v>
      </c>
      <c r="O368" s="2"/>
      <c r="P368" s="11">
        <f t="shared" si="140"/>
        <v>4</v>
      </c>
      <c r="Q368" s="11">
        <f t="shared" si="130"/>
        <v>3</v>
      </c>
      <c r="R368" s="11">
        <f t="shared" si="131"/>
        <v>1</v>
      </c>
      <c r="S368" s="11">
        <f t="shared" si="132"/>
        <v>4</v>
      </c>
      <c r="T368" s="11">
        <f t="shared" si="133"/>
        <v>11</v>
      </c>
      <c r="U368" s="11">
        <f t="shared" si="134"/>
        <v>5</v>
      </c>
      <c r="V368" s="11">
        <f t="shared" si="135"/>
        <v>5</v>
      </c>
      <c r="W368" s="11">
        <f t="shared" si="136"/>
        <v>1</v>
      </c>
      <c r="X368" s="11">
        <f t="shared" si="137"/>
        <v>8</v>
      </c>
      <c r="Y368" s="11">
        <f t="shared" si="138"/>
        <v>3</v>
      </c>
      <c r="Z368" s="11">
        <f t="shared" si="139"/>
        <v>4</v>
      </c>
      <c r="AA368" s="11">
        <f t="shared" si="141"/>
        <v>21</v>
      </c>
      <c r="AB368" s="11">
        <f t="shared" si="142"/>
        <v>22</v>
      </c>
      <c r="AC368" s="11">
        <f t="shared" si="143"/>
        <v>24</v>
      </c>
      <c r="AD368" s="11">
        <f t="shared" si="144"/>
        <v>21</v>
      </c>
      <c r="AE368" s="11">
        <f t="shared" si="145"/>
        <v>14</v>
      </c>
      <c r="AF368" s="11">
        <f t="shared" si="146"/>
        <v>20</v>
      </c>
      <c r="AG368" s="11">
        <f t="shared" si="147"/>
        <v>20</v>
      </c>
      <c r="AH368" s="11">
        <f t="shared" si="148"/>
        <v>24</v>
      </c>
      <c r="AI368" s="11">
        <f t="shared" si="149"/>
        <v>17</v>
      </c>
      <c r="AJ368" s="11">
        <f t="shared" si="150"/>
        <v>22</v>
      </c>
      <c r="AK368" s="11">
        <f t="shared" si="151"/>
        <v>21</v>
      </c>
      <c r="AL368" s="12">
        <f t="shared" si="152"/>
        <v>125114600</v>
      </c>
      <c r="AM368" s="1">
        <f>'termelesi fuggveny 1'!M905</f>
        <v>129220148.5</v>
      </c>
      <c r="AN368" s="1">
        <f>'termelesi fuggveny 2'!X905</f>
        <v>128753988.59999999</v>
      </c>
    </row>
    <row r="369" spans="1:40" ht="15.75" customHeight="1" x14ac:dyDescent="0.3">
      <c r="A369" s="5">
        <v>44675</v>
      </c>
      <c r="B369" s="4">
        <v>750755023764</v>
      </c>
      <c r="C369" s="4">
        <v>352230955094</v>
      </c>
      <c r="D369" s="4">
        <v>83142781297</v>
      </c>
      <c r="E369" s="4">
        <v>65164719261</v>
      </c>
      <c r="F369" s="4">
        <v>49890528150</v>
      </c>
      <c r="G369" s="4">
        <v>33613015003</v>
      </c>
      <c r="H369" s="4">
        <v>29916574843</v>
      </c>
      <c r="I369" s="4">
        <v>17505501096</v>
      </c>
      <c r="J369" s="4">
        <v>10505097607</v>
      </c>
      <c r="K369" s="4">
        <v>33101881731</v>
      </c>
      <c r="L369" s="2">
        <f t="shared" si="128"/>
        <v>142582607784.60001</v>
      </c>
      <c r="M369" s="2">
        <f t="shared" si="129"/>
        <v>123316900000</v>
      </c>
      <c r="N369" s="3">
        <v>12331.69</v>
      </c>
      <c r="O369" s="2"/>
      <c r="P369" s="11">
        <f t="shared" si="140"/>
        <v>5</v>
      </c>
      <c r="Q369" s="11">
        <f t="shared" si="130"/>
        <v>4</v>
      </c>
      <c r="R369" s="11">
        <f t="shared" si="131"/>
        <v>1</v>
      </c>
      <c r="S369" s="11">
        <f t="shared" si="132"/>
        <v>4</v>
      </c>
      <c r="T369" s="11">
        <f t="shared" si="133"/>
        <v>11</v>
      </c>
      <c r="U369" s="11">
        <f t="shared" si="134"/>
        <v>5</v>
      </c>
      <c r="V369" s="11">
        <f t="shared" si="135"/>
        <v>5</v>
      </c>
      <c r="W369" s="11">
        <f t="shared" si="136"/>
        <v>5</v>
      </c>
      <c r="X369" s="11">
        <f t="shared" si="137"/>
        <v>8</v>
      </c>
      <c r="Y369" s="11">
        <f t="shared" si="138"/>
        <v>3</v>
      </c>
      <c r="Z369" s="11">
        <f t="shared" si="139"/>
        <v>5</v>
      </c>
      <c r="AA369" s="11">
        <f t="shared" si="141"/>
        <v>20</v>
      </c>
      <c r="AB369" s="11">
        <f t="shared" si="142"/>
        <v>21</v>
      </c>
      <c r="AC369" s="11">
        <f t="shared" si="143"/>
        <v>24</v>
      </c>
      <c r="AD369" s="11">
        <f t="shared" si="144"/>
        <v>21</v>
      </c>
      <c r="AE369" s="11">
        <f t="shared" si="145"/>
        <v>14</v>
      </c>
      <c r="AF369" s="11">
        <f t="shared" si="146"/>
        <v>20</v>
      </c>
      <c r="AG369" s="11">
        <f t="shared" si="147"/>
        <v>20</v>
      </c>
      <c r="AH369" s="11">
        <f t="shared" si="148"/>
        <v>20</v>
      </c>
      <c r="AI369" s="11">
        <f t="shared" si="149"/>
        <v>17</v>
      </c>
      <c r="AJ369" s="11">
        <f t="shared" si="150"/>
        <v>22</v>
      </c>
      <c r="AK369" s="11">
        <f t="shared" si="151"/>
        <v>20</v>
      </c>
      <c r="AL369" s="12">
        <f t="shared" si="152"/>
        <v>123316900</v>
      </c>
      <c r="AM369" s="1">
        <f>'termelesi fuggveny 1'!M906</f>
        <v>128923181.5</v>
      </c>
      <c r="AN369" s="1">
        <f>'termelesi fuggveny 2'!X906</f>
        <v>122345162.90000001</v>
      </c>
    </row>
    <row r="370" spans="1:40" ht="15.75" customHeight="1" x14ac:dyDescent="0.3">
      <c r="A370" s="5">
        <v>44674</v>
      </c>
      <c r="B370" s="4">
        <v>751045477435</v>
      </c>
      <c r="C370" s="4">
        <v>354042065766</v>
      </c>
      <c r="D370" s="4">
        <v>83133137926</v>
      </c>
      <c r="E370" s="4">
        <v>65580599125</v>
      </c>
      <c r="F370" s="4">
        <v>49892540348</v>
      </c>
      <c r="G370" s="4">
        <v>34044327572</v>
      </c>
      <c r="H370" s="4">
        <v>29977242757</v>
      </c>
      <c r="I370" s="4">
        <v>17809878001</v>
      </c>
      <c r="J370" s="4">
        <v>10674881895</v>
      </c>
      <c r="K370" s="4">
        <v>33605175877</v>
      </c>
      <c r="L370" s="2">
        <f t="shared" si="128"/>
        <v>142980532670.20001</v>
      </c>
      <c r="M370" s="2">
        <f t="shared" si="129"/>
        <v>123316900000</v>
      </c>
      <c r="N370" s="3">
        <v>12331.69</v>
      </c>
      <c r="O370" s="2"/>
      <c r="P370" s="11">
        <f t="shared" si="140"/>
        <v>5</v>
      </c>
      <c r="Q370" s="11">
        <f t="shared" si="130"/>
        <v>4</v>
      </c>
      <c r="R370" s="11">
        <f t="shared" si="131"/>
        <v>1</v>
      </c>
      <c r="S370" s="11">
        <f t="shared" si="132"/>
        <v>4</v>
      </c>
      <c r="T370" s="11">
        <f t="shared" si="133"/>
        <v>11</v>
      </c>
      <c r="U370" s="11">
        <f t="shared" si="134"/>
        <v>5</v>
      </c>
      <c r="V370" s="11">
        <f t="shared" si="135"/>
        <v>5</v>
      </c>
      <c r="W370" s="11">
        <f t="shared" si="136"/>
        <v>5</v>
      </c>
      <c r="X370" s="11">
        <f t="shared" si="137"/>
        <v>7</v>
      </c>
      <c r="Y370" s="11">
        <f t="shared" si="138"/>
        <v>3</v>
      </c>
      <c r="Z370" s="11">
        <f t="shared" si="139"/>
        <v>5</v>
      </c>
      <c r="AA370" s="11">
        <f t="shared" si="141"/>
        <v>20</v>
      </c>
      <c r="AB370" s="11">
        <f t="shared" si="142"/>
        <v>21</v>
      </c>
      <c r="AC370" s="11">
        <f t="shared" si="143"/>
        <v>24</v>
      </c>
      <c r="AD370" s="11">
        <f t="shared" si="144"/>
        <v>21</v>
      </c>
      <c r="AE370" s="11">
        <f t="shared" si="145"/>
        <v>14</v>
      </c>
      <c r="AF370" s="11">
        <f t="shared" si="146"/>
        <v>20</v>
      </c>
      <c r="AG370" s="11">
        <f t="shared" si="147"/>
        <v>20</v>
      </c>
      <c r="AH370" s="11">
        <f t="shared" si="148"/>
        <v>20</v>
      </c>
      <c r="AI370" s="11">
        <f t="shared" si="149"/>
        <v>18</v>
      </c>
      <c r="AJ370" s="11">
        <f t="shared" si="150"/>
        <v>22</v>
      </c>
      <c r="AK370" s="11">
        <f t="shared" si="151"/>
        <v>20</v>
      </c>
      <c r="AL370" s="12">
        <f t="shared" si="152"/>
        <v>123316900</v>
      </c>
      <c r="AM370" s="1">
        <f>'termelesi fuggveny 1'!M907</f>
        <v>128923181.5</v>
      </c>
      <c r="AN370" s="1">
        <f>'termelesi fuggveny 2'!X907</f>
        <v>121670818.90000001</v>
      </c>
    </row>
    <row r="371" spans="1:40" ht="15.75" customHeight="1" x14ac:dyDescent="0.3">
      <c r="A371" s="5">
        <v>44673</v>
      </c>
      <c r="B371" s="4">
        <v>755827581233</v>
      </c>
      <c r="C371" s="4">
        <v>357225521174</v>
      </c>
      <c r="D371" s="4">
        <v>83088666666</v>
      </c>
      <c r="E371" s="4">
        <v>66451690521</v>
      </c>
      <c r="F371" s="4">
        <v>49902262355</v>
      </c>
      <c r="G371" s="4">
        <v>34597013609</v>
      </c>
      <c r="H371" s="4">
        <v>30618776353</v>
      </c>
      <c r="I371" s="4">
        <v>18095627231</v>
      </c>
      <c r="J371" s="4">
        <v>10934080974</v>
      </c>
      <c r="K371" s="4">
        <v>33561079113</v>
      </c>
      <c r="L371" s="2">
        <f t="shared" si="128"/>
        <v>144030229922.89999</v>
      </c>
      <c r="M371" s="2">
        <f t="shared" si="129"/>
        <v>123316900000</v>
      </c>
      <c r="N371" s="3">
        <v>12331.69</v>
      </c>
      <c r="O371" s="2"/>
      <c r="P371" s="11">
        <f t="shared" si="140"/>
        <v>4</v>
      </c>
      <c r="Q371" s="11">
        <f t="shared" si="130"/>
        <v>4</v>
      </c>
      <c r="R371" s="11">
        <f t="shared" si="131"/>
        <v>1</v>
      </c>
      <c r="S371" s="11">
        <f t="shared" si="132"/>
        <v>4</v>
      </c>
      <c r="T371" s="11">
        <f t="shared" si="133"/>
        <v>11</v>
      </c>
      <c r="U371" s="11">
        <f t="shared" si="134"/>
        <v>5</v>
      </c>
      <c r="V371" s="11">
        <f t="shared" si="135"/>
        <v>5</v>
      </c>
      <c r="W371" s="11">
        <f t="shared" si="136"/>
        <v>5</v>
      </c>
      <c r="X371" s="11">
        <f t="shared" si="137"/>
        <v>6</v>
      </c>
      <c r="Y371" s="11">
        <f t="shared" si="138"/>
        <v>3</v>
      </c>
      <c r="Z371" s="11">
        <f t="shared" si="139"/>
        <v>4</v>
      </c>
      <c r="AA371" s="11">
        <f t="shared" si="141"/>
        <v>21</v>
      </c>
      <c r="AB371" s="11">
        <f t="shared" si="142"/>
        <v>21</v>
      </c>
      <c r="AC371" s="11">
        <f t="shared" si="143"/>
        <v>24</v>
      </c>
      <c r="AD371" s="11">
        <f t="shared" si="144"/>
        <v>21</v>
      </c>
      <c r="AE371" s="11">
        <f t="shared" si="145"/>
        <v>14</v>
      </c>
      <c r="AF371" s="11">
        <f t="shared" si="146"/>
        <v>20</v>
      </c>
      <c r="AG371" s="11">
        <f t="shared" si="147"/>
        <v>20</v>
      </c>
      <c r="AH371" s="11">
        <f t="shared" si="148"/>
        <v>20</v>
      </c>
      <c r="AI371" s="11">
        <f t="shared" si="149"/>
        <v>19</v>
      </c>
      <c r="AJ371" s="11">
        <f t="shared" si="150"/>
        <v>22</v>
      </c>
      <c r="AK371" s="11">
        <f t="shared" si="151"/>
        <v>21</v>
      </c>
      <c r="AL371" s="12">
        <f t="shared" si="152"/>
        <v>123316900</v>
      </c>
      <c r="AM371" s="1">
        <f>'termelesi fuggveny 1'!M908</f>
        <v>128923181.5</v>
      </c>
      <c r="AN371" s="1">
        <f>'termelesi fuggveny 2'!X908</f>
        <v>125549729.3</v>
      </c>
    </row>
    <row r="372" spans="1:40" ht="15.75" customHeight="1" x14ac:dyDescent="0.3">
      <c r="A372" s="5">
        <v>44672</v>
      </c>
      <c r="B372" s="4">
        <v>770762297843</v>
      </c>
      <c r="C372" s="4">
        <v>359913941107</v>
      </c>
      <c r="D372" s="4">
        <v>83010873378</v>
      </c>
      <c r="E372" s="4">
        <v>66130679968</v>
      </c>
      <c r="F372" s="4">
        <v>49906402633</v>
      </c>
      <c r="G372" s="4">
        <v>35269702729</v>
      </c>
      <c r="H372" s="4">
        <v>30718519492</v>
      </c>
      <c r="I372" s="4">
        <v>18091691994</v>
      </c>
      <c r="J372" s="4">
        <v>10774644840</v>
      </c>
      <c r="K372" s="4">
        <v>33935858708</v>
      </c>
      <c r="L372" s="2">
        <f t="shared" si="128"/>
        <v>145851461269.20001</v>
      </c>
      <c r="M372" s="2">
        <f t="shared" si="129"/>
        <v>127104200000</v>
      </c>
      <c r="N372" s="3">
        <v>12710.42</v>
      </c>
      <c r="O372" s="2"/>
      <c r="P372" s="11">
        <f t="shared" si="140"/>
        <v>4</v>
      </c>
      <c r="Q372" s="11">
        <f t="shared" si="130"/>
        <v>3</v>
      </c>
      <c r="R372" s="11">
        <f t="shared" si="131"/>
        <v>2</v>
      </c>
      <c r="S372" s="11">
        <f t="shared" si="132"/>
        <v>4</v>
      </c>
      <c r="T372" s="11">
        <f t="shared" si="133"/>
        <v>11</v>
      </c>
      <c r="U372" s="11">
        <f t="shared" si="134"/>
        <v>4</v>
      </c>
      <c r="V372" s="11">
        <f t="shared" si="135"/>
        <v>5</v>
      </c>
      <c r="W372" s="11">
        <f t="shared" si="136"/>
        <v>5</v>
      </c>
      <c r="X372" s="11">
        <f t="shared" si="137"/>
        <v>7</v>
      </c>
      <c r="Y372" s="11">
        <f t="shared" si="138"/>
        <v>3</v>
      </c>
      <c r="Z372" s="11">
        <f t="shared" si="139"/>
        <v>4</v>
      </c>
      <c r="AA372" s="11">
        <f t="shared" si="141"/>
        <v>21</v>
      </c>
      <c r="AB372" s="11">
        <f t="shared" si="142"/>
        <v>22</v>
      </c>
      <c r="AC372" s="11">
        <f t="shared" si="143"/>
        <v>23</v>
      </c>
      <c r="AD372" s="11">
        <f t="shared" si="144"/>
        <v>21</v>
      </c>
      <c r="AE372" s="11">
        <f t="shared" si="145"/>
        <v>14</v>
      </c>
      <c r="AF372" s="11">
        <f t="shared" si="146"/>
        <v>21</v>
      </c>
      <c r="AG372" s="11">
        <f t="shared" si="147"/>
        <v>20</v>
      </c>
      <c r="AH372" s="11">
        <f t="shared" si="148"/>
        <v>20</v>
      </c>
      <c r="AI372" s="11">
        <f t="shared" si="149"/>
        <v>18</v>
      </c>
      <c r="AJ372" s="11">
        <f t="shared" si="150"/>
        <v>22</v>
      </c>
      <c r="AK372" s="11">
        <f t="shared" si="151"/>
        <v>21</v>
      </c>
      <c r="AL372" s="12">
        <f t="shared" si="152"/>
        <v>127104200</v>
      </c>
      <c r="AM372" s="1">
        <f>'termelesi fuggveny 1'!M909</f>
        <v>128923181.5</v>
      </c>
      <c r="AN372" s="1">
        <f>'termelesi fuggveny 2'!X909</f>
        <v>124634090.40000001</v>
      </c>
    </row>
    <row r="373" spans="1:40" ht="15.75" customHeight="1" x14ac:dyDescent="0.3">
      <c r="A373" s="5">
        <v>44671</v>
      </c>
      <c r="B373" s="4">
        <v>786828424699</v>
      </c>
      <c r="C373" s="4">
        <v>370747899753</v>
      </c>
      <c r="D373" s="4">
        <v>82870631126</v>
      </c>
      <c r="E373" s="4">
        <v>68307615205</v>
      </c>
      <c r="F373" s="4">
        <v>49884716882</v>
      </c>
      <c r="G373" s="4">
        <v>36183721880</v>
      </c>
      <c r="H373" s="4">
        <v>31637661422</v>
      </c>
      <c r="I373" s="4">
        <v>18690437664</v>
      </c>
      <c r="J373" s="4">
        <v>11070441964</v>
      </c>
      <c r="K373" s="4">
        <v>35176593429</v>
      </c>
      <c r="L373" s="2">
        <f t="shared" si="128"/>
        <v>149139814402.39999</v>
      </c>
      <c r="M373" s="2">
        <f t="shared" si="129"/>
        <v>127128600000</v>
      </c>
      <c r="N373" s="3">
        <v>12712.86</v>
      </c>
      <c r="O373" s="2"/>
      <c r="P373" s="11">
        <f t="shared" si="140"/>
        <v>3</v>
      </c>
      <c r="Q373" s="11">
        <f t="shared" si="130"/>
        <v>3</v>
      </c>
      <c r="R373" s="11">
        <f t="shared" si="131"/>
        <v>2</v>
      </c>
      <c r="S373" s="11">
        <f t="shared" si="132"/>
        <v>3</v>
      </c>
      <c r="T373" s="11">
        <f t="shared" si="133"/>
        <v>11</v>
      </c>
      <c r="U373" s="11">
        <f t="shared" si="134"/>
        <v>4</v>
      </c>
      <c r="V373" s="11">
        <f t="shared" si="135"/>
        <v>4</v>
      </c>
      <c r="W373" s="11">
        <f t="shared" si="136"/>
        <v>4</v>
      </c>
      <c r="X373" s="11">
        <f t="shared" si="137"/>
        <v>6</v>
      </c>
      <c r="Y373" s="11">
        <f t="shared" si="138"/>
        <v>3</v>
      </c>
      <c r="Z373" s="11">
        <f t="shared" si="139"/>
        <v>3</v>
      </c>
      <c r="AA373" s="11">
        <f t="shared" si="141"/>
        <v>22</v>
      </c>
      <c r="AB373" s="11">
        <f t="shared" si="142"/>
        <v>22</v>
      </c>
      <c r="AC373" s="11">
        <f t="shared" si="143"/>
        <v>23</v>
      </c>
      <c r="AD373" s="11">
        <f t="shared" si="144"/>
        <v>22</v>
      </c>
      <c r="AE373" s="11">
        <f t="shared" si="145"/>
        <v>14</v>
      </c>
      <c r="AF373" s="11">
        <f t="shared" si="146"/>
        <v>21</v>
      </c>
      <c r="AG373" s="11">
        <f t="shared" si="147"/>
        <v>21</v>
      </c>
      <c r="AH373" s="11">
        <f t="shared" si="148"/>
        <v>21</v>
      </c>
      <c r="AI373" s="11">
        <f t="shared" si="149"/>
        <v>19</v>
      </c>
      <c r="AJ373" s="11">
        <f t="shared" si="150"/>
        <v>22</v>
      </c>
      <c r="AK373" s="11">
        <f t="shared" si="151"/>
        <v>22</v>
      </c>
      <c r="AL373" s="12">
        <f t="shared" si="152"/>
        <v>127128600</v>
      </c>
      <c r="AM373" s="1">
        <f>'termelesi fuggveny 1'!M910</f>
        <v>133541281.3</v>
      </c>
      <c r="AN373" s="1">
        <f>'termelesi fuggveny 2'!X910</f>
        <v>128451174.8</v>
      </c>
    </row>
    <row r="374" spans="1:40" ht="15.75" customHeight="1" x14ac:dyDescent="0.3">
      <c r="A374" s="5">
        <v>44670</v>
      </c>
      <c r="B374" s="4">
        <v>789227424713</v>
      </c>
      <c r="C374" s="4">
        <v>373881545796</v>
      </c>
      <c r="D374" s="4">
        <v>82844266767</v>
      </c>
      <c r="E374" s="4">
        <v>68966079720</v>
      </c>
      <c r="F374" s="4">
        <v>50049208464</v>
      </c>
      <c r="G374" s="4">
        <v>37284568266</v>
      </c>
      <c r="H374" s="4">
        <v>32177436406</v>
      </c>
      <c r="I374" s="4">
        <v>18927465460</v>
      </c>
      <c r="J374" s="4">
        <v>11151900107</v>
      </c>
      <c r="K374" s="4">
        <v>36205329782</v>
      </c>
      <c r="L374" s="2">
        <f t="shared" si="128"/>
        <v>150071522548.10001</v>
      </c>
      <c r="M374" s="2">
        <f t="shared" si="129"/>
        <v>125008799999.99998</v>
      </c>
      <c r="N374" s="3">
        <v>12500.88</v>
      </c>
      <c r="O374" s="2"/>
      <c r="P374" s="11">
        <f t="shared" si="140"/>
        <v>3</v>
      </c>
      <c r="Q374" s="11">
        <f t="shared" si="130"/>
        <v>2</v>
      </c>
      <c r="R374" s="11">
        <f t="shared" si="131"/>
        <v>2</v>
      </c>
      <c r="S374" s="11">
        <f t="shared" si="132"/>
        <v>3</v>
      </c>
      <c r="T374" s="11">
        <f t="shared" si="133"/>
        <v>11</v>
      </c>
      <c r="U374" s="11">
        <f t="shared" si="134"/>
        <v>3</v>
      </c>
      <c r="V374" s="11">
        <f t="shared" si="135"/>
        <v>4</v>
      </c>
      <c r="W374" s="11">
        <f t="shared" si="136"/>
        <v>3</v>
      </c>
      <c r="X374" s="11">
        <f t="shared" si="137"/>
        <v>5</v>
      </c>
      <c r="Y374" s="11">
        <f t="shared" si="138"/>
        <v>2</v>
      </c>
      <c r="Z374" s="11">
        <f t="shared" si="139"/>
        <v>3</v>
      </c>
      <c r="AA374" s="11">
        <f t="shared" si="141"/>
        <v>22</v>
      </c>
      <c r="AB374" s="11">
        <f t="shared" si="142"/>
        <v>23</v>
      </c>
      <c r="AC374" s="11">
        <f t="shared" si="143"/>
        <v>23</v>
      </c>
      <c r="AD374" s="11">
        <f t="shared" si="144"/>
        <v>22</v>
      </c>
      <c r="AE374" s="11">
        <f t="shared" si="145"/>
        <v>14</v>
      </c>
      <c r="AF374" s="11">
        <f t="shared" si="146"/>
        <v>22</v>
      </c>
      <c r="AG374" s="11">
        <f t="shared" si="147"/>
        <v>21</v>
      </c>
      <c r="AH374" s="11">
        <f t="shared" si="148"/>
        <v>22</v>
      </c>
      <c r="AI374" s="11">
        <f t="shared" si="149"/>
        <v>20</v>
      </c>
      <c r="AJ374" s="11">
        <f t="shared" si="150"/>
        <v>23</v>
      </c>
      <c r="AK374" s="11">
        <f t="shared" si="151"/>
        <v>22</v>
      </c>
      <c r="AL374" s="12">
        <f t="shared" si="152"/>
        <v>125008800</v>
      </c>
      <c r="AM374" s="1">
        <f>'termelesi fuggveny 1'!M911</f>
        <v>135716284.09999999</v>
      </c>
      <c r="AN374" s="1">
        <f>'termelesi fuggveny 2'!X911</f>
        <v>128655337</v>
      </c>
    </row>
    <row r="375" spans="1:40" ht="15.75" customHeight="1" x14ac:dyDescent="0.3">
      <c r="A375" s="5">
        <v>44669</v>
      </c>
      <c r="B375" s="4">
        <v>776330593866</v>
      </c>
      <c r="C375" s="4">
        <v>368239502264</v>
      </c>
      <c r="D375" s="4">
        <v>82746424716</v>
      </c>
      <c r="E375" s="4">
        <v>68848474348</v>
      </c>
      <c r="F375" s="4">
        <v>49918940264</v>
      </c>
      <c r="G375" s="4">
        <v>36968648414</v>
      </c>
      <c r="H375" s="4">
        <v>31617034028</v>
      </c>
      <c r="I375" s="4">
        <v>18611806558</v>
      </c>
      <c r="J375" s="4">
        <v>11097074828</v>
      </c>
      <c r="K375" s="4">
        <v>34030862759</v>
      </c>
      <c r="L375" s="2">
        <f t="shared" si="128"/>
        <v>147840936204.5</v>
      </c>
      <c r="M375" s="2">
        <f t="shared" si="129"/>
        <v>129180400000.00002</v>
      </c>
      <c r="N375" s="3">
        <v>12918.04</v>
      </c>
      <c r="O375" s="2"/>
      <c r="P375" s="11">
        <f t="shared" si="140"/>
        <v>4</v>
      </c>
      <c r="Q375" s="11">
        <f t="shared" si="130"/>
        <v>3</v>
      </c>
      <c r="R375" s="11">
        <f t="shared" si="131"/>
        <v>2</v>
      </c>
      <c r="S375" s="11">
        <f t="shared" si="132"/>
        <v>3</v>
      </c>
      <c r="T375" s="11">
        <f t="shared" si="133"/>
        <v>11</v>
      </c>
      <c r="U375" s="11">
        <f t="shared" si="134"/>
        <v>3</v>
      </c>
      <c r="V375" s="11">
        <f t="shared" si="135"/>
        <v>4</v>
      </c>
      <c r="W375" s="11">
        <f t="shared" si="136"/>
        <v>4</v>
      </c>
      <c r="X375" s="11">
        <f t="shared" si="137"/>
        <v>5</v>
      </c>
      <c r="Y375" s="11">
        <f t="shared" si="138"/>
        <v>3</v>
      </c>
      <c r="Z375" s="11">
        <f t="shared" si="139"/>
        <v>3</v>
      </c>
      <c r="AA375" s="11">
        <f t="shared" si="141"/>
        <v>21</v>
      </c>
      <c r="AB375" s="11">
        <f t="shared" si="142"/>
        <v>22</v>
      </c>
      <c r="AC375" s="11">
        <f t="shared" si="143"/>
        <v>23</v>
      </c>
      <c r="AD375" s="11">
        <f t="shared" si="144"/>
        <v>22</v>
      </c>
      <c r="AE375" s="11">
        <f t="shared" si="145"/>
        <v>14</v>
      </c>
      <c r="AF375" s="11">
        <f t="shared" si="146"/>
        <v>22</v>
      </c>
      <c r="AG375" s="11">
        <f t="shared" si="147"/>
        <v>21</v>
      </c>
      <c r="AH375" s="11">
        <f t="shared" si="148"/>
        <v>21</v>
      </c>
      <c r="AI375" s="11">
        <f t="shared" si="149"/>
        <v>20</v>
      </c>
      <c r="AJ375" s="11">
        <f t="shared" si="150"/>
        <v>22</v>
      </c>
      <c r="AK375" s="11">
        <f t="shared" si="151"/>
        <v>22</v>
      </c>
      <c r="AL375" s="12">
        <f t="shared" si="152"/>
        <v>129180400</v>
      </c>
      <c r="AM375" s="1">
        <f>'termelesi fuggveny 1'!M912</f>
        <v>134568731.19999999</v>
      </c>
      <c r="AN375" s="1">
        <f>'termelesi fuggveny 2'!X912</f>
        <v>132153432.7</v>
      </c>
    </row>
    <row r="376" spans="1:40" ht="15.75" customHeight="1" x14ac:dyDescent="0.3">
      <c r="A376" s="5">
        <v>44668</v>
      </c>
      <c r="B376" s="4">
        <v>755201997823</v>
      </c>
      <c r="C376" s="4">
        <v>360466921074</v>
      </c>
      <c r="D376" s="4">
        <v>82744322401</v>
      </c>
      <c r="E376" s="4">
        <v>67264889167</v>
      </c>
      <c r="F376" s="4">
        <v>50008804043</v>
      </c>
      <c r="G376" s="4">
        <v>36253212424</v>
      </c>
      <c r="H376" s="4">
        <v>30966833579</v>
      </c>
      <c r="I376" s="4">
        <v>18502130209</v>
      </c>
      <c r="J376" s="4">
        <v>10463955827</v>
      </c>
      <c r="K376" s="4">
        <v>33448341308</v>
      </c>
      <c r="L376" s="2">
        <f t="shared" si="128"/>
        <v>144532140785.5</v>
      </c>
      <c r="M376" s="2">
        <f t="shared" si="129"/>
        <v>127491700000</v>
      </c>
      <c r="N376" s="3">
        <v>12749.17</v>
      </c>
      <c r="O376" s="2"/>
      <c r="P376" s="11">
        <f t="shared" si="140"/>
        <v>5</v>
      </c>
      <c r="Q376" s="11">
        <f t="shared" si="130"/>
        <v>3</v>
      </c>
      <c r="R376" s="11">
        <f t="shared" si="131"/>
        <v>2</v>
      </c>
      <c r="S376" s="11">
        <f t="shared" si="132"/>
        <v>3</v>
      </c>
      <c r="T376" s="11">
        <f t="shared" si="133"/>
        <v>11</v>
      </c>
      <c r="U376" s="11">
        <f t="shared" si="134"/>
        <v>4</v>
      </c>
      <c r="V376" s="11">
        <f t="shared" si="135"/>
        <v>5</v>
      </c>
      <c r="W376" s="11">
        <f t="shared" si="136"/>
        <v>4</v>
      </c>
      <c r="X376" s="11">
        <f t="shared" si="137"/>
        <v>8</v>
      </c>
      <c r="Y376" s="11">
        <f t="shared" si="138"/>
        <v>3</v>
      </c>
      <c r="Z376" s="11">
        <f t="shared" si="139"/>
        <v>4</v>
      </c>
      <c r="AA376" s="11">
        <f t="shared" si="141"/>
        <v>20</v>
      </c>
      <c r="AB376" s="11">
        <f t="shared" si="142"/>
        <v>22</v>
      </c>
      <c r="AC376" s="11">
        <f t="shared" si="143"/>
        <v>23</v>
      </c>
      <c r="AD376" s="11">
        <f t="shared" si="144"/>
        <v>22</v>
      </c>
      <c r="AE376" s="11">
        <f t="shared" si="145"/>
        <v>14</v>
      </c>
      <c r="AF376" s="11">
        <f t="shared" si="146"/>
        <v>21</v>
      </c>
      <c r="AG376" s="11">
        <f t="shared" si="147"/>
        <v>20</v>
      </c>
      <c r="AH376" s="11">
        <f t="shared" si="148"/>
        <v>21</v>
      </c>
      <c r="AI376" s="11">
        <f t="shared" si="149"/>
        <v>17</v>
      </c>
      <c r="AJ376" s="11">
        <f t="shared" si="150"/>
        <v>22</v>
      </c>
      <c r="AK376" s="11">
        <f t="shared" si="151"/>
        <v>21</v>
      </c>
      <c r="AL376" s="12">
        <f t="shared" si="152"/>
        <v>127491700</v>
      </c>
      <c r="AM376" s="1">
        <f>'termelesi fuggveny 1'!M913</f>
        <v>128923181.5</v>
      </c>
      <c r="AN376" s="1">
        <f>'termelesi fuggveny 2'!X913</f>
        <v>127509966.90000001</v>
      </c>
    </row>
    <row r="377" spans="1:40" ht="15.75" customHeight="1" x14ac:dyDescent="0.3">
      <c r="A377" s="5">
        <v>44667</v>
      </c>
      <c r="B377" s="4">
        <v>768615440640</v>
      </c>
      <c r="C377" s="4">
        <v>368723505202</v>
      </c>
      <c r="D377" s="4">
        <v>82742809447</v>
      </c>
      <c r="E377" s="4">
        <v>68932688179</v>
      </c>
      <c r="F377" s="4">
        <v>50106118277</v>
      </c>
      <c r="G377" s="4">
        <v>37634094415</v>
      </c>
      <c r="H377" s="4">
        <v>32154042903</v>
      </c>
      <c r="I377" s="4">
        <v>19066403328</v>
      </c>
      <c r="J377" s="4">
        <v>10861080185</v>
      </c>
      <c r="K377" s="4">
        <v>34063156158</v>
      </c>
      <c r="L377" s="2">
        <f t="shared" si="128"/>
        <v>147289933873.39999</v>
      </c>
      <c r="M377" s="2">
        <f t="shared" si="129"/>
        <v>127491700000</v>
      </c>
      <c r="N377" s="3">
        <v>12749.17</v>
      </c>
      <c r="O377" s="2"/>
      <c r="P377" s="11">
        <f t="shared" si="140"/>
        <v>4</v>
      </c>
      <c r="Q377" s="11">
        <f t="shared" si="130"/>
        <v>3</v>
      </c>
      <c r="R377" s="11">
        <f t="shared" si="131"/>
        <v>2</v>
      </c>
      <c r="S377" s="11">
        <f t="shared" si="132"/>
        <v>3</v>
      </c>
      <c r="T377" s="11">
        <f t="shared" si="133"/>
        <v>11</v>
      </c>
      <c r="U377" s="11">
        <f t="shared" si="134"/>
        <v>3</v>
      </c>
      <c r="V377" s="11">
        <f t="shared" si="135"/>
        <v>4</v>
      </c>
      <c r="W377" s="11">
        <f t="shared" si="136"/>
        <v>3</v>
      </c>
      <c r="X377" s="11">
        <f t="shared" si="137"/>
        <v>7</v>
      </c>
      <c r="Y377" s="11">
        <f t="shared" si="138"/>
        <v>3</v>
      </c>
      <c r="Z377" s="11">
        <f t="shared" si="139"/>
        <v>4</v>
      </c>
      <c r="AA377" s="11">
        <f t="shared" si="141"/>
        <v>21</v>
      </c>
      <c r="AB377" s="11">
        <f t="shared" si="142"/>
        <v>22</v>
      </c>
      <c r="AC377" s="11">
        <f t="shared" si="143"/>
        <v>23</v>
      </c>
      <c r="AD377" s="11">
        <f t="shared" si="144"/>
        <v>22</v>
      </c>
      <c r="AE377" s="11">
        <f t="shared" si="145"/>
        <v>14</v>
      </c>
      <c r="AF377" s="11">
        <f t="shared" si="146"/>
        <v>22</v>
      </c>
      <c r="AG377" s="11">
        <f t="shared" si="147"/>
        <v>21</v>
      </c>
      <c r="AH377" s="11">
        <f t="shared" si="148"/>
        <v>22</v>
      </c>
      <c r="AI377" s="11">
        <f t="shared" si="149"/>
        <v>18</v>
      </c>
      <c r="AJ377" s="11">
        <f t="shared" si="150"/>
        <v>22</v>
      </c>
      <c r="AK377" s="11">
        <f t="shared" si="151"/>
        <v>21</v>
      </c>
      <c r="AL377" s="12">
        <f t="shared" si="152"/>
        <v>127491700</v>
      </c>
      <c r="AM377" s="1">
        <f>'termelesi fuggveny 1'!M914</f>
        <v>133838248.40000001</v>
      </c>
      <c r="AN377" s="1">
        <f>'termelesi fuggveny 2'!X914</f>
        <v>129518334.8</v>
      </c>
    </row>
    <row r="378" spans="1:40" ht="15.75" customHeight="1" x14ac:dyDescent="0.3">
      <c r="A378" s="5">
        <v>44666</v>
      </c>
      <c r="B378" s="4">
        <v>771033872659</v>
      </c>
      <c r="C378" s="4">
        <v>366106878801</v>
      </c>
      <c r="D378" s="4">
        <v>82714140171</v>
      </c>
      <c r="E378" s="4">
        <v>68902190654</v>
      </c>
      <c r="F378" s="4">
        <v>50172530768</v>
      </c>
      <c r="G378" s="4">
        <v>37818615459</v>
      </c>
      <c r="H378" s="4">
        <v>32211230516</v>
      </c>
      <c r="I378" s="4">
        <v>19373412830</v>
      </c>
      <c r="J378" s="4">
        <v>10903945008</v>
      </c>
      <c r="K378" s="4">
        <v>33733487009</v>
      </c>
      <c r="L378" s="2">
        <f t="shared" si="128"/>
        <v>147297030387.5</v>
      </c>
      <c r="M378" s="2">
        <f t="shared" si="129"/>
        <v>127491700000</v>
      </c>
      <c r="N378" s="3">
        <v>12749.17</v>
      </c>
      <c r="O378" s="2"/>
      <c r="P378" s="11">
        <f t="shared" si="140"/>
        <v>4</v>
      </c>
      <c r="Q378" s="11">
        <f t="shared" si="130"/>
        <v>3</v>
      </c>
      <c r="R378" s="11">
        <f t="shared" si="131"/>
        <v>2</v>
      </c>
      <c r="S378" s="11">
        <f t="shared" si="132"/>
        <v>3</v>
      </c>
      <c r="T378" s="11">
        <f t="shared" si="133"/>
        <v>11</v>
      </c>
      <c r="U378" s="11">
        <f t="shared" si="134"/>
        <v>2</v>
      </c>
      <c r="V378" s="11">
        <f t="shared" si="135"/>
        <v>4</v>
      </c>
      <c r="W378" s="11">
        <f t="shared" si="136"/>
        <v>2</v>
      </c>
      <c r="X378" s="11">
        <f t="shared" si="137"/>
        <v>6</v>
      </c>
      <c r="Y378" s="11">
        <f t="shared" si="138"/>
        <v>3</v>
      </c>
      <c r="Z378" s="11">
        <f t="shared" si="139"/>
        <v>4</v>
      </c>
      <c r="AA378" s="11">
        <f t="shared" si="141"/>
        <v>21</v>
      </c>
      <c r="AB378" s="11">
        <f t="shared" si="142"/>
        <v>22</v>
      </c>
      <c r="AC378" s="11">
        <f t="shared" si="143"/>
        <v>23</v>
      </c>
      <c r="AD378" s="11">
        <f t="shared" si="144"/>
        <v>22</v>
      </c>
      <c r="AE378" s="11">
        <f t="shared" si="145"/>
        <v>14</v>
      </c>
      <c r="AF378" s="11">
        <f t="shared" si="146"/>
        <v>23</v>
      </c>
      <c r="AG378" s="11">
        <f t="shared" si="147"/>
        <v>21</v>
      </c>
      <c r="AH378" s="11">
        <f t="shared" si="148"/>
        <v>23</v>
      </c>
      <c r="AI378" s="11">
        <f t="shared" si="149"/>
        <v>19</v>
      </c>
      <c r="AJ378" s="11">
        <f t="shared" si="150"/>
        <v>22</v>
      </c>
      <c r="AK378" s="11">
        <f t="shared" si="151"/>
        <v>21</v>
      </c>
      <c r="AL378" s="12">
        <f t="shared" si="152"/>
        <v>127491700</v>
      </c>
      <c r="AM378" s="1">
        <f>'termelesi fuggveny 1'!M915</f>
        <v>133838248.40000001</v>
      </c>
      <c r="AN378" s="1">
        <f>'termelesi fuggveny 2'!X915</f>
        <v>129346414.40000001</v>
      </c>
    </row>
    <row r="379" spans="1:40" ht="15.75" customHeight="1" x14ac:dyDescent="0.3">
      <c r="A379" s="5">
        <v>44665</v>
      </c>
      <c r="B379" s="4">
        <v>759245303311</v>
      </c>
      <c r="C379" s="4">
        <v>363537133351</v>
      </c>
      <c r="D379" s="4">
        <v>82659371723</v>
      </c>
      <c r="E379" s="4">
        <v>68467932859</v>
      </c>
      <c r="F379" s="4">
        <v>50347096658</v>
      </c>
      <c r="G379" s="4">
        <v>34985591016</v>
      </c>
      <c r="H379" s="4">
        <v>31458690205</v>
      </c>
      <c r="I379" s="4">
        <v>19093992476</v>
      </c>
      <c r="J379" s="4">
        <v>10718258725</v>
      </c>
      <c r="K379" s="4">
        <v>33037638422</v>
      </c>
      <c r="L379" s="2">
        <f t="shared" si="128"/>
        <v>145355100874.60001</v>
      </c>
      <c r="M379" s="2">
        <f t="shared" si="129"/>
        <v>131688000000</v>
      </c>
      <c r="N379" s="3">
        <v>13168.8</v>
      </c>
      <c r="O379" s="2"/>
      <c r="P379" s="11">
        <f t="shared" si="140"/>
        <v>4</v>
      </c>
      <c r="Q379" s="11">
        <f t="shared" si="130"/>
        <v>3</v>
      </c>
      <c r="R379" s="11">
        <f t="shared" si="131"/>
        <v>2</v>
      </c>
      <c r="S379" s="11">
        <f t="shared" si="132"/>
        <v>3</v>
      </c>
      <c r="T379" s="11">
        <f t="shared" si="133"/>
        <v>10</v>
      </c>
      <c r="U379" s="11">
        <f t="shared" si="134"/>
        <v>5</v>
      </c>
      <c r="V379" s="11">
        <f t="shared" si="135"/>
        <v>5</v>
      </c>
      <c r="W379" s="11">
        <f t="shared" si="136"/>
        <v>3</v>
      </c>
      <c r="X379" s="11">
        <f t="shared" si="137"/>
        <v>7</v>
      </c>
      <c r="Y379" s="11">
        <f t="shared" si="138"/>
        <v>4</v>
      </c>
      <c r="Z379" s="11">
        <f t="shared" si="139"/>
        <v>4</v>
      </c>
      <c r="AA379" s="11">
        <f t="shared" si="141"/>
        <v>21</v>
      </c>
      <c r="AB379" s="11">
        <f t="shared" si="142"/>
        <v>22</v>
      </c>
      <c r="AC379" s="11">
        <f t="shared" si="143"/>
        <v>23</v>
      </c>
      <c r="AD379" s="11">
        <f t="shared" si="144"/>
        <v>22</v>
      </c>
      <c r="AE379" s="11">
        <f t="shared" si="145"/>
        <v>15</v>
      </c>
      <c r="AF379" s="11">
        <f t="shared" si="146"/>
        <v>20</v>
      </c>
      <c r="AG379" s="11">
        <f t="shared" si="147"/>
        <v>20</v>
      </c>
      <c r="AH379" s="11">
        <f t="shared" si="148"/>
        <v>22</v>
      </c>
      <c r="AI379" s="11">
        <f t="shared" si="149"/>
        <v>18</v>
      </c>
      <c r="AJ379" s="11">
        <f t="shared" si="150"/>
        <v>21</v>
      </c>
      <c r="AK379" s="11">
        <f t="shared" si="151"/>
        <v>21</v>
      </c>
      <c r="AL379" s="12">
        <f t="shared" si="152"/>
        <v>131688000</v>
      </c>
      <c r="AM379" s="1">
        <f>'termelesi fuggveny 1'!M916</f>
        <v>129927830.59999999</v>
      </c>
      <c r="AN379" s="1">
        <f>'termelesi fuggveny 2'!X916</f>
        <v>130420275.2</v>
      </c>
    </row>
    <row r="380" spans="1:40" ht="15.75" customHeight="1" x14ac:dyDescent="0.3">
      <c r="A380" s="5">
        <v>44664</v>
      </c>
      <c r="B380" s="4">
        <v>782617115810</v>
      </c>
      <c r="C380" s="4">
        <v>375344730159</v>
      </c>
      <c r="D380" s="4">
        <v>82636519751</v>
      </c>
      <c r="E380" s="4">
        <v>69865882647</v>
      </c>
      <c r="F380" s="4">
        <v>50573406244</v>
      </c>
      <c r="G380" s="4">
        <v>34842663677</v>
      </c>
      <c r="H380" s="4">
        <v>32898493640</v>
      </c>
      <c r="I380" s="4">
        <v>18584575505</v>
      </c>
      <c r="J380" s="4">
        <v>11088886367</v>
      </c>
      <c r="K380" s="4">
        <v>34446417330</v>
      </c>
      <c r="L380" s="2">
        <f t="shared" si="128"/>
        <v>149289869113</v>
      </c>
      <c r="M380" s="2">
        <f t="shared" si="129"/>
        <v>136237000000</v>
      </c>
      <c r="N380" s="3">
        <v>13623.7</v>
      </c>
      <c r="O380" s="2"/>
      <c r="P380" s="11">
        <f t="shared" si="140"/>
        <v>4</v>
      </c>
      <c r="Q380" s="11">
        <f t="shared" si="130"/>
        <v>2</v>
      </c>
      <c r="R380" s="11">
        <f t="shared" si="131"/>
        <v>2</v>
      </c>
      <c r="S380" s="11">
        <f t="shared" si="132"/>
        <v>2</v>
      </c>
      <c r="T380" s="11">
        <f t="shared" si="133"/>
        <v>10</v>
      </c>
      <c r="U380" s="11">
        <f t="shared" si="134"/>
        <v>5</v>
      </c>
      <c r="V380" s="11">
        <f t="shared" si="135"/>
        <v>4</v>
      </c>
      <c r="W380" s="11">
        <f t="shared" si="136"/>
        <v>4</v>
      </c>
      <c r="X380" s="11">
        <f t="shared" si="137"/>
        <v>6</v>
      </c>
      <c r="Y380" s="11">
        <f t="shared" si="138"/>
        <v>3</v>
      </c>
      <c r="Z380" s="11">
        <f t="shared" si="139"/>
        <v>3</v>
      </c>
      <c r="AA380" s="11">
        <f t="shared" si="141"/>
        <v>21</v>
      </c>
      <c r="AB380" s="11">
        <f t="shared" si="142"/>
        <v>23</v>
      </c>
      <c r="AC380" s="11">
        <f t="shared" si="143"/>
        <v>23</v>
      </c>
      <c r="AD380" s="11">
        <f t="shared" si="144"/>
        <v>23</v>
      </c>
      <c r="AE380" s="11">
        <f t="shared" si="145"/>
        <v>15</v>
      </c>
      <c r="AF380" s="11">
        <f t="shared" si="146"/>
        <v>20</v>
      </c>
      <c r="AG380" s="11">
        <f t="shared" si="147"/>
        <v>21</v>
      </c>
      <c r="AH380" s="11">
        <f t="shared" si="148"/>
        <v>21</v>
      </c>
      <c r="AI380" s="11">
        <f t="shared" si="149"/>
        <v>19</v>
      </c>
      <c r="AJ380" s="11">
        <f t="shared" si="150"/>
        <v>22</v>
      </c>
      <c r="AK380" s="11">
        <f t="shared" si="151"/>
        <v>22</v>
      </c>
      <c r="AL380" s="12">
        <f t="shared" si="152"/>
        <v>136237000</v>
      </c>
      <c r="AM380" s="1">
        <f>'termelesi fuggveny 1'!M917</f>
        <v>134248963.40000001</v>
      </c>
      <c r="AN380" s="1">
        <f>'termelesi fuggveny 2'!X917</f>
        <v>131293525.90000001</v>
      </c>
    </row>
    <row r="381" spans="1:40" ht="15.75" customHeight="1" x14ac:dyDescent="0.3">
      <c r="A381" s="5">
        <v>44663</v>
      </c>
      <c r="B381" s="4">
        <v>762819737794</v>
      </c>
      <c r="C381" s="4">
        <v>364715602736</v>
      </c>
      <c r="D381" s="4">
        <v>82592281333</v>
      </c>
      <c r="E381" s="4">
        <v>68337523387</v>
      </c>
      <c r="F381" s="4">
        <v>50634695378</v>
      </c>
      <c r="G381" s="4">
        <v>34494341129</v>
      </c>
      <c r="H381" s="4">
        <v>32238576331</v>
      </c>
      <c r="I381" s="4">
        <v>18318689127</v>
      </c>
      <c r="J381" s="4">
        <v>10876195871</v>
      </c>
      <c r="K381" s="4">
        <v>33876639836</v>
      </c>
      <c r="L381" s="2">
        <f t="shared" si="128"/>
        <v>145890428292.20001</v>
      </c>
      <c r="M381" s="2">
        <f t="shared" si="129"/>
        <v>136653799999.99998</v>
      </c>
      <c r="N381" s="3">
        <v>13665.38</v>
      </c>
      <c r="O381" s="2"/>
      <c r="P381" s="11">
        <f t="shared" si="140"/>
        <v>4</v>
      </c>
      <c r="Q381" s="11">
        <f t="shared" si="130"/>
        <v>3</v>
      </c>
      <c r="R381" s="11">
        <f t="shared" si="131"/>
        <v>2</v>
      </c>
      <c r="S381" s="11">
        <f t="shared" si="132"/>
        <v>3</v>
      </c>
      <c r="T381" s="11">
        <f t="shared" si="133"/>
        <v>10</v>
      </c>
      <c r="U381" s="11">
        <f t="shared" si="134"/>
        <v>5</v>
      </c>
      <c r="V381" s="11">
        <f t="shared" si="135"/>
        <v>4</v>
      </c>
      <c r="W381" s="11">
        <f t="shared" si="136"/>
        <v>4</v>
      </c>
      <c r="X381" s="11">
        <f t="shared" si="137"/>
        <v>6</v>
      </c>
      <c r="Y381" s="11">
        <f t="shared" si="138"/>
        <v>3</v>
      </c>
      <c r="Z381" s="11">
        <f t="shared" si="139"/>
        <v>4</v>
      </c>
      <c r="AA381" s="11">
        <f t="shared" si="141"/>
        <v>21</v>
      </c>
      <c r="AB381" s="11">
        <f t="shared" si="142"/>
        <v>22</v>
      </c>
      <c r="AC381" s="11">
        <f t="shared" si="143"/>
        <v>23</v>
      </c>
      <c r="AD381" s="11">
        <f t="shared" si="144"/>
        <v>22</v>
      </c>
      <c r="AE381" s="11">
        <f t="shared" si="145"/>
        <v>15</v>
      </c>
      <c r="AF381" s="11">
        <f t="shared" si="146"/>
        <v>20</v>
      </c>
      <c r="AG381" s="11">
        <f t="shared" si="147"/>
        <v>21</v>
      </c>
      <c r="AH381" s="11">
        <f t="shared" si="148"/>
        <v>21</v>
      </c>
      <c r="AI381" s="11">
        <f t="shared" si="149"/>
        <v>19</v>
      </c>
      <c r="AJ381" s="11">
        <f t="shared" si="150"/>
        <v>22</v>
      </c>
      <c r="AK381" s="11">
        <f t="shared" si="151"/>
        <v>21</v>
      </c>
      <c r="AL381" s="12">
        <f t="shared" si="152"/>
        <v>136653800</v>
      </c>
      <c r="AM381" s="1">
        <f>'termelesi fuggveny 1'!M918</f>
        <v>134248963.40000001</v>
      </c>
      <c r="AN381" s="1">
        <f>'termelesi fuggveny 2'!X918</f>
        <v>136168722.80000001</v>
      </c>
    </row>
    <row r="382" spans="1:40" ht="15.75" customHeight="1" x14ac:dyDescent="0.3">
      <c r="A382" s="5">
        <v>44662</v>
      </c>
      <c r="B382" s="4">
        <v>751274786459</v>
      </c>
      <c r="C382" s="4">
        <v>358739023179</v>
      </c>
      <c r="D382" s="4">
        <v>82563674915</v>
      </c>
      <c r="E382" s="4">
        <v>65070349746</v>
      </c>
      <c r="F382" s="4">
        <v>50795899323</v>
      </c>
      <c r="G382" s="4">
        <v>33455057716</v>
      </c>
      <c r="H382" s="4">
        <v>31067541492</v>
      </c>
      <c r="I382" s="4">
        <v>17864668009</v>
      </c>
      <c r="J382" s="4">
        <v>10410078422</v>
      </c>
      <c r="K382" s="4">
        <v>32578478203</v>
      </c>
      <c r="L382" s="2">
        <f t="shared" si="128"/>
        <v>143381955746.39999</v>
      </c>
      <c r="M382" s="2">
        <f t="shared" si="129"/>
        <v>133124400000</v>
      </c>
      <c r="N382" s="3">
        <v>13312.44</v>
      </c>
      <c r="O382" s="2"/>
      <c r="P382" s="11">
        <f t="shared" si="140"/>
        <v>5</v>
      </c>
      <c r="Q382" s="11">
        <f t="shared" si="130"/>
        <v>3</v>
      </c>
      <c r="R382" s="11">
        <f t="shared" si="131"/>
        <v>2</v>
      </c>
      <c r="S382" s="11">
        <f t="shared" si="132"/>
        <v>5</v>
      </c>
      <c r="T382" s="11">
        <f t="shared" si="133"/>
        <v>10</v>
      </c>
      <c r="U382" s="11">
        <f t="shared" si="134"/>
        <v>5</v>
      </c>
      <c r="V382" s="11">
        <f t="shared" si="135"/>
        <v>5</v>
      </c>
      <c r="W382" s="11">
        <f t="shared" si="136"/>
        <v>5</v>
      </c>
      <c r="X382" s="11">
        <f t="shared" si="137"/>
        <v>8</v>
      </c>
      <c r="Y382" s="11">
        <f t="shared" si="138"/>
        <v>4</v>
      </c>
      <c r="Z382" s="11">
        <f t="shared" si="139"/>
        <v>4</v>
      </c>
      <c r="AA382" s="11">
        <f t="shared" si="141"/>
        <v>20</v>
      </c>
      <c r="AB382" s="11">
        <f t="shared" si="142"/>
        <v>22</v>
      </c>
      <c r="AC382" s="11">
        <f t="shared" si="143"/>
        <v>23</v>
      </c>
      <c r="AD382" s="11">
        <f t="shared" si="144"/>
        <v>20</v>
      </c>
      <c r="AE382" s="11">
        <f t="shared" si="145"/>
        <v>15</v>
      </c>
      <c r="AF382" s="11">
        <f t="shared" si="146"/>
        <v>20</v>
      </c>
      <c r="AG382" s="11">
        <f t="shared" si="147"/>
        <v>20</v>
      </c>
      <c r="AH382" s="11">
        <f t="shared" si="148"/>
        <v>20</v>
      </c>
      <c r="AI382" s="11">
        <f t="shared" si="149"/>
        <v>17</v>
      </c>
      <c r="AJ382" s="11">
        <f t="shared" si="150"/>
        <v>21</v>
      </c>
      <c r="AK382" s="11">
        <f t="shared" si="151"/>
        <v>21</v>
      </c>
      <c r="AL382" s="12">
        <f t="shared" si="152"/>
        <v>133124400</v>
      </c>
      <c r="AM382" s="1">
        <f>'termelesi fuggveny 1'!M919</f>
        <v>129630863.5</v>
      </c>
      <c r="AN382" s="1">
        <f>'termelesi fuggveny 2'!X919</f>
        <v>132089281.59999999</v>
      </c>
    </row>
    <row r="383" spans="1:40" ht="15.75" customHeight="1" x14ac:dyDescent="0.3">
      <c r="A383" s="5">
        <v>44661</v>
      </c>
      <c r="B383" s="4">
        <v>802293412897</v>
      </c>
      <c r="C383" s="4">
        <v>386471827351</v>
      </c>
      <c r="D383" s="4">
        <v>82559031739</v>
      </c>
      <c r="E383" s="4">
        <v>69116334131</v>
      </c>
      <c r="F383" s="4">
        <v>50992961339</v>
      </c>
      <c r="G383" s="4">
        <v>36419765610</v>
      </c>
      <c r="H383" s="4">
        <v>34795020604</v>
      </c>
      <c r="I383" s="4">
        <v>19838945901</v>
      </c>
      <c r="J383" s="4">
        <v>11121529730</v>
      </c>
      <c r="K383" s="4">
        <v>36612845093</v>
      </c>
      <c r="L383" s="2">
        <f t="shared" si="128"/>
        <v>153022167439.5</v>
      </c>
      <c r="M383" s="2">
        <f t="shared" si="129"/>
        <v>133193900000</v>
      </c>
      <c r="N383" s="3">
        <v>13319.39</v>
      </c>
      <c r="O383" s="2"/>
      <c r="P383" s="11">
        <f t="shared" si="140"/>
        <v>3</v>
      </c>
      <c r="Q383" s="11">
        <f t="shared" si="130"/>
        <v>2</v>
      </c>
      <c r="R383" s="11">
        <f t="shared" si="131"/>
        <v>2</v>
      </c>
      <c r="S383" s="11">
        <f t="shared" si="132"/>
        <v>3</v>
      </c>
      <c r="T383" s="11">
        <f t="shared" si="133"/>
        <v>10</v>
      </c>
      <c r="U383" s="11">
        <f t="shared" si="134"/>
        <v>4</v>
      </c>
      <c r="V383" s="11">
        <f t="shared" si="135"/>
        <v>4</v>
      </c>
      <c r="W383" s="11">
        <f t="shared" si="136"/>
        <v>2</v>
      </c>
      <c r="X383" s="11">
        <f t="shared" si="137"/>
        <v>5</v>
      </c>
      <c r="Y383" s="11">
        <f t="shared" si="138"/>
        <v>2</v>
      </c>
      <c r="Z383" s="11">
        <f t="shared" si="139"/>
        <v>2</v>
      </c>
      <c r="AA383" s="11">
        <f t="shared" si="141"/>
        <v>22</v>
      </c>
      <c r="AB383" s="11">
        <f t="shared" si="142"/>
        <v>23</v>
      </c>
      <c r="AC383" s="11">
        <f t="shared" si="143"/>
        <v>23</v>
      </c>
      <c r="AD383" s="11">
        <f t="shared" si="144"/>
        <v>22</v>
      </c>
      <c r="AE383" s="11">
        <f t="shared" si="145"/>
        <v>15</v>
      </c>
      <c r="AF383" s="11">
        <f t="shared" si="146"/>
        <v>21</v>
      </c>
      <c r="AG383" s="11">
        <f t="shared" si="147"/>
        <v>21</v>
      </c>
      <c r="AH383" s="11">
        <f t="shared" si="148"/>
        <v>23</v>
      </c>
      <c r="AI383" s="11">
        <f t="shared" si="149"/>
        <v>20</v>
      </c>
      <c r="AJ383" s="11">
        <f t="shared" si="150"/>
        <v>23</v>
      </c>
      <c r="AK383" s="11">
        <f t="shared" si="151"/>
        <v>23</v>
      </c>
      <c r="AL383" s="12">
        <f t="shared" si="152"/>
        <v>133193900</v>
      </c>
      <c r="AM383" s="1">
        <f>'termelesi fuggveny 1'!M920</f>
        <v>136423966.19999999</v>
      </c>
      <c r="AN383" s="1">
        <f>'termelesi fuggveny 2'!X920</f>
        <v>131576848.90000001</v>
      </c>
    </row>
    <row r="384" spans="1:40" ht="15.75" customHeight="1" x14ac:dyDescent="0.3">
      <c r="A384" s="5">
        <v>44660</v>
      </c>
      <c r="B384" s="4">
        <v>813175789802</v>
      </c>
      <c r="C384" s="4">
        <v>392450014876</v>
      </c>
      <c r="D384" s="4">
        <v>82541639609</v>
      </c>
      <c r="E384" s="4">
        <v>70530128696</v>
      </c>
      <c r="F384" s="4">
        <v>50978738974</v>
      </c>
      <c r="G384" s="4">
        <v>36755308793</v>
      </c>
      <c r="H384" s="4">
        <v>35271935757</v>
      </c>
      <c r="I384" s="4">
        <v>19144853674</v>
      </c>
      <c r="J384" s="4">
        <v>11360929462</v>
      </c>
      <c r="K384" s="4">
        <v>37016030859</v>
      </c>
      <c r="L384" s="2">
        <f t="shared" si="128"/>
        <v>154922537050.20001</v>
      </c>
      <c r="M384" s="2">
        <f t="shared" si="129"/>
        <v>133193900000</v>
      </c>
      <c r="N384" s="3">
        <v>13319.39</v>
      </c>
      <c r="O384" s="2"/>
      <c r="P384" s="11">
        <f t="shared" si="140"/>
        <v>2</v>
      </c>
      <c r="Q384" s="11">
        <f t="shared" si="130"/>
        <v>2</v>
      </c>
      <c r="R384" s="11">
        <f t="shared" si="131"/>
        <v>2</v>
      </c>
      <c r="S384" s="11">
        <f t="shared" si="132"/>
        <v>2</v>
      </c>
      <c r="T384" s="11">
        <f t="shared" si="133"/>
        <v>10</v>
      </c>
      <c r="U384" s="11">
        <f t="shared" si="134"/>
        <v>3</v>
      </c>
      <c r="V384" s="11">
        <f t="shared" si="135"/>
        <v>3</v>
      </c>
      <c r="W384" s="11">
        <f t="shared" si="136"/>
        <v>3</v>
      </c>
      <c r="X384" s="11">
        <f t="shared" si="137"/>
        <v>5</v>
      </c>
      <c r="Y384" s="11">
        <f t="shared" si="138"/>
        <v>2</v>
      </c>
      <c r="Z384" s="11">
        <f t="shared" si="139"/>
        <v>2</v>
      </c>
      <c r="AA384" s="11">
        <f t="shared" si="141"/>
        <v>23</v>
      </c>
      <c r="AB384" s="11">
        <f t="shared" si="142"/>
        <v>23</v>
      </c>
      <c r="AC384" s="11">
        <f t="shared" si="143"/>
        <v>23</v>
      </c>
      <c r="AD384" s="11">
        <f t="shared" si="144"/>
        <v>23</v>
      </c>
      <c r="AE384" s="11">
        <f t="shared" si="145"/>
        <v>15</v>
      </c>
      <c r="AF384" s="11">
        <f t="shared" si="146"/>
        <v>22</v>
      </c>
      <c r="AG384" s="11">
        <f t="shared" si="147"/>
        <v>22</v>
      </c>
      <c r="AH384" s="11">
        <f t="shared" si="148"/>
        <v>22</v>
      </c>
      <c r="AI384" s="11">
        <f t="shared" si="149"/>
        <v>20</v>
      </c>
      <c r="AJ384" s="11">
        <f t="shared" si="150"/>
        <v>23</v>
      </c>
      <c r="AK384" s="11">
        <f t="shared" si="151"/>
        <v>23</v>
      </c>
      <c r="AL384" s="12">
        <f t="shared" si="152"/>
        <v>133193900</v>
      </c>
      <c r="AM384" s="1">
        <f>'termelesi fuggveny 1'!M921</f>
        <v>136423966.19999999</v>
      </c>
      <c r="AN384" s="1">
        <f>'termelesi fuggveny 2'!X921</f>
        <v>133315874.90000001</v>
      </c>
    </row>
    <row r="385" spans="1:40" ht="15.75" customHeight="1" x14ac:dyDescent="0.3">
      <c r="A385" s="5">
        <v>44659</v>
      </c>
      <c r="B385" s="4">
        <v>803736501494</v>
      </c>
      <c r="C385" s="4">
        <v>384004266017</v>
      </c>
      <c r="D385" s="4">
        <v>82515647935</v>
      </c>
      <c r="E385" s="4">
        <v>69625982492</v>
      </c>
      <c r="F385" s="4">
        <v>50917565720</v>
      </c>
      <c r="G385" s="4">
        <v>36296665540</v>
      </c>
      <c r="H385" s="4">
        <v>34641111043</v>
      </c>
      <c r="I385" s="4">
        <v>18912034531</v>
      </c>
      <c r="J385" s="4">
        <v>11138880835</v>
      </c>
      <c r="K385" s="4">
        <v>35976774331</v>
      </c>
      <c r="L385" s="2">
        <f t="shared" si="128"/>
        <v>152776542993.79999</v>
      </c>
      <c r="M385" s="2">
        <f t="shared" si="129"/>
        <v>133193900000</v>
      </c>
      <c r="N385" s="3">
        <v>13319.39</v>
      </c>
      <c r="O385" s="2"/>
      <c r="P385" s="11">
        <f t="shared" si="140"/>
        <v>3</v>
      </c>
      <c r="Q385" s="11">
        <f t="shared" si="130"/>
        <v>2</v>
      </c>
      <c r="R385" s="11">
        <f t="shared" si="131"/>
        <v>2</v>
      </c>
      <c r="S385" s="11">
        <f t="shared" si="132"/>
        <v>2</v>
      </c>
      <c r="T385" s="11">
        <f t="shared" si="133"/>
        <v>10</v>
      </c>
      <c r="U385" s="11">
        <f t="shared" si="134"/>
        <v>4</v>
      </c>
      <c r="V385" s="11">
        <f t="shared" si="135"/>
        <v>4</v>
      </c>
      <c r="W385" s="11">
        <f t="shared" si="136"/>
        <v>3</v>
      </c>
      <c r="X385" s="11">
        <f t="shared" si="137"/>
        <v>5</v>
      </c>
      <c r="Y385" s="11">
        <f t="shared" si="138"/>
        <v>2</v>
      </c>
      <c r="Z385" s="11">
        <f t="shared" si="139"/>
        <v>2</v>
      </c>
      <c r="AA385" s="11">
        <f t="shared" si="141"/>
        <v>22</v>
      </c>
      <c r="AB385" s="11">
        <f t="shared" si="142"/>
        <v>23</v>
      </c>
      <c r="AC385" s="11">
        <f t="shared" si="143"/>
        <v>23</v>
      </c>
      <c r="AD385" s="11">
        <f t="shared" si="144"/>
        <v>23</v>
      </c>
      <c r="AE385" s="11">
        <f t="shared" si="145"/>
        <v>15</v>
      </c>
      <c r="AF385" s="11">
        <f t="shared" si="146"/>
        <v>21</v>
      </c>
      <c r="AG385" s="11">
        <f t="shared" si="147"/>
        <v>21</v>
      </c>
      <c r="AH385" s="11">
        <f t="shared" si="148"/>
        <v>22</v>
      </c>
      <c r="AI385" s="11">
        <f t="shared" si="149"/>
        <v>20</v>
      </c>
      <c r="AJ385" s="11">
        <f t="shared" si="150"/>
        <v>23</v>
      </c>
      <c r="AK385" s="11">
        <f t="shared" si="151"/>
        <v>23</v>
      </c>
      <c r="AL385" s="12">
        <f t="shared" si="152"/>
        <v>133193900</v>
      </c>
      <c r="AM385" s="1">
        <f>'termelesi fuggveny 1'!M922</f>
        <v>136423966.19999999</v>
      </c>
      <c r="AN385" s="1">
        <f>'termelesi fuggveny 2'!X922</f>
        <v>129801934.7</v>
      </c>
    </row>
    <row r="386" spans="1:40" ht="15.75" customHeight="1" x14ac:dyDescent="0.3">
      <c r="A386" s="5">
        <v>44658</v>
      </c>
      <c r="B386" s="4">
        <v>826814841543</v>
      </c>
      <c r="C386" s="4">
        <v>388917301310</v>
      </c>
      <c r="D386" s="4">
        <v>82463568990</v>
      </c>
      <c r="E386" s="4">
        <v>72122470078</v>
      </c>
      <c r="F386" s="4">
        <v>51061579331</v>
      </c>
      <c r="G386" s="4">
        <v>37930537445</v>
      </c>
      <c r="H386" s="4">
        <v>36854215826</v>
      </c>
      <c r="I386" s="4">
        <v>19383473010</v>
      </c>
      <c r="J386" s="4">
        <v>11746776724</v>
      </c>
      <c r="K386" s="4">
        <v>38753887597</v>
      </c>
      <c r="L386" s="2">
        <f t="shared" si="128"/>
        <v>156604865185.39999</v>
      </c>
      <c r="M386" s="2">
        <f t="shared" si="129"/>
        <v>133193900000</v>
      </c>
      <c r="N386" s="3">
        <v>13319.39</v>
      </c>
      <c r="O386" s="2"/>
      <c r="P386" s="11">
        <f t="shared" si="140"/>
        <v>2</v>
      </c>
      <c r="Q386" s="11">
        <f t="shared" si="130"/>
        <v>2</v>
      </c>
      <c r="R386" s="11">
        <f t="shared" si="131"/>
        <v>2</v>
      </c>
      <c r="S386" s="11">
        <f t="shared" si="132"/>
        <v>2</v>
      </c>
      <c r="T386" s="11">
        <f t="shared" si="133"/>
        <v>10</v>
      </c>
      <c r="U386" s="11">
        <f t="shared" si="134"/>
        <v>2</v>
      </c>
      <c r="V386" s="11">
        <f t="shared" si="135"/>
        <v>3</v>
      </c>
      <c r="W386" s="11">
        <f t="shared" si="136"/>
        <v>2</v>
      </c>
      <c r="X386" s="11">
        <f t="shared" si="137"/>
        <v>4</v>
      </c>
      <c r="Y386" s="11">
        <f t="shared" si="138"/>
        <v>2</v>
      </c>
      <c r="Z386" s="11">
        <f t="shared" si="139"/>
        <v>2</v>
      </c>
      <c r="AA386" s="11">
        <f t="shared" si="141"/>
        <v>23</v>
      </c>
      <c r="AB386" s="11">
        <f t="shared" si="142"/>
        <v>23</v>
      </c>
      <c r="AC386" s="11">
        <f t="shared" si="143"/>
        <v>23</v>
      </c>
      <c r="AD386" s="11">
        <f t="shared" si="144"/>
        <v>23</v>
      </c>
      <c r="AE386" s="11">
        <f t="shared" si="145"/>
        <v>15</v>
      </c>
      <c r="AF386" s="11">
        <f t="shared" si="146"/>
        <v>23</v>
      </c>
      <c r="AG386" s="11">
        <f t="shared" si="147"/>
        <v>22</v>
      </c>
      <c r="AH386" s="11">
        <f t="shared" si="148"/>
        <v>23</v>
      </c>
      <c r="AI386" s="11">
        <f t="shared" si="149"/>
        <v>21</v>
      </c>
      <c r="AJ386" s="11">
        <f t="shared" si="150"/>
        <v>23</v>
      </c>
      <c r="AK386" s="11">
        <f t="shared" si="151"/>
        <v>23</v>
      </c>
      <c r="AL386" s="12">
        <f t="shared" si="152"/>
        <v>133193900</v>
      </c>
      <c r="AM386" s="1">
        <f>'termelesi fuggveny 1'!M923</f>
        <v>136423966.19999999</v>
      </c>
      <c r="AN386" s="1">
        <f>'termelesi fuggveny 2'!X923</f>
        <v>132850507.8</v>
      </c>
    </row>
    <row r="387" spans="1:40" ht="15.75" customHeight="1" x14ac:dyDescent="0.3">
      <c r="A387" s="5">
        <v>44657</v>
      </c>
      <c r="B387" s="4">
        <v>821131605927</v>
      </c>
      <c r="C387" s="4">
        <v>381466903809</v>
      </c>
      <c r="D387" s="4">
        <v>82436692723</v>
      </c>
      <c r="E387" s="4">
        <v>69373208035</v>
      </c>
      <c r="F387" s="4">
        <v>51057860407</v>
      </c>
      <c r="G387" s="4">
        <v>36645998001</v>
      </c>
      <c r="H387" s="4">
        <v>35533696287</v>
      </c>
      <c r="I387" s="4">
        <v>19027194283</v>
      </c>
      <c r="J387" s="4">
        <v>11317680391</v>
      </c>
      <c r="K387" s="4">
        <v>36769287681</v>
      </c>
      <c r="L387" s="2">
        <f t="shared" si="128"/>
        <v>154476012754.39999</v>
      </c>
      <c r="M387" s="2">
        <f t="shared" si="129"/>
        <v>136474300000</v>
      </c>
      <c r="N387" s="3">
        <v>13647.43</v>
      </c>
      <c r="O387" s="2"/>
      <c r="P387" s="11">
        <f t="shared" si="140"/>
        <v>2</v>
      </c>
      <c r="Q387" s="11">
        <f t="shared" si="130"/>
        <v>2</v>
      </c>
      <c r="R387" s="11">
        <f t="shared" si="131"/>
        <v>2</v>
      </c>
      <c r="S387" s="11">
        <f t="shared" si="132"/>
        <v>2</v>
      </c>
      <c r="T387" s="11">
        <f t="shared" si="133"/>
        <v>10</v>
      </c>
      <c r="U387" s="11">
        <f t="shared" si="134"/>
        <v>4</v>
      </c>
      <c r="V387" s="11">
        <f t="shared" si="135"/>
        <v>3</v>
      </c>
      <c r="W387" s="11">
        <f t="shared" si="136"/>
        <v>3</v>
      </c>
      <c r="X387" s="11">
        <f t="shared" si="137"/>
        <v>5</v>
      </c>
      <c r="Y387" s="11">
        <f t="shared" si="138"/>
        <v>2</v>
      </c>
      <c r="Z387" s="11">
        <f t="shared" si="139"/>
        <v>2</v>
      </c>
      <c r="AA387" s="11">
        <f t="shared" si="141"/>
        <v>23</v>
      </c>
      <c r="AB387" s="11">
        <f t="shared" si="142"/>
        <v>23</v>
      </c>
      <c r="AC387" s="11">
        <f t="shared" si="143"/>
        <v>23</v>
      </c>
      <c r="AD387" s="11">
        <f t="shared" si="144"/>
        <v>23</v>
      </c>
      <c r="AE387" s="11">
        <f t="shared" si="145"/>
        <v>15</v>
      </c>
      <c r="AF387" s="11">
        <f t="shared" si="146"/>
        <v>21</v>
      </c>
      <c r="AG387" s="11">
        <f t="shared" si="147"/>
        <v>22</v>
      </c>
      <c r="AH387" s="11">
        <f t="shared" si="148"/>
        <v>22</v>
      </c>
      <c r="AI387" s="11">
        <f t="shared" si="149"/>
        <v>20</v>
      </c>
      <c r="AJ387" s="11">
        <f t="shared" si="150"/>
        <v>23</v>
      </c>
      <c r="AK387" s="11">
        <f t="shared" si="151"/>
        <v>23</v>
      </c>
      <c r="AL387" s="12">
        <f t="shared" si="152"/>
        <v>136474300</v>
      </c>
      <c r="AM387" s="1">
        <f>'termelesi fuggveny 1'!M924</f>
        <v>136423966.19999999</v>
      </c>
      <c r="AN387" s="1">
        <f>'termelesi fuggveny 2'!X924</f>
        <v>133973665.8</v>
      </c>
    </row>
    <row r="388" spans="1:40" ht="15.75" customHeight="1" x14ac:dyDescent="0.3">
      <c r="A388" s="5">
        <v>44656</v>
      </c>
      <c r="B388" s="4">
        <v>865734982991</v>
      </c>
      <c r="C388" s="4">
        <v>410298423739</v>
      </c>
      <c r="D388" s="4">
        <v>82403954415</v>
      </c>
      <c r="E388" s="4">
        <v>73505457939</v>
      </c>
      <c r="F388" s="4">
        <v>51387143232</v>
      </c>
      <c r="G388" s="4">
        <v>39357366402</v>
      </c>
      <c r="H388" s="4">
        <v>39517520585</v>
      </c>
      <c r="I388" s="4">
        <v>22939641521</v>
      </c>
      <c r="J388" s="4">
        <v>12358664867</v>
      </c>
      <c r="K388" s="4">
        <v>41322645994</v>
      </c>
      <c r="L388" s="2">
        <f t="shared" ref="L388:L451" si="153">AVERAGE(B388:K388)</f>
        <v>163882580168.5</v>
      </c>
      <c r="M388" s="2">
        <f t="shared" ref="M388:M451" si="154">N388*10000000</f>
        <v>133731200000.00002</v>
      </c>
      <c r="N388" s="3">
        <v>13373.12</v>
      </c>
      <c r="O388" s="2"/>
      <c r="P388" s="11">
        <f t="shared" si="140"/>
        <v>1</v>
      </c>
      <c r="Q388" s="11">
        <f t="shared" ref="Q388:Q451" si="155">INT(RANK(C388,C$4:C$482,Q$1)/20)+1</f>
        <v>1</v>
      </c>
      <c r="R388" s="11">
        <f t="shared" ref="R388:R451" si="156">INT(RANK(D388,D$4:D$482,R$1)/20)+1</f>
        <v>2</v>
      </c>
      <c r="S388" s="11">
        <f t="shared" ref="S388:S451" si="157">INT(RANK(E388,E$4:E$482,S$1)/20)+1</f>
        <v>2</v>
      </c>
      <c r="T388" s="11">
        <f t="shared" ref="T388:T451" si="158">INT(RANK(F388,F$4:F$482,T$1)/20)+1</f>
        <v>9</v>
      </c>
      <c r="U388" s="11">
        <f t="shared" ref="U388:U451" si="159">INT(RANK(G388,G$4:G$482,U$1)/20)+1</f>
        <v>2</v>
      </c>
      <c r="V388" s="11">
        <f t="shared" ref="V388:V451" si="160">INT(RANK(H388,H$4:H$482,V$1)/20)+1</f>
        <v>2</v>
      </c>
      <c r="W388" s="11">
        <f t="shared" ref="W388:W451" si="161">INT(RANK(I388,I$4:I$482,W$1)/20)+1</f>
        <v>1</v>
      </c>
      <c r="X388" s="11">
        <f t="shared" ref="X388:X451" si="162">INT(RANK(J388,J$4:J$482,X$1)/20)+1</f>
        <v>3</v>
      </c>
      <c r="Y388" s="11">
        <f t="shared" ref="Y388:Y451" si="163">INT(RANK(K388,K$4:K$482,Y$1)/20)+1</f>
        <v>2</v>
      </c>
      <c r="Z388" s="11">
        <f t="shared" ref="Z388:Z451" si="164">INT(RANK(L388,L$4:L$482,Z$1)/20)+1</f>
        <v>1</v>
      </c>
      <c r="AA388" s="11">
        <f t="shared" si="141"/>
        <v>24</v>
      </c>
      <c r="AB388" s="11">
        <f t="shared" si="142"/>
        <v>24</v>
      </c>
      <c r="AC388" s="11">
        <f t="shared" si="143"/>
        <v>23</v>
      </c>
      <c r="AD388" s="11">
        <f t="shared" si="144"/>
        <v>23</v>
      </c>
      <c r="AE388" s="11">
        <f t="shared" si="145"/>
        <v>16</v>
      </c>
      <c r="AF388" s="11">
        <f t="shared" si="146"/>
        <v>23</v>
      </c>
      <c r="AG388" s="11">
        <f t="shared" si="147"/>
        <v>23</v>
      </c>
      <c r="AH388" s="11">
        <f t="shared" si="148"/>
        <v>24</v>
      </c>
      <c r="AI388" s="11">
        <f t="shared" si="149"/>
        <v>22</v>
      </c>
      <c r="AJ388" s="11">
        <f t="shared" si="150"/>
        <v>23</v>
      </c>
      <c r="AK388" s="11">
        <f t="shared" si="151"/>
        <v>24</v>
      </c>
      <c r="AL388" s="12">
        <f t="shared" si="152"/>
        <v>133731200</v>
      </c>
      <c r="AM388" s="1">
        <f>'termelesi fuggveny 1'!M925</f>
        <v>142344052.19999999</v>
      </c>
      <c r="AN388" s="1">
        <f>'termelesi fuggveny 2'!X925</f>
        <v>134977833.5</v>
      </c>
    </row>
    <row r="389" spans="1:40" ht="15.75" customHeight="1" x14ac:dyDescent="0.3">
      <c r="A389" s="5">
        <v>44655</v>
      </c>
      <c r="B389" s="4">
        <v>885964854050</v>
      </c>
      <c r="C389" s="4">
        <v>423413008036</v>
      </c>
      <c r="D389" s="4">
        <v>82350687395</v>
      </c>
      <c r="E389" s="4">
        <v>73893866574</v>
      </c>
      <c r="F389" s="4">
        <v>51724834040</v>
      </c>
      <c r="G389" s="4">
        <v>39819890699</v>
      </c>
      <c r="H389" s="4">
        <v>40923596993</v>
      </c>
      <c r="I389" s="4">
        <v>19713668161</v>
      </c>
      <c r="J389" s="4">
        <v>12800874798</v>
      </c>
      <c r="K389" s="4">
        <v>43113299130</v>
      </c>
      <c r="L389" s="2">
        <f t="shared" si="153"/>
        <v>167371857987.60001</v>
      </c>
      <c r="M389" s="2">
        <f t="shared" si="154"/>
        <v>135846900000</v>
      </c>
      <c r="N389" s="3">
        <v>13584.69</v>
      </c>
      <c r="O389" s="2"/>
      <c r="P389" s="11">
        <f t="shared" ref="P389:P452" si="165">INT(RANK(B389,B$4:B$482,P$1)/20)+1</f>
        <v>1</v>
      </c>
      <c r="Q389" s="11">
        <f t="shared" si="155"/>
        <v>1</v>
      </c>
      <c r="R389" s="11">
        <f t="shared" si="156"/>
        <v>2</v>
      </c>
      <c r="S389" s="11">
        <f t="shared" si="157"/>
        <v>1</v>
      </c>
      <c r="T389" s="11">
        <f t="shared" si="158"/>
        <v>9</v>
      </c>
      <c r="U389" s="11">
        <f t="shared" si="159"/>
        <v>1</v>
      </c>
      <c r="V389" s="11">
        <f t="shared" si="160"/>
        <v>1</v>
      </c>
      <c r="W389" s="11">
        <f t="shared" si="161"/>
        <v>2</v>
      </c>
      <c r="X389" s="11">
        <f t="shared" si="162"/>
        <v>2</v>
      </c>
      <c r="Y389" s="11">
        <f t="shared" si="163"/>
        <v>1</v>
      </c>
      <c r="Z389" s="11">
        <f t="shared" si="164"/>
        <v>1</v>
      </c>
      <c r="AA389" s="11">
        <f t="shared" ref="AA389:AA452" si="166">25-P389</f>
        <v>24</v>
      </c>
      <c r="AB389" s="11">
        <f t="shared" ref="AB389:AB452" si="167">25-Q389</f>
        <v>24</v>
      </c>
      <c r="AC389" s="11">
        <f t="shared" ref="AC389:AC452" si="168">25-R389</f>
        <v>23</v>
      </c>
      <c r="AD389" s="11">
        <f t="shared" ref="AD389:AD452" si="169">25-S389</f>
        <v>24</v>
      </c>
      <c r="AE389" s="11">
        <f t="shared" ref="AE389:AE452" si="170">25-T389</f>
        <v>16</v>
      </c>
      <c r="AF389" s="11">
        <f t="shared" ref="AF389:AF452" si="171">25-U389</f>
        <v>24</v>
      </c>
      <c r="AG389" s="11">
        <f t="shared" ref="AG389:AG452" si="172">25-V389</f>
        <v>24</v>
      </c>
      <c r="AH389" s="11">
        <f t="shared" ref="AH389:AH452" si="173">25-W389</f>
        <v>23</v>
      </c>
      <c r="AI389" s="11">
        <f t="shared" ref="AI389:AI452" si="174">25-X389</f>
        <v>23</v>
      </c>
      <c r="AJ389" s="11">
        <f t="shared" ref="AJ389:AJ452" si="175">25-Y389</f>
        <v>24</v>
      </c>
      <c r="AK389" s="11">
        <f t="shared" ref="AK389:AK452" si="176">25-Z389</f>
        <v>24</v>
      </c>
      <c r="AL389" s="12">
        <f t="shared" ref="AL389:AL452" si="177">INT(M389/1000)</f>
        <v>135846900</v>
      </c>
      <c r="AM389" s="1">
        <f>'termelesi fuggveny 1'!M926</f>
        <v>147325356.59999999</v>
      </c>
      <c r="AN389" s="1">
        <f>'termelesi fuggveny 2'!X926</f>
        <v>136065644.59999999</v>
      </c>
    </row>
    <row r="390" spans="1:40" ht="15.75" customHeight="1" x14ac:dyDescent="0.3">
      <c r="A390" s="5">
        <v>44654</v>
      </c>
      <c r="B390" s="4">
        <v>882703992271</v>
      </c>
      <c r="C390" s="4">
        <v>423557081705</v>
      </c>
      <c r="D390" s="4">
        <v>82324402978</v>
      </c>
      <c r="E390" s="4">
        <v>74360146489</v>
      </c>
      <c r="F390" s="4">
        <v>51633984579</v>
      </c>
      <c r="G390" s="4">
        <v>40575582678</v>
      </c>
      <c r="H390" s="4">
        <v>40012506060</v>
      </c>
      <c r="I390" s="4">
        <v>19430050406</v>
      </c>
      <c r="J390" s="4">
        <v>13102616373</v>
      </c>
      <c r="K390" s="4">
        <v>44563278264</v>
      </c>
      <c r="L390" s="2">
        <f t="shared" si="153"/>
        <v>167226364180.29999</v>
      </c>
      <c r="M390" s="2">
        <f t="shared" si="154"/>
        <v>135472900000.00002</v>
      </c>
      <c r="N390" s="3">
        <v>13547.29</v>
      </c>
      <c r="O390" s="2"/>
      <c r="P390" s="11">
        <f t="shared" si="165"/>
        <v>1</v>
      </c>
      <c r="Q390" s="11">
        <f t="shared" si="155"/>
        <v>1</v>
      </c>
      <c r="R390" s="11">
        <f t="shared" si="156"/>
        <v>2</v>
      </c>
      <c r="S390" s="11">
        <f t="shared" si="157"/>
        <v>1</v>
      </c>
      <c r="T390" s="11">
        <f t="shared" si="158"/>
        <v>9</v>
      </c>
      <c r="U390" s="11">
        <f t="shared" si="159"/>
        <v>1</v>
      </c>
      <c r="V390" s="11">
        <f t="shared" si="160"/>
        <v>2</v>
      </c>
      <c r="W390" s="11">
        <f t="shared" si="161"/>
        <v>2</v>
      </c>
      <c r="X390" s="11">
        <f t="shared" si="162"/>
        <v>2</v>
      </c>
      <c r="Y390" s="11">
        <f t="shared" si="163"/>
        <v>1</v>
      </c>
      <c r="Z390" s="11">
        <f t="shared" si="164"/>
        <v>1</v>
      </c>
      <c r="AA390" s="11">
        <f t="shared" si="166"/>
        <v>24</v>
      </c>
      <c r="AB390" s="11">
        <f t="shared" si="167"/>
        <v>24</v>
      </c>
      <c r="AC390" s="11">
        <f t="shared" si="168"/>
        <v>23</v>
      </c>
      <c r="AD390" s="11">
        <f t="shared" si="169"/>
        <v>24</v>
      </c>
      <c r="AE390" s="11">
        <f t="shared" si="170"/>
        <v>16</v>
      </c>
      <c r="AF390" s="11">
        <f t="shared" si="171"/>
        <v>24</v>
      </c>
      <c r="AG390" s="11">
        <f t="shared" si="172"/>
        <v>23</v>
      </c>
      <c r="AH390" s="11">
        <f t="shared" si="173"/>
        <v>23</v>
      </c>
      <c r="AI390" s="11">
        <f t="shared" si="174"/>
        <v>23</v>
      </c>
      <c r="AJ390" s="11">
        <f t="shared" si="175"/>
        <v>24</v>
      </c>
      <c r="AK390" s="11">
        <f t="shared" si="176"/>
        <v>24</v>
      </c>
      <c r="AL390" s="12">
        <f t="shared" si="177"/>
        <v>135472900</v>
      </c>
      <c r="AM390" s="1">
        <f>'termelesi fuggveny 1'!M927</f>
        <v>147137331.80000001</v>
      </c>
      <c r="AN390" s="1">
        <f>'termelesi fuggveny 2'!X927</f>
        <v>134680968.69999999</v>
      </c>
    </row>
    <row r="391" spans="1:40" ht="15.75" customHeight="1" x14ac:dyDescent="0.3">
      <c r="A391" s="5">
        <v>44653</v>
      </c>
      <c r="B391" s="4">
        <v>871556728553</v>
      </c>
      <c r="C391" s="4">
        <v>414159902497</v>
      </c>
      <c r="D391" s="4">
        <v>82111176334</v>
      </c>
      <c r="E391" s="4">
        <v>72148650722</v>
      </c>
      <c r="F391" s="4">
        <v>51598278622</v>
      </c>
      <c r="G391" s="4">
        <v>39707657921</v>
      </c>
      <c r="H391" s="4">
        <v>39002558741</v>
      </c>
      <c r="I391" s="4">
        <v>18429681147</v>
      </c>
      <c r="J391" s="4">
        <v>12832739138</v>
      </c>
      <c r="K391" s="4">
        <v>43095052896</v>
      </c>
      <c r="L391" s="2">
        <f t="shared" si="153"/>
        <v>164464242657.10001</v>
      </c>
      <c r="M391" s="2">
        <f t="shared" si="154"/>
        <v>135472900000.00002</v>
      </c>
      <c r="N391" s="3">
        <v>13547.29</v>
      </c>
      <c r="O391" s="2"/>
      <c r="P391" s="11">
        <f t="shared" si="165"/>
        <v>1</v>
      </c>
      <c r="Q391" s="11">
        <f t="shared" si="155"/>
        <v>1</v>
      </c>
      <c r="R391" s="11">
        <f t="shared" si="156"/>
        <v>3</v>
      </c>
      <c r="S391" s="11">
        <f t="shared" si="157"/>
        <v>2</v>
      </c>
      <c r="T391" s="11">
        <f t="shared" si="158"/>
        <v>9</v>
      </c>
      <c r="U391" s="11">
        <f t="shared" si="159"/>
        <v>1</v>
      </c>
      <c r="V391" s="11">
        <f t="shared" si="160"/>
        <v>2</v>
      </c>
      <c r="W391" s="11">
        <f t="shared" si="161"/>
        <v>4</v>
      </c>
      <c r="X391" s="11">
        <f t="shared" si="162"/>
        <v>2</v>
      </c>
      <c r="Y391" s="11">
        <f t="shared" si="163"/>
        <v>2</v>
      </c>
      <c r="Z391" s="11">
        <f t="shared" si="164"/>
        <v>1</v>
      </c>
      <c r="AA391" s="11">
        <f t="shared" si="166"/>
        <v>24</v>
      </c>
      <c r="AB391" s="11">
        <f t="shared" si="167"/>
        <v>24</v>
      </c>
      <c r="AC391" s="11">
        <f t="shared" si="168"/>
        <v>22</v>
      </c>
      <c r="AD391" s="11">
        <f t="shared" si="169"/>
        <v>23</v>
      </c>
      <c r="AE391" s="11">
        <f t="shared" si="170"/>
        <v>16</v>
      </c>
      <c r="AF391" s="11">
        <f t="shared" si="171"/>
        <v>24</v>
      </c>
      <c r="AG391" s="11">
        <f t="shared" si="172"/>
        <v>23</v>
      </c>
      <c r="AH391" s="11">
        <f t="shared" si="173"/>
        <v>21</v>
      </c>
      <c r="AI391" s="11">
        <f t="shared" si="174"/>
        <v>23</v>
      </c>
      <c r="AJ391" s="11">
        <f t="shared" si="175"/>
        <v>23</v>
      </c>
      <c r="AK391" s="11">
        <f t="shared" si="176"/>
        <v>24</v>
      </c>
      <c r="AL391" s="12">
        <f t="shared" si="177"/>
        <v>135472900</v>
      </c>
      <c r="AM391" s="1">
        <f>'termelesi fuggveny 1'!M928</f>
        <v>142630444.59999999</v>
      </c>
      <c r="AN391" s="1">
        <f>'termelesi fuggveny 2'!X928</f>
        <v>138424231.5</v>
      </c>
    </row>
    <row r="392" spans="1:40" ht="15.75" customHeight="1" x14ac:dyDescent="0.3">
      <c r="A392" s="5">
        <v>44652</v>
      </c>
      <c r="B392" s="4">
        <v>879359612625</v>
      </c>
      <c r="C392" s="4">
        <v>414654032151</v>
      </c>
      <c r="D392" s="4">
        <v>82008115264</v>
      </c>
      <c r="E392" s="4">
        <v>73741849989</v>
      </c>
      <c r="F392" s="4">
        <v>51654176342</v>
      </c>
      <c r="G392" s="4">
        <v>39843448345</v>
      </c>
      <c r="H392" s="4">
        <v>39320320850</v>
      </c>
      <c r="I392" s="4">
        <v>18748428964</v>
      </c>
      <c r="J392" s="4">
        <v>13142216649</v>
      </c>
      <c r="K392" s="4">
        <v>43780520759</v>
      </c>
      <c r="L392" s="2">
        <f t="shared" si="153"/>
        <v>165625272193.79999</v>
      </c>
      <c r="M392" s="2">
        <f t="shared" si="154"/>
        <v>135472900000.00002</v>
      </c>
      <c r="N392" s="3">
        <v>13547.29</v>
      </c>
      <c r="O392" s="2"/>
      <c r="P392" s="11">
        <f t="shared" si="165"/>
        <v>1</v>
      </c>
      <c r="Q392" s="11">
        <f t="shared" si="155"/>
        <v>1</v>
      </c>
      <c r="R392" s="11">
        <f t="shared" si="156"/>
        <v>3</v>
      </c>
      <c r="S392" s="11">
        <f t="shared" si="157"/>
        <v>1</v>
      </c>
      <c r="T392" s="11">
        <f t="shared" si="158"/>
        <v>9</v>
      </c>
      <c r="U392" s="11">
        <f t="shared" si="159"/>
        <v>1</v>
      </c>
      <c r="V392" s="11">
        <f t="shared" si="160"/>
        <v>2</v>
      </c>
      <c r="W392" s="11">
        <f t="shared" si="161"/>
        <v>4</v>
      </c>
      <c r="X392" s="11">
        <f t="shared" si="162"/>
        <v>2</v>
      </c>
      <c r="Y392" s="11">
        <f t="shared" si="163"/>
        <v>1</v>
      </c>
      <c r="Z392" s="11">
        <f t="shared" si="164"/>
        <v>1</v>
      </c>
      <c r="AA392" s="11">
        <f t="shared" si="166"/>
        <v>24</v>
      </c>
      <c r="AB392" s="11">
        <f t="shared" si="167"/>
        <v>24</v>
      </c>
      <c r="AC392" s="11">
        <f t="shared" si="168"/>
        <v>22</v>
      </c>
      <c r="AD392" s="11">
        <f t="shared" si="169"/>
        <v>24</v>
      </c>
      <c r="AE392" s="11">
        <f t="shared" si="170"/>
        <v>16</v>
      </c>
      <c r="AF392" s="11">
        <f t="shared" si="171"/>
        <v>24</v>
      </c>
      <c r="AG392" s="11">
        <f t="shared" si="172"/>
        <v>23</v>
      </c>
      <c r="AH392" s="11">
        <f t="shared" si="173"/>
        <v>21</v>
      </c>
      <c r="AI392" s="11">
        <f t="shared" si="174"/>
        <v>23</v>
      </c>
      <c r="AJ392" s="11">
        <f t="shared" si="175"/>
        <v>24</v>
      </c>
      <c r="AK392" s="11">
        <f t="shared" si="176"/>
        <v>24</v>
      </c>
      <c r="AL392" s="12">
        <f t="shared" si="177"/>
        <v>135472900</v>
      </c>
      <c r="AM392" s="1">
        <f>'termelesi fuggveny 1'!M929</f>
        <v>146840364.80000001</v>
      </c>
      <c r="AN392" s="1">
        <f>'termelesi fuggveny 2'!X929</f>
        <v>139426232.30000001</v>
      </c>
    </row>
    <row r="393" spans="1:40" ht="15.75" customHeight="1" x14ac:dyDescent="0.3">
      <c r="A393" s="5">
        <v>44651</v>
      </c>
      <c r="B393" s="4">
        <v>865202119216</v>
      </c>
      <c r="C393" s="4">
        <v>394425928251</v>
      </c>
      <c r="D393" s="4">
        <v>81958643217</v>
      </c>
      <c r="E393" s="4">
        <v>70821236650</v>
      </c>
      <c r="F393" s="4">
        <v>51365407021</v>
      </c>
      <c r="G393" s="4">
        <v>39198153818</v>
      </c>
      <c r="H393" s="4">
        <v>38525050494</v>
      </c>
      <c r="I393" s="4">
        <v>18285489532</v>
      </c>
      <c r="J393" s="4">
        <v>12454828324</v>
      </c>
      <c r="K393" s="4">
        <v>39896242152</v>
      </c>
      <c r="L393" s="2">
        <f t="shared" si="153"/>
        <v>161213309867.5</v>
      </c>
      <c r="M393" s="2">
        <f t="shared" si="154"/>
        <v>138304700000</v>
      </c>
      <c r="N393" s="3">
        <v>13830.47</v>
      </c>
      <c r="O393" s="2"/>
      <c r="P393" s="11">
        <f t="shared" si="165"/>
        <v>1</v>
      </c>
      <c r="Q393" s="11">
        <f t="shared" si="155"/>
        <v>1</v>
      </c>
      <c r="R393" s="11">
        <f t="shared" si="156"/>
        <v>3</v>
      </c>
      <c r="S393" s="11">
        <f t="shared" si="157"/>
        <v>2</v>
      </c>
      <c r="T393" s="11">
        <f t="shared" si="158"/>
        <v>9</v>
      </c>
      <c r="U393" s="11">
        <f t="shared" si="159"/>
        <v>2</v>
      </c>
      <c r="V393" s="11">
        <f t="shared" si="160"/>
        <v>2</v>
      </c>
      <c r="W393" s="11">
        <f t="shared" si="161"/>
        <v>4</v>
      </c>
      <c r="X393" s="11">
        <f t="shared" si="162"/>
        <v>3</v>
      </c>
      <c r="Y393" s="11">
        <f t="shared" si="163"/>
        <v>2</v>
      </c>
      <c r="Z393" s="11">
        <f t="shared" si="164"/>
        <v>1</v>
      </c>
      <c r="AA393" s="11">
        <f t="shared" si="166"/>
        <v>24</v>
      </c>
      <c r="AB393" s="11">
        <f t="shared" si="167"/>
        <v>24</v>
      </c>
      <c r="AC393" s="11">
        <f t="shared" si="168"/>
        <v>22</v>
      </c>
      <c r="AD393" s="11">
        <f t="shared" si="169"/>
        <v>23</v>
      </c>
      <c r="AE393" s="11">
        <f t="shared" si="170"/>
        <v>16</v>
      </c>
      <c r="AF393" s="11">
        <f t="shared" si="171"/>
        <v>23</v>
      </c>
      <c r="AG393" s="11">
        <f t="shared" si="172"/>
        <v>23</v>
      </c>
      <c r="AH393" s="11">
        <f t="shared" si="173"/>
        <v>21</v>
      </c>
      <c r="AI393" s="11">
        <f t="shared" si="174"/>
        <v>22</v>
      </c>
      <c r="AJ393" s="11">
        <f t="shared" si="175"/>
        <v>23</v>
      </c>
      <c r="AK393" s="11">
        <f t="shared" si="176"/>
        <v>24</v>
      </c>
      <c r="AL393" s="12">
        <f t="shared" si="177"/>
        <v>138304700</v>
      </c>
      <c r="AM393" s="1">
        <f>'termelesi fuggveny 1'!M930</f>
        <v>142047085.19999999</v>
      </c>
      <c r="AN393" s="1">
        <f>'termelesi fuggveny 2'!X930</f>
        <v>138068521.19999999</v>
      </c>
    </row>
    <row r="394" spans="1:40" ht="15.75" customHeight="1" x14ac:dyDescent="0.3">
      <c r="A394" s="5">
        <v>44650</v>
      </c>
      <c r="B394" s="4">
        <v>894116777852</v>
      </c>
      <c r="C394" s="4">
        <v>406821918325</v>
      </c>
      <c r="D394" s="4">
        <v>81694472103</v>
      </c>
      <c r="E394" s="4">
        <v>73094686974</v>
      </c>
      <c r="F394" s="4">
        <v>51740455617</v>
      </c>
      <c r="G394" s="4">
        <v>41423775759</v>
      </c>
      <c r="H394" s="4">
        <v>40162593159</v>
      </c>
      <c r="I394" s="4">
        <v>18999790005</v>
      </c>
      <c r="J394" s="4">
        <v>12973365674</v>
      </c>
      <c r="K394" s="4">
        <v>39256767639</v>
      </c>
      <c r="L394" s="2">
        <f t="shared" si="153"/>
        <v>166028460310.70001</v>
      </c>
      <c r="M394" s="2">
        <f t="shared" si="154"/>
        <v>138614900000</v>
      </c>
      <c r="N394" s="3">
        <v>13861.49</v>
      </c>
      <c r="O394" s="2"/>
      <c r="P394" s="11">
        <f t="shared" si="165"/>
        <v>1</v>
      </c>
      <c r="Q394" s="11">
        <f t="shared" si="155"/>
        <v>1</v>
      </c>
      <c r="R394" s="11">
        <f t="shared" si="156"/>
        <v>3</v>
      </c>
      <c r="S394" s="11">
        <f t="shared" si="157"/>
        <v>2</v>
      </c>
      <c r="T394" s="11">
        <f t="shared" si="158"/>
        <v>9</v>
      </c>
      <c r="U394" s="11">
        <f t="shared" si="159"/>
        <v>1</v>
      </c>
      <c r="V394" s="11">
        <f t="shared" si="160"/>
        <v>2</v>
      </c>
      <c r="W394" s="11">
        <f t="shared" si="161"/>
        <v>3</v>
      </c>
      <c r="X394" s="11">
        <f t="shared" si="162"/>
        <v>2</v>
      </c>
      <c r="Y394" s="11">
        <f t="shared" si="163"/>
        <v>2</v>
      </c>
      <c r="Z394" s="11">
        <f t="shared" si="164"/>
        <v>1</v>
      </c>
      <c r="AA394" s="11">
        <f t="shared" si="166"/>
        <v>24</v>
      </c>
      <c r="AB394" s="11">
        <f t="shared" si="167"/>
        <v>24</v>
      </c>
      <c r="AC394" s="11">
        <f t="shared" si="168"/>
        <v>22</v>
      </c>
      <c r="AD394" s="11">
        <f t="shared" si="169"/>
        <v>23</v>
      </c>
      <c r="AE394" s="11">
        <f t="shared" si="170"/>
        <v>16</v>
      </c>
      <c r="AF394" s="11">
        <f t="shared" si="171"/>
        <v>24</v>
      </c>
      <c r="AG394" s="11">
        <f t="shared" si="172"/>
        <v>23</v>
      </c>
      <c r="AH394" s="11">
        <f t="shared" si="173"/>
        <v>22</v>
      </c>
      <c r="AI394" s="11">
        <f t="shared" si="174"/>
        <v>23</v>
      </c>
      <c r="AJ394" s="11">
        <f t="shared" si="175"/>
        <v>23</v>
      </c>
      <c r="AK394" s="11">
        <f t="shared" si="176"/>
        <v>24</v>
      </c>
      <c r="AL394" s="12">
        <f t="shared" si="177"/>
        <v>138614900</v>
      </c>
      <c r="AM394" s="1">
        <f>'termelesi fuggveny 1'!M931</f>
        <v>142927411.69999999</v>
      </c>
      <c r="AN394" s="1">
        <f>'termelesi fuggveny 2'!X931</f>
        <v>137154558.5</v>
      </c>
    </row>
    <row r="395" spans="1:40" ht="15.75" customHeight="1" x14ac:dyDescent="0.3">
      <c r="A395" s="5">
        <v>44649</v>
      </c>
      <c r="B395" s="4">
        <v>901733146417</v>
      </c>
      <c r="C395" s="4">
        <v>408798491703</v>
      </c>
      <c r="D395" s="4">
        <v>81576423460</v>
      </c>
      <c r="E395" s="4">
        <v>71744167467</v>
      </c>
      <c r="F395" s="4">
        <v>51796986017</v>
      </c>
      <c r="G395" s="4">
        <v>41288330509</v>
      </c>
      <c r="H395" s="4">
        <v>40171531364</v>
      </c>
      <c r="I395" s="4">
        <v>19166891229</v>
      </c>
      <c r="J395" s="4">
        <v>12897654477</v>
      </c>
      <c r="K395" s="4">
        <v>36318284407</v>
      </c>
      <c r="L395" s="2">
        <f t="shared" si="153"/>
        <v>166549190705</v>
      </c>
      <c r="M395" s="2">
        <f t="shared" si="154"/>
        <v>140025800000</v>
      </c>
      <c r="N395" s="3">
        <v>14002.58</v>
      </c>
      <c r="O395" s="2"/>
      <c r="P395" s="11">
        <f t="shared" si="165"/>
        <v>1</v>
      </c>
      <c r="Q395" s="11">
        <f t="shared" si="155"/>
        <v>1</v>
      </c>
      <c r="R395" s="11">
        <f t="shared" si="156"/>
        <v>3</v>
      </c>
      <c r="S395" s="11">
        <f t="shared" si="157"/>
        <v>2</v>
      </c>
      <c r="T395" s="11">
        <f t="shared" si="158"/>
        <v>9</v>
      </c>
      <c r="U395" s="11">
        <f t="shared" si="159"/>
        <v>1</v>
      </c>
      <c r="V395" s="11">
        <f t="shared" si="160"/>
        <v>1</v>
      </c>
      <c r="W395" s="11">
        <f t="shared" si="161"/>
        <v>3</v>
      </c>
      <c r="X395" s="11">
        <f t="shared" si="162"/>
        <v>2</v>
      </c>
      <c r="Y395" s="11">
        <f t="shared" si="163"/>
        <v>2</v>
      </c>
      <c r="Z395" s="11">
        <f t="shared" si="164"/>
        <v>1</v>
      </c>
      <c r="AA395" s="11">
        <f t="shared" si="166"/>
        <v>24</v>
      </c>
      <c r="AB395" s="11">
        <f t="shared" si="167"/>
        <v>24</v>
      </c>
      <c r="AC395" s="11">
        <f t="shared" si="168"/>
        <v>22</v>
      </c>
      <c r="AD395" s="11">
        <f t="shared" si="169"/>
        <v>23</v>
      </c>
      <c r="AE395" s="11">
        <f t="shared" si="170"/>
        <v>16</v>
      </c>
      <c r="AF395" s="11">
        <f t="shared" si="171"/>
        <v>24</v>
      </c>
      <c r="AG395" s="11">
        <f t="shared" si="172"/>
        <v>24</v>
      </c>
      <c r="AH395" s="11">
        <f t="shared" si="173"/>
        <v>22</v>
      </c>
      <c r="AI395" s="11">
        <f t="shared" si="174"/>
        <v>23</v>
      </c>
      <c r="AJ395" s="11">
        <f t="shared" si="175"/>
        <v>23</v>
      </c>
      <c r="AK395" s="11">
        <f t="shared" si="176"/>
        <v>24</v>
      </c>
      <c r="AL395" s="12">
        <f t="shared" si="177"/>
        <v>140025800</v>
      </c>
      <c r="AM395" s="1">
        <f>'termelesi fuggveny 1'!M932</f>
        <v>143115436.5</v>
      </c>
      <c r="AN395" s="1">
        <f>'termelesi fuggveny 2'!X932</f>
        <v>138539234.40000001</v>
      </c>
    </row>
    <row r="396" spans="1:40" ht="15.75" customHeight="1" x14ac:dyDescent="0.3">
      <c r="A396" s="5">
        <v>44648</v>
      </c>
      <c r="B396" s="4">
        <v>895273041065</v>
      </c>
      <c r="C396" s="4">
        <v>400900140647</v>
      </c>
      <c r="D396" s="4">
        <v>81408280832</v>
      </c>
      <c r="E396" s="4">
        <v>71064748023</v>
      </c>
      <c r="F396" s="4">
        <v>52116603386</v>
      </c>
      <c r="G396" s="4">
        <v>41543592040</v>
      </c>
      <c r="H396" s="4">
        <v>39465734602</v>
      </c>
      <c r="I396" s="4">
        <v>18926447924</v>
      </c>
      <c r="J396" s="4">
        <v>12786753380</v>
      </c>
      <c r="K396" s="4">
        <v>34611838729</v>
      </c>
      <c r="L396" s="2">
        <f t="shared" si="153"/>
        <v>164809718062.79999</v>
      </c>
      <c r="M396" s="2">
        <f t="shared" si="154"/>
        <v>142622800000</v>
      </c>
      <c r="N396" s="3">
        <v>14262.28</v>
      </c>
      <c r="O396" s="2"/>
      <c r="P396" s="11">
        <f t="shared" si="165"/>
        <v>1</v>
      </c>
      <c r="Q396" s="11">
        <f t="shared" si="155"/>
        <v>1</v>
      </c>
      <c r="R396" s="11">
        <f t="shared" si="156"/>
        <v>3</v>
      </c>
      <c r="S396" s="11">
        <f t="shared" si="157"/>
        <v>2</v>
      </c>
      <c r="T396" s="11">
        <f t="shared" si="158"/>
        <v>8</v>
      </c>
      <c r="U396" s="11">
        <f t="shared" si="159"/>
        <v>1</v>
      </c>
      <c r="V396" s="11">
        <f t="shared" si="160"/>
        <v>2</v>
      </c>
      <c r="W396" s="11">
        <f t="shared" si="161"/>
        <v>3</v>
      </c>
      <c r="X396" s="11">
        <f t="shared" si="162"/>
        <v>3</v>
      </c>
      <c r="Y396" s="11">
        <f t="shared" si="163"/>
        <v>3</v>
      </c>
      <c r="Z396" s="11">
        <f t="shared" si="164"/>
        <v>1</v>
      </c>
      <c r="AA396" s="11">
        <f t="shared" si="166"/>
        <v>24</v>
      </c>
      <c r="AB396" s="11">
        <f t="shared" si="167"/>
        <v>24</v>
      </c>
      <c r="AC396" s="11">
        <f t="shared" si="168"/>
        <v>22</v>
      </c>
      <c r="AD396" s="11">
        <f t="shared" si="169"/>
        <v>23</v>
      </c>
      <c r="AE396" s="11">
        <f t="shared" si="170"/>
        <v>17</v>
      </c>
      <c r="AF396" s="11">
        <f t="shared" si="171"/>
        <v>24</v>
      </c>
      <c r="AG396" s="11">
        <f t="shared" si="172"/>
        <v>23</v>
      </c>
      <c r="AH396" s="11">
        <f t="shared" si="173"/>
        <v>22</v>
      </c>
      <c r="AI396" s="11">
        <f t="shared" si="174"/>
        <v>22</v>
      </c>
      <c r="AJ396" s="11">
        <f t="shared" si="175"/>
        <v>22</v>
      </c>
      <c r="AK396" s="11">
        <f t="shared" si="176"/>
        <v>24</v>
      </c>
      <c r="AL396" s="12">
        <f t="shared" si="177"/>
        <v>142622800</v>
      </c>
      <c r="AM396" s="1">
        <f>'termelesi fuggveny 1'!M933</f>
        <v>142695739</v>
      </c>
      <c r="AN396" s="1">
        <f>'termelesi fuggveny 2'!X933</f>
        <v>139641326.5</v>
      </c>
    </row>
    <row r="397" spans="1:40" ht="15.75" customHeight="1" x14ac:dyDescent="0.3">
      <c r="A397" s="5">
        <v>44647</v>
      </c>
      <c r="B397" s="4">
        <v>889385706663</v>
      </c>
      <c r="C397" s="4">
        <v>395441924036</v>
      </c>
      <c r="D397" s="4">
        <v>81362292668</v>
      </c>
      <c r="E397" s="4">
        <v>71083302849</v>
      </c>
      <c r="F397" s="4">
        <v>52083027076</v>
      </c>
      <c r="G397" s="4">
        <v>41256704403</v>
      </c>
      <c r="H397" s="4">
        <v>39869330421</v>
      </c>
      <c r="I397" s="4">
        <v>19201643340</v>
      </c>
      <c r="J397" s="4">
        <v>13041615029</v>
      </c>
      <c r="K397" s="4">
        <v>34798921341</v>
      </c>
      <c r="L397" s="2">
        <f t="shared" si="153"/>
        <v>163752446782.60001</v>
      </c>
      <c r="M397" s="2">
        <f t="shared" si="154"/>
        <v>143043500000</v>
      </c>
      <c r="N397" s="3">
        <v>14304.35</v>
      </c>
      <c r="O397" s="2"/>
      <c r="P397" s="11">
        <f t="shared" si="165"/>
        <v>1</v>
      </c>
      <c r="Q397" s="11">
        <f t="shared" si="155"/>
        <v>1</v>
      </c>
      <c r="R397" s="11">
        <f t="shared" si="156"/>
        <v>3</v>
      </c>
      <c r="S397" s="11">
        <f t="shared" si="157"/>
        <v>2</v>
      </c>
      <c r="T397" s="11">
        <f t="shared" si="158"/>
        <v>8</v>
      </c>
      <c r="U397" s="11">
        <f t="shared" si="159"/>
        <v>1</v>
      </c>
      <c r="V397" s="11">
        <f t="shared" si="160"/>
        <v>2</v>
      </c>
      <c r="W397" s="11">
        <f t="shared" si="161"/>
        <v>2</v>
      </c>
      <c r="X397" s="11">
        <f t="shared" si="162"/>
        <v>2</v>
      </c>
      <c r="Y397" s="11">
        <f t="shared" si="163"/>
        <v>3</v>
      </c>
      <c r="Z397" s="11">
        <f t="shared" si="164"/>
        <v>1</v>
      </c>
      <c r="AA397" s="11">
        <f t="shared" si="166"/>
        <v>24</v>
      </c>
      <c r="AB397" s="11">
        <f t="shared" si="167"/>
        <v>24</v>
      </c>
      <c r="AC397" s="11">
        <f t="shared" si="168"/>
        <v>22</v>
      </c>
      <c r="AD397" s="11">
        <f t="shared" si="169"/>
        <v>23</v>
      </c>
      <c r="AE397" s="11">
        <f t="shared" si="170"/>
        <v>17</v>
      </c>
      <c r="AF397" s="11">
        <f t="shared" si="171"/>
        <v>24</v>
      </c>
      <c r="AG397" s="11">
        <f t="shared" si="172"/>
        <v>23</v>
      </c>
      <c r="AH397" s="11">
        <f t="shared" si="173"/>
        <v>23</v>
      </c>
      <c r="AI397" s="11">
        <f t="shared" si="174"/>
        <v>23</v>
      </c>
      <c r="AJ397" s="11">
        <f t="shared" si="175"/>
        <v>22</v>
      </c>
      <c r="AK397" s="11">
        <f t="shared" si="176"/>
        <v>24</v>
      </c>
      <c r="AL397" s="12">
        <f t="shared" si="177"/>
        <v>143043500</v>
      </c>
      <c r="AM397" s="1">
        <f>'termelesi fuggveny 1'!M934</f>
        <v>142695739</v>
      </c>
      <c r="AN397" s="1">
        <f>'termelesi fuggveny 2'!X934</f>
        <v>139354015.69999999</v>
      </c>
    </row>
    <row r="398" spans="1:40" ht="15.75" customHeight="1" x14ac:dyDescent="0.3">
      <c r="A398" s="5">
        <v>44646</v>
      </c>
      <c r="B398" s="4">
        <v>845283757076</v>
      </c>
      <c r="C398" s="4">
        <v>377571096915</v>
      </c>
      <c r="D398" s="4">
        <v>81342084336</v>
      </c>
      <c r="E398" s="4">
        <v>68675332555</v>
      </c>
      <c r="F398" s="4">
        <v>51975504373</v>
      </c>
      <c r="G398" s="4">
        <v>40074334008</v>
      </c>
      <c r="H398" s="4">
        <v>38805199846</v>
      </c>
      <c r="I398" s="4">
        <v>18025649264</v>
      </c>
      <c r="J398" s="4">
        <v>12404909394</v>
      </c>
      <c r="K398" s="4">
        <v>33066454394</v>
      </c>
      <c r="L398" s="2">
        <f t="shared" si="153"/>
        <v>156722432216.10001</v>
      </c>
      <c r="M398" s="2">
        <f t="shared" si="154"/>
        <v>143043500000</v>
      </c>
      <c r="N398" s="3">
        <v>14304.35</v>
      </c>
      <c r="O398" s="2"/>
      <c r="P398" s="11">
        <f t="shared" si="165"/>
        <v>1</v>
      </c>
      <c r="Q398" s="11">
        <f t="shared" si="155"/>
        <v>2</v>
      </c>
      <c r="R398" s="11">
        <f t="shared" si="156"/>
        <v>3</v>
      </c>
      <c r="S398" s="11">
        <f t="shared" si="157"/>
        <v>3</v>
      </c>
      <c r="T398" s="11">
        <f t="shared" si="158"/>
        <v>8</v>
      </c>
      <c r="U398" s="11">
        <f t="shared" si="159"/>
        <v>1</v>
      </c>
      <c r="V398" s="11">
        <f t="shared" si="160"/>
        <v>2</v>
      </c>
      <c r="W398" s="11">
        <f t="shared" si="161"/>
        <v>5</v>
      </c>
      <c r="X398" s="11">
        <f t="shared" si="162"/>
        <v>3</v>
      </c>
      <c r="Y398" s="11">
        <f t="shared" si="163"/>
        <v>3</v>
      </c>
      <c r="Z398" s="11">
        <f t="shared" si="164"/>
        <v>2</v>
      </c>
      <c r="AA398" s="11">
        <f t="shared" si="166"/>
        <v>24</v>
      </c>
      <c r="AB398" s="11">
        <f t="shared" si="167"/>
        <v>23</v>
      </c>
      <c r="AC398" s="11">
        <f t="shared" si="168"/>
        <v>22</v>
      </c>
      <c r="AD398" s="11">
        <f t="shared" si="169"/>
        <v>22</v>
      </c>
      <c r="AE398" s="11">
        <f t="shared" si="170"/>
        <v>17</v>
      </c>
      <c r="AF398" s="11">
        <f t="shared" si="171"/>
        <v>24</v>
      </c>
      <c r="AG398" s="11">
        <f t="shared" si="172"/>
        <v>23</v>
      </c>
      <c r="AH398" s="11">
        <f t="shared" si="173"/>
        <v>20</v>
      </c>
      <c r="AI398" s="11">
        <f t="shared" si="174"/>
        <v>22</v>
      </c>
      <c r="AJ398" s="11">
        <f t="shared" si="175"/>
        <v>22</v>
      </c>
      <c r="AK398" s="11">
        <f t="shared" si="176"/>
        <v>23</v>
      </c>
      <c r="AL398" s="12">
        <f t="shared" si="177"/>
        <v>143043500</v>
      </c>
      <c r="AM398" s="1">
        <f>'termelesi fuggveny 1'!M935</f>
        <v>142398771.90000001</v>
      </c>
      <c r="AN398" s="1">
        <f>'termelesi fuggveny 2'!X935</f>
        <v>140650963</v>
      </c>
    </row>
    <row r="399" spans="1:40" ht="15.75" customHeight="1" x14ac:dyDescent="0.3">
      <c r="A399" s="5">
        <v>44645</v>
      </c>
      <c r="B399" s="4">
        <v>842351457245</v>
      </c>
      <c r="C399" s="4">
        <v>373143966537</v>
      </c>
      <c r="D399" s="4">
        <v>80991583551</v>
      </c>
      <c r="E399" s="4">
        <v>67831809808</v>
      </c>
      <c r="F399" s="4">
        <v>52258941157</v>
      </c>
      <c r="G399" s="4">
        <v>39706449501</v>
      </c>
      <c r="H399" s="4">
        <v>37027658835</v>
      </c>
      <c r="I399" s="4">
        <v>17381607142</v>
      </c>
      <c r="J399" s="4">
        <v>12164398671</v>
      </c>
      <c r="K399" s="4">
        <v>32057254186</v>
      </c>
      <c r="L399" s="2">
        <f t="shared" si="153"/>
        <v>155491512663.29999</v>
      </c>
      <c r="M399" s="2">
        <f t="shared" si="154"/>
        <v>143043500000</v>
      </c>
      <c r="N399" s="3">
        <v>14304.35</v>
      </c>
      <c r="O399" s="2"/>
      <c r="P399" s="11">
        <f t="shared" si="165"/>
        <v>1</v>
      </c>
      <c r="Q399" s="11">
        <f t="shared" si="155"/>
        <v>3</v>
      </c>
      <c r="R399" s="11">
        <f t="shared" si="156"/>
        <v>3</v>
      </c>
      <c r="S399" s="11">
        <f t="shared" si="157"/>
        <v>3</v>
      </c>
      <c r="T399" s="11">
        <f t="shared" si="158"/>
        <v>8</v>
      </c>
      <c r="U399" s="11">
        <f t="shared" si="159"/>
        <v>2</v>
      </c>
      <c r="V399" s="11">
        <f t="shared" si="160"/>
        <v>3</v>
      </c>
      <c r="W399" s="11">
        <f t="shared" si="161"/>
        <v>5</v>
      </c>
      <c r="X399" s="11">
        <f t="shared" si="162"/>
        <v>4</v>
      </c>
      <c r="Y399" s="11">
        <f t="shared" si="163"/>
        <v>4</v>
      </c>
      <c r="Z399" s="11">
        <f t="shared" si="164"/>
        <v>2</v>
      </c>
      <c r="AA399" s="11">
        <f t="shared" si="166"/>
        <v>24</v>
      </c>
      <c r="AB399" s="11">
        <f t="shared" si="167"/>
        <v>22</v>
      </c>
      <c r="AC399" s="11">
        <f t="shared" si="168"/>
        <v>22</v>
      </c>
      <c r="AD399" s="11">
        <f t="shared" si="169"/>
        <v>22</v>
      </c>
      <c r="AE399" s="11">
        <f t="shared" si="170"/>
        <v>17</v>
      </c>
      <c r="AF399" s="11">
        <f t="shared" si="171"/>
        <v>23</v>
      </c>
      <c r="AG399" s="11">
        <f t="shared" si="172"/>
        <v>22</v>
      </c>
      <c r="AH399" s="11">
        <f t="shared" si="173"/>
        <v>20</v>
      </c>
      <c r="AI399" s="11">
        <f t="shared" si="174"/>
        <v>21</v>
      </c>
      <c r="AJ399" s="11">
        <f t="shared" si="175"/>
        <v>21</v>
      </c>
      <c r="AK399" s="11">
        <f t="shared" si="176"/>
        <v>23</v>
      </c>
      <c r="AL399" s="12">
        <f t="shared" si="177"/>
        <v>143043500</v>
      </c>
      <c r="AM399" s="1">
        <f>'termelesi fuggveny 1'!M936</f>
        <v>138436521.59999999</v>
      </c>
      <c r="AN399" s="1">
        <f>'termelesi fuggveny 2'!X936</f>
        <v>142407102.5</v>
      </c>
    </row>
    <row r="400" spans="1:40" ht="15.75" customHeight="1" x14ac:dyDescent="0.3">
      <c r="A400" s="5">
        <v>44644</v>
      </c>
      <c r="B400" s="4">
        <v>834943671214</v>
      </c>
      <c r="C400" s="4">
        <v>373268685628</v>
      </c>
      <c r="D400" s="4">
        <v>80933303632</v>
      </c>
      <c r="E400" s="4">
        <v>68379307292</v>
      </c>
      <c r="F400" s="4">
        <v>52458248440</v>
      </c>
      <c r="G400" s="4">
        <v>40564997433</v>
      </c>
      <c r="H400" s="4">
        <v>38096317685</v>
      </c>
      <c r="I400" s="4">
        <v>18116185139</v>
      </c>
      <c r="J400" s="4">
        <v>12543234642</v>
      </c>
      <c r="K400" s="4">
        <v>32993555966</v>
      </c>
      <c r="L400" s="2">
        <f t="shared" si="153"/>
        <v>155229750707.10001</v>
      </c>
      <c r="M400" s="2">
        <f t="shared" si="154"/>
        <v>142695300000</v>
      </c>
      <c r="N400" s="3">
        <v>14269.53</v>
      </c>
      <c r="O400" s="2"/>
      <c r="P400" s="11">
        <f t="shared" si="165"/>
        <v>2</v>
      </c>
      <c r="Q400" s="11">
        <f t="shared" si="155"/>
        <v>2</v>
      </c>
      <c r="R400" s="11">
        <f t="shared" si="156"/>
        <v>4</v>
      </c>
      <c r="S400" s="11">
        <f t="shared" si="157"/>
        <v>3</v>
      </c>
      <c r="T400" s="11">
        <f t="shared" si="158"/>
        <v>7</v>
      </c>
      <c r="U400" s="11">
        <f t="shared" si="159"/>
        <v>1</v>
      </c>
      <c r="V400" s="11">
        <f t="shared" si="160"/>
        <v>2</v>
      </c>
      <c r="W400" s="11">
        <f t="shared" si="161"/>
        <v>5</v>
      </c>
      <c r="X400" s="11">
        <f t="shared" si="162"/>
        <v>3</v>
      </c>
      <c r="Y400" s="11">
        <f t="shared" si="163"/>
        <v>4</v>
      </c>
      <c r="Z400" s="11">
        <f t="shared" si="164"/>
        <v>2</v>
      </c>
      <c r="AA400" s="11">
        <f t="shared" si="166"/>
        <v>23</v>
      </c>
      <c r="AB400" s="11">
        <f t="shared" si="167"/>
        <v>23</v>
      </c>
      <c r="AC400" s="11">
        <f t="shared" si="168"/>
        <v>21</v>
      </c>
      <c r="AD400" s="11">
        <f t="shared" si="169"/>
        <v>22</v>
      </c>
      <c r="AE400" s="11">
        <f t="shared" si="170"/>
        <v>18</v>
      </c>
      <c r="AF400" s="11">
        <f t="shared" si="171"/>
        <v>24</v>
      </c>
      <c r="AG400" s="11">
        <f t="shared" si="172"/>
        <v>23</v>
      </c>
      <c r="AH400" s="11">
        <f t="shared" si="173"/>
        <v>20</v>
      </c>
      <c r="AI400" s="11">
        <f t="shared" si="174"/>
        <v>22</v>
      </c>
      <c r="AJ400" s="11">
        <f t="shared" si="175"/>
        <v>21</v>
      </c>
      <c r="AK400" s="11">
        <f t="shared" si="176"/>
        <v>23</v>
      </c>
      <c r="AL400" s="12">
        <f t="shared" si="177"/>
        <v>142695300</v>
      </c>
      <c r="AM400" s="1">
        <f>'termelesi fuggveny 1'!M937</f>
        <v>143864787.09999999</v>
      </c>
      <c r="AN400" s="1">
        <f>'termelesi fuggveny 2'!X937</f>
        <v>140442538</v>
      </c>
    </row>
    <row r="401" spans="1:40" ht="15.75" customHeight="1" x14ac:dyDescent="0.3">
      <c r="A401" s="5">
        <v>44643</v>
      </c>
      <c r="B401" s="4">
        <v>814620088889</v>
      </c>
      <c r="C401" s="4">
        <v>363981070562</v>
      </c>
      <c r="D401" s="4">
        <v>80857795209</v>
      </c>
      <c r="E401" s="4">
        <v>67468320449</v>
      </c>
      <c r="F401" s="4">
        <v>52434965775</v>
      </c>
      <c r="G401" s="4">
        <v>40320473827</v>
      </c>
      <c r="H401" s="4">
        <v>37336914012</v>
      </c>
      <c r="I401" s="4">
        <v>17211007774</v>
      </c>
      <c r="J401" s="4">
        <v>11977413434</v>
      </c>
      <c r="K401" s="4">
        <v>30479406013</v>
      </c>
      <c r="L401" s="2">
        <f t="shared" si="153"/>
        <v>151668745594.39999</v>
      </c>
      <c r="M401" s="2">
        <f t="shared" si="154"/>
        <v>144447800000</v>
      </c>
      <c r="N401" s="3">
        <v>14444.78</v>
      </c>
      <c r="O401" s="2"/>
      <c r="P401" s="11">
        <f t="shared" si="165"/>
        <v>2</v>
      </c>
      <c r="Q401" s="11">
        <f t="shared" si="155"/>
        <v>3</v>
      </c>
      <c r="R401" s="11">
        <f t="shared" si="156"/>
        <v>4</v>
      </c>
      <c r="S401" s="11">
        <f t="shared" si="157"/>
        <v>3</v>
      </c>
      <c r="T401" s="11">
        <f t="shared" si="158"/>
        <v>7</v>
      </c>
      <c r="U401" s="11">
        <f t="shared" si="159"/>
        <v>1</v>
      </c>
      <c r="V401" s="11">
        <f t="shared" si="160"/>
        <v>3</v>
      </c>
      <c r="W401" s="11">
        <f t="shared" si="161"/>
        <v>5</v>
      </c>
      <c r="X401" s="11">
        <f t="shared" si="162"/>
        <v>4</v>
      </c>
      <c r="Y401" s="11">
        <f t="shared" si="163"/>
        <v>5</v>
      </c>
      <c r="Z401" s="11">
        <f t="shared" si="164"/>
        <v>3</v>
      </c>
      <c r="AA401" s="11">
        <f t="shared" si="166"/>
        <v>23</v>
      </c>
      <c r="AB401" s="11">
        <f t="shared" si="167"/>
        <v>22</v>
      </c>
      <c r="AC401" s="11">
        <f t="shared" si="168"/>
        <v>21</v>
      </c>
      <c r="AD401" s="11">
        <f t="shared" si="169"/>
        <v>22</v>
      </c>
      <c r="AE401" s="11">
        <f t="shared" si="170"/>
        <v>18</v>
      </c>
      <c r="AF401" s="11">
        <f t="shared" si="171"/>
        <v>24</v>
      </c>
      <c r="AG401" s="11">
        <f t="shared" si="172"/>
        <v>22</v>
      </c>
      <c r="AH401" s="11">
        <f t="shared" si="173"/>
        <v>20</v>
      </c>
      <c r="AI401" s="11">
        <f t="shared" si="174"/>
        <v>21</v>
      </c>
      <c r="AJ401" s="11">
        <f t="shared" si="175"/>
        <v>20</v>
      </c>
      <c r="AK401" s="11">
        <f t="shared" si="176"/>
        <v>22</v>
      </c>
      <c r="AL401" s="12">
        <f t="shared" si="177"/>
        <v>144447800</v>
      </c>
      <c r="AM401" s="1">
        <f>'termelesi fuggveny 1'!M938</f>
        <v>140485896.30000001</v>
      </c>
      <c r="AN401" s="1">
        <f>'termelesi fuggveny 2'!X938</f>
        <v>141135315.09999999</v>
      </c>
    </row>
    <row r="402" spans="1:40" ht="15.75" customHeight="1" x14ac:dyDescent="0.3">
      <c r="A402" s="5">
        <v>44642</v>
      </c>
      <c r="B402" s="4">
        <v>804437952236</v>
      </c>
      <c r="C402" s="4">
        <v>356983458904</v>
      </c>
      <c r="D402" s="4">
        <v>80782526608</v>
      </c>
      <c r="E402" s="4">
        <v>66759172804</v>
      </c>
      <c r="F402" s="4">
        <v>52678557971</v>
      </c>
      <c r="G402" s="4">
        <v>40282456862</v>
      </c>
      <c r="H402" s="4">
        <v>32919083336</v>
      </c>
      <c r="I402" s="4">
        <v>16249675347</v>
      </c>
      <c r="J402" s="4">
        <v>11586033164</v>
      </c>
      <c r="K402" s="4">
        <v>29008521074</v>
      </c>
      <c r="L402" s="2">
        <f t="shared" si="153"/>
        <v>149168743830.60001</v>
      </c>
      <c r="M402" s="2">
        <f t="shared" si="154"/>
        <v>145585900000</v>
      </c>
      <c r="N402" s="3">
        <v>14558.59</v>
      </c>
      <c r="O402" s="2"/>
      <c r="P402" s="11">
        <f t="shared" si="165"/>
        <v>3</v>
      </c>
      <c r="Q402" s="11">
        <f t="shared" si="155"/>
        <v>4</v>
      </c>
      <c r="R402" s="11">
        <f t="shared" si="156"/>
        <v>4</v>
      </c>
      <c r="S402" s="11">
        <f t="shared" si="157"/>
        <v>3</v>
      </c>
      <c r="T402" s="11">
        <f t="shared" si="158"/>
        <v>6</v>
      </c>
      <c r="U402" s="11">
        <f t="shared" si="159"/>
        <v>1</v>
      </c>
      <c r="V402" s="11">
        <f t="shared" si="160"/>
        <v>4</v>
      </c>
      <c r="W402" s="11">
        <f t="shared" si="161"/>
        <v>6</v>
      </c>
      <c r="X402" s="11">
        <f t="shared" si="162"/>
        <v>4</v>
      </c>
      <c r="Y402" s="11">
        <f t="shared" si="163"/>
        <v>5</v>
      </c>
      <c r="Z402" s="11">
        <f t="shared" si="164"/>
        <v>3</v>
      </c>
      <c r="AA402" s="11">
        <f t="shared" si="166"/>
        <v>22</v>
      </c>
      <c r="AB402" s="11">
        <f t="shared" si="167"/>
        <v>21</v>
      </c>
      <c r="AC402" s="11">
        <f t="shared" si="168"/>
        <v>21</v>
      </c>
      <c r="AD402" s="11">
        <f t="shared" si="169"/>
        <v>22</v>
      </c>
      <c r="AE402" s="11">
        <f t="shared" si="170"/>
        <v>19</v>
      </c>
      <c r="AF402" s="11">
        <f t="shared" si="171"/>
        <v>24</v>
      </c>
      <c r="AG402" s="11">
        <f t="shared" si="172"/>
        <v>21</v>
      </c>
      <c r="AH402" s="11">
        <f t="shared" si="173"/>
        <v>19</v>
      </c>
      <c r="AI402" s="11">
        <f t="shared" si="174"/>
        <v>21</v>
      </c>
      <c r="AJ402" s="11">
        <f t="shared" si="175"/>
        <v>20</v>
      </c>
      <c r="AK402" s="11">
        <f t="shared" si="176"/>
        <v>22</v>
      </c>
      <c r="AL402" s="12">
        <f t="shared" si="177"/>
        <v>145585900</v>
      </c>
      <c r="AM402" s="1">
        <f>'termelesi fuggveny 1'!M939</f>
        <v>140485896.30000001</v>
      </c>
      <c r="AN402" s="1">
        <f>'termelesi fuggveny 2'!X939</f>
        <v>140269242.90000001</v>
      </c>
    </row>
    <row r="403" spans="1:40" ht="15.75" customHeight="1" x14ac:dyDescent="0.3">
      <c r="A403" s="5">
        <v>44641</v>
      </c>
      <c r="B403" s="4">
        <v>780074755650</v>
      </c>
      <c r="C403" s="4">
        <v>347920723063</v>
      </c>
      <c r="D403" s="4">
        <v>80809353322</v>
      </c>
      <c r="E403" s="4">
        <v>65460178435</v>
      </c>
      <c r="F403" s="4">
        <v>53010892417</v>
      </c>
      <c r="G403" s="4">
        <v>40333234043</v>
      </c>
      <c r="H403" s="4">
        <v>30907828322</v>
      </c>
      <c r="I403" s="4">
        <v>15832853888</v>
      </c>
      <c r="J403" s="4">
        <v>11286229887</v>
      </c>
      <c r="K403" s="4">
        <v>28434031533</v>
      </c>
      <c r="L403" s="2">
        <f t="shared" si="153"/>
        <v>145407008056</v>
      </c>
      <c r="M403" s="2">
        <f t="shared" si="154"/>
        <v>145003900000</v>
      </c>
      <c r="N403" s="3">
        <v>14500.39</v>
      </c>
      <c r="O403" s="2"/>
      <c r="P403" s="11">
        <f t="shared" si="165"/>
        <v>4</v>
      </c>
      <c r="Q403" s="11">
        <f t="shared" si="155"/>
        <v>4</v>
      </c>
      <c r="R403" s="11">
        <f t="shared" si="156"/>
        <v>4</v>
      </c>
      <c r="S403" s="11">
        <f t="shared" si="157"/>
        <v>4</v>
      </c>
      <c r="T403" s="11">
        <f t="shared" si="158"/>
        <v>5</v>
      </c>
      <c r="U403" s="11">
        <f t="shared" si="159"/>
        <v>1</v>
      </c>
      <c r="V403" s="11">
        <f t="shared" si="160"/>
        <v>5</v>
      </c>
      <c r="W403" s="11">
        <f t="shared" si="161"/>
        <v>7</v>
      </c>
      <c r="X403" s="11">
        <f t="shared" si="162"/>
        <v>5</v>
      </c>
      <c r="Y403" s="11">
        <f t="shared" si="163"/>
        <v>6</v>
      </c>
      <c r="Z403" s="11">
        <f t="shared" si="164"/>
        <v>4</v>
      </c>
      <c r="AA403" s="11">
        <f t="shared" si="166"/>
        <v>21</v>
      </c>
      <c r="AB403" s="11">
        <f t="shared" si="167"/>
        <v>21</v>
      </c>
      <c r="AC403" s="11">
        <f t="shared" si="168"/>
        <v>21</v>
      </c>
      <c r="AD403" s="11">
        <f t="shared" si="169"/>
        <v>21</v>
      </c>
      <c r="AE403" s="11">
        <f t="shared" si="170"/>
        <v>20</v>
      </c>
      <c r="AF403" s="11">
        <f t="shared" si="171"/>
        <v>24</v>
      </c>
      <c r="AG403" s="11">
        <f t="shared" si="172"/>
        <v>20</v>
      </c>
      <c r="AH403" s="11">
        <f t="shared" si="173"/>
        <v>18</v>
      </c>
      <c r="AI403" s="11">
        <f t="shared" si="174"/>
        <v>20</v>
      </c>
      <c r="AJ403" s="11">
        <f t="shared" si="175"/>
        <v>19</v>
      </c>
      <c r="AK403" s="11">
        <f t="shared" si="176"/>
        <v>21</v>
      </c>
      <c r="AL403" s="12">
        <f t="shared" si="177"/>
        <v>145003900</v>
      </c>
      <c r="AM403" s="1">
        <f>'termelesi fuggveny 1'!M940</f>
        <v>137250105.40000001</v>
      </c>
      <c r="AN403" s="1">
        <f>'termelesi fuggveny 2'!X940</f>
        <v>138525930.5</v>
      </c>
    </row>
    <row r="404" spans="1:40" ht="15.75" customHeight="1" x14ac:dyDescent="0.3">
      <c r="A404" s="5">
        <v>44640</v>
      </c>
      <c r="B404" s="4">
        <v>783260570384</v>
      </c>
      <c r="C404" s="4">
        <v>343377833604</v>
      </c>
      <c r="D404" s="4">
        <v>80781817395</v>
      </c>
      <c r="E404" s="4">
        <v>64522408664</v>
      </c>
      <c r="F404" s="4">
        <v>53000906379</v>
      </c>
      <c r="G404" s="4">
        <v>38791824341</v>
      </c>
      <c r="H404" s="4">
        <v>29569834894</v>
      </c>
      <c r="I404" s="4">
        <v>15808231748</v>
      </c>
      <c r="J404" s="4">
        <v>11266425868</v>
      </c>
      <c r="K404" s="4">
        <v>28388486844</v>
      </c>
      <c r="L404" s="2">
        <f t="shared" si="153"/>
        <v>144876834012.10001</v>
      </c>
      <c r="M404" s="2">
        <f t="shared" si="154"/>
        <v>141772100000</v>
      </c>
      <c r="N404" s="3">
        <v>14177.21</v>
      </c>
      <c r="O404" s="2"/>
      <c r="P404" s="11">
        <f t="shared" si="165"/>
        <v>4</v>
      </c>
      <c r="Q404" s="11">
        <f t="shared" si="155"/>
        <v>5</v>
      </c>
      <c r="R404" s="11">
        <f t="shared" si="156"/>
        <v>4</v>
      </c>
      <c r="S404" s="11">
        <f t="shared" si="157"/>
        <v>5</v>
      </c>
      <c r="T404" s="11">
        <f t="shared" si="158"/>
        <v>5</v>
      </c>
      <c r="U404" s="11">
        <f t="shared" si="159"/>
        <v>2</v>
      </c>
      <c r="V404" s="11">
        <f t="shared" si="160"/>
        <v>5</v>
      </c>
      <c r="W404" s="11">
        <f t="shared" si="161"/>
        <v>7</v>
      </c>
      <c r="X404" s="11">
        <f t="shared" si="162"/>
        <v>5</v>
      </c>
      <c r="Y404" s="11">
        <f t="shared" si="163"/>
        <v>6</v>
      </c>
      <c r="Z404" s="11">
        <f t="shared" si="164"/>
        <v>4</v>
      </c>
      <c r="AA404" s="11">
        <f t="shared" si="166"/>
        <v>21</v>
      </c>
      <c r="AB404" s="11">
        <f t="shared" si="167"/>
        <v>20</v>
      </c>
      <c r="AC404" s="11">
        <f t="shared" si="168"/>
        <v>21</v>
      </c>
      <c r="AD404" s="11">
        <f t="shared" si="169"/>
        <v>20</v>
      </c>
      <c r="AE404" s="11">
        <f t="shared" si="170"/>
        <v>20</v>
      </c>
      <c r="AF404" s="11">
        <f t="shared" si="171"/>
        <v>23</v>
      </c>
      <c r="AG404" s="11">
        <f t="shared" si="172"/>
        <v>20</v>
      </c>
      <c r="AH404" s="11">
        <f t="shared" si="173"/>
        <v>18</v>
      </c>
      <c r="AI404" s="11">
        <f t="shared" si="174"/>
        <v>20</v>
      </c>
      <c r="AJ404" s="11">
        <f t="shared" si="175"/>
        <v>19</v>
      </c>
      <c r="AK404" s="11">
        <f t="shared" si="176"/>
        <v>21</v>
      </c>
      <c r="AL404" s="12">
        <f t="shared" si="177"/>
        <v>141772100</v>
      </c>
      <c r="AM404" s="1">
        <f>'termelesi fuggveny 1'!M941</f>
        <v>136666745.90000001</v>
      </c>
      <c r="AN404" s="1">
        <f>'termelesi fuggveny 2'!X941</f>
        <v>143793684.90000001</v>
      </c>
    </row>
    <row r="405" spans="1:40" ht="15.75" customHeight="1" x14ac:dyDescent="0.3">
      <c r="A405" s="5">
        <v>44639</v>
      </c>
      <c r="B405" s="4">
        <v>801124017583</v>
      </c>
      <c r="C405" s="4">
        <v>353637851553</v>
      </c>
      <c r="D405" s="4">
        <v>80454326018</v>
      </c>
      <c r="E405" s="4">
        <v>66022524778</v>
      </c>
      <c r="F405" s="4">
        <v>52900449880</v>
      </c>
      <c r="G405" s="4">
        <v>39429560357</v>
      </c>
      <c r="H405" s="4">
        <v>30375978940</v>
      </c>
      <c r="I405" s="4">
        <v>16393940633</v>
      </c>
      <c r="J405" s="4">
        <v>11760142669</v>
      </c>
      <c r="K405" s="4">
        <v>29606972591</v>
      </c>
      <c r="L405" s="2">
        <f t="shared" si="153"/>
        <v>148170576500.20001</v>
      </c>
      <c r="M405" s="2">
        <f t="shared" si="154"/>
        <v>141772100000</v>
      </c>
      <c r="N405" s="3">
        <v>14177.21</v>
      </c>
      <c r="O405" s="2"/>
      <c r="P405" s="11">
        <f t="shared" si="165"/>
        <v>3</v>
      </c>
      <c r="Q405" s="11">
        <f t="shared" si="155"/>
        <v>4</v>
      </c>
      <c r="R405" s="11">
        <f t="shared" si="156"/>
        <v>4</v>
      </c>
      <c r="S405" s="11">
        <f t="shared" si="157"/>
        <v>4</v>
      </c>
      <c r="T405" s="11">
        <f t="shared" si="158"/>
        <v>6</v>
      </c>
      <c r="U405" s="11">
        <f t="shared" si="159"/>
        <v>2</v>
      </c>
      <c r="V405" s="11">
        <f t="shared" si="160"/>
        <v>5</v>
      </c>
      <c r="W405" s="11">
        <f t="shared" si="161"/>
        <v>6</v>
      </c>
      <c r="X405" s="11">
        <f t="shared" si="162"/>
        <v>4</v>
      </c>
      <c r="Y405" s="11">
        <f t="shared" si="163"/>
        <v>5</v>
      </c>
      <c r="Z405" s="11">
        <f t="shared" si="164"/>
        <v>3</v>
      </c>
      <c r="AA405" s="11">
        <f t="shared" si="166"/>
        <v>22</v>
      </c>
      <c r="AB405" s="11">
        <f t="shared" si="167"/>
        <v>21</v>
      </c>
      <c r="AC405" s="11">
        <f t="shared" si="168"/>
        <v>21</v>
      </c>
      <c r="AD405" s="11">
        <f t="shared" si="169"/>
        <v>21</v>
      </c>
      <c r="AE405" s="11">
        <f t="shared" si="170"/>
        <v>19</v>
      </c>
      <c r="AF405" s="11">
        <f t="shared" si="171"/>
        <v>23</v>
      </c>
      <c r="AG405" s="11">
        <f t="shared" si="172"/>
        <v>20</v>
      </c>
      <c r="AH405" s="11">
        <f t="shared" si="173"/>
        <v>19</v>
      </c>
      <c r="AI405" s="11">
        <f t="shared" si="174"/>
        <v>21</v>
      </c>
      <c r="AJ405" s="11">
        <f t="shared" si="175"/>
        <v>20</v>
      </c>
      <c r="AK405" s="11">
        <f t="shared" si="176"/>
        <v>22</v>
      </c>
      <c r="AL405" s="12">
        <f t="shared" si="177"/>
        <v>141772100</v>
      </c>
      <c r="AM405" s="1">
        <f>'termelesi fuggveny 1'!M942</f>
        <v>135284437</v>
      </c>
      <c r="AN405" s="1">
        <f>'termelesi fuggveny 2'!X942</f>
        <v>136054589.30000001</v>
      </c>
    </row>
    <row r="406" spans="1:40" ht="15.75" customHeight="1" x14ac:dyDescent="0.3">
      <c r="A406" s="5">
        <v>44638</v>
      </c>
      <c r="B406" s="4">
        <v>793688176484</v>
      </c>
      <c r="C406" s="4">
        <v>353488093017</v>
      </c>
      <c r="D406" s="4">
        <v>80464642699</v>
      </c>
      <c r="E406" s="4">
        <v>65657938330</v>
      </c>
      <c r="F406" s="4">
        <v>52848506643</v>
      </c>
      <c r="G406" s="4">
        <v>38413837887</v>
      </c>
      <c r="H406" s="4">
        <v>28761040867</v>
      </c>
      <c r="I406" s="4">
        <v>15828383189</v>
      </c>
      <c r="J406" s="4">
        <v>11540683067</v>
      </c>
      <c r="K406" s="4">
        <v>28763415973</v>
      </c>
      <c r="L406" s="2">
        <f t="shared" si="153"/>
        <v>146945471815.60001</v>
      </c>
      <c r="M406" s="2">
        <f t="shared" si="154"/>
        <v>141772100000</v>
      </c>
      <c r="N406" s="3">
        <v>14177.21</v>
      </c>
      <c r="O406" s="2"/>
      <c r="P406" s="11">
        <f t="shared" si="165"/>
        <v>3</v>
      </c>
      <c r="Q406" s="11">
        <f t="shared" si="155"/>
        <v>4</v>
      </c>
      <c r="R406" s="11">
        <f t="shared" si="156"/>
        <v>4</v>
      </c>
      <c r="S406" s="11">
        <f t="shared" si="157"/>
        <v>4</v>
      </c>
      <c r="T406" s="11">
        <f t="shared" si="158"/>
        <v>6</v>
      </c>
      <c r="U406" s="11">
        <f t="shared" si="159"/>
        <v>2</v>
      </c>
      <c r="V406" s="11">
        <f t="shared" si="160"/>
        <v>6</v>
      </c>
      <c r="W406" s="11">
        <f t="shared" si="161"/>
        <v>7</v>
      </c>
      <c r="X406" s="11">
        <f t="shared" si="162"/>
        <v>5</v>
      </c>
      <c r="Y406" s="11">
        <f t="shared" si="163"/>
        <v>5</v>
      </c>
      <c r="Z406" s="11">
        <f t="shared" si="164"/>
        <v>4</v>
      </c>
      <c r="AA406" s="11">
        <f t="shared" si="166"/>
        <v>22</v>
      </c>
      <c r="AB406" s="11">
        <f t="shared" si="167"/>
        <v>21</v>
      </c>
      <c r="AC406" s="11">
        <f t="shared" si="168"/>
        <v>21</v>
      </c>
      <c r="AD406" s="11">
        <f t="shared" si="169"/>
        <v>21</v>
      </c>
      <c r="AE406" s="11">
        <f t="shared" si="170"/>
        <v>19</v>
      </c>
      <c r="AF406" s="11">
        <f t="shared" si="171"/>
        <v>23</v>
      </c>
      <c r="AG406" s="11">
        <f t="shared" si="172"/>
        <v>19</v>
      </c>
      <c r="AH406" s="11">
        <f t="shared" si="173"/>
        <v>18</v>
      </c>
      <c r="AI406" s="11">
        <f t="shared" si="174"/>
        <v>20</v>
      </c>
      <c r="AJ406" s="11">
        <f t="shared" si="175"/>
        <v>20</v>
      </c>
      <c r="AK406" s="11">
        <f t="shared" si="176"/>
        <v>21</v>
      </c>
      <c r="AL406" s="12">
        <f t="shared" si="177"/>
        <v>141772100</v>
      </c>
      <c r="AM406" s="1">
        <f>'termelesi fuggveny 1'!M943</f>
        <v>134646741.40000001</v>
      </c>
      <c r="AN406" s="1">
        <f>'termelesi fuggveny 2'!X943</f>
        <v>136789410.59999999</v>
      </c>
    </row>
    <row r="407" spans="1:40" ht="15.75" customHeight="1" x14ac:dyDescent="0.3">
      <c r="A407" s="5">
        <v>44637</v>
      </c>
      <c r="B407" s="4">
        <v>777515183730</v>
      </c>
      <c r="C407" s="4">
        <v>337789077518</v>
      </c>
      <c r="D407" s="4">
        <v>80161745462</v>
      </c>
      <c r="E407" s="4">
        <v>64696833098</v>
      </c>
      <c r="F407" s="4">
        <v>52711355977</v>
      </c>
      <c r="G407" s="4">
        <v>38184631423</v>
      </c>
      <c r="H407" s="4">
        <v>28199952006</v>
      </c>
      <c r="I407" s="4">
        <v>15456398815</v>
      </c>
      <c r="J407" s="4">
        <v>11152462614</v>
      </c>
      <c r="K407" s="4">
        <v>28140573242</v>
      </c>
      <c r="L407" s="2">
        <f t="shared" si="153"/>
        <v>143400821388.5</v>
      </c>
      <c r="M407" s="2">
        <f t="shared" si="154"/>
        <v>141947200000</v>
      </c>
      <c r="N407" s="3">
        <v>14194.72</v>
      </c>
      <c r="O407" s="2"/>
      <c r="P407" s="11">
        <f t="shared" si="165"/>
        <v>4</v>
      </c>
      <c r="Q407" s="11">
        <f t="shared" si="155"/>
        <v>5</v>
      </c>
      <c r="R407" s="11">
        <f t="shared" si="156"/>
        <v>4</v>
      </c>
      <c r="S407" s="11">
        <f t="shared" si="157"/>
        <v>5</v>
      </c>
      <c r="T407" s="11">
        <f t="shared" si="158"/>
        <v>6</v>
      </c>
      <c r="U407" s="11">
        <f t="shared" si="159"/>
        <v>2</v>
      </c>
      <c r="V407" s="11">
        <f t="shared" si="160"/>
        <v>6</v>
      </c>
      <c r="W407" s="11">
        <f t="shared" si="161"/>
        <v>7</v>
      </c>
      <c r="X407" s="11">
        <f t="shared" si="162"/>
        <v>5</v>
      </c>
      <c r="Y407" s="11">
        <f t="shared" si="163"/>
        <v>6</v>
      </c>
      <c r="Z407" s="11">
        <f t="shared" si="164"/>
        <v>4</v>
      </c>
      <c r="AA407" s="11">
        <f t="shared" si="166"/>
        <v>21</v>
      </c>
      <c r="AB407" s="11">
        <f t="shared" si="167"/>
        <v>20</v>
      </c>
      <c r="AC407" s="11">
        <f t="shared" si="168"/>
        <v>21</v>
      </c>
      <c r="AD407" s="11">
        <f t="shared" si="169"/>
        <v>20</v>
      </c>
      <c r="AE407" s="11">
        <f t="shared" si="170"/>
        <v>19</v>
      </c>
      <c r="AF407" s="11">
        <f t="shared" si="171"/>
        <v>23</v>
      </c>
      <c r="AG407" s="11">
        <f t="shared" si="172"/>
        <v>19</v>
      </c>
      <c r="AH407" s="11">
        <f t="shared" si="173"/>
        <v>18</v>
      </c>
      <c r="AI407" s="11">
        <f t="shared" si="174"/>
        <v>20</v>
      </c>
      <c r="AJ407" s="11">
        <f t="shared" si="175"/>
        <v>19</v>
      </c>
      <c r="AK407" s="11">
        <f t="shared" si="176"/>
        <v>21</v>
      </c>
      <c r="AL407" s="12">
        <f t="shared" si="177"/>
        <v>141947200</v>
      </c>
      <c r="AM407" s="1">
        <f>'termelesi fuggveny 1'!M944</f>
        <v>134646741.40000001</v>
      </c>
      <c r="AN407" s="1">
        <f>'termelesi fuggveny 2'!X944</f>
        <v>140538922.90000001</v>
      </c>
    </row>
    <row r="408" spans="1:40" ht="15.75" customHeight="1" x14ac:dyDescent="0.3">
      <c r="A408" s="5">
        <v>44636</v>
      </c>
      <c r="B408" s="4">
        <v>781131586213</v>
      </c>
      <c r="C408" s="4">
        <v>332615747238</v>
      </c>
      <c r="D408" s="4">
        <v>80125518666</v>
      </c>
      <c r="E408" s="4">
        <v>63657170377</v>
      </c>
      <c r="F408" s="4">
        <v>52406637826</v>
      </c>
      <c r="G408" s="4">
        <v>38126427532</v>
      </c>
      <c r="H408" s="4">
        <v>28253650679</v>
      </c>
      <c r="I408" s="4">
        <v>15510325926</v>
      </c>
      <c r="J408" s="4">
        <v>11292789641</v>
      </c>
      <c r="K408" s="4">
        <v>28109416349</v>
      </c>
      <c r="L408" s="2">
        <f t="shared" si="153"/>
        <v>143122927044.70001</v>
      </c>
      <c r="M408" s="2">
        <f t="shared" si="154"/>
        <v>140013200000</v>
      </c>
      <c r="N408" s="3">
        <v>14001.32</v>
      </c>
      <c r="O408" s="2"/>
      <c r="P408" s="11">
        <f t="shared" si="165"/>
        <v>4</v>
      </c>
      <c r="Q408" s="11">
        <f t="shared" si="155"/>
        <v>5</v>
      </c>
      <c r="R408" s="11">
        <f t="shared" si="156"/>
        <v>4</v>
      </c>
      <c r="S408" s="11">
        <f t="shared" si="157"/>
        <v>5</v>
      </c>
      <c r="T408" s="11">
        <f t="shared" si="158"/>
        <v>7</v>
      </c>
      <c r="U408" s="11">
        <f t="shared" si="159"/>
        <v>2</v>
      </c>
      <c r="V408" s="11">
        <f t="shared" si="160"/>
        <v>6</v>
      </c>
      <c r="W408" s="11">
        <f t="shared" si="161"/>
        <v>7</v>
      </c>
      <c r="X408" s="11">
        <f t="shared" si="162"/>
        <v>5</v>
      </c>
      <c r="Y408" s="11">
        <f t="shared" si="163"/>
        <v>6</v>
      </c>
      <c r="Z408" s="11">
        <f t="shared" si="164"/>
        <v>4</v>
      </c>
      <c r="AA408" s="11">
        <f t="shared" si="166"/>
        <v>21</v>
      </c>
      <c r="AB408" s="11">
        <f t="shared" si="167"/>
        <v>20</v>
      </c>
      <c r="AC408" s="11">
        <f t="shared" si="168"/>
        <v>21</v>
      </c>
      <c r="AD408" s="11">
        <f t="shared" si="169"/>
        <v>20</v>
      </c>
      <c r="AE408" s="11">
        <f t="shared" si="170"/>
        <v>18</v>
      </c>
      <c r="AF408" s="11">
        <f t="shared" si="171"/>
        <v>23</v>
      </c>
      <c r="AG408" s="11">
        <f t="shared" si="172"/>
        <v>19</v>
      </c>
      <c r="AH408" s="11">
        <f t="shared" si="173"/>
        <v>18</v>
      </c>
      <c r="AI408" s="11">
        <f t="shared" si="174"/>
        <v>20</v>
      </c>
      <c r="AJ408" s="11">
        <f t="shared" si="175"/>
        <v>19</v>
      </c>
      <c r="AK408" s="11">
        <f t="shared" si="176"/>
        <v>21</v>
      </c>
      <c r="AL408" s="12">
        <f t="shared" si="177"/>
        <v>140013200</v>
      </c>
      <c r="AM408" s="1">
        <f>'termelesi fuggveny 1'!M945</f>
        <v>134646741.40000001</v>
      </c>
      <c r="AN408" s="1">
        <f>'termelesi fuggveny 2'!X945</f>
        <v>140308101.90000001</v>
      </c>
    </row>
    <row r="409" spans="1:40" ht="15.75" customHeight="1" x14ac:dyDescent="0.3">
      <c r="A409" s="5">
        <v>44635</v>
      </c>
      <c r="B409" s="4">
        <v>746821744421</v>
      </c>
      <c r="C409" s="4">
        <v>314353415766</v>
      </c>
      <c r="D409" s="4">
        <v>80108424576</v>
      </c>
      <c r="E409" s="4">
        <v>61362152715</v>
      </c>
      <c r="F409" s="4">
        <v>52388465221</v>
      </c>
      <c r="G409" s="4">
        <v>36840914667</v>
      </c>
      <c r="H409" s="4">
        <v>26960637777</v>
      </c>
      <c r="I409" s="4">
        <v>14963114196</v>
      </c>
      <c r="J409" s="4">
        <v>10614749334</v>
      </c>
      <c r="K409" s="4">
        <v>26801674175</v>
      </c>
      <c r="L409" s="2">
        <f t="shared" si="153"/>
        <v>137121529284.8</v>
      </c>
      <c r="M409" s="2">
        <f t="shared" si="154"/>
        <v>139903500000</v>
      </c>
      <c r="N409" s="3">
        <v>13990.35</v>
      </c>
      <c r="O409" s="2"/>
      <c r="P409" s="11">
        <f t="shared" si="165"/>
        <v>5</v>
      </c>
      <c r="Q409" s="11">
        <f t="shared" si="155"/>
        <v>6</v>
      </c>
      <c r="R409" s="11">
        <f t="shared" si="156"/>
        <v>4</v>
      </c>
      <c r="S409" s="11">
        <f t="shared" si="157"/>
        <v>6</v>
      </c>
      <c r="T409" s="11">
        <f t="shared" si="158"/>
        <v>7</v>
      </c>
      <c r="U409" s="11">
        <f t="shared" si="159"/>
        <v>3</v>
      </c>
      <c r="V409" s="11">
        <f t="shared" si="160"/>
        <v>6</v>
      </c>
      <c r="W409" s="11">
        <f t="shared" si="161"/>
        <v>7</v>
      </c>
      <c r="X409" s="11">
        <f t="shared" si="162"/>
        <v>8</v>
      </c>
      <c r="Y409" s="11">
        <f t="shared" si="163"/>
        <v>6</v>
      </c>
      <c r="Z409" s="11">
        <f t="shared" si="164"/>
        <v>5</v>
      </c>
      <c r="AA409" s="11">
        <f t="shared" si="166"/>
        <v>20</v>
      </c>
      <c r="AB409" s="11">
        <f t="shared" si="167"/>
        <v>19</v>
      </c>
      <c r="AC409" s="11">
        <f t="shared" si="168"/>
        <v>21</v>
      </c>
      <c r="AD409" s="11">
        <f t="shared" si="169"/>
        <v>19</v>
      </c>
      <c r="AE409" s="11">
        <f t="shared" si="170"/>
        <v>18</v>
      </c>
      <c r="AF409" s="11">
        <f t="shared" si="171"/>
        <v>22</v>
      </c>
      <c r="AG409" s="11">
        <f t="shared" si="172"/>
        <v>19</v>
      </c>
      <c r="AH409" s="11">
        <f t="shared" si="173"/>
        <v>18</v>
      </c>
      <c r="AI409" s="11">
        <f t="shared" si="174"/>
        <v>17</v>
      </c>
      <c r="AJ409" s="11">
        <f t="shared" si="175"/>
        <v>19</v>
      </c>
      <c r="AK409" s="11">
        <f t="shared" si="176"/>
        <v>20</v>
      </c>
      <c r="AL409" s="12">
        <f t="shared" si="177"/>
        <v>139903500</v>
      </c>
      <c r="AM409" s="1">
        <f>'termelesi fuggveny 1'!M946</f>
        <v>133619291.5</v>
      </c>
      <c r="AN409" s="1">
        <f>'termelesi fuggveny 2'!X946</f>
        <v>134672883.19999999</v>
      </c>
    </row>
    <row r="410" spans="1:40" ht="15.75" customHeight="1" x14ac:dyDescent="0.3">
      <c r="A410" s="5">
        <v>44634</v>
      </c>
      <c r="B410" s="4">
        <v>753013859090</v>
      </c>
      <c r="C410" s="4">
        <v>310784628715</v>
      </c>
      <c r="D410" s="4">
        <v>80099251911</v>
      </c>
      <c r="E410" s="4">
        <v>61665521276</v>
      </c>
      <c r="F410" s="4">
        <v>52457686952</v>
      </c>
      <c r="G410" s="4">
        <v>37219191685</v>
      </c>
      <c r="H410" s="4">
        <v>27081802424</v>
      </c>
      <c r="I410" s="4">
        <v>15130807238</v>
      </c>
      <c r="J410" s="4">
        <v>10561203464</v>
      </c>
      <c r="K410" s="4">
        <v>26226064257</v>
      </c>
      <c r="L410" s="2">
        <f t="shared" si="153"/>
        <v>137424001701.2</v>
      </c>
      <c r="M410" s="2">
        <f t="shared" si="154"/>
        <v>138664300000</v>
      </c>
      <c r="N410" s="3">
        <v>13866.43</v>
      </c>
      <c r="O410" s="2"/>
      <c r="P410" s="11">
        <f t="shared" si="165"/>
        <v>5</v>
      </c>
      <c r="Q410" s="11">
        <f t="shared" si="155"/>
        <v>6</v>
      </c>
      <c r="R410" s="11">
        <f t="shared" si="156"/>
        <v>4</v>
      </c>
      <c r="S410" s="11">
        <f t="shared" si="157"/>
        <v>6</v>
      </c>
      <c r="T410" s="11">
        <f t="shared" si="158"/>
        <v>7</v>
      </c>
      <c r="U410" s="11">
        <f t="shared" si="159"/>
        <v>3</v>
      </c>
      <c r="V410" s="11">
        <f t="shared" si="160"/>
        <v>6</v>
      </c>
      <c r="W410" s="11">
        <f t="shared" si="161"/>
        <v>7</v>
      </c>
      <c r="X410" s="11">
        <f t="shared" si="162"/>
        <v>8</v>
      </c>
      <c r="Y410" s="11">
        <f t="shared" si="163"/>
        <v>7</v>
      </c>
      <c r="Z410" s="11">
        <f t="shared" si="164"/>
        <v>5</v>
      </c>
      <c r="AA410" s="11">
        <f t="shared" si="166"/>
        <v>20</v>
      </c>
      <c r="AB410" s="11">
        <f t="shared" si="167"/>
        <v>19</v>
      </c>
      <c r="AC410" s="11">
        <f t="shared" si="168"/>
        <v>21</v>
      </c>
      <c r="AD410" s="11">
        <f t="shared" si="169"/>
        <v>19</v>
      </c>
      <c r="AE410" s="11">
        <f t="shared" si="170"/>
        <v>18</v>
      </c>
      <c r="AF410" s="11">
        <f t="shared" si="171"/>
        <v>22</v>
      </c>
      <c r="AG410" s="11">
        <f t="shared" si="172"/>
        <v>19</v>
      </c>
      <c r="AH410" s="11">
        <f t="shared" si="173"/>
        <v>18</v>
      </c>
      <c r="AI410" s="11">
        <f t="shared" si="174"/>
        <v>17</v>
      </c>
      <c r="AJ410" s="11">
        <f t="shared" si="175"/>
        <v>18</v>
      </c>
      <c r="AK410" s="11">
        <f t="shared" si="176"/>
        <v>20</v>
      </c>
      <c r="AL410" s="12">
        <f t="shared" si="177"/>
        <v>138664300</v>
      </c>
      <c r="AM410" s="1">
        <f>'termelesi fuggveny 1'!M947</f>
        <v>133619291.5</v>
      </c>
      <c r="AN410" s="1">
        <f>'termelesi fuggveny 2'!X947</f>
        <v>134672883.19999999</v>
      </c>
    </row>
    <row r="411" spans="1:40" ht="15.75" customHeight="1" x14ac:dyDescent="0.3">
      <c r="A411" s="5">
        <v>44633</v>
      </c>
      <c r="B411" s="4">
        <v>718481905386</v>
      </c>
      <c r="C411" s="4">
        <v>302142844336</v>
      </c>
      <c r="D411" s="4">
        <v>80088619803</v>
      </c>
      <c r="E411" s="4">
        <v>59747472766</v>
      </c>
      <c r="F411" s="4">
        <v>52427364798</v>
      </c>
      <c r="G411" s="4">
        <v>36579969143</v>
      </c>
      <c r="H411" s="4">
        <v>26646535268</v>
      </c>
      <c r="I411" s="4">
        <v>14807135517</v>
      </c>
      <c r="J411" s="4">
        <v>10446055342</v>
      </c>
      <c r="K411" s="4">
        <v>25492592997</v>
      </c>
      <c r="L411" s="2">
        <f t="shared" si="153"/>
        <v>132686049535.60001</v>
      </c>
      <c r="M411" s="2">
        <f t="shared" si="154"/>
        <v>138603900000</v>
      </c>
      <c r="N411" s="3">
        <v>13860.39</v>
      </c>
      <c r="O411" s="2"/>
      <c r="P411" s="11">
        <f t="shared" si="165"/>
        <v>6</v>
      </c>
      <c r="Q411" s="11">
        <f t="shared" si="155"/>
        <v>7</v>
      </c>
      <c r="R411" s="11">
        <f t="shared" si="156"/>
        <v>5</v>
      </c>
      <c r="S411" s="11">
        <f t="shared" si="157"/>
        <v>7</v>
      </c>
      <c r="T411" s="11">
        <f t="shared" si="158"/>
        <v>7</v>
      </c>
      <c r="U411" s="11">
        <f t="shared" si="159"/>
        <v>4</v>
      </c>
      <c r="V411" s="11">
        <f t="shared" si="160"/>
        <v>7</v>
      </c>
      <c r="W411" s="11">
        <f t="shared" si="161"/>
        <v>7</v>
      </c>
      <c r="X411" s="11">
        <f t="shared" si="162"/>
        <v>8</v>
      </c>
      <c r="Y411" s="11">
        <f t="shared" si="163"/>
        <v>7</v>
      </c>
      <c r="Z411" s="11">
        <f t="shared" si="164"/>
        <v>6</v>
      </c>
      <c r="AA411" s="11">
        <f t="shared" si="166"/>
        <v>19</v>
      </c>
      <c r="AB411" s="11">
        <f t="shared" si="167"/>
        <v>18</v>
      </c>
      <c r="AC411" s="11">
        <f t="shared" si="168"/>
        <v>20</v>
      </c>
      <c r="AD411" s="11">
        <f t="shared" si="169"/>
        <v>18</v>
      </c>
      <c r="AE411" s="11">
        <f t="shared" si="170"/>
        <v>18</v>
      </c>
      <c r="AF411" s="11">
        <f t="shared" si="171"/>
        <v>21</v>
      </c>
      <c r="AG411" s="11">
        <f t="shared" si="172"/>
        <v>18</v>
      </c>
      <c r="AH411" s="11">
        <f t="shared" si="173"/>
        <v>18</v>
      </c>
      <c r="AI411" s="11">
        <f t="shared" si="174"/>
        <v>17</v>
      </c>
      <c r="AJ411" s="11">
        <f t="shared" si="175"/>
        <v>18</v>
      </c>
      <c r="AK411" s="11">
        <f t="shared" si="176"/>
        <v>19</v>
      </c>
      <c r="AL411" s="12">
        <f t="shared" si="177"/>
        <v>138603900</v>
      </c>
      <c r="AM411" s="1">
        <f>'termelesi fuggveny 1'!M948</f>
        <v>132965930.5</v>
      </c>
      <c r="AN411" s="1">
        <f>'termelesi fuggveny 2'!X948</f>
        <v>132542688.5</v>
      </c>
    </row>
    <row r="412" spans="1:40" ht="15.75" customHeight="1" x14ac:dyDescent="0.3">
      <c r="A412" s="5">
        <v>44632</v>
      </c>
      <c r="B412" s="4">
        <v>738459914964</v>
      </c>
      <c r="C412" s="4">
        <v>308802688253</v>
      </c>
      <c r="D412" s="4">
        <v>80069194735</v>
      </c>
      <c r="E412" s="4">
        <v>61544034492</v>
      </c>
      <c r="F412" s="4">
        <v>52357594339</v>
      </c>
      <c r="G412" s="4">
        <v>37792455205</v>
      </c>
      <c r="H412" s="4">
        <v>26635767714</v>
      </c>
      <c r="I412" s="4">
        <v>15275143422</v>
      </c>
      <c r="J412" s="4">
        <v>10726648473</v>
      </c>
      <c r="K412" s="4">
        <v>26068188198</v>
      </c>
      <c r="L412" s="2">
        <f t="shared" si="153"/>
        <v>135773162979.5</v>
      </c>
      <c r="M412" s="2">
        <f t="shared" si="154"/>
        <v>138603900000</v>
      </c>
      <c r="N412" s="3">
        <v>13860.39</v>
      </c>
      <c r="O412" s="2"/>
      <c r="P412" s="11">
        <f t="shared" si="165"/>
        <v>5</v>
      </c>
      <c r="Q412" s="11">
        <f t="shared" si="155"/>
        <v>6</v>
      </c>
      <c r="R412" s="11">
        <f t="shared" si="156"/>
        <v>5</v>
      </c>
      <c r="S412" s="11">
        <f t="shared" si="157"/>
        <v>6</v>
      </c>
      <c r="T412" s="11">
        <f t="shared" si="158"/>
        <v>7</v>
      </c>
      <c r="U412" s="11">
        <f t="shared" si="159"/>
        <v>3</v>
      </c>
      <c r="V412" s="11">
        <f t="shared" si="160"/>
        <v>7</v>
      </c>
      <c r="W412" s="11">
        <f t="shared" si="161"/>
        <v>7</v>
      </c>
      <c r="X412" s="11">
        <f t="shared" si="162"/>
        <v>7</v>
      </c>
      <c r="Y412" s="11">
        <f t="shared" si="163"/>
        <v>7</v>
      </c>
      <c r="Z412" s="11">
        <f t="shared" si="164"/>
        <v>6</v>
      </c>
      <c r="AA412" s="11">
        <f t="shared" si="166"/>
        <v>20</v>
      </c>
      <c r="AB412" s="11">
        <f t="shared" si="167"/>
        <v>19</v>
      </c>
      <c r="AC412" s="11">
        <f t="shared" si="168"/>
        <v>20</v>
      </c>
      <c r="AD412" s="11">
        <f t="shared" si="169"/>
        <v>19</v>
      </c>
      <c r="AE412" s="11">
        <f t="shared" si="170"/>
        <v>18</v>
      </c>
      <c r="AF412" s="11">
        <f t="shared" si="171"/>
        <v>22</v>
      </c>
      <c r="AG412" s="11">
        <f t="shared" si="172"/>
        <v>18</v>
      </c>
      <c r="AH412" s="11">
        <f t="shared" si="173"/>
        <v>18</v>
      </c>
      <c r="AI412" s="11">
        <f t="shared" si="174"/>
        <v>18</v>
      </c>
      <c r="AJ412" s="11">
        <f t="shared" si="175"/>
        <v>18</v>
      </c>
      <c r="AK412" s="11">
        <f t="shared" si="176"/>
        <v>19</v>
      </c>
      <c r="AL412" s="12">
        <f t="shared" si="177"/>
        <v>138603900</v>
      </c>
      <c r="AM412" s="1">
        <f>'termelesi fuggveny 1'!M949</f>
        <v>132965930.5</v>
      </c>
      <c r="AN412" s="1">
        <f>'termelesi fuggveny 2'!X949</f>
        <v>131577703.7</v>
      </c>
    </row>
    <row r="413" spans="1:40" ht="15.75" customHeight="1" x14ac:dyDescent="0.3">
      <c r="A413" s="5">
        <v>44631</v>
      </c>
      <c r="B413" s="4">
        <v>736353069777</v>
      </c>
      <c r="C413" s="4">
        <v>306945646022</v>
      </c>
      <c r="D413" s="4">
        <v>80063697722</v>
      </c>
      <c r="E413" s="4">
        <v>61453823267</v>
      </c>
      <c r="F413" s="4">
        <v>52466163975</v>
      </c>
      <c r="G413" s="4">
        <v>38540442556</v>
      </c>
      <c r="H413" s="4">
        <v>26616389148</v>
      </c>
      <c r="I413" s="4">
        <v>15337034425</v>
      </c>
      <c r="J413" s="4">
        <v>10780450932</v>
      </c>
      <c r="K413" s="4">
        <v>26076896380</v>
      </c>
      <c r="L413" s="2">
        <f t="shared" si="153"/>
        <v>135463361420.39999</v>
      </c>
      <c r="M413" s="2">
        <f t="shared" si="154"/>
        <v>138603900000</v>
      </c>
      <c r="N413" s="3">
        <v>13860.39</v>
      </c>
      <c r="O413" s="2"/>
      <c r="P413" s="11">
        <f t="shared" si="165"/>
        <v>5</v>
      </c>
      <c r="Q413" s="11">
        <f t="shared" si="155"/>
        <v>6</v>
      </c>
      <c r="R413" s="11">
        <f t="shared" si="156"/>
        <v>5</v>
      </c>
      <c r="S413" s="11">
        <f t="shared" si="157"/>
        <v>6</v>
      </c>
      <c r="T413" s="11">
        <f t="shared" si="158"/>
        <v>7</v>
      </c>
      <c r="U413" s="11">
        <f t="shared" si="159"/>
        <v>2</v>
      </c>
      <c r="V413" s="11">
        <f t="shared" si="160"/>
        <v>7</v>
      </c>
      <c r="W413" s="11">
        <f t="shared" si="161"/>
        <v>7</v>
      </c>
      <c r="X413" s="11">
        <f t="shared" si="162"/>
        <v>7</v>
      </c>
      <c r="Y413" s="11">
        <f t="shared" si="163"/>
        <v>7</v>
      </c>
      <c r="Z413" s="11">
        <f t="shared" si="164"/>
        <v>6</v>
      </c>
      <c r="AA413" s="11">
        <f t="shared" si="166"/>
        <v>20</v>
      </c>
      <c r="AB413" s="11">
        <f t="shared" si="167"/>
        <v>19</v>
      </c>
      <c r="AC413" s="11">
        <f t="shared" si="168"/>
        <v>20</v>
      </c>
      <c r="AD413" s="11">
        <f t="shared" si="169"/>
        <v>19</v>
      </c>
      <c r="AE413" s="11">
        <f t="shared" si="170"/>
        <v>18</v>
      </c>
      <c r="AF413" s="11">
        <f t="shared" si="171"/>
        <v>23</v>
      </c>
      <c r="AG413" s="11">
        <f t="shared" si="172"/>
        <v>18</v>
      </c>
      <c r="AH413" s="11">
        <f t="shared" si="173"/>
        <v>18</v>
      </c>
      <c r="AI413" s="11">
        <f t="shared" si="174"/>
        <v>18</v>
      </c>
      <c r="AJ413" s="11">
        <f t="shared" si="175"/>
        <v>18</v>
      </c>
      <c r="AK413" s="11">
        <f t="shared" si="176"/>
        <v>19</v>
      </c>
      <c r="AL413" s="12">
        <f t="shared" si="177"/>
        <v>138603900</v>
      </c>
      <c r="AM413" s="1">
        <f>'termelesi fuggveny 1'!M950</f>
        <v>132965930.5</v>
      </c>
      <c r="AN413" s="1">
        <f>'termelesi fuggveny 2'!X950</f>
        <v>131785948.5</v>
      </c>
    </row>
    <row r="414" spans="1:40" ht="15.75" customHeight="1" x14ac:dyDescent="0.3">
      <c r="A414" s="5">
        <v>44630</v>
      </c>
      <c r="B414" s="4">
        <v>748513363763</v>
      </c>
      <c r="C414" s="4">
        <v>312725132203</v>
      </c>
      <c r="D414" s="4">
        <v>80078959353</v>
      </c>
      <c r="E414" s="4">
        <v>61449692684</v>
      </c>
      <c r="F414" s="4">
        <v>52536559831</v>
      </c>
      <c r="G414" s="4">
        <v>35357243522</v>
      </c>
      <c r="H414" s="4">
        <v>27152129609</v>
      </c>
      <c r="I414" s="4">
        <v>15507241029</v>
      </c>
      <c r="J414" s="4">
        <v>11031031593</v>
      </c>
      <c r="K414" s="4">
        <v>26486185022</v>
      </c>
      <c r="L414" s="2">
        <f t="shared" si="153"/>
        <v>137083753860.89999</v>
      </c>
      <c r="M414" s="2">
        <f t="shared" si="154"/>
        <v>135646299999.99998</v>
      </c>
      <c r="N414" s="3">
        <v>13564.63</v>
      </c>
      <c r="O414" s="2"/>
      <c r="P414" s="11">
        <f t="shared" si="165"/>
        <v>5</v>
      </c>
      <c r="Q414" s="11">
        <f t="shared" si="155"/>
        <v>6</v>
      </c>
      <c r="R414" s="11">
        <f t="shared" si="156"/>
        <v>5</v>
      </c>
      <c r="S414" s="11">
        <f t="shared" si="157"/>
        <v>6</v>
      </c>
      <c r="T414" s="11">
        <f t="shared" si="158"/>
        <v>6</v>
      </c>
      <c r="U414" s="11">
        <f t="shared" si="159"/>
        <v>4</v>
      </c>
      <c r="V414" s="11">
        <f t="shared" si="160"/>
        <v>6</v>
      </c>
      <c r="W414" s="11">
        <f t="shared" si="161"/>
        <v>7</v>
      </c>
      <c r="X414" s="11">
        <f t="shared" si="162"/>
        <v>6</v>
      </c>
      <c r="Y414" s="11">
        <f t="shared" si="163"/>
        <v>7</v>
      </c>
      <c r="Z414" s="11">
        <f t="shared" si="164"/>
        <v>5</v>
      </c>
      <c r="AA414" s="11">
        <f t="shared" si="166"/>
        <v>20</v>
      </c>
      <c r="AB414" s="11">
        <f t="shared" si="167"/>
        <v>19</v>
      </c>
      <c r="AC414" s="11">
        <f t="shared" si="168"/>
        <v>20</v>
      </c>
      <c r="AD414" s="11">
        <f t="shared" si="169"/>
        <v>19</v>
      </c>
      <c r="AE414" s="11">
        <f t="shared" si="170"/>
        <v>19</v>
      </c>
      <c r="AF414" s="11">
        <f t="shared" si="171"/>
        <v>21</v>
      </c>
      <c r="AG414" s="11">
        <f t="shared" si="172"/>
        <v>19</v>
      </c>
      <c r="AH414" s="11">
        <f t="shared" si="173"/>
        <v>18</v>
      </c>
      <c r="AI414" s="11">
        <f t="shared" si="174"/>
        <v>19</v>
      </c>
      <c r="AJ414" s="11">
        <f t="shared" si="175"/>
        <v>18</v>
      </c>
      <c r="AK414" s="11">
        <f t="shared" si="176"/>
        <v>20</v>
      </c>
      <c r="AL414" s="12">
        <f t="shared" si="177"/>
        <v>135646300</v>
      </c>
      <c r="AM414" s="1">
        <f>'termelesi fuggveny 1'!M951</f>
        <v>133619291.5</v>
      </c>
      <c r="AN414" s="1">
        <f>'termelesi fuggveny 2'!X951</f>
        <v>130335624.59999999</v>
      </c>
    </row>
    <row r="415" spans="1:40" ht="15.75" customHeight="1" x14ac:dyDescent="0.3">
      <c r="A415" s="5">
        <v>44629</v>
      </c>
      <c r="B415" s="4">
        <v>796787661849</v>
      </c>
      <c r="C415" s="4">
        <v>327284646384</v>
      </c>
      <c r="D415" s="4">
        <v>80051824534</v>
      </c>
      <c r="E415" s="4">
        <v>64982649307</v>
      </c>
      <c r="F415" s="4">
        <v>52430328413</v>
      </c>
      <c r="G415" s="4">
        <v>36784575060</v>
      </c>
      <c r="H415" s="4">
        <v>28599369316</v>
      </c>
      <c r="I415" s="4">
        <v>16131156179</v>
      </c>
      <c r="J415" s="4">
        <v>11549316945</v>
      </c>
      <c r="K415" s="4">
        <v>28458658755</v>
      </c>
      <c r="L415" s="2">
        <f t="shared" si="153"/>
        <v>144306018674.20001</v>
      </c>
      <c r="M415" s="2">
        <f t="shared" si="154"/>
        <v>133607200000</v>
      </c>
      <c r="N415" s="3">
        <v>13360.72</v>
      </c>
      <c r="O415" s="2"/>
      <c r="P415" s="11">
        <f t="shared" si="165"/>
        <v>3</v>
      </c>
      <c r="Q415" s="11">
        <f t="shared" si="155"/>
        <v>5</v>
      </c>
      <c r="R415" s="11">
        <f t="shared" si="156"/>
        <v>5</v>
      </c>
      <c r="S415" s="11">
        <f t="shared" si="157"/>
        <v>5</v>
      </c>
      <c r="T415" s="11">
        <f t="shared" si="158"/>
        <v>7</v>
      </c>
      <c r="U415" s="11">
        <f t="shared" si="159"/>
        <v>3</v>
      </c>
      <c r="V415" s="11">
        <f t="shared" si="160"/>
        <v>6</v>
      </c>
      <c r="W415" s="11">
        <f t="shared" si="161"/>
        <v>7</v>
      </c>
      <c r="X415" s="11">
        <f t="shared" si="162"/>
        <v>4</v>
      </c>
      <c r="Y415" s="11">
        <f t="shared" si="163"/>
        <v>6</v>
      </c>
      <c r="Z415" s="11">
        <f t="shared" si="164"/>
        <v>4</v>
      </c>
      <c r="AA415" s="11">
        <f t="shared" si="166"/>
        <v>22</v>
      </c>
      <c r="AB415" s="11">
        <f t="shared" si="167"/>
        <v>20</v>
      </c>
      <c r="AC415" s="11">
        <f t="shared" si="168"/>
        <v>20</v>
      </c>
      <c r="AD415" s="11">
        <f t="shared" si="169"/>
        <v>20</v>
      </c>
      <c r="AE415" s="11">
        <f t="shared" si="170"/>
        <v>18</v>
      </c>
      <c r="AF415" s="11">
        <f t="shared" si="171"/>
        <v>22</v>
      </c>
      <c r="AG415" s="11">
        <f t="shared" si="172"/>
        <v>19</v>
      </c>
      <c r="AH415" s="11">
        <f t="shared" si="173"/>
        <v>18</v>
      </c>
      <c r="AI415" s="11">
        <f t="shared" si="174"/>
        <v>21</v>
      </c>
      <c r="AJ415" s="11">
        <f t="shared" si="175"/>
        <v>19</v>
      </c>
      <c r="AK415" s="11">
        <f t="shared" si="176"/>
        <v>21</v>
      </c>
      <c r="AL415" s="12">
        <f t="shared" si="177"/>
        <v>133607200</v>
      </c>
      <c r="AM415" s="1">
        <f>'termelesi fuggveny 1'!M952</f>
        <v>134646741.40000001</v>
      </c>
      <c r="AN415" s="1">
        <f>'termelesi fuggveny 2'!X952</f>
        <v>133203030.5</v>
      </c>
    </row>
    <row r="416" spans="1:40" ht="15.75" customHeight="1" x14ac:dyDescent="0.3">
      <c r="A416" s="5">
        <v>44628</v>
      </c>
      <c r="B416" s="4">
        <v>735156346355</v>
      </c>
      <c r="C416" s="4">
        <v>308901634237</v>
      </c>
      <c r="D416" s="4">
        <v>80052159025</v>
      </c>
      <c r="E416" s="4">
        <v>63067760640</v>
      </c>
      <c r="F416" s="4">
        <v>52445992706</v>
      </c>
      <c r="G416" s="4">
        <v>34566738897</v>
      </c>
      <c r="H416" s="4">
        <v>26981592498</v>
      </c>
      <c r="I416" s="4">
        <v>15526365775</v>
      </c>
      <c r="J416" s="4">
        <v>11077690640</v>
      </c>
      <c r="K416" s="4">
        <v>26160615239</v>
      </c>
      <c r="L416" s="2">
        <f t="shared" si="153"/>
        <v>135393689601.2</v>
      </c>
      <c r="M416" s="2">
        <f t="shared" si="154"/>
        <v>131193600000</v>
      </c>
      <c r="N416" s="3">
        <v>13119.36</v>
      </c>
      <c r="O416" s="2"/>
      <c r="P416" s="11">
        <f t="shared" si="165"/>
        <v>5</v>
      </c>
      <c r="Q416" s="11">
        <f t="shared" si="155"/>
        <v>6</v>
      </c>
      <c r="R416" s="11">
        <f t="shared" si="156"/>
        <v>5</v>
      </c>
      <c r="S416" s="11">
        <f t="shared" si="157"/>
        <v>5</v>
      </c>
      <c r="T416" s="11">
        <f t="shared" si="158"/>
        <v>7</v>
      </c>
      <c r="U416" s="11">
        <f t="shared" si="159"/>
        <v>5</v>
      </c>
      <c r="V416" s="11">
        <f t="shared" si="160"/>
        <v>6</v>
      </c>
      <c r="W416" s="11">
        <f t="shared" si="161"/>
        <v>7</v>
      </c>
      <c r="X416" s="11">
        <f t="shared" si="162"/>
        <v>6</v>
      </c>
      <c r="Y416" s="11">
        <f t="shared" si="163"/>
        <v>7</v>
      </c>
      <c r="Z416" s="11">
        <f t="shared" si="164"/>
        <v>6</v>
      </c>
      <c r="AA416" s="11">
        <f t="shared" si="166"/>
        <v>20</v>
      </c>
      <c r="AB416" s="11">
        <f t="shared" si="167"/>
        <v>19</v>
      </c>
      <c r="AC416" s="11">
        <f t="shared" si="168"/>
        <v>20</v>
      </c>
      <c r="AD416" s="11">
        <f t="shared" si="169"/>
        <v>20</v>
      </c>
      <c r="AE416" s="11">
        <f t="shared" si="170"/>
        <v>18</v>
      </c>
      <c r="AF416" s="11">
        <f t="shared" si="171"/>
        <v>20</v>
      </c>
      <c r="AG416" s="11">
        <f t="shared" si="172"/>
        <v>19</v>
      </c>
      <c r="AH416" s="11">
        <f t="shared" si="173"/>
        <v>18</v>
      </c>
      <c r="AI416" s="11">
        <f t="shared" si="174"/>
        <v>19</v>
      </c>
      <c r="AJ416" s="11">
        <f t="shared" si="175"/>
        <v>18</v>
      </c>
      <c r="AK416" s="11">
        <f t="shared" si="176"/>
        <v>19</v>
      </c>
      <c r="AL416" s="12">
        <f t="shared" si="177"/>
        <v>131193600</v>
      </c>
      <c r="AM416" s="1">
        <f>'termelesi fuggveny 1'!M953</f>
        <v>133619291.5</v>
      </c>
      <c r="AN416" s="1">
        <f>'termelesi fuggveny 2'!X953</f>
        <v>134280734.40000001</v>
      </c>
    </row>
    <row r="417" spans="1:40" ht="15.75" customHeight="1" x14ac:dyDescent="0.3">
      <c r="A417" s="5">
        <v>44627</v>
      </c>
      <c r="B417" s="4">
        <v>722305696828</v>
      </c>
      <c r="C417" s="4">
        <v>299399838914</v>
      </c>
      <c r="D417" s="4">
        <v>80032902659</v>
      </c>
      <c r="E417" s="4">
        <v>62966388746</v>
      </c>
      <c r="F417" s="4">
        <v>52411937757</v>
      </c>
      <c r="G417" s="4">
        <v>34677454030</v>
      </c>
      <c r="H417" s="4">
        <v>26851258163</v>
      </c>
      <c r="I417" s="4">
        <v>15536372136</v>
      </c>
      <c r="J417" s="4">
        <v>10856014015</v>
      </c>
      <c r="K417" s="4">
        <v>26381762346</v>
      </c>
      <c r="L417" s="2">
        <f t="shared" si="153"/>
        <v>133141962559.39999</v>
      </c>
      <c r="M417" s="2">
        <f t="shared" si="154"/>
        <v>126852300000</v>
      </c>
      <c r="N417" s="3">
        <v>12685.23</v>
      </c>
      <c r="O417" s="2"/>
      <c r="P417" s="11">
        <f t="shared" si="165"/>
        <v>6</v>
      </c>
      <c r="Q417" s="11">
        <f t="shared" si="155"/>
        <v>7</v>
      </c>
      <c r="R417" s="11">
        <f t="shared" si="156"/>
        <v>5</v>
      </c>
      <c r="S417" s="11">
        <f t="shared" si="157"/>
        <v>5</v>
      </c>
      <c r="T417" s="11">
        <f t="shared" si="158"/>
        <v>7</v>
      </c>
      <c r="U417" s="11">
        <f t="shared" si="159"/>
        <v>5</v>
      </c>
      <c r="V417" s="11">
        <f t="shared" si="160"/>
        <v>6</v>
      </c>
      <c r="W417" s="11">
        <f t="shared" si="161"/>
        <v>7</v>
      </c>
      <c r="X417" s="11">
        <f t="shared" si="162"/>
        <v>7</v>
      </c>
      <c r="Y417" s="11">
        <f t="shared" si="163"/>
        <v>7</v>
      </c>
      <c r="Z417" s="11">
        <f t="shared" si="164"/>
        <v>6</v>
      </c>
      <c r="AA417" s="11">
        <f t="shared" si="166"/>
        <v>19</v>
      </c>
      <c r="AB417" s="11">
        <f t="shared" si="167"/>
        <v>18</v>
      </c>
      <c r="AC417" s="11">
        <f t="shared" si="168"/>
        <v>20</v>
      </c>
      <c r="AD417" s="11">
        <f t="shared" si="169"/>
        <v>20</v>
      </c>
      <c r="AE417" s="11">
        <f t="shared" si="170"/>
        <v>18</v>
      </c>
      <c r="AF417" s="11">
        <f t="shared" si="171"/>
        <v>20</v>
      </c>
      <c r="AG417" s="11">
        <f t="shared" si="172"/>
        <v>19</v>
      </c>
      <c r="AH417" s="11">
        <f t="shared" si="173"/>
        <v>18</v>
      </c>
      <c r="AI417" s="11">
        <f t="shared" si="174"/>
        <v>18</v>
      </c>
      <c r="AJ417" s="11">
        <f t="shared" si="175"/>
        <v>18</v>
      </c>
      <c r="AK417" s="11">
        <f t="shared" si="176"/>
        <v>19</v>
      </c>
      <c r="AL417" s="12">
        <f t="shared" si="177"/>
        <v>126852300</v>
      </c>
      <c r="AM417" s="1">
        <f>'termelesi fuggveny 1'!M954</f>
        <v>133619291.5</v>
      </c>
      <c r="AN417" s="1">
        <f>'termelesi fuggveny 2'!X954</f>
        <v>132931510.5</v>
      </c>
    </row>
    <row r="418" spans="1:40" ht="15.75" customHeight="1" x14ac:dyDescent="0.3">
      <c r="A418" s="5">
        <v>44626</v>
      </c>
      <c r="B418" s="4">
        <v>729062407067</v>
      </c>
      <c r="C418" s="4">
        <v>306229430306</v>
      </c>
      <c r="D418" s="4">
        <v>79732529564</v>
      </c>
      <c r="E418" s="4">
        <v>61920633563</v>
      </c>
      <c r="F418" s="4">
        <v>52838496192</v>
      </c>
      <c r="G418" s="4">
        <v>34810891622</v>
      </c>
      <c r="H418" s="4">
        <v>27739380365</v>
      </c>
      <c r="I418" s="4">
        <v>16022053796</v>
      </c>
      <c r="J418" s="4">
        <v>10914235774</v>
      </c>
      <c r="K418" s="4">
        <v>27115147514</v>
      </c>
      <c r="L418" s="2">
        <f t="shared" si="153"/>
        <v>134638520576.3</v>
      </c>
      <c r="M418" s="2">
        <f t="shared" si="154"/>
        <v>127951200000.00002</v>
      </c>
      <c r="N418" s="3">
        <v>12795.12</v>
      </c>
      <c r="O418" s="2"/>
      <c r="P418" s="11">
        <f t="shared" si="165"/>
        <v>6</v>
      </c>
      <c r="Q418" s="11">
        <f t="shared" si="155"/>
        <v>6</v>
      </c>
      <c r="R418" s="11">
        <f t="shared" si="156"/>
        <v>5</v>
      </c>
      <c r="S418" s="11">
        <f t="shared" si="157"/>
        <v>6</v>
      </c>
      <c r="T418" s="11">
        <f t="shared" si="158"/>
        <v>6</v>
      </c>
      <c r="U418" s="11">
        <f t="shared" si="159"/>
        <v>5</v>
      </c>
      <c r="V418" s="11">
        <f t="shared" si="160"/>
        <v>6</v>
      </c>
      <c r="W418" s="11">
        <f t="shared" si="161"/>
        <v>7</v>
      </c>
      <c r="X418" s="11">
        <f t="shared" si="162"/>
        <v>6</v>
      </c>
      <c r="Y418" s="11">
        <f t="shared" si="163"/>
        <v>6</v>
      </c>
      <c r="Z418" s="11">
        <f t="shared" si="164"/>
        <v>6</v>
      </c>
      <c r="AA418" s="11">
        <f t="shared" si="166"/>
        <v>19</v>
      </c>
      <c r="AB418" s="11">
        <f t="shared" si="167"/>
        <v>19</v>
      </c>
      <c r="AC418" s="11">
        <f t="shared" si="168"/>
        <v>20</v>
      </c>
      <c r="AD418" s="11">
        <f t="shared" si="169"/>
        <v>19</v>
      </c>
      <c r="AE418" s="11">
        <f t="shared" si="170"/>
        <v>19</v>
      </c>
      <c r="AF418" s="11">
        <f t="shared" si="171"/>
        <v>20</v>
      </c>
      <c r="AG418" s="11">
        <f t="shared" si="172"/>
        <v>19</v>
      </c>
      <c r="AH418" s="11">
        <f t="shared" si="173"/>
        <v>18</v>
      </c>
      <c r="AI418" s="11">
        <f t="shared" si="174"/>
        <v>19</v>
      </c>
      <c r="AJ418" s="11">
        <f t="shared" si="175"/>
        <v>19</v>
      </c>
      <c r="AK418" s="11">
        <f t="shared" si="176"/>
        <v>19</v>
      </c>
      <c r="AL418" s="12">
        <f t="shared" si="177"/>
        <v>127951200</v>
      </c>
      <c r="AM418" s="1">
        <f>'termelesi fuggveny 1'!M955</f>
        <v>133619291.5</v>
      </c>
      <c r="AN418" s="1">
        <f>'termelesi fuggveny 2'!X955</f>
        <v>134441367.59999999</v>
      </c>
    </row>
    <row r="419" spans="1:40" ht="15.75" customHeight="1" x14ac:dyDescent="0.3">
      <c r="A419" s="5">
        <v>44625</v>
      </c>
      <c r="B419" s="4">
        <v>747638613405</v>
      </c>
      <c r="C419" s="4">
        <v>319352820653</v>
      </c>
      <c r="D419" s="4">
        <v>79734998187</v>
      </c>
      <c r="E419" s="4">
        <v>63549043023</v>
      </c>
      <c r="F419" s="4">
        <v>52875394063</v>
      </c>
      <c r="G419" s="4">
        <v>36196925893</v>
      </c>
      <c r="H419" s="4">
        <v>29151081061</v>
      </c>
      <c r="I419" s="4">
        <v>16583255866</v>
      </c>
      <c r="J419" s="4">
        <v>11457920433</v>
      </c>
      <c r="K419" s="4">
        <v>28456383337</v>
      </c>
      <c r="L419" s="2">
        <f t="shared" si="153"/>
        <v>138499643592.10001</v>
      </c>
      <c r="M419" s="2">
        <f t="shared" si="154"/>
        <v>127951200000.00002</v>
      </c>
      <c r="N419" s="3">
        <v>12795.12</v>
      </c>
      <c r="O419" s="2"/>
      <c r="P419" s="11">
        <f t="shared" si="165"/>
        <v>5</v>
      </c>
      <c r="Q419" s="11">
        <f t="shared" si="155"/>
        <v>6</v>
      </c>
      <c r="R419" s="11">
        <f t="shared" si="156"/>
        <v>5</v>
      </c>
      <c r="S419" s="11">
        <f t="shared" si="157"/>
        <v>5</v>
      </c>
      <c r="T419" s="11">
        <f t="shared" si="158"/>
        <v>6</v>
      </c>
      <c r="U419" s="11">
        <f t="shared" si="159"/>
        <v>4</v>
      </c>
      <c r="V419" s="11">
        <f t="shared" si="160"/>
        <v>5</v>
      </c>
      <c r="W419" s="11">
        <f t="shared" si="161"/>
        <v>6</v>
      </c>
      <c r="X419" s="11">
        <f t="shared" si="162"/>
        <v>5</v>
      </c>
      <c r="Y419" s="11">
        <f t="shared" si="163"/>
        <v>6</v>
      </c>
      <c r="Z419" s="11">
        <f t="shared" si="164"/>
        <v>5</v>
      </c>
      <c r="AA419" s="11">
        <f t="shared" si="166"/>
        <v>20</v>
      </c>
      <c r="AB419" s="11">
        <f t="shared" si="167"/>
        <v>19</v>
      </c>
      <c r="AC419" s="11">
        <f t="shared" si="168"/>
        <v>20</v>
      </c>
      <c r="AD419" s="11">
        <f t="shared" si="169"/>
        <v>20</v>
      </c>
      <c r="AE419" s="11">
        <f t="shared" si="170"/>
        <v>19</v>
      </c>
      <c r="AF419" s="11">
        <f t="shared" si="171"/>
        <v>21</v>
      </c>
      <c r="AG419" s="11">
        <f t="shared" si="172"/>
        <v>20</v>
      </c>
      <c r="AH419" s="11">
        <f t="shared" si="173"/>
        <v>19</v>
      </c>
      <c r="AI419" s="11">
        <f t="shared" si="174"/>
        <v>20</v>
      </c>
      <c r="AJ419" s="11">
        <f t="shared" si="175"/>
        <v>19</v>
      </c>
      <c r="AK419" s="11">
        <f t="shared" si="176"/>
        <v>20</v>
      </c>
      <c r="AL419" s="12">
        <f t="shared" si="177"/>
        <v>127951200</v>
      </c>
      <c r="AM419" s="1">
        <f>'termelesi fuggveny 1'!M956</f>
        <v>135284437</v>
      </c>
      <c r="AN419" s="1">
        <f>'termelesi fuggveny 2'!X956</f>
        <v>133059428.09999999</v>
      </c>
    </row>
    <row r="420" spans="1:40" ht="15.75" customHeight="1" x14ac:dyDescent="0.3">
      <c r="A420" s="5">
        <v>44624</v>
      </c>
      <c r="B420" s="4">
        <v>742617908335</v>
      </c>
      <c r="C420" s="4">
        <v>313604105839</v>
      </c>
      <c r="D420" s="4">
        <v>79528727937</v>
      </c>
      <c r="E420" s="4">
        <v>61800046682</v>
      </c>
      <c r="F420" s="4">
        <v>52857732692</v>
      </c>
      <c r="G420" s="4">
        <v>34172122881</v>
      </c>
      <c r="H420" s="4">
        <v>28382229734</v>
      </c>
      <c r="I420" s="4">
        <v>16264250993</v>
      </c>
      <c r="J420" s="4">
        <v>11204796057</v>
      </c>
      <c r="K420" s="4">
        <v>27999802538</v>
      </c>
      <c r="L420" s="2">
        <f t="shared" si="153"/>
        <v>136843172368.8</v>
      </c>
      <c r="M420" s="2">
        <f t="shared" si="154"/>
        <v>127951200000.00002</v>
      </c>
      <c r="N420" s="3">
        <v>12795.12</v>
      </c>
      <c r="O420" s="2"/>
      <c r="P420" s="11">
        <f t="shared" si="165"/>
        <v>5</v>
      </c>
      <c r="Q420" s="11">
        <f t="shared" si="155"/>
        <v>6</v>
      </c>
      <c r="R420" s="11">
        <f t="shared" si="156"/>
        <v>6</v>
      </c>
      <c r="S420" s="11">
        <f t="shared" si="157"/>
        <v>6</v>
      </c>
      <c r="T420" s="11">
        <f t="shared" si="158"/>
        <v>6</v>
      </c>
      <c r="U420" s="11">
        <f t="shared" si="159"/>
        <v>5</v>
      </c>
      <c r="V420" s="11">
        <f t="shared" si="160"/>
        <v>6</v>
      </c>
      <c r="W420" s="11">
        <f t="shared" si="161"/>
        <v>6</v>
      </c>
      <c r="X420" s="11">
        <f t="shared" si="162"/>
        <v>5</v>
      </c>
      <c r="Y420" s="11">
        <f t="shared" si="163"/>
        <v>6</v>
      </c>
      <c r="Z420" s="11">
        <f t="shared" si="164"/>
        <v>5</v>
      </c>
      <c r="AA420" s="11">
        <f t="shared" si="166"/>
        <v>20</v>
      </c>
      <c r="AB420" s="11">
        <f t="shared" si="167"/>
        <v>19</v>
      </c>
      <c r="AC420" s="11">
        <f t="shared" si="168"/>
        <v>19</v>
      </c>
      <c r="AD420" s="11">
        <f t="shared" si="169"/>
        <v>19</v>
      </c>
      <c r="AE420" s="11">
        <f t="shared" si="170"/>
        <v>19</v>
      </c>
      <c r="AF420" s="11">
        <f t="shared" si="171"/>
        <v>20</v>
      </c>
      <c r="AG420" s="11">
        <f t="shared" si="172"/>
        <v>19</v>
      </c>
      <c r="AH420" s="11">
        <f t="shared" si="173"/>
        <v>19</v>
      </c>
      <c r="AI420" s="11">
        <f t="shared" si="174"/>
        <v>20</v>
      </c>
      <c r="AJ420" s="11">
        <f t="shared" si="175"/>
        <v>19</v>
      </c>
      <c r="AK420" s="11">
        <f t="shared" si="176"/>
        <v>20</v>
      </c>
      <c r="AL420" s="12">
        <f t="shared" si="177"/>
        <v>127951200</v>
      </c>
      <c r="AM420" s="1">
        <f>'termelesi fuggveny 1'!M957</f>
        <v>134646741.40000001</v>
      </c>
      <c r="AN420" s="1">
        <f>'termelesi fuggveny 2'!X957</f>
        <v>130946594.2</v>
      </c>
    </row>
    <row r="421" spans="1:40" ht="15.75" customHeight="1" x14ac:dyDescent="0.3">
      <c r="A421" s="5">
        <v>44623</v>
      </c>
      <c r="B421" s="4">
        <v>805466458785</v>
      </c>
      <c r="C421" s="4">
        <v>339605220817</v>
      </c>
      <c r="D421" s="4">
        <v>79758387196</v>
      </c>
      <c r="E421" s="4">
        <v>66467864024</v>
      </c>
      <c r="F421" s="4">
        <v>53373089895</v>
      </c>
      <c r="G421" s="4">
        <v>36066709499</v>
      </c>
      <c r="H421" s="4">
        <v>30384707882</v>
      </c>
      <c r="I421" s="4">
        <v>17195482632</v>
      </c>
      <c r="J421" s="4">
        <v>11974759286</v>
      </c>
      <c r="K421" s="4">
        <v>30629630123</v>
      </c>
      <c r="L421" s="2">
        <f t="shared" si="153"/>
        <v>147092231013.89999</v>
      </c>
      <c r="M421" s="2">
        <f t="shared" si="154"/>
        <v>132297700000</v>
      </c>
      <c r="N421" s="3">
        <v>13229.77</v>
      </c>
      <c r="O421" s="2"/>
      <c r="P421" s="11">
        <f t="shared" si="165"/>
        <v>3</v>
      </c>
      <c r="Q421" s="11">
        <f t="shared" si="155"/>
        <v>5</v>
      </c>
      <c r="R421" s="11">
        <f t="shared" si="156"/>
        <v>5</v>
      </c>
      <c r="S421" s="11">
        <f t="shared" si="157"/>
        <v>4</v>
      </c>
      <c r="T421" s="11">
        <f t="shared" si="158"/>
        <v>5</v>
      </c>
      <c r="U421" s="11">
        <f t="shared" si="159"/>
        <v>4</v>
      </c>
      <c r="V421" s="11">
        <f t="shared" si="160"/>
        <v>5</v>
      </c>
      <c r="W421" s="11">
        <f t="shared" si="161"/>
        <v>5</v>
      </c>
      <c r="X421" s="11">
        <f t="shared" si="162"/>
        <v>4</v>
      </c>
      <c r="Y421" s="11">
        <f t="shared" si="163"/>
        <v>4</v>
      </c>
      <c r="Z421" s="11">
        <f t="shared" si="164"/>
        <v>4</v>
      </c>
      <c r="AA421" s="11">
        <f t="shared" si="166"/>
        <v>22</v>
      </c>
      <c r="AB421" s="11">
        <f t="shared" si="167"/>
        <v>20</v>
      </c>
      <c r="AC421" s="11">
        <f t="shared" si="168"/>
        <v>20</v>
      </c>
      <c r="AD421" s="11">
        <f t="shared" si="169"/>
        <v>21</v>
      </c>
      <c r="AE421" s="11">
        <f t="shared" si="170"/>
        <v>20</v>
      </c>
      <c r="AF421" s="11">
        <f t="shared" si="171"/>
        <v>21</v>
      </c>
      <c r="AG421" s="11">
        <f t="shared" si="172"/>
        <v>20</v>
      </c>
      <c r="AH421" s="11">
        <f t="shared" si="173"/>
        <v>20</v>
      </c>
      <c r="AI421" s="11">
        <f t="shared" si="174"/>
        <v>21</v>
      </c>
      <c r="AJ421" s="11">
        <f t="shared" si="175"/>
        <v>21</v>
      </c>
      <c r="AK421" s="11">
        <f t="shared" si="176"/>
        <v>21</v>
      </c>
      <c r="AL421" s="12">
        <f t="shared" si="177"/>
        <v>132297700</v>
      </c>
      <c r="AM421" s="1">
        <f>'termelesi fuggveny 1'!M958</f>
        <v>136666745.90000001</v>
      </c>
      <c r="AN421" s="1">
        <f>'termelesi fuggveny 2'!X958</f>
        <v>132510806.7</v>
      </c>
    </row>
    <row r="422" spans="1:40" ht="15.75" customHeight="1" x14ac:dyDescent="0.3">
      <c r="A422" s="5">
        <v>44622</v>
      </c>
      <c r="B422" s="4">
        <v>833361543695</v>
      </c>
      <c r="C422" s="4">
        <v>353421574640</v>
      </c>
      <c r="D422" s="4">
        <v>79479184547</v>
      </c>
      <c r="E422" s="4">
        <v>67532807578</v>
      </c>
      <c r="F422" s="4">
        <v>53425217458</v>
      </c>
      <c r="G422" s="4">
        <v>36848808011</v>
      </c>
      <c r="H422" s="4">
        <v>31596566410</v>
      </c>
      <c r="I422" s="4">
        <v>17643869528</v>
      </c>
      <c r="J422" s="4">
        <v>12358937456</v>
      </c>
      <c r="K422" s="4">
        <v>32268084489</v>
      </c>
      <c r="L422" s="2">
        <f t="shared" si="153"/>
        <v>151793659381.20001</v>
      </c>
      <c r="M422" s="2">
        <f t="shared" si="154"/>
        <v>130983500000</v>
      </c>
      <c r="N422" s="3">
        <v>13098.35</v>
      </c>
      <c r="O422" s="2"/>
      <c r="P422" s="11">
        <f t="shared" si="165"/>
        <v>2</v>
      </c>
      <c r="Q422" s="11">
        <f t="shared" si="155"/>
        <v>4</v>
      </c>
      <c r="R422" s="11">
        <f t="shared" si="156"/>
        <v>6</v>
      </c>
      <c r="S422" s="11">
        <f t="shared" si="157"/>
        <v>3</v>
      </c>
      <c r="T422" s="11">
        <f t="shared" si="158"/>
        <v>5</v>
      </c>
      <c r="U422" s="11">
        <f t="shared" si="159"/>
        <v>3</v>
      </c>
      <c r="V422" s="11">
        <f t="shared" si="160"/>
        <v>5</v>
      </c>
      <c r="W422" s="11">
        <f t="shared" si="161"/>
        <v>5</v>
      </c>
      <c r="X422" s="11">
        <f t="shared" si="162"/>
        <v>3</v>
      </c>
      <c r="Y422" s="11">
        <f t="shared" si="163"/>
        <v>4</v>
      </c>
      <c r="Z422" s="11">
        <f t="shared" si="164"/>
        <v>3</v>
      </c>
      <c r="AA422" s="11">
        <f t="shared" si="166"/>
        <v>23</v>
      </c>
      <c r="AB422" s="11">
        <f t="shared" si="167"/>
        <v>21</v>
      </c>
      <c r="AC422" s="11">
        <f t="shared" si="168"/>
        <v>19</v>
      </c>
      <c r="AD422" s="11">
        <f t="shared" si="169"/>
        <v>22</v>
      </c>
      <c r="AE422" s="11">
        <f t="shared" si="170"/>
        <v>20</v>
      </c>
      <c r="AF422" s="11">
        <f t="shared" si="171"/>
        <v>22</v>
      </c>
      <c r="AG422" s="11">
        <f t="shared" si="172"/>
        <v>20</v>
      </c>
      <c r="AH422" s="11">
        <f t="shared" si="173"/>
        <v>20</v>
      </c>
      <c r="AI422" s="11">
        <f t="shared" si="174"/>
        <v>22</v>
      </c>
      <c r="AJ422" s="11">
        <f t="shared" si="175"/>
        <v>21</v>
      </c>
      <c r="AK422" s="11">
        <f t="shared" si="176"/>
        <v>22</v>
      </c>
      <c r="AL422" s="12">
        <f t="shared" si="177"/>
        <v>130983500</v>
      </c>
      <c r="AM422" s="1">
        <f>'termelesi fuggveny 1'!M959</f>
        <v>136666745.90000001</v>
      </c>
      <c r="AN422" s="1">
        <f>'termelesi fuggveny 2'!X959</f>
        <v>126750278.7</v>
      </c>
    </row>
    <row r="423" spans="1:40" ht="15.75" customHeight="1" x14ac:dyDescent="0.3">
      <c r="A423" s="5">
        <v>44621</v>
      </c>
      <c r="B423" s="4">
        <v>841491170716</v>
      </c>
      <c r="C423" s="4">
        <v>356060928142</v>
      </c>
      <c r="D423" s="4">
        <v>79451956861</v>
      </c>
      <c r="E423" s="4">
        <v>67447273336</v>
      </c>
      <c r="F423" s="4">
        <v>53528807318</v>
      </c>
      <c r="G423" s="4">
        <v>37633560932</v>
      </c>
      <c r="H423" s="4">
        <v>32393841348</v>
      </c>
      <c r="I423" s="4">
        <v>17769657472</v>
      </c>
      <c r="J423" s="4">
        <v>12253938907</v>
      </c>
      <c r="K423" s="4">
        <v>31614901348</v>
      </c>
      <c r="L423" s="2">
        <f t="shared" si="153"/>
        <v>152964603638</v>
      </c>
      <c r="M423" s="2">
        <f t="shared" si="154"/>
        <v>131137000000</v>
      </c>
      <c r="N423" s="3">
        <v>13113.7</v>
      </c>
      <c r="O423" s="2"/>
      <c r="P423" s="11">
        <f t="shared" si="165"/>
        <v>1</v>
      </c>
      <c r="Q423" s="11">
        <f t="shared" si="155"/>
        <v>4</v>
      </c>
      <c r="R423" s="11">
        <f t="shared" si="156"/>
        <v>6</v>
      </c>
      <c r="S423" s="11">
        <f t="shared" si="157"/>
        <v>3</v>
      </c>
      <c r="T423" s="11">
        <f t="shared" si="158"/>
        <v>5</v>
      </c>
      <c r="U423" s="11">
        <f t="shared" si="159"/>
        <v>3</v>
      </c>
      <c r="V423" s="11">
        <f t="shared" si="160"/>
        <v>4</v>
      </c>
      <c r="W423" s="11">
        <f t="shared" si="161"/>
        <v>5</v>
      </c>
      <c r="X423" s="11">
        <f t="shared" si="162"/>
        <v>3</v>
      </c>
      <c r="Y423" s="11">
        <f t="shared" si="163"/>
        <v>4</v>
      </c>
      <c r="Z423" s="11">
        <f t="shared" si="164"/>
        <v>2</v>
      </c>
      <c r="AA423" s="11">
        <f t="shared" si="166"/>
        <v>24</v>
      </c>
      <c r="AB423" s="11">
        <f t="shared" si="167"/>
        <v>21</v>
      </c>
      <c r="AC423" s="11">
        <f t="shared" si="168"/>
        <v>19</v>
      </c>
      <c r="AD423" s="11">
        <f t="shared" si="169"/>
        <v>22</v>
      </c>
      <c r="AE423" s="11">
        <f t="shared" si="170"/>
        <v>20</v>
      </c>
      <c r="AF423" s="11">
        <f t="shared" si="171"/>
        <v>22</v>
      </c>
      <c r="AG423" s="11">
        <f t="shared" si="172"/>
        <v>21</v>
      </c>
      <c r="AH423" s="11">
        <f t="shared" si="173"/>
        <v>20</v>
      </c>
      <c r="AI423" s="11">
        <f t="shared" si="174"/>
        <v>22</v>
      </c>
      <c r="AJ423" s="11">
        <f t="shared" si="175"/>
        <v>21</v>
      </c>
      <c r="AK423" s="11">
        <f t="shared" si="176"/>
        <v>23</v>
      </c>
      <c r="AL423" s="12">
        <f t="shared" si="177"/>
        <v>131137000</v>
      </c>
      <c r="AM423" s="1">
        <f>'termelesi fuggveny 1'!M960</f>
        <v>141284845.80000001</v>
      </c>
      <c r="AN423" s="1">
        <f>'termelesi fuggveny 2'!X960</f>
        <v>131493614.59999999</v>
      </c>
    </row>
    <row r="424" spans="1:40" ht="15.75" customHeight="1" x14ac:dyDescent="0.3">
      <c r="A424" s="5">
        <v>44620</v>
      </c>
      <c r="B424" s="4">
        <v>819414782676</v>
      </c>
      <c r="C424" s="4">
        <v>349638704204</v>
      </c>
      <c r="D424" s="4">
        <v>79603976463</v>
      </c>
      <c r="E424" s="4">
        <v>65322240557</v>
      </c>
      <c r="F424" s="4">
        <v>53459100425</v>
      </c>
      <c r="G424" s="4">
        <v>37498438055</v>
      </c>
      <c r="H424" s="4">
        <v>32309122794</v>
      </c>
      <c r="I424" s="4">
        <v>17665969469</v>
      </c>
      <c r="J424" s="4">
        <v>12177144739</v>
      </c>
      <c r="K424" s="4">
        <v>31852723642</v>
      </c>
      <c r="L424" s="2">
        <f t="shared" si="153"/>
        <v>149894220302.39999</v>
      </c>
      <c r="M424" s="2">
        <f t="shared" si="154"/>
        <v>128000400000.00002</v>
      </c>
      <c r="N424" s="3">
        <v>12800.04</v>
      </c>
      <c r="O424" s="2"/>
      <c r="P424" s="11">
        <f t="shared" si="165"/>
        <v>2</v>
      </c>
      <c r="Q424" s="11">
        <f t="shared" si="155"/>
        <v>4</v>
      </c>
      <c r="R424" s="11">
        <f t="shared" si="156"/>
        <v>5</v>
      </c>
      <c r="S424" s="11">
        <f t="shared" si="157"/>
        <v>4</v>
      </c>
      <c r="T424" s="11">
        <f t="shared" si="158"/>
        <v>5</v>
      </c>
      <c r="U424" s="11">
        <f t="shared" si="159"/>
        <v>3</v>
      </c>
      <c r="V424" s="11">
        <f t="shared" si="160"/>
        <v>4</v>
      </c>
      <c r="W424" s="11">
        <f t="shared" si="161"/>
        <v>5</v>
      </c>
      <c r="X424" s="11">
        <f t="shared" si="162"/>
        <v>4</v>
      </c>
      <c r="Y424" s="11">
        <f t="shared" si="163"/>
        <v>4</v>
      </c>
      <c r="Z424" s="11">
        <f t="shared" si="164"/>
        <v>3</v>
      </c>
      <c r="AA424" s="11">
        <f t="shared" si="166"/>
        <v>23</v>
      </c>
      <c r="AB424" s="11">
        <f t="shared" si="167"/>
        <v>21</v>
      </c>
      <c r="AC424" s="11">
        <f t="shared" si="168"/>
        <v>20</v>
      </c>
      <c r="AD424" s="11">
        <f t="shared" si="169"/>
        <v>21</v>
      </c>
      <c r="AE424" s="11">
        <f t="shared" si="170"/>
        <v>20</v>
      </c>
      <c r="AF424" s="11">
        <f t="shared" si="171"/>
        <v>22</v>
      </c>
      <c r="AG424" s="11">
        <f t="shared" si="172"/>
        <v>21</v>
      </c>
      <c r="AH424" s="11">
        <f t="shared" si="173"/>
        <v>20</v>
      </c>
      <c r="AI424" s="11">
        <f t="shared" si="174"/>
        <v>21</v>
      </c>
      <c r="AJ424" s="11">
        <f t="shared" si="175"/>
        <v>21</v>
      </c>
      <c r="AK424" s="11">
        <f t="shared" si="176"/>
        <v>22</v>
      </c>
      <c r="AL424" s="12">
        <f t="shared" si="177"/>
        <v>128000400</v>
      </c>
      <c r="AM424" s="1">
        <f>'termelesi fuggveny 1'!M961</f>
        <v>141284845.80000001</v>
      </c>
      <c r="AN424" s="1">
        <f>'termelesi fuggveny 2'!X961</f>
        <v>132275790.40000001</v>
      </c>
    </row>
    <row r="425" spans="1:40" ht="15.75" customHeight="1" x14ac:dyDescent="0.3">
      <c r="A425" s="5">
        <v>44619</v>
      </c>
      <c r="B425" s="4">
        <v>715351995828</v>
      </c>
      <c r="C425" s="4">
        <v>313983181396</v>
      </c>
      <c r="D425" s="4">
        <v>79587144285</v>
      </c>
      <c r="E425" s="4">
        <v>59529719165</v>
      </c>
      <c r="F425" s="4">
        <v>53370799001</v>
      </c>
      <c r="G425" s="4">
        <v>34619021226</v>
      </c>
      <c r="H425" s="4">
        <v>28881334294</v>
      </c>
      <c r="I425" s="4">
        <v>16333292543</v>
      </c>
      <c r="J425" s="4">
        <v>10952514312</v>
      </c>
      <c r="K425" s="4">
        <v>27371485041</v>
      </c>
      <c r="L425" s="2">
        <f t="shared" si="153"/>
        <v>133998048709.10001</v>
      </c>
      <c r="M425" s="2">
        <f t="shared" si="154"/>
        <v>133283600000</v>
      </c>
      <c r="N425" s="3">
        <v>13328.36</v>
      </c>
      <c r="O425" s="2"/>
      <c r="P425" s="11">
        <f t="shared" si="165"/>
        <v>6</v>
      </c>
      <c r="Q425" s="11">
        <f t="shared" si="155"/>
        <v>6</v>
      </c>
      <c r="R425" s="11">
        <f t="shared" si="156"/>
        <v>5</v>
      </c>
      <c r="S425" s="11">
        <f t="shared" si="157"/>
        <v>7</v>
      </c>
      <c r="T425" s="11">
        <f t="shared" si="158"/>
        <v>5</v>
      </c>
      <c r="U425" s="11">
        <f t="shared" si="159"/>
        <v>5</v>
      </c>
      <c r="V425" s="11">
        <f t="shared" si="160"/>
        <v>6</v>
      </c>
      <c r="W425" s="11">
        <f t="shared" si="161"/>
        <v>6</v>
      </c>
      <c r="X425" s="11">
        <f t="shared" si="162"/>
        <v>6</v>
      </c>
      <c r="Y425" s="11">
        <f t="shared" si="163"/>
        <v>6</v>
      </c>
      <c r="Z425" s="11">
        <f t="shared" si="164"/>
        <v>6</v>
      </c>
      <c r="AA425" s="11">
        <f t="shared" si="166"/>
        <v>19</v>
      </c>
      <c r="AB425" s="11">
        <f t="shared" si="167"/>
        <v>19</v>
      </c>
      <c r="AC425" s="11">
        <f t="shared" si="168"/>
        <v>20</v>
      </c>
      <c r="AD425" s="11">
        <f t="shared" si="169"/>
        <v>18</v>
      </c>
      <c r="AE425" s="11">
        <f t="shared" si="170"/>
        <v>20</v>
      </c>
      <c r="AF425" s="11">
        <f t="shared" si="171"/>
        <v>20</v>
      </c>
      <c r="AG425" s="11">
        <f t="shared" si="172"/>
        <v>19</v>
      </c>
      <c r="AH425" s="11">
        <f t="shared" si="173"/>
        <v>19</v>
      </c>
      <c r="AI425" s="11">
        <f t="shared" si="174"/>
        <v>19</v>
      </c>
      <c r="AJ425" s="11">
        <f t="shared" si="175"/>
        <v>19</v>
      </c>
      <c r="AK425" s="11">
        <f t="shared" si="176"/>
        <v>19</v>
      </c>
      <c r="AL425" s="12">
        <f t="shared" si="177"/>
        <v>133283600</v>
      </c>
      <c r="AM425" s="1">
        <f>'termelesi fuggveny 1'!M962</f>
        <v>135001600.40000001</v>
      </c>
      <c r="AN425" s="1">
        <f>'termelesi fuggveny 2'!X962</f>
        <v>131386617.09999999</v>
      </c>
    </row>
    <row r="426" spans="1:40" ht="15.75" customHeight="1" x14ac:dyDescent="0.3">
      <c r="A426" s="5">
        <v>44618</v>
      </c>
      <c r="B426" s="4">
        <v>741789694059</v>
      </c>
      <c r="C426" s="4">
        <v>333024181663</v>
      </c>
      <c r="D426" s="4">
        <v>79571654148</v>
      </c>
      <c r="E426" s="4">
        <v>61694020170</v>
      </c>
      <c r="F426" s="4">
        <v>53290419666</v>
      </c>
      <c r="G426" s="4">
        <v>36008637870</v>
      </c>
      <c r="H426" s="4">
        <v>29876789060</v>
      </c>
      <c r="I426" s="4">
        <v>16934990912</v>
      </c>
      <c r="J426" s="4">
        <v>11422057534</v>
      </c>
      <c r="K426" s="4">
        <v>28838878173</v>
      </c>
      <c r="L426" s="2">
        <f t="shared" si="153"/>
        <v>139245132325.5</v>
      </c>
      <c r="M426" s="2">
        <f t="shared" si="154"/>
        <v>133283600000</v>
      </c>
      <c r="N426" s="3">
        <v>13328.36</v>
      </c>
      <c r="O426" s="2"/>
      <c r="P426" s="11">
        <f t="shared" si="165"/>
        <v>5</v>
      </c>
      <c r="Q426" s="11">
        <f t="shared" si="155"/>
        <v>5</v>
      </c>
      <c r="R426" s="11">
        <f t="shared" si="156"/>
        <v>5</v>
      </c>
      <c r="S426" s="11">
        <f t="shared" si="157"/>
        <v>6</v>
      </c>
      <c r="T426" s="11">
        <f t="shared" si="158"/>
        <v>5</v>
      </c>
      <c r="U426" s="11">
        <f t="shared" si="159"/>
        <v>4</v>
      </c>
      <c r="V426" s="11">
        <f t="shared" si="160"/>
        <v>5</v>
      </c>
      <c r="W426" s="11">
        <f t="shared" si="161"/>
        <v>6</v>
      </c>
      <c r="X426" s="11">
        <f t="shared" si="162"/>
        <v>5</v>
      </c>
      <c r="Y426" s="11">
        <f t="shared" si="163"/>
        <v>5</v>
      </c>
      <c r="Z426" s="11">
        <f t="shared" si="164"/>
        <v>5</v>
      </c>
      <c r="AA426" s="11">
        <f t="shared" si="166"/>
        <v>20</v>
      </c>
      <c r="AB426" s="11">
        <f t="shared" si="167"/>
        <v>20</v>
      </c>
      <c r="AC426" s="11">
        <f t="shared" si="168"/>
        <v>20</v>
      </c>
      <c r="AD426" s="11">
        <f t="shared" si="169"/>
        <v>19</v>
      </c>
      <c r="AE426" s="11">
        <f t="shared" si="170"/>
        <v>20</v>
      </c>
      <c r="AF426" s="11">
        <f t="shared" si="171"/>
        <v>21</v>
      </c>
      <c r="AG426" s="11">
        <f t="shared" si="172"/>
        <v>20</v>
      </c>
      <c r="AH426" s="11">
        <f t="shared" si="173"/>
        <v>19</v>
      </c>
      <c r="AI426" s="11">
        <f t="shared" si="174"/>
        <v>20</v>
      </c>
      <c r="AJ426" s="11">
        <f t="shared" si="175"/>
        <v>20</v>
      </c>
      <c r="AK426" s="11">
        <f t="shared" si="176"/>
        <v>20</v>
      </c>
      <c r="AL426" s="12">
        <f t="shared" si="177"/>
        <v>133283600</v>
      </c>
      <c r="AM426" s="1">
        <f>'termelesi fuggveny 1'!M963</f>
        <v>136666745.90000001</v>
      </c>
      <c r="AN426" s="1">
        <f>'termelesi fuggveny 2'!X963</f>
        <v>136185563.40000001</v>
      </c>
    </row>
    <row r="427" spans="1:40" ht="15.75" customHeight="1" x14ac:dyDescent="0.3">
      <c r="A427" s="5">
        <v>44617</v>
      </c>
      <c r="B427" s="4">
        <v>743827806938</v>
      </c>
      <c r="C427" s="4">
        <v>331001574996</v>
      </c>
      <c r="D427" s="4">
        <v>79521157340</v>
      </c>
      <c r="E427" s="4">
        <v>61904739647</v>
      </c>
      <c r="F427" s="4">
        <v>53268559752</v>
      </c>
      <c r="G427" s="4">
        <v>36868338077</v>
      </c>
      <c r="H427" s="4">
        <v>30210158117</v>
      </c>
      <c r="I427" s="4">
        <v>16925550870</v>
      </c>
      <c r="J427" s="4">
        <v>11688571514</v>
      </c>
      <c r="K427" s="4">
        <v>29625083071</v>
      </c>
      <c r="L427" s="2">
        <f t="shared" si="153"/>
        <v>139484154032.20001</v>
      </c>
      <c r="M427" s="2">
        <f t="shared" si="154"/>
        <v>133283600000</v>
      </c>
      <c r="N427" s="3">
        <v>13328.36</v>
      </c>
      <c r="O427" s="2"/>
      <c r="P427" s="11">
        <f t="shared" si="165"/>
        <v>5</v>
      </c>
      <c r="Q427" s="11">
        <f t="shared" si="155"/>
        <v>5</v>
      </c>
      <c r="R427" s="11">
        <f t="shared" si="156"/>
        <v>6</v>
      </c>
      <c r="S427" s="11">
        <f t="shared" si="157"/>
        <v>6</v>
      </c>
      <c r="T427" s="11">
        <f t="shared" si="158"/>
        <v>5</v>
      </c>
      <c r="U427" s="11">
        <f t="shared" si="159"/>
        <v>3</v>
      </c>
      <c r="V427" s="11">
        <f t="shared" si="160"/>
        <v>5</v>
      </c>
      <c r="W427" s="11">
        <f t="shared" si="161"/>
        <v>6</v>
      </c>
      <c r="X427" s="11">
        <f t="shared" si="162"/>
        <v>4</v>
      </c>
      <c r="Y427" s="11">
        <f t="shared" si="163"/>
        <v>5</v>
      </c>
      <c r="Z427" s="11">
        <f t="shared" si="164"/>
        <v>5</v>
      </c>
      <c r="AA427" s="11">
        <f t="shared" si="166"/>
        <v>20</v>
      </c>
      <c r="AB427" s="11">
        <f t="shared" si="167"/>
        <v>20</v>
      </c>
      <c r="AC427" s="11">
        <f t="shared" si="168"/>
        <v>19</v>
      </c>
      <c r="AD427" s="11">
        <f t="shared" si="169"/>
        <v>19</v>
      </c>
      <c r="AE427" s="11">
        <f t="shared" si="170"/>
        <v>20</v>
      </c>
      <c r="AF427" s="11">
        <f t="shared" si="171"/>
        <v>22</v>
      </c>
      <c r="AG427" s="11">
        <f t="shared" si="172"/>
        <v>20</v>
      </c>
      <c r="AH427" s="11">
        <f t="shared" si="173"/>
        <v>19</v>
      </c>
      <c r="AI427" s="11">
        <f t="shared" si="174"/>
        <v>21</v>
      </c>
      <c r="AJ427" s="11">
        <f t="shared" si="175"/>
        <v>20</v>
      </c>
      <c r="AK427" s="11">
        <f t="shared" si="176"/>
        <v>20</v>
      </c>
      <c r="AL427" s="12">
        <f t="shared" si="177"/>
        <v>133283600</v>
      </c>
      <c r="AM427" s="1">
        <f>'termelesi fuggveny 1'!M964</f>
        <v>136666745.90000001</v>
      </c>
      <c r="AN427" s="1">
        <f>'termelesi fuggveny 2'!X964</f>
        <v>135898664.19999999</v>
      </c>
    </row>
    <row r="428" spans="1:40" ht="15.75" customHeight="1" x14ac:dyDescent="0.3">
      <c r="A428" s="5">
        <v>44616</v>
      </c>
      <c r="B428" s="4">
        <v>727072550320</v>
      </c>
      <c r="C428" s="4">
        <v>311035019270</v>
      </c>
      <c r="D428" s="4">
        <v>79525180253</v>
      </c>
      <c r="E428" s="4">
        <v>59645892983</v>
      </c>
      <c r="F428" s="4">
        <v>53126695517</v>
      </c>
      <c r="G428" s="4">
        <v>33385746487</v>
      </c>
      <c r="H428" s="4">
        <v>28709774071</v>
      </c>
      <c r="I428" s="4">
        <v>16426325929</v>
      </c>
      <c r="J428" s="4">
        <v>10851434529</v>
      </c>
      <c r="K428" s="4">
        <v>28536069022</v>
      </c>
      <c r="L428" s="2">
        <f t="shared" si="153"/>
        <v>134831468838.10001</v>
      </c>
      <c r="M428" s="2">
        <f t="shared" si="154"/>
        <v>134552300000</v>
      </c>
      <c r="N428" s="3">
        <v>13455.23</v>
      </c>
      <c r="O428" s="2"/>
      <c r="P428" s="11">
        <f t="shared" si="165"/>
        <v>6</v>
      </c>
      <c r="Q428" s="11">
        <f t="shared" si="155"/>
        <v>6</v>
      </c>
      <c r="R428" s="11">
        <f t="shared" si="156"/>
        <v>6</v>
      </c>
      <c r="S428" s="11">
        <f t="shared" si="157"/>
        <v>7</v>
      </c>
      <c r="T428" s="11">
        <f t="shared" si="158"/>
        <v>5</v>
      </c>
      <c r="U428" s="11">
        <f t="shared" si="159"/>
        <v>5</v>
      </c>
      <c r="V428" s="11">
        <f t="shared" si="160"/>
        <v>6</v>
      </c>
      <c r="W428" s="11">
        <f t="shared" si="161"/>
        <v>6</v>
      </c>
      <c r="X428" s="11">
        <f t="shared" si="162"/>
        <v>7</v>
      </c>
      <c r="Y428" s="11">
        <f t="shared" si="163"/>
        <v>6</v>
      </c>
      <c r="Z428" s="11">
        <f t="shared" si="164"/>
        <v>6</v>
      </c>
      <c r="AA428" s="11">
        <f t="shared" si="166"/>
        <v>19</v>
      </c>
      <c r="AB428" s="11">
        <f t="shared" si="167"/>
        <v>19</v>
      </c>
      <c r="AC428" s="11">
        <f t="shared" si="168"/>
        <v>19</v>
      </c>
      <c r="AD428" s="11">
        <f t="shared" si="169"/>
        <v>18</v>
      </c>
      <c r="AE428" s="11">
        <f t="shared" si="170"/>
        <v>20</v>
      </c>
      <c r="AF428" s="11">
        <f t="shared" si="171"/>
        <v>20</v>
      </c>
      <c r="AG428" s="11">
        <f t="shared" si="172"/>
        <v>19</v>
      </c>
      <c r="AH428" s="11">
        <f t="shared" si="173"/>
        <v>19</v>
      </c>
      <c r="AI428" s="11">
        <f t="shared" si="174"/>
        <v>18</v>
      </c>
      <c r="AJ428" s="11">
        <f t="shared" si="175"/>
        <v>19</v>
      </c>
      <c r="AK428" s="11">
        <f t="shared" si="176"/>
        <v>19</v>
      </c>
      <c r="AL428" s="12">
        <f t="shared" si="177"/>
        <v>134552300</v>
      </c>
      <c r="AM428" s="1">
        <f>'termelesi fuggveny 1'!M965</f>
        <v>135001600.40000001</v>
      </c>
      <c r="AN428" s="1">
        <f>'termelesi fuggveny 2'!X965</f>
        <v>131447455.40000001</v>
      </c>
    </row>
    <row r="429" spans="1:40" ht="15.75" customHeight="1" x14ac:dyDescent="0.3">
      <c r="A429" s="5">
        <v>44615</v>
      </c>
      <c r="B429" s="4">
        <v>707390766255</v>
      </c>
      <c r="C429" s="4">
        <v>310077026340</v>
      </c>
      <c r="D429" s="4">
        <v>79454771411</v>
      </c>
      <c r="E429" s="4">
        <v>60521812716</v>
      </c>
      <c r="F429" s="4">
        <v>52797597466</v>
      </c>
      <c r="G429" s="4">
        <v>33504378574</v>
      </c>
      <c r="H429" s="4">
        <v>29227073591</v>
      </c>
      <c r="I429" s="4">
        <v>16961450437</v>
      </c>
      <c r="J429" s="4">
        <v>10864359620</v>
      </c>
      <c r="K429" s="4">
        <v>27151072802</v>
      </c>
      <c r="L429" s="2">
        <f t="shared" si="153"/>
        <v>132795030921.2</v>
      </c>
      <c r="M429" s="2">
        <f t="shared" si="154"/>
        <v>138375900000</v>
      </c>
      <c r="N429" s="3">
        <v>13837.59</v>
      </c>
      <c r="O429" s="2"/>
      <c r="P429" s="11">
        <f t="shared" si="165"/>
        <v>6</v>
      </c>
      <c r="Q429" s="11">
        <f t="shared" si="155"/>
        <v>6</v>
      </c>
      <c r="R429" s="11">
        <f t="shared" si="156"/>
        <v>6</v>
      </c>
      <c r="S429" s="11">
        <f t="shared" si="157"/>
        <v>7</v>
      </c>
      <c r="T429" s="11">
        <f t="shared" si="158"/>
        <v>6</v>
      </c>
      <c r="U429" s="11">
        <f t="shared" si="159"/>
        <v>5</v>
      </c>
      <c r="V429" s="11">
        <f t="shared" si="160"/>
        <v>5</v>
      </c>
      <c r="W429" s="11">
        <f t="shared" si="161"/>
        <v>6</v>
      </c>
      <c r="X429" s="11">
        <f t="shared" si="162"/>
        <v>7</v>
      </c>
      <c r="Y429" s="11">
        <f t="shared" si="163"/>
        <v>6</v>
      </c>
      <c r="Z429" s="11">
        <f t="shared" si="164"/>
        <v>6</v>
      </c>
      <c r="AA429" s="11">
        <f t="shared" si="166"/>
        <v>19</v>
      </c>
      <c r="AB429" s="11">
        <f t="shared" si="167"/>
        <v>19</v>
      </c>
      <c r="AC429" s="11">
        <f t="shared" si="168"/>
        <v>19</v>
      </c>
      <c r="AD429" s="11">
        <f t="shared" si="169"/>
        <v>18</v>
      </c>
      <c r="AE429" s="11">
        <f t="shared" si="170"/>
        <v>19</v>
      </c>
      <c r="AF429" s="11">
        <f t="shared" si="171"/>
        <v>20</v>
      </c>
      <c r="AG429" s="11">
        <f t="shared" si="172"/>
        <v>20</v>
      </c>
      <c r="AH429" s="11">
        <f t="shared" si="173"/>
        <v>19</v>
      </c>
      <c r="AI429" s="11">
        <f t="shared" si="174"/>
        <v>18</v>
      </c>
      <c r="AJ429" s="11">
        <f t="shared" si="175"/>
        <v>19</v>
      </c>
      <c r="AK429" s="11">
        <f t="shared" si="176"/>
        <v>19</v>
      </c>
      <c r="AL429" s="12">
        <f t="shared" si="177"/>
        <v>138375900</v>
      </c>
      <c r="AM429" s="1">
        <f>'termelesi fuggveny 1'!M966</f>
        <v>134256987.09999999</v>
      </c>
      <c r="AN429" s="1">
        <f>'termelesi fuggveny 2'!X966</f>
        <v>135683925.5</v>
      </c>
    </row>
    <row r="430" spans="1:40" ht="15.75" customHeight="1" x14ac:dyDescent="0.3">
      <c r="A430" s="5">
        <v>44614</v>
      </c>
      <c r="B430" s="4">
        <v>726121533658</v>
      </c>
      <c r="C430" s="4">
        <v>315899223813</v>
      </c>
      <c r="D430" s="4">
        <v>79410542602</v>
      </c>
      <c r="E430" s="4">
        <v>61804434179</v>
      </c>
      <c r="F430" s="4">
        <v>52724134665</v>
      </c>
      <c r="G430" s="4">
        <v>34659333456</v>
      </c>
      <c r="H430" s="4">
        <v>29894483580</v>
      </c>
      <c r="I430" s="4">
        <v>17453195149</v>
      </c>
      <c r="J430" s="4">
        <v>11030835895</v>
      </c>
      <c r="K430" s="4">
        <v>27650979801</v>
      </c>
      <c r="L430" s="2">
        <f t="shared" si="153"/>
        <v>135664869679.8</v>
      </c>
      <c r="M430" s="2">
        <f t="shared" si="154"/>
        <v>135975300000</v>
      </c>
      <c r="N430" s="3">
        <v>13597.53</v>
      </c>
      <c r="O430" s="2"/>
      <c r="P430" s="11">
        <f t="shared" si="165"/>
        <v>6</v>
      </c>
      <c r="Q430" s="11">
        <f t="shared" si="155"/>
        <v>6</v>
      </c>
      <c r="R430" s="11">
        <f t="shared" si="156"/>
        <v>6</v>
      </c>
      <c r="S430" s="11">
        <f t="shared" si="157"/>
        <v>6</v>
      </c>
      <c r="T430" s="11">
        <f t="shared" si="158"/>
        <v>6</v>
      </c>
      <c r="U430" s="11">
        <f t="shared" si="159"/>
        <v>5</v>
      </c>
      <c r="V430" s="11">
        <f t="shared" si="160"/>
        <v>5</v>
      </c>
      <c r="W430" s="11">
        <f t="shared" si="161"/>
        <v>5</v>
      </c>
      <c r="X430" s="11">
        <f t="shared" si="162"/>
        <v>6</v>
      </c>
      <c r="Y430" s="11">
        <f t="shared" si="163"/>
        <v>6</v>
      </c>
      <c r="Z430" s="11">
        <f t="shared" si="164"/>
        <v>6</v>
      </c>
      <c r="AA430" s="11">
        <f t="shared" si="166"/>
        <v>19</v>
      </c>
      <c r="AB430" s="11">
        <f t="shared" si="167"/>
        <v>19</v>
      </c>
      <c r="AC430" s="11">
        <f t="shared" si="168"/>
        <v>19</v>
      </c>
      <c r="AD430" s="11">
        <f t="shared" si="169"/>
        <v>19</v>
      </c>
      <c r="AE430" s="11">
        <f t="shared" si="170"/>
        <v>19</v>
      </c>
      <c r="AF430" s="11">
        <f t="shared" si="171"/>
        <v>20</v>
      </c>
      <c r="AG430" s="11">
        <f t="shared" si="172"/>
        <v>20</v>
      </c>
      <c r="AH430" s="11">
        <f t="shared" si="173"/>
        <v>20</v>
      </c>
      <c r="AI430" s="11">
        <f t="shared" si="174"/>
        <v>19</v>
      </c>
      <c r="AJ430" s="11">
        <f t="shared" si="175"/>
        <v>19</v>
      </c>
      <c r="AK430" s="11">
        <f t="shared" si="176"/>
        <v>19</v>
      </c>
      <c r="AL430" s="12">
        <f t="shared" si="177"/>
        <v>135975300</v>
      </c>
      <c r="AM430" s="1">
        <f>'termelesi fuggveny 1'!M967</f>
        <v>134256987.09999999</v>
      </c>
      <c r="AN430" s="1">
        <f>'termelesi fuggveny 2'!X967</f>
        <v>131659997</v>
      </c>
    </row>
    <row r="431" spans="1:40" ht="15.75" customHeight="1" x14ac:dyDescent="0.3">
      <c r="A431" s="5">
        <v>44613</v>
      </c>
      <c r="B431" s="4">
        <v>703124071472</v>
      </c>
      <c r="C431" s="4">
        <v>308026942925</v>
      </c>
      <c r="D431" s="4">
        <v>79085306875</v>
      </c>
      <c r="E431" s="4">
        <v>58890751692</v>
      </c>
      <c r="F431" s="4">
        <v>52570580877</v>
      </c>
      <c r="G431" s="4">
        <v>33730672760</v>
      </c>
      <c r="H431" s="4">
        <v>28859436745</v>
      </c>
      <c r="I431" s="4">
        <v>17046906167</v>
      </c>
      <c r="J431" s="4">
        <v>10611373740</v>
      </c>
      <c r="K431" s="4">
        <v>26582210816</v>
      </c>
      <c r="L431" s="2">
        <f t="shared" si="153"/>
        <v>131852825406.89999</v>
      </c>
      <c r="M431" s="2">
        <f t="shared" si="154"/>
        <v>137167000000</v>
      </c>
      <c r="N431" s="3">
        <v>13716.7</v>
      </c>
      <c r="O431" s="2"/>
      <c r="P431" s="11">
        <f t="shared" si="165"/>
        <v>6</v>
      </c>
      <c r="Q431" s="11">
        <f t="shared" si="155"/>
        <v>6</v>
      </c>
      <c r="R431" s="11">
        <f t="shared" si="156"/>
        <v>6</v>
      </c>
      <c r="S431" s="11">
        <f t="shared" si="157"/>
        <v>7</v>
      </c>
      <c r="T431" s="11">
        <f t="shared" si="158"/>
        <v>6</v>
      </c>
      <c r="U431" s="11">
        <f t="shared" si="159"/>
        <v>5</v>
      </c>
      <c r="V431" s="11">
        <f t="shared" si="160"/>
        <v>6</v>
      </c>
      <c r="W431" s="11">
        <f t="shared" si="161"/>
        <v>6</v>
      </c>
      <c r="X431" s="11">
        <f t="shared" si="162"/>
        <v>8</v>
      </c>
      <c r="Y431" s="11">
        <f t="shared" si="163"/>
        <v>6</v>
      </c>
      <c r="Z431" s="11">
        <f t="shared" si="164"/>
        <v>6</v>
      </c>
      <c r="AA431" s="11">
        <f t="shared" si="166"/>
        <v>19</v>
      </c>
      <c r="AB431" s="11">
        <f t="shared" si="167"/>
        <v>19</v>
      </c>
      <c r="AC431" s="11">
        <f t="shared" si="168"/>
        <v>19</v>
      </c>
      <c r="AD431" s="11">
        <f t="shared" si="169"/>
        <v>18</v>
      </c>
      <c r="AE431" s="11">
        <f t="shared" si="170"/>
        <v>19</v>
      </c>
      <c r="AF431" s="11">
        <f t="shared" si="171"/>
        <v>20</v>
      </c>
      <c r="AG431" s="11">
        <f t="shared" si="172"/>
        <v>19</v>
      </c>
      <c r="AH431" s="11">
        <f t="shared" si="173"/>
        <v>19</v>
      </c>
      <c r="AI431" s="11">
        <f t="shared" si="174"/>
        <v>17</v>
      </c>
      <c r="AJ431" s="11">
        <f t="shared" si="175"/>
        <v>19</v>
      </c>
      <c r="AK431" s="11">
        <f t="shared" si="176"/>
        <v>19</v>
      </c>
      <c r="AL431" s="12">
        <f t="shared" si="177"/>
        <v>137167000</v>
      </c>
      <c r="AM431" s="1">
        <f>'termelesi fuggveny 1'!M968</f>
        <v>133619291.5</v>
      </c>
      <c r="AN431" s="1">
        <f>'termelesi fuggveny 2'!X968</f>
        <v>132612653.40000001</v>
      </c>
    </row>
    <row r="432" spans="1:40" ht="15.75" customHeight="1" x14ac:dyDescent="0.3">
      <c r="A432" s="5">
        <v>44612</v>
      </c>
      <c r="B432" s="4">
        <v>728812385562</v>
      </c>
      <c r="C432" s="4">
        <v>314553542349</v>
      </c>
      <c r="D432" s="4">
        <v>79051748941</v>
      </c>
      <c r="E432" s="4">
        <v>62880741279</v>
      </c>
      <c r="F432" s="4">
        <v>52596647718</v>
      </c>
      <c r="G432" s="4">
        <v>37318724163</v>
      </c>
      <c r="H432" s="4">
        <v>31370229673</v>
      </c>
      <c r="I432" s="4">
        <v>18158368479</v>
      </c>
      <c r="J432" s="4">
        <v>11417788007</v>
      </c>
      <c r="K432" s="4">
        <v>29057463086</v>
      </c>
      <c r="L432" s="2">
        <f t="shared" si="153"/>
        <v>136521763925.7</v>
      </c>
      <c r="M432" s="2">
        <f t="shared" si="154"/>
        <v>135708300000</v>
      </c>
      <c r="N432" s="3">
        <v>13570.83</v>
      </c>
      <c r="O432" s="2"/>
      <c r="P432" s="11">
        <f t="shared" si="165"/>
        <v>6</v>
      </c>
      <c r="Q432" s="11">
        <f t="shared" si="155"/>
        <v>6</v>
      </c>
      <c r="R432" s="11">
        <f t="shared" si="156"/>
        <v>6</v>
      </c>
      <c r="S432" s="11">
        <f t="shared" si="157"/>
        <v>6</v>
      </c>
      <c r="T432" s="11">
        <f t="shared" si="158"/>
        <v>6</v>
      </c>
      <c r="U432" s="11">
        <f t="shared" si="159"/>
        <v>3</v>
      </c>
      <c r="V432" s="11">
        <f t="shared" si="160"/>
        <v>5</v>
      </c>
      <c r="W432" s="11">
        <f t="shared" si="161"/>
        <v>4</v>
      </c>
      <c r="X432" s="11">
        <f t="shared" si="162"/>
        <v>5</v>
      </c>
      <c r="Y432" s="11">
        <f t="shared" si="163"/>
        <v>5</v>
      </c>
      <c r="Z432" s="11">
        <f t="shared" si="164"/>
        <v>5</v>
      </c>
      <c r="AA432" s="11">
        <f t="shared" si="166"/>
        <v>19</v>
      </c>
      <c r="AB432" s="11">
        <f t="shared" si="167"/>
        <v>19</v>
      </c>
      <c r="AC432" s="11">
        <f t="shared" si="168"/>
        <v>19</v>
      </c>
      <c r="AD432" s="11">
        <f t="shared" si="169"/>
        <v>19</v>
      </c>
      <c r="AE432" s="11">
        <f t="shared" si="170"/>
        <v>19</v>
      </c>
      <c r="AF432" s="11">
        <f t="shared" si="171"/>
        <v>22</v>
      </c>
      <c r="AG432" s="11">
        <f t="shared" si="172"/>
        <v>20</v>
      </c>
      <c r="AH432" s="11">
        <f t="shared" si="173"/>
        <v>21</v>
      </c>
      <c r="AI432" s="11">
        <f t="shared" si="174"/>
        <v>20</v>
      </c>
      <c r="AJ432" s="11">
        <f t="shared" si="175"/>
        <v>20</v>
      </c>
      <c r="AK432" s="11">
        <f t="shared" si="176"/>
        <v>20</v>
      </c>
      <c r="AL432" s="12">
        <f t="shared" si="177"/>
        <v>135708300</v>
      </c>
      <c r="AM432" s="1">
        <f>'termelesi fuggveny 1'!M969</f>
        <v>135284437</v>
      </c>
      <c r="AN432" s="1">
        <f>'termelesi fuggveny 2'!X969</f>
        <v>135138045</v>
      </c>
    </row>
    <row r="433" spans="1:40" ht="15.75" customHeight="1" x14ac:dyDescent="0.3">
      <c r="A433" s="5">
        <v>44611</v>
      </c>
      <c r="B433" s="4">
        <v>760839429984</v>
      </c>
      <c r="C433" s="4">
        <v>330676602382</v>
      </c>
      <c r="D433" s="4">
        <v>79042970275</v>
      </c>
      <c r="E433" s="4">
        <v>66053898767</v>
      </c>
      <c r="F433" s="4">
        <v>52611021921</v>
      </c>
      <c r="G433" s="4">
        <v>39439647397</v>
      </c>
      <c r="H433" s="4">
        <v>33549313160</v>
      </c>
      <c r="I433" s="4">
        <v>18733858191</v>
      </c>
      <c r="J433" s="4">
        <v>12291430405</v>
      </c>
      <c r="K433" s="4">
        <v>29247783191</v>
      </c>
      <c r="L433" s="2">
        <f t="shared" si="153"/>
        <v>142248595567.29999</v>
      </c>
      <c r="M433" s="2">
        <f t="shared" si="154"/>
        <v>135708300000</v>
      </c>
      <c r="N433" s="3">
        <v>13570.83</v>
      </c>
      <c r="O433" s="2"/>
      <c r="P433" s="11">
        <f t="shared" si="165"/>
        <v>4</v>
      </c>
      <c r="Q433" s="11">
        <f t="shared" si="155"/>
        <v>5</v>
      </c>
      <c r="R433" s="11">
        <f t="shared" si="156"/>
        <v>6</v>
      </c>
      <c r="S433" s="11">
        <f t="shared" si="157"/>
        <v>4</v>
      </c>
      <c r="T433" s="11">
        <f t="shared" si="158"/>
        <v>6</v>
      </c>
      <c r="U433" s="11">
        <f t="shared" si="159"/>
        <v>2</v>
      </c>
      <c r="V433" s="11">
        <f t="shared" si="160"/>
        <v>4</v>
      </c>
      <c r="W433" s="11">
        <f t="shared" si="161"/>
        <v>4</v>
      </c>
      <c r="X433" s="11">
        <f t="shared" si="162"/>
        <v>3</v>
      </c>
      <c r="Y433" s="11">
        <f t="shared" si="163"/>
        <v>5</v>
      </c>
      <c r="Z433" s="11">
        <f t="shared" si="164"/>
        <v>5</v>
      </c>
      <c r="AA433" s="11">
        <f t="shared" si="166"/>
        <v>21</v>
      </c>
      <c r="AB433" s="11">
        <f t="shared" si="167"/>
        <v>20</v>
      </c>
      <c r="AC433" s="11">
        <f t="shared" si="168"/>
        <v>19</v>
      </c>
      <c r="AD433" s="11">
        <f t="shared" si="169"/>
        <v>21</v>
      </c>
      <c r="AE433" s="11">
        <f t="shared" si="170"/>
        <v>19</v>
      </c>
      <c r="AF433" s="11">
        <f t="shared" si="171"/>
        <v>23</v>
      </c>
      <c r="AG433" s="11">
        <f t="shared" si="172"/>
        <v>21</v>
      </c>
      <c r="AH433" s="11">
        <f t="shared" si="173"/>
        <v>21</v>
      </c>
      <c r="AI433" s="11">
        <f t="shared" si="174"/>
        <v>22</v>
      </c>
      <c r="AJ433" s="11">
        <f t="shared" si="175"/>
        <v>20</v>
      </c>
      <c r="AK433" s="11">
        <f t="shared" si="176"/>
        <v>20</v>
      </c>
      <c r="AL433" s="12">
        <f t="shared" si="177"/>
        <v>135708300</v>
      </c>
      <c r="AM433" s="1">
        <f>'termelesi fuggveny 1'!M970</f>
        <v>139902536.80000001</v>
      </c>
      <c r="AN433" s="1">
        <f>'termelesi fuggveny 2'!X970</f>
        <v>135454533.80000001</v>
      </c>
    </row>
    <row r="434" spans="1:40" ht="15.75" customHeight="1" x14ac:dyDescent="0.3">
      <c r="A434" s="5">
        <v>44610</v>
      </c>
      <c r="B434" s="4">
        <v>759074084514</v>
      </c>
      <c r="C434" s="4">
        <v>333274482393</v>
      </c>
      <c r="D434" s="4">
        <v>78738713001</v>
      </c>
      <c r="E434" s="4">
        <v>65975568167</v>
      </c>
      <c r="F434" s="4">
        <v>52527599037</v>
      </c>
      <c r="G434" s="4">
        <v>37682867753</v>
      </c>
      <c r="H434" s="4">
        <v>33529541469</v>
      </c>
      <c r="I434" s="4">
        <v>18410465958</v>
      </c>
      <c r="J434" s="4">
        <v>12017852079</v>
      </c>
      <c r="K434" s="4">
        <v>28790343297</v>
      </c>
      <c r="L434" s="2">
        <f t="shared" si="153"/>
        <v>142002151766.79999</v>
      </c>
      <c r="M434" s="2">
        <f t="shared" si="154"/>
        <v>135708300000</v>
      </c>
      <c r="N434" s="3">
        <v>13570.83</v>
      </c>
      <c r="O434" s="2"/>
      <c r="P434" s="11">
        <f t="shared" si="165"/>
        <v>4</v>
      </c>
      <c r="Q434" s="11">
        <f t="shared" si="155"/>
        <v>5</v>
      </c>
      <c r="R434" s="11">
        <f t="shared" si="156"/>
        <v>6</v>
      </c>
      <c r="S434" s="11">
        <f t="shared" si="157"/>
        <v>4</v>
      </c>
      <c r="T434" s="11">
        <f t="shared" si="158"/>
        <v>6</v>
      </c>
      <c r="U434" s="11">
        <f t="shared" si="159"/>
        <v>3</v>
      </c>
      <c r="V434" s="11">
        <f t="shared" si="160"/>
        <v>4</v>
      </c>
      <c r="W434" s="11">
        <f t="shared" si="161"/>
        <v>4</v>
      </c>
      <c r="X434" s="11">
        <f t="shared" si="162"/>
        <v>4</v>
      </c>
      <c r="Y434" s="11">
        <f t="shared" si="163"/>
        <v>5</v>
      </c>
      <c r="Z434" s="11">
        <f t="shared" si="164"/>
        <v>5</v>
      </c>
      <c r="AA434" s="11">
        <f t="shared" si="166"/>
        <v>21</v>
      </c>
      <c r="AB434" s="11">
        <f t="shared" si="167"/>
        <v>20</v>
      </c>
      <c r="AC434" s="11">
        <f t="shared" si="168"/>
        <v>19</v>
      </c>
      <c r="AD434" s="11">
        <f t="shared" si="169"/>
        <v>21</v>
      </c>
      <c r="AE434" s="11">
        <f t="shared" si="170"/>
        <v>19</v>
      </c>
      <c r="AF434" s="11">
        <f t="shared" si="171"/>
        <v>22</v>
      </c>
      <c r="AG434" s="11">
        <f t="shared" si="172"/>
        <v>21</v>
      </c>
      <c r="AH434" s="11">
        <f t="shared" si="173"/>
        <v>21</v>
      </c>
      <c r="AI434" s="11">
        <f t="shared" si="174"/>
        <v>21</v>
      </c>
      <c r="AJ434" s="11">
        <f t="shared" si="175"/>
        <v>20</v>
      </c>
      <c r="AK434" s="11">
        <f t="shared" si="176"/>
        <v>20</v>
      </c>
      <c r="AL434" s="12">
        <f t="shared" si="177"/>
        <v>135708300</v>
      </c>
      <c r="AM434" s="1">
        <f>'termelesi fuggveny 1'!M971</f>
        <v>139902536.80000001</v>
      </c>
      <c r="AN434" s="1">
        <f>'termelesi fuggveny 2'!X971</f>
        <v>137033887.59999999</v>
      </c>
    </row>
    <row r="435" spans="1:40" ht="15.75" customHeight="1" x14ac:dyDescent="0.3">
      <c r="A435" s="5">
        <v>44609</v>
      </c>
      <c r="B435" s="4">
        <v>768654436207</v>
      </c>
      <c r="C435" s="4">
        <v>344691405366</v>
      </c>
      <c r="D435" s="4">
        <v>78713531339</v>
      </c>
      <c r="E435" s="4">
        <v>66451246799</v>
      </c>
      <c r="F435" s="4">
        <v>52549613920</v>
      </c>
      <c r="G435" s="4">
        <v>36785413824</v>
      </c>
      <c r="H435" s="4">
        <v>34282047861</v>
      </c>
      <c r="I435" s="4">
        <v>18381811283</v>
      </c>
      <c r="J435" s="4">
        <v>12479999469</v>
      </c>
      <c r="K435" s="4">
        <v>29847059424</v>
      </c>
      <c r="L435" s="2">
        <f t="shared" si="153"/>
        <v>144283656549.20001</v>
      </c>
      <c r="M435" s="2">
        <f t="shared" si="154"/>
        <v>134852600000</v>
      </c>
      <c r="N435" s="3">
        <v>13485.26</v>
      </c>
      <c r="O435" s="2"/>
      <c r="P435" s="11">
        <f t="shared" si="165"/>
        <v>4</v>
      </c>
      <c r="Q435" s="11">
        <f t="shared" si="155"/>
        <v>4</v>
      </c>
      <c r="R435" s="11">
        <f t="shared" si="156"/>
        <v>6</v>
      </c>
      <c r="S435" s="11">
        <f t="shared" si="157"/>
        <v>4</v>
      </c>
      <c r="T435" s="11">
        <f t="shared" si="158"/>
        <v>6</v>
      </c>
      <c r="U435" s="11">
        <f t="shared" si="159"/>
        <v>3</v>
      </c>
      <c r="V435" s="11">
        <f t="shared" si="160"/>
        <v>4</v>
      </c>
      <c r="W435" s="11">
        <f t="shared" si="161"/>
        <v>4</v>
      </c>
      <c r="X435" s="11">
        <f t="shared" si="162"/>
        <v>3</v>
      </c>
      <c r="Y435" s="11">
        <f t="shared" si="163"/>
        <v>5</v>
      </c>
      <c r="Z435" s="11">
        <f t="shared" si="164"/>
        <v>4</v>
      </c>
      <c r="AA435" s="11">
        <f t="shared" si="166"/>
        <v>21</v>
      </c>
      <c r="AB435" s="11">
        <f t="shared" si="167"/>
        <v>21</v>
      </c>
      <c r="AC435" s="11">
        <f t="shared" si="168"/>
        <v>19</v>
      </c>
      <c r="AD435" s="11">
        <f t="shared" si="169"/>
        <v>21</v>
      </c>
      <c r="AE435" s="11">
        <f t="shared" si="170"/>
        <v>19</v>
      </c>
      <c r="AF435" s="11">
        <f t="shared" si="171"/>
        <v>22</v>
      </c>
      <c r="AG435" s="11">
        <f t="shared" si="172"/>
        <v>21</v>
      </c>
      <c r="AH435" s="11">
        <f t="shared" si="173"/>
        <v>21</v>
      </c>
      <c r="AI435" s="11">
        <f t="shared" si="174"/>
        <v>22</v>
      </c>
      <c r="AJ435" s="11">
        <f t="shared" si="175"/>
        <v>20</v>
      </c>
      <c r="AK435" s="11">
        <f t="shared" si="176"/>
        <v>21</v>
      </c>
      <c r="AL435" s="12">
        <f t="shared" si="177"/>
        <v>134852600</v>
      </c>
      <c r="AM435" s="1">
        <f>'termelesi fuggveny 1'!M972</f>
        <v>139902536.80000001</v>
      </c>
      <c r="AN435" s="1">
        <f>'termelesi fuggveny 2'!X972</f>
        <v>135954262.09999999</v>
      </c>
    </row>
    <row r="436" spans="1:40" ht="15.75" customHeight="1" x14ac:dyDescent="0.3">
      <c r="A436" s="5">
        <v>44608</v>
      </c>
      <c r="B436" s="4">
        <v>833531932920</v>
      </c>
      <c r="C436" s="4">
        <v>374117832127</v>
      </c>
      <c r="D436" s="4">
        <v>78672234450</v>
      </c>
      <c r="E436" s="4">
        <v>70656455985</v>
      </c>
      <c r="F436" s="4">
        <v>52610584516</v>
      </c>
      <c r="G436" s="4">
        <v>40180105122</v>
      </c>
      <c r="H436" s="4">
        <v>36469879050</v>
      </c>
      <c r="I436" s="4">
        <v>19780608769</v>
      </c>
      <c r="J436" s="4">
        <v>13848281275</v>
      </c>
      <c r="K436" s="4">
        <v>32541672670</v>
      </c>
      <c r="L436" s="2">
        <f t="shared" si="153"/>
        <v>155240958688.39999</v>
      </c>
      <c r="M436" s="2">
        <f t="shared" si="154"/>
        <v>125878799999.99998</v>
      </c>
      <c r="N436" s="3">
        <v>12587.88</v>
      </c>
      <c r="O436" s="2"/>
      <c r="P436" s="11">
        <f t="shared" si="165"/>
        <v>2</v>
      </c>
      <c r="Q436" s="11">
        <f t="shared" si="155"/>
        <v>2</v>
      </c>
      <c r="R436" s="11">
        <f t="shared" si="156"/>
        <v>6</v>
      </c>
      <c r="S436" s="11">
        <f t="shared" si="157"/>
        <v>2</v>
      </c>
      <c r="T436" s="11">
        <f t="shared" si="158"/>
        <v>6</v>
      </c>
      <c r="U436" s="11">
        <f t="shared" si="159"/>
        <v>1</v>
      </c>
      <c r="V436" s="11">
        <f t="shared" si="160"/>
        <v>3</v>
      </c>
      <c r="W436" s="11">
        <f t="shared" si="161"/>
        <v>2</v>
      </c>
      <c r="X436" s="11">
        <f t="shared" si="162"/>
        <v>2</v>
      </c>
      <c r="Y436" s="11">
        <f t="shared" si="163"/>
        <v>4</v>
      </c>
      <c r="Z436" s="11">
        <f t="shared" si="164"/>
        <v>2</v>
      </c>
      <c r="AA436" s="11">
        <f t="shared" si="166"/>
        <v>23</v>
      </c>
      <c r="AB436" s="11">
        <f t="shared" si="167"/>
        <v>23</v>
      </c>
      <c r="AC436" s="11">
        <f t="shared" si="168"/>
        <v>19</v>
      </c>
      <c r="AD436" s="11">
        <f t="shared" si="169"/>
        <v>23</v>
      </c>
      <c r="AE436" s="11">
        <f t="shared" si="170"/>
        <v>19</v>
      </c>
      <c r="AF436" s="11">
        <f t="shared" si="171"/>
        <v>24</v>
      </c>
      <c r="AG436" s="11">
        <f t="shared" si="172"/>
        <v>22</v>
      </c>
      <c r="AH436" s="11">
        <f t="shared" si="173"/>
        <v>23</v>
      </c>
      <c r="AI436" s="11">
        <f t="shared" si="174"/>
        <v>23</v>
      </c>
      <c r="AJ436" s="11">
        <f t="shared" si="175"/>
        <v>21</v>
      </c>
      <c r="AK436" s="11">
        <f t="shared" si="176"/>
        <v>23</v>
      </c>
      <c r="AL436" s="12">
        <f t="shared" si="177"/>
        <v>125878800</v>
      </c>
      <c r="AM436" s="1">
        <f>'termelesi fuggveny 1'!M973</f>
        <v>140782863.30000001</v>
      </c>
      <c r="AN436" s="1">
        <f>'termelesi fuggveny 2'!X973</f>
        <v>133482818.2</v>
      </c>
    </row>
    <row r="437" spans="1:40" ht="15.75" customHeight="1" x14ac:dyDescent="0.3">
      <c r="A437" s="5">
        <v>44607</v>
      </c>
      <c r="B437" s="4">
        <v>845117683687</v>
      </c>
      <c r="C437" s="4">
        <v>380300250254</v>
      </c>
      <c r="D437" s="4">
        <v>78515924561</v>
      </c>
      <c r="E437" s="4">
        <v>71398038456</v>
      </c>
      <c r="F437" s="4">
        <v>52510487683</v>
      </c>
      <c r="G437" s="4">
        <v>40816850707</v>
      </c>
      <c r="H437" s="4">
        <v>37229777646</v>
      </c>
      <c r="I437" s="4">
        <v>20134237626</v>
      </c>
      <c r="J437" s="4">
        <v>14031532537</v>
      </c>
      <c r="K437" s="4">
        <v>33474369632</v>
      </c>
      <c r="L437" s="2">
        <f t="shared" si="153"/>
        <v>157352915278.89999</v>
      </c>
      <c r="M437" s="2">
        <f t="shared" si="154"/>
        <v>135117500000</v>
      </c>
      <c r="N437" s="3">
        <v>13511.75</v>
      </c>
      <c r="O437" s="2"/>
      <c r="P437" s="11">
        <f t="shared" si="165"/>
        <v>1</v>
      </c>
      <c r="Q437" s="11">
        <f t="shared" si="155"/>
        <v>2</v>
      </c>
      <c r="R437" s="11">
        <f t="shared" si="156"/>
        <v>7</v>
      </c>
      <c r="S437" s="11">
        <f t="shared" si="157"/>
        <v>2</v>
      </c>
      <c r="T437" s="11">
        <f t="shared" si="158"/>
        <v>7</v>
      </c>
      <c r="U437" s="11">
        <f t="shared" si="159"/>
        <v>1</v>
      </c>
      <c r="V437" s="11">
        <f t="shared" si="160"/>
        <v>3</v>
      </c>
      <c r="W437" s="11">
        <f t="shared" si="161"/>
        <v>2</v>
      </c>
      <c r="X437" s="11">
        <f t="shared" si="162"/>
        <v>2</v>
      </c>
      <c r="Y437" s="11">
        <f t="shared" si="163"/>
        <v>3</v>
      </c>
      <c r="Z437" s="11">
        <f t="shared" si="164"/>
        <v>2</v>
      </c>
      <c r="AA437" s="11">
        <f t="shared" si="166"/>
        <v>24</v>
      </c>
      <c r="AB437" s="11">
        <f t="shared" si="167"/>
        <v>23</v>
      </c>
      <c r="AC437" s="11">
        <f t="shared" si="168"/>
        <v>18</v>
      </c>
      <c r="AD437" s="11">
        <f t="shared" si="169"/>
        <v>23</v>
      </c>
      <c r="AE437" s="11">
        <f t="shared" si="170"/>
        <v>18</v>
      </c>
      <c r="AF437" s="11">
        <f t="shared" si="171"/>
        <v>24</v>
      </c>
      <c r="AG437" s="11">
        <f t="shared" si="172"/>
        <v>22</v>
      </c>
      <c r="AH437" s="11">
        <f t="shared" si="173"/>
        <v>23</v>
      </c>
      <c r="AI437" s="11">
        <f t="shared" si="174"/>
        <v>23</v>
      </c>
      <c r="AJ437" s="11">
        <f t="shared" si="175"/>
        <v>22</v>
      </c>
      <c r="AK437" s="11">
        <f t="shared" si="176"/>
        <v>23</v>
      </c>
      <c r="AL437" s="12">
        <f t="shared" si="177"/>
        <v>135117500</v>
      </c>
      <c r="AM437" s="1">
        <f>'termelesi fuggveny 1'!M974</f>
        <v>140782863.30000001</v>
      </c>
      <c r="AN437" s="1">
        <f>'termelesi fuggveny 2'!X974</f>
        <v>135158331.59999999</v>
      </c>
    </row>
    <row r="438" spans="1:40" ht="15.75" customHeight="1" x14ac:dyDescent="0.3">
      <c r="A438" s="5">
        <v>44606</v>
      </c>
      <c r="B438" s="4">
        <v>807375855006</v>
      </c>
      <c r="C438" s="4">
        <v>350792159064</v>
      </c>
      <c r="D438" s="4">
        <v>78499268283</v>
      </c>
      <c r="E438" s="4">
        <v>66651161136</v>
      </c>
      <c r="F438" s="4">
        <v>52442248486</v>
      </c>
      <c r="G438" s="4">
        <v>38372052719</v>
      </c>
      <c r="H438" s="4">
        <v>35281250024</v>
      </c>
      <c r="I438" s="4">
        <v>19370268897</v>
      </c>
      <c r="J438" s="4">
        <v>12403882624</v>
      </c>
      <c r="K438" s="4">
        <v>30767492262</v>
      </c>
      <c r="L438" s="2">
        <f t="shared" si="153"/>
        <v>149195563850.10001</v>
      </c>
      <c r="M438" s="2">
        <f t="shared" si="154"/>
        <v>134243600000</v>
      </c>
      <c r="N438" s="3">
        <v>13424.36</v>
      </c>
      <c r="O438" s="2"/>
      <c r="P438" s="11">
        <f t="shared" si="165"/>
        <v>2</v>
      </c>
      <c r="Q438" s="11">
        <f t="shared" si="155"/>
        <v>4</v>
      </c>
      <c r="R438" s="11">
        <f t="shared" si="156"/>
        <v>7</v>
      </c>
      <c r="S438" s="11">
        <f t="shared" si="157"/>
        <v>4</v>
      </c>
      <c r="T438" s="11">
        <f t="shared" si="158"/>
        <v>7</v>
      </c>
      <c r="U438" s="11">
        <f t="shared" si="159"/>
        <v>2</v>
      </c>
      <c r="V438" s="11">
        <f t="shared" si="160"/>
        <v>3</v>
      </c>
      <c r="W438" s="11">
        <f t="shared" si="161"/>
        <v>2</v>
      </c>
      <c r="X438" s="11">
        <f t="shared" si="162"/>
        <v>3</v>
      </c>
      <c r="Y438" s="11">
        <f t="shared" si="163"/>
        <v>4</v>
      </c>
      <c r="Z438" s="11">
        <f t="shared" si="164"/>
        <v>3</v>
      </c>
      <c r="AA438" s="11">
        <f t="shared" si="166"/>
        <v>23</v>
      </c>
      <c r="AB438" s="11">
        <f t="shared" si="167"/>
        <v>21</v>
      </c>
      <c r="AC438" s="11">
        <f t="shared" si="168"/>
        <v>18</v>
      </c>
      <c r="AD438" s="11">
        <f t="shared" si="169"/>
        <v>21</v>
      </c>
      <c r="AE438" s="11">
        <f t="shared" si="170"/>
        <v>18</v>
      </c>
      <c r="AF438" s="11">
        <f t="shared" si="171"/>
        <v>23</v>
      </c>
      <c r="AG438" s="11">
        <f t="shared" si="172"/>
        <v>22</v>
      </c>
      <c r="AH438" s="11">
        <f t="shared" si="173"/>
        <v>23</v>
      </c>
      <c r="AI438" s="11">
        <f t="shared" si="174"/>
        <v>22</v>
      </c>
      <c r="AJ438" s="11">
        <f t="shared" si="175"/>
        <v>21</v>
      </c>
      <c r="AK438" s="11">
        <f t="shared" si="176"/>
        <v>22</v>
      </c>
      <c r="AL438" s="12">
        <f t="shared" si="177"/>
        <v>134243600</v>
      </c>
      <c r="AM438" s="1">
        <f>'termelesi fuggveny 1'!M975</f>
        <v>140199503.90000001</v>
      </c>
      <c r="AN438" s="1">
        <f>'termelesi fuggveny 2'!X975</f>
        <v>137219946.19999999</v>
      </c>
    </row>
    <row r="439" spans="1:40" ht="15.75" customHeight="1" x14ac:dyDescent="0.3">
      <c r="A439" s="5">
        <v>44605</v>
      </c>
      <c r="B439" s="4">
        <v>799950408997</v>
      </c>
      <c r="C439" s="4">
        <v>344772260795</v>
      </c>
      <c r="D439" s="4">
        <v>78458775425</v>
      </c>
      <c r="E439" s="4">
        <v>65862892979</v>
      </c>
      <c r="F439" s="4">
        <v>52360369755</v>
      </c>
      <c r="G439" s="4">
        <v>38757348317</v>
      </c>
      <c r="H439" s="4">
        <v>35153676037</v>
      </c>
      <c r="I439" s="4">
        <v>19761029254</v>
      </c>
      <c r="J439" s="4">
        <v>12487206686</v>
      </c>
      <c r="K439" s="4">
        <v>29629765454</v>
      </c>
      <c r="L439" s="2">
        <f t="shared" si="153"/>
        <v>147719373369.89999</v>
      </c>
      <c r="M439" s="2">
        <f t="shared" si="154"/>
        <v>134243600000</v>
      </c>
      <c r="N439" s="3">
        <v>13424.36</v>
      </c>
      <c r="O439" s="2"/>
      <c r="P439" s="11">
        <f t="shared" si="165"/>
        <v>3</v>
      </c>
      <c r="Q439" s="11">
        <f t="shared" si="155"/>
        <v>4</v>
      </c>
      <c r="R439" s="11">
        <f t="shared" si="156"/>
        <v>7</v>
      </c>
      <c r="S439" s="11">
        <f t="shared" si="157"/>
        <v>4</v>
      </c>
      <c r="T439" s="11">
        <f t="shared" si="158"/>
        <v>7</v>
      </c>
      <c r="U439" s="11">
        <f t="shared" si="159"/>
        <v>2</v>
      </c>
      <c r="V439" s="11">
        <f t="shared" si="160"/>
        <v>4</v>
      </c>
      <c r="W439" s="11">
        <f t="shared" si="161"/>
        <v>2</v>
      </c>
      <c r="X439" s="11">
        <f t="shared" si="162"/>
        <v>3</v>
      </c>
      <c r="Y439" s="11">
        <f t="shared" si="163"/>
        <v>5</v>
      </c>
      <c r="Z439" s="11">
        <f t="shared" si="164"/>
        <v>4</v>
      </c>
      <c r="AA439" s="11">
        <f t="shared" si="166"/>
        <v>22</v>
      </c>
      <c r="AB439" s="11">
        <f t="shared" si="167"/>
        <v>21</v>
      </c>
      <c r="AC439" s="11">
        <f t="shared" si="168"/>
        <v>18</v>
      </c>
      <c r="AD439" s="11">
        <f t="shared" si="169"/>
        <v>21</v>
      </c>
      <c r="AE439" s="11">
        <f t="shared" si="170"/>
        <v>18</v>
      </c>
      <c r="AF439" s="11">
        <f t="shared" si="171"/>
        <v>23</v>
      </c>
      <c r="AG439" s="11">
        <f t="shared" si="172"/>
        <v>21</v>
      </c>
      <c r="AH439" s="11">
        <f t="shared" si="173"/>
        <v>23</v>
      </c>
      <c r="AI439" s="11">
        <f t="shared" si="174"/>
        <v>22</v>
      </c>
      <c r="AJ439" s="11">
        <f t="shared" si="175"/>
        <v>20</v>
      </c>
      <c r="AK439" s="11">
        <f t="shared" si="176"/>
        <v>21</v>
      </c>
      <c r="AL439" s="12">
        <f t="shared" si="177"/>
        <v>134243600</v>
      </c>
      <c r="AM439" s="1">
        <f>'termelesi fuggveny 1'!M976</f>
        <v>140199503.90000001</v>
      </c>
      <c r="AN439" s="1">
        <f>'termelesi fuggveny 2'!X976</f>
        <v>132977135.3</v>
      </c>
    </row>
    <row r="440" spans="1:40" ht="15.75" customHeight="1" x14ac:dyDescent="0.3">
      <c r="A440" s="5">
        <v>44604</v>
      </c>
      <c r="B440" s="4">
        <v>800797790301</v>
      </c>
      <c r="C440" s="4">
        <v>348785733007</v>
      </c>
      <c r="D440" s="4">
        <v>78470179414</v>
      </c>
      <c r="E440" s="4">
        <v>66606405568</v>
      </c>
      <c r="F440" s="4">
        <v>52312479507</v>
      </c>
      <c r="G440" s="4">
        <v>39337817275</v>
      </c>
      <c r="H440" s="4">
        <v>35547576316</v>
      </c>
      <c r="I440" s="4">
        <v>19158278829</v>
      </c>
      <c r="J440" s="4">
        <v>12707706992</v>
      </c>
      <c r="K440" s="4">
        <v>30479311443</v>
      </c>
      <c r="L440" s="2">
        <f t="shared" si="153"/>
        <v>148420327865.20001</v>
      </c>
      <c r="M440" s="2">
        <f t="shared" si="154"/>
        <v>134243600000</v>
      </c>
      <c r="N440" s="3">
        <v>13424.36</v>
      </c>
      <c r="O440" s="2"/>
      <c r="P440" s="11">
        <f t="shared" si="165"/>
        <v>3</v>
      </c>
      <c r="Q440" s="11">
        <f t="shared" si="155"/>
        <v>4</v>
      </c>
      <c r="R440" s="11">
        <f t="shared" si="156"/>
        <v>7</v>
      </c>
      <c r="S440" s="11">
        <f t="shared" si="157"/>
        <v>4</v>
      </c>
      <c r="T440" s="11">
        <f t="shared" si="158"/>
        <v>7</v>
      </c>
      <c r="U440" s="11">
        <f t="shared" si="159"/>
        <v>2</v>
      </c>
      <c r="V440" s="11">
        <f t="shared" si="160"/>
        <v>3</v>
      </c>
      <c r="W440" s="11">
        <f t="shared" si="161"/>
        <v>3</v>
      </c>
      <c r="X440" s="11">
        <f t="shared" si="162"/>
        <v>3</v>
      </c>
      <c r="Y440" s="11">
        <f t="shared" si="163"/>
        <v>5</v>
      </c>
      <c r="Z440" s="11">
        <f t="shared" si="164"/>
        <v>3</v>
      </c>
      <c r="AA440" s="11">
        <f t="shared" si="166"/>
        <v>22</v>
      </c>
      <c r="AB440" s="11">
        <f t="shared" si="167"/>
        <v>21</v>
      </c>
      <c r="AC440" s="11">
        <f t="shared" si="168"/>
        <v>18</v>
      </c>
      <c r="AD440" s="11">
        <f t="shared" si="169"/>
        <v>21</v>
      </c>
      <c r="AE440" s="11">
        <f t="shared" si="170"/>
        <v>18</v>
      </c>
      <c r="AF440" s="11">
        <f t="shared" si="171"/>
        <v>23</v>
      </c>
      <c r="AG440" s="11">
        <f t="shared" si="172"/>
        <v>22</v>
      </c>
      <c r="AH440" s="11">
        <f t="shared" si="173"/>
        <v>22</v>
      </c>
      <c r="AI440" s="11">
        <f t="shared" si="174"/>
        <v>22</v>
      </c>
      <c r="AJ440" s="11">
        <f t="shared" si="175"/>
        <v>20</v>
      </c>
      <c r="AK440" s="11">
        <f t="shared" si="176"/>
        <v>22</v>
      </c>
      <c r="AL440" s="12">
        <f t="shared" si="177"/>
        <v>134243600</v>
      </c>
      <c r="AM440" s="1">
        <f>'termelesi fuggveny 1'!M977</f>
        <v>140199503.90000001</v>
      </c>
      <c r="AN440" s="1">
        <f>'termelesi fuggveny 2'!X977</f>
        <v>136659954.5</v>
      </c>
    </row>
    <row r="441" spans="1:40" ht="15.75" customHeight="1" x14ac:dyDescent="0.3">
      <c r="A441" s="5">
        <v>44603</v>
      </c>
      <c r="B441" s="4">
        <v>803848273503</v>
      </c>
      <c r="C441" s="4">
        <v>349944259218</v>
      </c>
      <c r="D441" s="4">
        <v>78442064943</v>
      </c>
      <c r="E441" s="4">
        <v>66116449646</v>
      </c>
      <c r="F441" s="4">
        <v>52218551392</v>
      </c>
      <c r="G441" s="4">
        <v>36363472398</v>
      </c>
      <c r="H441" s="4">
        <v>36291724606</v>
      </c>
      <c r="I441" s="4">
        <v>19216979542</v>
      </c>
      <c r="J441" s="4">
        <v>12820691263</v>
      </c>
      <c r="K441" s="4">
        <v>30613785508</v>
      </c>
      <c r="L441" s="2">
        <f t="shared" si="153"/>
        <v>148587625201.89999</v>
      </c>
      <c r="M441" s="2">
        <f t="shared" si="154"/>
        <v>134243600000</v>
      </c>
      <c r="N441" s="3">
        <v>13424.36</v>
      </c>
      <c r="O441" s="2"/>
      <c r="P441" s="11">
        <f t="shared" si="165"/>
        <v>3</v>
      </c>
      <c r="Q441" s="11">
        <f t="shared" si="155"/>
        <v>4</v>
      </c>
      <c r="R441" s="11">
        <f t="shared" si="156"/>
        <v>7</v>
      </c>
      <c r="S441" s="11">
        <f t="shared" si="157"/>
        <v>4</v>
      </c>
      <c r="T441" s="11">
        <f t="shared" si="158"/>
        <v>8</v>
      </c>
      <c r="U441" s="11">
        <f t="shared" si="159"/>
        <v>4</v>
      </c>
      <c r="V441" s="11">
        <f t="shared" si="160"/>
        <v>3</v>
      </c>
      <c r="W441" s="11">
        <f t="shared" si="161"/>
        <v>2</v>
      </c>
      <c r="X441" s="11">
        <f t="shared" si="162"/>
        <v>2</v>
      </c>
      <c r="Y441" s="11">
        <f t="shared" si="163"/>
        <v>4</v>
      </c>
      <c r="Z441" s="11">
        <f t="shared" si="164"/>
        <v>3</v>
      </c>
      <c r="AA441" s="11">
        <f t="shared" si="166"/>
        <v>22</v>
      </c>
      <c r="AB441" s="11">
        <f t="shared" si="167"/>
        <v>21</v>
      </c>
      <c r="AC441" s="11">
        <f t="shared" si="168"/>
        <v>18</v>
      </c>
      <c r="AD441" s="11">
        <f t="shared" si="169"/>
        <v>21</v>
      </c>
      <c r="AE441" s="11">
        <f t="shared" si="170"/>
        <v>17</v>
      </c>
      <c r="AF441" s="11">
        <f t="shared" si="171"/>
        <v>21</v>
      </c>
      <c r="AG441" s="11">
        <f t="shared" si="172"/>
        <v>22</v>
      </c>
      <c r="AH441" s="11">
        <f t="shared" si="173"/>
        <v>23</v>
      </c>
      <c r="AI441" s="11">
        <f t="shared" si="174"/>
        <v>23</v>
      </c>
      <c r="AJ441" s="11">
        <f t="shared" si="175"/>
        <v>21</v>
      </c>
      <c r="AK441" s="11">
        <f t="shared" si="176"/>
        <v>22</v>
      </c>
      <c r="AL441" s="12">
        <f t="shared" si="177"/>
        <v>134243600</v>
      </c>
      <c r="AM441" s="1">
        <f>'termelesi fuggveny 1'!M978</f>
        <v>138733488.69999999</v>
      </c>
      <c r="AN441" s="1">
        <f>'termelesi fuggveny 2'!X978</f>
        <v>138159635.19999999</v>
      </c>
    </row>
    <row r="442" spans="1:40" ht="15.75" customHeight="1" x14ac:dyDescent="0.3">
      <c r="A442" s="5">
        <v>44602</v>
      </c>
      <c r="B442" s="4">
        <v>825745116530</v>
      </c>
      <c r="C442" s="4">
        <v>367845386121</v>
      </c>
      <c r="D442" s="4">
        <v>78091072165</v>
      </c>
      <c r="E442" s="4">
        <v>68543142480</v>
      </c>
      <c r="F442" s="4">
        <v>52130795965</v>
      </c>
      <c r="G442" s="4">
        <v>39701428233</v>
      </c>
      <c r="H442" s="4">
        <v>38714772900</v>
      </c>
      <c r="I442" s="4">
        <v>20151243811</v>
      </c>
      <c r="J442" s="4">
        <v>14176036418</v>
      </c>
      <c r="K442" s="4">
        <v>33715605751</v>
      </c>
      <c r="L442" s="2">
        <f t="shared" si="153"/>
        <v>153881460037.39999</v>
      </c>
      <c r="M442" s="2">
        <f t="shared" si="154"/>
        <v>137354000000</v>
      </c>
      <c r="N442" s="3">
        <v>13735.4</v>
      </c>
      <c r="O442" s="2"/>
      <c r="P442" s="11">
        <f t="shared" si="165"/>
        <v>2</v>
      </c>
      <c r="Q442" s="11">
        <f t="shared" si="155"/>
        <v>3</v>
      </c>
      <c r="R442" s="11">
        <f t="shared" si="156"/>
        <v>8</v>
      </c>
      <c r="S442" s="11">
        <f t="shared" si="157"/>
        <v>3</v>
      </c>
      <c r="T442" s="11">
        <f t="shared" si="158"/>
        <v>8</v>
      </c>
      <c r="U442" s="11">
        <f t="shared" si="159"/>
        <v>2</v>
      </c>
      <c r="V442" s="11">
        <f t="shared" si="160"/>
        <v>2</v>
      </c>
      <c r="W442" s="11">
        <f t="shared" si="161"/>
        <v>2</v>
      </c>
      <c r="X442" s="11">
        <f t="shared" si="162"/>
        <v>2</v>
      </c>
      <c r="Y442" s="11">
        <f t="shared" si="163"/>
        <v>3</v>
      </c>
      <c r="Z442" s="11">
        <f t="shared" si="164"/>
        <v>2</v>
      </c>
      <c r="AA442" s="11">
        <f t="shared" si="166"/>
        <v>23</v>
      </c>
      <c r="AB442" s="11">
        <f t="shared" si="167"/>
        <v>22</v>
      </c>
      <c r="AC442" s="11">
        <f t="shared" si="168"/>
        <v>17</v>
      </c>
      <c r="AD442" s="11">
        <f t="shared" si="169"/>
        <v>22</v>
      </c>
      <c r="AE442" s="11">
        <f t="shared" si="170"/>
        <v>17</v>
      </c>
      <c r="AF442" s="11">
        <f t="shared" si="171"/>
        <v>23</v>
      </c>
      <c r="AG442" s="11">
        <f t="shared" si="172"/>
        <v>23</v>
      </c>
      <c r="AH442" s="11">
        <f t="shared" si="173"/>
        <v>23</v>
      </c>
      <c r="AI442" s="11">
        <f t="shared" si="174"/>
        <v>23</v>
      </c>
      <c r="AJ442" s="11">
        <f t="shared" si="175"/>
        <v>22</v>
      </c>
      <c r="AK442" s="11">
        <f t="shared" si="176"/>
        <v>23</v>
      </c>
      <c r="AL442" s="12">
        <f t="shared" si="177"/>
        <v>137354000</v>
      </c>
      <c r="AM442" s="1">
        <f>'termelesi fuggveny 1'!M979</f>
        <v>142112379.5</v>
      </c>
      <c r="AN442" s="1">
        <f>'termelesi fuggveny 2'!X979</f>
        <v>142527248.59999999</v>
      </c>
    </row>
    <row r="443" spans="1:40" ht="15.75" customHeight="1" x14ac:dyDescent="0.3">
      <c r="A443" s="5">
        <v>44601</v>
      </c>
      <c r="B443" s="4">
        <v>840369284541</v>
      </c>
      <c r="C443" s="4">
        <v>387161915316</v>
      </c>
      <c r="D443" s="4">
        <v>77984817276</v>
      </c>
      <c r="E443" s="4">
        <v>69756144860</v>
      </c>
      <c r="F443" s="4">
        <v>51825713831</v>
      </c>
      <c r="G443" s="4">
        <v>41644223972</v>
      </c>
      <c r="H443" s="4">
        <v>40136899888</v>
      </c>
      <c r="I443" s="4">
        <v>21110912244</v>
      </c>
      <c r="J443" s="4">
        <v>15247364920</v>
      </c>
      <c r="K443" s="4">
        <v>36197167003</v>
      </c>
      <c r="L443" s="2">
        <f t="shared" si="153"/>
        <v>158143444385.10001</v>
      </c>
      <c r="M443" s="2">
        <f t="shared" si="154"/>
        <v>140041900000</v>
      </c>
      <c r="N443" s="3">
        <v>14004.19</v>
      </c>
      <c r="O443" s="2"/>
      <c r="P443" s="11">
        <f t="shared" si="165"/>
        <v>1</v>
      </c>
      <c r="Q443" s="11">
        <f t="shared" si="155"/>
        <v>2</v>
      </c>
      <c r="R443" s="11">
        <f t="shared" si="156"/>
        <v>9</v>
      </c>
      <c r="S443" s="11">
        <f t="shared" si="157"/>
        <v>2</v>
      </c>
      <c r="T443" s="11">
        <f t="shared" si="158"/>
        <v>9</v>
      </c>
      <c r="U443" s="11">
        <f t="shared" si="159"/>
        <v>1</v>
      </c>
      <c r="V443" s="11">
        <f t="shared" si="160"/>
        <v>2</v>
      </c>
      <c r="W443" s="11">
        <f t="shared" si="161"/>
        <v>1</v>
      </c>
      <c r="X443" s="11">
        <f t="shared" si="162"/>
        <v>1</v>
      </c>
      <c r="Y443" s="11">
        <f t="shared" si="163"/>
        <v>2</v>
      </c>
      <c r="Z443" s="11">
        <f t="shared" si="164"/>
        <v>2</v>
      </c>
      <c r="AA443" s="11">
        <f t="shared" si="166"/>
        <v>24</v>
      </c>
      <c r="AB443" s="11">
        <f t="shared" si="167"/>
        <v>23</v>
      </c>
      <c r="AC443" s="11">
        <f t="shared" si="168"/>
        <v>16</v>
      </c>
      <c r="AD443" s="11">
        <f t="shared" si="169"/>
        <v>23</v>
      </c>
      <c r="AE443" s="11">
        <f t="shared" si="170"/>
        <v>16</v>
      </c>
      <c r="AF443" s="11">
        <f t="shared" si="171"/>
        <v>24</v>
      </c>
      <c r="AG443" s="11">
        <f t="shared" si="172"/>
        <v>23</v>
      </c>
      <c r="AH443" s="11">
        <f t="shared" si="173"/>
        <v>24</v>
      </c>
      <c r="AI443" s="11">
        <f t="shared" si="174"/>
        <v>24</v>
      </c>
      <c r="AJ443" s="11">
        <f t="shared" si="175"/>
        <v>23</v>
      </c>
      <c r="AK443" s="11">
        <f t="shared" si="176"/>
        <v>23</v>
      </c>
      <c r="AL443" s="12">
        <f t="shared" si="177"/>
        <v>140041900</v>
      </c>
      <c r="AM443" s="1">
        <f>'termelesi fuggveny 1'!M980</f>
        <v>146226517.69999999</v>
      </c>
      <c r="AN443" s="1">
        <f>'termelesi fuggveny 2'!X980</f>
        <v>140267440</v>
      </c>
    </row>
    <row r="444" spans="1:40" ht="15.75" customHeight="1" x14ac:dyDescent="0.3">
      <c r="A444" s="5">
        <v>44600</v>
      </c>
      <c r="B444" s="4">
        <v>836154543908</v>
      </c>
      <c r="C444" s="4">
        <v>373154427925</v>
      </c>
      <c r="D444" s="4">
        <v>77971083989</v>
      </c>
      <c r="E444" s="4">
        <v>67495894818</v>
      </c>
      <c r="F444" s="4">
        <v>51563153536</v>
      </c>
      <c r="G444" s="4">
        <v>42006172833</v>
      </c>
      <c r="H444" s="4">
        <v>39596449769</v>
      </c>
      <c r="I444" s="4">
        <v>21015761198</v>
      </c>
      <c r="J444" s="4">
        <v>14538743902</v>
      </c>
      <c r="K444" s="4">
        <v>36047442125</v>
      </c>
      <c r="L444" s="2">
        <f t="shared" si="153"/>
        <v>155954367400.29999</v>
      </c>
      <c r="M444" s="2">
        <f t="shared" si="154"/>
        <v>140389200000</v>
      </c>
      <c r="N444" s="3">
        <v>14038.92</v>
      </c>
      <c r="O444" s="2"/>
      <c r="P444" s="11">
        <f t="shared" si="165"/>
        <v>2</v>
      </c>
      <c r="Q444" s="11">
        <f t="shared" si="155"/>
        <v>3</v>
      </c>
      <c r="R444" s="11">
        <f t="shared" si="156"/>
        <v>9</v>
      </c>
      <c r="S444" s="11">
        <f t="shared" si="157"/>
        <v>3</v>
      </c>
      <c r="T444" s="11">
        <f t="shared" si="158"/>
        <v>9</v>
      </c>
      <c r="U444" s="11">
        <f t="shared" si="159"/>
        <v>1</v>
      </c>
      <c r="V444" s="11">
        <f t="shared" si="160"/>
        <v>2</v>
      </c>
      <c r="W444" s="11">
        <f t="shared" si="161"/>
        <v>1</v>
      </c>
      <c r="X444" s="11">
        <f t="shared" si="162"/>
        <v>2</v>
      </c>
      <c r="Y444" s="11">
        <f t="shared" si="163"/>
        <v>2</v>
      </c>
      <c r="Z444" s="11">
        <f t="shared" si="164"/>
        <v>2</v>
      </c>
      <c r="AA444" s="11">
        <f t="shared" si="166"/>
        <v>23</v>
      </c>
      <c r="AB444" s="11">
        <f t="shared" si="167"/>
        <v>22</v>
      </c>
      <c r="AC444" s="11">
        <f t="shared" si="168"/>
        <v>16</v>
      </c>
      <c r="AD444" s="11">
        <f t="shared" si="169"/>
        <v>22</v>
      </c>
      <c r="AE444" s="11">
        <f t="shared" si="170"/>
        <v>16</v>
      </c>
      <c r="AF444" s="11">
        <f t="shared" si="171"/>
        <v>24</v>
      </c>
      <c r="AG444" s="11">
        <f t="shared" si="172"/>
        <v>23</v>
      </c>
      <c r="AH444" s="11">
        <f t="shared" si="173"/>
        <v>24</v>
      </c>
      <c r="AI444" s="11">
        <f t="shared" si="174"/>
        <v>23</v>
      </c>
      <c r="AJ444" s="11">
        <f t="shared" si="175"/>
        <v>23</v>
      </c>
      <c r="AK444" s="11">
        <f t="shared" si="176"/>
        <v>23</v>
      </c>
      <c r="AL444" s="12">
        <f t="shared" si="177"/>
        <v>140389200</v>
      </c>
      <c r="AM444" s="1">
        <f>'termelesi fuggveny 1'!M981</f>
        <v>141458329.80000001</v>
      </c>
      <c r="AN444" s="1">
        <f>'termelesi fuggveny 2'!X981</f>
        <v>136024444.40000001</v>
      </c>
    </row>
    <row r="445" spans="1:40" ht="15.75" customHeight="1" x14ac:dyDescent="0.3">
      <c r="A445" s="5">
        <v>44599</v>
      </c>
      <c r="B445" s="4">
        <v>830838884165</v>
      </c>
      <c r="C445" s="4">
        <v>375485569686</v>
      </c>
      <c r="D445" s="4">
        <v>77952000451</v>
      </c>
      <c r="E445" s="4">
        <v>71533416664</v>
      </c>
      <c r="F445" s="4">
        <v>51290055120</v>
      </c>
      <c r="G445" s="4">
        <v>39596604271</v>
      </c>
      <c r="H445" s="4">
        <v>40204912879</v>
      </c>
      <c r="I445" s="4">
        <v>21967396206</v>
      </c>
      <c r="J445" s="4">
        <v>15064963649</v>
      </c>
      <c r="K445" s="4">
        <v>37240734079</v>
      </c>
      <c r="L445" s="2">
        <f t="shared" si="153"/>
        <v>156117453717</v>
      </c>
      <c r="M445" s="2">
        <f t="shared" si="154"/>
        <v>139971800000</v>
      </c>
      <c r="N445" s="3">
        <v>13997.18</v>
      </c>
      <c r="O445" s="2"/>
      <c r="P445" s="11">
        <f t="shared" si="165"/>
        <v>2</v>
      </c>
      <c r="Q445" s="11">
        <f t="shared" si="155"/>
        <v>2</v>
      </c>
      <c r="R445" s="11">
        <f t="shared" si="156"/>
        <v>9</v>
      </c>
      <c r="S445" s="11">
        <f t="shared" si="157"/>
        <v>2</v>
      </c>
      <c r="T445" s="11">
        <f t="shared" si="158"/>
        <v>9</v>
      </c>
      <c r="U445" s="11">
        <f t="shared" si="159"/>
        <v>2</v>
      </c>
      <c r="V445" s="11">
        <f t="shared" si="160"/>
        <v>1</v>
      </c>
      <c r="W445" s="11">
        <f t="shared" si="161"/>
        <v>1</v>
      </c>
      <c r="X445" s="11">
        <f t="shared" si="162"/>
        <v>1</v>
      </c>
      <c r="Y445" s="11">
        <f t="shared" si="163"/>
        <v>2</v>
      </c>
      <c r="Z445" s="11">
        <f t="shared" si="164"/>
        <v>2</v>
      </c>
      <c r="AA445" s="11">
        <f t="shared" si="166"/>
        <v>23</v>
      </c>
      <c r="AB445" s="11">
        <f t="shared" si="167"/>
        <v>23</v>
      </c>
      <c r="AC445" s="11">
        <f t="shared" si="168"/>
        <v>16</v>
      </c>
      <c r="AD445" s="11">
        <f t="shared" si="169"/>
        <v>23</v>
      </c>
      <c r="AE445" s="11">
        <f t="shared" si="170"/>
        <v>16</v>
      </c>
      <c r="AF445" s="11">
        <f t="shared" si="171"/>
        <v>23</v>
      </c>
      <c r="AG445" s="11">
        <f t="shared" si="172"/>
        <v>24</v>
      </c>
      <c r="AH445" s="11">
        <f t="shared" si="173"/>
        <v>24</v>
      </c>
      <c r="AI445" s="11">
        <f t="shared" si="174"/>
        <v>24</v>
      </c>
      <c r="AJ445" s="11">
        <f t="shared" si="175"/>
        <v>23</v>
      </c>
      <c r="AK445" s="11">
        <f t="shared" si="176"/>
        <v>23</v>
      </c>
      <c r="AL445" s="12">
        <f t="shared" si="177"/>
        <v>139971800</v>
      </c>
      <c r="AM445" s="1">
        <f>'termelesi fuggveny 1'!M982</f>
        <v>145831183</v>
      </c>
      <c r="AN445" s="1">
        <f>'termelesi fuggveny 2'!X982</f>
        <v>140833566.59999999</v>
      </c>
    </row>
    <row r="446" spans="1:40" ht="15.75" customHeight="1" x14ac:dyDescent="0.3">
      <c r="A446" s="5">
        <v>44598</v>
      </c>
      <c r="B446" s="4">
        <v>803744511638</v>
      </c>
      <c r="C446" s="4">
        <v>365288302067</v>
      </c>
      <c r="D446" s="4">
        <v>77961684799</v>
      </c>
      <c r="E446" s="4">
        <v>69274003461</v>
      </c>
      <c r="F446" s="4">
        <v>51054224335</v>
      </c>
      <c r="G446" s="4">
        <v>32700536071</v>
      </c>
      <c r="H446" s="4">
        <v>38433324420</v>
      </c>
      <c r="I446" s="4">
        <v>20400845319</v>
      </c>
      <c r="J446" s="4">
        <v>12981893615</v>
      </c>
      <c r="K446" s="4">
        <v>36532195892</v>
      </c>
      <c r="L446" s="2">
        <f t="shared" si="153"/>
        <v>150837152161.70001</v>
      </c>
      <c r="M446" s="2">
        <f t="shared" si="154"/>
        <v>137689700000</v>
      </c>
      <c r="N446" s="3">
        <v>13768.97</v>
      </c>
      <c r="O446" s="2"/>
      <c r="P446" s="11">
        <f t="shared" si="165"/>
        <v>3</v>
      </c>
      <c r="Q446" s="11">
        <f t="shared" si="155"/>
        <v>3</v>
      </c>
      <c r="R446" s="11">
        <f t="shared" si="156"/>
        <v>9</v>
      </c>
      <c r="S446" s="11">
        <f t="shared" si="157"/>
        <v>3</v>
      </c>
      <c r="T446" s="11">
        <f t="shared" si="158"/>
        <v>10</v>
      </c>
      <c r="U446" s="11">
        <f t="shared" si="159"/>
        <v>5</v>
      </c>
      <c r="V446" s="11">
        <f t="shared" si="160"/>
        <v>2</v>
      </c>
      <c r="W446" s="11">
        <f t="shared" si="161"/>
        <v>2</v>
      </c>
      <c r="X446" s="11">
        <f t="shared" si="162"/>
        <v>2</v>
      </c>
      <c r="Y446" s="11">
        <f t="shared" si="163"/>
        <v>2</v>
      </c>
      <c r="Z446" s="11">
        <f t="shared" si="164"/>
        <v>3</v>
      </c>
      <c r="AA446" s="11">
        <f t="shared" si="166"/>
        <v>22</v>
      </c>
      <c r="AB446" s="11">
        <f t="shared" si="167"/>
        <v>22</v>
      </c>
      <c r="AC446" s="11">
        <f t="shared" si="168"/>
        <v>16</v>
      </c>
      <c r="AD446" s="11">
        <f t="shared" si="169"/>
        <v>22</v>
      </c>
      <c r="AE446" s="11">
        <f t="shared" si="170"/>
        <v>15</v>
      </c>
      <c r="AF446" s="11">
        <f t="shared" si="171"/>
        <v>20</v>
      </c>
      <c r="AG446" s="11">
        <f t="shared" si="172"/>
        <v>23</v>
      </c>
      <c r="AH446" s="11">
        <f t="shared" si="173"/>
        <v>23</v>
      </c>
      <c r="AI446" s="11">
        <f t="shared" si="174"/>
        <v>23</v>
      </c>
      <c r="AJ446" s="11">
        <f t="shared" si="175"/>
        <v>23</v>
      </c>
      <c r="AK446" s="11">
        <f t="shared" si="176"/>
        <v>22</v>
      </c>
      <c r="AL446" s="12">
        <f t="shared" si="177"/>
        <v>137689700</v>
      </c>
      <c r="AM446" s="1">
        <f>'termelesi fuggveny 1'!M983</f>
        <v>138333775.19999999</v>
      </c>
      <c r="AN446" s="1">
        <f>'termelesi fuggveny 2'!X983</f>
        <v>136407540.19999999</v>
      </c>
    </row>
    <row r="447" spans="1:40" ht="15.75" customHeight="1" x14ac:dyDescent="0.3">
      <c r="A447" s="5">
        <v>44597</v>
      </c>
      <c r="B447" s="4">
        <v>785297889648</v>
      </c>
      <c r="C447" s="4">
        <v>360130344738</v>
      </c>
      <c r="D447" s="4">
        <v>77955111127</v>
      </c>
      <c r="E447" s="4">
        <v>68391365210</v>
      </c>
      <c r="F447" s="4">
        <v>51039228858</v>
      </c>
      <c r="G447" s="4">
        <v>31910303814</v>
      </c>
      <c r="H447" s="4">
        <v>37855752268</v>
      </c>
      <c r="I447" s="4">
        <v>19521265248</v>
      </c>
      <c r="J447" s="4">
        <v>12790961536</v>
      </c>
      <c r="K447" s="4">
        <v>35923375177</v>
      </c>
      <c r="L447" s="2">
        <f t="shared" si="153"/>
        <v>148081559762.39999</v>
      </c>
      <c r="M447" s="2">
        <f t="shared" si="154"/>
        <v>137689700000</v>
      </c>
      <c r="N447" s="3">
        <v>13768.97</v>
      </c>
      <c r="O447" s="2"/>
      <c r="P447" s="11">
        <f t="shared" si="165"/>
        <v>4</v>
      </c>
      <c r="Q447" s="11">
        <f t="shared" si="155"/>
        <v>3</v>
      </c>
      <c r="R447" s="11">
        <f t="shared" si="156"/>
        <v>9</v>
      </c>
      <c r="S447" s="11">
        <f t="shared" si="157"/>
        <v>3</v>
      </c>
      <c r="T447" s="11">
        <f t="shared" si="158"/>
        <v>10</v>
      </c>
      <c r="U447" s="11">
        <f t="shared" si="159"/>
        <v>6</v>
      </c>
      <c r="V447" s="11">
        <f t="shared" si="160"/>
        <v>2</v>
      </c>
      <c r="W447" s="11">
        <f t="shared" si="161"/>
        <v>2</v>
      </c>
      <c r="X447" s="11">
        <f t="shared" si="162"/>
        <v>3</v>
      </c>
      <c r="Y447" s="11">
        <f t="shared" si="163"/>
        <v>2</v>
      </c>
      <c r="Z447" s="11">
        <f t="shared" si="164"/>
        <v>3</v>
      </c>
      <c r="AA447" s="11">
        <f t="shared" si="166"/>
        <v>21</v>
      </c>
      <c r="AB447" s="11">
        <f t="shared" si="167"/>
        <v>22</v>
      </c>
      <c r="AC447" s="11">
        <f t="shared" si="168"/>
        <v>16</v>
      </c>
      <c r="AD447" s="11">
        <f t="shared" si="169"/>
        <v>22</v>
      </c>
      <c r="AE447" s="11">
        <f t="shared" si="170"/>
        <v>15</v>
      </c>
      <c r="AF447" s="11">
        <f t="shared" si="171"/>
        <v>19</v>
      </c>
      <c r="AG447" s="11">
        <f t="shared" si="172"/>
        <v>23</v>
      </c>
      <c r="AH447" s="11">
        <f t="shared" si="173"/>
        <v>23</v>
      </c>
      <c r="AI447" s="11">
        <f t="shared" si="174"/>
        <v>22</v>
      </c>
      <c r="AJ447" s="11">
        <f t="shared" si="175"/>
        <v>23</v>
      </c>
      <c r="AK447" s="11">
        <f t="shared" si="176"/>
        <v>22</v>
      </c>
      <c r="AL447" s="12">
        <f t="shared" si="177"/>
        <v>137689700</v>
      </c>
      <c r="AM447" s="1">
        <f>'termelesi fuggveny 1'!M984</f>
        <v>138333775.19999999</v>
      </c>
      <c r="AN447" s="1">
        <f>'termelesi fuggveny 2'!X984</f>
        <v>138268474.69999999</v>
      </c>
    </row>
    <row r="448" spans="1:40" ht="15.75" customHeight="1" x14ac:dyDescent="0.3">
      <c r="A448" s="5">
        <v>44596</v>
      </c>
      <c r="B448" s="4">
        <v>786396684548</v>
      </c>
      <c r="C448" s="4">
        <v>356379709501</v>
      </c>
      <c r="D448" s="4">
        <v>77998586948</v>
      </c>
      <c r="E448" s="4">
        <v>65886476170</v>
      </c>
      <c r="F448" s="4">
        <v>50870604118</v>
      </c>
      <c r="G448" s="4">
        <v>31372230240</v>
      </c>
      <c r="H448" s="4">
        <v>38133784027</v>
      </c>
      <c r="I448" s="4">
        <v>19569340520</v>
      </c>
      <c r="J448" s="4">
        <v>12615403261</v>
      </c>
      <c r="K448" s="4">
        <v>35380926661</v>
      </c>
      <c r="L448" s="2">
        <f t="shared" si="153"/>
        <v>147460374599.39999</v>
      </c>
      <c r="M448" s="2">
        <f t="shared" si="154"/>
        <v>137689700000</v>
      </c>
      <c r="N448" s="3">
        <v>13768.97</v>
      </c>
      <c r="O448" s="2"/>
      <c r="P448" s="11">
        <f t="shared" si="165"/>
        <v>3</v>
      </c>
      <c r="Q448" s="11">
        <f t="shared" si="155"/>
        <v>4</v>
      </c>
      <c r="R448" s="11">
        <f t="shared" si="156"/>
        <v>8</v>
      </c>
      <c r="S448" s="11">
        <f t="shared" si="157"/>
        <v>4</v>
      </c>
      <c r="T448" s="11">
        <f t="shared" si="158"/>
        <v>10</v>
      </c>
      <c r="U448" s="11">
        <f t="shared" si="159"/>
        <v>6</v>
      </c>
      <c r="V448" s="11">
        <f t="shared" si="160"/>
        <v>2</v>
      </c>
      <c r="W448" s="11">
        <f t="shared" si="161"/>
        <v>2</v>
      </c>
      <c r="X448" s="11">
        <f t="shared" si="162"/>
        <v>3</v>
      </c>
      <c r="Y448" s="11">
        <f t="shared" si="163"/>
        <v>3</v>
      </c>
      <c r="Z448" s="11">
        <f t="shared" si="164"/>
        <v>4</v>
      </c>
      <c r="AA448" s="11">
        <f t="shared" si="166"/>
        <v>22</v>
      </c>
      <c r="AB448" s="11">
        <f t="shared" si="167"/>
        <v>21</v>
      </c>
      <c r="AC448" s="11">
        <f t="shared" si="168"/>
        <v>17</v>
      </c>
      <c r="AD448" s="11">
        <f t="shared" si="169"/>
        <v>21</v>
      </c>
      <c r="AE448" s="11">
        <f t="shared" si="170"/>
        <v>15</v>
      </c>
      <c r="AF448" s="11">
        <f t="shared" si="171"/>
        <v>19</v>
      </c>
      <c r="AG448" s="11">
        <f t="shared" si="172"/>
        <v>23</v>
      </c>
      <c r="AH448" s="11">
        <f t="shared" si="173"/>
        <v>23</v>
      </c>
      <c r="AI448" s="11">
        <f t="shared" si="174"/>
        <v>22</v>
      </c>
      <c r="AJ448" s="11">
        <f t="shared" si="175"/>
        <v>22</v>
      </c>
      <c r="AK448" s="11">
        <f t="shared" si="176"/>
        <v>21</v>
      </c>
      <c r="AL448" s="12">
        <f t="shared" si="177"/>
        <v>137689700</v>
      </c>
      <c r="AM448" s="1">
        <f>'termelesi fuggveny 1'!M985</f>
        <v>138952271.09999999</v>
      </c>
      <c r="AN448" s="1">
        <f>'termelesi fuggveny 2'!X985</f>
        <v>141053937.80000001</v>
      </c>
    </row>
    <row r="449" spans="1:40" ht="15.75" customHeight="1" x14ac:dyDescent="0.3">
      <c r="A449" s="5">
        <v>44595</v>
      </c>
      <c r="B449" s="4">
        <v>704010232687</v>
      </c>
      <c r="C449" s="4">
        <v>319980125796</v>
      </c>
      <c r="D449" s="4">
        <v>77979777938</v>
      </c>
      <c r="E449" s="4">
        <v>61238131890</v>
      </c>
      <c r="F449" s="4">
        <v>50820489157</v>
      </c>
      <c r="G449" s="4">
        <v>29067008485</v>
      </c>
      <c r="H449" s="4">
        <v>35475035083</v>
      </c>
      <c r="I449" s="4">
        <v>18247613017</v>
      </c>
      <c r="J449" s="4">
        <v>11566495759</v>
      </c>
      <c r="K449" s="4">
        <v>31947820325</v>
      </c>
      <c r="L449" s="2">
        <f t="shared" si="153"/>
        <v>134033273013.7</v>
      </c>
      <c r="M449" s="2">
        <f t="shared" si="154"/>
        <v>142136200000</v>
      </c>
      <c r="N449" s="3">
        <v>14213.62</v>
      </c>
      <c r="O449" s="2"/>
      <c r="P449" s="11">
        <f t="shared" si="165"/>
        <v>6</v>
      </c>
      <c r="Q449" s="11">
        <f t="shared" si="155"/>
        <v>5</v>
      </c>
      <c r="R449" s="11">
        <f t="shared" si="156"/>
        <v>9</v>
      </c>
      <c r="S449" s="11">
        <f t="shared" si="157"/>
        <v>6</v>
      </c>
      <c r="T449" s="11">
        <f t="shared" si="158"/>
        <v>10</v>
      </c>
      <c r="U449" s="11">
        <f t="shared" si="159"/>
        <v>7</v>
      </c>
      <c r="V449" s="11">
        <f t="shared" si="160"/>
        <v>3</v>
      </c>
      <c r="W449" s="11">
        <f t="shared" si="161"/>
        <v>4</v>
      </c>
      <c r="X449" s="11">
        <f t="shared" si="162"/>
        <v>4</v>
      </c>
      <c r="Y449" s="11">
        <f t="shared" si="163"/>
        <v>4</v>
      </c>
      <c r="Z449" s="11">
        <f t="shared" si="164"/>
        <v>6</v>
      </c>
      <c r="AA449" s="11">
        <f t="shared" si="166"/>
        <v>19</v>
      </c>
      <c r="AB449" s="11">
        <f t="shared" si="167"/>
        <v>20</v>
      </c>
      <c r="AC449" s="11">
        <f t="shared" si="168"/>
        <v>16</v>
      </c>
      <c r="AD449" s="11">
        <f t="shared" si="169"/>
        <v>19</v>
      </c>
      <c r="AE449" s="11">
        <f t="shared" si="170"/>
        <v>15</v>
      </c>
      <c r="AF449" s="11">
        <f t="shared" si="171"/>
        <v>18</v>
      </c>
      <c r="AG449" s="11">
        <f t="shared" si="172"/>
        <v>22</v>
      </c>
      <c r="AH449" s="11">
        <f t="shared" si="173"/>
        <v>21</v>
      </c>
      <c r="AI449" s="11">
        <f t="shared" si="174"/>
        <v>21</v>
      </c>
      <c r="AJ449" s="11">
        <f t="shared" si="175"/>
        <v>21</v>
      </c>
      <c r="AK449" s="11">
        <f t="shared" si="176"/>
        <v>19</v>
      </c>
      <c r="AL449" s="12">
        <f t="shared" si="177"/>
        <v>142136200</v>
      </c>
      <c r="AM449" s="1">
        <f>'termelesi fuggveny 1'!M986</f>
        <v>133807331.40000001</v>
      </c>
      <c r="AN449" s="1">
        <f>'termelesi fuggveny 2'!X986</f>
        <v>143199679.09999999</v>
      </c>
    </row>
    <row r="450" spans="1:40" ht="15.75" customHeight="1" x14ac:dyDescent="0.3">
      <c r="A450" s="5">
        <v>44594</v>
      </c>
      <c r="B450" s="4">
        <v>700155817836</v>
      </c>
      <c r="C450" s="4">
        <v>320384932826</v>
      </c>
      <c r="D450" s="4">
        <v>77970345723</v>
      </c>
      <c r="E450" s="4">
        <v>60675734271</v>
      </c>
      <c r="F450" s="4">
        <v>50428692188</v>
      </c>
      <c r="G450" s="4">
        <v>28712954961</v>
      </c>
      <c r="H450" s="4">
        <v>34536426836</v>
      </c>
      <c r="I450" s="4">
        <v>18207055087</v>
      </c>
      <c r="J450" s="4">
        <v>11504114370</v>
      </c>
      <c r="K450" s="4">
        <v>32067089981</v>
      </c>
      <c r="L450" s="2">
        <f t="shared" si="153"/>
        <v>133464316407.89999</v>
      </c>
      <c r="M450" s="2">
        <f t="shared" si="154"/>
        <v>142286800000</v>
      </c>
      <c r="N450" s="3">
        <v>14228.68</v>
      </c>
      <c r="O450" s="2"/>
      <c r="P450" s="11">
        <f t="shared" si="165"/>
        <v>6</v>
      </c>
      <c r="Q450" s="11">
        <f t="shared" si="155"/>
        <v>5</v>
      </c>
      <c r="R450" s="11">
        <f t="shared" si="156"/>
        <v>9</v>
      </c>
      <c r="S450" s="11">
        <f t="shared" si="157"/>
        <v>7</v>
      </c>
      <c r="T450" s="11">
        <f t="shared" si="158"/>
        <v>10</v>
      </c>
      <c r="U450" s="11">
        <f t="shared" si="159"/>
        <v>7</v>
      </c>
      <c r="V450" s="11">
        <f t="shared" si="160"/>
        <v>4</v>
      </c>
      <c r="W450" s="11">
        <f t="shared" si="161"/>
        <v>4</v>
      </c>
      <c r="X450" s="11">
        <f t="shared" si="162"/>
        <v>5</v>
      </c>
      <c r="Y450" s="11">
        <f t="shared" si="163"/>
        <v>4</v>
      </c>
      <c r="Z450" s="11">
        <f t="shared" si="164"/>
        <v>6</v>
      </c>
      <c r="AA450" s="11">
        <f t="shared" si="166"/>
        <v>19</v>
      </c>
      <c r="AB450" s="11">
        <f t="shared" si="167"/>
        <v>20</v>
      </c>
      <c r="AC450" s="11">
        <f t="shared" si="168"/>
        <v>16</v>
      </c>
      <c r="AD450" s="11">
        <f t="shared" si="169"/>
        <v>18</v>
      </c>
      <c r="AE450" s="11">
        <f t="shared" si="170"/>
        <v>15</v>
      </c>
      <c r="AF450" s="11">
        <f t="shared" si="171"/>
        <v>18</v>
      </c>
      <c r="AG450" s="11">
        <f t="shared" si="172"/>
        <v>21</v>
      </c>
      <c r="AH450" s="11">
        <f t="shared" si="173"/>
        <v>21</v>
      </c>
      <c r="AI450" s="11">
        <f t="shared" si="174"/>
        <v>20</v>
      </c>
      <c r="AJ450" s="11">
        <f t="shared" si="175"/>
        <v>21</v>
      </c>
      <c r="AK450" s="11">
        <f t="shared" si="176"/>
        <v>19</v>
      </c>
      <c r="AL450" s="12">
        <f t="shared" si="177"/>
        <v>142286800</v>
      </c>
      <c r="AM450" s="1">
        <f>'termelesi fuggveny 1'!M987</f>
        <v>133807331.40000001</v>
      </c>
      <c r="AN450" s="1">
        <f>'termelesi fuggveny 2'!X987</f>
        <v>139626274.80000001</v>
      </c>
    </row>
    <row r="451" spans="1:40" ht="15.75" customHeight="1" x14ac:dyDescent="0.3">
      <c r="A451" s="5">
        <v>44593</v>
      </c>
      <c r="B451" s="4">
        <v>734039224255</v>
      </c>
      <c r="C451" s="4">
        <v>333395296200</v>
      </c>
      <c r="D451" s="4">
        <v>78013631849</v>
      </c>
      <c r="E451" s="4">
        <v>63646536971</v>
      </c>
      <c r="F451" s="4">
        <v>50069388439</v>
      </c>
      <c r="G451" s="4">
        <v>30037662360</v>
      </c>
      <c r="H451" s="4">
        <v>36540985140</v>
      </c>
      <c r="I451" s="4">
        <v>18922976039</v>
      </c>
      <c r="J451" s="4">
        <v>12292807867</v>
      </c>
      <c r="K451" s="4">
        <v>34630740597</v>
      </c>
      <c r="L451" s="2">
        <f t="shared" si="153"/>
        <v>139158924971.70001</v>
      </c>
      <c r="M451" s="2">
        <f t="shared" si="154"/>
        <v>143681600000</v>
      </c>
      <c r="N451" s="3">
        <v>14368.16</v>
      </c>
      <c r="O451" s="2"/>
      <c r="P451" s="11">
        <f t="shared" si="165"/>
        <v>5</v>
      </c>
      <c r="Q451" s="11">
        <f t="shared" si="155"/>
        <v>5</v>
      </c>
      <c r="R451" s="11">
        <f t="shared" si="156"/>
        <v>8</v>
      </c>
      <c r="S451" s="11">
        <f t="shared" si="157"/>
        <v>5</v>
      </c>
      <c r="T451" s="11">
        <f t="shared" si="158"/>
        <v>11</v>
      </c>
      <c r="U451" s="11">
        <f t="shared" si="159"/>
        <v>6</v>
      </c>
      <c r="V451" s="11">
        <f t="shared" si="160"/>
        <v>3</v>
      </c>
      <c r="W451" s="11">
        <f t="shared" si="161"/>
        <v>3</v>
      </c>
      <c r="X451" s="11">
        <f t="shared" si="162"/>
        <v>3</v>
      </c>
      <c r="Y451" s="11">
        <f t="shared" si="163"/>
        <v>3</v>
      </c>
      <c r="Z451" s="11">
        <f t="shared" si="164"/>
        <v>5</v>
      </c>
      <c r="AA451" s="11">
        <f t="shared" si="166"/>
        <v>20</v>
      </c>
      <c r="AB451" s="11">
        <f t="shared" si="167"/>
        <v>20</v>
      </c>
      <c r="AC451" s="11">
        <f t="shared" si="168"/>
        <v>17</v>
      </c>
      <c r="AD451" s="11">
        <f t="shared" si="169"/>
        <v>20</v>
      </c>
      <c r="AE451" s="11">
        <f t="shared" si="170"/>
        <v>14</v>
      </c>
      <c r="AF451" s="11">
        <f t="shared" si="171"/>
        <v>19</v>
      </c>
      <c r="AG451" s="11">
        <f t="shared" si="172"/>
        <v>22</v>
      </c>
      <c r="AH451" s="11">
        <f t="shared" si="173"/>
        <v>22</v>
      </c>
      <c r="AI451" s="11">
        <f t="shared" si="174"/>
        <v>22</v>
      </c>
      <c r="AJ451" s="11">
        <f t="shared" si="175"/>
        <v>22</v>
      </c>
      <c r="AK451" s="11">
        <f t="shared" si="176"/>
        <v>20</v>
      </c>
      <c r="AL451" s="12">
        <f t="shared" si="177"/>
        <v>143681600</v>
      </c>
      <c r="AM451" s="1">
        <f>'termelesi fuggveny 1'!M988</f>
        <v>134865698.19999999</v>
      </c>
      <c r="AN451" s="1">
        <f>'termelesi fuggveny 2'!X988</f>
        <v>140958438.30000001</v>
      </c>
    </row>
    <row r="452" spans="1:40" ht="15.75" customHeight="1" x14ac:dyDescent="0.3">
      <c r="A452" s="5">
        <v>44592</v>
      </c>
      <c r="B452" s="4">
        <v>729073641688</v>
      </c>
      <c r="C452" s="4">
        <v>320959888865</v>
      </c>
      <c r="D452" s="4">
        <v>78158330893</v>
      </c>
      <c r="E452" s="4">
        <v>61964576590</v>
      </c>
      <c r="F452" s="4">
        <v>49848162626</v>
      </c>
      <c r="G452" s="4">
        <v>29556246106</v>
      </c>
      <c r="H452" s="4">
        <v>35321862362</v>
      </c>
      <c r="I452" s="4">
        <v>18813396718</v>
      </c>
      <c r="J452" s="4">
        <v>12265406996</v>
      </c>
      <c r="K452" s="4">
        <v>31427675611</v>
      </c>
      <c r="L452" s="2">
        <f t="shared" ref="L452:L482" si="178">AVERAGE(B452:K452)</f>
        <v>136738918845.5</v>
      </c>
      <c r="M452" s="2">
        <f t="shared" ref="M452:M482" si="179">N452*10000000</f>
        <v>139844300000</v>
      </c>
      <c r="N452" s="3">
        <v>13984.43</v>
      </c>
      <c r="O452" s="2"/>
      <c r="P452" s="11">
        <f t="shared" si="165"/>
        <v>6</v>
      </c>
      <c r="Q452" s="11">
        <f t="shared" ref="Q452:Q482" si="180">INT(RANK(C452,C$4:C$482,Q$1)/20)+1</f>
        <v>5</v>
      </c>
      <c r="R452" s="11">
        <f t="shared" ref="R452:R482" si="181">INT(RANK(D452,D$4:D$482,R$1)/20)+1</f>
        <v>8</v>
      </c>
      <c r="S452" s="11">
        <f t="shared" ref="S452:S482" si="182">INT(RANK(E452,E$4:E$482,S$1)/20)+1</f>
        <v>6</v>
      </c>
      <c r="T452" s="11">
        <f t="shared" ref="T452:T482" si="183">INT(RANK(F452,F$4:F$482,T$1)/20)+1</f>
        <v>11</v>
      </c>
      <c r="U452" s="11">
        <f t="shared" ref="U452:U482" si="184">INT(RANK(G452,G$4:G$482,U$1)/20)+1</f>
        <v>6</v>
      </c>
      <c r="V452" s="11">
        <f t="shared" ref="V452:V482" si="185">INT(RANK(H452,H$4:H$482,V$1)/20)+1</f>
        <v>3</v>
      </c>
      <c r="W452" s="11">
        <f t="shared" ref="W452:W482" si="186">INT(RANK(I452,I$4:I$482,W$1)/20)+1</f>
        <v>3</v>
      </c>
      <c r="X452" s="11">
        <f t="shared" ref="X452:X482" si="187">INT(RANK(J452,J$4:J$482,X$1)/20)+1</f>
        <v>3</v>
      </c>
      <c r="Y452" s="11">
        <f t="shared" ref="Y452:Y482" si="188">INT(RANK(K452,K$4:K$482,Y$1)/20)+1</f>
        <v>4</v>
      </c>
      <c r="Z452" s="11">
        <f t="shared" ref="Z452:Z482" si="189">INT(RANK(L452,L$4:L$482,Z$1)/20)+1</f>
        <v>5</v>
      </c>
      <c r="AA452" s="11">
        <f t="shared" si="166"/>
        <v>19</v>
      </c>
      <c r="AB452" s="11">
        <f t="shared" si="167"/>
        <v>20</v>
      </c>
      <c r="AC452" s="11">
        <f t="shared" si="168"/>
        <v>17</v>
      </c>
      <c r="AD452" s="11">
        <f t="shared" si="169"/>
        <v>19</v>
      </c>
      <c r="AE452" s="11">
        <f t="shared" si="170"/>
        <v>14</v>
      </c>
      <c r="AF452" s="11">
        <f t="shared" si="171"/>
        <v>19</v>
      </c>
      <c r="AG452" s="11">
        <f t="shared" si="172"/>
        <v>22</v>
      </c>
      <c r="AH452" s="11">
        <f t="shared" si="173"/>
        <v>22</v>
      </c>
      <c r="AI452" s="11">
        <f t="shared" si="174"/>
        <v>22</v>
      </c>
      <c r="AJ452" s="11">
        <f t="shared" si="175"/>
        <v>21</v>
      </c>
      <c r="AK452" s="11">
        <f t="shared" si="176"/>
        <v>20</v>
      </c>
      <c r="AL452" s="12">
        <f t="shared" si="177"/>
        <v>139844300</v>
      </c>
      <c r="AM452" s="1">
        <f>'termelesi fuggveny 1'!M989</f>
        <v>134865698.19999999</v>
      </c>
      <c r="AN452" s="1">
        <f>'termelesi fuggveny 2'!X989</f>
        <v>140888250.5</v>
      </c>
    </row>
    <row r="453" spans="1:40" ht="15.75" customHeight="1" x14ac:dyDescent="0.3">
      <c r="A453" s="5">
        <v>44591</v>
      </c>
      <c r="B453" s="4">
        <v>718325967803</v>
      </c>
      <c r="C453" s="4">
        <v>310798780839</v>
      </c>
      <c r="D453" s="4">
        <v>78144090896</v>
      </c>
      <c r="E453" s="4">
        <v>62350221471</v>
      </c>
      <c r="F453" s="4">
        <v>49800880429</v>
      </c>
      <c r="G453" s="4">
        <v>28793982070</v>
      </c>
      <c r="H453" s="4">
        <v>34824144096</v>
      </c>
      <c r="I453" s="4">
        <v>18503745857</v>
      </c>
      <c r="J453" s="4">
        <v>11977483556</v>
      </c>
      <c r="K453" s="4">
        <v>29398127131</v>
      </c>
      <c r="L453" s="2">
        <f t="shared" si="178"/>
        <v>134291742414.8</v>
      </c>
      <c r="M453" s="2">
        <f t="shared" si="179"/>
        <v>141187900000</v>
      </c>
      <c r="N453" s="3">
        <v>14118.79</v>
      </c>
      <c r="O453" s="2"/>
      <c r="P453" s="11">
        <f t="shared" ref="P453:P482" si="190">INT(RANK(B453,B$4:B$482,P$1)/20)+1</f>
        <v>6</v>
      </c>
      <c r="Q453" s="11">
        <f t="shared" si="180"/>
        <v>6</v>
      </c>
      <c r="R453" s="11">
        <f t="shared" si="181"/>
        <v>8</v>
      </c>
      <c r="S453" s="11">
        <f t="shared" si="182"/>
        <v>6</v>
      </c>
      <c r="T453" s="11">
        <f t="shared" si="183"/>
        <v>11</v>
      </c>
      <c r="U453" s="11">
        <f t="shared" si="184"/>
        <v>7</v>
      </c>
      <c r="V453" s="11">
        <f t="shared" si="185"/>
        <v>4</v>
      </c>
      <c r="W453" s="11">
        <f t="shared" si="186"/>
        <v>4</v>
      </c>
      <c r="X453" s="11">
        <f t="shared" si="187"/>
        <v>4</v>
      </c>
      <c r="Y453" s="11">
        <f t="shared" si="188"/>
        <v>5</v>
      </c>
      <c r="Z453" s="11">
        <f t="shared" si="189"/>
        <v>6</v>
      </c>
      <c r="AA453" s="11">
        <f t="shared" ref="AA453:AA482" si="191">25-P453</f>
        <v>19</v>
      </c>
      <c r="AB453" s="11">
        <f t="shared" ref="AB453:AB482" si="192">25-Q453</f>
        <v>19</v>
      </c>
      <c r="AC453" s="11">
        <f t="shared" ref="AC453:AC482" si="193">25-R453</f>
        <v>17</v>
      </c>
      <c r="AD453" s="11">
        <f t="shared" ref="AD453:AD482" si="194">25-S453</f>
        <v>19</v>
      </c>
      <c r="AE453" s="11">
        <f t="shared" ref="AE453:AE482" si="195">25-T453</f>
        <v>14</v>
      </c>
      <c r="AF453" s="11">
        <f t="shared" ref="AF453:AF482" si="196">25-U453</f>
        <v>18</v>
      </c>
      <c r="AG453" s="11">
        <f t="shared" ref="AG453:AG482" si="197">25-V453</f>
        <v>21</v>
      </c>
      <c r="AH453" s="11">
        <f t="shared" ref="AH453:AH482" si="198">25-W453</f>
        <v>21</v>
      </c>
      <c r="AI453" s="11">
        <f t="shared" ref="AI453:AI482" si="199">25-X453</f>
        <v>21</v>
      </c>
      <c r="AJ453" s="11">
        <f t="shared" ref="AJ453:AJ482" si="200">25-Y453</f>
        <v>20</v>
      </c>
      <c r="AK453" s="11">
        <f t="shared" ref="AK453:AK482" si="201">25-Z453</f>
        <v>19</v>
      </c>
      <c r="AL453" s="12">
        <f t="shared" ref="AL453:AL482" si="202">INT(M453/1000)</f>
        <v>141187900</v>
      </c>
      <c r="AM453" s="1">
        <f>'termelesi fuggveny 1'!M990</f>
        <v>134568731.19999999</v>
      </c>
      <c r="AN453" s="1">
        <f>'termelesi fuggveny 2'!X990</f>
        <v>139638999.80000001</v>
      </c>
    </row>
    <row r="454" spans="1:40" ht="15.75" customHeight="1" x14ac:dyDescent="0.3">
      <c r="A454" s="5">
        <v>44590</v>
      </c>
      <c r="B454" s="4">
        <v>722469136410</v>
      </c>
      <c r="C454" s="4">
        <v>310001494765</v>
      </c>
      <c r="D454" s="4">
        <v>78141712212</v>
      </c>
      <c r="E454" s="4">
        <v>64252345527</v>
      </c>
      <c r="F454" s="4">
        <v>49739175193</v>
      </c>
      <c r="G454" s="4">
        <v>29450587009</v>
      </c>
      <c r="H454" s="4">
        <v>35565918918</v>
      </c>
      <c r="I454" s="4">
        <v>18979306846</v>
      </c>
      <c r="J454" s="4">
        <v>12646249138</v>
      </c>
      <c r="K454" s="4">
        <v>30320117871</v>
      </c>
      <c r="L454" s="2">
        <f t="shared" si="178"/>
        <v>135156604388.89999</v>
      </c>
      <c r="M454" s="2">
        <f t="shared" si="179"/>
        <v>141187900000</v>
      </c>
      <c r="N454" s="3">
        <v>14118.79</v>
      </c>
      <c r="O454" s="2"/>
      <c r="P454" s="11">
        <f t="shared" si="190"/>
        <v>6</v>
      </c>
      <c r="Q454" s="11">
        <f t="shared" si="180"/>
        <v>6</v>
      </c>
      <c r="R454" s="11">
        <f t="shared" si="181"/>
        <v>8</v>
      </c>
      <c r="S454" s="11">
        <f t="shared" si="182"/>
        <v>5</v>
      </c>
      <c r="T454" s="11">
        <f t="shared" si="183"/>
        <v>12</v>
      </c>
      <c r="U454" s="11">
        <f t="shared" si="184"/>
        <v>6</v>
      </c>
      <c r="V454" s="11">
        <f t="shared" si="185"/>
        <v>3</v>
      </c>
      <c r="W454" s="11">
        <f t="shared" si="186"/>
        <v>3</v>
      </c>
      <c r="X454" s="11">
        <f t="shared" si="187"/>
        <v>3</v>
      </c>
      <c r="Y454" s="11">
        <f t="shared" si="188"/>
        <v>5</v>
      </c>
      <c r="Z454" s="11">
        <f t="shared" si="189"/>
        <v>6</v>
      </c>
      <c r="AA454" s="11">
        <f t="shared" si="191"/>
        <v>19</v>
      </c>
      <c r="AB454" s="11">
        <f t="shared" si="192"/>
        <v>19</v>
      </c>
      <c r="AC454" s="11">
        <f t="shared" si="193"/>
        <v>17</v>
      </c>
      <c r="AD454" s="11">
        <f t="shared" si="194"/>
        <v>20</v>
      </c>
      <c r="AE454" s="11">
        <f t="shared" si="195"/>
        <v>13</v>
      </c>
      <c r="AF454" s="11">
        <f t="shared" si="196"/>
        <v>19</v>
      </c>
      <c r="AG454" s="11">
        <f t="shared" si="197"/>
        <v>22</v>
      </c>
      <c r="AH454" s="11">
        <f t="shared" si="198"/>
        <v>22</v>
      </c>
      <c r="AI454" s="11">
        <f t="shared" si="199"/>
        <v>22</v>
      </c>
      <c r="AJ454" s="11">
        <f t="shared" si="200"/>
        <v>20</v>
      </c>
      <c r="AK454" s="11">
        <f t="shared" si="201"/>
        <v>19</v>
      </c>
      <c r="AL454" s="12">
        <f t="shared" si="202"/>
        <v>141187900</v>
      </c>
      <c r="AM454" s="1">
        <f>'termelesi fuggveny 1'!M991</f>
        <v>132046357.09999999</v>
      </c>
      <c r="AN454" s="1">
        <f>'termelesi fuggveny 2'!X991</f>
        <v>142374475.09999999</v>
      </c>
    </row>
    <row r="455" spans="1:40" ht="15.75" customHeight="1" x14ac:dyDescent="0.3">
      <c r="A455" s="5">
        <v>44589</v>
      </c>
      <c r="B455" s="4">
        <v>715731622071</v>
      </c>
      <c r="C455" s="4">
        <v>303999533601</v>
      </c>
      <c r="D455" s="4">
        <v>78195565136</v>
      </c>
      <c r="E455" s="4">
        <v>63749004175</v>
      </c>
      <c r="F455" s="4">
        <v>49645733199</v>
      </c>
      <c r="G455" s="4">
        <v>29239432357</v>
      </c>
      <c r="H455" s="4">
        <v>35265091282</v>
      </c>
      <c r="I455" s="4">
        <v>18793645245</v>
      </c>
      <c r="J455" s="4">
        <v>12528755958</v>
      </c>
      <c r="K455" s="4">
        <v>28760488351</v>
      </c>
      <c r="L455" s="2">
        <f t="shared" si="178"/>
        <v>133590887137.5</v>
      </c>
      <c r="M455" s="2">
        <f t="shared" si="179"/>
        <v>141187900000</v>
      </c>
      <c r="N455" s="3">
        <v>14118.79</v>
      </c>
      <c r="O455" s="2"/>
      <c r="P455" s="11">
        <f t="shared" si="190"/>
        <v>6</v>
      </c>
      <c r="Q455" s="11">
        <f t="shared" si="180"/>
        <v>6</v>
      </c>
      <c r="R455" s="11">
        <f t="shared" si="181"/>
        <v>8</v>
      </c>
      <c r="S455" s="11">
        <f t="shared" si="182"/>
        <v>5</v>
      </c>
      <c r="T455" s="11">
        <f t="shared" si="183"/>
        <v>12</v>
      </c>
      <c r="U455" s="11">
        <f t="shared" si="184"/>
        <v>6</v>
      </c>
      <c r="V455" s="11">
        <f t="shared" si="185"/>
        <v>3</v>
      </c>
      <c r="W455" s="11">
        <f t="shared" si="186"/>
        <v>3</v>
      </c>
      <c r="X455" s="11">
        <f t="shared" si="187"/>
        <v>3</v>
      </c>
      <c r="Y455" s="11">
        <f t="shared" si="188"/>
        <v>6</v>
      </c>
      <c r="Z455" s="11">
        <f t="shared" si="189"/>
        <v>6</v>
      </c>
      <c r="AA455" s="11">
        <f t="shared" si="191"/>
        <v>19</v>
      </c>
      <c r="AB455" s="11">
        <f t="shared" si="192"/>
        <v>19</v>
      </c>
      <c r="AC455" s="11">
        <f t="shared" si="193"/>
        <v>17</v>
      </c>
      <c r="AD455" s="11">
        <f t="shared" si="194"/>
        <v>20</v>
      </c>
      <c r="AE455" s="11">
        <f t="shared" si="195"/>
        <v>13</v>
      </c>
      <c r="AF455" s="11">
        <f t="shared" si="196"/>
        <v>19</v>
      </c>
      <c r="AG455" s="11">
        <f t="shared" si="197"/>
        <v>22</v>
      </c>
      <c r="AH455" s="11">
        <f t="shared" si="198"/>
        <v>22</v>
      </c>
      <c r="AI455" s="11">
        <f t="shared" si="199"/>
        <v>22</v>
      </c>
      <c r="AJ455" s="11">
        <f t="shared" si="200"/>
        <v>19</v>
      </c>
      <c r="AK455" s="11">
        <f t="shared" si="201"/>
        <v>19</v>
      </c>
      <c r="AL455" s="12">
        <f t="shared" si="202"/>
        <v>141187900</v>
      </c>
      <c r="AM455" s="1">
        <f>'termelesi fuggveny 1'!M992</f>
        <v>132046357.09999999</v>
      </c>
      <c r="AN455" s="1">
        <f>'termelesi fuggveny 2'!X992</f>
        <v>138843273.69999999</v>
      </c>
    </row>
    <row r="456" spans="1:40" ht="15.75" customHeight="1" x14ac:dyDescent="0.3">
      <c r="A456" s="5">
        <v>44588</v>
      </c>
      <c r="B456" s="4">
        <v>703456873493</v>
      </c>
      <c r="C456" s="4">
        <v>289156264094</v>
      </c>
      <c r="D456" s="4">
        <v>78219016112</v>
      </c>
      <c r="E456" s="4">
        <v>64410112333</v>
      </c>
      <c r="F456" s="4">
        <v>49373594427</v>
      </c>
      <c r="G456" s="4">
        <v>29060812990</v>
      </c>
      <c r="H456" s="4">
        <v>35013736960</v>
      </c>
      <c r="I456" s="4">
        <v>18739393113</v>
      </c>
      <c r="J456" s="4">
        <v>11875658059</v>
      </c>
      <c r="K456" s="4">
        <v>28231276793</v>
      </c>
      <c r="L456" s="2">
        <f t="shared" si="178"/>
        <v>130753673837.39999</v>
      </c>
      <c r="M456" s="2">
        <f t="shared" si="179"/>
        <v>139584800000</v>
      </c>
      <c r="N456" s="3">
        <v>13958.48</v>
      </c>
      <c r="O456" s="2"/>
      <c r="P456" s="11">
        <f t="shared" si="190"/>
        <v>6</v>
      </c>
      <c r="Q456" s="11">
        <f t="shared" si="180"/>
        <v>7</v>
      </c>
      <c r="R456" s="11">
        <f t="shared" si="181"/>
        <v>8</v>
      </c>
      <c r="S456" s="11">
        <f t="shared" si="182"/>
        <v>5</v>
      </c>
      <c r="T456" s="11">
        <f t="shared" si="183"/>
        <v>12</v>
      </c>
      <c r="U456" s="11">
        <f t="shared" si="184"/>
        <v>7</v>
      </c>
      <c r="V456" s="11">
        <f t="shared" si="185"/>
        <v>4</v>
      </c>
      <c r="W456" s="11">
        <f t="shared" si="186"/>
        <v>4</v>
      </c>
      <c r="X456" s="11">
        <f t="shared" si="187"/>
        <v>4</v>
      </c>
      <c r="Y456" s="11">
        <f t="shared" si="188"/>
        <v>6</v>
      </c>
      <c r="Z456" s="11">
        <f t="shared" si="189"/>
        <v>7</v>
      </c>
      <c r="AA456" s="11">
        <f t="shared" si="191"/>
        <v>19</v>
      </c>
      <c r="AB456" s="11">
        <f t="shared" si="192"/>
        <v>18</v>
      </c>
      <c r="AC456" s="11">
        <f t="shared" si="193"/>
        <v>17</v>
      </c>
      <c r="AD456" s="11">
        <f t="shared" si="194"/>
        <v>20</v>
      </c>
      <c r="AE456" s="11">
        <f t="shared" si="195"/>
        <v>13</v>
      </c>
      <c r="AF456" s="11">
        <f t="shared" si="196"/>
        <v>18</v>
      </c>
      <c r="AG456" s="11">
        <f t="shared" si="197"/>
        <v>21</v>
      </c>
      <c r="AH456" s="11">
        <f t="shared" si="198"/>
        <v>21</v>
      </c>
      <c r="AI456" s="11">
        <f t="shared" si="199"/>
        <v>21</v>
      </c>
      <c r="AJ456" s="11">
        <f t="shared" si="200"/>
        <v>19</v>
      </c>
      <c r="AK456" s="11">
        <f t="shared" si="201"/>
        <v>18</v>
      </c>
      <c r="AL456" s="12">
        <f t="shared" si="202"/>
        <v>139584800</v>
      </c>
      <c r="AM456" s="1">
        <f>'termelesi fuggveny 1'!M993</f>
        <v>131749390</v>
      </c>
      <c r="AN456" s="1">
        <f>'termelesi fuggveny 2'!X993</f>
        <v>136024464.40000001</v>
      </c>
    </row>
    <row r="457" spans="1:40" ht="15.75" customHeight="1" x14ac:dyDescent="0.3">
      <c r="A457" s="5">
        <v>44587</v>
      </c>
      <c r="B457" s="4">
        <v>698006361956</v>
      </c>
      <c r="C457" s="4">
        <v>294496473175</v>
      </c>
      <c r="D457" s="4">
        <v>78206885444</v>
      </c>
      <c r="E457" s="4">
        <v>62043525509</v>
      </c>
      <c r="F457" s="4">
        <v>49632437388</v>
      </c>
      <c r="G457" s="4">
        <v>29695823921</v>
      </c>
      <c r="H457" s="4">
        <v>36205391032</v>
      </c>
      <c r="I457" s="4">
        <v>19076582110</v>
      </c>
      <c r="J457" s="4">
        <v>11850008196</v>
      </c>
      <c r="K457" s="4">
        <v>29051998871</v>
      </c>
      <c r="L457" s="2">
        <f t="shared" si="178"/>
        <v>130826548760.2</v>
      </c>
      <c r="M457" s="2">
        <f t="shared" si="179"/>
        <v>140458300000</v>
      </c>
      <c r="N457" s="3">
        <v>14045.83</v>
      </c>
      <c r="O457" s="2"/>
      <c r="P457" s="11">
        <f t="shared" si="190"/>
        <v>7</v>
      </c>
      <c r="Q457" s="11">
        <f t="shared" si="180"/>
        <v>7</v>
      </c>
      <c r="R457" s="11">
        <f t="shared" si="181"/>
        <v>8</v>
      </c>
      <c r="S457" s="11">
        <f t="shared" si="182"/>
        <v>6</v>
      </c>
      <c r="T457" s="11">
        <f t="shared" si="183"/>
        <v>12</v>
      </c>
      <c r="U457" s="11">
        <f t="shared" si="184"/>
        <v>6</v>
      </c>
      <c r="V457" s="11">
        <f t="shared" si="185"/>
        <v>3</v>
      </c>
      <c r="W457" s="11">
        <f t="shared" si="186"/>
        <v>3</v>
      </c>
      <c r="X457" s="11">
        <f t="shared" si="187"/>
        <v>4</v>
      </c>
      <c r="Y457" s="11">
        <f t="shared" si="188"/>
        <v>5</v>
      </c>
      <c r="Z457" s="11">
        <f t="shared" si="189"/>
        <v>7</v>
      </c>
      <c r="AA457" s="11">
        <f t="shared" si="191"/>
        <v>18</v>
      </c>
      <c r="AB457" s="11">
        <f t="shared" si="192"/>
        <v>18</v>
      </c>
      <c r="AC457" s="11">
        <f t="shared" si="193"/>
        <v>17</v>
      </c>
      <c r="AD457" s="11">
        <f t="shared" si="194"/>
        <v>19</v>
      </c>
      <c r="AE457" s="11">
        <f t="shared" si="195"/>
        <v>13</v>
      </c>
      <c r="AF457" s="11">
        <f t="shared" si="196"/>
        <v>19</v>
      </c>
      <c r="AG457" s="11">
        <f t="shared" si="197"/>
        <v>22</v>
      </c>
      <c r="AH457" s="11">
        <f t="shared" si="198"/>
        <v>22</v>
      </c>
      <c r="AI457" s="11">
        <f t="shared" si="199"/>
        <v>21</v>
      </c>
      <c r="AJ457" s="11">
        <f t="shared" si="200"/>
        <v>20</v>
      </c>
      <c r="AK457" s="11">
        <f t="shared" si="201"/>
        <v>18</v>
      </c>
      <c r="AL457" s="12">
        <f t="shared" si="202"/>
        <v>140458300</v>
      </c>
      <c r="AM457" s="1">
        <f>'termelesi fuggveny 1'!M994</f>
        <v>131252178.59999999</v>
      </c>
      <c r="AN457" s="1">
        <f>'termelesi fuggveny 2'!X994</f>
        <v>138386494.40000001</v>
      </c>
    </row>
    <row r="458" spans="1:40" ht="15.75" customHeight="1" x14ac:dyDescent="0.3">
      <c r="A458" s="5">
        <v>44586</v>
      </c>
      <c r="B458" s="4">
        <v>699907393886</v>
      </c>
      <c r="C458" s="4">
        <v>293019902304</v>
      </c>
      <c r="D458" s="4">
        <v>78204897226</v>
      </c>
      <c r="E458" s="4">
        <v>63507103572</v>
      </c>
      <c r="F458" s="4">
        <v>48579858785</v>
      </c>
      <c r="G458" s="4">
        <v>29480540847</v>
      </c>
      <c r="H458" s="4">
        <v>35015220286</v>
      </c>
      <c r="I458" s="4">
        <v>18978385083</v>
      </c>
      <c r="J458" s="4">
        <v>11607819864</v>
      </c>
      <c r="K458" s="4">
        <v>29821092634</v>
      </c>
      <c r="L458" s="2">
        <f t="shared" si="178"/>
        <v>130812221448.7</v>
      </c>
      <c r="M458" s="2">
        <f t="shared" si="179"/>
        <v>144944700000</v>
      </c>
      <c r="N458" s="3">
        <v>14494.47</v>
      </c>
      <c r="O458" s="2"/>
      <c r="P458" s="11">
        <f t="shared" si="190"/>
        <v>6</v>
      </c>
      <c r="Q458" s="11">
        <f t="shared" si="180"/>
        <v>7</v>
      </c>
      <c r="R458" s="11">
        <f t="shared" si="181"/>
        <v>8</v>
      </c>
      <c r="S458" s="11">
        <f t="shared" si="182"/>
        <v>5</v>
      </c>
      <c r="T458" s="11">
        <f t="shared" si="183"/>
        <v>13</v>
      </c>
      <c r="U458" s="11">
        <f t="shared" si="184"/>
        <v>6</v>
      </c>
      <c r="V458" s="11">
        <f t="shared" si="185"/>
        <v>4</v>
      </c>
      <c r="W458" s="11">
        <f t="shared" si="186"/>
        <v>3</v>
      </c>
      <c r="X458" s="11">
        <f t="shared" si="187"/>
        <v>4</v>
      </c>
      <c r="Y458" s="11">
        <f t="shared" si="188"/>
        <v>5</v>
      </c>
      <c r="Z458" s="11">
        <f t="shared" si="189"/>
        <v>7</v>
      </c>
      <c r="AA458" s="11">
        <f t="shared" si="191"/>
        <v>19</v>
      </c>
      <c r="AB458" s="11">
        <f t="shared" si="192"/>
        <v>18</v>
      </c>
      <c r="AC458" s="11">
        <f t="shared" si="193"/>
        <v>17</v>
      </c>
      <c r="AD458" s="11">
        <f t="shared" si="194"/>
        <v>20</v>
      </c>
      <c r="AE458" s="11">
        <f t="shared" si="195"/>
        <v>12</v>
      </c>
      <c r="AF458" s="11">
        <f t="shared" si="196"/>
        <v>19</v>
      </c>
      <c r="AG458" s="11">
        <f t="shared" si="197"/>
        <v>21</v>
      </c>
      <c r="AH458" s="11">
        <f t="shared" si="198"/>
        <v>22</v>
      </c>
      <c r="AI458" s="11">
        <f t="shared" si="199"/>
        <v>21</v>
      </c>
      <c r="AJ458" s="11">
        <f t="shared" si="200"/>
        <v>20</v>
      </c>
      <c r="AK458" s="11">
        <f t="shared" si="201"/>
        <v>18</v>
      </c>
      <c r="AL458" s="12">
        <f t="shared" si="202"/>
        <v>144944700</v>
      </c>
      <c r="AM458" s="1">
        <f>'termelesi fuggveny 1'!M995</f>
        <v>132046357.09999999</v>
      </c>
      <c r="AN458" s="1">
        <f>'termelesi fuggveny 2'!X995</f>
        <v>141002254.19999999</v>
      </c>
    </row>
    <row r="459" spans="1:40" ht="15.75" customHeight="1" x14ac:dyDescent="0.3">
      <c r="A459" s="5">
        <v>44585</v>
      </c>
      <c r="B459" s="4">
        <v>694196560317</v>
      </c>
      <c r="C459" s="4">
        <v>291127719901</v>
      </c>
      <c r="D459" s="4">
        <v>78294417929</v>
      </c>
      <c r="E459" s="4">
        <v>61319239193</v>
      </c>
      <c r="F459" s="4">
        <v>48058913063</v>
      </c>
      <c r="G459" s="4">
        <v>29221617471</v>
      </c>
      <c r="H459" s="4">
        <v>35787820754</v>
      </c>
      <c r="I459" s="4">
        <v>18281756841</v>
      </c>
      <c r="J459" s="4">
        <v>11228244016</v>
      </c>
      <c r="K459" s="4">
        <v>28841432696</v>
      </c>
      <c r="L459" s="2">
        <f t="shared" si="178"/>
        <v>129635772218.10001</v>
      </c>
      <c r="M459" s="2">
        <f t="shared" si="179"/>
        <v>142774300000</v>
      </c>
      <c r="N459" s="3">
        <v>14277.43</v>
      </c>
      <c r="O459" s="2"/>
      <c r="P459" s="11">
        <f t="shared" si="190"/>
        <v>7</v>
      </c>
      <c r="Q459" s="11">
        <f t="shared" si="180"/>
        <v>7</v>
      </c>
      <c r="R459" s="11">
        <f t="shared" si="181"/>
        <v>8</v>
      </c>
      <c r="S459" s="11">
        <f t="shared" si="182"/>
        <v>6</v>
      </c>
      <c r="T459" s="11">
        <f t="shared" si="183"/>
        <v>13</v>
      </c>
      <c r="U459" s="11">
        <f t="shared" si="184"/>
        <v>6</v>
      </c>
      <c r="V459" s="11">
        <f t="shared" si="185"/>
        <v>3</v>
      </c>
      <c r="W459" s="11">
        <f t="shared" si="186"/>
        <v>4</v>
      </c>
      <c r="X459" s="11">
        <f t="shared" si="187"/>
        <v>5</v>
      </c>
      <c r="Y459" s="11">
        <f t="shared" si="188"/>
        <v>5</v>
      </c>
      <c r="Z459" s="11">
        <f t="shared" si="189"/>
        <v>7</v>
      </c>
      <c r="AA459" s="11">
        <f t="shared" si="191"/>
        <v>18</v>
      </c>
      <c r="AB459" s="11">
        <f t="shared" si="192"/>
        <v>18</v>
      </c>
      <c r="AC459" s="11">
        <f t="shared" si="193"/>
        <v>17</v>
      </c>
      <c r="AD459" s="11">
        <f t="shared" si="194"/>
        <v>19</v>
      </c>
      <c r="AE459" s="11">
        <f t="shared" si="195"/>
        <v>12</v>
      </c>
      <c r="AF459" s="11">
        <f t="shared" si="196"/>
        <v>19</v>
      </c>
      <c r="AG459" s="11">
        <f t="shared" si="197"/>
        <v>22</v>
      </c>
      <c r="AH459" s="11">
        <f t="shared" si="198"/>
        <v>21</v>
      </c>
      <c r="AI459" s="11">
        <f t="shared" si="199"/>
        <v>20</v>
      </c>
      <c r="AJ459" s="11">
        <f t="shared" si="200"/>
        <v>20</v>
      </c>
      <c r="AK459" s="11">
        <f t="shared" si="201"/>
        <v>18</v>
      </c>
      <c r="AL459" s="12">
        <f t="shared" si="202"/>
        <v>142774300</v>
      </c>
      <c r="AM459" s="1">
        <f>'termelesi fuggveny 1'!M996</f>
        <v>130955211.59999999</v>
      </c>
      <c r="AN459" s="1">
        <f>'termelesi fuggveny 2'!X996</f>
        <v>140541315.30000001</v>
      </c>
    </row>
    <row r="460" spans="1:40" ht="15.75" customHeight="1" x14ac:dyDescent="0.3">
      <c r="A460" s="5">
        <v>44584</v>
      </c>
      <c r="B460" s="4">
        <v>687012848062</v>
      </c>
      <c r="C460" s="4">
        <v>302389263381</v>
      </c>
      <c r="D460" s="4">
        <v>78350199962</v>
      </c>
      <c r="E460" s="4">
        <v>63393933785</v>
      </c>
      <c r="F460" s="4">
        <v>47651385219</v>
      </c>
      <c r="G460" s="4">
        <v>30014890499</v>
      </c>
      <c r="H460" s="4">
        <v>37644141351</v>
      </c>
      <c r="I460" s="4">
        <v>18821109378</v>
      </c>
      <c r="J460" s="4">
        <v>12037638848</v>
      </c>
      <c r="K460" s="4">
        <v>31336377846</v>
      </c>
      <c r="L460" s="2">
        <f t="shared" si="178"/>
        <v>130865178833.10001</v>
      </c>
      <c r="M460" s="2">
        <f t="shared" si="179"/>
        <v>138121900000</v>
      </c>
      <c r="N460" s="3">
        <v>13812.19</v>
      </c>
      <c r="O460" s="2"/>
      <c r="P460" s="11">
        <f t="shared" si="190"/>
        <v>7</v>
      </c>
      <c r="Q460" s="11">
        <f t="shared" si="180"/>
        <v>7</v>
      </c>
      <c r="R460" s="11">
        <f t="shared" si="181"/>
        <v>7</v>
      </c>
      <c r="S460" s="11">
        <f t="shared" si="182"/>
        <v>5</v>
      </c>
      <c r="T460" s="11">
        <f t="shared" si="183"/>
        <v>13</v>
      </c>
      <c r="U460" s="11">
        <f t="shared" si="184"/>
        <v>6</v>
      </c>
      <c r="V460" s="11">
        <f t="shared" si="185"/>
        <v>3</v>
      </c>
      <c r="W460" s="11">
        <f t="shared" si="186"/>
        <v>3</v>
      </c>
      <c r="X460" s="11">
        <f t="shared" si="187"/>
        <v>4</v>
      </c>
      <c r="Y460" s="11">
        <f t="shared" si="188"/>
        <v>4</v>
      </c>
      <c r="Z460" s="11">
        <f t="shared" si="189"/>
        <v>7</v>
      </c>
      <c r="AA460" s="11">
        <f t="shared" si="191"/>
        <v>18</v>
      </c>
      <c r="AB460" s="11">
        <f t="shared" si="192"/>
        <v>18</v>
      </c>
      <c r="AC460" s="11">
        <f t="shared" si="193"/>
        <v>18</v>
      </c>
      <c r="AD460" s="11">
        <f t="shared" si="194"/>
        <v>20</v>
      </c>
      <c r="AE460" s="11">
        <f t="shared" si="195"/>
        <v>12</v>
      </c>
      <c r="AF460" s="11">
        <f t="shared" si="196"/>
        <v>19</v>
      </c>
      <c r="AG460" s="11">
        <f t="shared" si="197"/>
        <v>22</v>
      </c>
      <c r="AH460" s="11">
        <f t="shared" si="198"/>
        <v>22</v>
      </c>
      <c r="AI460" s="11">
        <f t="shared" si="199"/>
        <v>21</v>
      </c>
      <c r="AJ460" s="11">
        <f t="shared" si="200"/>
        <v>21</v>
      </c>
      <c r="AK460" s="11">
        <f t="shared" si="201"/>
        <v>18</v>
      </c>
      <c r="AL460" s="12">
        <f t="shared" si="202"/>
        <v>138121900</v>
      </c>
      <c r="AM460" s="1">
        <f>'termelesi fuggveny 1'!M997</f>
        <v>131252178.59999999</v>
      </c>
      <c r="AN460" s="1">
        <f>'termelesi fuggveny 2'!X997</f>
        <v>137219013.19999999</v>
      </c>
    </row>
    <row r="461" spans="1:40" ht="15.75" customHeight="1" x14ac:dyDescent="0.3">
      <c r="A461" s="5">
        <v>44583</v>
      </c>
      <c r="B461" s="4">
        <v>663374008017</v>
      </c>
      <c r="C461" s="4">
        <v>286866655647</v>
      </c>
      <c r="D461" s="4">
        <v>78264128275</v>
      </c>
      <c r="E461" s="4">
        <v>59127680060</v>
      </c>
      <c r="F461" s="4">
        <v>43264434004</v>
      </c>
      <c r="G461" s="4">
        <v>28453215896</v>
      </c>
      <c r="H461" s="4">
        <v>35777545097</v>
      </c>
      <c r="I461" s="4">
        <v>17630908217</v>
      </c>
      <c r="J461" s="4">
        <v>11392263745</v>
      </c>
      <c r="K461" s="4">
        <v>29621569902</v>
      </c>
      <c r="L461" s="2">
        <f t="shared" si="178"/>
        <v>125377240886</v>
      </c>
      <c r="M461" s="2">
        <f t="shared" si="179"/>
        <v>138121900000</v>
      </c>
      <c r="N461" s="3">
        <v>13812.19</v>
      </c>
      <c r="O461" s="2"/>
      <c r="P461" s="11">
        <f t="shared" si="190"/>
        <v>7</v>
      </c>
      <c r="Q461" s="11">
        <f t="shared" si="180"/>
        <v>7</v>
      </c>
      <c r="R461" s="11">
        <f t="shared" si="181"/>
        <v>8</v>
      </c>
      <c r="S461" s="11">
        <f t="shared" si="182"/>
        <v>7</v>
      </c>
      <c r="T461" s="11">
        <f t="shared" si="183"/>
        <v>19</v>
      </c>
      <c r="U461" s="11">
        <f t="shared" si="184"/>
        <v>7</v>
      </c>
      <c r="V461" s="11">
        <f t="shared" si="185"/>
        <v>3</v>
      </c>
      <c r="W461" s="11">
        <f t="shared" si="186"/>
        <v>5</v>
      </c>
      <c r="X461" s="11">
        <f t="shared" si="187"/>
        <v>5</v>
      </c>
      <c r="Y461" s="11">
        <f t="shared" si="188"/>
        <v>5</v>
      </c>
      <c r="Z461" s="11">
        <f t="shared" si="189"/>
        <v>7</v>
      </c>
      <c r="AA461" s="11">
        <f t="shared" si="191"/>
        <v>18</v>
      </c>
      <c r="AB461" s="11">
        <f t="shared" si="192"/>
        <v>18</v>
      </c>
      <c r="AC461" s="11">
        <f t="shared" si="193"/>
        <v>17</v>
      </c>
      <c r="AD461" s="11">
        <f t="shared" si="194"/>
        <v>18</v>
      </c>
      <c r="AE461" s="11">
        <f t="shared" si="195"/>
        <v>6</v>
      </c>
      <c r="AF461" s="11">
        <f t="shared" si="196"/>
        <v>18</v>
      </c>
      <c r="AG461" s="11">
        <f t="shared" si="197"/>
        <v>22</v>
      </c>
      <c r="AH461" s="11">
        <f t="shared" si="198"/>
        <v>20</v>
      </c>
      <c r="AI461" s="11">
        <f t="shared" si="199"/>
        <v>20</v>
      </c>
      <c r="AJ461" s="11">
        <f t="shared" si="200"/>
        <v>20</v>
      </c>
      <c r="AK461" s="11">
        <f t="shared" si="201"/>
        <v>18</v>
      </c>
      <c r="AL461" s="12">
        <f t="shared" si="202"/>
        <v>138121900</v>
      </c>
      <c r="AM461" s="1">
        <f>'termelesi fuggveny 1'!M998</f>
        <v>130436006.8</v>
      </c>
      <c r="AN461" s="1">
        <f>'termelesi fuggveny 2'!X998</f>
        <v>142107349.19999999</v>
      </c>
    </row>
    <row r="462" spans="1:40" ht="15.75" customHeight="1" x14ac:dyDescent="0.3">
      <c r="A462" s="5">
        <v>44582</v>
      </c>
      <c r="B462" s="4">
        <v>690368973093</v>
      </c>
      <c r="C462" s="4">
        <v>305050189407</v>
      </c>
      <c r="D462" s="4">
        <v>78288391850</v>
      </c>
      <c r="E462" s="4">
        <v>63251925838</v>
      </c>
      <c r="F462" s="4">
        <v>42797813924</v>
      </c>
      <c r="G462" s="4">
        <v>30348183253</v>
      </c>
      <c r="H462" s="4">
        <v>37673165251</v>
      </c>
      <c r="I462" s="4">
        <v>18924184094</v>
      </c>
      <c r="J462" s="4">
        <v>12645400138</v>
      </c>
      <c r="K462" s="4">
        <v>35215581863</v>
      </c>
      <c r="L462" s="2">
        <f t="shared" si="178"/>
        <v>131456380871.10001</v>
      </c>
      <c r="M462" s="2">
        <f t="shared" si="179"/>
        <v>138121900000</v>
      </c>
      <c r="N462" s="3">
        <v>13812.19</v>
      </c>
      <c r="O462" s="2"/>
      <c r="P462" s="11">
        <f t="shared" si="190"/>
        <v>7</v>
      </c>
      <c r="Q462" s="11">
        <f t="shared" si="180"/>
        <v>6</v>
      </c>
      <c r="R462" s="11">
        <f t="shared" si="181"/>
        <v>8</v>
      </c>
      <c r="S462" s="11">
        <f t="shared" si="182"/>
        <v>5</v>
      </c>
      <c r="T462" s="11">
        <f t="shared" si="183"/>
        <v>20</v>
      </c>
      <c r="U462" s="11">
        <f t="shared" si="184"/>
        <v>6</v>
      </c>
      <c r="V462" s="11">
        <f t="shared" si="185"/>
        <v>3</v>
      </c>
      <c r="W462" s="11">
        <f t="shared" si="186"/>
        <v>3</v>
      </c>
      <c r="X462" s="11">
        <f t="shared" si="187"/>
        <v>3</v>
      </c>
      <c r="Y462" s="11">
        <f t="shared" si="188"/>
        <v>3</v>
      </c>
      <c r="Z462" s="11">
        <f t="shared" si="189"/>
        <v>6</v>
      </c>
      <c r="AA462" s="11">
        <f t="shared" si="191"/>
        <v>18</v>
      </c>
      <c r="AB462" s="11">
        <f t="shared" si="192"/>
        <v>19</v>
      </c>
      <c r="AC462" s="11">
        <f t="shared" si="193"/>
        <v>17</v>
      </c>
      <c r="AD462" s="11">
        <f t="shared" si="194"/>
        <v>20</v>
      </c>
      <c r="AE462" s="11">
        <f t="shared" si="195"/>
        <v>5</v>
      </c>
      <c r="AF462" s="11">
        <f t="shared" si="196"/>
        <v>19</v>
      </c>
      <c r="AG462" s="11">
        <f t="shared" si="197"/>
        <v>22</v>
      </c>
      <c r="AH462" s="11">
        <f t="shared" si="198"/>
        <v>22</v>
      </c>
      <c r="AI462" s="11">
        <f t="shared" si="199"/>
        <v>22</v>
      </c>
      <c r="AJ462" s="11">
        <f t="shared" si="200"/>
        <v>22</v>
      </c>
      <c r="AK462" s="11">
        <f t="shared" si="201"/>
        <v>19</v>
      </c>
      <c r="AL462" s="12">
        <f t="shared" si="202"/>
        <v>138121900</v>
      </c>
      <c r="AM462" s="1">
        <f>'termelesi fuggveny 1'!M999</f>
        <v>130320978.3</v>
      </c>
      <c r="AN462" s="1">
        <f>'termelesi fuggveny 2'!X999</f>
        <v>143460205.90000001</v>
      </c>
    </row>
    <row r="463" spans="1:40" ht="15.75" customHeight="1" x14ac:dyDescent="0.3">
      <c r="A463" s="5">
        <v>44581</v>
      </c>
      <c r="B463" s="4">
        <v>770304579439</v>
      </c>
      <c r="C463" s="4">
        <v>357862901302</v>
      </c>
      <c r="D463" s="4">
        <v>78344671135</v>
      </c>
      <c r="E463" s="4">
        <v>72652270854</v>
      </c>
      <c r="F463" s="4">
        <v>46367978527</v>
      </c>
      <c r="G463" s="4">
        <v>34289841110</v>
      </c>
      <c r="H463" s="4">
        <v>42195174138</v>
      </c>
      <c r="I463" s="4">
        <v>20591006965</v>
      </c>
      <c r="J463" s="4">
        <v>14590845223</v>
      </c>
      <c r="K463" s="4">
        <v>40002152189</v>
      </c>
      <c r="L463" s="2">
        <f t="shared" si="178"/>
        <v>147720142088.20001</v>
      </c>
      <c r="M463" s="2">
        <f t="shared" si="179"/>
        <v>134367099999.99998</v>
      </c>
      <c r="N463" s="3">
        <v>13436.71</v>
      </c>
      <c r="O463" s="2"/>
      <c r="P463" s="11">
        <f t="shared" si="190"/>
        <v>4</v>
      </c>
      <c r="Q463" s="11">
        <f t="shared" si="180"/>
        <v>3</v>
      </c>
      <c r="R463" s="11">
        <f t="shared" si="181"/>
        <v>7</v>
      </c>
      <c r="S463" s="11">
        <f t="shared" si="182"/>
        <v>2</v>
      </c>
      <c r="T463" s="11">
        <f t="shared" si="183"/>
        <v>13</v>
      </c>
      <c r="U463" s="11">
        <f t="shared" si="184"/>
        <v>5</v>
      </c>
      <c r="V463" s="11">
        <f t="shared" si="185"/>
        <v>1</v>
      </c>
      <c r="W463" s="11">
        <f t="shared" si="186"/>
        <v>2</v>
      </c>
      <c r="X463" s="11">
        <f t="shared" si="187"/>
        <v>2</v>
      </c>
      <c r="Y463" s="11">
        <f t="shared" si="188"/>
        <v>2</v>
      </c>
      <c r="Z463" s="11">
        <f t="shared" si="189"/>
        <v>3</v>
      </c>
      <c r="AA463" s="11">
        <f t="shared" si="191"/>
        <v>21</v>
      </c>
      <c r="AB463" s="11">
        <f t="shared" si="192"/>
        <v>22</v>
      </c>
      <c r="AC463" s="11">
        <f t="shared" si="193"/>
        <v>18</v>
      </c>
      <c r="AD463" s="11">
        <f t="shared" si="194"/>
        <v>23</v>
      </c>
      <c r="AE463" s="11">
        <f t="shared" si="195"/>
        <v>12</v>
      </c>
      <c r="AF463" s="11">
        <f t="shared" si="196"/>
        <v>20</v>
      </c>
      <c r="AG463" s="11">
        <f t="shared" si="197"/>
        <v>24</v>
      </c>
      <c r="AH463" s="11">
        <f t="shared" si="198"/>
        <v>23</v>
      </c>
      <c r="AI463" s="11">
        <f t="shared" si="199"/>
        <v>23</v>
      </c>
      <c r="AJ463" s="11">
        <f t="shared" si="200"/>
        <v>23</v>
      </c>
      <c r="AK463" s="11">
        <f t="shared" si="201"/>
        <v>22</v>
      </c>
      <c r="AL463" s="12">
        <f t="shared" si="202"/>
        <v>134367100</v>
      </c>
      <c r="AM463" s="1">
        <f>'termelesi fuggveny 1'!M1000</f>
        <v>136463858.59999999</v>
      </c>
      <c r="AN463" s="1">
        <f>'termelesi fuggveny 2'!X1000</f>
        <v>136800592</v>
      </c>
    </row>
    <row r="464" spans="1:40" ht="15.75" customHeight="1" x14ac:dyDescent="0.3">
      <c r="A464" s="5">
        <v>44580</v>
      </c>
      <c r="B464" s="4">
        <v>790406427118</v>
      </c>
      <c r="C464" s="4">
        <v>369113617589</v>
      </c>
      <c r="D464" s="4">
        <v>78352919536</v>
      </c>
      <c r="E464" s="4">
        <v>76419685290</v>
      </c>
      <c r="F464" s="4">
        <v>46051186883</v>
      </c>
      <c r="G464" s="4">
        <v>35258733501</v>
      </c>
      <c r="H464" s="4">
        <v>45002629540</v>
      </c>
      <c r="I464" s="4">
        <v>21539828360</v>
      </c>
      <c r="J464" s="4">
        <v>15072129001</v>
      </c>
      <c r="K464" s="4">
        <v>42659386706</v>
      </c>
      <c r="L464" s="2">
        <f t="shared" si="178"/>
        <v>151987654352.39999</v>
      </c>
      <c r="M464" s="2">
        <f t="shared" si="179"/>
        <v>137109900000</v>
      </c>
      <c r="N464" s="3">
        <v>13710.99</v>
      </c>
      <c r="O464" s="2"/>
      <c r="P464" s="11">
        <f t="shared" si="190"/>
        <v>3</v>
      </c>
      <c r="Q464" s="11">
        <f t="shared" si="180"/>
        <v>3</v>
      </c>
      <c r="R464" s="11">
        <f t="shared" si="181"/>
        <v>7</v>
      </c>
      <c r="S464" s="11">
        <f t="shared" si="182"/>
        <v>1</v>
      </c>
      <c r="T464" s="11">
        <f t="shared" si="183"/>
        <v>14</v>
      </c>
      <c r="U464" s="11">
        <f t="shared" si="184"/>
        <v>4</v>
      </c>
      <c r="V464" s="11">
        <f t="shared" si="185"/>
        <v>1</v>
      </c>
      <c r="W464" s="11">
        <f t="shared" si="186"/>
        <v>1</v>
      </c>
      <c r="X464" s="11">
        <f t="shared" si="187"/>
        <v>1</v>
      </c>
      <c r="Y464" s="11">
        <f t="shared" si="188"/>
        <v>2</v>
      </c>
      <c r="Z464" s="11">
        <f t="shared" si="189"/>
        <v>3</v>
      </c>
      <c r="AA464" s="11">
        <f t="shared" si="191"/>
        <v>22</v>
      </c>
      <c r="AB464" s="11">
        <f t="shared" si="192"/>
        <v>22</v>
      </c>
      <c r="AC464" s="11">
        <f t="shared" si="193"/>
        <v>18</v>
      </c>
      <c r="AD464" s="11">
        <f t="shared" si="194"/>
        <v>24</v>
      </c>
      <c r="AE464" s="11">
        <f t="shared" si="195"/>
        <v>11</v>
      </c>
      <c r="AF464" s="11">
        <f t="shared" si="196"/>
        <v>21</v>
      </c>
      <c r="AG464" s="11">
        <f t="shared" si="197"/>
        <v>24</v>
      </c>
      <c r="AH464" s="11">
        <f t="shared" si="198"/>
        <v>24</v>
      </c>
      <c r="AI464" s="11">
        <f t="shared" si="199"/>
        <v>24</v>
      </c>
      <c r="AJ464" s="11">
        <f t="shared" si="200"/>
        <v>23</v>
      </c>
      <c r="AK464" s="11">
        <f t="shared" si="201"/>
        <v>22</v>
      </c>
      <c r="AL464" s="12">
        <f t="shared" si="202"/>
        <v>137109900</v>
      </c>
      <c r="AM464" s="1">
        <f>'termelesi fuggveny 1'!M1001</f>
        <v>143461598.09999999</v>
      </c>
      <c r="AN464" s="1">
        <f>'termelesi fuggveny 2'!X1001</f>
        <v>139928173.59999999</v>
      </c>
    </row>
    <row r="465" spans="1:40" ht="15.75" customHeight="1" x14ac:dyDescent="0.3">
      <c r="A465" s="5">
        <v>44579</v>
      </c>
      <c r="B465" s="4">
        <v>802313747480</v>
      </c>
      <c r="C465" s="4">
        <v>377202294416</v>
      </c>
      <c r="D465" s="4">
        <v>78337429211</v>
      </c>
      <c r="E465" s="4">
        <v>77935945161</v>
      </c>
      <c r="F465" s="4">
        <v>45737305225</v>
      </c>
      <c r="G465" s="4">
        <v>35872752053</v>
      </c>
      <c r="H465" s="4">
        <v>49134518163</v>
      </c>
      <c r="I465" s="4">
        <v>21955041360</v>
      </c>
      <c r="J465" s="4">
        <v>15565048859</v>
      </c>
      <c r="K465" s="4">
        <v>44479908452</v>
      </c>
      <c r="L465" s="2">
        <f t="shared" si="178"/>
        <v>154853399038</v>
      </c>
      <c r="M465" s="2">
        <f t="shared" si="179"/>
        <v>138717700000</v>
      </c>
      <c r="N465" s="3">
        <v>13871.77</v>
      </c>
      <c r="O465" s="2"/>
      <c r="P465" s="11">
        <f t="shared" si="190"/>
        <v>3</v>
      </c>
      <c r="Q465" s="11">
        <f t="shared" si="180"/>
        <v>2</v>
      </c>
      <c r="R465" s="11">
        <f t="shared" si="181"/>
        <v>8</v>
      </c>
      <c r="S465" s="11">
        <f t="shared" si="182"/>
        <v>1</v>
      </c>
      <c r="T465" s="11">
        <f t="shared" si="183"/>
        <v>14</v>
      </c>
      <c r="U465" s="11">
        <f t="shared" si="184"/>
        <v>4</v>
      </c>
      <c r="V465" s="11">
        <f t="shared" si="185"/>
        <v>1</v>
      </c>
      <c r="W465" s="11">
        <f t="shared" si="186"/>
        <v>1</v>
      </c>
      <c r="X465" s="11">
        <f t="shared" si="187"/>
        <v>1</v>
      </c>
      <c r="Y465" s="11">
        <f t="shared" si="188"/>
        <v>1</v>
      </c>
      <c r="Z465" s="11">
        <f t="shared" si="189"/>
        <v>2</v>
      </c>
      <c r="AA465" s="11">
        <f t="shared" si="191"/>
        <v>22</v>
      </c>
      <c r="AB465" s="11">
        <f t="shared" si="192"/>
        <v>23</v>
      </c>
      <c r="AC465" s="11">
        <f t="shared" si="193"/>
        <v>17</v>
      </c>
      <c r="AD465" s="11">
        <f t="shared" si="194"/>
        <v>24</v>
      </c>
      <c r="AE465" s="11">
        <f t="shared" si="195"/>
        <v>11</v>
      </c>
      <c r="AF465" s="11">
        <f t="shared" si="196"/>
        <v>21</v>
      </c>
      <c r="AG465" s="11">
        <f t="shared" si="197"/>
        <v>24</v>
      </c>
      <c r="AH465" s="11">
        <f t="shared" si="198"/>
        <v>24</v>
      </c>
      <c r="AI465" s="11">
        <f t="shared" si="199"/>
        <v>24</v>
      </c>
      <c r="AJ465" s="11">
        <f t="shared" si="200"/>
        <v>24</v>
      </c>
      <c r="AK465" s="11">
        <f t="shared" si="201"/>
        <v>23</v>
      </c>
      <c r="AL465" s="12">
        <f t="shared" si="202"/>
        <v>138717700</v>
      </c>
      <c r="AM465" s="1">
        <f>'termelesi fuggveny 1'!M1002</f>
        <v>144922761.90000001</v>
      </c>
      <c r="AN465" s="1">
        <f>'termelesi fuggveny 2'!X1002</f>
        <v>143156794.59999999</v>
      </c>
    </row>
    <row r="466" spans="1:40" ht="15.75" customHeight="1" x14ac:dyDescent="0.3">
      <c r="A466" s="5">
        <v>44578</v>
      </c>
      <c r="B466" s="4">
        <v>799910089279</v>
      </c>
      <c r="C466" s="4">
        <v>382914238639</v>
      </c>
      <c r="D466" s="4">
        <v>78428435742</v>
      </c>
      <c r="E466" s="4">
        <v>79348951880</v>
      </c>
      <c r="F466" s="4">
        <v>45483737542</v>
      </c>
      <c r="G466" s="4">
        <v>36354642921</v>
      </c>
      <c r="H466" s="4">
        <v>53445773894</v>
      </c>
      <c r="I466" s="4">
        <v>22705991526</v>
      </c>
      <c r="J466" s="4">
        <v>16249026707</v>
      </c>
      <c r="K466" s="4">
        <v>43958119359</v>
      </c>
      <c r="L466" s="2">
        <f t="shared" si="178"/>
        <v>155879900748.89999</v>
      </c>
      <c r="M466" s="2">
        <f t="shared" si="179"/>
        <v>136108700000.00002</v>
      </c>
      <c r="N466" s="3">
        <v>13610.87</v>
      </c>
      <c r="O466" s="2"/>
      <c r="P466" s="11">
        <f t="shared" si="190"/>
        <v>3</v>
      </c>
      <c r="Q466" s="11">
        <f t="shared" si="180"/>
        <v>2</v>
      </c>
      <c r="R466" s="11">
        <f t="shared" si="181"/>
        <v>7</v>
      </c>
      <c r="S466" s="11">
        <f t="shared" si="182"/>
        <v>1</v>
      </c>
      <c r="T466" s="11">
        <f t="shared" si="183"/>
        <v>14</v>
      </c>
      <c r="U466" s="11">
        <f t="shared" si="184"/>
        <v>4</v>
      </c>
      <c r="V466" s="11">
        <f t="shared" si="185"/>
        <v>1</v>
      </c>
      <c r="W466" s="11">
        <f t="shared" si="186"/>
        <v>1</v>
      </c>
      <c r="X466" s="11">
        <f t="shared" si="187"/>
        <v>1</v>
      </c>
      <c r="Y466" s="11">
        <f t="shared" si="188"/>
        <v>1</v>
      </c>
      <c r="Z466" s="11">
        <f t="shared" si="189"/>
        <v>2</v>
      </c>
      <c r="AA466" s="11">
        <f t="shared" si="191"/>
        <v>22</v>
      </c>
      <c r="AB466" s="11">
        <f t="shared" si="192"/>
        <v>23</v>
      </c>
      <c r="AC466" s="11">
        <f t="shared" si="193"/>
        <v>18</v>
      </c>
      <c r="AD466" s="11">
        <f t="shared" si="194"/>
        <v>24</v>
      </c>
      <c r="AE466" s="11">
        <f t="shared" si="195"/>
        <v>11</v>
      </c>
      <c r="AF466" s="11">
        <f t="shared" si="196"/>
        <v>21</v>
      </c>
      <c r="AG466" s="11">
        <f t="shared" si="197"/>
        <v>24</v>
      </c>
      <c r="AH466" s="11">
        <f t="shared" si="198"/>
        <v>24</v>
      </c>
      <c r="AI466" s="11">
        <f t="shared" si="199"/>
        <v>24</v>
      </c>
      <c r="AJ466" s="11">
        <f t="shared" si="200"/>
        <v>24</v>
      </c>
      <c r="AK466" s="11">
        <f t="shared" si="201"/>
        <v>23</v>
      </c>
      <c r="AL466" s="12">
        <f t="shared" si="202"/>
        <v>136108700</v>
      </c>
      <c r="AM466" s="1">
        <f>'termelesi fuggveny 1'!M1003</f>
        <v>144922761.90000001</v>
      </c>
      <c r="AN466" s="1">
        <f>'termelesi fuggveny 2'!X1003</f>
        <v>139866049.80000001</v>
      </c>
    </row>
    <row r="467" spans="1:40" ht="15.75" customHeight="1" x14ac:dyDescent="0.3">
      <c r="A467" s="5">
        <v>44577</v>
      </c>
      <c r="B467" s="4">
        <v>816211499221</v>
      </c>
      <c r="C467" s="4">
        <v>399392136112</v>
      </c>
      <c r="D467" s="4">
        <v>78432253977</v>
      </c>
      <c r="E467" s="4">
        <v>83138350006</v>
      </c>
      <c r="F467" s="4">
        <v>45434277768</v>
      </c>
      <c r="G467" s="4">
        <v>37127364883</v>
      </c>
      <c r="H467" s="4">
        <v>47180439513</v>
      </c>
      <c r="I467" s="4">
        <v>23506016726</v>
      </c>
      <c r="J467" s="4">
        <v>17037734958</v>
      </c>
      <c r="K467" s="4">
        <v>46428403267</v>
      </c>
      <c r="L467" s="2">
        <f t="shared" si="178"/>
        <v>159388847643.10001</v>
      </c>
      <c r="M467" s="2">
        <f t="shared" si="179"/>
        <v>134815000000</v>
      </c>
      <c r="N467" s="3">
        <v>13481.5</v>
      </c>
      <c r="O467" s="2"/>
      <c r="P467" s="11">
        <f t="shared" si="190"/>
        <v>2</v>
      </c>
      <c r="Q467" s="11">
        <f t="shared" si="180"/>
        <v>1</v>
      </c>
      <c r="R467" s="11">
        <f t="shared" si="181"/>
        <v>7</v>
      </c>
      <c r="S467" s="11">
        <f t="shared" si="182"/>
        <v>1</v>
      </c>
      <c r="T467" s="11">
        <f t="shared" si="183"/>
        <v>14</v>
      </c>
      <c r="U467" s="11">
        <f t="shared" si="184"/>
        <v>3</v>
      </c>
      <c r="V467" s="11">
        <f t="shared" si="185"/>
        <v>1</v>
      </c>
      <c r="W467" s="11">
        <f t="shared" si="186"/>
        <v>1</v>
      </c>
      <c r="X467" s="11">
        <f t="shared" si="187"/>
        <v>1</v>
      </c>
      <c r="Y467" s="11">
        <f t="shared" si="188"/>
        <v>1</v>
      </c>
      <c r="Z467" s="11">
        <f t="shared" si="189"/>
        <v>1</v>
      </c>
      <c r="AA467" s="11">
        <f t="shared" si="191"/>
        <v>23</v>
      </c>
      <c r="AB467" s="11">
        <f t="shared" si="192"/>
        <v>24</v>
      </c>
      <c r="AC467" s="11">
        <f t="shared" si="193"/>
        <v>18</v>
      </c>
      <c r="AD467" s="11">
        <f t="shared" si="194"/>
        <v>24</v>
      </c>
      <c r="AE467" s="11">
        <f t="shared" si="195"/>
        <v>11</v>
      </c>
      <c r="AF467" s="11">
        <f t="shared" si="196"/>
        <v>22</v>
      </c>
      <c r="AG467" s="11">
        <f t="shared" si="197"/>
        <v>24</v>
      </c>
      <c r="AH467" s="11">
        <f t="shared" si="198"/>
        <v>24</v>
      </c>
      <c r="AI467" s="11">
        <f t="shared" si="199"/>
        <v>24</v>
      </c>
      <c r="AJ467" s="11">
        <f t="shared" si="200"/>
        <v>24</v>
      </c>
      <c r="AK467" s="11">
        <f t="shared" si="201"/>
        <v>24</v>
      </c>
      <c r="AL467" s="12">
        <f t="shared" si="202"/>
        <v>134815000</v>
      </c>
      <c r="AM467" s="1">
        <f>'termelesi fuggveny 1'!M1004</f>
        <v>144922761.90000001</v>
      </c>
      <c r="AN467" s="1">
        <f>'termelesi fuggveny 2'!X1004</f>
        <v>139293270.5</v>
      </c>
    </row>
    <row r="468" spans="1:40" ht="15.75" customHeight="1" x14ac:dyDescent="0.3">
      <c r="A468" s="5">
        <v>44576</v>
      </c>
      <c r="B468" s="4">
        <v>817364571824</v>
      </c>
      <c r="C468" s="4">
        <v>396916629873</v>
      </c>
      <c r="D468" s="4">
        <v>78449911429</v>
      </c>
      <c r="E468" s="4">
        <v>82564578043</v>
      </c>
      <c r="F468" s="4">
        <v>45273082061</v>
      </c>
      <c r="G468" s="4">
        <v>37245043057</v>
      </c>
      <c r="H468" s="4">
        <v>43459390227</v>
      </c>
      <c r="I468" s="4">
        <v>24557692458</v>
      </c>
      <c r="J468" s="4">
        <v>17212302128</v>
      </c>
      <c r="K468" s="4">
        <v>46411116638</v>
      </c>
      <c r="L468" s="2">
        <f t="shared" si="178"/>
        <v>158945431773.79999</v>
      </c>
      <c r="M468" s="2">
        <f t="shared" si="179"/>
        <v>134815000000</v>
      </c>
      <c r="N468" s="3">
        <v>13481.5</v>
      </c>
      <c r="O468" s="2"/>
      <c r="P468" s="11">
        <f t="shared" si="190"/>
        <v>2</v>
      </c>
      <c r="Q468" s="11">
        <f t="shared" si="180"/>
        <v>1</v>
      </c>
      <c r="R468" s="11">
        <f t="shared" si="181"/>
        <v>7</v>
      </c>
      <c r="S468" s="11">
        <f t="shared" si="182"/>
        <v>1</v>
      </c>
      <c r="T468" s="11">
        <f t="shared" si="183"/>
        <v>14</v>
      </c>
      <c r="U468" s="11">
        <f t="shared" si="184"/>
        <v>3</v>
      </c>
      <c r="V468" s="11">
        <f t="shared" si="185"/>
        <v>1</v>
      </c>
      <c r="W468" s="11">
        <f t="shared" si="186"/>
        <v>1</v>
      </c>
      <c r="X468" s="11">
        <f t="shared" si="187"/>
        <v>1</v>
      </c>
      <c r="Y468" s="11">
        <f t="shared" si="188"/>
        <v>1</v>
      </c>
      <c r="Z468" s="11">
        <f t="shared" si="189"/>
        <v>1</v>
      </c>
      <c r="AA468" s="11">
        <f t="shared" si="191"/>
        <v>23</v>
      </c>
      <c r="AB468" s="11">
        <f t="shared" si="192"/>
        <v>24</v>
      </c>
      <c r="AC468" s="11">
        <f t="shared" si="193"/>
        <v>18</v>
      </c>
      <c r="AD468" s="11">
        <f t="shared" si="194"/>
        <v>24</v>
      </c>
      <c r="AE468" s="11">
        <f t="shared" si="195"/>
        <v>11</v>
      </c>
      <c r="AF468" s="11">
        <f t="shared" si="196"/>
        <v>22</v>
      </c>
      <c r="AG468" s="11">
        <f t="shared" si="197"/>
        <v>24</v>
      </c>
      <c r="AH468" s="11">
        <f t="shared" si="198"/>
        <v>24</v>
      </c>
      <c r="AI468" s="11">
        <f t="shared" si="199"/>
        <v>24</v>
      </c>
      <c r="AJ468" s="11">
        <f t="shared" si="200"/>
        <v>24</v>
      </c>
      <c r="AK468" s="11">
        <f t="shared" si="201"/>
        <v>24</v>
      </c>
      <c r="AL468" s="12">
        <f t="shared" si="202"/>
        <v>134815000</v>
      </c>
      <c r="AM468" s="1">
        <f>'termelesi fuggveny 1'!M1005</f>
        <v>144922761.90000001</v>
      </c>
      <c r="AN468" s="1">
        <f>'termelesi fuggveny 2'!X1005</f>
        <v>139293270.5</v>
      </c>
    </row>
    <row r="469" spans="1:40" ht="15.75" customHeight="1" x14ac:dyDescent="0.3">
      <c r="A469" s="5">
        <v>44575</v>
      </c>
      <c r="B469" s="4">
        <v>815850639036</v>
      </c>
      <c r="C469" s="4">
        <v>394425210962</v>
      </c>
      <c r="D469" s="4">
        <v>78416520726</v>
      </c>
      <c r="E469" s="4">
        <v>81710448741</v>
      </c>
      <c r="F469" s="4">
        <v>45171641830</v>
      </c>
      <c r="G469" s="4">
        <v>36905410371</v>
      </c>
      <c r="H469" s="4">
        <v>43280635762</v>
      </c>
      <c r="I469" s="4">
        <v>24351532220</v>
      </c>
      <c r="J469" s="4">
        <v>17095548261</v>
      </c>
      <c r="K469" s="4">
        <v>45895557121</v>
      </c>
      <c r="L469" s="2">
        <f t="shared" si="178"/>
        <v>158310314503</v>
      </c>
      <c r="M469" s="2">
        <f t="shared" si="179"/>
        <v>134815000000</v>
      </c>
      <c r="N469" s="3">
        <v>13481.5</v>
      </c>
      <c r="O469" s="2"/>
      <c r="P469" s="11">
        <f t="shared" si="190"/>
        <v>2</v>
      </c>
      <c r="Q469" s="11">
        <f t="shared" si="180"/>
        <v>2</v>
      </c>
      <c r="R469" s="11">
        <f t="shared" si="181"/>
        <v>7</v>
      </c>
      <c r="S469" s="11">
        <f t="shared" si="182"/>
        <v>1</v>
      </c>
      <c r="T469" s="11">
        <f t="shared" si="183"/>
        <v>14</v>
      </c>
      <c r="U469" s="11">
        <f t="shared" si="184"/>
        <v>3</v>
      </c>
      <c r="V469" s="11">
        <f t="shared" si="185"/>
        <v>1</v>
      </c>
      <c r="W469" s="11">
        <f t="shared" si="186"/>
        <v>1</v>
      </c>
      <c r="X469" s="11">
        <f t="shared" si="187"/>
        <v>1</v>
      </c>
      <c r="Y469" s="11">
        <f t="shared" si="188"/>
        <v>1</v>
      </c>
      <c r="Z469" s="11">
        <f t="shared" si="189"/>
        <v>2</v>
      </c>
      <c r="AA469" s="11">
        <f t="shared" si="191"/>
        <v>23</v>
      </c>
      <c r="AB469" s="11">
        <f t="shared" si="192"/>
        <v>23</v>
      </c>
      <c r="AC469" s="11">
        <f t="shared" si="193"/>
        <v>18</v>
      </c>
      <c r="AD469" s="11">
        <f t="shared" si="194"/>
        <v>24</v>
      </c>
      <c r="AE469" s="11">
        <f t="shared" si="195"/>
        <v>11</v>
      </c>
      <c r="AF469" s="11">
        <f t="shared" si="196"/>
        <v>22</v>
      </c>
      <c r="AG469" s="11">
        <f t="shared" si="197"/>
        <v>24</v>
      </c>
      <c r="AH469" s="11">
        <f t="shared" si="198"/>
        <v>24</v>
      </c>
      <c r="AI469" s="11">
        <f t="shared" si="199"/>
        <v>24</v>
      </c>
      <c r="AJ469" s="11">
        <f t="shared" si="200"/>
        <v>24</v>
      </c>
      <c r="AK469" s="11">
        <f t="shared" si="201"/>
        <v>23</v>
      </c>
      <c r="AL469" s="12">
        <f t="shared" si="202"/>
        <v>134815000</v>
      </c>
      <c r="AM469" s="1">
        <f>'termelesi fuggveny 1'!M1006</f>
        <v>144922761.90000001</v>
      </c>
      <c r="AN469" s="1">
        <f>'termelesi fuggveny 2'!X1006</f>
        <v>139134565.40000001</v>
      </c>
    </row>
    <row r="470" spans="1:40" ht="15.75" customHeight="1" x14ac:dyDescent="0.3">
      <c r="A470" s="5">
        <v>44574</v>
      </c>
      <c r="B470" s="4">
        <v>806189762638</v>
      </c>
      <c r="C470" s="4">
        <v>387027270412</v>
      </c>
      <c r="D470" s="4">
        <v>78428105054</v>
      </c>
      <c r="E470" s="4">
        <v>79235401456</v>
      </c>
      <c r="F470" s="4">
        <v>44946411341</v>
      </c>
      <c r="G470" s="4">
        <v>36584041452</v>
      </c>
      <c r="H470" s="4">
        <v>41327204612</v>
      </c>
      <c r="I470" s="4">
        <v>22825039685</v>
      </c>
      <c r="J470" s="4">
        <v>16551391861</v>
      </c>
      <c r="K470" s="4">
        <v>45522685150</v>
      </c>
      <c r="L470" s="2">
        <f t="shared" si="178"/>
        <v>155863731366.10001</v>
      </c>
      <c r="M470" s="2">
        <f t="shared" si="179"/>
        <v>140462200000</v>
      </c>
      <c r="N470" s="3">
        <v>14046.22</v>
      </c>
      <c r="O470" s="2"/>
      <c r="P470" s="11">
        <f t="shared" si="190"/>
        <v>2</v>
      </c>
      <c r="Q470" s="11">
        <f t="shared" si="180"/>
        <v>2</v>
      </c>
      <c r="R470" s="11">
        <f t="shared" si="181"/>
        <v>7</v>
      </c>
      <c r="S470" s="11">
        <f t="shared" si="182"/>
        <v>1</v>
      </c>
      <c r="T470" s="11">
        <f t="shared" si="183"/>
        <v>14</v>
      </c>
      <c r="U470" s="11">
        <f t="shared" si="184"/>
        <v>4</v>
      </c>
      <c r="V470" s="11">
        <f t="shared" si="185"/>
        <v>1</v>
      </c>
      <c r="W470" s="11">
        <f t="shared" si="186"/>
        <v>1</v>
      </c>
      <c r="X470" s="11">
        <f t="shared" si="187"/>
        <v>1</v>
      </c>
      <c r="Y470" s="11">
        <f t="shared" si="188"/>
        <v>1</v>
      </c>
      <c r="Z470" s="11">
        <f t="shared" si="189"/>
        <v>2</v>
      </c>
      <c r="AA470" s="11">
        <f t="shared" si="191"/>
        <v>23</v>
      </c>
      <c r="AB470" s="11">
        <f t="shared" si="192"/>
        <v>23</v>
      </c>
      <c r="AC470" s="11">
        <f t="shared" si="193"/>
        <v>18</v>
      </c>
      <c r="AD470" s="11">
        <f t="shared" si="194"/>
        <v>24</v>
      </c>
      <c r="AE470" s="11">
        <f t="shared" si="195"/>
        <v>11</v>
      </c>
      <c r="AF470" s="11">
        <f t="shared" si="196"/>
        <v>21</v>
      </c>
      <c r="AG470" s="11">
        <f t="shared" si="197"/>
        <v>24</v>
      </c>
      <c r="AH470" s="11">
        <f t="shared" si="198"/>
        <v>24</v>
      </c>
      <c r="AI470" s="11">
        <f t="shared" si="199"/>
        <v>24</v>
      </c>
      <c r="AJ470" s="11">
        <f t="shared" si="200"/>
        <v>24</v>
      </c>
      <c r="AK470" s="11">
        <f t="shared" si="201"/>
        <v>23</v>
      </c>
      <c r="AL470" s="12">
        <f t="shared" si="202"/>
        <v>140462200</v>
      </c>
      <c r="AM470" s="1">
        <f>'termelesi fuggveny 1'!M1007</f>
        <v>144922761.90000001</v>
      </c>
      <c r="AN470" s="1">
        <f>'termelesi fuggveny 2'!X1007</f>
        <v>139792356.30000001</v>
      </c>
    </row>
    <row r="471" spans="1:40" ht="15.75" customHeight="1" x14ac:dyDescent="0.3">
      <c r="A471" s="5">
        <v>44573</v>
      </c>
      <c r="B471" s="4">
        <v>831836978396</v>
      </c>
      <c r="C471" s="4">
        <v>401752380546</v>
      </c>
      <c r="D471" s="4">
        <v>78413876541</v>
      </c>
      <c r="E471" s="4">
        <v>81233396504</v>
      </c>
      <c r="F471" s="4">
        <v>44631425711</v>
      </c>
      <c r="G471" s="4">
        <v>38070557828</v>
      </c>
      <c r="H471" s="4">
        <v>43719232103</v>
      </c>
      <c r="I471" s="4">
        <v>21446441060</v>
      </c>
      <c r="J471" s="4">
        <v>17137874576</v>
      </c>
      <c r="K471" s="4">
        <v>47297750723</v>
      </c>
      <c r="L471" s="2">
        <f t="shared" si="178"/>
        <v>160553991398.79999</v>
      </c>
      <c r="M471" s="2">
        <f t="shared" si="179"/>
        <v>144628500000</v>
      </c>
      <c r="N471" s="3">
        <v>14462.85</v>
      </c>
      <c r="O471" s="2"/>
      <c r="P471" s="11">
        <f t="shared" si="190"/>
        <v>2</v>
      </c>
      <c r="Q471" s="11">
        <f t="shared" si="180"/>
        <v>1</v>
      </c>
      <c r="R471" s="11">
        <f t="shared" si="181"/>
        <v>7</v>
      </c>
      <c r="S471" s="11">
        <f t="shared" si="182"/>
        <v>1</v>
      </c>
      <c r="T471" s="11">
        <f t="shared" si="183"/>
        <v>15</v>
      </c>
      <c r="U471" s="11">
        <f t="shared" si="184"/>
        <v>2</v>
      </c>
      <c r="V471" s="11">
        <f t="shared" si="185"/>
        <v>1</v>
      </c>
      <c r="W471" s="11">
        <f t="shared" si="186"/>
        <v>1</v>
      </c>
      <c r="X471" s="11">
        <f t="shared" si="187"/>
        <v>1</v>
      </c>
      <c r="Y471" s="11">
        <f t="shared" si="188"/>
        <v>1</v>
      </c>
      <c r="Z471" s="11">
        <f t="shared" si="189"/>
        <v>1</v>
      </c>
      <c r="AA471" s="11">
        <f t="shared" si="191"/>
        <v>23</v>
      </c>
      <c r="AB471" s="11">
        <f t="shared" si="192"/>
        <v>24</v>
      </c>
      <c r="AC471" s="11">
        <f t="shared" si="193"/>
        <v>18</v>
      </c>
      <c r="AD471" s="11">
        <f t="shared" si="194"/>
        <v>24</v>
      </c>
      <c r="AE471" s="11">
        <f t="shared" si="195"/>
        <v>10</v>
      </c>
      <c r="AF471" s="11">
        <f t="shared" si="196"/>
        <v>23</v>
      </c>
      <c r="AG471" s="11">
        <f t="shared" si="197"/>
        <v>24</v>
      </c>
      <c r="AH471" s="11">
        <f t="shared" si="198"/>
        <v>24</v>
      </c>
      <c r="AI471" s="11">
        <f t="shared" si="199"/>
        <v>24</v>
      </c>
      <c r="AJ471" s="11">
        <f t="shared" si="200"/>
        <v>24</v>
      </c>
      <c r="AK471" s="11">
        <f t="shared" si="201"/>
        <v>24</v>
      </c>
      <c r="AL471" s="12">
        <f t="shared" si="202"/>
        <v>144628500</v>
      </c>
      <c r="AM471" s="1">
        <f>'termelesi fuggveny 1'!M1008</f>
        <v>144922761.90000001</v>
      </c>
      <c r="AN471" s="1">
        <f>'termelesi fuggveny 2'!X1008</f>
        <v>142282320.40000001</v>
      </c>
    </row>
    <row r="472" spans="1:40" ht="15.75" customHeight="1" x14ac:dyDescent="0.3">
      <c r="A472" s="5">
        <v>44572</v>
      </c>
      <c r="B472" s="4">
        <v>808834801011</v>
      </c>
      <c r="C472" s="4">
        <v>385726806148</v>
      </c>
      <c r="D472" s="4">
        <v>78307519117</v>
      </c>
      <c r="E472" s="4">
        <v>77315387871</v>
      </c>
      <c r="F472" s="4">
        <v>44101728591</v>
      </c>
      <c r="G472" s="4">
        <v>36660803431</v>
      </c>
      <c r="H472" s="4">
        <v>39716965882</v>
      </c>
      <c r="I472" s="4">
        <v>20351628612</v>
      </c>
      <c r="J472" s="4">
        <v>16882544828</v>
      </c>
      <c r="K472" s="4">
        <v>43687287951</v>
      </c>
      <c r="L472" s="2">
        <f t="shared" si="178"/>
        <v>155158547344.20001</v>
      </c>
      <c r="M472" s="2">
        <f t="shared" si="179"/>
        <v>145822200000</v>
      </c>
      <c r="N472" s="3">
        <v>14582.22</v>
      </c>
      <c r="O472" s="2"/>
      <c r="P472" s="11">
        <f t="shared" si="190"/>
        <v>2</v>
      </c>
      <c r="Q472" s="11">
        <f t="shared" si="180"/>
        <v>2</v>
      </c>
      <c r="R472" s="11">
        <f t="shared" si="181"/>
        <v>8</v>
      </c>
      <c r="S472" s="11">
        <f t="shared" si="182"/>
        <v>1</v>
      </c>
      <c r="T472" s="11">
        <f t="shared" si="183"/>
        <v>16</v>
      </c>
      <c r="U472" s="11">
        <f t="shared" si="184"/>
        <v>4</v>
      </c>
      <c r="V472" s="11">
        <f t="shared" si="185"/>
        <v>2</v>
      </c>
      <c r="W472" s="11">
        <f t="shared" si="186"/>
        <v>2</v>
      </c>
      <c r="X472" s="11">
        <f t="shared" si="187"/>
        <v>1</v>
      </c>
      <c r="Y472" s="11">
        <f t="shared" si="188"/>
        <v>1</v>
      </c>
      <c r="Z472" s="11">
        <f t="shared" si="189"/>
        <v>2</v>
      </c>
      <c r="AA472" s="11">
        <f t="shared" si="191"/>
        <v>23</v>
      </c>
      <c r="AB472" s="11">
        <f t="shared" si="192"/>
        <v>23</v>
      </c>
      <c r="AC472" s="11">
        <f t="shared" si="193"/>
        <v>17</v>
      </c>
      <c r="AD472" s="11">
        <f t="shared" si="194"/>
        <v>24</v>
      </c>
      <c r="AE472" s="11">
        <f t="shared" si="195"/>
        <v>9</v>
      </c>
      <c r="AF472" s="11">
        <f t="shared" si="196"/>
        <v>21</v>
      </c>
      <c r="AG472" s="11">
        <f t="shared" si="197"/>
        <v>23</v>
      </c>
      <c r="AH472" s="11">
        <f t="shared" si="198"/>
        <v>23</v>
      </c>
      <c r="AI472" s="11">
        <f t="shared" si="199"/>
        <v>24</v>
      </c>
      <c r="AJ472" s="11">
        <f t="shared" si="200"/>
        <v>24</v>
      </c>
      <c r="AK472" s="11">
        <f t="shared" si="201"/>
        <v>23</v>
      </c>
      <c r="AL472" s="12">
        <f t="shared" si="202"/>
        <v>145822200</v>
      </c>
      <c r="AM472" s="1">
        <f>'termelesi fuggveny 1'!M1009</f>
        <v>144734737.09999999</v>
      </c>
      <c r="AN472" s="1">
        <f>'termelesi fuggveny 2'!X1009</f>
        <v>143228984.69999999</v>
      </c>
    </row>
    <row r="473" spans="1:40" ht="15.75" customHeight="1" x14ac:dyDescent="0.3">
      <c r="A473" s="5">
        <v>44571</v>
      </c>
      <c r="B473" s="4">
        <v>791484886194</v>
      </c>
      <c r="C473" s="4">
        <v>367219283311</v>
      </c>
      <c r="D473" s="4">
        <v>78305814910</v>
      </c>
      <c r="E473" s="4">
        <v>70879440367</v>
      </c>
      <c r="F473" s="4">
        <v>43821519567</v>
      </c>
      <c r="G473" s="4">
        <v>35175473469</v>
      </c>
      <c r="H473" s="4">
        <v>37804751044</v>
      </c>
      <c r="I473" s="4">
        <v>19019598833</v>
      </c>
      <c r="J473" s="4">
        <v>14840096952</v>
      </c>
      <c r="K473" s="4">
        <v>42328403947</v>
      </c>
      <c r="L473" s="2">
        <f t="shared" si="178"/>
        <v>150087926859.39999</v>
      </c>
      <c r="M473" s="2">
        <f t="shared" si="179"/>
        <v>146818300000</v>
      </c>
      <c r="N473" s="3">
        <v>14681.83</v>
      </c>
      <c r="O473" s="2"/>
      <c r="P473" s="11">
        <f t="shared" si="190"/>
        <v>3</v>
      </c>
      <c r="Q473" s="11">
        <f t="shared" si="180"/>
        <v>3</v>
      </c>
      <c r="R473" s="11">
        <f t="shared" si="181"/>
        <v>8</v>
      </c>
      <c r="S473" s="11">
        <f t="shared" si="182"/>
        <v>2</v>
      </c>
      <c r="T473" s="11">
        <f t="shared" si="183"/>
        <v>17</v>
      </c>
      <c r="U473" s="11">
        <f t="shared" si="184"/>
        <v>5</v>
      </c>
      <c r="V473" s="11">
        <f t="shared" si="185"/>
        <v>2</v>
      </c>
      <c r="W473" s="11">
        <f t="shared" si="186"/>
        <v>3</v>
      </c>
      <c r="X473" s="11">
        <f t="shared" si="187"/>
        <v>1</v>
      </c>
      <c r="Y473" s="11">
        <f t="shared" si="188"/>
        <v>2</v>
      </c>
      <c r="Z473" s="11">
        <f t="shared" si="189"/>
        <v>3</v>
      </c>
      <c r="AA473" s="11">
        <f t="shared" si="191"/>
        <v>22</v>
      </c>
      <c r="AB473" s="11">
        <f t="shared" si="192"/>
        <v>22</v>
      </c>
      <c r="AC473" s="11">
        <f t="shared" si="193"/>
        <v>17</v>
      </c>
      <c r="AD473" s="11">
        <f t="shared" si="194"/>
        <v>23</v>
      </c>
      <c r="AE473" s="11">
        <f t="shared" si="195"/>
        <v>8</v>
      </c>
      <c r="AF473" s="11">
        <f t="shared" si="196"/>
        <v>20</v>
      </c>
      <c r="AG473" s="11">
        <f t="shared" si="197"/>
        <v>23</v>
      </c>
      <c r="AH473" s="11">
        <f t="shared" si="198"/>
        <v>22</v>
      </c>
      <c r="AI473" s="11">
        <f t="shared" si="199"/>
        <v>24</v>
      </c>
      <c r="AJ473" s="11">
        <f t="shared" si="200"/>
        <v>23</v>
      </c>
      <c r="AK473" s="11">
        <f t="shared" si="201"/>
        <v>22</v>
      </c>
      <c r="AL473" s="12">
        <f t="shared" si="202"/>
        <v>146818300</v>
      </c>
      <c r="AM473" s="1">
        <f>'termelesi fuggveny 1'!M1010</f>
        <v>140524816.90000001</v>
      </c>
      <c r="AN473" s="1">
        <f>'termelesi fuggveny 2'!X1010</f>
        <v>146143149.19999999</v>
      </c>
    </row>
    <row r="474" spans="1:40" ht="15.75" customHeight="1" x14ac:dyDescent="0.3">
      <c r="A474" s="5">
        <v>44570</v>
      </c>
      <c r="B474" s="4">
        <v>793156354744</v>
      </c>
      <c r="C474" s="4">
        <v>376068612894</v>
      </c>
      <c r="D474" s="4">
        <v>78312801194</v>
      </c>
      <c r="E474" s="4">
        <v>73192856244</v>
      </c>
      <c r="F474" s="4">
        <v>43635467097</v>
      </c>
      <c r="G474" s="4">
        <v>35897214432</v>
      </c>
      <c r="H474" s="4">
        <v>39340035970</v>
      </c>
      <c r="I474" s="4">
        <v>20041892126</v>
      </c>
      <c r="J474" s="4">
        <v>15153231168</v>
      </c>
      <c r="K474" s="4">
        <v>43849094270</v>
      </c>
      <c r="L474" s="2">
        <f t="shared" si="178"/>
        <v>151864756013.89999</v>
      </c>
      <c r="M474" s="2">
        <f t="shared" si="179"/>
        <v>146818300000</v>
      </c>
      <c r="N474" s="3">
        <v>14681.83</v>
      </c>
      <c r="O474" s="2"/>
      <c r="P474" s="11">
        <f t="shared" si="190"/>
        <v>3</v>
      </c>
      <c r="Q474" s="11">
        <f t="shared" si="180"/>
        <v>2</v>
      </c>
      <c r="R474" s="11">
        <f t="shared" si="181"/>
        <v>8</v>
      </c>
      <c r="S474" s="11">
        <f t="shared" si="182"/>
        <v>2</v>
      </c>
      <c r="T474" s="11">
        <f t="shared" si="183"/>
        <v>18</v>
      </c>
      <c r="U474" s="11">
        <f t="shared" si="184"/>
        <v>4</v>
      </c>
      <c r="V474" s="11">
        <f t="shared" si="185"/>
        <v>2</v>
      </c>
      <c r="W474" s="11">
        <f t="shared" si="186"/>
        <v>2</v>
      </c>
      <c r="X474" s="11">
        <f t="shared" si="187"/>
        <v>1</v>
      </c>
      <c r="Y474" s="11">
        <f t="shared" si="188"/>
        <v>1</v>
      </c>
      <c r="Z474" s="11">
        <f t="shared" si="189"/>
        <v>3</v>
      </c>
      <c r="AA474" s="11">
        <f t="shared" si="191"/>
        <v>22</v>
      </c>
      <c r="AB474" s="11">
        <f t="shared" si="192"/>
        <v>23</v>
      </c>
      <c r="AC474" s="11">
        <f t="shared" si="193"/>
        <v>17</v>
      </c>
      <c r="AD474" s="11">
        <f t="shared" si="194"/>
        <v>23</v>
      </c>
      <c r="AE474" s="11">
        <f t="shared" si="195"/>
        <v>7</v>
      </c>
      <c r="AF474" s="11">
        <f t="shared" si="196"/>
        <v>21</v>
      </c>
      <c r="AG474" s="11">
        <f t="shared" si="197"/>
        <v>23</v>
      </c>
      <c r="AH474" s="11">
        <f t="shared" si="198"/>
        <v>23</v>
      </c>
      <c r="AI474" s="11">
        <f t="shared" si="199"/>
        <v>24</v>
      </c>
      <c r="AJ474" s="11">
        <f t="shared" si="200"/>
        <v>24</v>
      </c>
      <c r="AK474" s="11">
        <f t="shared" si="201"/>
        <v>22</v>
      </c>
      <c r="AL474" s="12">
        <f t="shared" si="202"/>
        <v>146818300</v>
      </c>
      <c r="AM474" s="1">
        <f>'termelesi fuggveny 1'!M1011</f>
        <v>141985980.59999999</v>
      </c>
      <c r="AN474" s="1">
        <f>'termelesi fuggveny 2'!X1011</f>
        <v>146120376.59999999</v>
      </c>
    </row>
    <row r="475" spans="1:40" ht="15.75" customHeight="1" x14ac:dyDescent="0.3">
      <c r="A475" s="5">
        <v>44569</v>
      </c>
      <c r="B475" s="4">
        <v>789758782727</v>
      </c>
      <c r="C475" s="4">
        <v>368192421487</v>
      </c>
      <c r="D475" s="4">
        <v>78300284653</v>
      </c>
      <c r="E475" s="4">
        <v>71765554064</v>
      </c>
      <c r="F475" s="4">
        <v>43501587470</v>
      </c>
      <c r="G475" s="4">
        <v>35572883103</v>
      </c>
      <c r="H475" s="4">
        <v>39781014813</v>
      </c>
      <c r="I475" s="4">
        <v>20159802407</v>
      </c>
      <c r="J475" s="4">
        <v>14296129049</v>
      </c>
      <c r="K475" s="4">
        <v>44370497801</v>
      </c>
      <c r="L475" s="2">
        <f t="shared" si="178"/>
        <v>150569895757.39999</v>
      </c>
      <c r="M475" s="2">
        <f t="shared" si="179"/>
        <v>146818300000</v>
      </c>
      <c r="N475" s="3">
        <v>14681.83</v>
      </c>
      <c r="O475" s="2"/>
      <c r="P475" s="11">
        <f t="shared" si="190"/>
        <v>3</v>
      </c>
      <c r="Q475" s="11">
        <f t="shared" si="180"/>
        <v>3</v>
      </c>
      <c r="R475" s="11">
        <f t="shared" si="181"/>
        <v>8</v>
      </c>
      <c r="S475" s="11">
        <f t="shared" si="182"/>
        <v>2</v>
      </c>
      <c r="T475" s="11">
        <f t="shared" si="183"/>
        <v>18</v>
      </c>
      <c r="U475" s="11">
        <f t="shared" si="184"/>
        <v>4</v>
      </c>
      <c r="V475" s="11">
        <f t="shared" si="185"/>
        <v>2</v>
      </c>
      <c r="W475" s="11">
        <f t="shared" si="186"/>
        <v>2</v>
      </c>
      <c r="X475" s="11">
        <f t="shared" si="187"/>
        <v>2</v>
      </c>
      <c r="Y475" s="11">
        <f t="shared" si="188"/>
        <v>1</v>
      </c>
      <c r="Z475" s="11">
        <f t="shared" si="189"/>
        <v>3</v>
      </c>
      <c r="AA475" s="11">
        <f t="shared" si="191"/>
        <v>22</v>
      </c>
      <c r="AB475" s="11">
        <f t="shared" si="192"/>
        <v>22</v>
      </c>
      <c r="AC475" s="11">
        <f t="shared" si="193"/>
        <v>17</v>
      </c>
      <c r="AD475" s="11">
        <f t="shared" si="194"/>
        <v>23</v>
      </c>
      <c r="AE475" s="11">
        <f t="shared" si="195"/>
        <v>7</v>
      </c>
      <c r="AF475" s="11">
        <f t="shared" si="196"/>
        <v>21</v>
      </c>
      <c r="AG475" s="11">
        <f t="shared" si="197"/>
        <v>23</v>
      </c>
      <c r="AH475" s="11">
        <f t="shared" si="198"/>
        <v>23</v>
      </c>
      <c r="AI475" s="11">
        <f t="shared" si="199"/>
        <v>23</v>
      </c>
      <c r="AJ475" s="11">
        <f t="shared" si="200"/>
        <v>24</v>
      </c>
      <c r="AK475" s="11">
        <f t="shared" si="201"/>
        <v>22</v>
      </c>
      <c r="AL475" s="12">
        <f t="shared" si="202"/>
        <v>146818300</v>
      </c>
      <c r="AM475" s="1">
        <f>'termelesi fuggveny 1'!M1012</f>
        <v>137217792.80000001</v>
      </c>
      <c r="AN475" s="1">
        <f>'termelesi fuggveny 2'!X1012</f>
        <v>140277995</v>
      </c>
    </row>
    <row r="476" spans="1:40" ht="15.75" customHeight="1" x14ac:dyDescent="0.3">
      <c r="A476" s="5">
        <v>44568</v>
      </c>
      <c r="B476" s="4">
        <v>786389774194</v>
      </c>
      <c r="C476" s="4">
        <v>380204321962</v>
      </c>
      <c r="D476" s="4">
        <v>78445946782</v>
      </c>
      <c r="E476" s="4">
        <v>74691631587</v>
      </c>
      <c r="F476" s="4">
        <v>39702380217</v>
      </c>
      <c r="G476" s="4">
        <v>36304923989</v>
      </c>
      <c r="H476" s="4">
        <v>40586227606</v>
      </c>
      <c r="I476" s="4">
        <v>20567044267</v>
      </c>
      <c r="J476" s="4">
        <v>14711331549</v>
      </c>
      <c r="K476" s="4">
        <v>42449507269</v>
      </c>
      <c r="L476" s="2">
        <f t="shared" si="178"/>
        <v>151405308942.20001</v>
      </c>
      <c r="M476" s="2">
        <f t="shared" si="179"/>
        <v>146818300000</v>
      </c>
      <c r="N476" s="3">
        <v>14681.83</v>
      </c>
      <c r="O476" s="2"/>
      <c r="P476" s="11">
        <f t="shared" si="190"/>
        <v>4</v>
      </c>
      <c r="Q476" s="11">
        <f t="shared" si="180"/>
        <v>2</v>
      </c>
      <c r="R476" s="11">
        <f t="shared" si="181"/>
        <v>7</v>
      </c>
      <c r="S476" s="11">
        <f t="shared" si="182"/>
        <v>1</v>
      </c>
      <c r="T476" s="11">
        <f t="shared" si="183"/>
        <v>22</v>
      </c>
      <c r="U476" s="11">
        <f t="shared" si="184"/>
        <v>4</v>
      </c>
      <c r="V476" s="11">
        <f t="shared" si="185"/>
        <v>1</v>
      </c>
      <c r="W476" s="11">
        <f t="shared" si="186"/>
        <v>2</v>
      </c>
      <c r="X476" s="11">
        <f t="shared" si="187"/>
        <v>2</v>
      </c>
      <c r="Y476" s="11">
        <f t="shared" si="188"/>
        <v>2</v>
      </c>
      <c r="Z476" s="11">
        <f t="shared" si="189"/>
        <v>3</v>
      </c>
      <c r="AA476" s="11">
        <f t="shared" si="191"/>
        <v>21</v>
      </c>
      <c r="AB476" s="11">
        <f t="shared" si="192"/>
        <v>23</v>
      </c>
      <c r="AC476" s="11">
        <f t="shared" si="193"/>
        <v>18</v>
      </c>
      <c r="AD476" s="11">
        <f t="shared" si="194"/>
        <v>24</v>
      </c>
      <c r="AE476" s="11">
        <f t="shared" si="195"/>
        <v>3</v>
      </c>
      <c r="AF476" s="11">
        <f t="shared" si="196"/>
        <v>21</v>
      </c>
      <c r="AG476" s="11">
        <f t="shared" si="197"/>
        <v>24</v>
      </c>
      <c r="AH476" s="11">
        <f t="shared" si="198"/>
        <v>23</v>
      </c>
      <c r="AI476" s="11">
        <f t="shared" si="199"/>
        <v>23</v>
      </c>
      <c r="AJ476" s="11">
        <f t="shared" si="200"/>
        <v>23</v>
      </c>
      <c r="AK476" s="11">
        <f t="shared" si="201"/>
        <v>22</v>
      </c>
      <c r="AL476" s="12">
        <f t="shared" si="202"/>
        <v>146818300</v>
      </c>
      <c r="AM476" s="1">
        <f>'termelesi fuggveny 1'!M1013</f>
        <v>138281414.80000001</v>
      </c>
      <c r="AN476" s="1">
        <f>'termelesi fuggveny 2'!X1013</f>
        <v>137862857.59999999</v>
      </c>
    </row>
    <row r="477" spans="1:40" ht="15.75" customHeight="1" x14ac:dyDescent="0.3">
      <c r="A477" s="5">
        <v>44567</v>
      </c>
      <c r="B477" s="4">
        <v>816685390313</v>
      </c>
      <c r="C477" s="4">
        <v>406971721364</v>
      </c>
      <c r="D477" s="4">
        <v>78557505245</v>
      </c>
      <c r="E477" s="4">
        <v>78942916084</v>
      </c>
      <c r="F477" s="4">
        <v>43076362784</v>
      </c>
      <c r="G477" s="4">
        <v>37174268618</v>
      </c>
      <c r="H477" s="4">
        <v>42872127591</v>
      </c>
      <c r="I477" s="4">
        <v>21255601396</v>
      </c>
      <c r="J477" s="4">
        <v>16122092575</v>
      </c>
      <c r="K477" s="4">
        <v>46546249338</v>
      </c>
      <c r="L477" s="2">
        <f t="shared" si="178"/>
        <v>158820423530.79999</v>
      </c>
      <c r="M477" s="2">
        <f t="shared" si="179"/>
        <v>147080200000</v>
      </c>
      <c r="N477" s="3">
        <v>14708.02</v>
      </c>
      <c r="O477" s="2"/>
      <c r="P477" s="11">
        <f t="shared" si="190"/>
        <v>2</v>
      </c>
      <c r="Q477" s="11">
        <f t="shared" si="180"/>
        <v>1</v>
      </c>
      <c r="R477" s="11">
        <f t="shared" si="181"/>
        <v>7</v>
      </c>
      <c r="S477" s="11">
        <f t="shared" si="182"/>
        <v>1</v>
      </c>
      <c r="T477" s="11">
        <f t="shared" si="183"/>
        <v>19</v>
      </c>
      <c r="U477" s="11">
        <f t="shared" si="184"/>
        <v>3</v>
      </c>
      <c r="V477" s="11">
        <f t="shared" si="185"/>
        <v>1</v>
      </c>
      <c r="W477" s="11">
        <f t="shared" si="186"/>
        <v>1</v>
      </c>
      <c r="X477" s="11">
        <f t="shared" si="187"/>
        <v>1</v>
      </c>
      <c r="Y477" s="11">
        <f t="shared" si="188"/>
        <v>1</v>
      </c>
      <c r="Z477" s="11">
        <f t="shared" si="189"/>
        <v>1</v>
      </c>
      <c r="AA477" s="11">
        <f t="shared" si="191"/>
        <v>23</v>
      </c>
      <c r="AB477" s="11">
        <f t="shared" si="192"/>
        <v>24</v>
      </c>
      <c r="AC477" s="11">
        <f t="shared" si="193"/>
        <v>18</v>
      </c>
      <c r="AD477" s="11">
        <f t="shared" si="194"/>
        <v>24</v>
      </c>
      <c r="AE477" s="11">
        <f t="shared" si="195"/>
        <v>6</v>
      </c>
      <c r="AF477" s="11">
        <f t="shared" si="196"/>
        <v>22</v>
      </c>
      <c r="AG477" s="11">
        <f t="shared" si="197"/>
        <v>24</v>
      </c>
      <c r="AH477" s="11">
        <f t="shared" si="198"/>
        <v>24</v>
      </c>
      <c r="AI477" s="11">
        <f t="shared" si="199"/>
        <v>24</v>
      </c>
      <c r="AJ477" s="11">
        <f t="shared" si="200"/>
        <v>24</v>
      </c>
      <c r="AK477" s="11">
        <f t="shared" si="201"/>
        <v>24</v>
      </c>
      <c r="AL477" s="12">
        <f t="shared" si="202"/>
        <v>147080200</v>
      </c>
      <c r="AM477" s="1">
        <f>'termelesi fuggveny 1'!M1014</f>
        <v>144922761.90000001</v>
      </c>
      <c r="AN477" s="1">
        <f>'termelesi fuggveny 2'!X1014</f>
        <v>146466060.80000001</v>
      </c>
    </row>
    <row r="478" spans="1:40" ht="15.75" customHeight="1" x14ac:dyDescent="0.3">
      <c r="A478" s="5">
        <v>44566</v>
      </c>
      <c r="B478" s="4">
        <v>824368284530</v>
      </c>
      <c r="C478" s="4">
        <v>422636379036</v>
      </c>
      <c r="D478" s="4">
        <v>78447516647</v>
      </c>
      <c r="E478" s="4">
        <v>79240041765</v>
      </c>
      <c r="F478" s="4">
        <v>42744624583</v>
      </c>
      <c r="G478" s="4">
        <v>36841776825</v>
      </c>
      <c r="H478" s="4">
        <v>41405570495</v>
      </c>
      <c r="I478" s="4">
        <v>21150408011</v>
      </c>
      <c r="J478" s="4">
        <v>15725950759</v>
      </c>
      <c r="K478" s="4">
        <v>47990806949</v>
      </c>
      <c r="L478" s="2">
        <f t="shared" si="178"/>
        <v>161055135960</v>
      </c>
      <c r="M478" s="2">
        <f t="shared" si="179"/>
        <v>152450400000</v>
      </c>
      <c r="N478" s="3">
        <v>15245.04</v>
      </c>
      <c r="O478" s="2"/>
      <c r="P478" s="11">
        <f t="shared" si="190"/>
        <v>2</v>
      </c>
      <c r="Q478" s="11">
        <f t="shared" si="180"/>
        <v>1</v>
      </c>
      <c r="R478" s="11">
        <f t="shared" si="181"/>
        <v>7</v>
      </c>
      <c r="S478" s="11">
        <f t="shared" si="182"/>
        <v>1</v>
      </c>
      <c r="T478" s="11">
        <f t="shared" si="183"/>
        <v>20</v>
      </c>
      <c r="U478" s="11">
        <f t="shared" si="184"/>
        <v>3</v>
      </c>
      <c r="V478" s="11">
        <f t="shared" si="185"/>
        <v>1</v>
      </c>
      <c r="W478" s="11">
        <f t="shared" si="186"/>
        <v>1</v>
      </c>
      <c r="X478" s="11">
        <f t="shared" si="187"/>
        <v>1</v>
      </c>
      <c r="Y478" s="11">
        <f t="shared" si="188"/>
        <v>1</v>
      </c>
      <c r="Z478" s="11">
        <f t="shared" si="189"/>
        <v>1</v>
      </c>
      <c r="AA478" s="11">
        <f t="shared" si="191"/>
        <v>23</v>
      </c>
      <c r="AB478" s="11">
        <f t="shared" si="192"/>
        <v>24</v>
      </c>
      <c r="AC478" s="11">
        <f t="shared" si="193"/>
        <v>18</v>
      </c>
      <c r="AD478" s="11">
        <f t="shared" si="194"/>
        <v>24</v>
      </c>
      <c r="AE478" s="11">
        <f t="shared" si="195"/>
        <v>5</v>
      </c>
      <c r="AF478" s="11">
        <f t="shared" si="196"/>
        <v>22</v>
      </c>
      <c r="AG478" s="11">
        <f t="shared" si="197"/>
        <v>24</v>
      </c>
      <c r="AH478" s="11">
        <f t="shared" si="198"/>
        <v>24</v>
      </c>
      <c r="AI478" s="11">
        <f t="shared" si="199"/>
        <v>24</v>
      </c>
      <c r="AJ478" s="11">
        <f t="shared" si="200"/>
        <v>24</v>
      </c>
      <c r="AK478" s="11">
        <f t="shared" si="201"/>
        <v>24</v>
      </c>
      <c r="AL478" s="12">
        <f t="shared" si="202"/>
        <v>152450400</v>
      </c>
      <c r="AM478" s="1">
        <f>'termelesi fuggveny 1'!M1015</f>
        <v>144510766.40000001</v>
      </c>
      <c r="AN478" s="1">
        <f>'termelesi fuggveny 2'!X1015</f>
        <v>146129579.90000001</v>
      </c>
    </row>
    <row r="479" spans="1:40" ht="15.75" customHeight="1" x14ac:dyDescent="0.3">
      <c r="A479" s="5">
        <v>44565</v>
      </c>
      <c r="B479" s="4">
        <v>868383282082</v>
      </c>
      <c r="C479" s="4">
        <v>451591466825</v>
      </c>
      <c r="D479" s="4">
        <v>78254281727</v>
      </c>
      <c r="E479" s="4">
        <v>84652601973</v>
      </c>
      <c r="F479" s="4">
        <v>42619659434</v>
      </c>
      <c r="G479" s="4">
        <v>39201627718</v>
      </c>
      <c r="H479" s="4">
        <v>43940063351</v>
      </c>
      <c r="I479" s="4">
        <v>22395156791</v>
      </c>
      <c r="J479" s="4">
        <v>16956345870</v>
      </c>
      <c r="K479" s="4">
        <v>51940766393</v>
      </c>
      <c r="L479" s="2">
        <f t="shared" si="178"/>
        <v>169993525216.39999</v>
      </c>
      <c r="M479" s="2">
        <f t="shared" si="179"/>
        <v>152631000000</v>
      </c>
      <c r="N479" s="3">
        <v>15263.1</v>
      </c>
      <c r="O479" s="2"/>
      <c r="P479" s="11">
        <f t="shared" si="190"/>
        <v>1</v>
      </c>
      <c r="Q479" s="11">
        <f t="shared" si="180"/>
        <v>1</v>
      </c>
      <c r="R479" s="11">
        <f t="shared" si="181"/>
        <v>8</v>
      </c>
      <c r="S479" s="11">
        <f t="shared" si="182"/>
        <v>1</v>
      </c>
      <c r="T479" s="11">
        <f t="shared" si="183"/>
        <v>20</v>
      </c>
      <c r="U479" s="11">
        <f t="shared" si="184"/>
        <v>2</v>
      </c>
      <c r="V479" s="11">
        <f t="shared" si="185"/>
        <v>1</v>
      </c>
      <c r="W479" s="11">
        <f t="shared" si="186"/>
        <v>1</v>
      </c>
      <c r="X479" s="11">
        <f t="shared" si="187"/>
        <v>1</v>
      </c>
      <c r="Y479" s="11">
        <f t="shared" si="188"/>
        <v>1</v>
      </c>
      <c r="Z479" s="11">
        <f t="shared" si="189"/>
        <v>1</v>
      </c>
      <c r="AA479" s="11">
        <f t="shared" si="191"/>
        <v>24</v>
      </c>
      <c r="AB479" s="11">
        <f t="shared" si="192"/>
        <v>24</v>
      </c>
      <c r="AC479" s="11">
        <f t="shared" si="193"/>
        <v>17</v>
      </c>
      <c r="AD479" s="11">
        <f t="shared" si="194"/>
        <v>24</v>
      </c>
      <c r="AE479" s="11">
        <f t="shared" si="195"/>
        <v>5</v>
      </c>
      <c r="AF479" s="11">
        <f t="shared" si="196"/>
        <v>23</v>
      </c>
      <c r="AG479" s="11">
        <f t="shared" si="197"/>
        <v>24</v>
      </c>
      <c r="AH479" s="11">
        <f t="shared" si="198"/>
        <v>24</v>
      </c>
      <c r="AI479" s="11">
        <f t="shared" si="199"/>
        <v>24</v>
      </c>
      <c r="AJ479" s="11">
        <f t="shared" si="200"/>
        <v>24</v>
      </c>
      <c r="AK479" s="11">
        <f t="shared" si="201"/>
        <v>24</v>
      </c>
      <c r="AL479" s="12">
        <f t="shared" si="202"/>
        <v>152631000</v>
      </c>
      <c r="AM479" s="1">
        <f>'termelesi fuggveny 1'!M1016</f>
        <v>144510766.40000001</v>
      </c>
      <c r="AN479" s="1">
        <f>'termelesi fuggveny 2'!X1016</f>
        <v>150486012.90000001</v>
      </c>
    </row>
    <row r="480" spans="1:40" ht="15.75" customHeight="1" x14ac:dyDescent="0.3">
      <c r="A480" s="5">
        <v>44564</v>
      </c>
      <c r="B480" s="4">
        <v>878946596803</v>
      </c>
      <c r="C480" s="4">
        <v>447650792404</v>
      </c>
      <c r="D480" s="4">
        <v>78350771577</v>
      </c>
      <c r="E480" s="4">
        <v>85424866707</v>
      </c>
      <c r="F480" s="4">
        <v>42567699046</v>
      </c>
      <c r="G480" s="4">
        <v>39591978498</v>
      </c>
      <c r="H480" s="4">
        <v>44255641775</v>
      </c>
      <c r="I480" s="4">
        <v>22565727868</v>
      </c>
      <c r="J480" s="4">
        <v>17424826384</v>
      </c>
      <c r="K480" s="4">
        <v>52670374804</v>
      </c>
      <c r="L480" s="2">
        <f t="shared" si="178"/>
        <v>170944927586.60001</v>
      </c>
      <c r="M480" s="2">
        <f t="shared" si="179"/>
        <v>149192600000</v>
      </c>
      <c r="N480" s="3">
        <v>14919.26</v>
      </c>
      <c r="O480" s="2"/>
      <c r="P480" s="11">
        <f t="shared" si="190"/>
        <v>1</v>
      </c>
      <c r="Q480" s="11">
        <f t="shared" si="180"/>
        <v>1</v>
      </c>
      <c r="R480" s="11">
        <f t="shared" si="181"/>
        <v>7</v>
      </c>
      <c r="S480" s="11">
        <f t="shared" si="182"/>
        <v>1</v>
      </c>
      <c r="T480" s="11">
        <f t="shared" si="183"/>
        <v>20</v>
      </c>
      <c r="U480" s="11">
        <f t="shared" si="184"/>
        <v>2</v>
      </c>
      <c r="V480" s="11">
        <f t="shared" si="185"/>
        <v>1</v>
      </c>
      <c r="W480" s="11">
        <f t="shared" si="186"/>
        <v>1</v>
      </c>
      <c r="X480" s="11">
        <f t="shared" si="187"/>
        <v>1</v>
      </c>
      <c r="Y480" s="11">
        <f t="shared" si="188"/>
        <v>1</v>
      </c>
      <c r="Z480" s="11">
        <f t="shared" si="189"/>
        <v>1</v>
      </c>
      <c r="AA480" s="11">
        <f t="shared" si="191"/>
        <v>24</v>
      </c>
      <c r="AB480" s="11">
        <f t="shared" si="192"/>
        <v>24</v>
      </c>
      <c r="AC480" s="11">
        <f t="shared" si="193"/>
        <v>18</v>
      </c>
      <c r="AD480" s="11">
        <f t="shared" si="194"/>
        <v>24</v>
      </c>
      <c r="AE480" s="11">
        <f t="shared" si="195"/>
        <v>5</v>
      </c>
      <c r="AF480" s="11">
        <f t="shared" si="196"/>
        <v>23</v>
      </c>
      <c r="AG480" s="11">
        <f t="shared" si="197"/>
        <v>24</v>
      </c>
      <c r="AH480" s="11">
        <f t="shared" si="198"/>
        <v>24</v>
      </c>
      <c r="AI480" s="11">
        <f t="shared" si="199"/>
        <v>24</v>
      </c>
      <c r="AJ480" s="11">
        <f t="shared" si="200"/>
        <v>24</v>
      </c>
      <c r="AK480" s="11">
        <f t="shared" si="201"/>
        <v>24</v>
      </c>
      <c r="AL480" s="12">
        <f t="shared" si="202"/>
        <v>149192600</v>
      </c>
      <c r="AM480" s="1">
        <f>'termelesi fuggveny 1'!M1017</f>
        <v>144510766.40000001</v>
      </c>
      <c r="AN480" s="1">
        <f>'termelesi fuggveny 2'!X1017</f>
        <v>147195268</v>
      </c>
    </row>
    <row r="481" spans="1:40" ht="15.75" customHeight="1" x14ac:dyDescent="0.3">
      <c r="A481" s="5">
        <v>44563</v>
      </c>
      <c r="B481" s="4">
        <v>895688387523</v>
      </c>
      <c r="C481" s="4">
        <v>455713570381</v>
      </c>
      <c r="D481" s="4">
        <v>78373882136</v>
      </c>
      <c r="E481" s="4">
        <v>88637570485</v>
      </c>
      <c r="F481" s="4">
        <v>42562534941</v>
      </c>
      <c r="G481" s="4">
        <v>40838984414</v>
      </c>
      <c r="H481" s="4">
        <v>46129061736</v>
      </c>
      <c r="I481" s="4">
        <v>23138181423</v>
      </c>
      <c r="J481" s="4">
        <v>18259576689</v>
      </c>
      <c r="K481" s="4">
        <v>54552495292</v>
      </c>
      <c r="L481" s="2">
        <f t="shared" si="178"/>
        <v>174389424502</v>
      </c>
      <c r="M481" s="2">
        <f t="shared" si="179"/>
        <v>147517800000</v>
      </c>
      <c r="N481" s="3">
        <v>14751.78</v>
      </c>
      <c r="O481" s="2"/>
      <c r="P481" s="11">
        <f t="shared" si="190"/>
        <v>1</v>
      </c>
      <c r="Q481" s="11">
        <f t="shared" si="180"/>
        <v>1</v>
      </c>
      <c r="R481" s="11">
        <f t="shared" si="181"/>
        <v>7</v>
      </c>
      <c r="S481" s="11">
        <f t="shared" si="182"/>
        <v>1</v>
      </c>
      <c r="T481" s="11">
        <f t="shared" si="183"/>
        <v>20</v>
      </c>
      <c r="U481" s="11">
        <f t="shared" si="184"/>
        <v>1</v>
      </c>
      <c r="V481" s="11">
        <f t="shared" si="185"/>
        <v>1</v>
      </c>
      <c r="W481" s="11">
        <f t="shared" si="186"/>
        <v>1</v>
      </c>
      <c r="X481" s="11">
        <f t="shared" si="187"/>
        <v>1</v>
      </c>
      <c r="Y481" s="11">
        <f t="shared" si="188"/>
        <v>1</v>
      </c>
      <c r="Z481" s="11">
        <f t="shared" si="189"/>
        <v>1</v>
      </c>
      <c r="AA481" s="11">
        <f t="shared" si="191"/>
        <v>24</v>
      </c>
      <c r="AB481" s="11">
        <f t="shared" si="192"/>
        <v>24</v>
      </c>
      <c r="AC481" s="11">
        <f t="shared" si="193"/>
        <v>18</v>
      </c>
      <c r="AD481" s="11">
        <f t="shared" si="194"/>
        <v>24</v>
      </c>
      <c r="AE481" s="11">
        <f t="shared" si="195"/>
        <v>5</v>
      </c>
      <c r="AF481" s="11">
        <f t="shared" si="196"/>
        <v>24</v>
      </c>
      <c r="AG481" s="11">
        <f t="shared" si="197"/>
        <v>24</v>
      </c>
      <c r="AH481" s="11">
        <f t="shared" si="198"/>
        <v>24</v>
      </c>
      <c r="AI481" s="11">
        <f t="shared" si="199"/>
        <v>24</v>
      </c>
      <c r="AJ481" s="11">
        <f t="shared" si="200"/>
        <v>24</v>
      </c>
      <c r="AK481" s="11">
        <f t="shared" si="201"/>
        <v>24</v>
      </c>
      <c r="AL481" s="12">
        <f t="shared" si="202"/>
        <v>147517800</v>
      </c>
      <c r="AM481" s="1">
        <f>'termelesi fuggveny 1'!M1018</f>
        <v>145094125.80000001</v>
      </c>
      <c r="AN481" s="1">
        <f>'termelesi fuggveny 2'!X1018</f>
        <v>147156374</v>
      </c>
    </row>
    <row r="482" spans="1:40" ht="15.75" customHeight="1" x14ac:dyDescent="0.3">
      <c r="A482" s="5">
        <v>44562</v>
      </c>
      <c r="B482" s="4">
        <v>902104193385</v>
      </c>
      <c r="C482" s="4">
        <v>448537615143</v>
      </c>
      <c r="D482" s="4">
        <v>78377058041</v>
      </c>
      <c r="E482" s="4">
        <v>87963039449</v>
      </c>
      <c r="F482" s="4">
        <v>42454938452</v>
      </c>
      <c r="G482" s="4">
        <v>40380448983</v>
      </c>
      <c r="H482" s="4">
        <v>46108724313</v>
      </c>
      <c r="I482" s="4">
        <v>22956735266</v>
      </c>
      <c r="J482" s="4">
        <v>18442951472</v>
      </c>
      <c r="K482" s="4">
        <v>55188725653</v>
      </c>
      <c r="L482" s="2">
        <f t="shared" si="178"/>
        <v>174251443015.70001</v>
      </c>
      <c r="M482" s="2">
        <f t="shared" si="179"/>
        <v>147517800000</v>
      </c>
      <c r="N482" s="3">
        <v>14751.78</v>
      </c>
      <c r="O482" s="2"/>
      <c r="P482" s="11">
        <f t="shared" si="190"/>
        <v>1</v>
      </c>
      <c r="Q482" s="11">
        <f t="shared" si="180"/>
        <v>1</v>
      </c>
      <c r="R482" s="11">
        <f t="shared" si="181"/>
        <v>7</v>
      </c>
      <c r="S482" s="11">
        <f t="shared" si="182"/>
        <v>1</v>
      </c>
      <c r="T482" s="11">
        <f t="shared" si="183"/>
        <v>21</v>
      </c>
      <c r="U482" s="11">
        <f t="shared" si="184"/>
        <v>1</v>
      </c>
      <c r="V482" s="11">
        <f t="shared" si="185"/>
        <v>1</v>
      </c>
      <c r="W482" s="11">
        <f t="shared" si="186"/>
        <v>1</v>
      </c>
      <c r="X482" s="11">
        <f t="shared" si="187"/>
        <v>1</v>
      </c>
      <c r="Y482" s="11">
        <f t="shared" si="188"/>
        <v>1</v>
      </c>
      <c r="Z482" s="11">
        <f t="shared" si="189"/>
        <v>1</v>
      </c>
      <c r="AA482" s="11">
        <f t="shared" si="191"/>
        <v>24</v>
      </c>
      <c r="AB482" s="11">
        <f t="shared" si="192"/>
        <v>24</v>
      </c>
      <c r="AC482" s="11">
        <f t="shared" si="193"/>
        <v>18</v>
      </c>
      <c r="AD482" s="11">
        <f t="shared" si="194"/>
        <v>24</v>
      </c>
      <c r="AE482" s="11">
        <f t="shared" si="195"/>
        <v>4</v>
      </c>
      <c r="AF482" s="11">
        <f t="shared" si="196"/>
        <v>24</v>
      </c>
      <c r="AG482" s="11">
        <f t="shared" si="197"/>
        <v>24</v>
      </c>
      <c r="AH482" s="11">
        <f t="shared" si="198"/>
        <v>24</v>
      </c>
      <c r="AI482" s="11">
        <f t="shared" si="199"/>
        <v>24</v>
      </c>
      <c r="AJ482" s="11">
        <f t="shared" si="200"/>
        <v>24</v>
      </c>
      <c r="AK482" s="11">
        <f t="shared" si="201"/>
        <v>24</v>
      </c>
      <c r="AL482" s="12">
        <f t="shared" si="202"/>
        <v>147517800</v>
      </c>
      <c r="AM482" s="1">
        <f>'termelesi fuggveny 1'!M1019</f>
        <v>145094125.80000001</v>
      </c>
      <c r="AN482" s="1">
        <f>'termelesi fuggveny 2'!X1019</f>
        <v>145976557.40000001</v>
      </c>
    </row>
    <row r="483" spans="1:40" ht="15.75" customHeight="1" x14ac:dyDescent="0.3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3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2"/>
    </row>
    <row r="484" spans="1:40" ht="15.75" customHeight="1" x14ac:dyDescent="0.3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3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2"/>
    </row>
    <row r="485" spans="1:40" ht="15.75" customHeight="1" x14ac:dyDescent="0.3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3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2"/>
    </row>
    <row r="486" spans="1:40" ht="15.75" customHeight="1" x14ac:dyDescent="0.3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3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2"/>
    </row>
    <row r="487" spans="1:40" ht="15.75" customHeight="1" x14ac:dyDescent="0.3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3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2"/>
    </row>
    <row r="488" spans="1:40" ht="15.75" customHeight="1" x14ac:dyDescent="0.3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3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2"/>
    </row>
    <row r="489" spans="1:40" ht="15.75" customHeight="1" x14ac:dyDescent="0.3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40" ht="15.75" customHeight="1" x14ac:dyDescent="0.3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40" ht="15.75" customHeight="1" x14ac:dyDescent="0.3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40" ht="15.75" customHeight="1" x14ac:dyDescent="0.3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40" ht="15.75" customHeight="1" x14ac:dyDescent="0.3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40" ht="15.75" customHeight="1" x14ac:dyDescent="0.3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40" ht="15.75" customHeight="1" x14ac:dyDescent="0.3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40" ht="15.75" customHeight="1" x14ac:dyDescent="0.3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2:37" ht="15.75" customHeight="1" x14ac:dyDescent="0.3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2:37" ht="15.75" customHeight="1" x14ac:dyDescent="0.3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2:37" ht="15.75" customHeight="1" x14ac:dyDescent="0.3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2:37" ht="15.75" customHeight="1" x14ac:dyDescent="0.3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2:37" ht="15.75" customHeight="1" x14ac:dyDescent="0.3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2:37" ht="15.75" customHeight="1" x14ac:dyDescent="0.3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2:37" ht="15.75" customHeight="1" x14ac:dyDescent="0.3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2:37" ht="15.75" customHeight="1" x14ac:dyDescent="0.3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2:37" ht="15.75" customHeight="1" x14ac:dyDescent="0.3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2:37" ht="15.75" customHeight="1" x14ac:dyDescent="0.3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2:37" ht="15.75" customHeight="1" x14ac:dyDescent="0.3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2:37" ht="15.75" customHeight="1" x14ac:dyDescent="0.3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2:37" ht="15.75" customHeight="1" x14ac:dyDescent="0.3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2:37" ht="15.75" customHeight="1" x14ac:dyDescent="0.3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2:37" ht="15.75" customHeight="1" x14ac:dyDescent="0.3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2:37" ht="15.75" customHeight="1" x14ac:dyDescent="0.3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2:37" ht="15.75" customHeight="1" x14ac:dyDescent="0.3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2:37" ht="15.75" customHeight="1" x14ac:dyDescent="0.3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2:37" ht="15.75" customHeight="1" x14ac:dyDescent="0.3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2:37" ht="15.75" customHeight="1" x14ac:dyDescent="0.3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2:37" ht="15.75" customHeight="1" x14ac:dyDescent="0.3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2:37" ht="15.75" customHeight="1" x14ac:dyDescent="0.3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2:37" ht="15.75" customHeight="1" x14ac:dyDescent="0.3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2:37" ht="15.75" customHeight="1" x14ac:dyDescent="0.3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2:37" ht="15.75" customHeight="1" x14ac:dyDescent="0.3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2:37" ht="15.75" customHeight="1" x14ac:dyDescent="0.3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2:37" ht="15.75" customHeight="1" x14ac:dyDescent="0.3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2:37" ht="15.75" customHeight="1" x14ac:dyDescent="0.3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2:37" ht="15.75" customHeight="1" x14ac:dyDescent="0.3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2:37" ht="15.75" customHeight="1" x14ac:dyDescent="0.3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2:37" ht="15.75" customHeight="1" x14ac:dyDescent="0.3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2:37" ht="15.75" customHeight="1" x14ac:dyDescent="0.3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2:37" ht="15.75" customHeight="1" x14ac:dyDescent="0.3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2:37" ht="15.75" customHeight="1" x14ac:dyDescent="0.3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2:37" ht="15.75" customHeight="1" x14ac:dyDescent="0.3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2:37" ht="15.75" customHeight="1" x14ac:dyDescent="0.3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2:37" ht="15.75" customHeight="1" x14ac:dyDescent="0.3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2:37" ht="15.75" customHeight="1" x14ac:dyDescent="0.3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2:37" ht="15.75" customHeight="1" x14ac:dyDescent="0.3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2:37" ht="15.75" customHeight="1" x14ac:dyDescent="0.3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2:37" ht="15.75" customHeight="1" x14ac:dyDescent="0.3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2:37" ht="15.75" customHeight="1" x14ac:dyDescent="0.3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2:37" ht="15.75" customHeight="1" x14ac:dyDescent="0.3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2:37" ht="15.75" customHeight="1" x14ac:dyDescent="0.3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2:37" ht="15.75" customHeight="1" x14ac:dyDescent="0.3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2:37" ht="15.75" customHeight="1" x14ac:dyDescent="0.3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2:37" ht="15.75" customHeight="1" x14ac:dyDescent="0.3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2:37" ht="15.75" customHeight="1" x14ac:dyDescent="0.3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2:37" ht="15.75" customHeight="1" x14ac:dyDescent="0.3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2:37" ht="15.75" customHeight="1" x14ac:dyDescent="0.3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2:37" ht="15.75" customHeight="1" x14ac:dyDescent="0.3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2:37" ht="15.75" customHeight="1" x14ac:dyDescent="0.3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2:37" ht="15.75" customHeight="1" x14ac:dyDescent="0.3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2:37" ht="15.75" customHeight="1" x14ac:dyDescent="0.3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2:37" ht="15.75" customHeight="1" x14ac:dyDescent="0.3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2:37" ht="15.75" customHeight="1" x14ac:dyDescent="0.3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2:37" ht="15.75" customHeight="1" x14ac:dyDescent="0.3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2:37" ht="15.75" customHeight="1" x14ac:dyDescent="0.3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2:37" ht="15.75" customHeight="1" x14ac:dyDescent="0.3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2:37" ht="15.75" customHeight="1" x14ac:dyDescent="0.3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2:37" ht="15.75" customHeight="1" x14ac:dyDescent="0.3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2:37" ht="15.75" customHeight="1" x14ac:dyDescent="0.3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2:37" ht="15.75" customHeight="1" x14ac:dyDescent="0.3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2:37" ht="15.75" customHeight="1" x14ac:dyDescent="0.3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2:37" ht="15.75" customHeight="1" x14ac:dyDescent="0.3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2:37" ht="15.75" customHeight="1" x14ac:dyDescent="0.3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2:37" ht="15.75" customHeight="1" x14ac:dyDescent="0.3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2:37" ht="15.75" customHeight="1" x14ac:dyDescent="0.3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2:37" ht="15.75" customHeight="1" x14ac:dyDescent="0.3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2:37" ht="15.75" customHeight="1" x14ac:dyDescent="0.3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2:37" ht="15.75" customHeight="1" x14ac:dyDescent="0.3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2:37" ht="15.75" customHeight="1" x14ac:dyDescent="0.3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2:37" ht="15.75" customHeight="1" x14ac:dyDescent="0.3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2:37" ht="15.75" customHeight="1" x14ac:dyDescent="0.3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2:37" ht="15.75" customHeight="1" x14ac:dyDescent="0.3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2:37" ht="15.75" customHeight="1" x14ac:dyDescent="0.3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2:37" ht="15.75" customHeight="1" x14ac:dyDescent="0.3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2:37" ht="15.75" customHeight="1" x14ac:dyDescent="0.3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2:37" ht="15.75" customHeight="1" x14ac:dyDescent="0.3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2:37" ht="15.75" customHeight="1" x14ac:dyDescent="0.3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2:37" ht="15.75" customHeight="1" x14ac:dyDescent="0.3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2:37" ht="15.75" customHeight="1" x14ac:dyDescent="0.3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2:37" ht="15.75" customHeight="1" x14ac:dyDescent="0.3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2:37" ht="15.75" customHeight="1" x14ac:dyDescent="0.3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2:37" ht="15.75" customHeight="1" x14ac:dyDescent="0.3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2:37" ht="15.75" customHeight="1" x14ac:dyDescent="0.3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2:37" ht="15.75" customHeight="1" x14ac:dyDescent="0.3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2:37" ht="15.75" customHeight="1" x14ac:dyDescent="0.3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2:37" ht="15.75" customHeight="1" x14ac:dyDescent="0.3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2:37" ht="15.75" customHeight="1" x14ac:dyDescent="0.3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2:37" ht="15.75" customHeight="1" x14ac:dyDescent="0.3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2:37" ht="15.75" customHeight="1" x14ac:dyDescent="0.3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2:37" ht="15.75" customHeight="1" x14ac:dyDescent="0.3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2:37" ht="15.75" customHeight="1" x14ac:dyDescent="0.3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2:37" ht="15.75" customHeight="1" x14ac:dyDescent="0.3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2:37" ht="15.75" customHeight="1" x14ac:dyDescent="0.3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2:37" ht="15.75" customHeight="1" x14ac:dyDescent="0.3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2:37" ht="15.75" customHeight="1" x14ac:dyDescent="0.3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2:37" ht="15.75" customHeight="1" x14ac:dyDescent="0.3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2:37" ht="15.75" customHeight="1" x14ac:dyDescent="0.3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2:37" ht="15.75" customHeight="1" x14ac:dyDescent="0.3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2:37" ht="15.75" customHeight="1" x14ac:dyDescent="0.3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2:37" ht="15.75" customHeight="1" x14ac:dyDescent="0.3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2:37" ht="15.75" customHeight="1" x14ac:dyDescent="0.3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2:37" ht="15.75" customHeight="1" x14ac:dyDescent="0.3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2:37" ht="15.75" customHeight="1" x14ac:dyDescent="0.3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2:37" ht="15.75" customHeight="1" x14ac:dyDescent="0.3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2:37" ht="15.75" customHeight="1" x14ac:dyDescent="0.3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2:37" ht="15.75" customHeight="1" x14ac:dyDescent="0.3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2:37" ht="15.75" customHeight="1" x14ac:dyDescent="0.3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2:37" ht="15.75" customHeight="1" x14ac:dyDescent="0.3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2:37" ht="15.75" customHeight="1" x14ac:dyDescent="0.3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2:37" ht="15.75" customHeight="1" x14ac:dyDescent="0.3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2:37" ht="15.75" customHeight="1" x14ac:dyDescent="0.3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2:37" ht="15.75" customHeight="1" x14ac:dyDescent="0.3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2:37" ht="15.75" customHeight="1" x14ac:dyDescent="0.3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2:37" ht="15.75" customHeight="1" x14ac:dyDescent="0.3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2:37" ht="15.75" customHeight="1" x14ac:dyDescent="0.3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2:37" ht="15.75" customHeight="1" x14ac:dyDescent="0.3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2:37" ht="15.75" customHeight="1" x14ac:dyDescent="0.3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2:37" ht="15.75" customHeight="1" x14ac:dyDescent="0.3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2:37" ht="15.75" customHeight="1" x14ac:dyDescent="0.3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2:37" ht="15.75" customHeight="1" x14ac:dyDescent="0.3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</row>
    <row r="620" spans="2:37" ht="15.75" customHeight="1" x14ac:dyDescent="0.3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</row>
    <row r="621" spans="2:37" ht="15.75" customHeight="1" x14ac:dyDescent="0.3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</row>
    <row r="622" spans="2:37" ht="15.75" customHeight="1" x14ac:dyDescent="0.3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</row>
    <row r="623" spans="2:37" ht="15.75" customHeight="1" x14ac:dyDescent="0.3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2:37" ht="15.75" customHeight="1" x14ac:dyDescent="0.3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2:37" ht="15.75" customHeight="1" x14ac:dyDescent="0.3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2:37" ht="15.75" customHeight="1" x14ac:dyDescent="0.3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2:37" ht="15.75" customHeight="1" x14ac:dyDescent="0.3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2:37" ht="15.75" customHeight="1" x14ac:dyDescent="0.3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2:37" ht="15.75" customHeight="1" x14ac:dyDescent="0.3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2:37" ht="15.75" customHeight="1" x14ac:dyDescent="0.3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2:37" ht="15.75" customHeight="1" x14ac:dyDescent="0.3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2:37" ht="15.75" customHeight="1" x14ac:dyDescent="0.3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2:37" ht="15.75" customHeight="1" x14ac:dyDescent="0.3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2:37" ht="15.75" customHeight="1" x14ac:dyDescent="0.3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2:37" ht="15.75" customHeight="1" x14ac:dyDescent="0.3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2:37" ht="15.75" customHeight="1" x14ac:dyDescent="0.3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2:37" ht="15.75" customHeight="1" x14ac:dyDescent="0.3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2:37" ht="15.75" customHeight="1" x14ac:dyDescent="0.3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2:37" ht="15.75" customHeight="1" x14ac:dyDescent="0.3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2:37" ht="15.75" customHeight="1" x14ac:dyDescent="0.3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2:37" ht="15.75" customHeight="1" x14ac:dyDescent="0.3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2:37" ht="15.75" customHeight="1" x14ac:dyDescent="0.3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2:37" ht="15.75" customHeight="1" x14ac:dyDescent="0.3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2:37" ht="15.75" customHeight="1" x14ac:dyDescent="0.3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2:37" ht="15.75" customHeight="1" x14ac:dyDescent="0.3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2:37" ht="15.75" customHeight="1" x14ac:dyDescent="0.3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2:37" ht="15.75" customHeight="1" x14ac:dyDescent="0.3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2:37" ht="15.75" customHeight="1" x14ac:dyDescent="0.3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2:37" ht="15.75" customHeight="1" x14ac:dyDescent="0.3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2:37" ht="15.75" customHeight="1" x14ac:dyDescent="0.3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2:37" ht="15.75" customHeight="1" x14ac:dyDescent="0.3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2:37" ht="15.75" customHeight="1" x14ac:dyDescent="0.3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2:37" ht="15.75" customHeight="1" x14ac:dyDescent="0.3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2:37" ht="15.75" customHeight="1" x14ac:dyDescent="0.3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2:37" ht="15.75" customHeight="1" x14ac:dyDescent="0.3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2:37" ht="15.75" customHeight="1" x14ac:dyDescent="0.3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2:37" ht="15.75" customHeight="1" x14ac:dyDescent="0.3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2:37" ht="15.75" customHeight="1" x14ac:dyDescent="0.3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2:37" ht="15.75" customHeight="1" x14ac:dyDescent="0.3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2:37" ht="15.75" customHeight="1" x14ac:dyDescent="0.3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2:37" ht="15.75" customHeight="1" x14ac:dyDescent="0.3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2:37" ht="15.75" customHeight="1" x14ac:dyDescent="0.3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2:37" ht="15.75" customHeight="1" x14ac:dyDescent="0.3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2:37" ht="15.75" customHeight="1" x14ac:dyDescent="0.3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2:37" ht="15.75" customHeight="1" x14ac:dyDescent="0.3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2:37" ht="15.75" customHeight="1" x14ac:dyDescent="0.3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2:37" ht="15.75" customHeight="1" x14ac:dyDescent="0.3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2:37" ht="15.75" customHeight="1" x14ac:dyDescent="0.3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2:37" ht="15.75" customHeight="1" x14ac:dyDescent="0.3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2:37" ht="15.75" customHeight="1" x14ac:dyDescent="0.3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2:37" ht="15.75" customHeight="1" x14ac:dyDescent="0.3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2:37" ht="15.75" customHeight="1" x14ac:dyDescent="0.3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2:37" ht="15.75" customHeight="1" x14ac:dyDescent="0.3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2:37" ht="15.75" customHeight="1" x14ac:dyDescent="0.3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2:37" ht="15.75" customHeight="1" x14ac:dyDescent="0.3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2:37" ht="15.75" customHeight="1" x14ac:dyDescent="0.3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2:37" ht="15.75" customHeight="1" x14ac:dyDescent="0.3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2:37" ht="15.75" customHeight="1" x14ac:dyDescent="0.3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2:37" ht="15.75" customHeight="1" x14ac:dyDescent="0.3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2:37" ht="15.75" customHeight="1" x14ac:dyDescent="0.3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2:37" ht="15.75" customHeight="1" x14ac:dyDescent="0.3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2:37" ht="15.75" customHeight="1" x14ac:dyDescent="0.3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2:37" ht="15.75" customHeight="1" x14ac:dyDescent="0.3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2:37" ht="15.75" customHeight="1" x14ac:dyDescent="0.3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2:37" ht="15.75" customHeight="1" x14ac:dyDescent="0.3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2:37" ht="15.75" customHeight="1" x14ac:dyDescent="0.3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2:37" ht="15.75" customHeight="1" x14ac:dyDescent="0.3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2:37" ht="15.75" customHeight="1" x14ac:dyDescent="0.3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2:37" ht="15.75" customHeight="1" x14ac:dyDescent="0.3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2:37" ht="15.75" customHeight="1" x14ac:dyDescent="0.3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2:37" ht="15.75" customHeight="1" x14ac:dyDescent="0.3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2:37" ht="15.75" customHeight="1" x14ac:dyDescent="0.3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2:37" ht="15.75" customHeight="1" x14ac:dyDescent="0.3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2:37" ht="15.75" customHeight="1" x14ac:dyDescent="0.3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2:37" ht="15.75" customHeight="1" x14ac:dyDescent="0.3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2:37" ht="15.75" customHeight="1" x14ac:dyDescent="0.3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2:37" ht="15.75" customHeight="1" x14ac:dyDescent="0.3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2:37" ht="15.75" customHeight="1" x14ac:dyDescent="0.3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2:37" ht="15.75" customHeight="1" x14ac:dyDescent="0.3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2:37" ht="15.75" customHeight="1" x14ac:dyDescent="0.3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2:37" ht="15.75" customHeight="1" x14ac:dyDescent="0.3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2:37" ht="15.75" customHeight="1" x14ac:dyDescent="0.3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2:37" ht="15.75" customHeight="1" x14ac:dyDescent="0.3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2:37" ht="15.75" customHeight="1" x14ac:dyDescent="0.3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2:37" ht="15.75" customHeight="1" x14ac:dyDescent="0.3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2:37" ht="15.75" customHeight="1" x14ac:dyDescent="0.3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2:37" ht="15.75" customHeight="1" x14ac:dyDescent="0.3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2:37" ht="15.75" customHeight="1" x14ac:dyDescent="0.3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2:37" ht="15.75" customHeight="1" x14ac:dyDescent="0.3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2:37" ht="15.75" customHeight="1" x14ac:dyDescent="0.3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2:37" ht="15.75" customHeight="1" x14ac:dyDescent="0.3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2:37" ht="15.75" customHeight="1" x14ac:dyDescent="0.3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2:37" ht="15.75" customHeight="1" x14ac:dyDescent="0.3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2:37" ht="15.75" customHeight="1" x14ac:dyDescent="0.3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2:37" ht="15.75" customHeight="1" x14ac:dyDescent="0.3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2:37" ht="15.75" customHeight="1" x14ac:dyDescent="0.3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2:37" ht="15.75" customHeight="1" x14ac:dyDescent="0.3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2:37" ht="15.75" customHeight="1" x14ac:dyDescent="0.3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2:37" ht="15.75" customHeight="1" x14ac:dyDescent="0.3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2:37" ht="15.75" customHeight="1" x14ac:dyDescent="0.3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2:37" ht="15.75" customHeight="1" x14ac:dyDescent="0.3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2:37" ht="15.75" customHeight="1" x14ac:dyDescent="0.3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2:37" ht="15.75" customHeight="1" x14ac:dyDescent="0.3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2:37" ht="15.75" customHeight="1" x14ac:dyDescent="0.3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2:37" ht="15.75" customHeight="1" x14ac:dyDescent="0.3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2:37" ht="15.75" customHeight="1" x14ac:dyDescent="0.3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2:37" ht="15.75" customHeight="1" x14ac:dyDescent="0.3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2:37" ht="15.75" customHeight="1" x14ac:dyDescent="0.3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2:37" ht="15.75" customHeight="1" x14ac:dyDescent="0.3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2:37" ht="15.75" customHeight="1" x14ac:dyDescent="0.3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2:37" ht="15.75" customHeight="1" x14ac:dyDescent="0.3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2:37" ht="15.75" customHeight="1" x14ac:dyDescent="0.3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</row>
    <row r="733" spans="2:37" ht="15.75" customHeight="1" x14ac:dyDescent="0.3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</row>
    <row r="734" spans="2:37" ht="15.75" customHeight="1" x14ac:dyDescent="0.3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</row>
    <row r="735" spans="2:37" ht="15.75" customHeight="1" x14ac:dyDescent="0.3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</row>
    <row r="736" spans="2:37" ht="15.75" customHeight="1" x14ac:dyDescent="0.3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2:37" ht="15.75" customHeight="1" x14ac:dyDescent="0.3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2:37" ht="15.75" customHeight="1" x14ac:dyDescent="0.3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2:37" ht="15.75" customHeight="1" x14ac:dyDescent="0.3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2:37" ht="15.75" customHeight="1" x14ac:dyDescent="0.3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2:37" ht="15.75" customHeight="1" x14ac:dyDescent="0.3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2:37" ht="15.75" customHeight="1" x14ac:dyDescent="0.3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2:37" ht="15.75" customHeight="1" x14ac:dyDescent="0.3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2:37" ht="15.75" customHeight="1" x14ac:dyDescent="0.3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2:37" ht="15.75" customHeight="1" x14ac:dyDescent="0.3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2:37" ht="15.75" customHeight="1" x14ac:dyDescent="0.3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2:37" ht="15.75" customHeight="1" x14ac:dyDescent="0.3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2:37" ht="15.75" customHeight="1" x14ac:dyDescent="0.3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2:37" ht="15.75" customHeight="1" x14ac:dyDescent="0.3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2:37" ht="15.75" customHeight="1" x14ac:dyDescent="0.3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2:37" ht="15.75" customHeight="1" x14ac:dyDescent="0.3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2:37" ht="15.75" customHeight="1" x14ac:dyDescent="0.3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2:37" ht="15.75" customHeight="1" x14ac:dyDescent="0.3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2:37" ht="15.75" customHeight="1" x14ac:dyDescent="0.3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2:37" ht="15.75" customHeight="1" x14ac:dyDescent="0.3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2:37" ht="15.75" customHeight="1" x14ac:dyDescent="0.3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2:37" ht="15.75" customHeight="1" x14ac:dyDescent="0.3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2:37" ht="15.75" customHeight="1" x14ac:dyDescent="0.3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2:37" ht="15.75" customHeight="1" x14ac:dyDescent="0.3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2:37" ht="15.75" customHeight="1" x14ac:dyDescent="0.3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2:37" ht="15.75" customHeight="1" x14ac:dyDescent="0.3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2:37" ht="15.75" customHeight="1" x14ac:dyDescent="0.3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2:37" ht="15.75" customHeight="1" x14ac:dyDescent="0.3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2:37" ht="15.75" customHeight="1" x14ac:dyDescent="0.3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2:37" ht="15.75" customHeight="1" x14ac:dyDescent="0.3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2:37" ht="15.75" customHeight="1" x14ac:dyDescent="0.3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2:37" ht="15.75" customHeight="1" x14ac:dyDescent="0.3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2:37" ht="15.75" customHeight="1" x14ac:dyDescent="0.3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2:37" ht="15.75" customHeight="1" x14ac:dyDescent="0.3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2:37" ht="15.75" customHeight="1" x14ac:dyDescent="0.3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2:37" ht="15.75" customHeight="1" x14ac:dyDescent="0.3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2:37" ht="15.75" customHeight="1" x14ac:dyDescent="0.3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2:37" ht="15.75" customHeight="1" x14ac:dyDescent="0.3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2:37" ht="15.75" customHeight="1" x14ac:dyDescent="0.3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2:37" ht="15.75" customHeight="1" x14ac:dyDescent="0.3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2:37" ht="15.75" customHeight="1" x14ac:dyDescent="0.3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2:37" ht="15.75" customHeight="1" x14ac:dyDescent="0.3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2:37" ht="15.75" customHeight="1" x14ac:dyDescent="0.3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2:37" ht="15.75" customHeight="1" x14ac:dyDescent="0.3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2:37" ht="15.75" customHeight="1" x14ac:dyDescent="0.3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2:37" ht="15.75" customHeight="1" x14ac:dyDescent="0.3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2:37" ht="15.75" customHeight="1" x14ac:dyDescent="0.3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2:37" ht="15.75" customHeight="1" x14ac:dyDescent="0.3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2:37" ht="15.75" customHeight="1" x14ac:dyDescent="0.3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2:37" ht="15.75" customHeight="1" x14ac:dyDescent="0.3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2:37" ht="15.75" customHeight="1" x14ac:dyDescent="0.3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2:37" ht="15.75" customHeight="1" x14ac:dyDescent="0.3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2:37" ht="15.75" customHeight="1" x14ac:dyDescent="0.3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2:37" ht="15.75" customHeight="1" x14ac:dyDescent="0.3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2:37" ht="15.75" customHeight="1" x14ac:dyDescent="0.3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2:37" ht="15.75" customHeight="1" x14ac:dyDescent="0.3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2:37" ht="15.75" customHeight="1" x14ac:dyDescent="0.3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2:37" ht="15.75" customHeight="1" x14ac:dyDescent="0.3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2:37" ht="15.75" customHeight="1" x14ac:dyDescent="0.3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2:37" ht="15.75" customHeight="1" x14ac:dyDescent="0.3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2:37" ht="15.75" customHeight="1" x14ac:dyDescent="0.3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2:37" ht="15.75" customHeight="1" x14ac:dyDescent="0.3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2:37" ht="15.75" customHeight="1" x14ac:dyDescent="0.3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2:37" ht="15.75" customHeight="1" x14ac:dyDescent="0.3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2:37" ht="15.75" customHeight="1" x14ac:dyDescent="0.3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2:37" ht="15.75" customHeight="1" x14ac:dyDescent="0.3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2:37" ht="15.75" customHeight="1" x14ac:dyDescent="0.3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2:37" ht="15.75" customHeight="1" x14ac:dyDescent="0.3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2:37" ht="15.75" customHeight="1" x14ac:dyDescent="0.3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2:37" ht="15.75" customHeight="1" x14ac:dyDescent="0.3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2:37" ht="15.75" customHeight="1" x14ac:dyDescent="0.3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2:37" ht="15.75" customHeight="1" x14ac:dyDescent="0.3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2:37" ht="15.75" customHeight="1" x14ac:dyDescent="0.3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2:37" ht="15.75" customHeight="1" x14ac:dyDescent="0.3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2:37" ht="15.75" customHeight="1" x14ac:dyDescent="0.3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2:37" ht="15.75" customHeight="1" x14ac:dyDescent="0.3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2:37" ht="15.75" customHeight="1" x14ac:dyDescent="0.3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2:37" ht="15.75" customHeight="1" x14ac:dyDescent="0.3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2:37" ht="15.75" customHeight="1" x14ac:dyDescent="0.3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2:37" ht="15.75" customHeight="1" x14ac:dyDescent="0.3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2:37" ht="15.75" customHeight="1" x14ac:dyDescent="0.3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2:37" ht="15.75" customHeight="1" x14ac:dyDescent="0.3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2:37" ht="15.75" customHeight="1" x14ac:dyDescent="0.3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2:37" ht="15.75" customHeight="1" x14ac:dyDescent="0.3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2:37" ht="15.75" customHeight="1" x14ac:dyDescent="0.3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2:37" ht="15.75" customHeight="1" x14ac:dyDescent="0.3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2:37" ht="15.75" customHeight="1" x14ac:dyDescent="0.3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2:37" ht="15.75" customHeight="1" x14ac:dyDescent="0.3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2:37" ht="15.75" customHeight="1" x14ac:dyDescent="0.3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2:37" ht="15.75" customHeight="1" x14ac:dyDescent="0.3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2:37" ht="15.75" customHeight="1" x14ac:dyDescent="0.3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2:37" ht="15.75" customHeight="1" x14ac:dyDescent="0.3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2:37" ht="15.75" customHeight="1" x14ac:dyDescent="0.3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2:37" ht="15.75" customHeight="1" x14ac:dyDescent="0.3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2:37" ht="15.75" customHeight="1" x14ac:dyDescent="0.3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2:37" ht="15.75" customHeight="1" x14ac:dyDescent="0.3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2:37" ht="15.75" customHeight="1" x14ac:dyDescent="0.3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2:37" ht="15.75" customHeight="1" x14ac:dyDescent="0.3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2:37" ht="15.75" customHeight="1" x14ac:dyDescent="0.3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2:37" ht="15.75" customHeight="1" x14ac:dyDescent="0.3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2:37" ht="15.75" customHeight="1" x14ac:dyDescent="0.3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2:37" ht="15.75" customHeight="1" x14ac:dyDescent="0.3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2:37" ht="15.75" customHeight="1" x14ac:dyDescent="0.3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2:37" ht="15.75" customHeight="1" x14ac:dyDescent="0.3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2:37" ht="15.75" customHeight="1" x14ac:dyDescent="0.3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2:37" ht="15.75" customHeight="1" x14ac:dyDescent="0.3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2:37" ht="15.75" customHeight="1" x14ac:dyDescent="0.3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2:37" ht="15.75" customHeight="1" x14ac:dyDescent="0.3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2:37" ht="15.75" customHeight="1" x14ac:dyDescent="0.3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2:37" ht="15.75" customHeight="1" x14ac:dyDescent="0.3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2:37" ht="15.75" customHeight="1" x14ac:dyDescent="0.3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2:37" ht="15.75" customHeight="1" x14ac:dyDescent="0.3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2:37" ht="15.75" customHeight="1" x14ac:dyDescent="0.3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2:37" ht="15.75" customHeight="1" x14ac:dyDescent="0.3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2:37" ht="15.75" customHeight="1" x14ac:dyDescent="0.3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2:37" ht="15.75" customHeight="1" x14ac:dyDescent="0.3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2:37" ht="15.75" customHeight="1" x14ac:dyDescent="0.3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2:37" ht="15.75" customHeight="1" x14ac:dyDescent="0.3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2:37" ht="15.75" customHeight="1" x14ac:dyDescent="0.3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2:37" ht="15.75" customHeight="1" x14ac:dyDescent="0.3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2:37" ht="15.75" customHeight="1" x14ac:dyDescent="0.3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2:37" ht="15.75" customHeight="1" x14ac:dyDescent="0.3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2:37" ht="15.75" customHeight="1" x14ac:dyDescent="0.3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2:37" ht="15.75" customHeight="1" x14ac:dyDescent="0.3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2:37" ht="15.75" customHeight="1" x14ac:dyDescent="0.3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2:37" ht="15.75" customHeight="1" x14ac:dyDescent="0.3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2:37" ht="15.75" customHeight="1" x14ac:dyDescent="0.3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2:37" ht="15.75" customHeight="1" x14ac:dyDescent="0.3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2:37" ht="15.75" customHeight="1" x14ac:dyDescent="0.3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2:37" ht="15.75" customHeight="1" x14ac:dyDescent="0.3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2:37" ht="15.75" customHeight="1" x14ac:dyDescent="0.3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2:37" ht="15.75" customHeight="1" x14ac:dyDescent="0.3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2:37" ht="15.75" customHeight="1" x14ac:dyDescent="0.3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2:37" ht="15.75" customHeight="1" x14ac:dyDescent="0.3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2:37" ht="15.75" customHeight="1" x14ac:dyDescent="0.3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</row>
    <row r="871" spans="2:37" ht="15.75" customHeight="1" x14ac:dyDescent="0.3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</row>
    <row r="872" spans="2:37" ht="15.75" customHeight="1" x14ac:dyDescent="0.3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2:37" ht="15.75" customHeight="1" x14ac:dyDescent="0.3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2:37" ht="15.75" customHeight="1" x14ac:dyDescent="0.3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2:37" ht="15.75" customHeight="1" x14ac:dyDescent="0.3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2:37" ht="15.75" customHeight="1" x14ac:dyDescent="0.3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2:37" ht="15.75" customHeight="1" x14ac:dyDescent="0.3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2:37" ht="15.75" customHeight="1" x14ac:dyDescent="0.3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2:37" ht="15.75" customHeight="1" x14ac:dyDescent="0.3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2:37" ht="15.75" customHeight="1" x14ac:dyDescent="0.3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2:37" ht="15.75" customHeight="1" x14ac:dyDescent="0.3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2:37" ht="15.75" customHeight="1" x14ac:dyDescent="0.3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2:37" ht="15.75" customHeight="1" x14ac:dyDescent="0.3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2:37" ht="15.75" customHeight="1" x14ac:dyDescent="0.3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2:37" ht="15.75" customHeight="1" x14ac:dyDescent="0.3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2:37" ht="15.75" customHeight="1" x14ac:dyDescent="0.3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2:37" ht="15.75" customHeight="1" x14ac:dyDescent="0.3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</row>
    <row r="888" spans="2:37" ht="15.75" customHeight="1" x14ac:dyDescent="0.3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</row>
    <row r="889" spans="2:37" ht="15.75" customHeight="1" x14ac:dyDescent="0.3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</row>
    <row r="890" spans="2:37" ht="15.75" customHeight="1" x14ac:dyDescent="0.3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2:37" ht="15.75" customHeight="1" x14ac:dyDescent="0.3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2:37" ht="15.75" customHeight="1" x14ac:dyDescent="0.3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2:37" ht="15.75" customHeight="1" x14ac:dyDescent="0.3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2:37" ht="15.75" customHeight="1" x14ac:dyDescent="0.3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2:37" ht="15.75" customHeight="1" x14ac:dyDescent="0.3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2:37" ht="15.75" customHeight="1" x14ac:dyDescent="0.3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2:37" ht="15.75" customHeight="1" x14ac:dyDescent="0.3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2:37" ht="15.75" customHeight="1" x14ac:dyDescent="0.3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2:37" ht="15.75" customHeight="1" x14ac:dyDescent="0.3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2:37" ht="15.75" customHeight="1" x14ac:dyDescent="0.3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2:37" ht="15.75" customHeight="1" x14ac:dyDescent="0.3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2:37" ht="15.75" customHeight="1" x14ac:dyDescent="0.3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2:37" ht="15.75" customHeight="1" x14ac:dyDescent="0.3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2:37" ht="15.75" customHeight="1" x14ac:dyDescent="0.3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2:37" ht="15.75" customHeight="1" x14ac:dyDescent="0.3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2:37" ht="15.75" customHeight="1" x14ac:dyDescent="0.3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2:37" ht="15.75" customHeight="1" x14ac:dyDescent="0.3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2:37" ht="15.75" customHeight="1" x14ac:dyDescent="0.3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2:37" ht="15.75" customHeight="1" x14ac:dyDescent="0.3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2:37" ht="15.75" customHeight="1" x14ac:dyDescent="0.3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2:37" ht="15.75" customHeight="1" x14ac:dyDescent="0.3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2:37" ht="15.75" customHeight="1" x14ac:dyDescent="0.3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2:37" ht="15.75" customHeight="1" x14ac:dyDescent="0.3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2:37" ht="15.75" customHeight="1" x14ac:dyDescent="0.3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2:37" ht="15.75" customHeight="1" x14ac:dyDescent="0.3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2:37" ht="15.75" customHeight="1" x14ac:dyDescent="0.3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2:37" ht="15.75" customHeight="1" x14ac:dyDescent="0.3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2:37" ht="15.75" customHeight="1" x14ac:dyDescent="0.3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2:37" ht="15.75" customHeight="1" x14ac:dyDescent="0.3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2:37" ht="15.75" customHeight="1" x14ac:dyDescent="0.3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2:37" ht="15.75" customHeight="1" x14ac:dyDescent="0.3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2:37" ht="15.75" customHeight="1" x14ac:dyDescent="0.3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2:37" ht="15.75" customHeight="1" x14ac:dyDescent="0.3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2:37" ht="15.75" customHeight="1" x14ac:dyDescent="0.3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2:37" ht="15.75" customHeight="1" x14ac:dyDescent="0.3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2:37" ht="15.75" customHeight="1" x14ac:dyDescent="0.3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2:37" ht="15.75" customHeight="1" x14ac:dyDescent="0.3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2:37" ht="15.75" customHeight="1" x14ac:dyDescent="0.3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2:37" ht="15.75" customHeight="1" x14ac:dyDescent="0.3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2:37" ht="15.75" customHeight="1" x14ac:dyDescent="0.3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2:37" ht="15.75" customHeight="1" x14ac:dyDescent="0.3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2:37" ht="15.75" customHeight="1" x14ac:dyDescent="0.3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2:37" ht="15.75" customHeight="1" x14ac:dyDescent="0.3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2:37" ht="15.75" customHeight="1" x14ac:dyDescent="0.3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2:37" ht="15.75" customHeight="1" x14ac:dyDescent="0.3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2:37" ht="15.75" customHeight="1" x14ac:dyDescent="0.3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2:37" ht="15.75" customHeight="1" x14ac:dyDescent="0.3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2:37" ht="15.75" customHeight="1" x14ac:dyDescent="0.3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2:37" ht="15.75" customHeight="1" x14ac:dyDescent="0.3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2:37" ht="15.75" customHeight="1" x14ac:dyDescent="0.3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2:37" ht="15.75" customHeight="1" x14ac:dyDescent="0.3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2:37" ht="15.75" customHeight="1" x14ac:dyDescent="0.3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2:37" ht="15.75" customHeight="1" x14ac:dyDescent="0.3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2:37" ht="15.75" customHeight="1" x14ac:dyDescent="0.3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2:37" ht="15.75" customHeight="1" x14ac:dyDescent="0.3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2:37" ht="15.75" customHeight="1" x14ac:dyDescent="0.3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2:37" ht="15.75" customHeight="1" x14ac:dyDescent="0.3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2:37" ht="15.75" customHeight="1" x14ac:dyDescent="0.3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2:37" ht="15.75" customHeight="1" x14ac:dyDescent="0.3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2:37" ht="15.75" customHeight="1" x14ac:dyDescent="0.3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2:37" ht="15.75" customHeight="1" x14ac:dyDescent="0.3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2:37" ht="15.75" customHeight="1" x14ac:dyDescent="0.3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2:37" ht="15.75" customHeight="1" x14ac:dyDescent="0.3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2:37" ht="15.75" customHeight="1" x14ac:dyDescent="0.3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2:37" ht="15.75" customHeight="1" x14ac:dyDescent="0.3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2:37" ht="15.75" customHeight="1" x14ac:dyDescent="0.3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2:37" ht="15.75" customHeight="1" x14ac:dyDescent="0.3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2:37" ht="15.75" customHeight="1" x14ac:dyDescent="0.3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2:37" ht="15.75" customHeight="1" x14ac:dyDescent="0.3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2:37" ht="15.75" customHeight="1" x14ac:dyDescent="0.3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2:37" ht="15.75" customHeight="1" x14ac:dyDescent="0.3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2:37" ht="15.75" customHeight="1" x14ac:dyDescent="0.3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2:37" ht="15.75" customHeight="1" x14ac:dyDescent="0.3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2:37" ht="15.75" customHeight="1" x14ac:dyDescent="0.3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2:37" ht="15.75" customHeight="1" x14ac:dyDescent="0.3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2:37" ht="15.75" customHeight="1" x14ac:dyDescent="0.3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2:37" ht="15.75" customHeight="1" x14ac:dyDescent="0.3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2:37" ht="15.75" customHeight="1" x14ac:dyDescent="0.3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2:37" ht="15.75" customHeight="1" x14ac:dyDescent="0.3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2:37" ht="15.75" customHeight="1" x14ac:dyDescent="0.3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2:37" ht="15.75" customHeight="1" x14ac:dyDescent="0.3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2:37" ht="15.75" customHeight="1" x14ac:dyDescent="0.3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2:37" ht="15.75" customHeight="1" x14ac:dyDescent="0.3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2:37" ht="15.75" customHeight="1" x14ac:dyDescent="0.3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2:37" ht="15.75" customHeight="1" x14ac:dyDescent="0.3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2:37" ht="15.75" customHeight="1" x14ac:dyDescent="0.3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2:37" ht="15.75" customHeight="1" x14ac:dyDescent="0.3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2:37" ht="15.75" customHeight="1" x14ac:dyDescent="0.3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2:37" ht="15.75" customHeight="1" x14ac:dyDescent="0.3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2:37" ht="15.75" customHeight="1" x14ac:dyDescent="0.3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2:37" ht="15.75" customHeight="1" x14ac:dyDescent="0.3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2:37" ht="15.75" customHeight="1" x14ac:dyDescent="0.3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2:37" ht="15.75" customHeight="1" x14ac:dyDescent="0.3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2:37" ht="15.75" customHeight="1" x14ac:dyDescent="0.3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2:37" ht="15.75" customHeight="1" x14ac:dyDescent="0.3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2:37" ht="15.75" customHeight="1" x14ac:dyDescent="0.3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2:37" ht="15.75" customHeight="1" x14ac:dyDescent="0.3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2:37" ht="15.75" customHeight="1" x14ac:dyDescent="0.3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2:37" ht="15.75" customHeight="1" x14ac:dyDescent="0.3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2:37" ht="15.75" customHeight="1" x14ac:dyDescent="0.3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2:37" ht="15.75" customHeight="1" x14ac:dyDescent="0.3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2:37" ht="15.75" customHeight="1" x14ac:dyDescent="0.3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2:37" ht="15.75" customHeight="1" x14ac:dyDescent="0.3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2:37" ht="15.75" customHeight="1" x14ac:dyDescent="0.3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2:37" ht="15.75" customHeight="1" x14ac:dyDescent="0.3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2:37" ht="15.75" customHeight="1" x14ac:dyDescent="0.3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2:37" ht="15.75" customHeight="1" x14ac:dyDescent="0.3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2:37" ht="15.75" customHeight="1" x14ac:dyDescent="0.3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2:37" ht="15.75" customHeight="1" x14ac:dyDescent="0.3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2:37" ht="15.75" customHeight="1" x14ac:dyDescent="0.3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2:37" ht="15.75" customHeight="1" x14ac:dyDescent="0.3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</sheetData>
  <mergeCells count="2">
    <mergeCell ref="A2:A3"/>
    <mergeCell ref="B2:K2"/>
  </mergeCells>
  <phoneticPr fontId="8" type="noConversion"/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B1D90-89DD-4263-BEA4-BD8432C03D2A}">
  <dimension ref="A1:AA1031"/>
  <sheetViews>
    <sheetView zoomScale="32" workbookViewId="0"/>
  </sheetViews>
  <sheetFormatPr defaultColWidth="11.5546875" defaultRowHeight="14.4" x14ac:dyDescent="0.3"/>
  <sheetData>
    <row r="1" spans="1:24" ht="18" x14ac:dyDescent="0.3">
      <c r="A1" s="13"/>
    </row>
    <row r="2" spans="1:24" x14ac:dyDescent="0.3">
      <c r="A2" s="14"/>
    </row>
    <row r="5" spans="1:24" ht="18" x14ac:dyDescent="0.3">
      <c r="A5" s="15" t="s">
        <v>21948</v>
      </c>
      <c r="B5" s="16">
        <v>7329194</v>
      </c>
      <c r="C5" s="15" t="s">
        <v>21949</v>
      </c>
      <c r="D5" s="16">
        <v>478</v>
      </c>
      <c r="E5" s="15" t="s">
        <v>21950</v>
      </c>
      <c r="F5" s="16">
        <v>22</v>
      </c>
      <c r="G5" s="15" t="s">
        <v>21951</v>
      </c>
      <c r="H5" s="16">
        <v>24</v>
      </c>
      <c r="I5" s="15" t="s">
        <v>21952</v>
      </c>
      <c r="J5" s="16">
        <v>0</v>
      </c>
      <c r="K5" s="15" t="s">
        <v>21953</v>
      </c>
      <c r="L5" s="16" t="s">
        <v>22853</v>
      </c>
    </row>
    <row r="6" spans="1:24" ht="18.600000000000001" thickBot="1" x14ac:dyDescent="0.35">
      <c r="A6" s="13"/>
    </row>
    <row r="7" spans="1:24" ht="15" thickBot="1" x14ac:dyDescent="0.35">
      <c r="A7" s="17" t="s">
        <v>21955</v>
      </c>
      <c r="B7" s="17" t="s">
        <v>21956</v>
      </c>
      <c r="C7" s="17" t="s">
        <v>21957</v>
      </c>
      <c r="D7" s="17" t="s">
        <v>21958</v>
      </c>
      <c r="E7" s="17" t="s">
        <v>21959</v>
      </c>
      <c r="F7" s="17" t="s">
        <v>21960</v>
      </c>
      <c r="G7" s="17" t="s">
        <v>21961</v>
      </c>
      <c r="H7" s="17" t="s">
        <v>21962</v>
      </c>
      <c r="I7" s="17" t="s">
        <v>21963</v>
      </c>
      <c r="J7" s="17" t="s">
        <v>21964</v>
      </c>
      <c r="K7" s="17" t="s">
        <v>21965</v>
      </c>
      <c r="L7" s="17" t="s">
        <v>21966</v>
      </c>
      <c r="M7" s="17" t="s">
        <v>22557</v>
      </c>
      <c r="N7" s="17" t="s">
        <v>22558</v>
      </c>
      <c r="O7" s="17" t="s">
        <v>22559</v>
      </c>
      <c r="P7" s="17" t="s">
        <v>22560</v>
      </c>
      <c r="Q7" s="17" t="s">
        <v>22561</v>
      </c>
      <c r="R7" s="17" t="s">
        <v>22562</v>
      </c>
      <c r="S7" s="17" t="s">
        <v>22563</v>
      </c>
      <c r="T7" s="17" t="s">
        <v>22564</v>
      </c>
      <c r="U7" s="17" t="s">
        <v>22565</v>
      </c>
      <c r="V7" s="17" t="s">
        <v>22566</v>
      </c>
      <c r="W7" s="17" t="s">
        <v>22567</v>
      </c>
      <c r="X7" s="17" t="s">
        <v>22568</v>
      </c>
    </row>
    <row r="8" spans="1:24" ht="15" thickBot="1" x14ac:dyDescent="0.35">
      <c r="A8" s="17" t="s">
        <v>21968</v>
      </c>
      <c r="B8" s="18">
        <v>10</v>
      </c>
      <c r="C8" s="18">
        <v>10</v>
      </c>
      <c r="D8" s="18">
        <v>3</v>
      </c>
      <c r="E8" s="18">
        <v>9</v>
      </c>
      <c r="F8" s="18">
        <v>24</v>
      </c>
      <c r="G8" s="18">
        <v>9</v>
      </c>
      <c r="H8" s="18">
        <v>17</v>
      </c>
      <c r="I8" s="18">
        <v>13</v>
      </c>
      <c r="J8" s="18">
        <v>11</v>
      </c>
      <c r="K8" s="18">
        <v>19</v>
      </c>
      <c r="L8" s="18">
        <v>10</v>
      </c>
      <c r="M8" s="18">
        <v>15</v>
      </c>
      <c r="N8" s="18">
        <v>15</v>
      </c>
      <c r="O8" s="18">
        <v>22</v>
      </c>
      <c r="P8" s="18">
        <v>16</v>
      </c>
      <c r="Q8" s="18">
        <v>1</v>
      </c>
      <c r="R8" s="18">
        <v>16</v>
      </c>
      <c r="S8" s="18">
        <v>8</v>
      </c>
      <c r="T8" s="18">
        <v>12</v>
      </c>
      <c r="U8" s="18">
        <v>14</v>
      </c>
      <c r="V8" s="18">
        <v>6</v>
      </c>
      <c r="W8" s="18">
        <v>15</v>
      </c>
      <c r="X8" s="18">
        <v>122100500</v>
      </c>
    </row>
    <row r="9" spans="1:24" ht="15" thickBot="1" x14ac:dyDescent="0.35">
      <c r="A9" s="17" t="s">
        <v>21969</v>
      </c>
      <c r="B9" s="18">
        <v>10</v>
      </c>
      <c r="C9" s="18">
        <v>9</v>
      </c>
      <c r="D9" s="18">
        <v>3</v>
      </c>
      <c r="E9" s="18">
        <v>9</v>
      </c>
      <c r="F9" s="18">
        <v>24</v>
      </c>
      <c r="G9" s="18">
        <v>9</v>
      </c>
      <c r="H9" s="18">
        <v>17</v>
      </c>
      <c r="I9" s="18">
        <v>13</v>
      </c>
      <c r="J9" s="18">
        <v>11</v>
      </c>
      <c r="K9" s="18">
        <v>19</v>
      </c>
      <c r="L9" s="18">
        <v>10</v>
      </c>
      <c r="M9" s="18">
        <v>15</v>
      </c>
      <c r="N9" s="18">
        <v>16</v>
      </c>
      <c r="O9" s="18">
        <v>22</v>
      </c>
      <c r="P9" s="18">
        <v>16</v>
      </c>
      <c r="Q9" s="18">
        <v>1</v>
      </c>
      <c r="R9" s="18">
        <v>16</v>
      </c>
      <c r="S9" s="18">
        <v>8</v>
      </c>
      <c r="T9" s="18">
        <v>12</v>
      </c>
      <c r="U9" s="18">
        <v>14</v>
      </c>
      <c r="V9" s="18">
        <v>6</v>
      </c>
      <c r="W9" s="18">
        <v>15</v>
      </c>
      <c r="X9" s="18">
        <v>122100500</v>
      </c>
    </row>
    <row r="10" spans="1:24" ht="15" thickBot="1" x14ac:dyDescent="0.35">
      <c r="A10" s="17" t="s">
        <v>21970</v>
      </c>
      <c r="B10" s="18">
        <v>10</v>
      </c>
      <c r="C10" s="18">
        <v>9</v>
      </c>
      <c r="D10" s="18">
        <v>3</v>
      </c>
      <c r="E10" s="18">
        <v>9</v>
      </c>
      <c r="F10" s="18">
        <v>24</v>
      </c>
      <c r="G10" s="18">
        <v>9</v>
      </c>
      <c r="H10" s="18">
        <v>16</v>
      </c>
      <c r="I10" s="18">
        <v>12</v>
      </c>
      <c r="J10" s="18">
        <v>11</v>
      </c>
      <c r="K10" s="18">
        <v>18</v>
      </c>
      <c r="L10" s="18">
        <v>10</v>
      </c>
      <c r="M10" s="18">
        <v>15</v>
      </c>
      <c r="N10" s="18">
        <v>16</v>
      </c>
      <c r="O10" s="18">
        <v>22</v>
      </c>
      <c r="P10" s="18">
        <v>16</v>
      </c>
      <c r="Q10" s="18">
        <v>1</v>
      </c>
      <c r="R10" s="18">
        <v>16</v>
      </c>
      <c r="S10" s="18">
        <v>9</v>
      </c>
      <c r="T10" s="18">
        <v>13</v>
      </c>
      <c r="U10" s="18">
        <v>14</v>
      </c>
      <c r="V10" s="18">
        <v>7</v>
      </c>
      <c r="W10" s="18">
        <v>15</v>
      </c>
      <c r="X10" s="18">
        <v>122100500</v>
      </c>
    </row>
    <row r="11" spans="1:24" ht="15" thickBot="1" x14ac:dyDescent="0.35">
      <c r="A11" s="17" t="s">
        <v>21971</v>
      </c>
      <c r="B11" s="18">
        <v>10</v>
      </c>
      <c r="C11" s="18">
        <v>9</v>
      </c>
      <c r="D11" s="18">
        <v>3</v>
      </c>
      <c r="E11" s="18">
        <v>10</v>
      </c>
      <c r="F11" s="18">
        <v>24</v>
      </c>
      <c r="G11" s="18">
        <v>10</v>
      </c>
      <c r="H11" s="18">
        <v>17</v>
      </c>
      <c r="I11" s="18">
        <v>13</v>
      </c>
      <c r="J11" s="18">
        <v>11</v>
      </c>
      <c r="K11" s="18">
        <v>19</v>
      </c>
      <c r="L11" s="18">
        <v>10</v>
      </c>
      <c r="M11" s="18">
        <v>15</v>
      </c>
      <c r="N11" s="18">
        <v>16</v>
      </c>
      <c r="O11" s="18">
        <v>22</v>
      </c>
      <c r="P11" s="18">
        <v>15</v>
      </c>
      <c r="Q11" s="18">
        <v>1</v>
      </c>
      <c r="R11" s="18">
        <v>15</v>
      </c>
      <c r="S11" s="18">
        <v>8</v>
      </c>
      <c r="T11" s="18">
        <v>12</v>
      </c>
      <c r="U11" s="18">
        <v>14</v>
      </c>
      <c r="V11" s="18">
        <v>6</v>
      </c>
      <c r="W11" s="18">
        <v>15</v>
      </c>
      <c r="X11" s="18">
        <v>121175400</v>
      </c>
    </row>
    <row r="12" spans="1:24" ht="15" thickBot="1" x14ac:dyDescent="0.35">
      <c r="A12" s="17" t="s">
        <v>21972</v>
      </c>
      <c r="B12" s="18">
        <v>9</v>
      </c>
      <c r="C12" s="18">
        <v>8</v>
      </c>
      <c r="D12" s="18">
        <v>3</v>
      </c>
      <c r="E12" s="18">
        <v>11</v>
      </c>
      <c r="F12" s="18">
        <v>24</v>
      </c>
      <c r="G12" s="18">
        <v>9</v>
      </c>
      <c r="H12" s="18">
        <v>16</v>
      </c>
      <c r="I12" s="18">
        <v>10</v>
      </c>
      <c r="J12" s="18">
        <v>11</v>
      </c>
      <c r="K12" s="18">
        <v>18</v>
      </c>
      <c r="L12" s="18">
        <v>9</v>
      </c>
      <c r="M12" s="18">
        <v>16</v>
      </c>
      <c r="N12" s="18">
        <v>17</v>
      </c>
      <c r="O12" s="18">
        <v>22</v>
      </c>
      <c r="P12" s="18">
        <v>14</v>
      </c>
      <c r="Q12" s="18">
        <v>1</v>
      </c>
      <c r="R12" s="18">
        <v>16</v>
      </c>
      <c r="S12" s="18">
        <v>9</v>
      </c>
      <c r="T12" s="18">
        <v>15</v>
      </c>
      <c r="U12" s="18">
        <v>14</v>
      </c>
      <c r="V12" s="18">
        <v>7</v>
      </c>
      <c r="W12" s="18">
        <v>16</v>
      </c>
      <c r="X12" s="18">
        <v>119721500</v>
      </c>
    </row>
    <row r="13" spans="1:24" ht="15" thickBot="1" x14ac:dyDescent="0.35">
      <c r="A13" s="17" t="s">
        <v>21973</v>
      </c>
      <c r="B13" s="18">
        <v>9</v>
      </c>
      <c r="C13" s="18">
        <v>9</v>
      </c>
      <c r="D13" s="18">
        <v>3</v>
      </c>
      <c r="E13" s="18">
        <v>10</v>
      </c>
      <c r="F13" s="18">
        <v>24</v>
      </c>
      <c r="G13" s="18">
        <v>8</v>
      </c>
      <c r="H13" s="18">
        <v>15</v>
      </c>
      <c r="I13" s="18">
        <v>9</v>
      </c>
      <c r="J13" s="18">
        <v>10</v>
      </c>
      <c r="K13" s="18">
        <v>17</v>
      </c>
      <c r="L13" s="18">
        <v>9</v>
      </c>
      <c r="M13" s="18">
        <v>16</v>
      </c>
      <c r="N13" s="18">
        <v>16</v>
      </c>
      <c r="O13" s="18">
        <v>22</v>
      </c>
      <c r="P13" s="18">
        <v>15</v>
      </c>
      <c r="Q13" s="18">
        <v>1</v>
      </c>
      <c r="R13" s="18">
        <v>17</v>
      </c>
      <c r="S13" s="18">
        <v>10</v>
      </c>
      <c r="T13" s="18">
        <v>16</v>
      </c>
      <c r="U13" s="18">
        <v>15</v>
      </c>
      <c r="V13" s="18">
        <v>8</v>
      </c>
      <c r="W13" s="18">
        <v>16</v>
      </c>
      <c r="X13" s="18">
        <v>119132300</v>
      </c>
    </row>
    <row r="14" spans="1:24" ht="15" thickBot="1" x14ac:dyDescent="0.35">
      <c r="A14" s="17" t="s">
        <v>21974</v>
      </c>
      <c r="B14" s="18">
        <v>7</v>
      </c>
      <c r="C14" s="18">
        <v>7</v>
      </c>
      <c r="D14" s="18">
        <v>3</v>
      </c>
      <c r="E14" s="18">
        <v>7</v>
      </c>
      <c r="F14" s="18">
        <v>24</v>
      </c>
      <c r="G14" s="18">
        <v>7</v>
      </c>
      <c r="H14" s="18">
        <v>13</v>
      </c>
      <c r="I14" s="18">
        <v>8</v>
      </c>
      <c r="J14" s="18">
        <v>7</v>
      </c>
      <c r="K14" s="18">
        <v>16</v>
      </c>
      <c r="L14" s="18">
        <v>7</v>
      </c>
      <c r="M14" s="18">
        <v>18</v>
      </c>
      <c r="N14" s="18">
        <v>18</v>
      </c>
      <c r="O14" s="18">
        <v>22</v>
      </c>
      <c r="P14" s="18">
        <v>18</v>
      </c>
      <c r="Q14" s="18">
        <v>1</v>
      </c>
      <c r="R14" s="18">
        <v>18</v>
      </c>
      <c r="S14" s="18">
        <v>12</v>
      </c>
      <c r="T14" s="18">
        <v>17</v>
      </c>
      <c r="U14" s="18">
        <v>18</v>
      </c>
      <c r="V14" s="18">
        <v>9</v>
      </c>
      <c r="W14" s="18">
        <v>18</v>
      </c>
      <c r="X14" s="18">
        <v>119688100</v>
      </c>
    </row>
    <row r="15" spans="1:24" ht="15" thickBot="1" x14ac:dyDescent="0.35">
      <c r="A15" s="17" t="s">
        <v>21975</v>
      </c>
      <c r="B15" s="18">
        <v>8</v>
      </c>
      <c r="C15" s="18">
        <v>7</v>
      </c>
      <c r="D15" s="18">
        <v>3</v>
      </c>
      <c r="E15" s="18">
        <v>8</v>
      </c>
      <c r="F15" s="18">
        <v>24</v>
      </c>
      <c r="G15" s="18">
        <v>8</v>
      </c>
      <c r="H15" s="18">
        <v>14</v>
      </c>
      <c r="I15" s="18">
        <v>8</v>
      </c>
      <c r="J15" s="18">
        <v>7</v>
      </c>
      <c r="K15" s="18">
        <v>16</v>
      </c>
      <c r="L15" s="18">
        <v>8</v>
      </c>
      <c r="M15" s="18">
        <v>17</v>
      </c>
      <c r="N15" s="18">
        <v>18</v>
      </c>
      <c r="O15" s="18">
        <v>22</v>
      </c>
      <c r="P15" s="18">
        <v>17</v>
      </c>
      <c r="Q15" s="18">
        <v>1</v>
      </c>
      <c r="R15" s="18">
        <v>17</v>
      </c>
      <c r="S15" s="18">
        <v>11</v>
      </c>
      <c r="T15" s="18">
        <v>17</v>
      </c>
      <c r="U15" s="18">
        <v>18</v>
      </c>
      <c r="V15" s="18">
        <v>9</v>
      </c>
      <c r="W15" s="18">
        <v>17</v>
      </c>
      <c r="X15" s="18">
        <v>120534700</v>
      </c>
    </row>
    <row r="16" spans="1:24" ht="15" thickBot="1" x14ac:dyDescent="0.35">
      <c r="A16" s="17" t="s">
        <v>21976</v>
      </c>
      <c r="B16" s="18">
        <v>7</v>
      </c>
      <c r="C16" s="18">
        <v>7</v>
      </c>
      <c r="D16" s="18">
        <v>3</v>
      </c>
      <c r="E16" s="18">
        <v>7</v>
      </c>
      <c r="F16" s="18">
        <v>24</v>
      </c>
      <c r="G16" s="18">
        <v>7</v>
      </c>
      <c r="H16" s="18">
        <v>12</v>
      </c>
      <c r="I16" s="18">
        <v>9</v>
      </c>
      <c r="J16" s="18">
        <v>6</v>
      </c>
      <c r="K16" s="18">
        <v>16</v>
      </c>
      <c r="L16" s="18">
        <v>7</v>
      </c>
      <c r="M16" s="18">
        <v>18</v>
      </c>
      <c r="N16" s="18">
        <v>18</v>
      </c>
      <c r="O16" s="18">
        <v>22</v>
      </c>
      <c r="P16" s="18">
        <v>18</v>
      </c>
      <c r="Q16" s="18">
        <v>1</v>
      </c>
      <c r="R16" s="18">
        <v>18</v>
      </c>
      <c r="S16" s="18">
        <v>13</v>
      </c>
      <c r="T16" s="18">
        <v>16</v>
      </c>
      <c r="U16" s="18">
        <v>19</v>
      </c>
      <c r="V16" s="18">
        <v>9</v>
      </c>
      <c r="W16" s="18">
        <v>18</v>
      </c>
      <c r="X16" s="18">
        <v>120534700</v>
      </c>
    </row>
    <row r="17" spans="1:24" ht="15" thickBot="1" x14ac:dyDescent="0.35">
      <c r="A17" s="17" t="s">
        <v>21977</v>
      </c>
      <c r="B17" s="18">
        <v>7</v>
      </c>
      <c r="C17" s="18">
        <v>7</v>
      </c>
      <c r="D17" s="18">
        <v>3</v>
      </c>
      <c r="E17" s="18">
        <v>9</v>
      </c>
      <c r="F17" s="18">
        <v>24</v>
      </c>
      <c r="G17" s="18">
        <v>7</v>
      </c>
      <c r="H17" s="18">
        <v>12</v>
      </c>
      <c r="I17" s="18">
        <v>9</v>
      </c>
      <c r="J17" s="18">
        <v>7</v>
      </c>
      <c r="K17" s="18">
        <v>17</v>
      </c>
      <c r="L17" s="18">
        <v>7</v>
      </c>
      <c r="M17" s="18">
        <v>18</v>
      </c>
      <c r="N17" s="18">
        <v>18</v>
      </c>
      <c r="O17" s="18">
        <v>22</v>
      </c>
      <c r="P17" s="18">
        <v>16</v>
      </c>
      <c r="Q17" s="18">
        <v>1</v>
      </c>
      <c r="R17" s="18">
        <v>18</v>
      </c>
      <c r="S17" s="18">
        <v>13</v>
      </c>
      <c r="T17" s="18">
        <v>16</v>
      </c>
      <c r="U17" s="18">
        <v>18</v>
      </c>
      <c r="V17" s="18">
        <v>8</v>
      </c>
      <c r="W17" s="18">
        <v>18</v>
      </c>
      <c r="X17" s="18">
        <v>120534700</v>
      </c>
    </row>
    <row r="18" spans="1:24" ht="15" thickBot="1" x14ac:dyDescent="0.35">
      <c r="A18" s="17" t="s">
        <v>21978</v>
      </c>
      <c r="B18" s="18">
        <v>7</v>
      </c>
      <c r="C18" s="18">
        <v>7</v>
      </c>
      <c r="D18" s="18">
        <v>4</v>
      </c>
      <c r="E18" s="18">
        <v>9</v>
      </c>
      <c r="F18" s="18">
        <v>24</v>
      </c>
      <c r="G18" s="18">
        <v>7</v>
      </c>
      <c r="H18" s="18">
        <v>14</v>
      </c>
      <c r="I18" s="18">
        <v>9</v>
      </c>
      <c r="J18" s="18">
        <v>7</v>
      </c>
      <c r="K18" s="18">
        <v>16</v>
      </c>
      <c r="L18" s="18">
        <v>7</v>
      </c>
      <c r="M18" s="18">
        <v>18</v>
      </c>
      <c r="N18" s="18">
        <v>18</v>
      </c>
      <c r="O18" s="18">
        <v>21</v>
      </c>
      <c r="P18" s="18">
        <v>16</v>
      </c>
      <c r="Q18" s="18">
        <v>1</v>
      </c>
      <c r="R18" s="18">
        <v>18</v>
      </c>
      <c r="S18" s="18">
        <v>11</v>
      </c>
      <c r="T18" s="18">
        <v>16</v>
      </c>
      <c r="U18" s="18">
        <v>18</v>
      </c>
      <c r="V18" s="18">
        <v>9</v>
      </c>
      <c r="W18" s="18">
        <v>18</v>
      </c>
      <c r="X18" s="18">
        <v>120460300</v>
      </c>
    </row>
    <row r="19" spans="1:24" ht="15" thickBot="1" x14ac:dyDescent="0.35">
      <c r="A19" s="17" t="s">
        <v>21979</v>
      </c>
      <c r="B19" s="18">
        <v>7</v>
      </c>
      <c r="C19" s="18">
        <v>8</v>
      </c>
      <c r="D19" s="18">
        <v>4</v>
      </c>
      <c r="E19" s="18">
        <v>9</v>
      </c>
      <c r="F19" s="18">
        <v>24</v>
      </c>
      <c r="G19" s="18">
        <v>8</v>
      </c>
      <c r="H19" s="18">
        <v>14</v>
      </c>
      <c r="I19" s="18">
        <v>9</v>
      </c>
      <c r="J19" s="18">
        <v>8</v>
      </c>
      <c r="K19" s="18">
        <v>16</v>
      </c>
      <c r="L19" s="18">
        <v>8</v>
      </c>
      <c r="M19" s="18">
        <v>18</v>
      </c>
      <c r="N19" s="18">
        <v>17</v>
      </c>
      <c r="O19" s="18">
        <v>21</v>
      </c>
      <c r="P19" s="18">
        <v>16</v>
      </c>
      <c r="Q19" s="18">
        <v>1</v>
      </c>
      <c r="R19" s="18">
        <v>17</v>
      </c>
      <c r="S19" s="18">
        <v>11</v>
      </c>
      <c r="T19" s="18">
        <v>16</v>
      </c>
      <c r="U19" s="18">
        <v>17</v>
      </c>
      <c r="V19" s="18">
        <v>9</v>
      </c>
      <c r="W19" s="18">
        <v>17</v>
      </c>
      <c r="X19" s="18">
        <v>120390800</v>
      </c>
    </row>
    <row r="20" spans="1:24" ht="15" thickBot="1" x14ac:dyDescent="0.35">
      <c r="A20" s="17" t="s">
        <v>21980</v>
      </c>
      <c r="B20" s="18">
        <v>8</v>
      </c>
      <c r="C20" s="18">
        <v>8</v>
      </c>
      <c r="D20" s="18">
        <v>4</v>
      </c>
      <c r="E20" s="18">
        <v>10</v>
      </c>
      <c r="F20" s="18">
        <v>24</v>
      </c>
      <c r="G20" s="18">
        <v>8</v>
      </c>
      <c r="H20" s="18">
        <v>15</v>
      </c>
      <c r="I20" s="18">
        <v>11</v>
      </c>
      <c r="J20" s="18">
        <v>9</v>
      </c>
      <c r="K20" s="18">
        <v>17</v>
      </c>
      <c r="L20" s="18">
        <v>8</v>
      </c>
      <c r="M20" s="18">
        <v>17</v>
      </c>
      <c r="N20" s="18">
        <v>17</v>
      </c>
      <c r="O20" s="18">
        <v>21</v>
      </c>
      <c r="P20" s="18">
        <v>15</v>
      </c>
      <c r="Q20" s="18">
        <v>1</v>
      </c>
      <c r="R20" s="18">
        <v>17</v>
      </c>
      <c r="S20" s="18">
        <v>10</v>
      </c>
      <c r="T20" s="18">
        <v>14</v>
      </c>
      <c r="U20" s="18">
        <v>16</v>
      </c>
      <c r="V20" s="18">
        <v>8</v>
      </c>
      <c r="W20" s="18">
        <v>17</v>
      </c>
      <c r="X20" s="18">
        <v>120636800</v>
      </c>
    </row>
    <row r="21" spans="1:24" ht="15" thickBot="1" x14ac:dyDescent="0.35">
      <c r="A21" s="17" t="s">
        <v>21981</v>
      </c>
      <c r="B21" s="18">
        <v>8</v>
      </c>
      <c r="C21" s="18">
        <v>9</v>
      </c>
      <c r="D21" s="18">
        <v>4</v>
      </c>
      <c r="E21" s="18">
        <v>10</v>
      </c>
      <c r="F21" s="18">
        <v>24</v>
      </c>
      <c r="G21" s="18">
        <v>7</v>
      </c>
      <c r="H21" s="18">
        <v>15</v>
      </c>
      <c r="I21" s="18">
        <v>10</v>
      </c>
      <c r="J21" s="18">
        <v>9</v>
      </c>
      <c r="K21" s="18">
        <v>17</v>
      </c>
      <c r="L21" s="18">
        <v>8</v>
      </c>
      <c r="M21" s="18">
        <v>17</v>
      </c>
      <c r="N21" s="18">
        <v>16</v>
      </c>
      <c r="O21" s="18">
        <v>21</v>
      </c>
      <c r="P21" s="18">
        <v>15</v>
      </c>
      <c r="Q21" s="18">
        <v>1</v>
      </c>
      <c r="R21" s="18">
        <v>18</v>
      </c>
      <c r="S21" s="18">
        <v>10</v>
      </c>
      <c r="T21" s="18">
        <v>15</v>
      </c>
      <c r="U21" s="18">
        <v>16</v>
      </c>
      <c r="V21" s="18">
        <v>8</v>
      </c>
      <c r="W21" s="18">
        <v>17</v>
      </c>
      <c r="X21" s="18">
        <v>122345600</v>
      </c>
    </row>
    <row r="22" spans="1:24" ht="15" thickBot="1" x14ac:dyDescent="0.35">
      <c r="A22" s="17" t="s">
        <v>21982</v>
      </c>
      <c r="B22" s="18">
        <v>8</v>
      </c>
      <c r="C22" s="18">
        <v>9</v>
      </c>
      <c r="D22" s="18">
        <v>4</v>
      </c>
      <c r="E22" s="18">
        <v>10</v>
      </c>
      <c r="F22" s="18">
        <v>24</v>
      </c>
      <c r="G22" s="18">
        <v>7</v>
      </c>
      <c r="H22" s="18">
        <v>16</v>
      </c>
      <c r="I22" s="18">
        <v>10</v>
      </c>
      <c r="J22" s="18">
        <v>9</v>
      </c>
      <c r="K22" s="18">
        <v>20</v>
      </c>
      <c r="L22" s="18">
        <v>8</v>
      </c>
      <c r="M22" s="18">
        <v>17</v>
      </c>
      <c r="N22" s="18">
        <v>16</v>
      </c>
      <c r="O22" s="18">
        <v>21</v>
      </c>
      <c r="P22" s="18">
        <v>15</v>
      </c>
      <c r="Q22" s="18">
        <v>1</v>
      </c>
      <c r="R22" s="18">
        <v>18</v>
      </c>
      <c r="S22" s="18">
        <v>9</v>
      </c>
      <c r="T22" s="18">
        <v>15</v>
      </c>
      <c r="U22" s="18">
        <v>16</v>
      </c>
      <c r="V22" s="18">
        <v>5</v>
      </c>
      <c r="W22" s="18">
        <v>17</v>
      </c>
      <c r="X22" s="18">
        <v>121082300</v>
      </c>
    </row>
    <row r="23" spans="1:24" ht="15" thickBot="1" x14ac:dyDescent="0.35">
      <c r="A23" s="17" t="s">
        <v>21983</v>
      </c>
      <c r="B23" s="18">
        <v>9</v>
      </c>
      <c r="C23" s="18">
        <v>9</v>
      </c>
      <c r="D23" s="18">
        <v>4</v>
      </c>
      <c r="E23" s="18">
        <v>11</v>
      </c>
      <c r="F23" s="18">
        <v>24</v>
      </c>
      <c r="G23" s="18">
        <v>8</v>
      </c>
      <c r="H23" s="18">
        <v>17</v>
      </c>
      <c r="I23" s="18">
        <v>11</v>
      </c>
      <c r="J23" s="18">
        <v>9</v>
      </c>
      <c r="K23" s="18">
        <v>20</v>
      </c>
      <c r="L23" s="18">
        <v>9</v>
      </c>
      <c r="M23" s="18">
        <v>16</v>
      </c>
      <c r="N23" s="18">
        <v>16</v>
      </c>
      <c r="O23" s="18">
        <v>21</v>
      </c>
      <c r="P23" s="18">
        <v>14</v>
      </c>
      <c r="Q23" s="18">
        <v>1</v>
      </c>
      <c r="R23" s="18">
        <v>17</v>
      </c>
      <c r="S23" s="18">
        <v>8</v>
      </c>
      <c r="T23" s="18">
        <v>14</v>
      </c>
      <c r="U23" s="18">
        <v>16</v>
      </c>
      <c r="V23" s="18">
        <v>5</v>
      </c>
      <c r="W23" s="18">
        <v>16</v>
      </c>
      <c r="X23" s="18">
        <v>121082300</v>
      </c>
    </row>
    <row r="24" spans="1:24" ht="15" thickBot="1" x14ac:dyDescent="0.35">
      <c r="A24" s="17" t="s">
        <v>21984</v>
      </c>
      <c r="B24" s="18">
        <v>10</v>
      </c>
      <c r="C24" s="18">
        <v>9</v>
      </c>
      <c r="D24" s="18">
        <v>4</v>
      </c>
      <c r="E24" s="18">
        <v>12</v>
      </c>
      <c r="F24" s="18">
        <v>24</v>
      </c>
      <c r="G24" s="18">
        <v>8</v>
      </c>
      <c r="H24" s="18">
        <v>17</v>
      </c>
      <c r="I24" s="18">
        <v>12</v>
      </c>
      <c r="J24" s="18">
        <v>9</v>
      </c>
      <c r="K24" s="18">
        <v>21</v>
      </c>
      <c r="L24" s="18">
        <v>10</v>
      </c>
      <c r="M24" s="18">
        <v>15</v>
      </c>
      <c r="N24" s="18">
        <v>16</v>
      </c>
      <c r="O24" s="18">
        <v>21</v>
      </c>
      <c r="P24" s="18">
        <v>13</v>
      </c>
      <c r="Q24" s="18">
        <v>1</v>
      </c>
      <c r="R24" s="18">
        <v>17</v>
      </c>
      <c r="S24" s="18">
        <v>8</v>
      </c>
      <c r="T24" s="18">
        <v>13</v>
      </c>
      <c r="U24" s="18">
        <v>16</v>
      </c>
      <c r="V24" s="18">
        <v>4</v>
      </c>
      <c r="W24" s="18">
        <v>15</v>
      </c>
      <c r="X24" s="18">
        <v>121082300</v>
      </c>
    </row>
    <row r="25" spans="1:24" ht="15" thickBot="1" x14ac:dyDescent="0.35">
      <c r="A25" s="17" t="s">
        <v>21985</v>
      </c>
      <c r="B25" s="18">
        <v>10</v>
      </c>
      <c r="C25" s="18">
        <v>9</v>
      </c>
      <c r="D25" s="18">
        <v>4</v>
      </c>
      <c r="E25" s="18">
        <v>12</v>
      </c>
      <c r="F25" s="18">
        <v>23</v>
      </c>
      <c r="G25" s="18">
        <v>8</v>
      </c>
      <c r="H25" s="18">
        <v>17</v>
      </c>
      <c r="I25" s="18">
        <v>11</v>
      </c>
      <c r="J25" s="18">
        <v>9</v>
      </c>
      <c r="K25" s="18">
        <v>20</v>
      </c>
      <c r="L25" s="18">
        <v>10</v>
      </c>
      <c r="M25" s="18">
        <v>15</v>
      </c>
      <c r="N25" s="18">
        <v>16</v>
      </c>
      <c r="O25" s="18">
        <v>21</v>
      </c>
      <c r="P25" s="18">
        <v>13</v>
      </c>
      <c r="Q25" s="18">
        <v>2</v>
      </c>
      <c r="R25" s="18">
        <v>17</v>
      </c>
      <c r="S25" s="18">
        <v>8</v>
      </c>
      <c r="T25" s="18">
        <v>14</v>
      </c>
      <c r="U25" s="18">
        <v>16</v>
      </c>
      <c r="V25" s="18">
        <v>5</v>
      </c>
      <c r="W25" s="18">
        <v>15</v>
      </c>
      <c r="X25" s="18">
        <v>121179100</v>
      </c>
    </row>
    <row r="26" spans="1:24" ht="15" thickBot="1" x14ac:dyDescent="0.35">
      <c r="A26" s="17" t="s">
        <v>21986</v>
      </c>
      <c r="B26" s="18">
        <v>10</v>
      </c>
      <c r="C26" s="18">
        <v>9</v>
      </c>
      <c r="D26" s="18">
        <v>4</v>
      </c>
      <c r="E26" s="18">
        <v>11</v>
      </c>
      <c r="F26" s="18">
        <v>23</v>
      </c>
      <c r="G26" s="18">
        <v>8</v>
      </c>
      <c r="H26" s="18">
        <v>18</v>
      </c>
      <c r="I26" s="18">
        <v>10</v>
      </c>
      <c r="J26" s="18">
        <v>9</v>
      </c>
      <c r="K26" s="18">
        <v>20</v>
      </c>
      <c r="L26" s="18">
        <v>9</v>
      </c>
      <c r="M26" s="18">
        <v>15</v>
      </c>
      <c r="N26" s="18">
        <v>16</v>
      </c>
      <c r="O26" s="18">
        <v>21</v>
      </c>
      <c r="P26" s="18">
        <v>14</v>
      </c>
      <c r="Q26" s="18">
        <v>2</v>
      </c>
      <c r="R26" s="18">
        <v>17</v>
      </c>
      <c r="S26" s="18">
        <v>7</v>
      </c>
      <c r="T26" s="18">
        <v>15</v>
      </c>
      <c r="U26" s="18">
        <v>16</v>
      </c>
      <c r="V26" s="18">
        <v>5</v>
      </c>
      <c r="W26" s="18">
        <v>16</v>
      </c>
      <c r="X26" s="18">
        <v>119974200</v>
      </c>
    </row>
    <row r="27" spans="1:24" ht="15" thickBot="1" x14ac:dyDescent="0.35">
      <c r="A27" s="17" t="s">
        <v>21987</v>
      </c>
      <c r="B27" s="18">
        <v>9</v>
      </c>
      <c r="C27" s="18">
        <v>9</v>
      </c>
      <c r="D27" s="18">
        <v>5</v>
      </c>
      <c r="E27" s="18">
        <v>11</v>
      </c>
      <c r="F27" s="18">
        <v>23</v>
      </c>
      <c r="G27" s="18">
        <v>8</v>
      </c>
      <c r="H27" s="18">
        <v>17</v>
      </c>
      <c r="I27" s="18">
        <v>8</v>
      </c>
      <c r="J27" s="18">
        <v>8</v>
      </c>
      <c r="K27" s="18">
        <v>19</v>
      </c>
      <c r="L27" s="18">
        <v>9</v>
      </c>
      <c r="M27" s="18">
        <v>16</v>
      </c>
      <c r="N27" s="18">
        <v>16</v>
      </c>
      <c r="O27" s="18">
        <v>20</v>
      </c>
      <c r="P27" s="18">
        <v>14</v>
      </c>
      <c r="Q27" s="18">
        <v>2</v>
      </c>
      <c r="R27" s="18">
        <v>17</v>
      </c>
      <c r="S27" s="18">
        <v>8</v>
      </c>
      <c r="T27" s="18">
        <v>17</v>
      </c>
      <c r="U27" s="18">
        <v>17</v>
      </c>
      <c r="V27" s="18">
        <v>6</v>
      </c>
      <c r="W27" s="18">
        <v>16</v>
      </c>
      <c r="X27" s="18">
        <v>121108700</v>
      </c>
    </row>
    <row r="28" spans="1:24" ht="15" thickBot="1" x14ac:dyDescent="0.35">
      <c r="A28" s="17" t="s">
        <v>21988</v>
      </c>
      <c r="B28" s="18">
        <v>10</v>
      </c>
      <c r="C28" s="18">
        <v>9</v>
      </c>
      <c r="D28" s="18">
        <v>5</v>
      </c>
      <c r="E28" s="18">
        <v>12</v>
      </c>
      <c r="F28" s="18">
        <v>23</v>
      </c>
      <c r="G28" s="18">
        <v>8</v>
      </c>
      <c r="H28" s="18">
        <v>17</v>
      </c>
      <c r="I28" s="18">
        <v>8</v>
      </c>
      <c r="J28" s="18">
        <v>8</v>
      </c>
      <c r="K28" s="18">
        <v>20</v>
      </c>
      <c r="L28" s="18">
        <v>9</v>
      </c>
      <c r="M28" s="18">
        <v>15</v>
      </c>
      <c r="N28" s="18">
        <v>16</v>
      </c>
      <c r="O28" s="18">
        <v>20</v>
      </c>
      <c r="P28" s="18">
        <v>13</v>
      </c>
      <c r="Q28" s="18">
        <v>2</v>
      </c>
      <c r="R28" s="18">
        <v>17</v>
      </c>
      <c r="S28" s="18">
        <v>8</v>
      </c>
      <c r="T28" s="18">
        <v>17</v>
      </c>
      <c r="U28" s="18">
        <v>17</v>
      </c>
      <c r="V28" s="18">
        <v>5</v>
      </c>
      <c r="W28" s="18">
        <v>16</v>
      </c>
      <c r="X28" s="18">
        <v>120802400</v>
      </c>
    </row>
    <row r="29" spans="1:24" ht="15" thickBot="1" x14ac:dyDescent="0.35">
      <c r="A29" s="17" t="s">
        <v>21989</v>
      </c>
      <c r="B29" s="18">
        <v>10</v>
      </c>
      <c r="C29" s="18">
        <v>10</v>
      </c>
      <c r="D29" s="18">
        <v>5</v>
      </c>
      <c r="E29" s="18">
        <v>13</v>
      </c>
      <c r="F29" s="18">
        <v>23</v>
      </c>
      <c r="G29" s="18">
        <v>8</v>
      </c>
      <c r="H29" s="18">
        <v>17</v>
      </c>
      <c r="I29" s="18">
        <v>8</v>
      </c>
      <c r="J29" s="18">
        <v>10</v>
      </c>
      <c r="K29" s="18">
        <v>20</v>
      </c>
      <c r="L29" s="18">
        <v>10</v>
      </c>
      <c r="M29" s="18">
        <v>15</v>
      </c>
      <c r="N29" s="18">
        <v>15</v>
      </c>
      <c r="O29" s="18">
        <v>20</v>
      </c>
      <c r="P29" s="18">
        <v>12</v>
      </c>
      <c r="Q29" s="18">
        <v>2</v>
      </c>
      <c r="R29" s="18">
        <v>17</v>
      </c>
      <c r="S29" s="18">
        <v>8</v>
      </c>
      <c r="T29" s="18">
        <v>17</v>
      </c>
      <c r="U29" s="18">
        <v>15</v>
      </c>
      <c r="V29" s="18">
        <v>5</v>
      </c>
      <c r="W29" s="18">
        <v>15</v>
      </c>
      <c r="X29" s="18">
        <v>119751300</v>
      </c>
    </row>
    <row r="30" spans="1:24" ht="15" thickBot="1" x14ac:dyDescent="0.35">
      <c r="A30" s="17" t="s">
        <v>21990</v>
      </c>
      <c r="B30" s="18">
        <v>9</v>
      </c>
      <c r="C30" s="18">
        <v>11</v>
      </c>
      <c r="D30" s="18">
        <v>5</v>
      </c>
      <c r="E30" s="18">
        <v>11</v>
      </c>
      <c r="F30" s="18">
        <v>24</v>
      </c>
      <c r="G30" s="18">
        <v>7</v>
      </c>
      <c r="H30" s="18">
        <v>18</v>
      </c>
      <c r="I30" s="18">
        <v>13</v>
      </c>
      <c r="J30" s="18">
        <v>10</v>
      </c>
      <c r="K30" s="18">
        <v>20</v>
      </c>
      <c r="L30" s="18">
        <v>10</v>
      </c>
      <c r="M30" s="18">
        <v>16</v>
      </c>
      <c r="N30" s="18">
        <v>14</v>
      </c>
      <c r="O30" s="18">
        <v>20</v>
      </c>
      <c r="P30" s="18">
        <v>14</v>
      </c>
      <c r="Q30" s="18">
        <v>1</v>
      </c>
      <c r="R30" s="18">
        <v>18</v>
      </c>
      <c r="S30" s="18">
        <v>7</v>
      </c>
      <c r="T30" s="18">
        <v>12</v>
      </c>
      <c r="U30" s="18">
        <v>15</v>
      </c>
      <c r="V30" s="18">
        <v>5</v>
      </c>
      <c r="W30" s="18">
        <v>15</v>
      </c>
      <c r="X30" s="18">
        <v>119751300</v>
      </c>
    </row>
    <row r="31" spans="1:24" ht="15" thickBot="1" x14ac:dyDescent="0.35">
      <c r="A31" s="17" t="s">
        <v>21991</v>
      </c>
      <c r="B31" s="18">
        <v>9</v>
      </c>
      <c r="C31" s="18">
        <v>10</v>
      </c>
      <c r="D31" s="18">
        <v>5</v>
      </c>
      <c r="E31" s="18">
        <v>11</v>
      </c>
      <c r="F31" s="18">
        <v>24</v>
      </c>
      <c r="G31" s="18">
        <v>8</v>
      </c>
      <c r="H31" s="18">
        <v>16</v>
      </c>
      <c r="I31" s="18">
        <v>10</v>
      </c>
      <c r="J31" s="18">
        <v>9</v>
      </c>
      <c r="K31" s="18">
        <v>19</v>
      </c>
      <c r="L31" s="18">
        <v>9</v>
      </c>
      <c r="M31" s="18">
        <v>16</v>
      </c>
      <c r="N31" s="18">
        <v>15</v>
      </c>
      <c r="O31" s="18">
        <v>20</v>
      </c>
      <c r="P31" s="18">
        <v>14</v>
      </c>
      <c r="Q31" s="18">
        <v>1</v>
      </c>
      <c r="R31" s="18">
        <v>17</v>
      </c>
      <c r="S31" s="18">
        <v>9</v>
      </c>
      <c r="T31" s="18">
        <v>15</v>
      </c>
      <c r="U31" s="18">
        <v>16</v>
      </c>
      <c r="V31" s="18">
        <v>6</v>
      </c>
      <c r="W31" s="18">
        <v>16</v>
      </c>
      <c r="X31" s="18">
        <v>119751300</v>
      </c>
    </row>
    <row r="32" spans="1:24" ht="15" thickBot="1" x14ac:dyDescent="0.35">
      <c r="A32" s="17" t="s">
        <v>21992</v>
      </c>
      <c r="B32" s="18">
        <v>9</v>
      </c>
      <c r="C32" s="18">
        <v>10</v>
      </c>
      <c r="D32" s="18">
        <v>5</v>
      </c>
      <c r="E32" s="18">
        <v>10</v>
      </c>
      <c r="F32" s="18">
        <v>24</v>
      </c>
      <c r="G32" s="18">
        <v>7</v>
      </c>
      <c r="H32" s="18">
        <v>16</v>
      </c>
      <c r="I32" s="18">
        <v>14</v>
      </c>
      <c r="J32" s="18">
        <v>9</v>
      </c>
      <c r="K32" s="18">
        <v>19</v>
      </c>
      <c r="L32" s="18">
        <v>9</v>
      </c>
      <c r="M32" s="18">
        <v>16</v>
      </c>
      <c r="N32" s="18">
        <v>15</v>
      </c>
      <c r="O32" s="18">
        <v>20</v>
      </c>
      <c r="P32" s="18">
        <v>15</v>
      </c>
      <c r="Q32" s="18">
        <v>1</v>
      </c>
      <c r="R32" s="18">
        <v>18</v>
      </c>
      <c r="S32" s="18">
        <v>9</v>
      </c>
      <c r="T32" s="18">
        <v>11</v>
      </c>
      <c r="U32" s="18">
        <v>16</v>
      </c>
      <c r="V32" s="18">
        <v>6</v>
      </c>
      <c r="W32" s="18">
        <v>16</v>
      </c>
      <c r="X32" s="18">
        <v>119751300</v>
      </c>
    </row>
    <row r="33" spans="1:24" ht="15" thickBot="1" x14ac:dyDescent="0.35">
      <c r="A33" s="17" t="s">
        <v>21993</v>
      </c>
      <c r="B33" s="18">
        <v>10</v>
      </c>
      <c r="C33" s="18">
        <v>10</v>
      </c>
      <c r="D33" s="18">
        <v>5</v>
      </c>
      <c r="E33" s="18">
        <v>11</v>
      </c>
      <c r="F33" s="18">
        <v>23</v>
      </c>
      <c r="G33" s="18">
        <v>7</v>
      </c>
      <c r="H33" s="18">
        <v>18</v>
      </c>
      <c r="I33" s="18">
        <v>15</v>
      </c>
      <c r="J33" s="18">
        <v>10</v>
      </c>
      <c r="K33" s="18">
        <v>20</v>
      </c>
      <c r="L33" s="18">
        <v>10</v>
      </c>
      <c r="M33" s="18">
        <v>15</v>
      </c>
      <c r="N33" s="18">
        <v>15</v>
      </c>
      <c r="O33" s="18">
        <v>20</v>
      </c>
      <c r="P33" s="18">
        <v>14</v>
      </c>
      <c r="Q33" s="18">
        <v>2</v>
      </c>
      <c r="R33" s="18">
        <v>18</v>
      </c>
      <c r="S33" s="18">
        <v>7</v>
      </c>
      <c r="T33" s="18">
        <v>10</v>
      </c>
      <c r="U33" s="18">
        <v>15</v>
      </c>
      <c r="V33" s="18">
        <v>5</v>
      </c>
      <c r="W33" s="18">
        <v>15</v>
      </c>
      <c r="X33" s="18">
        <v>119390800</v>
      </c>
    </row>
    <row r="34" spans="1:24" ht="15" thickBot="1" x14ac:dyDescent="0.35">
      <c r="A34" s="17" t="s">
        <v>21994</v>
      </c>
      <c r="B34" s="18">
        <v>9</v>
      </c>
      <c r="C34" s="18">
        <v>10</v>
      </c>
      <c r="D34" s="18">
        <v>6</v>
      </c>
      <c r="E34" s="18">
        <v>11</v>
      </c>
      <c r="F34" s="18">
        <v>23</v>
      </c>
      <c r="G34" s="18">
        <v>7</v>
      </c>
      <c r="H34" s="18">
        <v>18</v>
      </c>
      <c r="I34" s="18">
        <v>16</v>
      </c>
      <c r="J34" s="18">
        <v>9</v>
      </c>
      <c r="K34" s="18">
        <v>19</v>
      </c>
      <c r="L34" s="18">
        <v>9</v>
      </c>
      <c r="M34" s="18">
        <v>16</v>
      </c>
      <c r="N34" s="18">
        <v>15</v>
      </c>
      <c r="O34" s="18">
        <v>19</v>
      </c>
      <c r="P34" s="18">
        <v>14</v>
      </c>
      <c r="Q34" s="18">
        <v>2</v>
      </c>
      <c r="R34" s="18">
        <v>18</v>
      </c>
      <c r="S34" s="18">
        <v>7</v>
      </c>
      <c r="T34" s="18">
        <v>9</v>
      </c>
      <c r="U34" s="18">
        <v>16</v>
      </c>
      <c r="V34" s="18">
        <v>6</v>
      </c>
      <c r="W34" s="18">
        <v>16</v>
      </c>
      <c r="X34" s="18">
        <v>120817600</v>
      </c>
    </row>
    <row r="35" spans="1:24" ht="15" thickBot="1" x14ac:dyDescent="0.35">
      <c r="A35" s="17" t="s">
        <v>21995</v>
      </c>
      <c r="B35" s="18">
        <v>10</v>
      </c>
      <c r="C35" s="18">
        <v>10</v>
      </c>
      <c r="D35" s="18">
        <v>6</v>
      </c>
      <c r="E35" s="18">
        <v>11</v>
      </c>
      <c r="F35" s="18">
        <v>23</v>
      </c>
      <c r="G35" s="18">
        <v>8</v>
      </c>
      <c r="H35" s="18">
        <v>18</v>
      </c>
      <c r="I35" s="18">
        <v>17</v>
      </c>
      <c r="J35" s="18">
        <v>10</v>
      </c>
      <c r="K35" s="18">
        <v>20</v>
      </c>
      <c r="L35" s="18">
        <v>10</v>
      </c>
      <c r="M35" s="18">
        <v>15</v>
      </c>
      <c r="N35" s="18">
        <v>15</v>
      </c>
      <c r="O35" s="18">
        <v>19</v>
      </c>
      <c r="P35" s="18">
        <v>14</v>
      </c>
      <c r="Q35" s="18">
        <v>2</v>
      </c>
      <c r="R35" s="18">
        <v>17</v>
      </c>
      <c r="S35" s="18">
        <v>7</v>
      </c>
      <c r="T35" s="18">
        <v>8</v>
      </c>
      <c r="U35" s="18">
        <v>15</v>
      </c>
      <c r="V35" s="18">
        <v>5</v>
      </c>
      <c r="W35" s="18">
        <v>15</v>
      </c>
      <c r="X35" s="18">
        <v>122084900</v>
      </c>
    </row>
    <row r="36" spans="1:24" ht="15" thickBot="1" x14ac:dyDescent="0.35">
      <c r="A36" s="17" t="s">
        <v>21996</v>
      </c>
      <c r="B36" s="18">
        <v>11</v>
      </c>
      <c r="C36" s="18">
        <v>11</v>
      </c>
      <c r="D36" s="18">
        <v>6</v>
      </c>
      <c r="E36" s="18">
        <v>12</v>
      </c>
      <c r="F36" s="18">
        <v>23</v>
      </c>
      <c r="G36" s="18">
        <v>8</v>
      </c>
      <c r="H36" s="18">
        <v>20</v>
      </c>
      <c r="I36" s="18">
        <v>17</v>
      </c>
      <c r="J36" s="18">
        <v>11</v>
      </c>
      <c r="K36" s="18">
        <v>21</v>
      </c>
      <c r="L36" s="18">
        <v>11</v>
      </c>
      <c r="M36" s="18">
        <v>14</v>
      </c>
      <c r="N36" s="18">
        <v>14</v>
      </c>
      <c r="O36" s="18">
        <v>19</v>
      </c>
      <c r="P36" s="18">
        <v>13</v>
      </c>
      <c r="Q36" s="18">
        <v>2</v>
      </c>
      <c r="R36" s="18">
        <v>17</v>
      </c>
      <c r="S36" s="18">
        <v>5</v>
      </c>
      <c r="T36" s="18">
        <v>8</v>
      </c>
      <c r="U36" s="18">
        <v>14</v>
      </c>
      <c r="V36" s="18">
        <v>4</v>
      </c>
      <c r="W36" s="18">
        <v>14</v>
      </c>
      <c r="X36" s="18">
        <v>121460900</v>
      </c>
    </row>
    <row r="37" spans="1:24" ht="15" thickBot="1" x14ac:dyDescent="0.35">
      <c r="A37" s="17" t="s">
        <v>21997</v>
      </c>
      <c r="B37" s="18">
        <v>10</v>
      </c>
      <c r="C37" s="18">
        <v>10</v>
      </c>
      <c r="D37" s="18">
        <v>6</v>
      </c>
      <c r="E37" s="18">
        <v>9</v>
      </c>
      <c r="F37" s="18">
        <v>23</v>
      </c>
      <c r="G37" s="18">
        <v>11</v>
      </c>
      <c r="H37" s="18">
        <v>20</v>
      </c>
      <c r="I37" s="18">
        <v>16</v>
      </c>
      <c r="J37" s="18">
        <v>10</v>
      </c>
      <c r="K37" s="18">
        <v>20</v>
      </c>
      <c r="L37" s="18">
        <v>10</v>
      </c>
      <c r="M37" s="18">
        <v>15</v>
      </c>
      <c r="N37" s="18">
        <v>15</v>
      </c>
      <c r="O37" s="18">
        <v>19</v>
      </c>
      <c r="P37" s="18">
        <v>16</v>
      </c>
      <c r="Q37" s="18">
        <v>2</v>
      </c>
      <c r="R37" s="18">
        <v>14</v>
      </c>
      <c r="S37" s="18">
        <v>5</v>
      </c>
      <c r="T37" s="18">
        <v>9</v>
      </c>
      <c r="U37" s="18">
        <v>15</v>
      </c>
      <c r="V37" s="18">
        <v>5</v>
      </c>
      <c r="W37" s="18">
        <v>15</v>
      </c>
      <c r="X37" s="18">
        <v>121460900</v>
      </c>
    </row>
    <row r="38" spans="1:24" ht="15" thickBot="1" x14ac:dyDescent="0.35">
      <c r="A38" s="17" t="s">
        <v>21998</v>
      </c>
      <c r="B38" s="18">
        <v>10</v>
      </c>
      <c r="C38" s="18">
        <v>11</v>
      </c>
      <c r="D38" s="18">
        <v>6</v>
      </c>
      <c r="E38" s="18">
        <v>10</v>
      </c>
      <c r="F38" s="18">
        <v>23</v>
      </c>
      <c r="G38" s="18">
        <v>11</v>
      </c>
      <c r="H38" s="18">
        <v>20</v>
      </c>
      <c r="I38" s="18">
        <v>16</v>
      </c>
      <c r="J38" s="18">
        <v>10</v>
      </c>
      <c r="K38" s="18">
        <v>20</v>
      </c>
      <c r="L38" s="18">
        <v>10</v>
      </c>
      <c r="M38" s="18">
        <v>15</v>
      </c>
      <c r="N38" s="18">
        <v>14</v>
      </c>
      <c r="O38" s="18">
        <v>19</v>
      </c>
      <c r="P38" s="18">
        <v>15</v>
      </c>
      <c r="Q38" s="18">
        <v>2</v>
      </c>
      <c r="R38" s="18">
        <v>14</v>
      </c>
      <c r="S38" s="18">
        <v>5</v>
      </c>
      <c r="T38" s="18">
        <v>9</v>
      </c>
      <c r="U38" s="18">
        <v>15</v>
      </c>
      <c r="V38" s="18">
        <v>5</v>
      </c>
      <c r="W38" s="18">
        <v>15</v>
      </c>
      <c r="X38" s="18">
        <v>121460900</v>
      </c>
    </row>
    <row r="39" spans="1:24" ht="15" thickBot="1" x14ac:dyDescent="0.35">
      <c r="A39" s="17" t="s">
        <v>21999</v>
      </c>
      <c r="B39" s="18">
        <v>10</v>
      </c>
      <c r="C39" s="18">
        <v>11</v>
      </c>
      <c r="D39" s="18">
        <v>6</v>
      </c>
      <c r="E39" s="18">
        <v>10</v>
      </c>
      <c r="F39" s="18">
        <v>23</v>
      </c>
      <c r="G39" s="18">
        <v>11</v>
      </c>
      <c r="H39" s="18">
        <v>19</v>
      </c>
      <c r="I39" s="18">
        <v>16</v>
      </c>
      <c r="J39" s="18">
        <v>6</v>
      </c>
      <c r="K39" s="18">
        <v>20</v>
      </c>
      <c r="L39" s="18">
        <v>10</v>
      </c>
      <c r="M39" s="18">
        <v>15</v>
      </c>
      <c r="N39" s="18">
        <v>14</v>
      </c>
      <c r="O39" s="18">
        <v>19</v>
      </c>
      <c r="P39" s="18">
        <v>15</v>
      </c>
      <c r="Q39" s="18">
        <v>2</v>
      </c>
      <c r="R39" s="18">
        <v>14</v>
      </c>
      <c r="S39" s="18">
        <v>6</v>
      </c>
      <c r="T39" s="18">
        <v>9</v>
      </c>
      <c r="U39" s="18">
        <v>19</v>
      </c>
      <c r="V39" s="18">
        <v>5</v>
      </c>
      <c r="W39" s="18">
        <v>15</v>
      </c>
      <c r="X39" s="18">
        <v>120315400</v>
      </c>
    </row>
    <row r="40" spans="1:24" ht="15" thickBot="1" x14ac:dyDescent="0.35">
      <c r="A40" s="17" t="s">
        <v>22000</v>
      </c>
      <c r="B40" s="18">
        <v>9</v>
      </c>
      <c r="C40" s="18">
        <v>9</v>
      </c>
      <c r="D40" s="18">
        <v>8</v>
      </c>
      <c r="E40" s="18">
        <v>9</v>
      </c>
      <c r="F40" s="18">
        <v>23</v>
      </c>
      <c r="G40" s="18">
        <v>11</v>
      </c>
      <c r="H40" s="18">
        <v>18</v>
      </c>
      <c r="I40" s="18">
        <v>15</v>
      </c>
      <c r="J40" s="18">
        <v>10</v>
      </c>
      <c r="K40" s="18">
        <v>18</v>
      </c>
      <c r="L40" s="18">
        <v>9</v>
      </c>
      <c r="M40" s="18">
        <v>16</v>
      </c>
      <c r="N40" s="18">
        <v>16</v>
      </c>
      <c r="O40" s="18">
        <v>17</v>
      </c>
      <c r="P40" s="18">
        <v>16</v>
      </c>
      <c r="Q40" s="18">
        <v>2</v>
      </c>
      <c r="R40" s="18">
        <v>14</v>
      </c>
      <c r="S40" s="18">
        <v>7</v>
      </c>
      <c r="T40" s="18">
        <v>10</v>
      </c>
      <c r="U40" s="18">
        <v>15</v>
      </c>
      <c r="V40" s="18">
        <v>7</v>
      </c>
      <c r="W40" s="18">
        <v>16</v>
      </c>
      <c r="X40" s="18">
        <v>120104500</v>
      </c>
    </row>
    <row r="41" spans="1:24" ht="15" thickBot="1" x14ac:dyDescent="0.35">
      <c r="A41" s="17" t="s">
        <v>22001</v>
      </c>
      <c r="B41" s="18">
        <v>10</v>
      </c>
      <c r="C41" s="18">
        <v>11</v>
      </c>
      <c r="D41" s="18">
        <v>9</v>
      </c>
      <c r="E41" s="18">
        <v>10</v>
      </c>
      <c r="F41" s="18">
        <v>23</v>
      </c>
      <c r="G41" s="18">
        <v>11</v>
      </c>
      <c r="H41" s="18">
        <v>19</v>
      </c>
      <c r="I41" s="18">
        <v>16</v>
      </c>
      <c r="J41" s="18">
        <v>11</v>
      </c>
      <c r="K41" s="18">
        <v>19</v>
      </c>
      <c r="L41" s="18">
        <v>10</v>
      </c>
      <c r="M41" s="18">
        <v>15</v>
      </c>
      <c r="N41" s="18">
        <v>14</v>
      </c>
      <c r="O41" s="18">
        <v>16</v>
      </c>
      <c r="P41" s="18">
        <v>15</v>
      </c>
      <c r="Q41" s="18">
        <v>2</v>
      </c>
      <c r="R41" s="18">
        <v>14</v>
      </c>
      <c r="S41" s="18">
        <v>6</v>
      </c>
      <c r="T41" s="18">
        <v>9</v>
      </c>
      <c r="U41" s="18">
        <v>14</v>
      </c>
      <c r="V41" s="18">
        <v>6</v>
      </c>
      <c r="W41" s="18">
        <v>15</v>
      </c>
      <c r="X41" s="18">
        <v>118555900</v>
      </c>
    </row>
    <row r="42" spans="1:24" ht="15" thickBot="1" x14ac:dyDescent="0.35">
      <c r="A42" s="17" t="s">
        <v>22002</v>
      </c>
      <c r="B42" s="18">
        <v>10</v>
      </c>
      <c r="C42" s="18">
        <v>10</v>
      </c>
      <c r="D42" s="18">
        <v>9</v>
      </c>
      <c r="E42" s="18">
        <v>8</v>
      </c>
      <c r="F42" s="18">
        <v>23</v>
      </c>
      <c r="G42" s="18">
        <v>9</v>
      </c>
      <c r="H42" s="18">
        <v>18</v>
      </c>
      <c r="I42" s="18">
        <v>15</v>
      </c>
      <c r="J42" s="18">
        <v>9</v>
      </c>
      <c r="K42" s="18">
        <v>18</v>
      </c>
      <c r="L42" s="18">
        <v>9</v>
      </c>
      <c r="M42" s="18">
        <v>15</v>
      </c>
      <c r="N42" s="18">
        <v>15</v>
      </c>
      <c r="O42" s="18">
        <v>16</v>
      </c>
      <c r="P42" s="18">
        <v>17</v>
      </c>
      <c r="Q42" s="18">
        <v>2</v>
      </c>
      <c r="R42" s="18">
        <v>16</v>
      </c>
      <c r="S42" s="18">
        <v>7</v>
      </c>
      <c r="T42" s="18">
        <v>10</v>
      </c>
      <c r="U42" s="18">
        <v>16</v>
      </c>
      <c r="V42" s="18">
        <v>7</v>
      </c>
      <c r="W42" s="18">
        <v>16</v>
      </c>
      <c r="X42" s="18">
        <v>117527600</v>
      </c>
    </row>
    <row r="43" spans="1:24" ht="15" thickBot="1" x14ac:dyDescent="0.35">
      <c r="A43" s="17" t="s">
        <v>22003</v>
      </c>
      <c r="B43" s="18">
        <v>10</v>
      </c>
      <c r="C43" s="18">
        <v>11</v>
      </c>
      <c r="D43" s="18">
        <v>9</v>
      </c>
      <c r="E43" s="18">
        <v>8</v>
      </c>
      <c r="F43" s="18">
        <v>23</v>
      </c>
      <c r="G43" s="18">
        <v>17</v>
      </c>
      <c r="H43" s="18">
        <v>21</v>
      </c>
      <c r="I43" s="18">
        <v>17</v>
      </c>
      <c r="J43" s="18">
        <v>11</v>
      </c>
      <c r="K43" s="18">
        <v>18</v>
      </c>
      <c r="L43" s="18">
        <v>10</v>
      </c>
      <c r="M43" s="18">
        <v>15</v>
      </c>
      <c r="N43" s="18">
        <v>14</v>
      </c>
      <c r="O43" s="18">
        <v>16</v>
      </c>
      <c r="P43" s="18">
        <v>17</v>
      </c>
      <c r="Q43" s="18">
        <v>2</v>
      </c>
      <c r="R43" s="18">
        <v>8</v>
      </c>
      <c r="S43" s="18">
        <v>4</v>
      </c>
      <c r="T43" s="18">
        <v>8</v>
      </c>
      <c r="U43" s="18">
        <v>14</v>
      </c>
      <c r="V43" s="18">
        <v>7</v>
      </c>
      <c r="W43" s="18">
        <v>15</v>
      </c>
      <c r="X43" s="18">
        <v>118685400</v>
      </c>
    </row>
    <row r="44" spans="1:24" ht="15" thickBot="1" x14ac:dyDescent="0.35">
      <c r="A44" s="17" t="s">
        <v>22004</v>
      </c>
      <c r="B44" s="18">
        <v>10</v>
      </c>
      <c r="C44" s="18">
        <v>10</v>
      </c>
      <c r="D44" s="18">
        <v>9</v>
      </c>
      <c r="E44" s="18">
        <v>7</v>
      </c>
      <c r="F44" s="18">
        <v>23</v>
      </c>
      <c r="G44" s="18">
        <v>14</v>
      </c>
      <c r="H44" s="18">
        <v>20</v>
      </c>
      <c r="I44" s="18">
        <v>16</v>
      </c>
      <c r="J44" s="18">
        <v>9</v>
      </c>
      <c r="K44" s="18">
        <v>19</v>
      </c>
      <c r="L44" s="18">
        <v>10</v>
      </c>
      <c r="M44" s="18">
        <v>15</v>
      </c>
      <c r="N44" s="18">
        <v>15</v>
      </c>
      <c r="O44" s="18">
        <v>16</v>
      </c>
      <c r="P44" s="18">
        <v>18</v>
      </c>
      <c r="Q44" s="18">
        <v>2</v>
      </c>
      <c r="R44" s="18">
        <v>11</v>
      </c>
      <c r="S44" s="18">
        <v>5</v>
      </c>
      <c r="T44" s="18">
        <v>9</v>
      </c>
      <c r="U44" s="18">
        <v>16</v>
      </c>
      <c r="V44" s="18">
        <v>6</v>
      </c>
      <c r="W44" s="18">
        <v>15</v>
      </c>
      <c r="X44" s="18">
        <v>118685400</v>
      </c>
    </row>
    <row r="45" spans="1:24" ht="15" thickBot="1" x14ac:dyDescent="0.35">
      <c r="A45" s="17" t="s">
        <v>22005</v>
      </c>
      <c r="B45" s="18">
        <v>11</v>
      </c>
      <c r="C45" s="18">
        <v>11</v>
      </c>
      <c r="D45" s="18">
        <v>9</v>
      </c>
      <c r="E45" s="18">
        <v>8</v>
      </c>
      <c r="F45" s="18">
        <v>23</v>
      </c>
      <c r="G45" s="18">
        <v>17</v>
      </c>
      <c r="H45" s="18">
        <v>21</v>
      </c>
      <c r="I45" s="18">
        <v>17</v>
      </c>
      <c r="J45" s="18">
        <v>9</v>
      </c>
      <c r="K45" s="18">
        <v>19</v>
      </c>
      <c r="L45" s="18">
        <v>10</v>
      </c>
      <c r="M45" s="18">
        <v>14</v>
      </c>
      <c r="N45" s="18">
        <v>14</v>
      </c>
      <c r="O45" s="18">
        <v>16</v>
      </c>
      <c r="P45" s="18">
        <v>17</v>
      </c>
      <c r="Q45" s="18">
        <v>2</v>
      </c>
      <c r="R45" s="18">
        <v>8</v>
      </c>
      <c r="S45" s="18">
        <v>4</v>
      </c>
      <c r="T45" s="18">
        <v>8</v>
      </c>
      <c r="U45" s="18">
        <v>16</v>
      </c>
      <c r="V45" s="18">
        <v>6</v>
      </c>
      <c r="W45" s="18">
        <v>15</v>
      </c>
      <c r="X45" s="18">
        <v>118685400</v>
      </c>
    </row>
    <row r="46" spans="1:24" ht="15" thickBot="1" x14ac:dyDescent="0.35">
      <c r="A46" s="17" t="s">
        <v>22006</v>
      </c>
      <c r="B46" s="18">
        <v>10</v>
      </c>
      <c r="C46" s="18">
        <v>10</v>
      </c>
      <c r="D46" s="18">
        <v>9</v>
      </c>
      <c r="E46" s="18">
        <v>7</v>
      </c>
      <c r="F46" s="18">
        <v>23</v>
      </c>
      <c r="G46" s="18">
        <v>15</v>
      </c>
      <c r="H46" s="18">
        <v>20</v>
      </c>
      <c r="I46" s="18">
        <v>15</v>
      </c>
      <c r="J46" s="18">
        <v>7</v>
      </c>
      <c r="K46" s="18">
        <v>19</v>
      </c>
      <c r="L46" s="18">
        <v>10</v>
      </c>
      <c r="M46" s="18">
        <v>15</v>
      </c>
      <c r="N46" s="18">
        <v>15</v>
      </c>
      <c r="O46" s="18">
        <v>16</v>
      </c>
      <c r="P46" s="18">
        <v>18</v>
      </c>
      <c r="Q46" s="18">
        <v>2</v>
      </c>
      <c r="R46" s="18">
        <v>10</v>
      </c>
      <c r="S46" s="18">
        <v>5</v>
      </c>
      <c r="T46" s="18">
        <v>10</v>
      </c>
      <c r="U46" s="18">
        <v>18</v>
      </c>
      <c r="V46" s="18">
        <v>6</v>
      </c>
      <c r="W46" s="18">
        <v>15</v>
      </c>
      <c r="X46" s="18">
        <v>117476200</v>
      </c>
    </row>
    <row r="47" spans="1:24" ht="15" thickBot="1" x14ac:dyDescent="0.35">
      <c r="A47" s="17" t="s">
        <v>22007</v>
      </c>
      <c r="B47" s="18">
        <v>11</v>
      </c>
      <c r="C47" s="18">
        <v>12</v>
      </c>
      <c r="D47" s="18">
        <v>9</v>
      </c>
      <c r="E47" s="18">
        <v>9</v>
      </c>
      <c r="F47" s="18">
        <v>23</v>
      </c>
      <c r="G47" s="18">
        <v>18</v>
      </c>
      <c r="H47" s="18">
        <v>21</v>
      </c>
      <c r="I47" s="18">
        <v>17</v>
      </c>
      <c r="J47" s="18">
        <v>9</v>
      </c>
      <c r="K47" s="18">
        <v>21</v>
      </c>
      <c r="L47" s="18">
        <v>11</v>
      </c>
      <c r="M47" s="18">
        <v>14</v>
      </c>
      <c r="N47" s="18">
        <v>13</v>
      </c>
      <c r="O47" s="18">
        <v>16</v>
      </c>
      <c r="P47" s="18">
        <v>16</v>
      </c>
      <c r="Q47" s="18">
        <v>2</v>
      </c>
      <c r="R47" s="18">
        <v>7</v>
      </c>
      <c r="S47" s="18">
        <v>4</v>
      </c>
      <c r="T47" s="18">
        <v>8</v>
      </c>
      <c r="U47" s="18">
        <v>16</v>
      </c>
      <c r="V47" s="18">
        <v>4</v>
      </c>
      <c r="W47" s="18">
        <v>14</v>
      </c>
      <c r="X47" s="18">
        <v>118113200</v>
      </c>
    </row>
    <row r="48" spans="1:24" ht="15" thickBot="1" x14ac:dyDescent="0.35">
      <c r="A48" s="17" t="s">
        <v>22008</v>
      </c>
      <c r="B48" s="18">
        <v>11</v>
      </c>
      <c r="C48" s="18">
        <v>12</v>
      </c>
      <c r="D48" s="18">
        <v>10</v>
      </c>
      <c r="E48" s="18">
        <v>13</v>
      </c>
      <c r="F48" s="18">
        <v>22</v>
      </c>
      <c r="G48" s="18">
        <v>19</v>
      </c>
      <c r="H48" s="18">
        <v>21</v>
      </c>
      <c r="I48" s="18">
        <v>18</v>
      </c>
      <c r="J48" s="18">
        <v>10</v>
      </c>
      <c r="K48" s="18">
        <v>21</v>
      </c>
      <c r="L48" s="18">
        <v>12</v>
      </c>
      <c r="M48" s="18">
        <v>14</v>
      </c>
      <c r="N48" s="18">
        <v>13</v>
      </c>
      <c r="O48" s="18">
        <v>15</v>
      </c>
      <c r="P48" s="18">
        <v>12</v>
      </c>
      <c r="Q48" s="18">
        <v>3</v>
      </c>
      <c r="R48" s="18">
        <v>6</v>
      </c>
      <c r="S48" s="18">
        <v>4</v>
      </c>
      <c r="T48" s="18">
        <v>7</v>
      </c>
      <c r="U48" s="18">
        <v>15</v>
      </c>
      <c r="V48" s="18">
        <v>4</v>
      </c>
      <c r="W48" s="18">
        <v>13</v>
      </c>
      <c r="X48" s="18">
        <v>118575000</v>
      </c>
    </row>
    <row r="49" spans="1:24" ht="15" thickBot="1" x14ac:dyDescent="0.35">
      <c r="A49" s="17" t="s">
        <v>22009</v>
      </c>
      <c r="B49" s="18">
        <v>11</v>
      </c>
      <c r="C49" s="18">
        <v>11</v>
      </c>
      <c r="D49" s="18">
        <v>10</v>
      </c>
      <c r="E49" s="18">
        <v>12</v>
      </c>
      <c r="F49" s="18">
        <v>22</v>
      </c>
      <c r="G49" s="18">
        <v>17</v>
      </c>
      <c r="H49" s="18">
        <v>20</v>
      </c>
      <c r="I49" s="18">
        <v>16</v>
      </c>
      <c r="J49" s="18">
        <v>8</v>
      </c>
      <c r="K49" s="18">
        <v>20</v>
      </c>
      <c r="L49" s="18">
        <v>11</v>
      </c>
      <c r="M49" s="18">
        <v>14</v>
      </c>
      <c r="N49" s="18">
        <v>14</v>
      </c>
      <c r="O49" s="18">
        <v>15</v>
      </c>
      <c r="P49" s="18">
        <v>13</v>
      </c>
      <c r="Q49" s="18">
        <v>3</v>
      </c>
      <c r="R49" s="18">
        <v>8</v>
      </c>
      <c r="S49" s="18">
        <v>5</v>
      </c>
      <c r="T49" s="18">
        <v>9</v>
      </c>
      <c r="U49" s="18">
        <v>17</v>
      </c>
      <c r="V49" s="18">
        <v>5</v>
      </c>
      <c r="W49" s="18">
        <v>14</v>
      </c>
      <c r="X49" s="18">
        <v>117647900</v>
      </c>
    </row>
    <row r="50" spans="1:24" ht="15" thickBot="1" x14ac:dyDescent="0.35">
      <c r="A50" s="17" t="s">
        <v>22010</v>
      </c>
      <c r="B50" s="18">
        <v>11</v>
      </c>
      <c r="C50" s="18">
        <v>12</v>
      </c>
      <c r="D50" s="18">
        <v>10</v>
      </c>
      <c r="E50" s="18">
        <v>12</v>
      </c>
      <c r="F50" s="18">
        <v>22</v>
      </c>
      <c r="G50" s="18">
        <v>17</v>
      </c>
      <c r="H50" s="18">
        <v>20</v>
      </c>
      <c r="I50" s="18">
        <v>17</v>
      </c>
      <c r="J50" s="18">
        <v>8</v>
      </c>
      <c r="K50" s="18">
        <v>20</v>
      </c>
      <c r="L50" s="18">
        <v>12</v>
      </c>
      <c r="M50" s="18">
        <v>14</v>
      </c>
      <c r="N50" s="18">
        <v>13</v>
      </c>
      <c r="O50" s="18">
        <v>15</v>
      </c>
      <c r="P50" s="18">
        <v>13</v>
      </c>
      <c r="Q50" s="18">
        <v>3</v>
      </c>
      <c r="R50" s="18">
        <v>8</v>
      </c>
      <c r="S50" s="18">
        <v>5</v>
      </c>
      <c r="T50" s="18">
        <v>8</v>
      </c>
      <c r="U50" s="18">
        <v>17</v>
      </c>
      <c r="V50" s="18">
        <v>5</v>
      </c>
      <c r="W50" s="18">
        <v>13</v>
      </c>
      <c r="X50" s="18">
        <v>116143900</v>
      </c>
    </row>
    <row r="51" spans="1:24" ht="15" thickBot="1" x14ac:dyDescent="0.35">
      <c r="A51" s="17" t="s">
        <v>22011</v>
      </c>
      <c r="B51" s="18">
        <v>15</v>
      </c>
      <c r="C51" s="18">
        <v>14</v>
      </c>
      <c r="D51" s="18">
        <v>10</v>
      </c>
      <c r="E51" s="18">
        <v>17</v>
      </c>
      <c r="F51" s="18">
        <v>22</v>
      </c>
      <c r="G51" s="18">
        <v>17</v>
      </c>
      <c r="H51" s="18">
        <v>21</v>
      </c>
      <c r="I51" s="18">
        <v>18</v>
      </c>
      <c r="J51" s="18">
        <v>9</v>
      </c>
      <c r="K51" s="18">
        <v>21</v>
      </c>
      <c r="L51" s="18">
        <v>15</v>
      </c>
      <c r="M51" s="18">
        <v>10</v>
      </c>
      <c r="N51" s="18">
        <v>11</v>
      </c>
      <c r="O51" s="18">
        <v>15</v>
      </c>
      <c r="P51" s="18">
        <v>8</v>
      </c>
      <c r="Q51" s="18">
        <v>3</v>
      </c>
      <c r="R51" s="18">
        <v>8</v>
      </c>
      <c r="S51" s="18">
        <v>4</v>
      </c>
      <c r="T51" s="18">
        <v>7</v>
      </c>
      <c r="U51" s="18">
        <v>16</v>
      </c>
      <c r="V51" s="18">
        <v>4</v>
      </c>
      <c r="W51" s="18">
        <v>10</v>
      </c>
      <c r="X51" s="18">
        <v>116143900</v>
      </c>
    </row>
    <row r="52" spans="1:24" ht="15" thickBot="1" x14ac:dyDescent="0.35">
      <c r="A52" s="17" t="s">
        <v>22012</v>
      </c>
      <c r="B52" s="18">
        <v>17</v>
      </c>
      <c r="C52" s="18">
        <v>17</v>
      </c>
      <c r="D52" s="18">
        <v>10</v>
      </c>
      <c r="E52" s="18">
        <v>20</v>
      </c>
      <c r="F52" s="18">
        <v>22</v>
      </c>
      <c r="G52" s="18">
        <v>18</v>
      </c>
      <c r="H52" s="18">
        <v>23</v>
      </c>
      <c r="I52" s="18">
        <v>20</v>
      </c>
      <c r="J52" s="18">
        <v>11</v>
      </c>
      <c r="K52" s="18">
        <v>21</v>
      </c>
      <c r="L52" s="18">
        <v>17</v>
      </c>
      <c r="M52" s="18">
        <v>8</v>
      </c>
      <c r="N52" s="18">
        <v>8</v>
      </c>
      <c r="O52" s="18">
        <v>15</v>
      </c>
      <c r="P52" s="18">
        <v>5</v>
      </c>
      <c r="Q52" s="18">
        <v>3</v>
      </c>
      <c r="R52" s="18">
        <v>7</v>
      </c>
      <c r="S52" s="18">
        <v>2</v>
      </c>
      <c r="T52" s="18">
        <v>5</v>
      </c>
      <c r="U52" s="18">
        <v>14</v>
      </c>
      <c r="V52" s="18">
        <v>4</v>
      </c>
      <c r="W52" s="18">
        <v>8</v>
      </c>
      <c r="X52" s="18">
        <v>116143900</v>
      </c>
    </row>
    <row r="53" spans="1:24" ht="15" thickBot="1" x14ac:dyDescent="0.35">
      <c r="A53" s="17" t="s">
        <v>22013</v>
      </c>
      <c r="B53" s="18">
        <v>17</v>
      </c>
      <c r="C53" s="18">
        <v>18</v>
      </c>
      <c r="D53" s="18">
        <v>11</v>
      </c>
      <c r="E53" s="18">
        <v>20</v>
      </c>
      <c r="F53" s="18">
        <v>20</v>
      </c>
      <c r="G53" s="18">
        <v>17</v>
      </c>
      <c r="H53" s="18">
        <v>22</v>
      </c>
      <c r="I53" s="18">
        <v>20</v>
      </c>
      <c r="J53" s="18">
        <v>11</v>
      </c>
      <c r="K53" s="18">
        <v>21</v>
      </c>
      <c r="L53" s="18">
        <v>18</v>
      </c>
      <c r="M53" s="18">
        <v>8</v>
      </c>
      <c r="N53" s="18">
        <v>7</v>
      </c>
      <c r="O53" s="18">
        <v>14</v>
      </c>
      <c r="P53" s="18">
        <v>5</v>
      </c>
      <c r="Q53" s="18">
        <v>5</v>
      </c>
      <c r="R53" s="18">
        <v>8</v>
      </c>
      <c r="S53" s="18">
        <v>3</v>
      </c>
      <c r="T53" s="18">
        <v>5</v>
      </c>
      <c r="U53" s="18">
        <v>14</v>
      </c>
      <c r="V53" s="18">
        <v>4</v>
      </c>
      <c r="W53" s="18">
        <v>7</v>
      </c>
      <c r="X53" s="18">
        <v>116963400</v>
      </c>
    </row>
    <row r="54" spans="1:24" ht="15" thickBot="1" x14ac:dyDescent="0.35">
      <c r="A54" s="17" t="s">
        <v>22014</v>
      </c>
      <c r="B54" s="18">
        <v>17</v>
      </c>
      <c r="C54" s="18">
        <v>17</v>
      </c>
      <c r="D54" s="18">
        <v>11</v>
      </c>
      <c r="E54" s="18">
        <v>20</v>
      </c>
      <c r="F54" s="18">
        <v>19</v>
      </c>
      <c r="G54" s="18">
        <v>17</v>
      </c>
      <c r="H54" s="18">
        <v>23</v>
      </c>
      <c r="I54" s="18">
        <v>20</v>
      </c>
      <c r="J54" s="18">
        <v>11</v>
      </c>
      <c r="K54" s="18">
        <v>21</v>
      </c>
      <c r="L54" s="18">
        <v>18</v>
      </c>
      <c r="M54" s="18">
        <v>8</v>
      </c>
      <c r="N54" s="18">
        <v>8</v>
      </c>
      <c r="O54" s="18">
        <v>14</v>
      </c>
      <c r="P54" s="18">
        <v>5</v>
      </c>
      <c r="Q54" s="18">
        <v>6</v>
      </c>
      <c r="R54" s="18">
        <v>8</v>
      </c>
      <c r="S54" s="18">
        <v>2</v>
      </c>
      <c r="T54" s="18">
        <v>5</v>
      </c>
      <c r="U54" s="18">
        <v>14</v>
      </c>
      <c r="V54" s="18">
        <v>4</v>
      </c>
      <c r="W54" s="18">
        <v>7</v>
      </c>
      <c r="X54" s="18">
        <v>113848700</v>
      </c>
    </row>
    <row r="55" spans="1:24" ht="15" thickBot="1" x14ac:dyDescent="0.35">
      <c r="A55" s="17" t="s">
        <v>22015</v>
      </c>
      <c r="B55" s="18">
        <v>15</v>
      </c>
      <c r="C55" s="18">
        <v>16</v>
      </c>
      <c r="D55" s="18">
        <v>11</v>
      </c>
      <c r="E55" s="18">
        <v>17</v>
      </c>
      <c r="F55" s="18">
        <v>18</v>
      </c>
      <c r="G55" s="18">
        <v>14</v>
      </c>
      <c r="H55" s="18">
        <v>22</v>
      </c>
      <c r="I55" s="18">
        <v>18</v>
      </c>
      <c r="J55" s="18">
        <v>11</v>
      </c>
      <c r="K55" s="18">
        <v>21</v>
      </c>
      <c r="L55" s="18">
        <v>16</v>
      </c>
      <c r="M55" s="18">
        <v>10</v>
      </c>
      <c r="N55" s="18">
        <v>9</v>
      </c>
      <c r="O55" s="18">
        <v>14</v>
      </c>
      <c r="P55" s="18">
        <v>8</v>
      </c>
      <c r="Q55" s="18">
        <v>7</v>
      </c>
      <c r="R55" s="18">
        <v>11</v>
      </c>
      <c r="S55" s="18">
        <v>3</v>
      </c>
      <c r="T55" s="18">
        <v>7</v>
      </c>
      <c r="U55" s="18">
        <v>14</v>
      </c>
      <c r="V55" s="18">
        <v>4</v>
      </c>
      <c r="W55" s="18">
        <v>9</v>
      </c>
      <c r="X55" s="18">
        <v>113973500</v>
      </c>
    </row>
    <row r="56" spans="1:24" ht="15" thickBot="1" x14ac:dyDescent="0.35">
      <c r="A56" s="17" t="s">
        <v>22016</v>
      </c>
      <c r="B56" s="18">
        <v>14</v>
      </c>
      <c r="C56" s="18">
        <v>16</v>
      </c>
      <c r="D56" s="18">
        <v>11</v>
      </c>
      <c r="E56" s="18">
        <v>17</v>
      </c>
      <c r="F56" s="18">
        <v>18</v>
      </c>
      <c r="G56" s="18">
        <v>15</v>
      </c>
      <c r="H56" s="18">
        <v>21</v>
      </c>
      <c r="I56" s="18">
        <v>16</v>
      </c>
      <c r="J56" s="18">
        <v>9</v>
      </c>
      <c r="K56" s="18">
        <v>21</v>
      </c>
      <c r="L56" s="18">
        <v>15</v>
      </c>
      <c r="M56" s="18">
        <v>11</v>
      </c>
      <c r="N56" s="18">
        <v>9</v>
      </c>
      <c r="O56" s="18">
        <v>14</v>
      </c>
      <c r="P56" s="18">
        <v>8</v>
      </c>
      <c r="Q56" s="18">
        <v>7</v>
      </c>
      <c r="R56" s="18">
        <v>10</v>
      </c>
      <c r="S56" s="18">
        <v>4</v>
      </c>
      <c r="T56" s="18">
        <v>9</v>
      </c>
      <c r="U56" s="18">
        <v>16</v>
      </c>
      <c r="V56" s="18">
        <v>4</v>
      </c>
      <c r="W56" s="18">
        <v>10</v>
      </c>
      <c r="X56" s="18">
        <v>113577300</v>
      </c>
    </row>
    <row r="57" spans="1:24" ht="15" thickBot="1" x14ac:dyDescent="0.35">
      <c r="A57" s="17" t="s">
        <v>22017</v>
      </c>
      <c r="B57" s="18">
        <v>14</v>
      </c>
      <c r="C57" s="18">
        <v>15</v>
      </c>
      <c r="D57" s="18">
        <v>11</v>
      </c>
      <c r="E57" s="18">
        <v>17</v>
      </c>
      <c r="F57" s="18">
        <v>18</v>
      </c>
      <c r="G57" s="18">
        <v>17</v>
      </c>
      <c r="H57" s="18">
        <v>21</v>
      </c>
      <c r="I57" s="18">
        <v>16</v>
      </c>
      <c r="J57" s="18">
        <v>10</v>
      </c>
      <c r="K57" s="18">
        <v>20</v>
      </c>
      <c r="L57" s="18">
        <v>15</v>
      </c>
      <c r="M57" s="18">
        <v>11</v>
      </c>
      <c r="N57" s="18">
        <v>10</v>
      </c>
      <c r="O57" s="18">
        <v>14</v>
      </c>
      <c r="P57" s="18">
        <v>8</v>
      </c>
      <c r="Q57" s="18">
        <v>7</v>
      </c>
      <c r="R57" s="18">
        <v>8</v>
      </c>
      <c r="S57" s="18">
        <v>4</v>
      </c>
      <c r="T57" s="18">
        <v>9</v>
      </c>
      <c r="U57" s="18">
        <v>15</v>
      </c>
      <c r="V57" s="18">
        <v>5</v>
      </c>
      <c r="W57" s="18">
        <v>10</v>
      </c>
      <c r="X57" s="18">
        <v>110414600</v>
      </c>
    </row>
    <row r="58" spans="1:24" ht="15" thickBot="1" x14ac:dyDescent="0.35">
      <c r="A58" s="17" t="s">
        <v>22018</v>
      </c>
      <c r="B58" s="18">
        <v>14</v>
      </c>
      <c r="C58" s="18">
        <v>16</v>
      </c>
      <c r="D58" s="18">
        <v>11</v>
      </c>
      <c r="E58" s="18">
        <v>17</v>
      </c>
      <c r="F58" s="18">
        <v>16</v>
      </c>
      <c r="G58" s="18">
        <v>18</v>
      </c>
      <c r="H58" s="18">
        <v>21</v>
      </c>
      <c r="I58" s="18">
        <v>16</v>
      </c>
      <c r="J58" s="18">
        <v>10</v>
      </c>
      <c r="K58" s="18">
        <v>20</v>
      </c>
      <c r="L58" s="18">
        <v>15</v>
      </c>
      <c r="M58" s="18">
        <v>11</v>
      </c>
      <c r="N58" s="18">
        <v>9</v>
      </c>
      <c r="O58" s="18">
        <v>14</v>
      </c>
      <c r="P58" s="18">
        <v>8</v>
      </c>
      <c r="Q58" s="18">
        <v>9</v>
      </c>
      <c r="R58" s="18">
        <v>7</v>
      </c>
      <c r="S58" s="18">
        <v>4</v>
      </c>
      <c r="T58" s="18">
        <v>9</v>
      </c>
      <c r="U58" s="18">
        <v>15</v>
      </c>
      <c r="V58" s="18">
        <v>5</v>
      </c>
      <c r="W58" s="18">
        <v>10</v>
      </c>
      <c r="X58" s="18">
        <v>110414600</v>
      </c>
    </row>
    <row r="59" spans="1:24" ht="15" thickBot="1" x14ac:dyDescent="0.35">
      <c r="A59" s="17" t="s">
        <v>22019</v>
      </c>
      <c r="B59" s="18">
        <v>14</v>
      </c>
      <c r="C59" s="18">
        <v>15</v>
      </c>
      <c r="D59" s="18">
        <v>11</v>
      </c>
      <c r="E59" s="18">
        <v>17</v>
      </c>
      <c r="F59" s="18">
        <v>17</v>
      </c>
      <c r="G59" s="18">
        <v>17</v>
      </c>
      <c r="H59" s="18">
        <v>21</v>
      </c>
      <c r="I59" s="18">
        <v>16</v>
      </c>
      <c r="J59" s="18">
        <v>10</v>
      </c>
      <c r="K59" s="18">
        <v>20</v>
      </c>
      <c r="L59" s="18">
        <v>15</v>
      </c>
      <c r="M59" s="18">
        <v>11</v>
      </c>
      <c r="N59" s="18">
        <v>10</v>
      </c>
      <c r="O59" s="18">
        <v>14</v>
      </c>
      <c r="P59" s="18">
        <v>8</v>
      </c>
      <c r="Q59" s="18">
        <v>8</v>
      </c>
      <c r="R59" s="18">
        <v>8</v>
      </c>
      <c r="S59" s="18">
        <v>4</v>
      </c>
      <c r="T59" s="18">
        <v>9</v>
      </c>
      <c r="U59" s="18">
        <v>15</v>
      </c>
      <c r="V59" s="18">
        <v>5</v>
      </c>
      <c r="W59" s="18">
        <v>10</v>
      </c>
      <c r="X59" s="18">
        <v>110414600</v>
      </c>
    </row>
    <row r="60" spans="1:24" ht="15" thickBot="1" x14ac:dyDescent="0.35">
      <c r="A60" s="17" t="s">
        <v>22020</v>
      </c>
      <c r="B60" s="18">
        <v>14</v>
      </c>
      <c r="C60" s="18">
        <v>15</v>
      </c>
      <c r="D60" s="18">
        <v>11</v>
      </c>
      <c r="E60" s="18">
        <v>16</v>
      </c>
      <c r="F60" s="18">
        <v>18</v>
      </c>
      <c r="G60" s="18">
        <v>16</v>
      </c>
      <c r="H60" s="18">
        <v>21</v>
      </c>
      <c r="I60" s="18">
        <v>15</v>
      </c>
      <c r="J60" s="18">
        <v>9</v>
      </c>
      <c r="K60" s="18">
        <v>19</v>
      </c>
      <c r="L60" s="18">
        <v>15</v>
      </c>
      <c r="M60" s="18">
        <v>11</v>
      </c>
      <c r="N60" s="18">
        <v>10</v>
      </c>
      <c r="O60" s="18">
        <v>14</v>
      </c>
      <c r="P60" s="18">
        <v>9</v>
      </c>
      <c r="Q60" s="18">
        <v>7</v>
      </c>
      <c r="R60" s="18">
        <v>9</v>
      </c>
      <c r="S60" s="18">
        <v>4</v>
      </c>
      <c r="T60" s="18">
        <v>10</v>
      </c>
      <c r="U60" s="18">
        <v>16</v>
      </c>
      <c r="V60" s="18">
        <v>6</v>
      </c>
      <c r="W60" s="18">
        <v>10</v>
      </c>
      <c r="X60" s="18">
        <v>113253600</v>
      </c>
    </row>
    <row r="61" spans="1:24" ht="15" thickBot="1" x14ac:dyDescent="0.35">
      <c r="A61" s="17" t="s">
        <v>22021</v>
      </c>
      <c r="B61" s="18">
        <v>12</v>
      </c>
      <c r="C61" s="18">
        <v>13</v>
      </c>
      <c r="D61" s="18">
        <v>11</v>
      </c>
      <c r="E61" s="18">
        <v>15</v>
      </c>
      <c r="F61" s="18">
        <v>19</v>
      </c>
      <c r="G61" s="18">
        <v>16</v>
      </c>
      <c r="H61" s="18">
        <v>20</v>
      </c>
      <c r="I61" s="18">
        <v>14</v>
      </c>
      <c r="J61" s="18">
        <v>7</v>
      </c>
      <c r="K61" s="18">
        <v>19</v>
      </c>
      <c r="L61" s="18">
        <v>13</v>
      </c>
      <c r="M61" s="18">
        <v>13</v>
      </c>
      <c r="N61" s="18">
        <v>12</v>
      </c>
      <c r="O61" s="18">
        <v>14</v>
      </c>
      <c r="P61" s="18">
        <v>10</v>
      </c>
      <c r="Q61" s="18">
        <v>6</v>
      </c>
      <c r="R61" s="18">
        <v>9</v>
      </c>
      <c r="S61" s="18">
        <v>5</v>
      </c>
      <c r="T61" s="18">
        <v>11</v>
      </c>
      <c r="U61" s="18">
        <v>18</v>
      </c>
      <c r="V61" s="18">
        <v>6</v>
      </c>
      <c r="W61" s="18">
        <v>12</v>
      </c>
      <c r="X61" s="18">
        <v>115783100</v>
      </c>
    </row>
    <row r="62" spans="1:24" ht="15" thickBot="1" x14ac:dyDescent="0.35">
      <c r="A62" s="17" t="s">
        <v>22022</v>
      </c>
      <c r="B62" s="18">
        <v>12</v>
      </c>
      <c r="C62" s="18">
        <v>12</v>
      </c>
      <c r="D62" s="18">
        <v>12</v>
      </c>
      <c r="E62" s="18">
        <v>14</v>
      </c>
      <c r="F62" s="18">
        <v>21</v>
      </c>
      <c r="G62" s="18">
        <v>15</v>
      </c>
      <c r="H62" s="18">
        <v>19</v>
      </c>
      <c r="I62" s="18">
        <v>13</v>
      </c>
      <c r="J62" s="18">
        <v>6</v>
      </c>
      <c r="K62" s="18">
        <v>18</v>
      </c>
      <c r="L62" s="18">
        <v>12</v>
      </c>
      <c r="M62" s="18">
        <v>13</v>
      </c>
      <c r="N62" s="18">
        <v>13</v>
      </c>
      <c r="O62" s="18">
        <v>13</v>
      </c>
      <c r="P62" s="18">
        <v>11</v>
      </c>
      <c r="Q62" s="18">
        <v>4</v>
      </c>
      <c r="R62" s="18">
        <v>10</v>
      </c>
      <c r="S62" s="18">
        <v>6</v>
      </c>
      <c r="T62" s="18">
        <v>12</v>
      </c>
      <c r="U62" s="18">
        <v>19</v>
      </c>
      <c r="V62" s="18">
        <v>7</v>
      </c>
      <c r="W62" s="18">
        <v>13</v>
      </c>
      <c r="X62" s="18">
        <v>115530900</v>
      </c>
    </row>
    <row r="63" spans="1:24" ht="15" thickBot="1" x14ac:dyDescent="0.35">
      <c r="A63" s="17" t="s">
        <v>22023</v>
      </c>
      <c r="B63" s="18">
        <v>12</v>
      </c>
      <c r="C63" s="18">
        <v>14</v>
      </c>
      <c r="D63" s="18">
        <v>12</v>
      </c>
      <c r="E63" s="18">
        <v>14</v>
      </c>
      <c r="F63" s="18">
        <v>21</v>
      </c>
      <c r="G63" s="18">
        <v>16</v>
      </c>
      <c r="H63" s="18">
        <v>20</v>
      </c>
      <c r="I63" s="18">
        <v>14</v>
      </c>
      <c r="J63" s="18">
        <v>8</v>
      </c>
      <c r="K63" s="18">
        <v>19</v>
      </c>
      <c r="L63" s="18">
        <v>13</v>
      </c>
      <c r="M63" s="18">
        <v>13</v>
      </c>
      <c r="N63" s="18">
        <v>11</v>
      </c>
      <c r="O63" s="18">
        <v>13</v>
      </c>
      <c r="P63" s="18">
        <v>11</v>
      </c>
      <c r="Q63" s="18">
        <v>4</v>
      </c>
      <c r="R63" s="18">
        <v>9</v>
      </c>
      <c r="S63" s="18">
        <v>5</v>
      </c>
      <c r="T63" s="18">
        <v>11</v>
      </c>
      <c r="U63" s="18">
        <v>17</v>
      </c>
      <c r="V63" s="18">
        <v>6</v>
      </c>
      <c r="W63" s="18">
        <v>12</v>
      </c>
      <c r="X63" s="18">
        <v>116709800</v>
      </c>
    </row>
    <row r="64" spans="1:24" ht="15" thickBot="1" x14ac:dyDescent="0.35">
      <c r="A64" s="17" t="s">
        <v>22024</v>
      </c>
      <c r="B64" s="18">
        <v>12</v>
      </c>
      <c r="C64" s="18">
        <v>13</v>
      </c>
      <c r="D64" s="18">
        <v>12</v>
      </c>
      <c r="E64" s="18">
        <v>14</v>
      </c>
      <c r="F64" s="18">
        <v>20</v>
      </c>
      <c r="G64" s="18">
        <v>16</v>
      </c>
      <c r="H64" s="18">
        <v>19</v>
      </c>
      <c r="I64" s="18">
        <v>14</v>
      </c>
      <c r="J64" s="18">
        <v>7</v>
      </c>
      <c r="K64" s="18">
        <v>18</v>
      </c>
      <c r="L64" s="18">
        <v>13</v>
      </c>
      <c r="M64" s="18">
        <v>13</v>
      </c>
      <c r="N64" s="18">
        <v>12</v>
      </c>
      <c r="O64" s="18">
        <v>13</v>
      </c>
      <c r="P64" s="18">
        <v>11</v>
      </c>
      <c r="Q64" s="18">
        <v>5</v>
      </c>
      <c r="R64" s="18">
        <v>9</v>
      </c>
      <c r="S64" s="18">
        <v>6</v>
      </c>
      <c r="T64" s="18">
        <v>11</v>
      </c>
      <c r="U64" s="18">
        <v>18</v>
      </c>
      <c r="V64" s="18">
        <v>7</v>
      </c>
      <c r="W64" s="18">
        <v>12</v>
      </c>
      <c r="X64" s="18">
        <v>117368700</v>
      </c>
    </row>
    <row r="65" spans="1:24" ht="15" thickBot="1" x14ac:dyDescent="0.35">
      <c r="A65" s="17" t="s">
        <v>22025</v>
      </c>
      <c r="B65" s="18">
        <v>12</v>
      </c>
      <c r="C65" s="18">
        <v>13</v>
      </c>
      <c r="D65" s="18">
        <v>12</v>
      </c>
      <c r="E65" s="18">
        <v>12</v>
      </c>
      <c r="F65" s="18">
        <v>20</v>
      </c>
      <c r="G65" s="18">
        <v>16</v>
      </c>
      <c r="H65" s="18">
        <v>18</v>
      </c>
      <c r="I65" s="18">
        <v>13</v>
      </c>
      <c r="J65" s="18">
        <v>5</v>
      </c>
      <c r="K65" s="18">
        <v>18</v>
      </c>
      <c r="L65" s="18">
        <v>13</v>
      </c>
      <c r="M65" s="18">
        <v>13</v>
      </c>
      <c r="N65" s="18">
        <v>12</v>
      </c>
      <c r="O65" s="18">
        <v>13</v>
      </c>
      <c r="P65" s="18">
        <v>13</v>
      </c>
      <c r="Q65" s="18">
        <v>5</v>
      </c>
      <c r="R65" s="18">
        <v>9</v>
      </c>
      <c r="S65" s="18">
        <v>7</v>
      </c>
      <c r="T65" s="18">
        <v>12</v>
      </c>
      <c r="U65" s="18">
        <v>20</v>
      </c>
      <c r="V65" s="18">
        <v>7</v>
      </c>
      <c r="W65" s="18">
        <v>12</v>
      </c>
      <c r="X65" s="18">
        <v>117368700</v>
      </c>
    </row>
    <row r="66" spans="1:24" ht="15" thickBot="1" x14ac:dyDescent="0.35">
      <c r="A66" s="17" t="s">
        <v>22026</v>
      </c>
      <c r="B66" s="18">
        <v>12</v>
      </c>
      <c r="C66" s="18">
        <v>14</v>
      </c>
      <c r="D66" s="18">
        <v>12</v>
      </c>
      <c r="E66" s="18">
        <v>14</v>
      </c>
      <c r="F66" s="18">
        <v>21</v>
      </c>
      <c r="G66" s="18">
        <v>16</v>
      </c>
      <c r="H66" s="18">
        <v>19</v>
      </c>
      <c r="I66" s="18">
        <v>14</v>
      </c>
      <c r="J66" s="18">
        <v>6</v>
      </c>
      <c r="K66" s="18">
        <v>18</v>
      </c>
      <c r="L66" s="18">
        <v>13</v>
      </c>
      <c r="M66" s="18">
        <v>13</v>
      </c>
      <c r="N66" s="18">
        <v>11</v>
      </c>
      <c r="O66" s="18">
        <v>13</v>
      </c>
      <c r="P66" s="18">
        <v>11</v>
      </c>
      <c r="Q66" s="18">
        <v>4</v>
      </c>
      <c r="R66" s="18">
        <v>9</v>
      </c>
      <c r="S66" s="18">
        <v>6</v>
      </c>
      <c r="T66" s="18">
        <v>11</v>
      </c>
      <c r="U66" s="18">
        <v>19</v>
      </c>
      <c r="V66" s="18">
        <v>7</v>
      </c>
      <c r="W66" s="18">
        <v>12</v>
      </c>
      <c r="X66" s="18">
        <v>117368700</v>
      </c>
    </row>
    <row r="67" spans="1:24" ht="15" thickBot="1" x14ac:dyDescent="0.35">
      <c r="A67" s="17" t="s">
        <v>22027</v>
      </c>
      <c r="B67" s="18">
        <v>12</v>
      </c>
      <c r="C67" s="18">
        <v>14</v>
      </c>
      <c r="D67" s="18">
        <v>12</v>
      </c>
      <c r="E67" s="18">
        <v>14</v>
      </c>
      <c r="F67" s="18">
        <v>20</v>
      </c>
      <c r="G67" s="18">
        <v>16</v>
      </c>
      <c r="H67" s="18">
        <v>19</v>
      </c>
      <c r="I67" s="18">
        <v>14</v>
      </c>
      <c r="J67" s="18">
        <v>6</v>
      </c>
      <c r="K67" s="18">
        <v>18</v>
      </c>
      <c r="L67" s="18">
        <v>13</v>
      </c>
      <c r="M67" s="18">
        <v>13</v>
      </c>
      <c r="N67" s="18">
        <v>11</v>
      </c>
      <c r="O67" s="18">
        <v>13</v>
      </c>
      <c r="P67" s="18">
        <v>11</v>
      </c>
      <c r="Q67" s="18">
        <v>5</v>
      </c>
      <c r="R67" s="18">
        <v>9</v>
      </c>
      <c r="S67" s="18">
        <v>6</v>
      </c>
      <c r="T67" s="18">
        <v>11</v>
      </c>
      <c r="U67" s="18">
        <v>19</v>
      </c>
      <c r="V67" s="18">
        <v>7</v>
      </c>
      <c r="W67" s="18">
        <v>12</v>
      </c>
      <c r="X67" s="18">
        <v>115246500</v>
      </c>
    </row>
    <row r="68" spans="1:24" ht="15" thickBot="1" x14ac:dyDescent="0.35">
      <c r="A68" s="17" t="s">
        <v>22028</v>
      </c>
      <c r="B68" s="18">
        <v>11</v>
      </c>
      <c r="C68" s="18">
        <v>13</v>
      </c>
      <c r="D68" s="18">
        <v>12</v>
      </c>
      <c r="E68" s="18">
        <v>13</v>
      </c>
      <c r="F68" s="18">
        <v>21</v>
      </c>
      <c r="G68" s="18">
        <v>14</v>
      </c>
      <c r="H68" s="18">
        <v>18</v>
      </c>
      <c r="I68" s="18">
        <v>12</v>
      </c>
      <c r="J68" s="18">
        <v>4</v>
      </c>
      <c r="K68" s="18">
        <v>17</v>
      </c>
      <c r="L68" s="18">
        <v>12</v>
      </c>
      <c r="M68" s="18">
        <v>14</v>
      </c>
      <c r="N68" s="18">
        <v>12</v>
      </c>
      <c r="O68" s="18">
        <v>13</v>
      </c>
      <c r="P68" s="18">
        <v>12</v>
      </c>
      <c r="Q68" s="18">
        <v>4</v>
      </c>
      <c r="R68" s="18">
        <v>11</v>
      </c>
      <c r="S68" s="18">
        <v>7</v>
      </c>
      <c r="T68" s="18">
        <v>13</v>
      </c>
      <c r="U68" s="18">
        <v>21</v>
      </c>
      <c r="V68" s="18">
        <v>8</v>
      </c>
      <c r="W68" s="18">
        <v>13</v>
      </c>
      <c r="X68" s="18">
        <v>112737700</v>
      </c>
    </row>
    <row r="69" spans="1:24" ht="15" thickBot="1" x14ac:dyDescent="0.35">
      <c r="A69" s="17" t="s">
        <v>22029</v>
      </c>
      <c r="B69" s="18">
        <v>11</v>
      </c>
      <c r="C69" s="18">
        <v>13</v>
      </c>
      <c r="D69" s="18">
        <v>12</v>
      </c>
      <c r="E69" s="18">
        <v>11</v>
      </c>
      <c r="F69" s="18">
        <v>21</v>
      </c>
      <c r="G69" s="18">
        <v>13</v>
      </c>
      <c r="H69" s="18">
        <v>17</v>
      </c>
      <c r="I69" s="18">
        <v>12</v>
      </c>
      <c r="J69" s="18">
        <v>3</v>
      </c>
      <c r="K69" s="18">
        <v>17</v>
      </c>
      <c r="L69" s="18">
        <v>12</v>
      </c>
      <c r="M69" s="18">
        <v>14</v>
      </c>
      <c r="N69" s="18">
        <v>12</v>
      </c>
      <c r="O69" s="18">
        <v>13</v>
      </c>
      <c r="P69" s="18">
        <v>14</v>
      </c>
      <c r="Q69" s="18">
        <v>4</v>
      </c>
      <c r="R69" s="18">
        <v>12</v>
      </c>
      <c r="S69" s="18">
        <v>8</v>
      </c>
      <c r="T69" s="18">
        <v>13</v>
      </c>
      <c r="U69" s="18">
        <v>22</v>
      </c>
      <c r="V69" s="18">
        <v>8</v>
      </c>
      <c r="W69" s="18">
        <v>13</v>
      </c>
      <c r="X69" s="18">
        <v>114475800</v>
      </c>
    </row>
    <row r="70" spans="1:24" ht="15" thickBot="1" x14ac:dyDescent="0.35">
      <c r="A70" s="17" t="s">
        <v>22030</v>
      </c>
      <c r="B70" s="18">
        <v>11</v>
      </c>
      <c r="C70" s="18">
        <v>12</v>
      </c>
      <c r="D70" s="18">
        <v>12</v>
      </c>
      <c r="E70" s="18">
        <v>12</v>
      </c>
      <c r="F70" s="18">
        <v>21</v>
      </c>
      <c r="G70" s="18">
        <v>14</v>
      </c>
      <c r="H70" s="18">
        <v>17</v>
      </c>
      <c r="I70" s="18">
        <v>12</v>
      </c>
      <c r="J70" s="18">
        <v>4</v>
      </c>
      <c r="K70" s="18">
        <v>17</v>
      </c>
      <c r="L70" s="18">
        <v>11</v>
      </c>
      <c r="M70" s="18">
        <v>14</v>
      </c>
      <c r="N70" s="18">
        <v>13</v>
      </c>
      <c r="O70" s="18">
        <v>13</v>
      </c>
      <c r="P70" s="18">
        <v>13</v>
      </c>
      <c r="Q70" s="18">
        <v>4</v>
      </c>
      <c r="R70" s="18">
        <v>11</v>
      </c>
      <c r="S70" s="18">
        <v>8</v>
      </c>
      <c r="T70" s="18">
        <v>13</v>
      </c>
      <c r="U70" s="18">
        <v>21</v>
      </c>
      <c r="V70" s="18">
        <v>8</v>
      </c>
      <c r="W70" s="18">
        <v>14</v>
      </c>
      <c r="X70" s="18">
        <v>114510500</v>
      </c>
    </row>
    <row r="71" spans="1:24" ht="15" thickBot="1" x14ac:dyDescent="0.35">
      <c r="A71" s="17" t="s">
        <v>22031</v>
      </c>
      <c r="B71" s="18">
        <v>11</v>
      </c>
      <c r="C71" s="18">
        <v>11</v>
      </c>
      <c r="D71" s="18">
        <v>12</v>
      </c>
      <c r="E71" s="18">
        <v>11</v>
      </c>
      <c r="F71" s="18">
        <v>21</v>
      </c>
      <c r="G71" s="18">
        <v>13</v>
      </c>
      <c r="H71" s="18">
        <v>15</v>
      </c>
      <c r="I71" s="18">
        <v>10</v>
      </c>
      <c r="J71" s="18">
        <v>2</v>
      </c>
      <c r="K71" s="18">
        <v>16</v>
      </c>
      <c r="L71" s="18">
        <v>11</v>
      </c>
      <c r="M71" s="18">
        <v>14</v>
      </c>
      <c r="N71" s="18">
        <v>14</v>
      </c>
      <c r="O71" s="18">
        <v>13</v>
      </c>
      <c r="P71" s="18">
        <v>14</v>
      </c>
      <c r="Q71" s="18">
        <v>4</v>
      </c>
      <c r="R71" s="18">
        <v>12</v>
      </c>
      <c r="S71" s="18">
        <v>10</v>
      </c>
      <c r="T71" s="18">
        <v>15</v>
      </c>
      <c r="U71" s="18">
        <v>23</v>
      </c>
      <c r="V71" s="18">
        <v>9</v>
      </c>
      <c r="W71" s="18">
        <v>14</v>
      </c>
      <c r="X71" s="18">
        <v>115171900</v>
      </c>
    </row>
    <row r="72" spans="1:24" ht="15" thickBot="1" x14ac:dyDescent="0.35">
      <c r="A72" s="17" t="s">
        <v>22032</v>
      </c>
      <c r="B72" s="18">
        <v>11</v>
      </c>
      <c r="C72" s="18">
        <v>12</v>
      </c>
      <c r="D72" s="18">
        <v>12</v>
      </c>
      <c r="E72" s="18">
        <v>12</v>
      </c>
      <c r="F72" s="18">
        <v>22</v>
      </c>
      <c r="G72" s="18">
        <v>14</v>
      </c>
      <c r="H72" s="18">
        <v>16</v>
      </c>
      <c r="I72" s="18">
        <v>11</v>
      </c>
      <c r="J72" s="18">
        <v>2</v>
      </c>
      <c r="K72" s="18">
        <v>17</v>
      </c>
      <c r="L72" s="18">
        <v>11</v>
      </c>
      <c r="M72" s="18">
        <v>14</v>
      </c>
      <c r="N72" s="18">
        <v>13</v>
      </c>
      <c r="O72" s="18">
        <v>13</v>
      </c>
      <c r="P72" s="18">
        <v>13</v>
      </c>
      <c r="Q72" s="18">
        <v>3</v>
      </c>
      <c r="R72" s="18">
        <v>11</v>
      </c>
      <c r="S72" s="18">
        <v>9</v>
      </c>
      <c r="T72" s="18">
        <v>14</v>
      </c>
      <c r="U72" s="18">
        <v>23</v>
      </c>
      <c r="V72" s="18">
        <v>8</v>
      </c>
      <c r="W72" s="18">
        <v>14</v>
      </c>
      <c r="X72" s="18">
        <v>115171900</v>
      </c>
    </row>
    <row r="73" spans="1:24" ht="15" thickBot="1" x14ac:dyDescent="0.35">
      <c r="A73" s="17" t="s">
        <v>22033</v>
      </c>
      <c r="B73" s="18">
        <v>11</v>
      </c>
      <c r="C73" s="18">
        <v>12</v>
      </c>
      <c r="D73" s="18">
        <v>12</v>
      </c>
      <c r="E73" s="18">
        <v>11</v>
      </c>
      <c r="F73" s="18">
        <v>22</v>
      </c>
      <c r="G73" s="18">
        <v>13</v>
      </c>
      <c r="H73" s="18">
        <v>15</v>
      </c>
      <c r="I73" s="18">
        <v>10</v>
      </c>
      <c r="J73" s="18">
        <v>2</v>
      </c>
      <c r="K73" s="18">
        <v>18</v>
      </c>
      <c r="L73" s="18">
        <v>11</v>
      </c>
      <c r="M73" s="18">
        <v>14</v>
      </c>
      <c r="N73" s="18">
        <v>13</v>
      </c>
      <c r="O73" s="18">
        <v>13</v>
      </c>
      <c r="P73" s="18">
        <v>14</v>
      </c>
      <c r="Q73" s="18">
        <v>3</v>
      </c>
      <c r="R73" s="18">
        <v>12</v>
      </c>
      <c r="S73" s="18">
        <v>10</v>
      </c>
      <c r="T73" s="18">
        <v>15</v>
      </c>
      <c r="U73" s="18">
        <v>23</v>
      </c>
      <c r="V73" s="18">
        <v>7</v>
      </c>
      <c r="W73" s="18">
        <v>14</v>
      </c>
      <c r="X73" s="18">
        <v>115171900</v>
      </c>
    </row>
    <row r="74" spans="1:24" ht="15" thickBot="1" x14ac:dyDescent="0.35">
      <c r="A74" s="17" t="s">
        <v>22034</v>
      </c>
      <c r="B74" s="18">
        <v>11</v>
      </c>
      <c r="C74" s="18">
        <v>12</v>
      </c>
      <c r="D74" s="18">
        <v>12</v>
      </c>
      <c r="E74" s="18">
        <v>11</v>
      </c>
      <c r="F74" s="18">
        <v>22</v>
      </c>
      <c r="G74" s="18">
        <v>13</v>
      </c>
      <c r="H74" s="18">
        <v>15</v>
      </c>
      <c r="I74" s="18">
        <v>11</v>
      </c>
      <c r="J74" s="18">
        <v>2</v>
      </c>
      <c r="K74" s="18">
        <v>18</v>
      </c>
      <c r="L74" s="18">
        <v>11</v>
      </c>
      <c r="M74" s="18">
        <v>14</v>
      </c>
      <c r="N74" s="18">
        <v>13</v>
      </c>
      <c r="O74" s="18">
        <v>13</v>
      </c>
      <c r="P74" s="18">
        <v>14</v>
      </c>
      <c r="Q74" s="18">
        <v>3</v>
      </c>
      <c r="R74" s="18">
        <v>12</v>
      </c>
      <c r="S74" s="18">
        <v>10</v>
      </c>
      <c r="T74" s="18">
        <v>14</v>
      </c>
      <c r="U74" s="18">
        <v>23</v>
      </c>
      <c r="V74" s="18">
        <v>7</v>
      </c>
      <c r="W74" s="18">
        <v>14</v>
      </c>
      <c r="X74" s="18">
        <v>114041800</v>
      </c>
    </row>
    <row r="75" spans="1:24" ht="15" thickBot="1" x14ac:dyDescent="0.35">
      <c r="A75" s="17" t="s">
        <v>22035</v>
      </c>
      <c r="B75" s="18">
        <v>12</v>
      </c>
      <c r="C75" s="18">
        <v>13</v>
      </c>
      <c r="D75" s="18">
        <v>12</v>
      </c>
      <c r="E75" s="18">
        <v>14</v>
      </c>
      <c r="F75" s="18">
        <v>22</v>
      </c>
      <c r="G75" s="18">
        <v>15</v>
      </c>
      <c r="H75" s="18">
        <v>17</v>
      </c>
      <c r="I75" s="18">
        <v>12</v>
      </c>
      <c r="J75" s="18">
        <v>4</v>
      </c>
      <c r="K75" s="18">
        <v>19</v>
      </c>
      <c r="L75" s="18">
        <v>13</v>
      </c>
      <c r="M75" s="18">
        <v>13</v>
      </c>
      <c r="N75" s="18">
        <v>12</v>
      </c>
      <c r="O75" s="18">
        <v>13</v>
      </c>
      <c r="P75" s="18">
        <v>11</v>
      </c>
      <c r="Q75" s="18">
        <v>3</v>
      </c>
      <c r="R75" s="18">
        <v>10</v>
      </c>
      <c r="S75" s="18">
        <v>8</v>
      </c>
      <c r="T75" s="18">
        <v>13</v>
      </c>
      <c r="U75" s="18">
        <v>21</v>
      </c>
      <c r="V75" s="18">
        <v>6</v>
      </c>
      <c r="W75" s="18">
        <v>12</v>
      </c>
      <c r="X75" s="18">
        <v>116369300</v>
      </c>
    </row>
    <row r="76" spans="1:24" ht="15" thickBot="1" x14ac:dyDescent="0.35">
      <c r="A76" s="17" t="s">
        <v>22036</v>
      </c>
      <c r="B76" s="18">
        <v>11</v>
      </c>
      <c r="C76" s="18">
        <v>12</v>
      </c>
      <c r="D76" s="18">
        <v>12</v>
      </c>
      <c r="E76" s="18">
        <v>10</v>
      </c>
      <c r="F76" s="18">
        <v>22</v>
      </c>
      <c r="G76" s="18">
        <v>12</v>
      </c>
      <c r="H76" s="18">
        <v>15</v>
      </c>
      <c r="I76" s="18">
        <v>10</v>
      </c>
      <c r="J76" s="18">
        <v>4</v>
      </c>
      <c r="K76" s="18">
        <v>17</v>
      </c>
      <c r="L76" s="18">
        <v>12</v>
      </c>
      <c r="M76" s="18">
        <v>14</v>
      </c>
      <c r="N76" s="18">
        <v>13</v>
      </c>
      <c r="O76" s="18">
        <v>13</v>
      </c>
      <c r="P76" s="18">
        <v>15</v>
      </c>
      <c r="Q76" s="18">
        <v>3</v>
      </c>
      <c r="R76" s="18">
        <v>13</v>
      </c>
      <c r="S76" s="18">
        <v>10</v>
      </c>
      <c r="T76" s="18">
        <v>15</v>
      </c>
      <c r="U76" s="18">
        <v>21</v>
      </c>
      <c r="V76" s="18">
        <v>8</v>
      </c>
      <c r="W76" s="18">
        <v>13</v>
      </c>
      <c r="X76" s="18">
        <v>115172000</v>
      </c>
    </row>
    <row r="77" spans="1:24" ht="15" thickBot="1" x14ac:dyDescent="0.35">
      <c r="A77" s="17" t="s">
        <v>22037</v>
      </c>
      <c r="B77" s="18">
        <v>15</v>
      </c>
      <c r="C77" s="18">
        <v>16</v>
      </c>
      <c r="D77" s="18">
        <v>13</v>
      </c>
      <c r="E77" s="18">
        <v>15</v>
      </c>
      <c r="F77" s="18">
        <v>22</v>
      </c>
      <c r="G77" s="18">
        <v>15</v>
      </c>
      <c r="H77" s="18">
        <v>17</v>
      </c>
      <c r="I77" s="18">
        <v>13</v>
      </c>
      <c r="J77" s="18">
        <v>6</v>
      </c>
      <c r="K77" s="18">
        <v>19</v>
      </c>
      <c r="L77" s="18">
        <v>15</v>
      </c>
      <c r="M77" s="18">
        <v>10</v>
      </c>
      <c r="N77" s="18">
        <v>9</v>
      </c>
      <c r="O77" s="18">
        <v>12</v>
      </c>
      <c r="P77" s="18">
        <v>10</v>
      </c>
      <c r="Q77" s="18">
        <v>3</v>
      </c>
      <c r="R77" s="18">
        <v>10</v>
      </c>
      <c r="S77" s="18">
        <v>8</v>
      </c>
      <c r="T77" s="18">
        <v>12</v>
      </c>
      <c r="U77" s="18">
        <v>19</v>
      </c>
      <c r="V77" s="18">
        <v>6</v>
      </c>
      <c r="W77" s="18">
        <v>10</v>
      </c>
      <c r="X77" s="18">
        <v>116403700</v>
      </c>
    </row>
    <row r="78" spans="1:24" ht="15" thickBot="1" x14ac:dyDescent="0.35">
      <c r="A78" s="17" t="s">
        <v>22038</v>
      </c>
      <c r="B78" s="18">
        <v>15</v>
      </c>
      <c r="C78" s="18">
        <v>17</v>
      </c>
      <c r="D78" s="18">
        <v>13</v>
      </c>
      <c r="E78" s="18">
        <v>16</v>
      </c>
      <c r="F78" s="18">
        <v>22</v>
      </c>
      <c r="G78" s="18">
        <v>17</v>
      </c>
      <c r="H78" s="18">
        <v>19</v>
      </c>
      <c r="I78" s="18">
        <v>13</v>
      </c>
      <c r="J78" s="18">
        <v>8</v>
      </c>
      <c r="K78" s="18">
        <v>21</v>
      </c>
      <c r="L78" s="18">
        <v>16</v>
      </c>
      <c r="M78" s="18">
        <v>10</v>
      </c>
      <c r="N78" s="18">
        <v>8</v>
      </c>
      <c r="O78" s="18">
        <v>12</v>
      </c>
      <c r="P78" s="18">
        <v>9</v>
      </c>
      <c r="Q78" s="18">
        <v>3</v>
      </c>
      <c r="R78" s="18">
        <v>8</v>
      </c>
      <c r="S78" s="18">
        <v>6</v>
      </c>
      <c r="T78" s="18">
        <v>12</v>
      </c>
      <c r="U78" s="18">
        <v>17</v>
      </c>
      <c r="V78" s="18">
        <v>4</v>
      </c>
      <c r="W78" s="18">
        <v>9</v>
      </c>
      <c r="X78" s="18">
        <v>116403700</v>
      </c>
    </row>
    <row r="79" spans="1:24" ht="15" thickBot="1" x14ac:dyDescent="0.35">
      <c r="A79" s="17" t="s">
        <v>22039</v>
      </c>
      <c r="B79" s="18">
        <v>15</v>
      </c>
      <c r="C79" s="18">
        <v>17</v>
      </c>
      <c r="D79" s="18">
        <v>14</v>
      </c>
      <c r="E79" s="18">
        <v>11</v>
      </c>
      <c r="F79" s="18">
        <v>22</v>
      </c>
      <c r="G79" s="18">
        <v>17</v>
      </c>
      <c r="H79" s="18">
        <v>19</v>
      </c>
      <c r="I79" s="18">
        <v>13</v>
      </c>
      <c r="J79" s="18">
        <v>7</v>
      </c>
      <c r="K79" s="18">
        <v>20</v>
      </c>
      <c r="L79" s="18">
        <v>15</v>
      </c>
      <c r="M79" s="18">
        <v>10</v>
      </c>
      <c r="N79" s="18">
        <v>8</v>
      </c>
      <c r="O79" s="18">
        <v>11</v>
      </c>
      <c r="P79" s="18">
        <v>14</v>
      </c>
      <c r="Q79" s="18">
        <v>3</v>
      </c>
      <c r="R79" s="18">
        <v>8</v>
      </c>
      <c r="S79" s="18">
        <v>6</v>
      </c>
      <c r="T79" s="18">
        <v>12</v>
      </c>
      <c r="U79" s="18">
        <v>18</v>
      </c>
      <c r="V79" s="18">
        <v>5</v>
      </c>
      <c r="W79" s="18">
        <v>10</v>
      </c>
      <c r="X79" s="18">
        <v>116403700</v>
      </c>
    </row>
    <row r="80" spans="1:24" ht="15" thickBot="1" x14ac:dyDescent="0.35">
      <c r="A80" s="17" t="s">
        <v>22040</v>
      </c>
      <c r="B80" s="18">
        <v>15</v>
      </c>
      <c r="C80" s="18">
        <v>16</v>
      </c>
      <c r="D80" s="18">
        <v>14</v>
      </c>
      <c r="E80" s="18">
        <v>12</v>
      </c>
      <c r="F80" s="18">
        <v>22</v>
      </c>
      <c r="G80" s="18">
        <v>15</v>
      </c>
      <c r="H80" s="18">
        <v>18</v>
      </c>
      <c r="I80" s="18">
        <v>13</v>
      </c>
      <c r="J80" s="18">
        <v>6</v>
      </c>
      <c r="K80" s="18">
        <v>20</v>
      </c>
      <c r="L80" s="18">
        <v>15</v>
      </c>
      <c r="M80" s="18">
        <v>10</v>
      </c>
      <c r="N80" s="18">
        <v>9</v>
      </c>
      <c r="O80" s="18">
        <v>11</v>
      </c>
      <c r="P80" s="18">
        <v>13</v>
      </c>
      <c r="Q80" s="18">
        <v>3</v>
      </c>
      <c r="R80" s="18">
        <v>10</v>
      </c>
      <c r="S80" s="18">
        <v>7</v>
      </c>
      <c r="T80" s="18">
        <v>12</v>
      </c>
      <c r="U80" s="18">
        <v>19</v>
      </c>
      <c r="V80" s="18">
        <v>5</v>
      </c>
      <c r="W80" s="18">
        <v>10</v>
      </c>
      <c r="X80" s="18">
        <v>116403700</v>
      </c>
    </row>
    <row r="81" spans="1:24" ht="15" thickBot="1" x14ac:dyDescent="0.35">
      <c r="A81" s="17" t="s">
        <v>22041</v>
      </c>
      <c r="B81" s="18">
        <v>15</v>
      </c>
      <c r="C81" s="18">
        <v>17</v>
      </c>
      <c r="D81" s="18">
        <v>14</v>
      </c>
      <c r="E81" s="18">
        <v>13</v>
      </c>
      <c r="F81" s="18">
        <v>22</v>
      </c>
      <c r="G81" s="18">
        <v>15</v>
      </c>
      <c r="H81" s="18">
        <v>19</v>
      </c>
      <c r="I81" s="18">
        <v>14</v>
      </c>
      <c r="J81" s="18">
        <v>7</v>
      </c>
      <c r="K81" s="18">
        <v>21</v>
      </c>
      <c r="L81" s="18">
        <v>16</v>
      </c>
      <c r="M81" s="18">
        <v>10</v>
      </c>
      <c r="N81" s="18">
        <v>8</v>
      </c>
      <c r="O81" s="18">
        <v>11</v>
      </c>
      <c r="P81" s="18">
        <v>12</v>
      </c>
      <c r="Q81" s="18">
        <v>3</v>
      </c>
      <c r="R81" s="18">
        <v>10</v>
      </c>
      <c r="S81" s="18">
        <v>6</v>
      </c>
      <c r="T81" s="18">
        <v>11</v>
      </c>
      <c r="U81" s="18">
        <v>18</v>
      </c>
      <c r="V81" s="18">
        <v>4</v>
      </c>
      <c r="W81" s="18">
        <v>9</v>
      </c>
      <c r="X81" s="18">
        <v>117775000</v>
      </c>
    </row>
    <row r="82" spans="1:24" ht="15" thickBot="1" x14ac:dyDescent="0.35">
      <c r="A82" s="17" t="s">
        <v>22042</v>
      </c>
      <c r="B82" s="18">
        <v>15</v>
      </c>
      <c r="C82" s="18">
        <v>16</v>
      </c>
      <c r="D82" s="18">
        <v>14</v>
      </c>
      <c r="E82" s="18">
        <v>13</v>
      </c>
      <c r="F82" s="18">
        <v>22</v>
      </c>
      <c r="G82" s="18">
        <v>15</v>
      </c>
      <c r="H82" s="18">
        <v>19</v>
      </c>
      <c r="I82" s="18">
        <v>14</v>
      </c>
      <c r="J82" s="18">
        <v>7</v>
      </c>
      <c r="K82" s="18">
        <v>21</v>
      </c>
      <c r="L82" s="18">
        <v>15</v>
      </c>
      <c r="M82" s="18">
        <v>10</v>
      </c>
      <c r="N82" s="18">
        <v>9</v>
      </c>
      <c r="O82" s="18">
        <v>11</v>
      </c>
      <c r="P82" s="18">
        <v>12</v>
      </c>
      <c r="Q82" s="18">
        <v>3</v>
      </c>
      <c r="R82" s="18">
        <v>10</v>
      </c>
      <c r="S82" s="18">
        <v>6</v>
      </c>
      <c r="T82" s="18">
        <v>11</v>
      </c>
      <c r="U82" s="18">
        <v>18</v>
      </c>
      <c r="V82" s="18">
        <v>4</v>
      </c>
      <c r="W82" s="18">
        <v>10</v>
      </c>
      <c r="X82" s="18">
        <v>118963100</v>
      </c>
    </row>
    <row r="83" spans="1:24" ht="15" thickBot="1" x14ac:dyDescent="0.35">
      <c r="A83" s="17" t="s">
        <v>22043</v>
      </c>
      <c r="B83" s="18">
        <v>13</v>
      </c>
      <c r="C83" s="18">
        <v>13</v>
      </c>
      <c r="D83" s="18">
        <v>15</v>
      </c>
      <c r="E83" s="18">
        <v>9</v>
      </c>
      <c r="F83" s="18">
        <v>22</v>
      </c>
      <c r="G83" s="18">
        <v>13</v>
      </c>
      <c r="H83" s="18">
        <v>17</v>
      </c>
      <c r="I83" s="18">
        <v>9</v>
      </c>
      <c r="J83" s="18">
        <v>5</v>
      </c>
      <c r="K83" s="18">
        <v>18</v>
      </c>
      <c r="L83" s="18">
        <v>13</v>
      </c>
      <c r="M83" s="18">
        <v>12</v>
      </c>
      <c r="N83" s="18">
        <v>12</v>
      </c>
      <c r="O83" s="18">
        <v>10</v>
      </c>
      <c r="P83" s="18">
        <v>16</v>
      </c>
      <c r="Q83" s="18">
        <v>3</v>
      </c>
      <c r="R83" s="18">
        <v>12</v>
      </c>
      <c r="S83" s="18">
        <v>8</v>
      </c>
      <c r="T83" s="18">
        <v>16</v>
      </c>
      <c r="U83" s="18">
        <v>20</v>
      </c>
      <c r="V83" s="18">
        <v>7</v>
      </c>
      <c r="W83" s="18">
        <v>12</v>
      </c>
      <c r="X83" s="18">
        <v>119051200</v>
      </c>
    </row>
    <row r="84" spans="1:24" ht="15" thickBot="1" x14ac:dyDescent="0.35">
      <c r="A84" s="17" t="s">
        <v>22044</v>
      </c>
      <c r="B84" s="18">
        <v>12</v>
      </c>
      <c r="C84" s="18">
        <v>12</v>
      </c>
      <c r="D84" s="18">
        <v>15</v>
      </c>
      <c r="E84" s="18">
        <v>8</v>
      </c>
      <c r="F84" s="18">
        <v>22</v>
      </c>
      <c r="G84" s="18">
        <v>12</v>
      </c>
      <c r="H84" s="18">
        <v>16</v>
      </c>
      <c r="I84" s="18">
        <v>9</v>
      </c>
      <c r="J84" s="18">
        <v>6</v>
      </c>
      <c r="K84" s="18">
        <v>18</v>
      </c>
      <c r="L84" s="18">
        <v>12</v>
      </c>
      <c r="M84" s="18">
        <v>13</v>
      </c>
      <c r="N84" s="18">
        <v>13</v>
      </c>
      <c r="O84" s="18">
        <v>10</v>
      </c>
      <c r="P84" s="18">
        <v>17</v>
      </c>
      <c r="Q84" s="18">
        <v>3</v>
      </c>
      <c r="R84" s="18">
        <v>13</v>
      </c>
      <c r="S84" s="18">
        <v>9</v>
      </c>
      <c r="T84" s="18">
        <v>16</v>
      </c>
      <c r="U84" s="18">
        <v>19</v>
      </c>
      <c r="V84" s="18">
        <v>7</v>
      </c>
      <c r="W84" s="18">
        <v>13</v>
      </c>
      <c r="X84" s="18">
        <v>118082000</v>
      </c>
    </row>
    <row r="85" spans="1:24" ht="15" thickBot="1" x14ac:dyDescent="0.35">
      <c r="A85" s="17" t="s">
        <v>22045</v>
      </c>
      <c r="B85" s="18">
        <v>14</v>
      </c>
      <c r="C85" s="18">
        <v>14</v>
      </c>
      <c r="D85" s="18">
        <v>15</v>
      </c>
      <c r="E85" s="18">
        <v>9</v>
      </c>
      <c r="F85" s="18">
        <v>22</v>
      </c>
      <c r="G85" s="18">
        <v>13</v>
      </c>
      <c r="H85" s="18">
        <v>18</v>
      </c>
      <c r="I85" s="18">
        <v>10</v>
      </c>
      <c r="J85" s="18">
        <v>8</v>
      </c>
      <c r="K85" s="18">
        <v>19</v>
      </c>
      <c r="L85" s="18">
        <v>14</v>
      </c>
      <c r="M85" s="18">
        <v>11</v>
      </c>
      <c r="N85" s="18">
        <v>11</v>
      </c>
      <c r="O85" s="18">
        <v>10</v>
      </c>
      <c r="P85" s="18">
        <v>16</v>
      </c>
      <c r="Q85" s="18">
        <v>3</v>
      </c>
      <c r="R85" s="18">
        <v>12</v>
      </c>
      <c r="S85" s="18">
        <v>7</v>
      </c>
      <c r="T85" s="18">
        <v>15</v>
      </c>
      <c r="U85" s="18">
        <v>17</v>
      </c>
      <c r="V85" s="18">
        <v>6</v>
      </c>
      <c r="W85" s="18">
        <v>11</v>
      </c>
      <c r="X85" s="18">
        <v>117590900</v>
      </c>
    </row>
    <row r="86" spans="1:24" ht="15" thickBot="1" x14ac:dyDescent="0.35">
      <c r="A86" s="17" t="s">
        <v>22046</v>
      </c>
      <c r="B86" s="18">
        <v>13</v>
      </c>
      <c r="C86" s="18">
        <v>13</v>
      </c>
      <c r="D86" s="18">
        <v>15</v>
      </c>
      <c r="E86" s="18">
        <v>9</v>
      </c>
      <c r="F86" s="18">
        <v>21</v>
      </c>
      <c r="G86" s="18">
        <v>13</v>
      </c>
      <c r="H86" s="18">
        <v>17</v>
      </c>
      <c r="I86" s="18">
        <v>9</v>
      </c>
      <c r="J86" s="18">
        <v>8</v>
      </c>
      <c r="K86" s="18">
        <v>18</v>
      </c>
      <c r="L86" s="18">
        <v>13</v>
      </c>
      <c r="M86" s="18">
        <v>12</v>
      </c>
      <c r="N86" s="18">
        <v>12</v>
      </c>
      <c r="O86" s="18">
        <v>10</v>
      </c>
      <c r="P86" s="18">
        <v>16</v>
      </c>
      <c r="Q86" s="18">
        <v>4</v>
      </c>
      <c r="R86" s="18">
        <v>12</v>
      </c>
      <c r="S86" s="18">
        <v>8</v>
      </c>
      <c r="T86" s="18">
        <v>16</v>
      </c>
      <c r="U86" s="18">
        <v>17</v>
      </c>
      <c r="V86" s="18">
        <v>7</v>
      </c>
      <c r="W86" s="18">
        <v>12</v>
      </c>
      <c r="X86" s="18">
        <v>117590900</v>
      </c>
    </row>
    <row r="87" spans="1:24" ht="15" thickBot="1" x14ac:dyDescent="0.35">
      <c r="A87" s="17" t="s">
        <v>22047</v>
      </c>
      <c r="B87" s="18">
        <v>12</v>
      </c>
      <c r="C87" s="18">
        <v>12</v>
      </c>
      <c r="D87" s="18">
        <v>15</v>
      </c>
      <c r="E87" s="18">
        <v>8</v>
      </c>
      <c r="F87" s="18">
        <v>21</v>
      </c>
      <c r="G87" s="18">
        <v>12</v>
      </c>
      <c r="H87" s="18">
        <v>16</v>
      </c>
      <c r="I87" s="18">
        <v>9</v>
      </c>
      <c r="J87" s="18">
        <v>6</v>
      </c>
      <c r="K87" s="18">
        <v>17</v>
      </c>
      <c r="L87" s="18">
        <v>12</v>
      </c>
      <c r="M87" s="18">
        <v>13</v>
      </c>
      <c r="N87" s="18">
        <v>13</v>
      </c>
      <c r="O87" s="18">
        <v>10</v>
      </c>
      <c r="P87" s="18">
        <v>17</v>
      </c>
      <c r="Q87" s="18">
        <v>4</v>
      </c>
      <c r="R87" s="18">
        <v>13</v>
      </c>
      <c r="S87" s="18">
        <v>9</v>
      </c>
      <c r="T87" s="18">
        <v>16</v>
      </c>
      <c r="U87" s="18">
        <v>19</v>
      </c>
      <c r="V87" s="18">
        <v>8</v>
      </c>
      <c r="W87" s="18">
        <v>13</v>
      </c>
      <c r="X87" s="18">
        <v>117590900</v>
      </c>
    </row>
    <row r="88" spans="1:24" ht="15" thickBot="1" x14ac:dyDescent="0.35">
      <c r="A88" s="17" t="s">
        <v>22048</v>
      </c>
      <c r="B88" s="18">
        <v>12</v>
      </c>
      <c r="C88" s="18">
        <v>12</v>
      </c>
      <c r="D88" s="18">
        <v>15</v>
      </c>
      <c r="E88" s="18">
        <v>8</v>
      </c>
      <c r="F88" s="18">
        <v>21</v>
      </c>
      <c r="G88" s="18">
        <v>12</v>
      </c>
      <c r="H88" s="18">
        <v>15</v>
      </c>
      <c r="I88" s="18">
        <v>9</v>
      </c>
      <c r="J88" s="18">
        <v>7</v>
      </c>
      <c r="K88" s="18">
        <v>17</v>
      </c>
      <c r="L88" s="18">
        <v>12</v>
      </c>
      <c r="M88" s="18">
        <v>13</v>
      </c>
      <c r="N88" s="18">
        <v>13</v>
      </c>
      <c r="O88" s="18">
        <v>10</v>
      </c>
      <c r="P88" s="18">
        <v>17</v>
      </c>
      <c r="Q88" s="18">
        <v>4</v>
      </c>
      <c r="R88" s="18">
        <v>13</v>
      </c>
      <c r="S88" s="18">
        <v>10</v>
      </c>
      <c r="T88" s="18">
        <v>16</v>
      </c>
      <c r="U88" s="18">
        <v>18</v>
      </c>
      <c r="V88" s="18">
        <v>8</v>
      </c>
      <c r="W88" s="18">
        <v>13</v>
      </c>
      <c r="X88" s="18">
        <v>117146000</v>
      </c>
    </row>
    <row r="89" spans="1:24" ht="15" thickBot="1" x14ac:dyDescent="0.35">
      <c r="A89" s="17" t="s">
        <v>22049</v>
      </c>
      <c r="B89" s="18">
        <v>12</v>
      </c>
      <c r="C89" s="18">
        <v>13</v>
      </c>
      <c r="D89" s="18">
        <v>16</v>
      </c>
      <c r="E89" s="18">
        <v>9</v>
      </c>
      <c r="F89" s="18">
        <v>21</v>
      </c>
      <c r="G89" s="18">
        <v>12</v>
      </c>
      <c r="H89" s="18">
        <v>16</v>
      </c>
      <c r="I89" s="18">
        <v>9</v>
      </c>
      <c r="J89" s="18">
        <v>8</v>
      </c>
      <c r="K89" s="18">
        <v>17</v>
      </c>
      <c r="L89" s="18">
        <v>12</v>
      </c>
      <c r="M89" s="18">
        <v>13</v>
      </c>
      <c r="N89" s="18">
        <v>12</v>
      </c>
      <c r="O89" s="18">
        <v>9</v>
      </c>
      <c r="P89" s="18">
        <v>16</v>
      </c>
      <c r="Q89" s="18">
        <v>4</v>
      </c>
      <c r="R89" s="18">
        <v>13</v>
      </c>
      <c r="S89" s="18">
        <v>9</v>
      </c>
      <c r="T89" s="18">
        <v>16</v>
      </c>
      <c r="U89" s="18">
        <v>17</v>
      </c>
      <c r="V89" s="18">
        <v>8</v>
      </c>
      <c r="W89" s="18">
        <v>13</v>
      </c>
      <c r="X89" s="18">
        <v>120691000</v>
      </c>
    </row>
    <row r="90" spans="1:24" ht="15" thickBot="1" x14ac:dyDescent="0.35">
      <c r="A90" s="17" t="s">
        <v>22050</v>
      </c>
      <c r="B90" s="18">
        <v>12</v>
      </c>
      <c r="C90" s="18">
        <v>13</v>
      </c>
      <c r="D90" s="18">
        <v>16</v>
      </c>
      <c r="E90" s="18">
        <v>10</v>
      </c>
      <c r="F90" s="18">
        <v>21</v>
      </c>
      <c r="G90" s="18">
        <v>11</v>
      </c>
      <c r="H90" s="18">
        <v>16</v>
      </c>
      <c r="I90" s="18">
        <v>9</v>
      </c>
      <c r="J90" s="18">
        <v>8</v>
      </c>
      <c r="K90" s="18">
        <v>17</v>
      </c>
      <c r="L90" s="18">
        <v>12</v>
      </c>
      <c r="M90" s="18">
        <v>13</v>
      </c>
      <c r="N90" s="18">
        <v>12</v>
      </c>
      <c r="O90" s="18">
        <v>9</v>
      </c>
      <c r="P90" s="18">
        <v>15</v>
      </c>
      <c r="Q90" s="18">
        <v>4</v>
      </c>
      <c r="R90" s="18">
        <v>14</v>
      </c>
      <c r="S90" s="18">
        <v>9</v>
      </c>
      <c r="T90" s="18">
        <v>16</v>
      </c>
      <c r="U90" s="18">
        <v>17</v>
      </c>
      <c r="V90" s="18">
        <v>8</v>
      </c>
      <c r="W90" s="18">
        <v>13</v>
      </c>
      <c r="X90" s="18">
        <v>120691200</v>
      </c>
    </row>
    <row r="91" spans="1:24" ht="15" thickBot="1" x14ac:dyDescent="0.35">
      <c r="A91" s="17" t="s">
        <v>22051</v>
      </c>
      <c r="B91" s="18">
        <v>13</v>
      </c>
      <c r="C91" s="18">
        <v>15</v>
      </c>
      <c r="D91" s="18">
        <v>16</v>
      </c>
      <c r="E91" s="18">
        <v>12</v>
      </c>
      <c r="F91" s="18">
        <v>21</v>
      </c>
      <c r="G91" s="18">
        <v>12</v>
      </c>
      <c r="H91" s="18">
        <v>17</v>
      </c>
      <c r="I91" s="18">
        <v>8</v>
      </c>
      <c r="J91" s="18">
        <v>10</v>
      </c>
      <c r="K91" s="18">
        <v>18</v>
      </c>
      <c r="L91" s="18">
        <v>13</v>
      </c>
      <c r="M91" s="18">
        <v>12</v>
      </c>
      <c r="N91" s="18">
        <v>10</v>
      </c>
      <c r="O91" s="18">
        <v>9</v>
      </c>
      <c r="P91" s="18">
        <v>13</v>
      </c>
      <c r="Q91" s="18">
        <v>4</v>
      </c>
      <c r="R91" s="18">
        <v>13</v>
      </c>
      <c r="S91" s="18">
        <v>8</v>
      </c>
      <c r="T91" s="18">
        <v>17</v>
      </c>
      <c r="U91" s="18">
        <v>15</v>
      </c>
      <c r="V91" s="18">
        <v>7</v>
      </c>
      <c r="W91" s="18">
        <v>12</v>
      </c>
      <c r="X91" s="18">
        <v>118912500</v>
      </c>
    </row>
    <row r="92" spans="1:24" ht="15" thickBot="1" x14ac:dyDescent="0.35">
      <c r="A92" s="17" t="s">
        <v>22052</v>
      </c>
      <c r="B92" s="18">
        <v>13</v>
      </c>
      <c r="C92" s="18">
        <v>15</v>
      </c>
      <c r="D92" s="18">
        <v>16</v>
      </c>
      <c r="E92" s="18">
        <v>13</v>
      </c>
      <c r="F92" s="18">
        <v>20</v>
      </c>
      <c r="G92" s="18">
        <v>13</v>
      </c>
      <c r="H92" s="18">
        <v>18</v>
      </c>
      <c r="I92" s="18">
        <v>10</v>
      </c>
      <c r="J92" s="18">
        <v>11</v>
      </c>
      <c r="K92" s="18">
        <v>18</v>
      </c>
      <c r="L92" s="18">
        <v>14</v>
      </c>
      <c r="M92" s="18">
        <v>12</v>
      </c>
      <c r="N92" s="18">
        <v>10</v>
      </c>
      <c r="O92" s="18">
        <v>9</v>
      </c>
      <c r="P92" s="18">
        <v>12</v>
      </c>
      <c r="Q92" s="18">
        <v>5</v>
      </c>
      <c r="R92" s="18">
        <v>12</v>
      </c>
      <c r="S92" s="18">
        <v>7</v>
      </c>
      <c r="T92" s="18">
        <v>15</v>
      </c>
      <c r="U92" s="18">
        <v>14</v>
      </c>
      <c r="V92" s="18">
        <v>7</v>
      </c>
      <c r="W92" s="18">
        <v>11</v>
      </c>
      <c r="X92" s="18">
        <v>119044100</v>
      </c>
    </row>
    <row r="93" spans="1:24" ht="15" thickBot="1" x14ac:dyDescent="0.35">
      <c r="A93" s="17" t="s">
        <v>22053</v>
      </c>
      <c r="B93" s="18">
        <v>11</v>
      </c>
      <c r="C93" s="18">
        <v>13</v>
      </c>
      <c r="D93" s="18">
        <v>16</v>
      </c>
      <c r="E93" s="18">
        <v>10</v>
      </c>
      <c r="F93" s="18">
        <v>19</v>
      </c>
      <c r="G93" s="18">
        <v>11</v>
      </c>
      <c r="H93" s="18">
        <v>16</v>
      </c>
      <c r="I93" s="18">
        <v>9</v>
      </c>
      <c r="J93" s="18">
        <v>9</v>
      </c>
      <c r="K93" s="18">
        <v>16</v>
      </c>
      <c r="L93" s="18">
        <v>12</v>
      </c>
      <c r="M93" s="18">
        <v>14</v>
      </c>
      <c r="N93" s="18">
        <v>12</v>
      </c>
      <c r="O93" s="18">
        <v>9</v>
      </c>
      <c r="P93" s="18">
        <v>15</v>
      </c>
      <c r="Q93" s="18">
        <v>6</v>
      </c>
      <c r="R93" s="18">
        <v>14</v>
      </c>
      <c r="S93" s="18">
        <v>9</v>
      </c>
      <c r="T93" s="18">
        <v>16</v>
      </c>
      <c r="U93" s="18">
        <v>16</v>
      </c>
      <c r="V93" s="18">
        <v>9</v>
      </c>
      <c r="W93" s="18">
        <v>13</v>
      </c>
      <c r="X93" s="18">
        <v>119044100</v>
      </c>
    </row>
    <row r="94" spans="1:24" ht="15" thickBot="1" x14ac:dyDescent="0.35">
      <c r="A94" s="17" t="s">
        <v>22054</v>
      </c>
      <c r="B94" s="18">
        <v>13</v>
      </c>
      <c r="C94" s="18">
        <v>15</v>
      </c>
      <c r="D94" s="18">
        <v>18</v>
      </c>
      <c r="E94" s="18">
        <v>13</v>
      </c>
      <c r="F94" s="18">
        <v>19</v>
      </c>
      <c r="G94" s="18">
        <v>12</v>
      </c>
      <c r="H94" s="18">
        <v>18</v>
      </c>
      <c r="I94" s="18">
        <v>11</v>
      </c>
      <c r="J94" s="18">
        <v>10</v>
      </c>
      <c r="K94" s="18">
        <v>18</v>
      </c>
      <c r="L94" s="18">
        <v>14</v>
      </c>
      <c r="M94" s="18">
        <v>12</v>
      </c>
      <c r="N94" s="18">
        <v>10</v>
      </c>
      <c r="O94" s="18">
        <v>7</v>
      </c>
      <c r="P94" s="18">
        <v>12</v>
      </c>
      <c r="Q94" s="18">
        <v>6</v>
      </c>
      <c r="R94" s="18">
        <v>13</v>
      </c>
      <c r="S94" s="18">
        <v>7</v>
      </c>
      <c r="T94" s="18">
        <v>14</v>
      </c>
      <c r="U94" s="18">
        <v>15</v>
      </c>
      <c r="V94" s="18">
        <v>7</v>
      </c>
      <c r="W94" s="18">
        <v>11</v>
      </c>
      <c r="X94" s="18">
        <v>119044100</v>
      </c>
    </row>
    <row r="95" spans="1:24" ht="15" thickBot="1" x14ac:dyDescent="0.35">
      <c r="A95" s="17" t="s">
        <v>22055</v>
      </c>
      <c r="B95" s="18">
        <v>13</v>
      </c>
      <c r="C95" s="18">
        <v>14</v>
      </c>
      <c r="D95" s="18">
        <v>18</v>
      </c>
      <c r="E95" s="18">
        <v>13</v>
      </c>
      <c r="F95" s="18">
        <v>19</v>
      </c>
      <c r="G95" s="18">
        <v>12</v>
      </c>
      <c r="H95" s="18">
        <v>17</v>
      </c>
      <c r="I95" s="18">
        <v>11</v>
      </c>
      <c r="J95" s="18">
        <v>9</v>
      </c>
      <c r="K95" s="18">
        <v>17</v>
      </c>
      <c r="L95" s="18">
        <v>13</v>
      </c>
      <c r="M95" s="18">
        <v>12</v>
      </c>
      <c r="N95" s="18">
        <v>11</v>
      </c>
      <c r="O95" s="18">
        <v>7</v>
      </c>
      <c r="P95" s="18">
        <v>12</v>
      </c>
      <c r="Q95" s="18">
        <v>6</v>
      </c>
      <c r="R95" s="18">
        <v>13</v>
      </c>
      <c r="S95" s="18">
        <v>8</v>
      </c>
      <c r="T95" s="18">
        <v>14</v>
      </c>
      <c r="U95" s="18">
        <v>16</v>
      </c>
      <c r="V95" s="18">
        <v>8</v>
      </c>
      <c r="W95" s="18">
        <v>12</v>
      </c>
      <c r="X95" s="18">
        <v>119468600</v>
      </c>
    </row>
    <row r="96" spans="1:24" ht="15" thickBot="1" x14ac:dyDescent="0.35">
      <c r="A96" s="17" t="s">
        <v>22056</v>
      </c>
      <c r="B96" s="18">
        <v>13</v>
      </c>
      <c r="C96" s="18">
        <v>14</v>
      </c>
      <c r="D96" s="18">
        <v>18</v>
      </c>
      <c r="E96" s="18">
        <v>14</v>
      </c>
      <c r="F96" s="18">
        <v>19</v>
      </c>
      <c r="G96" s="18">
        <v>12</v>
      </c>
      <c r="H96" s="18">
        <v>18</v>
      </c>
      <c r="I96" s="18">
        <v>11</v>
      </c>
      <c r="J96" s="18">
        <v>10</v>
      </c>
      <c r="K96" s="18">
        <v>17</v>
      </c>
      <c r="L96" s="18">
        <v>14</v>
      </c>
      <c r="M96" s="18">
        <v>12</v>
      </c>
      <c r="N96" s="18">
        <v>11</v>
      </c>
      <c r="O96" s="18">
        <v>7</v>
      </c>
      <c r="P96" s="18">
        <v>11</v>
      </c>
      <c r="Q96" s="18">
        <v>6</v>
      </c>
      <c r="R96" s="18">
        <v>13</v>
      </c>
      <c r="S96" s="18">
        <v>7</v>
      </c>
      <c r="T96" s="18">
        <v>14</v>
      </c>
      <c r="U96" s="18">
        <v>15</v>
      </c>
      <c r="V96" s="18">
        <v>8</v>
      </c>
      <c r="W96" s="18">
        <v>11</v>
      </c>
      <c r="X96" s="18">
        <v>120651500</v>
      </c>
    </row>
    <row r="97" spans="1:24" ht="15" thickBot="1" x14ac:dyDescent="0.35">
      <c r="A97" s="17" t="s">
        <v>22057</v>
      </c>
      <c r="B97" s="18">
        <v>13</v>
      </c>
      <c r="C97" s="18">
        <v>14</v>
      </c>
      <c r="D97" s="18">
        <v>18</v>
      </c>
      <c r="E97" s="18">
        <v>13</v>
      </c>
      <c r="F97" s="18">
        <v>18</v>
      </c>
      <c r="G97" s="18">
        <v>11</v>
      </c>
      <c r="H97" s="18">
        <v>18</v>
      </c>
      <c r="I97" s="18">
        <v>11</v>
      </c>
      <c r="J97" s="18">
        <v>12</v>
      </c>
      <c r="K97" s="18">
        <v>17</v>
      </c>
      <c r="L97" s="18">
        <v>13</v>
      </c>
      <c r="M97" s="18">
        <v>12</v>
      </c>
      <c r="N97" s="18">
        <v>11</v>
      </c>
      <c r="O97" s="18">
        <v>7</v>
      </c>
      <c r="P97" s="18">
        <v>12</v>
      </c>
      <c r="Q97" s="18">
        <v>7</v>
      </c>
      <c r="R97" s="18">
        <v>14</v>
      </c>
      <c r="S97" s="18">
        <v>7</v>
      </c>
      <c r="T97" s="18">
        <v>14</v>
      </c>
      <c r="U97" s="18">
        <v>13</v>
      </c>
      <c r="V97" s="18">
        <v>8</v>
      </c>
      <c r="W97" s="18">
        <v>12</v>
      </c>
      <c r="X97" s="18">
        <v>115731400</v>
      </c>
    </row>
    <row r="98" spans="1:24" ht="15" thickBot="1" x14ac:dyDescent="0.35">
      <c r="A98" s="17" t="s">
        <v>22058</v>
      </c>
      <c r="B98" s="18">
        <v>14</v>
      </c>
      <c r="C98" s="18">
        <v>16</v>
      </c>
      <c r="D98" s="18">
        <v>18</v>
      </c>
      <c r="E98" s="18">
        <v>15</v>
      </c>
      <c r="F98" s="18">
        <v>18</v>
      </c>
      <c r="G98" s="18">
        <v>12</v>
      </c>
      <c r="H98" s="18">
        <v>19</v>
      </c>
      <c r="I98" s="18">
        <v>12</v>
      </c>
      <c r="J98" s="18">
        <v>12</v>
      </c>
      <c r="K98" s="18">
        <v>19</v>
      </c>
      <c r="L98" s="18">
        <v>14</v>
      </c>
      <c r="M98" s="18">
        <v>11</v>
      </c>
      <c r="N98" s="18">
        <v>9</v>
      </c>
      <c r="O98" s="18">
        <v>7</v>
      </c>
      <c r="P98" s="18">
        <v>10</v>
      </c>
      <c r="Q98" s="18">
        <v>7</v>
      </c>
      <c r="R98" s="18">
        <v>13</v>
      </c>
      <c r="S98" s="18">
        <v>6</v>
      </c>
      <c r="T98" s="18">
        <v>13</v>
      </c>
      <c r="U98" s="18">
        <v>13</v>
      </c>
      <c r="V98" s="18">
        <v>6</v>
      </c>
      <c r="W98" s="18">
        <v>11</v>
      </c>
      <c r="X98" s="18">
        <v>113985800</v>
      </c>
    </row>
    <row r="99" spans="1:24" ht="15" thickBot="1" x14ac:dyDescent="0.35">
      <c r="A99" s="17" t="s">
        <v>22059</v>
      </c>
      <c r="B99" s="18">
        <v>13</v>
      </c>
      <c r="C99" s="18">
        <v>13</v>
      </c>
      <c r="D99" s="18">
        <v>19</v>
      </c>
      <c r="E99" s="18">
        <v>13</v>
      </c>
      <c r="F99" s="18">
        <v>18</v>
      </c>
      <c r="G99" s="18">
        <v>11</v>
      </c>
      <c r="H99" s="18">
        <v>18</v>
      </c>
      <c r="I99" s="18">
        <v>10</v>
      </c>
      <c r="J99" s="18">
        <v>12</v>
      </c>
      <c r="K99" s="18">
        <v>17</v>
      </c>
      <c r="L99" s="18">
        <v>14</v>
      </c>
      <c r="M99" s="18">
        <v>12</v>
      </c>
      <c r="N99" s="18">
        <v>12</v>
      </c>
      <c r="O99" s="18">
        <v>6</v>
      </c>
      <c r="P99" s="18">
        <v>12</v>
      </c>
      <c r="Q99" s="18">
        <v>7</v>
      </c>
      <c r="R99" s="18">
        <v>14</v>
      </c>
      <c r="S99" s="18">
        <v>7</v>
      </c>
      <c r="T99" s="18">
        <v>15</v>
      </c>
      <c r="U99" s="18">
        <v>13</v>
      </c>
      <c r="V99" s="18">
        <v>8</v>
      </c>
      <c r="W99" s="18">
        <v>11</v>
      </c>
      <c r="X99" s="18">
        <v>115123400</v>
      </c>
    </row>
    <row r="100" spans="1:24" ht="15" thickBot="1" x14ac:dyDescent="0.35">
      <c r="A100" s="17" t="s">
        <v>22060</v>
      </c>
      <c r="B100" s="18">
        <v>14</v>
      </c>
      <c r="C100" s="18">
        <v>13</v>
      </c>
      <c r="D100" s="18">
        <v>19</v>
      </c>
      <c r="E100" s="18">
        <v>14</v>
      </c>
      <c r="F100" s="18">
        <v>18</v>
      </c>
      <c r="G100" s="18">
        <v>13</v>
      </c>
      <c r="H100" s="18">
        <v>18</v>
      </c>
      <c r="I100" s="18">
        <v>10</v>
      </c>
      <c r="J100" s="18">
        <v>12</v>
      </c>
      <c r="K100" s="18">
        <v>17</v>
      </c>
      <c r="L100" s="18">
        <v>14</v>
      </c>
      <c r="M100" s="18">
        <v>11</v>
      </c>
      <c r="N100" s="18">
        <v>12</v>
      </c>
      <c r="O100" s="18">
        <v>6</v>
      </c>
      <c r="P100" s="18">
        <v>11</v>
      </c>
      <c r="Q100" s="18">
        <v>7</v>
      </c>
      <c r="R100" s="18">
        <v>12</v>
      </c>
      <c r="S100" s="18">
        <v>7</v>
      </c>
      <c r="T100" s="18">
        <v>15</v>
      </c>
      <c r="U100" s="18">
        <v>13</v>
      </c>
      <c r="V100" s="18">
        <v>8</v>
      </c>
      <c r="W100" s="18">
        <v>11</v>
      </c>
      <c r="X100" s="18">
        <v>115123400</v>
      </c>
    </row>
    <row r="101" spans="1:24" ht="15" thickBot="1" x14ac:dyDescent="0.35">
      <c r="A101" s="17" t="s">
        <v>22061</v>
      </c>
      <c r="B101" s="18">
        <v>14</v>
      </c>
      <c r="C101" s="18">
        <v>14</v>
      </c>
      <c r="D101" s="18">
        <v>19</v>
      </c>
      <c r="E101" s="18">
        <v>15</v>
      </c>
      <c r="F101" s="18">
        <v>19</v>
      </c>
      <c r="G101" s="18">
        <v>12</v>
      </c>
      <c r="H101" s="18">
        <v>19</v>
      </c>
      <c r="I101" s="18">
        <v>12</v>
      </c>
      <c r="J101" s="18">
        <v>12</v>
      </c>
      <c r="K101" s="18">
        <v>17</v>
      </c>
      <c r="L101" s="18">
        <v>14</v>
      </c>
      <c r="M101" s="18">
        <v>11</v>
      </c>
      <c r="N101" s="18">
        <v>11</v>
      </c>
      <c r="O101" s="18">
        <v>6</v>
      </c>
      <c r="P101" s="18">
        <v>10</v>
      </c>
      <c r="Q101" s="18">
        <v>6</v>
      </c>
      <c r="R101" s="18">
        <v>13</v>
      </c>
      <c r="S101" s="18">
        <v>6</v>
      </c>
      <c r="T101" s="18">
        <v>13</v>
      </c>
      <c r="U101" s="18">
        <v>13</v>
      </c>
      <c r="V101" s="18">
        <v>8</v>
      </c>
      <c r="W101" s="18">
        <v>11</v>
      </c>
      <c r="X101" s="18">
        <v>115123400</v>
      </c>
    </row>
    <row r="102" spans="1:24" ht="15" thickBot="1" x14ac:dyDescent="0.35">
      <c r="A102" s="17" t="s">
        <v>22062</v>
      </c>
      <c r="B102" s="18">
        <v>14</v>
      </c>
      <c r="C102" s="18">
        <v>12</v>
      </c>
      <c r="D102" s="18">
        <v>19</v>
      </c>
      <c r="E102" s="18">
        <v>13</v>
      </c>
      <c r="F102" s="18">
        <v>19</v>
      </c>
      <c r="G102" s="18">
        <v>11</v>
      </c>
      <c r="H102" s="18">
        <v>19</v>
      </c>
      <c r="I102" s="18">
        <v>11</v>
      </c>
      <c r="J102" s="18">
        <v>11</v>
      </c>
      <c r="K102" s="18">
        <v>16</v>
      </c>
      <c r="L102" s="18">
        <v>14</v>
      </c>
      <c r="M102" s="18">
        <v>11</v>
      </c>
      <c r="N102" s="18">
        <v>13</v>
      </c>
      <c r="O102" s="18">
        <v>6</v>
      </c>
      <c r="P102" s="18">
        <v>12</v>
      </c>
      <c r="Q102" s="18">
        <v>6</v>
      </c>
      <c r="R102" s="18">
        <v>14</v>
      </c>
      <c r="S102" s="18">
        <v>6</v>
      </c>
      <c r="T102" s="18">
        <v>14</v>
      </c>
      <c r="U102" s="18">
        <v>14</v>
      </c>
      <c r="V102" s="18">
        <v>9</v>
      </c>
      <c r="W102" s="18">
        <v>11</v>
      </c>
      <c r="X102" s="18">
        <v>114704700</v>
      </c>
    </row>
    <row r="103" spans="1:24" ht="15" thickBot="1" x14ac:dyDescent="0.35">
      <c r="A103" s="17" t="s">
        <v>22063</v>
      </c>
      <c r="B103" s="18">
        <v>16</v>
      </c>
      <c r="C103" s="18">
        <v>16</v>
      </c>
      <c r="D103" s="18">
        <v>19</v>
      </c>
      <c r="E103" s="18">
        <v>16</v>
      </c>
      <c r="F103" s="18">
        <v>20</v>
      </c>
      <c r="G103" s="18">
        <v>13</v>
      </c>
      <c r="H103" s="18">
        <v>21</v>
      </c>
      <c r="I103" s="18">
        <v>14</v>
      </c>
      <c r="J103" s="18">
        <v>12</v>
      </c>
      <c r="K103" s="18">
        <v>20</v>
      </c>
      <c r="L103" s="18">
        <v>16</v>
      </c>
      <c r="M103" s="18">
        <v>9</v>
      </c>
      <c r="N103" s="18">
        <v>9</v>
      </c>
      <c r="O103" s="18">
        <v>6</v>
      </c>
      <c r="P103" s="18">
        <v>9</v>
      </c>
      <c r="Q103" s="18">
        <v>5</v>
      </c>
      <c r="R103" s="18">
        <v>12</v>
      </c>
      <c r="S103" s="18">
        <v>4</v>
      </c>
      <c r="T103" s="18">
        <v>11</v>
      </c>
      <c r="U103" s="18">
        <v>13</v>
      </c>
      <c r="V103" s="18">
        <v>5</v>
      </c>
      <c r="W103" s="18">
        <v>9</v>
      </c>
      <c r="X103" s="18">
        <v>114584000</v>
      </c>
    </row>
    <row r="104" spans="1:24" ht="15" thickBot="1" x14ac:dyDescent="0.35">
      <c r="A104" s="17" t="s">
        <v>22064</v>
      </c>
      <c r="B104" s="18">
        <v>16</v>
      </c>
      <c r="C104" s="18">
        <v>17</v>
      </c>
      <c r="D104" s="18">
        <v>19</v>
      </c>
      <c r="E104" s="18">
        <v>17</v>
      </c>
      <c r="F104" s="18">
        <v>19</v>
      </c>
      <c r="G104" s="18">
        <v>16</v>
      </c>
      <c r="H104" s="18">
        <v>21</v>
      </c>
      <c r="I104" s="18">
        <v>14</v>
      </c>
      <c r="J104" s="18">
        <v>12</v>
      </c>
      <c r="K104" s="18">
        <v>21</v>
      </c>
      <c r="L104" s="18">
        <v>17</v>
      </c>
      <c r="M104" s="18">
        <v>9</v>
      </c>
      <c r="N104" s="18">
        <v>8</v>
      </c>
      <c r="O104" s="18">
        <v>6</v>
      </c>
      <c r="P104" s="18">
        <v>8</v>
      </c>
      <c r="Q104" s="18">
        <v>6</v>
      </c>
      <c r="R104" s="18">
        <v>9</v>
      </c>
      <c r="S104" s="18">
        <v>4</v>
      </c>
      <c r="T104" s="18">
        <v>11</v>
      </c>
      <c r="U104" s="18">
        <v>13</v>
      </c>
      <c r="V104" s="18">
        <v>4</v>
      </c>
      <c r="W104" s="18">
        <v>8</v>
      </c>
      <c r="X104" s="18">
        <v>111465300</v>
      </c>
    </row>
    <row r="105" spans="1:24" ht="15" thickBot="1" x14ac:dyDescent="0.35">
      <c r="A105" s="17" t="s">
        <v>22065</v>
      </c>
      <c r="B105" s="18">
        <v>16</v>
      </c>
      <c r="C105" s="18">
        <v>15</v>
      </c>
      <c r="D105" s="18">
        <v>19</v>
      </c>
      <c r="E105" s="18">
        <v>15</v>
      </c>
      <c r="F105" s="18">
        <v>18</v>
      </c>
      <c r="G105" s="18">
        <v>14</v>
      </c>
      <c r="H105" s="18">
        <v>20</v>
      </c>
      <c r="I105" s="18">
        <v>13</v>
      </c>
      <c r="J105" s="18">
        <v>12</v>
      </c>
      <c r="K105" s="18">
        <v>19</v>
      </c>
      <c r="L105" s="18">
        <v>16</v>
      </c>
      <c r="M105" s="18">
        <v>9</v>
      </c>
      <c r="N105" s="18">
        <v>10</v>
      </c>
      <c r="O105" s="18">
        <v>6</v>
      </c>
      <c r="P105" s="18">
        <v>10</v>
      </c>
      <c r="Q105" s="18">
        <v>7</v>
      </c>
      <c r="R105" s="18">
        <v>11</v>
      </c>
      <c r="S105" s="18">
        <v>5</v>
      </c>
      <c r="T105" s="18">
        <v>12</v>
      </c>
      <c r="U105" s="18">
        <v>13</v>
      </c>
      <c r="V105" s="18">
        <v>6</v>
      </c>
      <c r="W105" s="18">
        <v>9</v>
      </c>
      <c r="X105" s="18">
        <v>113029300</v>
      </c>
    </row>
    <row r="106" spans="1:24" ht="15" thickBot="1" x14ac:dyDescent="0.35">
      <c r="A106" s="17" t="s">
        <v>22066</v>
      </c>
      <c r="B106" s="18">
        <v>16</v>
      </c>
      <c r="C106" s="18">
        <v>15</v>
      </c>
      <c r="D106" s="18">
        <v>20</v>
      </c>
      <c r="E106" s="18">
        <v>14</v>
      </c>
      <c r="F106" s="18">
        <v>17</v>
      </c>
      <c r="G106" s="18">
        <v>15</v>
      </c>
      <c r="H106" s="18">
        <v>20</v>
      </c>
      <c r="I106" s="18">
        <v>13</v>
      </c>
      <c r="J106" s="18">
        <v>11</v>
      </c>
      <c r="K106" s="18">
        <v>18</v>
      </c>
      <c r="L106" s="18">
        <v>16</v>
      </c>
      <c r="M106" s="18">
        <v>9</v>
      </c>
      <c r="N106" s="18">
        <v>10</v>
      </c>
      <c r="O106" s="18">
        <v>5</v>
      </c>
      <c r="P106" s="18">
        <v>11</v>
      </c>
      <c r="Q106" s="18">
        <v>8</v>
      </c>
      <c r="R106" s="18">
        <v>10</v>
      </c>
      <c r="S106" s="18">
        <v>5</v>
      </c>
      <c r="T106" s="18">
        <v>12</v>
      </c>
      <c r="U106" s="18">
        <v>14</v>
      </c>
      <c r="V106" s="18">
        <v>7</v>
      </c>
      <c r="W106" s="18">
        <v>9</v>
      </c>
      <c r="X106" s="18">
        <v>111719400</v>
      </c>
    </row>
    <row r="107" spans="1:24" ht="15" thickBot="1" x14ac:dyDescent="0.35">
      <c r="A107" s="17" t="s">
        <v>22067</v>
      </c>
      <c r="B107" s="18">
        <v>16</v>
      </c>
      <c r="C107" s="18">
        <v>16</v>
      </c>
      <c r="D107" s="18">
        <v>20</v>
      </c>
      <c r="E107" s="18">
        <v>13</v>
      </c>
      <c r="F107" s="18">
        <v>17</v>
      </c>
      <c r="G107" s="18">
        <v>15</v>
      </c>
      <c r="H107" s="18">
        <v>20</v>
      </c>
      <c r="I107" s="18">
        <v>11</v>
      </c>
      <c r="J107" s="18">
        <v>12</v>
      </c>
      <c r="K107" s="18">
        <v>19</v>
      </c>
      <c r="L107" s="18">
        <v>16</v>
      </c>
      <c r="M107" s="18">
        <v>9</v>
      </c>
      <c r="N107" s="18">
        <v>9</v>
      </c>
      <c r="O107" s="18">
        <v>5</v>
      </c>
      <c r="P107" s="18">
        <v>12</v>
      </c>
      <c r="Q107" s="18">
        <v>8</v>
      </c>
      <c r="R107" s="18">
        <v>10</v>
      </c>
      <c r="S107" s="18">
        <v>5</v>
      </c>
      <c r="T107" s="18">
        <v>14</v>
      </c>
      <c r="U107" s="18">
        <v>13</v>
      </c>
      <c r="V107" s="18">
        <v>6</v>
      </c>
      <c r="W107" s="18">
        <v>9</v>
      </c>
      <c r="X107" s="18">
        <v>111719400</v>
      </c>
    </row>
    <row r="108" spans="1:24" ht="15" thickBot="1" x14ac:dyDescent="0.35">
      <c r="A108" s="17" t="s">
        <v>22068</v>
      </c>
      <c r="B108" s="18">
        <v>16</v>
      </c>
      <c r="C108" s="18">
        <v>16</v>
      </c>
      <c r="D108" s="18">
        <v>20</v>
      </c>
      <c r="E108" s="18">
        <v>12</v>
      </c>
      <c r="F108" s="18">
        <v>18</v>
      </c>
      <c r="G108" s="18">
        <v>13</v>
      </c>
      <c r="H108" s="18">
        <v>20</v>
      </c>
      <c r="I108" s="18">
        <v>11</v>
      </c>
      <c r="J108" s="18">
        <v>11</v>
      </c>
      <c r="K108" s="18">
        <v>17</v>
      </c>
      <c r="L108" s="18">
        <v>16</v>
      </c>
      <c r="M108" s="18">
        <v>9</v>
      </c>
      <c r="N108" s="18">
        <v>9</v>
      </c>
      <c r="O108" s="18">
        <v>5</v>
      </c>
      <c r="P108" s="18">
        <v>13</v>
      </c>
      <c r="Q108" s="18">
        <v>7</v>
      </c>
      <c r="R108" s="18">
        <v>12</v>
      </c>
      <c r="S108" s="18">
        <v>5</v>
      </c>
      <c r="T108" s="18">
        <v>14</v>
      </c>
      <c r="U108" s="18">
        <v>14</v>
      </c>
      <c r="V108" s="18">
        <v>8</v>
      </c>
      <c r="W108" s="18">
        <v>9</v>
      </c>
      <c r="X108" s="18">
        <v>111719400</v>
      </c>
    </row>
    <row r="109" spans="1:24" ht="15" thickBot="1" x14ac:dyDescent="0.35">
      <c r="A109" s="17" t="s">
        <v>22069</v>
      </c>
      <c r="B109" s="18">
        <v>18</v>
      </c>
      <c r="C109" s="18">
        <v>17</v>
      </c>
      <c r="D109" s="18">
        <v>20</v>
      </c>
      <c r="E109" s="18">
        <v>15</v>
      </c>
      <c r="F109" s="18">
        <v>19</v>
      </c>
      <c r="G109" s="18">
        <v>15</v>
      </c>
      <c r="H109" s="18">
        <v>20</v>
      </c>
      <c r="I109" s="18">
        <v>12</v>
      </c>
      <c r="J109" s="18">
        <v>13</v>
      </c>
      <c r="K109" s="18">
        <v>21</v>
      </c>
      <c r="L109" s="18">
        <v>18</v>
      </c>
      <c r="M109" s="18">
        <v>7</v>
      </c>
      <c r="N109" s="18">
        <v>8</v>
      </c>
      <c r="O109" s="18">
        <v>5</v>
      </c>
      <c r="P109" s="18">
        <v>10</v>
      </c>
      <c r="Q109" s="18">
        <v>6</v>
      </c>
      <c r="R109" s="18">
        <v>10</v>
      </c>
      <c r="S109" s="18">
        <v>5</v>
      </c>
      <c r="T109" s="18">
        <v>13</v>
      </c>
      <c r="U109" s="18">
        <v>12</v>
      </c>
      <c r="V109" s="18">
        <v>4</v>
      </c>
      <c r="W109" s="18">
        <v>7</v>
      </c>
      <c r="X109" s="18">
        <v>109246600</v>
      </c>
    </row>
    <row r="110" spans="1:24" ht="15" thickBot="1" x14ac:dyDescent="0.35">
      <c r="A110" s="17" t="s">
        <v>22070</v>
      </c>
      <c r="B110" s="18">
        <v>21</v>
      </c>
      <c r="C110" s="18">
        <v>18</v>
      </c>
      <c r="D110" s="18">
        <v>20</v>
      </c>
      <c r="E110" s="18">
        <v>16</v>
      </c>
      <c r="F110" s="18">
        <v>17</v>
      </c>
      <c r="G110" s="18">
        <v>17</v>
      </c>
      <c r="H110" s="18">
        <v>21</v>
      </c>
      <c r="I110" s="18">
        <v>14</v>
      </c>
      <c r="J110" s="18">
        <v>13</v>
      </c>
      <c r="K110" s="18">
        <v>21</v>
      </c>
      <c r="L110" s="18">
        <v>20</v>
      </c>
      <c r="M110" s="18">
        <v>4</v>
      </c>
      <c r="N110" s="18">
        <v>7</v>
      </c>
      <c r="O110" s="18">
        <v>5</v>
      </c>
      <c r="P110" s="18">
        <v>9</v>
      </c>
      <c r="Q110" s="18">
        <v>8</v>
      </c>
      <c r="R110" s="18">
        <v>8</v>
      </c>
      <c r="S110" s="18">
        <v>4</v>
      </c>
      <c r="T110" s="18">
        <v>11</v>
      </c>
      <c r="U110" s="18">
        <v>12</v>
      </c>
      <c r="V110" s="18">
        <v>4</v>
      </c>
      <c r="W110" s="18">
        <v>5</v>
      </c>
      <c r="X110" s="18">
        <v>108904000</v>
      </c>
    </row>
    <row r="111" spans="1:24" ht="15" thickBot="1" x14ac:dyDescent="0.35">
      <c r="A111" s="17" t="s">
        <v>22071</v>
      </c>
      <c r="B111" s="18">
        <v>21</v>
      </c>
      <c r="C111" s="18">
        <v>18</v>
      </c>
      <c r="D111" s="18">
        <v>20</v>
      </c>
      <c r="E111" s="18">
        <v>17</v>
      </c>
      <c r="F111" s="18">
        <v>17</v>
      </c>
      <c r="G111" s="18">
        <v>17</v>
      </c>
      <c r="H111" s="18">
        <v>22</v>
      </c>
      <c r="I111" s="18">
        <v>15</v>
      </c>
      <c r="J111" s="18">
        <v>14</v>
      </c>
      <c r="K111" s="18">
        <v>21</v>
      </c>
      <c r="L111" s="18">
        <v>21</v>
      </c>
      <c r="M111" s="18">
        <v>4</v>
      </c>
      <c r="N111" s="18">
        <v>7</v>
      </c>
      <c r="O111" s="18">
        <v>5</v>
      </c>
      <c r="P111" s="18">
        <v>8</v>
      </c>
      <c r="Q111" s="18">
        <v>8</v>
      </c>
      <c r="R111" s="18">
        <v>8</v>
      </c>
      <c r="S111" s="18">
        <v>3</v>
      </c>
      <c r="T111" s="18">
        <v>10</v>
      </c>
      <c r="U111" s="18">
        <v>11</v>
      </c>
      <c r="V111" s="18">
        <v>4</v>
      </c>
      <c r="W111" s="18">
        <v>4</v>
      </c>
      <c r="X111" s="18">
        <v>111709500</v>
      </c>
    </row>
    <row r="112" spans="1:24" ht="15" thickBot="1" x14ac:dyDescent="0.35">
      <c r="A112" s="17" t="s">
        <v>22072</v>
      </c>
      <c r="B112" s="18">
        <v>22</v>
      </c>
      <c r="C112" s="18">
        <v>18</v>
      </c>
      <c r="D112" s="18">
        <v>20</v>
      </c>
      <c r="E112" s="18">
        <v>19</v>
      </c>
      <c r="F112" s="18">
        <v>18</v>
      </c>
      <c r="G112" s="18">
        <v>20</v>
      </c>
      <c r="H112" s="18">
        <v>22</v>
      </c>
      <c r="I112" s="18">
        <v>15</v>
      </c>
      <c r="J112" s="18">
        <v>15</v>
      </c>
      <c r="K112" s="18">
        <v>21</v>
      </c>
      <c r="L112" s="18">
        <v>21</v>
      </c>
      <c r="M112" s="18">
        <v>3</v>
      </c>
      <c r="N112" s="18">
        <v>7</v>
      </c>
      <c r="O112" s="18">
        <v>5</v>
      </c>
      <c r="P112" s="18">
        <v>6</v>
      </c>
      <c r="Q112" s="18">
        <v>7</v>
      </c>
      <c r="R112" s="18">
        <v>5</v>
      </c>
      <c r="S112" s="18">
        <v>3</v>
      </c>
      <c r="T112" s="18">
        <v>10</v>
      </c>
      <c r="U112" s="18">
        <v>10</v>
      </c>
      <c r="V112" s="18">
        <v>4</v>
      </c>
      <c r="W112" s="18">
        <v>4</v>
      </c>
      <c r="X112" s="18">
        <v>110700000</v>
      </c>
    </row>
    <row r="113" spans="1:24" ht="15" thickBot="1" x14ac:dyDescent="0.35">
      <c r="A113" s="17" t="s">
        <v>22073</v>
      </c>
      <c r="B113" s="18">
        <v>22</v>
      </c>
      <c r="C113" s="18">
        <v>19</v>
      </c>
      <c r="D113" s="18">
        <v>20</v>
      </c>
      <c r="E113" s="18">
        <v>20</v>
      </c>
      <c r="F113" s="18">
        <v>18</v>
      </c>
      <c r="G113" s="18">
        <v>20</v>
      </c>
      <c r="H113" s="18">
        <v>22</v>
      </c>
      <c r="I113" s="18">
        <v>16</v>
      </c>
      <c r="J113" s="18">
        <v>16</v>
      </c>
      <c r="K113" s="18">
        <v>21</v>
      </c>
      <c r="L113" s="18">
        <v>22</v>
      </c>
      <c r="M113" s="18">
        <v>3</v>
      </c>
      <c r="N113" s="18">
        <v>6</v>
      </c>
      <c r="O113" s="18">
        <v>5</v>
      </c>
      <c r="P113" s="18">
        <v>5</v>
      </c>
      <c r="Q113" s="18">
        <v>7</v>
      </c>
      <c r="R113" s="18">
        <v>5</v>
      </c>
      <c r="S113" s="18">
        <v>3</v>
      </c>
      <c r="T113" s="18">
        <v>9</v>
      </c>
      <c r="U113" s="18">
        <v>9</v>
      </c>
      <c r="V113" s="18">
        <v>4</v>
      </c>
      <c r="W113" s="18">
        <v>3</v>
      </c>
      <c r="X113" s="18">
        <v>110700000</v>
      </c>
    </row>
    <row r="114" spans="1:24" ht="15" thickBot="1" x14ac:dyDescent="0.35">
      <c r="A114" s="17" t="s">
        <v>22074</v>
      </c>
      <c r="B114" s="18">
        <v>22</v>
      </c>
      <c r="C114" s="18">
        <v>20</v>
      </c>
      <c r="D114" s="18">
        <v>20</v>
      </c>
      <c r="E114" s="18">
        <v>19</v>
      </c>
      <c r="F114" s="18">
        <v>17</v>
      </c>
      <c r="G114" s="18">
        <v>21</v>
      </c>
      <c r="H114" s="18">
        <v>23</v>
      </c>
      <c r="I114" s="18">
        <v>17</v>
      </c>
      <c r="J114" s="18">
        <v>16</v>
      </c>
      <c r="K114" s="18">
        <v>22</v>
      </c>
      <c r="L114" s="18">
        <v>22</v>
      </c>
      <c r="M114" s="18">
        <v>3</v>
      </c>
      <c r="N114" s="18">
        <v>5</v>
      </c>
      <c r="O114" s="18">
        <v>5</v>
      </c>
      <c r="P114" s="18">
        <v>6</v>
      </c>
      <c r="Q114" s="18">
        <v>8</v>
      </c>
      <c r="R114" s="18">
        <v>4</v>
      </c>
      <c r="S114" s="18">
        <v>2</v>
      </c>
      <c r="T114" s="18">
        <v>8</v>
      </c>
      <c r="U114" s="18">
        <v>9</v>
      </c>
      <c r="V114" s="18">
        <v>3</v>
      </c>
      <c r="W114" s="18">
        <v>3</v>
      </c>
      <c r="X114" s="18">
        <v>110700000</v>
      </c>
    </row>
    <row r="115" spans="1:24" ht="15" thickBot="1" x14ac:dyDescent="0.35">
      <c r="A115" s="17" t="s">
        <v>22075</v>
      </c>
      <c r="B115" s="18">
        <v>22</v>
      </c>
      <c r="C115" s="18">
        <v>21</v>
      </c>
      <c r="D115" s="18">
        <v>20</v>
      </c>
      <c r="E115" s="18">
        <v>21</v>
      </c>
      <c r="F115" s="18">
        <v>17</v>
      </c>
      <c r="G115" s="18">
        <v>21</v>
      </c>
      <c r="H115" s="18">
        <v>23</v>
      </c>
      <c r="I115" s="18">
        <v>17</v>
      </c>
      <c r="J115" s="18">
        <v>18</v>
      </c>
      <c r="K115" s="18">
        <v>23</v>
      </c>
      <c r="L115" s="18">
        <v>23</v>
      </c>
      <c r="M115" s="18">
        <v>3</v>
      </c>
      <c r="N115" s="18">
        <v>4</v>
      </c>
      <c r="O115" s="18">
        <v>5</v>
      </c>
      <c r="P115" s="18">
        <v>4</v>
      </c>
      <c r="Q115" s="18">
        <v>8</v>
      </c>
      <c r="R115" s="18">
        <v>4</v>
      </c>
      <c r="S115" s="18">
        <v>2</v>
      </c>
      <c r="T115" s="18">
        <v>8</v>
      </c>
      <c r="U115" s="18">
        <v>7</v>
      </c>
      <c r="V115" s="18">
        <v>2</v>
      </c>
      <c r="W115" s="18">
        <v>2</v>
      </c>
      <c r="X115" s="18">
        <v>110700000</v>
      </c>
    </row>
    <row r="116" spans="1:24" ht="15" thickBot="1" x14ac:dyDescent="0.35">
      <c r="A116" s="17" t="s">
        <v>22076</v>
      </c>
      <c r="B116" s="18">
        <v>22</v>
      </c>
      <c r="C116" s="18">
        <v>20</v>
      </c>
      <c r="D116" s="18">
        <v>20</v>
      </c>
      <c r="E116" s="18">
        <v>21</v>
      </c>
      <c r="F116" s="18">
        <v>18</v>
      </c>
      <c r="G116" s="18">
        <v>21</v>
      </c>
      <c r="H116" s="18">
        <v>23</v>
      </c>
      <c r="I116" s="18">
        <v>17</v>
      </c>
      <c r="J116" s="18">
        <v>18</v>
      </c>
      <c r="K116" s="18">
        <v>23</v>
      </c>
      <c r="L116" s="18">
        <v>23</v>
      </c>
      <c r="M116" s="18">
        <v>3</v>
      </c>
      <c r="N116" s="18">
        <v>5</v>
      </c>
      <c r="O116" s="18">
        <v>5</v>
      </c>
      <c r="P116" s="18">
        <v>4</v>
      </c>
      <c r="Q116" s="18">
        <v>7</v>
      </c>
      <c r="R116" s="18">
        <v>4</v>
      </c>
      <c r="S116" s="18">
        <v>2</v>
      </c>
      <c r="T116" s="18">
        <v>8</v>
      </c>
      <c r="U116" s="18">
        <v>7</v>
      </c>
      <c r="V116" s="18">
        <v>2</v>
      </c>
      <c r="W116" s="18">
        <v>2</v>
      </c>
      <c r="X116" s="18">
        <v>109063700</v>
      </c>
    </row>
    <row r="117" spans="1:24" ht="15" thickBot="1" x14ac:dyDescent="0.35">
      <c r="A117" s="17" t="s">
        <v>22077</v>
      </c>
      <c r="B117" s="18">
        <v>23</v>
      </c>
      <c r="C117" s="18">
        <v>21</v>
      </c>
      <c r="D117" s="18">
        <v>21</v>
      </c>
      <c r="E117" s="18">
        <v>22</v>
      </c>
      <c r="F117" s="18">
        <v>17</v>
      </c>
      <c r="G117" s="18">
        <v>21</v>
      </c>
      <c r="H117" s="18">
        <v>23</v>
      </c>
      <c r="I117" s="18">
        <v>17</v>
      </c>
      <c r="J117" s="18">
        <v>19</v>
      </c>
      <c r="K117" s="18">
        <v>23</v>
      </c>
      <c r="L117" s="18">
        <v>23</v>
      </c>
      <c r="M117" s="18">
        <v>2</v>
      </c>
      <c r="N117" s="18">
        <v>4</v>
      </c>
      <c r="O117" s="18">
        <v>4</v>
      </c>
      <c r="P117" s="18">
        <v>3</v>
      </c>
      <c r="Q117" s="18">
        <v>8</v>
      </c>
      <c r="R117" s="18">
        <v>4</v>
      </c>
      <c r="S117" s="18">
        <v>2</v>
      </c>
      <c r="T117" s="18">
        <v>8</v>
      </c>
      <c r="U117" s="18">
        <v>6</v>
      </c>
      <c r="V117" s="18">
        <v>2</v>
      </c>
      <c r="W117" s="18">
        <v>2</v>
      </c>
      <c r="X117" s="18">
        <v>109692600</v>
      </c>
    </row>
    <row r="118" spans="1:24" ht="15" thickBot="1" x14ac:dyDescent="0.35">
      <c r="A118" s="17" t="s">
        <v>22078</v>
      </c>
      <c r="B118" s="18">
        <v>23</v>
      </c>
      <c r="C118" s="18">
        <v>21</v>
      </c>
      <c r="D118" s="18">
        <v>20</v>
      </c>
      <c r="E118" s="18">
        <v>22</v>
      </c>
      <c r="F118" s="18">
        <v>16</v>
      </c>
      <c r="G118" s="18">
        <v>20</v>
      </c>
      <c r="H118" s="18">
        <v>24</v>
      </c>
      <c r="I118" s="18">
        <v>17</v>
      </c>
      <c r="J118" s="18">
        <v>18</v>
      </c>
      <c r="K118" s="18">
        <v>23</v>
      </c>
      <c r="L118" s="18">
        <v>23</v>
      </c>
      <c r="M118" s="18">
        <v>2</v>
      </c>
      <c r="N118" s="18">
        <v>4</v>
      </c>
      <c r="O118" s="18">
        <v>5</v>
      </c>
      <c r="P118" s="18">
        <v>3</v>
      </c>
      <c r="Q118" s="18">
        <v>9</v>
      </c>
      <c r="R118" s="18">
        <v>5</v>
      </c>
      <c r="S118" s="18">
        <v>1</v>
      </c>
      <c r="T118" s="18">
        <v>8</v>
      </c>
      <c r="U118" s="18">
        <v>7</v>
      </c>
      <c r="V118" s="18">
        <v>2</v>
      </c>
      <c r="W118" s="18">
        <v>2</v>
      </c>
      <c r="X118" s="18">
        <v>107949900</v>
      </c>
    </row>
    <row r="119" spans="1:24" ht="15" thickBot="1" x14ac:dyDescent="0.35">
      <c r="A119" s="17" t="s">
        <v>22079</v>
      </c>
      <c r="B119" s="18">
        <v>23</v>
      </c>
      <c r="C119" s="18">
        <v>22</v>
      </c>
      <c r="D119" s="18">
        <v>21</v>
      </c>
      <c r="E119" s="18">
        <v>22</v>
      </c>
      <c r="F119" s="18">
        <v>16</v>
      </c>
      <c r="G119" s="18">
        <v>21</v>
      </c>
      <c r="H119" s="18">
        <v>24</v>
      </c>
      <c r="I119" s="18">
        <v>18</v>
      </c>
      <c r="J119" s="18">
        <v>19</v>
      </c>
      <c r="K119" s="18">
        <v>23</v>
      </c>
      <c r="L119" s="18">
        <v>24</v>
      </c>
      <c r="M119" s="18">
        <v>2</v>
      </c>
      <c r="N119" s="18">
        <v>3</v>
      </c>
      <c r="O119" s="18">
        <v>4</v>
      </c>
      <c r="P119" s="18">
        <v>3</v>
      </c>
      <c r="Q119" s="18">
        <v>9</v>
      </c>
      <c r="R119" s="18">
        <v>4</v>
      </c>
      <c r="S119" s="18">
        <v>1</v>
      </c>
      <c r="T119" s="18">
        <v>7</v>
      </c>
      <c r="U119" s="18">
        <v>6</v>
      </c>
      <c r="V119" s="18">
        <v>2</v>
      </c>
      <c r="W119" s="18">
        <v>1</v>
      </c>
      <c r="X119" s="18">
        <v>106077200</v>
      </c>
    </row>
    <row r="120" spans="1:24" ht="15" thickBot="1" x14ac:dyDescent="0.35">
      <c r="A120" s="17" t="s">
        <v>22080</v>
      </c>
      <c r="B120" s="18">
        <v>23</v>
      </c>
      <c r="C120" s="18">
        <v>22</v>
      </c>
      <c r="D120" s="18">
        <v>20</v>
      </c>
      <c r="E120" s="18">
        <v>23</v>
      </c>
      <c r="F120" s="18">
        <v>15</v>
      </c>
      <c r="G120" s="18">
        <v>20</v>
      </c>
      <c r="H120" s="18">
        <v>24</v>
      </c>
      <c r="I120" s="18">
        <v>17</v>
      </c>
      <c r="J120" s="18">
        <v>19</v>
      </c>
      <c r="K120" s="18">
        <v>24</v>
      </c>
      <c r="L120" s="18">
        <v>24</v>
      </c>
      <c r="M120" s="18">
        <v>2</v>
      </c>
      <c r="N120" s="18">
        <v>3</v>
      </c>
      <c r="O120" s="18">
        <v>5</v>
      </c>
      <c r="P120" s="18">
        <v>2</v>
      </c>
      <c r="Q120" s="18">
        <v>10</v>
      </c>
      <c r="R120" s="18">
        <v>5</v>
      </c>
      <c r="S120" s="18">
        <v>1</v>
      </c>
      <c r="T120" s="18">
        <v>8</v>
      </c>
      <c r="U120" s="18">
        <v>6</v>
      </c>
      <c r="V120" s="18">
        <v>1</v>
      </c>
      <c r="W120" s="18">
        <v>1</v>
      </c>
      <c r="X120" s="18">
        <v>106621000</v>
      </c>
    </row>
    <row r="121" spans="1:24" ht="15" thickBot="1" x14ac:dyDescent="0.35">
      <c r="A121" s="17" t="s">
        <v>22081</v>
      </c>
      <c r="B121" s="18">
        <v>24</v>
      </c>
      <c r="C121" s="18">
        <v>22</v>
      </c>
      <c r="D121" s="18">
        <v>21</v>
      </c>
      <c r="E121" s="18">
        <v>23</v>
      </c>
      <c r="F121" s="18">
        <v>15</v>
      </c>
      <c r="G121" s="18">
        <v>22</v>
      </c>
      <c r="H121" s="18">
        <v>24</v>
      </c>
      <c r="I121" s="18">
        <v>18</v>
      </c>
      <c r="J121" s="18">
        <v>20</v>
      </c>
      <c r="K121" s="18">
        <v>24</v>
      </c>
      <c r="L121" s="18">
        <v>24</v>
      </c>
      <c r="M121" s="18">
        <v>1</v>
      </c>
      <c r="N121" s="18">
        <v>3</v>
      </c>
      <c r="O121" s="18">
        <v>4</v>
      </c>
      <c r="P121" s="18">
        <v>2</v>
      </c>
      <c r="Q121" s="18">
        <v>10</v>
      </c>
      <c r="R121" s="18">
        <v>3</v>
      </c>
      <c r="S121" s="18">
        <v>1</v>
      </c>
      <c r="T121" s="18">
        <v>7</v>
      </c>
      <c r="U121" s="18">
        <v>5</v>
      </c>
      <c r="V121" s="18">
        <v>1</v>
      </c>
      <c r="W121" s="18">
        <v>1</v>
      </c>
      <c r="X121" s="18">
        <v>106621000</v>
      </c>
    </row>
    <row r="122" spans="1:24" ht="15" thickBot="1" x14ac:dyDescent="0.35">
      <c r="A122" s="17" t="s">
        <v>22082</v>
      </c>
      <c r="B122" s="18">
        <v>24</v>
      </c>
      <c r="C122" s="18">
        <v>23</v>
      </c>
      <c r="D122" s="18">
        <v>21</v>
      </c>
      <c r="E122" s="18">
        <v>22</v>
      </c>
      <c r="F122" s="18">
        <v>15</v>
      </c>
      <c r="G122" s="18">
        <v>21</v>
      </c>
      <c r="H122" s="18">
        <v>24</v>
      </c>
      <c r="I122" s="18">
        <v>18</v>
      </c>
      <c r="J122" s="18">
        <v>20</v>
      </c>
      <c r="K122" s="18">
        <v>24</v>
      </c>
      <c r="L122" s="18">
        <v>24</v>
      </c>
      <c r="M122" s="18">
        <v>1</v>
      </c>
      <c r="N122" s="18">
        <v>2</v>
      </c>
      <c r="O122" s="18">
        <v>4</v>
      </c>
      <c r="P122" s="18">
        <v>3</v>
      </c>
      <c r="Q122" s="18">
        <v>10</v>
      </c>
      <c r="R122" s="18">
        <v>4</v>
      </c>
      <c r="S122" s="18">
        <v>1</v>
      </c>
      <c r="T122" s="18">
        <v>7</v>
      </c>
      <c r="U122" s="18">
        <v>5</v>
      </c>
      <c r="V122" s="18">
        <v>1</v>
      </c>
      <c r="W122" s="18">
        <v>1</v>
      </c>
      <c r="X122" s="18">
        <v>106621000</v>
      </c>
    </row>
    <row r="123" spans="1:24" ht="15" thickBot="1" x14ac:dyDescent="0.35">
      <c r="A123" s="17" t="s">
        <v>22083</v>
      </c>
      <c r="B123" s="18">
        <v>24</v>
      </c>
      <c r="C123" s="18">
        <v>23</v>
      </c>
      <c r="D123" s="18">
        <v>21</v>
      </c>
      <c r="E123" s="18">
        <v>22</v>
      </c>
      <c r="F123" s="18">
        <v>15</v>
      </c>
      <c r="G123" s="18">
        <v>21</v>
      </c>
      <c r="H123" s="18">
        <v>24</v>
      </c>
      <c r="I123" s="18">
        <v>19</v>
      </c>
      <c r="J123" s="18">
        <v>20</v>
      </c>
      <c r="K123" s="18">
        <v>24</v>
      </c>
      <c r="L123" s="18">
        <v>24</v>
      </c>
      <c r="M123" s="18">
        <v>1</v>
      </c>
      <c r="N123" s="18">
        <v>2</v>
      </c>
      <c r="O123" s="18">
        <v>4</v>
      </c>
      <c r="P123" s="18">
        <v>3</v>
      </c>
      <c r="Q123" s="18">
        <v>10</v>
      </c>
      <c r="R123" s="18">
        <v>4</v>
      </c>
      <c r="S123" s="18">
        <v>1</v>
      </c>
      <c r="T123" s="18">
        <v>6</v>
      </c>
      <c r="U123" s="18">
        <v>5</v>
      </c>
      <c r="V123" s="18">
        <v>1</v>
      </c>
      <c r="W123" s="18">
        <v>1</v>
      </c>
      <c r="X123" s="18">
        <v>103639600</v>
      </c>
    </row>
    <row r="124" spans="1:24" ht="15" thickBot="1" x14ac:dyDescent="0.35">
      <c r="A124" s="17" t="s">
        <v>22084</v>
      </c>
      <c r="B124" s="18">
        <v>23</v>
      </c>
      <c r="C124" s="18">
        <v>22</v>
      </c>
      <c r="D124" s="18">
        <v>21</v>
      </c>
      <c r="E124" s="18">
        <v>22</v>
      </c>
      <c r="F124" s="18">
        <v>15</v>
      </c>
      <c r="G124" s="18">
        <v>21</v>
      </c>
      <c r="H124" s="18">
        <v>24</v>
      </c>
      <c r="I124" s="18">
        <v>18</v>
      </c>
      <c r="J124" s="18">
        <v>20</v>
      </c>
      <c r="K124" s="18">
        <v>24</v>
      </c>
      <c r="L124" s="18">
        <v>24</v>
      </c>
      <c r="M124" s="18">
        <v>2</v>
      </c>
      <c r="N124" s="18">
        <v>3</v>
      </c>
      <c r="O124" s="18">
        <v>4</v>
      </c>
      <c r="P124" s="18">
        <v>3</v>
      </c>
      <c r="Q124" s="18">
        <v>10</v>
      </c>
      <c r="R124" s="18">
        <v>4</v>
      </c>
      <c r="S124" s="18">
        <v>1</v>
      </c>
      <c r="T124" s="18">
        <v>7</v>
      </c>
      <c r="U124" s="18">
        <v>5</v>
      </c>
      <c r="V124" s="18">
        <v>1</v>
      </c>
      <c r="W124" s="18">
        <v>1</v>
      </c>
      <c r="X124" s="18">
        <v>103903100</v>
      </c>
    </row>
    <row r="125" spans="1:24" ht="15" thickBot="1" x14ac:dyDescent="0.35">
      <c r="A125" s="17" t="s">
        <v>22085</v>
      </c>
      <c r="B125" s="18">
        <v>24</v>
      </c>
      <c r="C125" s="18">
        <v>23</v>
      </c>
      <c r="D125" s="18">
        <v>21</v>
      </c>
      <c r="E125" s="18">
        <v>23</v>
      </c>
      <c r="F125" s="18">
        <v>15</v>
      </c>
      <c r="G125" s="18">
        <v>19</v>
      </c>
      <c r="H125" s="18">
        <v>24</v>
      </c>
      <c r="I125" s="18">
        <v>18</v>
      </c>
      <c r="J125" s="18">
        <v>19</v>
      </c>
      <c r="K125" s="18">
        <v>24</v>
      </c>
      <c r="L125" s="18">
        <v>24</v>
      </c>
      <c r="M125" s="18">
        <v>1</v>
      </c>
      <c r="N125" s="18">
        <v>2</v>
      </c>
      <c r="O125" s="18">
        <v>4</v>
      </c>
      <c r="P125" s="18">
        <v>2</v>
      </c>
      <c r="Q125" s="18">
        <v>10</v>
      </c>
      <c r="R125" s="18">
        <v>6</v>
      </c>
      <c r="S125" s="18">
        <v>1</v>
      </c>
      <c r="T125" s="18">
        <v>7</v>
      </c>
      <c r="U125" s="18">
        <v>6</v>
      </c>
      <c r="V125" s="18">
        <v>1</v>
      </c>
      <c r="W125" s="18">
        <v>1</v>
      </c>
      <c r="X125" s="18">
        <v>104678200</v>
      </c>
    </row>
    <row r="126" spans="1:24" ht="15" thickBot="1" x14ac:dyDescent="0.35">
      <c r="A126" s="17" t="s">
        <v>22086</v>
      </c>
      <c r="B126" s="18">
        <v>23</v>
      </c>
      <c r="C126" s="18">
        <v>22</v>
      </c>
      <c r="D126" s="18">
        <v>21</v>
      </c>
      <c r="E126" s="18">
        <v>22</v>
      </c>
      <c r="F126" s="18">
        <v>16</v>
      </c>
      <c r="G126" s="18">
        <v>18</v>
      </c>
      <c r="H126" s="18">
        <v>24</v>
      </c>
      <c r="I126" s="18">
        <v>17</v>
      </c>
      <c r="J126" s="18">
        <v>18</v>
      </c>
      <c r="K126" s="18">
        <v>24</v>
      </c>
      <c r="L126" s="18">
        <v>24</v>
      </c>
      <c r="M126" s="18">
        <v>2</v>
      </c>
      <c r="N126" s="18">
        <v>3</v>
      </c>
      <c r="O126" s="18">
        <v>4</v>
      </c>
      <c r="P126" s="18">
        <v>3</v>
      </c>
      <c r="Q126" s="18">
        <v>9</v>
      </c>
      <c r="R126" s="18">
        <v>7</v>
      </c>
      <c r="S126" s="18">
        <v>1</v>
      </c>
      <c r="T126" s="18">
        <v>8</v>
      </c>
      <c r="U126" s="18">
        <v>7</v>
      </c>
      <c r="V126" s="18">
        <v>1</v>
      </c>
      <c r="W126" s="18">
        <v>1</v>
      </c>
      <c r="X126" s="18">
        <v>105620600</v>
      </c>
    </row>
    <row r="127" spans="1:24" ht="15" thickBot="1" x14ac:dyDescent="0.35">
      <c r="A127" s="17" t="s">
        <v>22087</v>
      </c>
      <c r="B127" s="18">
        <v>22</v>
      </c>
      <c r="C127" s="18">
        <v>21</v>
      </c>
      <c r="D127" s="18">
        <v>21</v>
      </c>
      <c r="E127" s="18">
        <v>23</v>
      </c>
      <c r="F127" s="18">
        <v>15</v>
      </c>
      <c r="G127" s="18">
        <v>18</v>
      </c>
      <c r="H127" s="18">
        <v>24</v>
      </c>
      <c r="I127" s="18">
        <v>16</v>
      </c>
      <c r="J127" s="18">
        <v>18</v>
      </c>
      <c r="K127" s="18">
        <v>24</v>
      </c>
      <c r="L127" s="18">
        <v>23</v>
      </c>
      <c r="M127" s="18">
        <v>3</v>
      </c>
      <c r="N127" s="18">
        <v>4</v>
      </c>
      <c r="O127" s="18">
        <v>4</v>
      </c>
      <c r="P127" s="18">
        <v>2</v>
      </c>
      <c r="Q127" s="18">
        <v>10</v>
      </c>
      <c r="R127" s="18">
        <v>7</v>
      </c>
      <c r="S127" s="18">
        <v>1</v>
      </c>
      <c r="T127" s="18">
        <v>9</v>
      </c>
      <c r="U127" s="18">
        <v>7</v>
      </c>
      <c r="V127" s="18">
        <v>1</v>
      </c>
      <c r="W127" s="18">
        <v>2</v>
      </c>
      <c r="X127" s="18">
        <v>105620600</v>
      </c>
    </row>
    <row r="128" spans="1:24" ht="15" thickBot="1" x14ac:dyDescent="0.35">
      <c r="A128" s="17" t="s">
        <v>22088</v>
      </c>
      <c r="B128" s="18">
        <v>23</v>
      </c>
      <c r="C128" s="18">
        <v>22</v>
      </c>
      <c r="D128" s="18">
        <v>21</v>
      </c>
      <c r="E128" s="18">
        <v>23</v>
      </c>
      <c r="F128" s="18">
        <v>15</v>
      </c>
      <c r="G128" s="18">
        <v>21</v>
      </c>
      <c r="H128" s="18">
        <v>24</v>
      </c>
      <c r="I128" s="18">
        <v>16</v>
      </c>
      <c r="J128" s="18">
        <v>19</v>
      </c>
      <c r="K128" s="18">
        <v>24</v>
      </c>
      <c r="L128" s="18">
        <v>24</v>
      </c>
      <c r="M128" s="18">
        <v>2</v>
      </c>
      <c r="N128" s="18">
        <v>3</v>
      </c>
      <c r="O128" s="18">
        <v>4</v>
      </c>
      <c r="P128" s="18">
        <v>2</v>
      </c>
      <c r="Q128" s="18">
        <v>10</v>
      </c>
      <c r="R128" s="18">
        <v>4</v>
      </c>
      <c r="S128" s="18">
        <v>1</v>
      </c>
      <c r="T128" s="18">
        <v>9</v>
      </c>
      <c r="U128" s="18">
        <v>6</v>
      </c>
      <c r="V128" s="18">
        <v>1</v>
      </c>
      <c r="W128" s="18">
        <v>1</v>
      </c>
      <c r="X128" s="18">
        <v>105620600</v>
      </c>
    </row>
    <row r="129" spans="1:24" ht="15" thickBot="1" x14ac:dyDescent="0.35">
      <c r="A129" s="17" t="s">
        <v>22089</v>
      </c>
      <c r="B129" s="18">
        <v>23</v>
      </c>
      <c r="C129" s="18">
        <v>21</v>
      </c>
      <c r="D129" s="18">
        <v>21</v>
      </c>
      <c r="E129" s="18">
        <v>23</v>
      </c>
      <c r="F129" s="18">
        <v>16</v>
      </c>
      <c r="G129" s="18">
        <v>20</v>
      </c>
      <c r="H129" s="18">
        <v>24</v>
      </c>
      <c r="I129" s="18">
        <v>15</v>
      </c>
      <c r="J129" s="18">
        <v>19</v>
      </c>
      <c r="K129" s="18">
        <v>24</v>
      </c>
      <c r="L129" s="18">
        <v>23</v>
      </c>
      <c r="M129" s="18">
        <v>2</v>
      </c>
      <c r="N129" s="18">
        <v>4</v>
      </c>
      <c r="O129" s="18">
        <v>4</v>
      </c>
      <c r="P129" s="18">
        <v>2</v>
      </c>
      <c r="Q129" s="18">
        <v>9</v>
      </c>
      <c r="R129" s="18">
        <v>5</v>
      </c>
      <c r="S129" s="18">
        <v>1</v>
      </c>
      <c r="T129" s="18">
        <v>10</v>
      </c>
      <c r="U129" s="18">
        <v>6</v>
      </c>
      <c r="V129" s="18">
        <v>1</v>
      </c>
      <c r="W129" s="18">
        <v>2</v>
      </c>
      <c r="X129" s="18">
        <v>105620600</v>
      </c>
    </row>
    <row r="130" spans="1:24" ht="15" thickBot="1" x14ac:dyDescent="0.35">
      <c r="A130" s="17" t="s">
        <v>22090</v>
      </c>
      <c r="B130" s="18">
        <v>23</v>
      </c>
      <c r="C130" s="18">
        <v>21</v>
      </c>
      <c r="D130" s="18">
        <v>21</v>
      </c>
      <c r="E130" s="18">
        <v>22</v>
      </c>
      <c r="F130" s="18">
        <v>16</v>
      </c>
      <c r="G130" s="18">
        <v>20</v>
      </c>
      <c r="H130" s="18">
        <v>24</v>
      </c>
      <c r="I130" s="18">
        <v>15</v>
      </c>
      <c r="J130" s="18">
        <v>18</v>
      </c>
      <c r="K130" s="18">
        <v>24</v>
      </c>
      <c r="L130" s="18">
        <v>23</v>
      </c>
      <c r="M130" s="18">
        <v>2</v>
      </c>
      <c r="N130" s="18">
        <v>4</v>
      </c>
      <c r="O130" s="18">
        <v>4</v>
      </c>
      <c r="P130" s="18">
        <v>3</v>
      </c>
      <c r="Q130" s="18">
        <v>9</v>
      </c>
      <c r="R130" s="18">
        <v>5</v>
      </c>
      <c r="S130" s="18">
        <v>1</v>
      </c>
      <c r="T130" s="18">
        <v>10</v>
      </c>
      <c r="U130" s="18">
        <v>7</v>
      </c>
      <c r="V130" s="18">
        <v>1</v>
      </c>
      <c r="W130" s="18">
        <v>2</v>
      </c>
      <c r="X130" s="18">
        <v>103683700</v>
      </c>
    </row>
    <row r="131" spans="1:24" ht="15" thickBot="1" x14ac:dyDescent="0.35">
      <c r="A131" s="17" t="s">
        <v>22091</v>
      </c>
      <c r="B131" s="18">
        <v>23</v>
      </c>
      <c r="C131" s="18">
        <v>22</v>
      </c>
      <c r="D131" s="18">
        <v>20</v>
      </c>
      <c r="E131" s="18">
        <v>22</v>
      </c>
      <c r="F131" s="18">
        <v>16</v>
      </c>
      <c r="G131" s="18">
        <v>20</v>
      </c>
      <c r="H131" s="18">
        <v>24</v>
      </c>
      <c r="I131" s="18">
        <v>15</v>
      </c>
      <c r="J131" s="18">
        <v>19</v>
      </c>
      <c r="K131" s="18">
        <v>24</v>
      </c>
      <c r="L131" s="18">
        <v>23</v>
      </c>
      <c r="M131" s="18">
        <v>2</v>
      </c>
      <c r="N131" s="18">
        <v>3</v>
      </c>
      <c r="O131" s="18">
        <v>5</v>
      </c>
      <c r="P131" s="18">
        <v>3</v>
      </c>
      <c r="Q131" s="18">
        <v>9</v>
      </c>
      <c r="R131" s="18">
        <v>5</v>
      </c>
      <c r="S131" s="18">
        <v>1</v>
      </c>
      <c r="T131" s="18">
        <v>10</v>
      </c>
      <c r="U131" s="18">
        <v>6</v>
      </c>
      <c r="V131" s="18">
        <v>1</v>
      </c>
      <c r="W131" s="18">
        <v>2</v>
      </c>
      <c r="X131" s="18">
        <v>103214600</v>
      </c>
    </row>
    <row r="132" spans="1:24" ht="15" thickBot="1" x14ac:dyDescent="0.35">
      <c r="A132" s="17" t="s">
        <v>22092</v>
      </c>
      <c r="B132" s="18">
        <v>23</v>
      </c>
      <c r="C132" s="18">
        <v>22</v>
      </c>
      <c r="D132" s="18">
        <v>20</v>
      </c>
      <c r="E132" s="18">
        <v>22</v>
      </c>
      <c r="F132" s="18">
        <v>16</v>
      </c>
      <c r="G132" s="18">
        <v>21</v>
      </c>
      <c r="H132" s="18">
        <v>24</v>
      </c>
      <c r="I132" s="18">
        <v>17</v>
      </c>
      <c r="J132" s="18">
        <v>19</v>
      </c>
      <c r="K132" s="18">
        <v>24</v>
      </c>
      <c r="L132" s="18">
        <v>24</v>
      </c>
      <c r="M132" s="18">
        <v>2</v>
      </c>
      <c r="N132" s="18">
        <v>3</v>
      </c>
      <c r="O132" s="18">
        <v>5</v>
      </c>
      <c r="P132" s="18">
        <v>3</v>
      </c>
      <c r="Q132" s="18">
        <v>9</v>
      </c>
      <c r="R132" s="18">
        <v>4</v>
      </c>
      <c r="S132" s="18">
        <v>1</v>
      </c>
      <c r="T132" s="18">
        <v>8</v>
      </c>
      <c r="U132" s="18">
        <v>6</v>
      </c>
      <c r="V132" s="18">
        <v>1</v>
      </c>
      <c r="W132" s="18">
        <v>1</v>
      </c>
      <c r="X132" s="18">
        <v>103392000</v>
      </c>
    </row>
    <row r="133" spans="1:24" ht="15" thickBot="1" x14ac:dyDescent="0.35">
      <c r="A133" s="17" t="s">
        <v>22093</v>
      </c>
      <c r="B133" s="18">
        <v>22</v>
      </c>
      <c r="C133" s="18">
        <v>22</v>
      </c>
      <c r="D133" s="18">
        <v>21</v>
      </c>
      <c r="E133" s="18">
        <v>22</v>
      </c>
      <c r="F133" s="18">
        <v>15</v>
      </c>
      <c r="G133" s="18">
        <v>20</v>
      </c>
      <c r="H133" s="18">
        <v>24</v>
      </c>
      <c r="I133" s="18">
        <v>16</v>
      </c>
      <c r="J133" s="18">
        <v>18</v>
      </c>
      <c r="K133" s="18">
        <v>24</v>
      </c>
      <c r="L133" s="18">
        <v>23</v>
      </c>
      <c r="M133" s="18">
        <v>3</v>
      </c>
      <c r="N133" s="18">
        <v>3</v>
      </c>
      <c r="O133" s="18">
        <v>4</v>
      </c>
      <c r="P133" s="18">
        <v>3</v>
      </c>
      <c r="Q133" s="18">
        <v>10</v>
      </c>
      <c r="R133" s="18">
        <v>5</v>
      </c>
      <c r="S133" s="18">
        <v>1</v>
      </c>
      <c r="T133" s="18">
        <v>9</v>
      </c>
      <c r="U133" s="18">
        <v>7</v>
      </c>
      <c r="V133" s="18">
        <v>1</v>
      </c>
      <c r="W133" s="18">
        <v>2</v>
      </c>
      <c r="X133" s="18">
        <v>104621900</v>
      </c>
    </row>
    <row r="134" spans="1:24" ht="15" thickBot="1" x14ac:dyDescent="0.35">
      <c r="A134" s="17" t="s">
        <v>22094</v>
      </c>
      <c r="B134" s="18">
        <v>24</v>
      </c>
      <c r="C134" s="18">
        <v>23</v>
      </c>
      <c r="D134" s="18">
        <v>21</v>
      </c>
      <c r="E134" s="18">
        <v>23</v>
      </c>
      <c r="F134" s="18">
        <v>15</v>
      </c>
      <c r="G134" s="18">
        <v>22</v>
      </c>
      <c r="H134" s="18">
        <v>24</v>
      </c>
      <c r="I134" s="18">
        <v>17</v>
      </c>
      <c r="J134" s="18">
        <v>20</v>
      </c>
      <c r="K134" s="18">
        <v>24</v>
      </c>
      <c r="L134" s="18">
        <v>24</v>
      </c>
      <c r="M134" s="18">
        <v>1</v>
      </c>
      <c r="N134" s="18">
        <v>2</v>
      </c>
      <c r="O134" s="18">
        <v>4</v>
      </c>
      <c r="P134" s="18">
        <v>2</v>
      </c>
      <c r="Q134" s="18">
        <v>10</v>
      </c>
      <c r="R134" s="18">
        <v>3</v>
      </c>
      <c r="S134" s="18">
        <v>1</v>
      </c>
      <c r="T134" s="18">
        <v>8</v>
      </c>
      <c r="U134" s="18">
        <v>5</v>
      </c>
      <c r="V134" s="18">
        <v>1</v>
      </c>
      <c r="W134" s="18">
        <v>1</v>
      </c>
      <c r="X134" s="18">
        <v>104621900</v>
      </c>
    </row>
    <row r="135" spans="1:24" ht="15" thickBot="1" x14ac:dyDescent="0.35">
      <c r="A135" s="17" t="s">
        <v>22095</v>
      </c>
      <c r="B135" s="18">
        <v>23</v>
      </c>
      <c r="C135" s="18">
        <v>23</v>
      </c>
      <c r="D135" s="18">
        <v>21</v>
      </c>
      <c r="E135" s="18">
        <v>22</v>
      </c>
      <c r="F135" s="18">
        <v>14</v>
      </c>
      <c r="G135" s="18">
        <v>20</v>
      </c>
      <c r="H135" s="18">
        <v>24</v>
      </c>
      <c r="I135" s="18">
        <v>15</v>
      </c>
      <c r="J135" s="18">
        <v>17</v>
      </c>
      <c r="K135" s="18">
        <v>24</v>
      </c>
      <c r="L135" s="18">
        <v>24</v>
      </c>
      <c r="M135" s="18">
        <v>2</v>
      </c>
      <c r="N135" s="18">
        <v>2</v>
      </c>
      <c r="O135" s="18">
        <v>4</v>
      </c>
      <c r="P135" s="18">
        <v>3</v>
      </c>
      <c r="Q135" s="18">
        <v>11</v>
      </c>
      <c r="R135" s="18">
        <v>5</v>
      </c>
      <c r="S135" s="18">
        <v>1</v>
      </c>
      <c r="T135" s="18">
        <v>10</v>
      </c>
      <c r="U135" s="18">
        <v>8</v>
      </c>
      <c r="V135" s="18">
        <v>1</v>
      </c>
      <c r="W135" s="18">
        <v>1</v>
      </c>
      <c r="X135" s="18">
        <v>104621900</v>
      </c>
    </row>
    <row r="136" spans="1:24" ht="15" thickBot="1" x14ac:dyDescent="0.35">
      <c r="A136" s="17" t="s">
        <v>22096</v>
      </c>
      <c r="B136" s="18">
        <v>23</v>
      </c>
      <c r="C136" s="18">
        <v>23</v>
      </c>
      <c r="D136" s="18">
        <v>22</v>
      </c>
      <c r="E136" s="18">
        <v>23</v>
      </c>
      <c r="F136" s="18">
        <v>15</v>
      </c>
      <c r="G136" s="18">
        <v>19</v>
      </c>
      <c r="H136" s="18">
        <v>24</v>
      </c>
      <c r="I136" s="18">
        <v>15</v>
      </c>
      <c r="J136" s="18">
        <v>17</v>
      </c>
      <c r="K136" s="18">
        <v>23</v>
      </c>
      <c r="L136" s="18">
        <v>24</v>
      </c>
      <c r="M136" s="18">
        <v>2</v>
      </c>
      <c r="N136" s="18">
        <v>2</v>
      </c>
      <c r="O136" s="18">
        <v>3</v>
      </c>
      <c r="P136" s="18">
        <v>2</v>
      </c>
      <c r="Q136" s="18">
        <v>10</v>
      </c>
      <c r="R136" s="18">
        <v>6</v>
      </c>
      <c r="S136" s="18">
        <v>1</v>
      </c>
      <c r="T136" s="18">
        <v>10</v>
      </c>
      <c r="U136" s="18">
        <v>8</v>
      </c>
      <c r="V136" s="18">
        <v>2</v>
      </c>
      <c r="W136" s="18">
        <v>1</v>
      </c>
      <c r="X136" s="18">
        <v>104621900</v>
      </c>
    </row>
    <row r="137" spans="1:24" ht="15" thickBot="1" x14ac:dyDescent="0.35">
      <c r="A137" s="17" t="s">
        <v>22097</v>
      </c>
      <c r="B137" s="18">
        <v>24</v>
      </c>
      <c r="C137" s="18">
        <v>23</v>
      </c>
      <c r="D137" s="18">
        <v>22</v>
      </c>
      <c r="E137" s="18">
        <v>24</v>
      </c>
      <c r="F137" s="18">
        <v>14</v>
      </c>
      <c r="G137" s="18">
        <v>20</v>
      </c>
      <c r="H137" s="18">
        <v>24</v>
      </c>
      <c r="I137" s="18">
        <v>16</v>
      </c>
      <c r="J137" s="18">
        <v>19</v>
      </c>
      <c r="K137" s="18">
        <v>24</v>
      </c>
      <c r="L137" s="18">
        <v>24</v>
      </c>
      <c r="M137" s="18">
        <v>1</v>
      </c>
      <c r="N137" s="18">
        <v>2</v>
      </c>
      <c r="O137" s="18">
        <v>3</v>
      </c>
      <c r="P137" s="18">
        <v>1</v>
      </c>
      <c r="Q137" s="18">
        <v>11</v>
      </c>
      <c r="R137" s="18">
        <v>5</v>
      </c>
      <c r="S137" s="18">
        <v>1</v>
      </c>
      <c r="T137" s="18">
        <v>9</v>
      </c>
      <c r="U137" s="18">
        <v>6</v>
      </c>
      <c r="V137" s="18">
        <v>1</v>
      </c>
      <c r="W137" s="18">
        <v>1</v>
      </c>
      <c r="X137" s="18">
        <v>104377500</v>
      </c>
    </row>
    <row r="138" spans="1:24" ht="15" thickBot="1" x14ac:dyDescent="0.35">
      <c r="A138" s="17" t="s">
        <v>22098</v>
      </c>
      <c r="B138" s="18">
        <v>22</v>
      </c>
      <c r="C138" s="18">
        <v>20</v>
      </c>
      <c r="D138" s="18">
        <v>22</v>
      </c>
      <c r="E138" s="18">
        <v>22</v>
      </c>
      <c r="F138" s="18">
        <v>14</v>
      </c>
      <c r="G138" s="18">
        <v>17</v>
      </c>
      <c r="H138" s="18">
        <v>23</v>
      </c>
      <c r="I138" s="18">
        <v>12</v>
      </c>
      <c r="J138" s="18">
        <v>15</v>
      </c>
      <c r="K138" s="18">
        <v>22</v>
      </c>
      <c r="L138" s="18">
        <v>22</v>
      </c>
      <c r="M138" s="18">
        <v>3</v>
      </c>
      <c r="N138" s="18">
        <v>5</v>
      </c>
      <c r="O138" s="18">
        <v>3</v>
      </c>
      <c r="P138" s="18">
        <v>3</v>
      </c>
      <c r="Q138" s="18">
        <v>11</v>
      </c>
      <c r="R138" s="18">
        <v>8</v>
      </c>
      <c r="S138" s="18">
        <v>2</v>
      </c>
      <c r="T138" s="18">
        <v>13</v>
      </c>
      <c r="U138" s="18">
        <v>10</v>
      </c>
      <c r="V138" s="18">
        <v>3</v>
      </c>
      <c r="W138" s="18">
        <v>3</v>
      </c>
      <c r="X138" s="18">
        <v>105864600</v>
      </c>
    </row>
    <row r="139" spans="1:24" ht="15" thickBot="1" x14ac:dyDescent="0.35">
      <c r="A139" s="17" t="s">
        <v>22099</v>
      </c>
      <c r="B139" s="18">
        <v>21</v>
      </c>
      <c r="C139" s="18">
        <v>20</v>
      </c>
      <c r="D139" s="18">
        <v>22</v>
      </c>
      <c r="E139" s="18">
        <v>21</v>
      </c>
      <c r="F139" s="18">
        <v>14</v>
      </c>
      <c r="G139" s="18">
        <v>16</v>
      </c>
      <c r="H139" s="18">
        <v>23</v>
      </c>
      <c r="I139" s="18">
        <v>11</v>
      </c>
      <c r="J139" s="18">
        <v>14</v>
      </c>
      <c r="K139" s="18">
        <v>22</v>
      </c>
      <c r="L139" s="18">
        <v>21</v>
      </c>
      <c r="M139" s="18">
        <v>4</v>
      </c>
      <c r="N139" s="18">
        <v>5</v>
      </c>
      <c r="O139" s="18">
        <v>3</v>
      </c>
      <c r="P139" s="18">
        <v>4</v>
      </c>
      <c r="Q139" s="18">
        <v>11</v>
      </c>
      <c r="R139" s="18">
        <v>9</v>
      </c>
      <c r="S139" s="18">
        <v>2</v>
      </c>
      <c r="T139" s="18">
        <v>14</v>
      </c>
      <c r="U139" s="18">
        <v>11</v>
      </c>
      <c r="V139" s="18">
        <v>3</v>
      </c>
      <c r="W139" s="18">
        <v>4</v>
      </c>
      <c r="X139" s="18">
        <v>105920000</v>
      </c>
    </row>
    <row r="140" spans="1:24" ht="15" thickBot="1" x14ac:dyDescent="0.35">
      <c r="A140" s="17" t="s">
        <v>22100</v>
      </c>
      <c r="B140" s="18">
        <v>21</v>
      </c>
      <c r="C140" s="18">
        <v>19</v>
      </c>
      <c r="D140" s="18">
        <v>23</v>
      </c>
      <c r="E140" s="18">
        <v>20</v>
      </c>
      <c r="F140" s="18">
        <v>15</v>
      </c>
      <c r="G140" s="18">
        <v>14</v>
      </c>
      <c r="H140" s="18">
        <v>23</v>
      </c>
      <c r="I140" s="18">
        <v>9</v>
      </c>
      <c r="J140" s="18">
        <v>13</v>
      </c>
      <c r="K140" s="18">
        <v>22</v>
      </c>
      <c r="L140" s="18">
        <v>21</v>
      </c>
      <c r="M140" s="18">
        <v>4</v>
      </c>
      <c r="N140" s="18">
        <v>6</v>
      </c>
      <c r="O140" s="18">
        <v>2</v>
      </c>
      <c r="P140" s="18">
        <v>5</v>
      </c>
      <c r="Q140" s="18">
        <v>10</v>
      </c>
      <c r="R140" s="18">
        <v>11</v>
      </c>
      <c r="S140" s="18">
        <v>2</v>
      </c>
      <c r="T140" s="18">
        <v>16</v>
      </c>
      <c r="U140" s="18">
        <v>12</v>
      </c>
      <c r="V140" s="18">
        <v>3</v>
      </c>
      <c r="W140" s="18">
        <v>4</v>
      </c>
      <c r="X140" s="18">
        <v>104908900</v>
      </c>
    </row>
    <row r="141" spans="1:24" ht="15" thickBot="1" x14ac:dyDescent="0.35">
      <c r="A141" s="17" t="s">
        <v>22101</v>
      </c>
      <c r="B141" s="18">
        <v>22</v>
      </c>
      <c r="C141" s="18">
        <v>20</v>
      </c>
      <c r="D141" s="18">
        <v>23</v>
      </c>
      <c r="E141" s="18">
        <v>19</v>
      </c>
      <c r="F141" s="18">
        <v>21</v>
      </c>
      <c r="G141" s="18">
        <v>15</v>
      </c>
      <c r="H141" s="18">
        <v>23</v>
      </c>
      <c r="I141" s="18">
        <v>9</v>
      </c>
      <c r="J141" s="18">
        <v>13</v>
      </c>
      <c r="K141" s="18">
        <v>23</v>
      </c>
      <c r="L141" s="18">
        <v>22</v>
      </c>
      <c r="M141" s="18">
        <v>3</v>
      </c>
      <c r="N141" s="18">
        <v>5</v>
      </c>
      <c r="O141" s="18">
        <v>2</v>
      </c>
      <c r="P141" s="18">
        <v>6</v>
      </c>
      <c r="Q141" s="18">
        <v>4</v>
      </c>
      <c r="R141" s="18">
        <v>10</v>
      </c>
      <c r="S141" s="18">
        <v>2</v>
      </c>
      <c r="T141" s="18">
        <v>16</v>
      </c>
      <c r="U141" s="18">
        <v>12</v>
      </c>
      <c r="V141" s="18">
        <v>2</v>
      </c>
      <c r="W141" s="18">
        <v>3</v>
      </c>
      <c r="X141" s="18">
        <v>107074400</v>
      </c>
    </row>
    <row r="142" spans="1:24" ht="15" thickBot="1" x14ac:dyDescent="0.35">
      <c r="A142" s="17" t="s">
        <v>22102</v>
      </c>
      <c r="B142" s="18">
        <v>22</v>
      </c>
      <c r="C142" s="18">
        <v>21</v>
      </c>
      <c r="D142" s="18">
        <v>24</v>
      </c>
      <c r="E142" s="18">
        <v>17</v>
      </c>
      <c r="F142" s="18">
        <v>20</v>
      </c>
      <c r="G142" s="18">
        <v>16</v>
      </c>
      <c r="H142" s="18">
        <v>23</v>
      </c>
      <c r="I142" s="18">
        <v>9</v>
      </c>
      <c r="J142" s="18">
        <v>14</v>
      </c>
      <c r="K142" s="18">
        <v>23</v>
      </c>
      <c r="L142" s="18">
        <v>22</v>
      </c>
      <c r="M142" s="18">
        <v>3</v>
      </c>
      <c r="N142" s="18">
        <v>4</v>
      </c>
      <c r="O142" s="18">
        <v>1</v>
      </c>
      <c r="P142" s="18">
        <v>8</v>
      </c>
      <c r="Q142" s="18">
        <v>5</v>
      </c>
      <c r="R142" s="18">
        <v>9</v>
      </c>
      <c r="S142" s="18">
        <v>2</v>
      </c>
      <c r="T142" s="18">
        <v>16</v>
      </c>
      <c r="U142" s="18">
        <v>11</v>
      </c>
      <c r="V142" s="18">
        <v>2</v>
      </c>
      <c r="W142" s="18">
        <v>3</v>
      </c>
      <c r="X142" s="18">
        <v>107074400</v>
      </c>
    </row>
    <row r="143" spans="1:24" ht="15" thickBot="1" x14ac:dyDescent="0.35">
      <c r="A143" s="17" t="s">
        <v>22103</v>
      </c>
      <c r="B143" s="18">
        <v>22</v>
      </c>
      <c r="C143" s="18">
        <v>20</v>
      </c>
      <c r="D143" s="18">
        <v>24</v>
      </c>
      <c r="E143" s="18">
        <v>16</v>
      </c>
      <c r="F143" s="18">
        <v>20</v>
      </c>
      <c r="G143" s="18">
        <v>15</v>
      </c>
      <c r="H143" s="18">
        <v>23</v>
      </c>
      <c r="I143" s="18">
        <v>8</v>
      </c>
      <c r="J143" s="18">
        <v>14</v>
      </c>
      <c r="K143" s="18">
        <v>23</v>
      </c>
      <c r="L143" s="18">
        <v>22</v>
      </c>
      <c r="M143" s="18">
        <v>3</v>
      </c>
      <c r="N143" s="18">
        <v>5</v>
      </c>
      <c r="O143" s="18">
        <v>1</v>
      </c>
      <c r="P143" s="18">
        <v>9</v>
      </c>
      <c r="Q143" s="18">
        <v>5</v>
      </c>
      <c r="R143" s="18">
        <v>10</v>
      </c>
      <c r="S143" s="18">
        <v>2</v>
      </c>
      <c r="T143" s="18">
        <v>17</v>
      </c>
      <c r="U143" s="18">
        <v>11</v>
      </c>
      <c r="V143" s="18">
        <v>2</v>
      </c>
      <c r="W143" s="18">
        <v>3</v>
      </c>
      <c r="X143" s="18">
        <v>107074400</v>
      </c>
    </row>
    <row r="144" spans="1:24" ht="15" thickBot="1" x14ac:dyDescent="0.35">
      <c r="A144" s="17" t="s">
        <v>22104</v>
      </c>
      <c r="B144" s="18">
        <v>22</v>
      </c>
      <c r="C144" s="18">
        <v>21</v>
      </c>
      <c r="D144" s="18">
        <v>24</v>
      </c>
      <c r="E144" s="18">
        <v>17</v>
      </c>
      <c r="F144" s="18">
        <v>20</v>
      </c>
      <c r="G144" s="18">
        <v>14</v>
      </c>
      <c r="H144" s="18">
        <v>23</v>
      </c>
      <c r="I144" s="18">
        <v>8</v>
      </c>
      <c r="J144" s="18">
        <v>13</v>
      </c>
      <c r="K144" s="18">
        <v>23</v>
      </c>
      <c r="L144" s="18">
        <v>22</v>
      </c>
      <c r="M144" s="18">
        <v>3</v>
      </c>
      <c r="N144" s="18">
        <v>4</v>
      </c>
      <c r="O144" s="18">
        <v>1</v>
      </c>
      <c r="P144" s="18">
        <v>8</v>
      </c>
      <c r="Q144" s="18">
        <v>5</v>
      </c>
      <c r="R144" s="18">
        <v>11</v>
      </c>
      <c r="S144" s="18">
        <v>2</v>
      </c>
      <c r="T144" s="18">
        <v>17</v>
      </c>
      <c r="U144" s="18">
        <v>12</v>
      </c>
      <c r="V144" s="18">
        <v>2</v>
      </c>
      <c r="W144" s="18">
        <v>3</v>
      </c>
      <c r="X144" s="18">
        <v>107676300</v>
      </c>
    </row>
    <row r="145" spans="1:24" ht="15" thickBot="1" x14ac:dyDescent="0.35">
      <c r="A145" s="17" t="s">
        <v>22105</v>
      </c>
      <c r="B145" s="18">
        <v>22</v>
      </c>
      <c r="C145" s="18">
        <v>20</v>
      </c>
      <c r="D145" s="18">
        <v>24</v>
      </c>
      <c r="E145" s="18">
        <v>16</v>
      </c>
      <c r="F145" s="18">
        <v>20</v>
      </c>
      <c r="G145" s="18">
        <v>14</v>
      </c>
      <c r="H145" s="18">
        <v>22</v>
      </c>
      <c r="I145" s="18">
        <v>8</v>
      </c>
      <c r="J145" s="18">
        <v>13</v>
      </c>
      <c r="K145" s="18">
        <v>22</v>
      </c>
      <c r="L145" s="18">
        <v>22</v>
      </c>
      <c r="M145" s="18">
        <v>3</v>
      </c>
      <c r="N145" s="18">
        <v>5</v>
      </c>
      <c r="O145" s="18">
        <v>1</v>
      </c>
      <c r="P145" s="18">
        <v>9</v>
      </c>
      <c r="Q145" s="18">
        <v>5</v>
      </c>
      <c r="R145" s="18">
        <v>11</v>
      </c>
      <c r="S145" s="18">
        <v>3</v>
      </c>
      <c r="T145" s="18">
        <v>17</v>
      </c>
      <c r="U145" s="18">
        <v>12</v>
      </c>
      <c r="V145" s="18">
        <v>3</v>
      </c>
      <c r="W145" s="18">
        <v>3</v>
      </c>
      <c r="X145" s="18">
        <v>110126200</v>
      </c>
    </row>
    <row r="146" spans="1:24" ht="15" thickBot="1" x14ac:dyDescent="0.35">
      <c r="A146" s="17" t="s">
        <v>22106</v>
      </c>
      <c r="B146" s="18">
        <v>23</v>
      </c>
      <c r="C146" s="18">
        <v>21</v>
      </c>
      <c r="D146" s="18">
        <v>24</v>
      </c>
      <c r="E146" s="18">
        <v>17</v>
      </c>
      <c r="F146" s="18">
        <v>20</v>
      </c>
      <c r="G146" s="18">
        <v>16</v>
      </c>
      <c r="H146" s="18">
        <v>23</v>
      </c>
      <c r="I146" s="18">
        <v>8</v>
      </c>
      <c r="J146" s="18">
        <v>14</v>
      </c>
      <c r="K146" s="18">
        <v>23</v>
      </c>
      <c r="L146" s="18">
        <v>22</v>
      </c>
      <c r="M146" s="18">
        <v>2</v>
      </c>
      <c r="N146" s="18">
        <v>4</v>
      </c>
      <c r="O146" s="18">
        <v>1</v>
      </c>
      <c r="P146" s="18">
        <v>8</v>
      </c>
      <c r="Q146" s="18">
        <v>5</v>
      </c>
      <c r="R146" s="18">
        <v>9</v>
      </c>
      <c r="S146" s="18">
        <v>2</v>
      </c>
      <c r="T146" s="18">
        <v>17</v>
      </c>
      <c r="U146" s="18">
        <v>11</v>
      </c>
      <c r="V146" s="18">
        <v>2</v>
      </c>
      <c r="W146" s="18">
        <v>3</v>
      </c>
      <c r="X146" s="18">
        <v>112480900</v>
      </c>
    </row>
    <row r="147" spans="1:24" ht="15" thickBot="1" x14ac:dyDescent="0.35">
      <c r="A147" s="17" t="s">
        <v>22107</v>
      </c>
      <c r="B147" s="18">
        <v>22</v>
      </c>
      <c r="C147" s="18">
        <v>20</v>
      </c>
      <c r="D147" s="18">
        <v>24</v>
      </c>
      <c r="E147" s="18">
        <v>16</v>
      </c>
      <c r="F147" s="18">
        <v>20</v>
      </c>
      <c r="G147" s="18">
        <v>14</v>
      </c>
      <c r="H147" s="18">
        <v>22</v>
      </c>
      <c r="I147" s="18">
        <v>8</v>
      </c>
      <c r="J147" s="18">
        <v>13</v>
      </c>
      <c r="K147" s="18">
        <v>22</v>
      </c>
      <c r="L147" s="18">
        <v>22</v>
      </c>
      <c r="M147" s="18">
        <v>3</v>
      </c>
      <c r="N147" s="18">
        <v>5</v>
      </c>
      <c r="O147" s="18">
        <v>1</v>
      </c>
      <c r="P147" s="18">
        <v>9</v>
      </c>
      <c r="Q147" s="18">
        <v>5</v>
      </c>
      <c r="R147" s="18">
        <v>11</v>
      </c>
      <c r="S147" s="18">
        <v>3</v>
      </c>
      <c r="T147" s="18">
        <v>17</v>
      </c>
      <c r="U147" s="18">
        <v>12</v>
      </c>
      <c r="V147" s="18">
        <v>3</v>
      </c>
      <c r="W147" s="18">
        <v>3</v>
      </c>
      <c r="X147" s="18">
        <v>115428400</v>
      </c>
    </row>
    <row r="148" spans="1:24" ht="15" thickBot="1" x14ac:dyDescent="0.35">
      <c r="A148" s="17" t="s">
        <v>22108</v>
      </c>
      <c r="B148" s="18">
        <v>22</v>
      </c>
      <c r="C148" s="18">
        <v>21</v>
      </c>
      <c r="D148" s="18">
        <v>24</v>
      </c>
      <c r="E148" s="18">
        <v>16</v>
      </c>
      <c r="F148" s="18">
        <v>19</v>
      </c>
      <c r="G148" s="18">
        <v>15</v>
      </c>
      <c r="H148" s="18">
        <v>22</v>
      </c>
      <c r="I148" s="18">
        <v>8</v>
      </c>
      <c r="J148" s="18">
        <v>13</v>
      </c>
      <c r="K148" s="18">
        <v>22</v>
      </c>
      <c r="L148" s="18">
        <v>22</v>
      </c>
      <c r="M148" s="18">
        <v>3</v>
      </c>
      <c r="N148" s="18">
        <v>4</v>
      </c>
      <c r="O148" s="18">
        <v>1</v>
      </c>
      <c r="P148" s="18">
        <v>9</v>
      </c>
      <c r="Q148" s="18">
        <v>6</v>
      </c>
      <c r="R148" s="18">
        <v>10</v>
      </c>
      <c r="S148" s="18">
        <v>3</v>
      </c>
      <c r="T148" s="18">
        <v>17</v>
      </c>
      <c r="U148" s="18">
        <v>12</v>
      </c>
      <c r="V148" s="18">
        <v>3</v>
      </c>
      <c r="W148" s="18">
        <v>3</v>
      </c>
      <c r="X148" s="18">
        <v>110154800</v>
      </c>
    </row>
    <row r="149" spans="1:24" ht="15" thickBot="1" x14ac:dyDescent="0.35">
      <c r="A149" s="17" t="s">
        <v>22109</v>
      </c>
      <c r="B149" s="18">
        <v>22</v>
      </c>
      <c r="C149" s="18">
        <v>20</v>
      </c>
      <c r="D149" s="18">
        <v>24</v>
      </c>
      <c r="E149" s="18">
        <v>15</v>
      </c>
      <c r="F149" s="18">
        <v>19</v>
      </c>
      <c r="G149" s="18">
        <v>14</v>
      </c>
      <c r="H149" s="18">
        <v>22</v>
      </c>
      <c r="I149" s="18">
        <v>8</v>
      </c>
      <c r="J149" s="18">
        <v>13</v>
      </c>
      <c r="K149" s="18">
        <v>22</v>
      </c>
      <c r="L149" s="18">
        <v>22</v>
      </c>
      <c r="M149" s="18">
        <v>3</v>
      </c>
      <c r="N149" s="18">
        <v>5</v>
      </c>
      <c r="O149" s="18">
        <v>1</v>
      </c>
      <c r="P149" s="18">
        <v>10</v>
      </c>
      <c r="Q149" s="18">
        <v>6</v>
      </c>
      <c r="R149" s="18">
        <v>11</v>
      </c>
      <c r="S149" s="18">
        <v>3</v>
      </c>
      <c r="T149" s="18">
        <v>17</v>
      </c>
      <c r="U149" s="18">
        <v>12</v>
      </c>
      <c r="V149" s="18">
        <v>3</v>
      </c>
      <c r="W149" s="18">
        <v>3</v>
      </c>
      <c r="X149" s="18">
        <v>110154800</v>
      </c>
    </row>
    <row r="150" spans="1:24" ht="15" thickBot="1" x14ac:dyDescent="0.35">
      <c r="A150" s="17" t="s">
        <v>22110</v>
      </c>
      <c r="B150" s="18">
        <v>23</v>
      </c>
      <c r="C150" s="18">
        <v>21</v>
      </c>
      <c r="D150" s="18">
        <v>24</v>
      </c>
      <c r="E150" s="18">
        <v>16</v>
      </c>
      <c r="F150" s="18">
        <v>19</v>
      </c>
      <c r="G150" s="18">
        <v>15</v>
      </c>
      <c r="H150" s="18">
        <v>22</v>
      </c>
      <c r="I150" s="18">
        <v>8</v>
      </c>
      <c r="J150" s="18">
        <v>14</v>
      </c>
      <c r="K150" s="18">
        <v>23</v>
      </c>
      <c r="L150" s="18">
        <v>22</v>
      </c>
      <c r="M150" s="18">
        <v>2</v>
      </c>
      <c r="N150" s="18">
        <v>4</v>
      </c>
      <c r="O150" s="18">
        <v>1</v>
      </c>
      <c r="P150" s="18">
        <v>9</v>
      </c>
      <c r="Q150" s="18">
        <v>6</v>
      </c>
      <c r="R150" s="18">
        <v>10</v>
      </c>
      <c r="S150" s="18">
        <v>3</v>
      </c>
      <c r="T150" s="18">
        <v>17</v>
      </c>
      <c r="U150" s="18">
        <v>11</v>
      </c>
      <c r="V150" s="18">
        <v>2</v>
      </c>
      <c r="W150" s="18">
        <v>3</v>
      </c>
      <c r="X150" s="18">
        <v>110154800</v>
      </c>
    </row>
    <row r="151" spans="1:24" ht="15" thickBot="1" x14ac:dyDescent="0.35">
      <c r="A151" s="17" t="s">
        <v>22111</v>
      </c>
      <c r="B151" s="18">
        <v>22</v>
      </c>
      <c r="C151" s="18">
        <v>20</v>
      </c>
      <c r="D151" s="18">
        <v>24</v>
      </c>
      <c r="E151" s="18">
        <v>15</v>
      </c>
      <c r="F151" s="18">
        <v>19</v>
      </c>
      <c r="G151" s="18">
        <v>14</v>
      </c>
      <c r="H151" s="18">
        <v>22</v>
      </c>
      <c r="I151" s="18">
        <v>8</v>
      </c>
      <c r="J151" s="18">
        <v>12</v>
      </c>
      <c r="K151" s="18">
        <v>23</v>
      </c>
      <c r="L151" s="18">
        <v>22</v>
      </c>
      <c r="M151" s="18">
        <v>3</v>
      </c>
      <c r="N151" s="18">
        <v>5</v>
      </c>
      <c r="O151" s="18">
        <v>1</v>
      </c>
      <c r="P151" s="18">
        <v>10</v>
      </c>
      <c r="Q151" s="18">
        <v>6</v>
      </c>
      <c r="R151" s="18">
        <v>11</v>
      </c>
      <c r="S151" s="18">
        <v>3</v>
      </c>
      <c r="T151" s="18">
        <v>17</v>
      </c>
      <c r="U151" s="18">
        <v>13</v>
      </c>
      <c r="V151" s="18">
        <v>2</v>
      </c>
      <c r="W151" s="18">
        <v>3</v>
      </c>
      <c r="X151" s="18">
        <v>110381700</v>
      </c>
    </row>
    <row r="152" spans="1:24" ht="15" thickBot="1" x14ac:dyDescent="0.35">
      <c r="A152" s="17" t="s">
        <v>22112</v>
      </c>
      <c r="B152" s="18">
        <v>22</v>
      </c>
      <c r="C152" s="18">
        <v>20</v>
      </c>
      <c r="D152" s="18">
        <v>24</v>
      </c>
      <c r="E152" s="18">
        <v>15</v>
      </c>
      <c r="F152" s="18">
        <v>19</v>
      </c>
      <c r="G152" s="18">
        <v>13</v>
      </c>
      <c r="H152" s="18">
        <v>22</v>
      </c>
      <c r="I152" s="18">
        <v>8</v>
      </c>
      <c r="J152" s="18">
        <v>13</v>
      </c>
      <c r="K152" s="18">
        <v>23</v>
      </c>
      <c r="L152" s="18">
        <v>22</v>
      </c>
      <c r="M152" s="18">
        <v>3</v>
      </c>
      <c r="N152" s="18">
        <v>5</v>
      </c>
      <c r="O152" s="18">
        <v>1</v>
      </c>
      <c r="P152" s="18">
        <v>10</v>
      </c>
      <c r="Q152" s="18">
        <v>6</v>
      </c>
      <c r="R152" s="18">
        <v>12</v>
      </c>
      <c r="S152" s="18">
        <v>3</v>
      </c>
      <c r="T152" s="18">
        <v>17</v>
      </c>
      <c r="U152" s="18">
        <v>12</v>
      </c>
      <c r="V152" s="18">
        <v>2</v>
      </c>
      <c r="W152" s="18">
        <v>3</v>
      </c>
      <c r="X152" s="18">
        <v>110113300</v>
      </c>
    </row>
    <row r="153" spans="1:24" ht="15" thickBot="1" x14ac:dyDescent="0.35">
      <c r="A153" s="17" t="s">
        <v>22113</v>
      </c>
      <c r="B153" s="18">
        <v>22</v>
      </c>
      <c r="C153" s="18">
        <v>20</v>
      </c>
      <c r="D153" s="18">
        <v>24</v>
      </c>
      <c r="E153" s="18">
        <v>14</v>
      </c>
      <c r="F153" s="18">
        <v>19</v>
      </c>
      <c r="G153" s="18">
        <v>12</v>
      </c>
      <c r="H153" s="18">
        <v>22</v>
      </c>
      <c r="I153" s="18">
        <v>8</v>
      </c>
      <c r="J153" s="18">
        <v>13</v>
      </c>
      <c r="K153" s="18">
        <v>22</v>
      </c>
      <c r="L153" s="18">
        <v>22</v>
      </c>
      <c r="M153" s="18">
        <v>3</v>
      </c>
      <c r="N153" s="18">
        <v>5</v>
      </c>
      <c r="O153" s="18">
        <v>1</v>
      </c>
      <c r="P153" s="18">
        <v>11</v>
      </c>
      <c r="Q153" s="18">
        <v>6</v>
      </c>
      <c r="R153" s="18">
        <v>13</v>
      </c>
      <c r="S153" s="18">
        <v>3</v>
      </c>
      <c r="T153" s="18">
        <v>17</v>
      </c>
      <c r="U153" s="18">
        <v>12</v>
      </c>
      <c r="V153" s="18">
        <v>3</v>
      </c>
      <c r="W153" s="18">
        <v>3</v>
      </c>
      <c r="X153" s="18">
        <v>109639500</v>
      </c>
    </row>
    <row r="154" spans="1:24" ht="15" thickBot="1" x14ac:dyDescent="0.35">
      <c r="A154" s="17" t="s">
        <v>22114</v>
      </c>
      <c r="B154" s="18">
        <v>24</v>
      </c>
      <c r="C154" s="18">
        <v>22</v>
      </c>
      <c r="D154" s="18">
        <v>24</v>
      </c>
      <c r="E154" s="18">
        <v>15</v>
      </c>
      <c r="F154" s="18">
        <v>19</v>
      </c>
      <c r="G154" s="18">
        <v>13</v>
      </c>
      <c r="H154" s="18">
        <v>23</v>
      </c>
      <c r="I154" s="18">
        <v>8</v>
      </c>
      <c r="J154" s="18">
        <v>16</v>
      </c>
      <c r="K154" s="18">
        <v>23</v>
      </c>
      <c r="L154" s="18">
        <v>23</v>
      </c>
      <c r="M154" s="18">
        <v>1</v>
      </c>
      <c r="N154" s="18">
        <v>3</v>
      </c>
      <c r="O154" s="18">
        <v>1</v>
      </c>
      <c r="P154" s="18">
        <v>10</v>
      </c>
      <c r="Q154" s="18">
        <v>6</v>
      </c>
      <c r="R154" s="18">
        <v>12</v>
      </c>
      <c r="S154" s="18">
        <v>2</v>
      </c>
      <c r="T154" s="18">
        <v>17</v>
      </c>
      <c r="U154" s="18">
        <v>9</v>
      </c>
      <c r="V154" s="18">
        <v>2</v>
      </c>
      <c r="W154" s="18">
        <v>2</v>
      </c>
      <c r="X154" s="18">
        <v>112284200</v>
      </c>
    </row>
    <row r="155" spans="1:24" ht="15" thickBot="1" x14ac:dyDescent="0.35">
      <c r="A155" s="17" t="s">
        <v>22115</v>
      </c>
      <c r="B155" s="18">
        <v>24</v>
      </c>
      <c r="C155" s="18">
        <v>23</v>
      </c>
      <c r="D155" s="18">
        <v>24</v>
      </c>
      <c r="E155" s="18">
        <v>15</v>
      </c>
      <c r="F155" s="18">
        <v>18</v>
      </c>
      <c r="G155" s="18">
        <v>14</v>
      </c>
      <c r="H155" s="18">
        <v>23</v>
      </c>
      <c r="I155" s="18">
        <v>9</v>
      </c>
      <c r="J155" s="18">
        <v>17</v>
      </c>
      <c r="K155" s="18">
        <v>23</v>
      </c>
      <c r="L155" s="18">
        <v>24</v>
      </c>
      <c r="M155" s="18">
        <v>1</v>
      </c>
      <c r="N155" s="18">
        <v>2</v>
      </c>
      <c r="O155" s="18">
        <v>1</v>
      </c>
      <c r="P155" s="18">
        <v>10</v>
      </c>
      <c r="Q155" s="18">
        <v>7</v>
      </c>
      <c r="R155" s="18">
        <v>11</v>
      </c>
      <c r="S155" s="18">
        <v>2</v>
      </c>
      <c r="T155" s="18">
        <v>16</v>
      </c>
      <c r="U155" s="18">
        <v>8</v>
      </c>
      <c r="V155" s="18">
        <v>2</v>
      </c>
      <c r="W155" s="18">
        <v>1</v>
      </c>
      <c r="X155" s="18">
        <v>113809900</v>
      </c>
    </row>
    <row r="156" spans="1:24" ht="15" thickBot="1" x14ac:dyDescent="0.35">
      <c r="A156" s="17" t="s">
        <v>22116</v>
      </c>
      <c r="B156" s="18">
        <v>24</v>
      </c>
      <c r="C156" s="18">
        <v>23</v>
      </c>
      <c r="D156" s="18">
        <v>24</v>
      </c>
      <c r="E156" s="18">
        <v>12</v>
      </c>
      <c r="F156" s="18">
        <v>16</v>
      </c>
      <c r="G156" s="18">
        <v>13</v>
      </c>
      <c r="H156" s="18">
        <v>23</v>
      </c>
      <c r="I156" s="18">
        <v>8</v>
      </c>
      <c r="J156" s="18">
        <v>16</v>
      </c>
      <c r="K156" s="18">
        <v>22</v>
      </c>
      <c r="L156" s="18">
        <v>23</v>
      </c>
      <c r="M156" s="18">
        <v>1</v>
      </c>
      <c r="N156" s="18">
        <v>2</v>
      </c>
      <c r="O156" s="18">
        <v>1</v>
      </c>
      <c r="P156" s="18">
        <v>13</v>
      </c>
      <c r="Q156" s="18">
        <v>9</v>
      </c>
      <c r="R156" s="18">
        <v>12</v>
      </c>
      <c r="S156" s="18">
        <v>2</v>
      </c>
      <c r="T156" s="18">
        <v>17</v>
      </c>
      <c r="U156" s="18">
        <v>9</v>
      </c>
      <c r="V156" s="18">
        <v>3</v>
      </c>
      <c r="W156" s="18">
        <v>2</v>
      </c>
      <c r="X156" s="18">
        <v>113809900</v>
      </c>
    </row>
    <row r="157" spans="1:24" ht="15" thickBot="1" x14ac:dyDescent="0.35">
      <c r="A157" s="17" t="s">
        <v>22117</v>
      </c>
      <c r="B157" s="18">
        <v>24</v>
      </c>
      <c r="C157" s="18">
        <v>22</v>
      </c>
      <c r="D157" s="18">
        <v>24</v>
      </c>
      <c r="E157" s="18">
        <v>11</v>
      </c>
      <c r="F157" s="18">
        <v>16</v>
      </c>
      <c r="G157" s="18">
        <v>13</v>
      </c>
      <c r="H157" s="18">
        <v>22</v>
      </c>
      <c r="I157" s="18">
        <v>10</v>
      </c>
      <c r="J157" s="18">
        <v>16</v>
      </c>
      <c r="K157" s="18">
        <v>22</v>
      </c>
      <c r="L157" s="18">
        <v>23</v>
      </c>
      <c r="M157" s="18">
        <v>1</v>
      </c>
      <c r="N157" s="18">
        <v>3</v>
      </c>
      <c r="O157" s="18">
        <v>1</v>
      </c>
      <c r="P157" s="18">
        <v>14</v>
      </c>
      <c r="Q157" s="18">
        <v>9</v>
      </c>
      <c r="R157" s="18">
        <v>12</v>
      </c>
      <c r="S157" s="18">
        <v>3</v>
      </c>
      <c r="T157" s="18">
        <v>15</v>
      </c>
      <c r="U157" s="18">
        <v>9</v>
      </c>
      <c r="V157" s="18">
        <v>3</v>
      </c>
      <c r="W157" s="18">
        <v>2</v>
      </c>
      <c r="X157" s="18">
        <v>113809900</v>
      </c>
    </row>
    <row r="158" spans="1:24" ht="15" thickBot="1" x14ac:dyDescent="0.35">
      <c r="A158" s="17" t="s">
        <v>22118</v>
      </c>
      <c r="B158" s="18">
        <v>24</v>
      </c>
      <c r="C158" s="18">
        <v>23</v>
      </c>
      <c r="D158" s="18">
        <v>24</v>
      </c>
      <c r="E158" s="18">
        <v>14</v>
      </c>
      <c r="F158" s="18">
        <v>17</v>
      </c>
      <c r="G158" s="18">
        <v>12</v>
      </c>
      <c r="H158" s="18">
        <v>22</v>
      </c>
      <c r="I158" s="18">
        <v>10</v>
      </c>
      <c r="J158" s="18">
        <v>16</v>
      </c>
      <c r="K158" s="18">
        <v>22</v>
      </c>
      <c r="L158" s="18">
        <v>23</v>
      </c>
      <c r="M158" s="18">
        <v>1</v>
      </c>
      <c r="N158" s="18">
        <v>2</v>
      </c>
      <c r="O158" s="18">
        <v>1</v>
      </c>
      <c r="P158" s="18">
        <v>11</v>
      </c>
      <c r="Q158" s="18">
        <v>8</v>
      </c>
      <c r="R158" s="18">
        <v>13</v>
      </c>
      <c r="S158" s="18">
        <v>3</v>
      </c>
      <c r="T158" s="18">
        <v>15</v>
      </c>
      <c r="U158" s="18">
        <v>9</v>
      </c>
      <c r="V158" s="18">
        <v>3</v>
      </c>
      <c r="W158" s="18">
        <v>2</v>
      </c>
      <c r="X158" s="18">
        <v>113083800</v>
      </c>
    </row>
    <row r="159" spans="1:24" ht="15" thickBot="1" x14ac:dyDescent="0.35">
      <c r="A159" s="17" t="s">
        <v>22119</v>
      </c>
      <c r="B159" s="18">
        <v>24</v>
      </c>
      <c r="C159" s="18">
        <v>22</v>
      </c>
      <c r="D159" s="18">
        <v>24</v>
      </c>
      <c r="E159" s="18">
        <v>14</v>
      </c>
      <c r="F159" s="18">
        <v>16</v>
      </c>
      <c r="G159" s="18">
        <v>13</v>
      </c>
      <c r="H159" s="18">
        <v>22</v>
      </c>
      <c r="I159" s="18">
        <v>14</v>
      </c>
      <c r="J159" s="18">
        <v>16</v>
      </c>
      <c r="K159" s="18">
        <v>22</v>
      </c>
      <c r="L159" s="18">
        <v>23</v>
      </c>
      <c r="M159" s="18">
        <v>1</v>
      </c>
      <c r="N159" s="18">
        <v>3</v>
      </c>
      <c r="O159" s="18">
        <v>1</v>
      </c>
      <c r="P159" s="18">
        <v>11</v>
      </c>
      <c r="Q159" s="18">
        <v>9</v>
      </c>
      <c r="R159" s="18">
        <v>12</v>
      </c>
      <c r="S159" s="18">
        <v>3</v>
      </c>
      <c r="T159" s="18">
        <v>11</v>
      </c>
      <c r="U159" s="18">
        <v>9</v>
      </c>
      <c r="V159" s="18">
        <v>3</v>
      </c>
      <c r="W159" s="18">
        <v>2</v>
      </c>
      <c r="X159" s="18">
        <v>114751700</v>
      </c>
    </row>
    <row r="160" spans="1:24" ht="15" thickBot="1" x14ac:dyDescent="0.35">
      <c r="A160" s="17" t="s">
        <v>22120</v>
      </c>
      <c r="B160" s="18">
        <v>24</v>
      </c>
      <c r="C160" s="18">
        <v>23</v>
      </c>
      <c r="D160" s="18">
        <v>24</v>
      </c>
      <c r="E160" s="18">
        <v>14</v>
      </c>
      <c r="F160" s="18">
        <v>16</v>
      </c>
      <c r="G160" s="18">
        <v>16</v>
      </c>
      <c r="H160" s="18">
        <v>22</v>
      </c>
      <c r="I160" s="18">
        <v>14</v>
      </c>
      <c r="J160" s="18">
        <v>15</v>
      </c>
      <c r="K160" s="18">
        <v>22</v>
      </c>
      <c r="L160" s="18">
        <v>23</v>
      </c>
      <c r="M160" s="18">
        <v>1</v>
      </c>
      <c r="N160" s="18">
        <v>2</v>
      </c>
      <c r="O160" s="18">
        <v>1</v>
      </c>
      <c r="P160" s="18">
        <v>11</v>
      </c>
      <c r="Q160" s="18">
        <v>9</v>
      </c>
      <c r="R160" s="18">
        <v>9</v>
      </c>
      <c r="S160" s="18">
        <v>3</v>
      </c>
      <c r="T160" s="18">
        <v>11</v>
      </c>
      <c r="U160" s="18">
        <v>10</v>
      </c>
      <c r="V160" s="18">
        <v>3</v>
      </c>
      <c r="W160" s="18">
        <v>2</v>
      </c>
      <c r="X160" s="18">
        <v>109952000</v>
      </c>
    </row>
    <row r="161" spans="1:24" ht="15" thickBot="1" x14ac:dyDescent="0.35">
      <c r="A161" s="17" t="s">
        <v>22121</v>
      </c>
      <c r="B161" s="18">
        <v>24</v>
      </c>
      <c r="C161" s="18">
        <v>23</v>
      </c>
      <c r="D161" s="18">
        <v>24</v>
      </c>
      <c r="E161" s="18">
        <v>21</v>
      </c>
      <c r="F161" s="18">
        <v>16</v>
      </c>
      <c r="G161" s="18">
        <v>17</v>
      </c>
      <c r="H161" s="18">
        <v>23</v>
      </c>
      <c r="I161" s="18">
        <v>15</v>
      </c>
      <c r="J161" s="18">
        <v>16</v>
      </c>
      <c r="K161" s="18">
        <v>24</v>
      </c>
      <c r="L161" s="18">
        <v>24</v>
      </c>
      <c r="M161" s="18">
        <v>1</v>
      </c>
      <c r="N161" s="18">
        <v>2</v>
      </c>
      <c r="O161" s="18">
        <v>1</v>
      </c>
      <c r="P161" s="18">
        <v>4</v>
      </c>
      <c r="Q161" s="18">
        <v>9</v>
      </c>
      <c r="R161" s="18">
        <v>8</v>
      </c>
      <c r="S161" s="18">
        <v>2</v>
      </c>
      <c r="T161" s="18">
        <v>10</v>
      </c>
      <c r="U161" s="18">
        <v>9</v>
      </c>
      <c r="V161" s="18">
        <v>1</v>
      </c>
      <c r="W161" s="18">
        <v>1</v>
      </c>
      <c r="X161" s="18">
        <v>110600200</v>
      </c>
    </row>
    <row r="162" spans="1:24" ht="15" thickBot="1" x14ac:dyDescent="0.35">
      <c r="A162" s="17" t="s">
        <v>22122</v>
      </c>
      <c r="B162" s="18">
        <v>24</v>
      </c>
      <c r="C162" s="18">
        <v>24</v>
      </c>
      <c r="D162" s="18">
        <v>23</v>
      </c>
      <c r="E162" s="18">
        <v>22</v>
      </c>
      <c r="F162" s="18">
        <v>16</v>
      </c>
      <c r="G162" s="18">
        <v>19</v>
      </c>
      <c r="H162" s="18">
        <v>23</v>
      </c>
      <c r="I162" s="18">
        <v>16</v>
      </c>
      <c r="J162" s="18">
        <v>18</v>
      </c>
      <c r="K162" s="18">
        <v>24</v>
      </c>
      <c r="L162" s="18">
        <v>24</v>
      </c>
      <c r="M162" s="18">
        <v>1</v>
      </c>
      <c r="N162" s="18">
        <v>1</v>
      </c>
      <c r="O162" s="18">
        <v>2</v>
      </c>
      <c r="P162" s="18">
        <v>3</v>
      </c>
      <c r="Q162" s="18">
        <v>9</v>
      </c>
      <c r="R162" s="18">
        <v>6</v>
      </c>
      <c r="S162" s="18">
        <v>2</v>
      </c>
      <c r="T162" s="18">
        <v>9</v>
      </c>
      <c r="U162" s="18">
        <v>7</v>
      </c>
      <c r="V162" s="18">
        <v>1</v>
      </c>
      <c r="W162" s="18">
        <v>1</v>
      </c>
      <c r="X162" s="18">
        <v>111475700</v>
      </c>
    </row>
    <row r="163" spans="1:24" ht="15" thickBot="1" x14ac:dyDescent="0.35">
      <c r="A163" s="17" t="s">
        <v>22123</v>
      </c>
      <c r="B163" s="18">
        <v>24</v>
      </c>
      <c r="C163" s="18">
        <v>23</v>
      </c>
      <c r="D163" s="18">
        <v>23</v>
      </c>
      <c r="E163" s="18">
        <v>21</v>
      </c>
      <c r="F163" s="18">
        <v>15</v>
      </c>
      <c r="G163" s="18">
        <v>19</v>
      </c>
      <c r="H163" s="18">
        <v>23</v>
      </c>
      <c r="I163" s="18">
        <v>15</v>
      </c>
      <c r="J163" s="18">
        <v>18</v>
      </c>
      <c r="K163" s="18">
        <v>24</v>
      </c>
      <c r="L163" s="18">
        <v>24</v>
      </c>
      <c r="M163" s="18">
        <v>1</v>
      </c>
      <c r="N163" s="18">
        <v>2</v>
      </c>
      <c r="O163" s="18">
        <v>2</v>
      </c>
      <c r="P163" s="18">
        <v>4</v>
      </c>
      <c r="Q163" s="18">
        <v>10</v>
      </c>
      <c r="R163" s="18">
        <v>6</v>
      </c>
      <c r="S163" s="18">
        <v>2</v>
      </c>
      <c r="T163" s="18">
        <v>10</v>
      </c>
      <c r="U163" s="18">
        <v>7</v>
      </c>
      <c r="V163" s="18">
        <v>1</v>
      </c>
      <c r="W163" s="18">
        <v>1</v>
      </c>
      <c r="X163" s="18">
        <v>111475700</v>
      </c>
    </row>
    <row r="164" spans="1:24" ht="15" thickBot="1" x14ac:dyDescent="0.35">
      <c r="A164" s="17" t="s">
        <v>22124</v>
      </c>
      <c r="B164" s="18">
        <v>23</v>
      </c>
      <c r="C164" s="18">
        <v>22</v>
      </c>
      <c r="D164" s="18">
        <v>23</v>
      </c>
      <c r="E164" s="18">
        <v>20</v>
      </c>
      <c r="F164" s="18">
        <v>15</v>
      </c>
      <c r="G164" s="18">
        <v>16</v>
      </c>
      <c r="H164" s="18">
        <v>21</v>
      </c>
      <c r="I164" s="18">
        <v>12</v>
      </c>
      <c r="J164" s="18">
        <v>15</v>
      </c>
      <c r="K164" s="18">
        <v>23</v>
      </c>
      <c r="L164" s="18">
        <v>23</v>
      </c>
      <c r="M164" s="18">
        <v>2</v>
      </c>
      <c r="N164" s="18">
        <v>3</v>
      </c>
      <c r="O164" s="18">
        <v>2</v>
      </c>
      <c r="P164" s="18">
        <v>5</v>
      </c>
      <c r="Q164" s="18">
        <v>10</v>
      </c>
      <c r="R164" s="18">
        <v>9</v>
      </c>
      <c r="S164" s="18">
        <v>4</v>
      </c>
      <c r="T164" s="18">
        <v>13</v>
      </c>
      <c r="U164" s="18">
        <v>10</v>
      </c>
      <c r="V164" s="18">
        <v>2</v>
      </c>
      <c r="W164" s="18">
        <v>2</v>
      </c>
      <c r="X164" s="18">
        <v>111475700</v>
      </c>
    </row>
    <row r="165" spans="1:24" ht="15" thickBot="1" x14ac:dyDescent="0.35">
      <c r="A165" s="17" t="s">
        <v>22125</v>
      </c>
      <c r="B165" s="18">
        <v>23</v>
      </c>
      <c r="C165" s="18">
        <v>22</v>
      </c>
      <c r="D165" s="18">
        <v>23</v>
      </c>
      <c r="E165" s="18">
        <v>20</v>
      </c>
      <c r="F165" s="18">
        <v>16</v>
      </c>
      <c r="G165" s="18">
        <v>16</v>
      </c>
      <c r="H165" s="18">
        <v>22</v>
      </c>
      <c r="I165" s="18">
        <v>12</v>
      </c>
      <c r="J165" s="18">
        <v>14</v>
      </c>
      <c r="K165" s="18">
        <v>23</v>
      </c>
      <c r="L165" s="18">
        <v>23</v>
      </c>
      <c r="M165" s="18">
        <v>2</v>
      </c>
      <c r="N165" s="18">
        <v>3</v>
      </c>
      <c r="O165" s="18">
        <v>2</v>
      </c>
      <c r="P165" s="18">
        <v>5</v>
      </c>
      <c r="Q165" s="18">
        <v>9</v>
      </c>
      <c r="R165" s="18">
        <v>9</v>
      </c>
      <c r="S165" s="18">
        <v>3</v>
      </c>
      <c r="T165" s="18">
        <v>13</v>
      </c>
      <c r="U165" s="18">
        <v>11</v>
      </c>
      <c r="V165" s="18">
        <v>2</v>
      </c>
      <c r="W165" s="18">
        <v>2</v>
      </c>
      <c r="X165" s="18">
        <v>112310000</v>
      </c>
    </row>
    <row r="166" spans="1:24" ht="15" thickBot="1" x14ac:dyDescent="0.35">
      <c r="A166" s="17" t="s">
        <v>22126</v>
      </c>
      <c r="B166" s="18">
        <v>23</v>
      </c>
      <c r="C166" s="18">
        <v>22</v>
      </c>
      <c r="D166" s="18">
        <v>22</v>
      </c>
      <c r="E166" s="18">
        <v>21</v>
      </c>
      <c r="F166" s="18">
        <v>16</v>
      </c>
      <c r="G166" s="18">
        <v>16</v>
      </c>
      <c r="H166" s="18">
        <v>22</v>
      </c>
      <c r="I166" s="18">
        <v>12</v>
      </c>
      <c r="J166" s="18">
        <v>15</v>
      </c>
      <c r="K166" s="18">
        <v>23</v>
      </c>
      <c r="L166" s="18">
        <v>23</v>
      </c>
      <c r="M166" s="18">
        <v>2</v>
      </c>
      <c r="N166" s="18">
        <v>3</v>
      </c>
      <c r="O166" s="18">
        <v>3</v>
      </c>
      <c r="P166" s="18">
        <v>4</v>
      </c>
      <c r="Q166" s="18">
        <v>9</v>
      </c>
      <c r="R166" s="18">
        <v>9</v>
      </c>
      <c r="S166" s="18">
        <v>3</v>
      </c>
      <c r="T166" s="18">
        <v>13</v>
      </c>
      <c r="U166" s="18">
        <v>10</v>
      </c>
      <c r="V166" s="18">
        <v>2</v>
      </c>
      <c r="W166" s="18">
        <v>2</v>
      </c>
      <c r="X166" s="18">
        <v>112310000</v>
      </c>
    </row>
    <row r="167" spans="1:24" ht="15" thickBot="1" x14ac:dyDescent="0.35">
      <c r="A167" s="17" t="s">
        <v>22127</v>
      </c>
      <c r="B167" s="18">
        <v>24</v>
      </c>
      <c r="C167" s="18">
        <v>22</v>
      </c>
      <c r="D167" s="18">
        <v>22</v>
      </c>
      <c r="E167" s="18">
        <v>20</v>
      </c>
      <c r="F167" s="18">
        <v>15</v>
      </c>
      <c r="G167" s="18">
        <v>17</v>
      </c>
      <c r="H167" s="18">
        <v>21</v>
      </c>
      <c r="I167" s="18">
        <v>11</v>
      </c>
      <c r="J167" s="18">
        <v>14</v>
      </c>
      <c r="K167" s="18">
        <v>22</v>
      </c>
      <c r="L167" s="18">
        <v>23</v>
      </c>
      <c r="M167" s="18">
        <v>1</v>
      </c>
      <c r="N167" s="18">
        <v>3</v>
      </c>
      <c r="O167" s="18">
        <v>3</v>
      </c>
      <c r="P167" s="18">
        <v>5</v>
      </c>
      <c r="Q167" s="18">
        <v>10</v>
      </c>
      <c r="R167" s="18">
        <v>8</v>
      </c>
      <c r="S167" s="18">
        <v>4</v>
      </c>
      <c r="T167" s="18">
        <v>14</v>
      </c>
      <c r="U167" s="18">
        <v>11</v>
      </c>
      <c r="V167" s="18">
        <v>3</v>
      </c>
      <c r="W167" s="18">
        <v>2</v>
      </c>
      <c r="X167" s="18">
        <v>111746100</v>
      </c>
    </row>
    <row r="168" spans="1:24" ht="15" thickBot="1" x14ac:dyDescent="0.35">
      <c r="A168" s="17" t="s">
        <v>22128</v>
      </c>
      <c r="B168" s="18">
        <v>23</v>
      </c>
      <c r="C168" s="18">
        <v>21</v>
      </c>
      <c r="D168" s="18">
        <v>22</v>
      </c>
      <c r="E168" s="18">
        <v>19</v>
      </c>
      <c r="F168" s="18">
        <v>15</v>
      </c>
      <c r="G168" s="18">
        <v>15</v>
      </c>
      <c r="H168" s="18">
        <v>21</v>
      </c>
      <c r="I168" s="18">
        <v>11</v>
      </c>
      <c r="J168" s="18">
        <v>12</v>
      </c>
      <c r="K168" s="18">
        <v>22</v>
      </c>
      <c r="L168" s="18">
        <v>22</v>
      </c>
      <c r="M168" s="18">
        <v>2</v>
      </c>
      <c r="N168" s="18">
        <v>4</v>
      </c>
      <c r="O168" s="18">
        <v>3</v>
      </c>
      <c r="P168" s="18">
        <v>6</v>
      </c>
      <c r="Q168" s="18">
        <v>10</v>
      </c>
      <c r="R168" s="18">
        <v>10</v>
      </c>
      <c r="S168" s="18">
        <v>4</v>
      </c>
      <c r="T168" s="18">
        <v>14</v>
      </c>
      <c r="U168" s="18">
        <v>13</v>
      </c>
      <c r="V168" s="18">
        <v>3</v>
      </c>
      <c r="W168" s="18">
        <v>3</v>
      </c>
      <c r="X168" s="18">
        <v>110585600</v>
      </c>
    </row>
    <row r="169" spans="1:24" ht="15" thickBot="1" x14ac:dyDescent="0.35">
      <c r="A169" s="17" t="s">
        <v>22129</v>
      </c>
      <c r="B169" s="18">
        <v>24</v>
      </c>
      <c r="C169" s="18">
        <v>21</v>
      </c>
      <c r="D169" s="18">
        <v>20</v>
      </c>
      <c r="E169" s="18">
        <v>19</v>
      </c>
      <c r="F169" s="18">
        <v>16</v>
      </c>
      <c r="G169" s="18">
        <v>17</v>
      </c>
      <c r="H169" s="18">
        <v>21</v>
      </c>
      <c r="I169" s="18">
        <v>11</v>
      </c>
      <c r="J169" s="18">
        <v>13</v>
      </c>
      <c r="K169" s="18">
        <v>22</v>
      </c>
      <c r="L169" s="18">
        <v>23</v>
      </c>
      <c r="M169" s="18">
        <v>1</v>
      </c>
      <c r="N169" s="18">
        <v>4</v>
      </c>
      <c r="O169" s="18">
        <v>5</v>
      </c>
      <c r="P169" s="18">
        <v>6</v>
      </c>
      <c r="Q169" s="18">
        <v>9</v>
      </c>
      <c r="R169" s="18">
        <v>8</v>
      </c>
      <c r="S169" s="18">
        <v>4</v>
      </c>
      <c r="T169" s="18">
        <v>14</v>
      </c>
      <c r="U169" s="18">
        <v>12</v>
      </c>
      <c r="V169" s="18">
        <v>3</v>
      </c>
      <c r="W169" s="18">
        <v>2</v>
      </c>
      <c r="X169" s="18">
        <v>110910100</v>
      </c>
    </row>
    <row r="170" spans="1:24" ht="15" thickBot="1" x14ac:dyDescent="0.35">
      <c r="A170" s="17" t="s">
        <v>22130</v>
      </c>
      <c r="B170" s="18">
        <v>24</v>
      </c>
      <c r="C170" s="18">
        <v>21</v>
      </c>
      <c r="D170" s="18">
        <v>20</v>
      </c>
      <c r="E170" s="18">
        <v>19</v>
      </c>
      <c r="F170" s="18">
        <v>16</v>
      </c>
      <c r="G170" s="18">
        <v>22</v>
      </c>
      <c r="H170" s="18">
        <v>21</v>
      </c>
      <c r="I170" s="18">
        <v>12</v>
      </c>
      <c r="J170" s="18">
        <v>14</v>
      </c>
      <c r="K170" s="18">
        <v>23</v>
      </c>
      <c r="L170" s="18">
        <v>24</v>
      </c>
      <c r="M170" s="18">
        <v>1</v>
      </c>
      <c r="N170" s="18">
        <v>4</v>
      </c>
      <c r="O170" s="18">
        <v>5</v>
      </c>
      <c r="P170" s="18">
        <v>6</v>
      </c>
      <c r="Q170" s="18">
        <v>9</v>
      </c>
      <c r="R170" s="18">
        <v>3</v>
      </c>
      <c r="S170" s="18">
        <v>4</v>
      </c>
      <c r="T170" s="18">
        <v>13</v>
      </c>
      <c r="U170" s="18">
        <v>11</v>
      </c>
      <c r="V170" s="18">
        <v>2</v>
      </c>
      <c r="W170" s="18">
        <v>1</v>
      </c>
      <c r="X170" s="18">
        <v>110910100</v>
      </c>
    </row>
    <row r="171" spans="1:24" ht="15" thickBot="1" x14ac:dyDescent="0.35">
      <c r="A171" s="17" t="s">
        <v>22131</v>
      </c>
      <c r="B171" s="18">
        <v>23</v>
      </c>
      <c r="C171" s="18">
        <v>21</v>
      </c>
      <c r="D171" s="18">
        <v>18</v>
      </c>
      <c r="E171" s="18">
        <v>18</v>
      </c>
      <c r="F171" s="18">
        <v>16</v>
      </c>
      <c r="G171" s="18">
        <v>19</v>
      </c>
      <c r="H171" s="18">
        <v>21</v>
      </c>
      <c r="I171" s="18">
        <v>10</v>
      </c>
      <c r="J171" s="18">
        <v>12</v>
      </c>
      <c r="K171" s="18">
        <v>22</v>
      </c>
      <c r="L171" s="18">
        <v>22</v>
      </c>
      <c r="M171" s="18">
        <v>2</v>
      </c>
      <c r="N171" s="18">
        <v>4</v>
      </c>
      <c r="O171" s="18">
        <v>7</v>
      </c>
      <c r="P171" s="18">
        <v>7</v>
      </c>
      <c r="Q171" s="18">
        <v>9</v>
      </c>
      <c r="R171" s="18">
        <v>6</v>
      </c>
      <c r="S171" s="18">
        <v>4</v>
      </c>
      <c r="T171" s="18">
        <v>15</v>
      </c>
      <c r="U171" s="18">
        <v>13</v>
      </c>
      <c r="V171" s="18">
        <v>3</v>
      </c>
      <c r="W171" s="18">
        <v>3</v>
      </c>
      <c r="X171" s="18">
        <v>110910100</v>
      </c>
    </row>
    <row r="172" spans="1:24" ht="15" thickBot="1" x14ac:dyDescent="0.35">
      <c r="A172" s="17" t="s">
        <v>22132</v>
      </c>
      <c r="B172" s="18">
        <v>22</v>
      </c>
      <c r="C172" s="18">
        <v>20</v>
      </c>
      <c r="D172" s="18">
        <v>15</v>
      </c>
      <c r="E172" s="18">
        <v>16</v>
      </c>
      <c r="F172" s="18">
        <v>17</v>
      </c>
      <c r="G172" s="18">
        <v>16</v>
      </c>
      <c r="H172" s="18">
        <v>20</v>
      </c>
      <c r="I172" s="18">
        <v>12</v>
      </c>
      <c r="J172" s="18">
        <v>11</v>
      </c>
      <c r="K172" s="18">
        <v>22</v>
      </c>
      <c r="L172" s="18">
        <v>22</v>
      </c>
      <c r="M172" s="18">
        <v>3</v>
      </c>
      <c r="N172" s="18">
        <v>5</v>
      </c>
      <c r="O172" s="18">
        <v>10</v>
      </c>
      <c r="P172" s="18">
        <v>9</v>
      </c>
      <c r="Q172" s="18">
        <v>8</v>
      </c>
      <c r="R172" s="18">
        <v>9</v>
      </c>
      <c r="S172" s="18">
        <v>5</v>
      </c>
      <c r="T172" s="18">
        <v>13</v>
      </c>
      <c r="U172" s="18">
        <v>14</v>
      </c>
      <c r="V172" s="18">
        <v>3</v>
      </c>
      <c r="W172" s="18">
        <v>3</v>
      </c>
      <c r="X172" s="18">
        <v>112570100</v>
      </c>
    </row>
    <row r="173" spans="1:24" ht="15" thickBot="1" x14ac:dyDescent="0.35">
      <c r="A173" s="17" t="s">
        <v>22133</v>
      </c>
      <c r="B173" s="18">
        <v>21</v>
      </c>
      <c r="C173" s="18">
        <v>19</v>
      </c>
      <c r="D173" s="18">
        <v>14</v>
      </c>
      <c r="E173" s="18">
        <v>13</v>
      </c>
      <c r="F173" s="18">
        <v>18</v>
      </c>
      <c r="G173" s="18">
        <v>14</v>
      </c>
      <c r="H173" s="18">
        <v>19</v>
      </c>
      <c r="I173" s="18">
        <v>10</v>
      </c>
      <c r="J173" s="18">
        <v>10</v>
      </c>
      <c r="K173" s="18">
        <v>21</v>
      </c>
      <c r="L173" s="18">
        <v>21</v>
      </c>
      <c r="M173" s="18">
        <v>4</v>
      </c>
      <c r="N173" s="18">
        <v>6</v>
      </c>
      <c r="O173" s="18">
        <v>11</v>
      </c>
      <c r="P173" s="18">
        <v>12</v>
      </c>
      <c r="Q173" s="18">
        <v>7</v>
      </c>
      <c r="R173" s="18">
        <v>11</v>
      </c>
      <c r="S173" s="18">
        <v>6</v>
      </c>
      <c r="T173" s="18">
        <v>15</v>
      </c>
      <c r="U173" s="18">
        <v>15</v>
      </c>
      <c r="V173" s="18">
        <v>4</v>
      </c>
      <c r="W173" s="18">
        <v>4</v>
      </c>
      <c r="X173" s="18">
        <v>110086700</v>
      </c>
    </row>
    <row r="174" spans="1:24" ht="15" thickBot="1" x14ac:dyDescent="0.35">
      <c r="A174" s="17" t="s">
        <v>22134</v>
      </c>
      <c r="B174" s="18">
        <v>24</v>
      </c>
      <c r="C174" s="18">
        <v>24</v>
      </c>
      <c r="D174" s="18">
        <v>12</v>
      </c>
      <c r="E174" s="18">
        <v>21</v>
      </c>
      <c r="F174" s="18">
        <v>20</v>
      </c>
      <c r="G174" s="18">
        <v>22</v>
      </c>
      <c r="H174" s="18">
        <v>22</v>
      </c>
      <c r="I174" s="18">
        <v>16</v>
      </c>
      <c r="J174" s="18">
        <v>18</v>
      </c>
      <c r="K174" s="18">
        <v>22</v>
      </c>
      <c r="L174" s="18">
        <v>24</v>
      </c>
      <c r="M174" s="18">
        <v>1</v>
      </c>
      <c r="N174" s="18">
        <v>1</v>
      </c>
      <c r="O174" s="18">
        <v>13</v>
      </c>
      <c r="P174" s="18">
        <v>4</v>
      </c>
      <c r="Q174" s="18">
        <v>5</v>
      </c>
      <c r="R174" s="18">
        <v>3</v>
      </c>
      <c r="S174" s="18">
        <v>3</v>
      </c>
      <c r="T174" s="18">
        <v>9</v>
      </c>
      <c r="U174" s="18">
        <v>7</v>
      </c>
      <c r="V174" s="18">
        <v>3</v>
      </c>
      <c r="W174" s="18">
        <v>1</v>
      </c>
      <c r="X174" s="18">
        <v>112601000</v>
      </c>
    </row>
    <row r="175" spans="1:24" ht="15" thickBot="1" x14ac:dyDescent="0.35">
      <c r="A175" s="17" t="s">
        <v>22135</v>
      </c>
      <c r="B175" s="18">
        <v>21</v>
      </c>
      <c r="C175" s="18">
        <v>18</v>
      </c>
      <c r="D175" s="18">
        <v>12</v>
      </c>
      <c r="E175" s="18">
        <v>8</v>
      </c>
      <c r="F175" s="18">
        <v>20</v>
      </c>
      <c r="G175" s="18">
        <v>12</v>
      </c>
      <c r="H175" s="18">
        <v>19</v>
      </c>
      <c r="I175" s="18">
        <v>10</v>
      </c>
      <c r="J175" s="18">
        <v>11</v>
      </c>
      <c r="K175" s="18">
        <v>18</v>
      </c>
      <c r="L175" s="18">
        <v>20</v>
      </c>
      <c r="M175" s="18">
        <v>4</v>
      </c>
      <c r="N175" s="18">
        <v>7</v>
      </c>
      <c r="O175" s="18">
        <v>13</v>
      </c>
      <c r="P175" s="18">
        <v>17</v>
      </c>
      <c r="Q175" s="18">
        <v>5</v>
      </c>
      <c r="R175" s="18">
        <v>13</v>
      </c>
      <c r="S175" s="18">
        <v>6</v>
      </c>
      <c r="T175" s="18">
        <v>15</v>
      </c>
      <c r="U175" s="18">
        <v>14</v>
      </c>
      <c r="V175" s="18">
        <v>7</v>
      </c>
      <c r="W175" s="18">
        <v>5</v>
      </c>
      <c r="X175" s="18">
        <v>114748200</v>
      </c>
    </row>
    <row r="176" spans="1:24" ht="15" thickBot="1" x14ac:dyDescent="0.35">
      <c r="A176" s="17" t="s">
        <v>22136</v>
      </c>
      <c r="B176" s="18">
        <v>17</v>
      </c>
      <c r="C176" s="18">
        <v>15</v>
      </c>
      <c r="D176" s="18">
        <v>12</v>
      </c>
      <c r="E176" s="18">
        <v>7</v>
      </c>
      <c r="F176" s="18">
        <v>19</v>
      </c>
      <c r="G176" s="18">
        <v>10</v>
      </c>
      <c r="H176" s="18">
        <v>16</v>
      </c>
      <c r="I176" s="18">
        <v>7</v>
      </c>
      <c r="J176" s="18">
        <v>6</v>
      </c>
      <c r="K176" s="18">
        <v>15</v>
      </c>
      <c r="L176" s="18">
        <v>15</v>
      </c>
      <c r="M176" s="18">
        <v>8</v>
      </c>
      <c r="N176" s="18">
        <v>10</v>
      </c>
      <c r="O176" s="18">
        <v>13</v>
      </c>
      <c r="P176" s="18">
        <v>18</v>
      </c>
      <c r="Q176" s="18">
        <v>6</v>
      </c>
      <c r="R176" s="18">
        <v>15</v>
      </c>
      <c r="S176" s="18">
        <v>9</v>
      </c>
      <c r="T176" s="18">
        <v>18</v>
      </c>
      <c r="U176" s="18">
        <v>19</v>
      </c>
      <c r="V176" s="18">
        <v>10</v>
      </c>
      <c r="W176" s="18">
        <v>10</v>
      </c>
      <c r="X176" s="18">
        <v>112339000</v>
      </c>
    </row>
    <row r="177" spans="1:24" ht="15" thickBot="1" x14ac:dyDescent="0.35">
      <c r="A177" s="17" t="s">
        <v>22137</v>
      </c>
      <c r="B177" s="18">
        <v>16</v>
      </c>
      <c r="C177" s="18">
        <v>15</v>
      </c>
      <c r="D177" s="18">
        <v>13</v>
      </c>
      <c r="E177" s="18">
        <v>7</v>
      </c>
      <c r="F177" s="18">
        <v>21</v>
      </c>
      <c r="G177" s="18">
        <v>10</v>
      </c>
      <c r="H177" s="18">
        <v>16</v>
      </c>
      <c r="I177" s="18">
        <v>7</v>
      </c>
      <c r="J177" s="18">
        <v>10</v>
      </c>
      <c r="K177" s="18">
        <v>13</v>
      </c>
      <c r="L177" s="18">
        <v>15</v>
      </c>
      <c r="M177" s="18">
        <v>9</v>
      </c>
      <c r="N177" s="18">
        <v>10</v>
      </c>
      <c r="O177" s="18">
        <v>12</v>
      </c>
      <c r="P177" s="18">
        <v>18</v>
      </c>
      <c r="Q177" s="18">
        <v>4</v>
      </c>
      <c r="R177" s="18">
        <v>15</v>
      </c>
      <c r="S177" s="18">
        <v>9</v>
      </c>
      <c r="T177" s="18">
        <v>18</v>
      </c>
      <c r="U177" s="18">
        <v>15</v>
      </c>
      <c r="V177" s="18">
        <v>12</v>
      </c>
      <c r="W177" s="18">
        <v>10</v>
      </c>
      <c r="X177" s="18">
        <v>112339000</v>
      </c>
    </row>
    <row r="178" spans="1:24" ht="15" thickBot="1" x14ac:dyDescent="0.35">
      <c r="A178" s="17" t="s">
        <v>22138</v>
      </c>
      <c r="B178" s="18">
        <v>16</v>
      </c>
      <c r="C178" s="18">
        <v>13</v>
      </c>
      <c r="D178" s="18">
        <v>13</v>
      </c>
      <c r="E178" s="18">
        <v>7</v>
      </c>
      <c r="F178" s="18">
        <v>21</v>
      </c>
      <c r="G178" s="18">
        <v>9</v>
      </c>
      <c r="H178" s="18">
        <v>15</v>
      </c>
      <c r="I178" s="18">
        <v>6</v>
      </c>
      <c r="J178" s="18">
        <v>8</v>
      </c>
      <c r="K178" s="18">
        <v>10</v>
      </c>
      <c r="L178" s="18">
        <v>14</v>
      </c>
      <c r="M178" s="18">
        <v>9</v>
      </c>
      <c r="N178" s="18">
        <v>12</v>
      </c>
      <c r="O178" s="18">
        <v>12</v>
      </c>
      <c r="P178" s="18">
        <v>18</v>
      </c>
      <c r="Q178" s="18">
        <v>4</v>
      </c>
      <c r="R178" s="18">
        <v>16</v>
      </c>
      <c r="S178" s="18">
        <v>10</v>
      </c>
      <c r="T178" s="18">
        <v>19</v>
      </c>
      <c r="U178" s="18">
        <v>17</v>
      </c>
      <c r="V178" s="18">
        <v>15</v>
      </c>
      <c r="W178" s="18">
        <v>11</v>
      </c>
      <c r="X178" s="18">
        <v>112339000</v>
      </c>
    </row>
    <row r="179" spans="1:24" ht="15" thickBot="1" x14ac:dyDescent="0.35">
      <c r="A179" s="17" t="s">
        <v>22139</v>
      </c>
      <c r="B179" s="18">
        <v>16</v>
      </c>
      <c r="C179" s="18">
        <v>13</v>
      </c>
      <c r="D179" s="18">
        <v>13</v>
      </c>
      <c r="E179" s="18">
        <v>7</v>
      </c>
      <c r="F179" s="18">
        <v>21</v>
      </c>
      <c r="G179" s="18">
        <v>8</v>
      </c>
      <c r="H179" s="18">
        <v>15</v>
      </c>
      <c r="I179" s="18">
        <v>6</v>
      </c>
      <c r="J179" s="18">
        <v>9</v>
      </c>
      <c r="K179" s="18">
        <v>12</v>
      </c>
      <c r="L179" s="18">
        <v>14</v>
      </c>
      <c r="M179" s="18">
        <v>9</v>
      </c>
      <c r="N179" s="18">
        <v>12</v>
      </c>
      <c r="O179" s="18">
        <v>12</v>
      </c>
      <c r="P179" s="18">
        <v>18</v>
      </c>
      <c r="Q179" s="18">
        <v>4</v>
      </c>
      <c r="R179" s="18">
        <v>17</v>
      </c>
      <c r="S179" s="18">
        <v>10</v>
      </c>
      <c r="T179" s="18">
        <v>19</v>
      </c>
      <c r="U179" s="18">
        <v>16</v>
      </c>
      <c r="V179" s="18">
        <v>13</v>
      </c>
      <c r="W179" s="18">
        <v>11</v>
      </c>
      <c r="X179" s="18">
        <v>111247500</v>
      </c>
    </row>
    <row r="180" spans="1:24" ht="15" thickBot="1" x14ac:dyDescent="0.35">
      <c r="A180" s="17" t="s">
        <v>22140</v>
      </c>
      <c r="B180" s="18">
        <v>18</v>
      </c>
      <c r="C180" s="18">
        <v>16</v>
      </c>
      <c r="D180" s="18">
        <v>13</v>
      </c>
      <c r="E180" s="18">
        <v>8</v>
      </c>
      <c r="F180" s="18">
        <v>21</v>
      </c>
      <c r="G180" s="18">
        <v>11</v>
      </c>
      <c r="H180" s="18">
        <v>17</v>
      </c>
      <c r="I180" s="18">
        <v>6</v>
      </c>
      <c r="J180" s="18">
        <v>12</v>
      </c>
      <c r="K180" s="18">
        <v>15</v>
      </c>
      <c r="L180" s="18">
        <v>16</v>
      </c>
      <c r="M180" s="18">
        <v>7</v>
      </c>
      <c r="N180" s="18">
        <v>9</v>
      </c>
      <c r="O180" s="18">
        <v>12</v>
      </c>
      <c r="P180" s="18">
        <v>17</v>
      </c>
      <c r="Q180" s="18">
        <v>4</v>
      </c>
      <c r="R180" s="18">
        <v>14</v>
      </c>
      <c r="S180" s="18">
        <v>8</v>
      </c>
      <c r="T180" s="18">
        <v>19</v>
      </c>
      <c r="U180" s="18">
        <v>13</v>
      </c>
      <c r="V180" s="18">
        <v>10</v>
      </c>
      <c r="W180" s="18">
        <v>9</v>
      </c>
      <c r="X180" s="18">
        <v>108691700</v>
      </c>
    </row>
    <row r="181" spans="1:24" ht="15" thickBot="1" x14ac:dyDescent="0.35">
      <c r="A181" s="17" t="s">
        <v>22141</v>
      </c>
      <c r="B181" s="18">
        <v>18</v>
      </c>
      <c r="C181" s="18">
        <v>17</v>
      </c>
      <c r="D181" s="18">
        <v>13</v>
      </c>
      <c r="E181" s="18">
        <v>9</v>
      </c>
      <c r="F181" s="18">
        <v>21</v>
      </c>
      <c r="G181" s="18">
        <v>11</v>
      </c>
      <c r="H181" s="18">
        <v>18</v>
      </c>
      <c r="I181" s="18">
        <v>6</v>
      </c>
      <c r="J181" s="18">
        <v>15</v>
      </c>
      <c r="K181" s="18">
        <v>15</v>
      </c>
      <c r="L181" s="18">
        <v>16</v>
      </c>
      <c r="M181" s="18">
        <v>7</v>
      </c>
      <c r="N181" s="18">
        <v>8</v>
      </c>
      <c r="O181" s="18">
        <v>12</v>
      </c>
      <c r="P181" s="18">
        <v>16</v>
      </c>
      <c r="Q181" s="18">
        <v>4</v>
      </c>
      <c r="R181" s="18">
        <v>14</v>
      </c>
      <c r="S181" s="18">
        <v>7</v>
      </c>
      <c r="T181" s="18">
        <v>19</v>
      </c>
      <c r="U181" s="18">
        <v>10</v>
      </c>
      <c r="V181" s="18">
        <v>10</v>
      </c>
      <c r="W181" s="18">
        <v>9</v>
      </c>
      <c r="X181" s="18">
        <v>105316400</v>
      </c>
    </row>
    <row r="182" spans="1:24" ht="15" thickBot="1" x14ac:dyDescent="0.35">
      <c r="A182" s="17" t="s">
        <v>22142</v>
      </c>
      <c r="B182" s="18">
        <v>17</v>
      </c>
      <c r="C182" s="18">
        <v>15</v>
      </c>
      <c r="D182" s="18">
        <v>13</v>
      </c>
      <c r="E182" s="18">
        <v>9</v>
      </c>
      <c r="F182" s="18">
        <v>20</v>
      </c>
      <c r="G182" s="18">
        <v>10</v>
      </c>
      <c r="H182" s="18">
        <v>16</v>
      </c>
      <c r="I182" s="18">
        <v>3</v>
      </c>
      <c r="J182" s="18">
        <v>15</v>
      </c>
      <c r="K182" s="18">
        <v>13</v>
      </c>
      <c r="L182" s="18">
        <v>15</v>
      </c>
      <c r="M182" s="18">
        <v>8</v>
      </c>
      <c r="N182" s="18">
        <v>10</v>
      </c>
      <c r="O182" s="18">
        <v>12</v>
      </c>
      <c r="P182" s="18">
        <v>16</v>
      </c>
      <c r="Q182" s="18">
        <v>5</v>
      </c>
      <c r="R182" s="18">
        <v>15</v>
      </c>
      <c r="S182" s="18">
        <v>9</v>
      </c>
      <c r="T182" s="18">
        <v>22</v>
      </c>
      <c r="U182" s="18">
        <v>10</v>
      </c>
      <c r="V182" s="18">
        <v>12</v>
      </c>
      <c r="W182" s="18">
        <v>10</v>
      </c>
      <c r="X182" s="18">
        <v>106115300</v>
      </c>
    </row>
    <row r="183" spans="1:24" ht="15" thickBot="1" x14ac:dyDescent="0.35">
      <c r="A183" s="17" t="s">
        <v>22143</v>
      </c>
      <c r="B183" s="18">
        <v>17</v>
      </c>
      <c r="C183" s="18">
        <v>15</v>
      </c>
      <c r="D183" s="18">
        <v>13</v>
      </c>
      <c r="E183" s="18">
        <v>8</v>
      </c>
      <c r="F183" s="18">
        <v>18</v>
      </c>
      <c r="G183" s="18">
        <v>10</v>
      </c>
      <c r="H183" s="18">
        <v>16</v>
      </c>
      <c r="I183" s="18">
        <v>6</v>
      </c>
      <c r="J183" s="18">
        <v>14</v>
      </c>
      <c r="K183" s="18">
        <v>13</v>
      </c>
      <c r="L183" s="18">
        <v>15</v>
      </c>
      <c r="M183" s="18">
        <v>8</v>
      </c>
      <c r="N183" s="18">
        <v>10</v>
      </c>
      <c r="O183" s="18">
        <v>12</v>
      </c>
      <c r="P183" s="18">
        <v>17</v>
      </c>
      <c r="Q183" s="18">
        <v>7</v>
      </c>
      <c r="R183" s="18">
        <v>15</v>
      </c>
      <c r="S183" s="18">
        <v>9</v>
      </c>
      <c r="T183" s="18">
        <v>19</v>
      </c>
      <c r="U183" s="18">
        <v>11</v>
      </c>
      <c r="V183" s="18">
        <v>12</v>
      </c>
      <c r="W183" s="18">
        <v>10</v>
      </c>
      <c r="X183" s="18">
        <v>105169400</v>
      </c>
    </row>
    <row r="184" spans="1:24" ht="15" thickBot="1" x14ac:dyDescent="0.35">
      <c r="A184" s="17" t="s">
        <v>22144</v>
      </c>
      <c r="B184" s="18">
        <v>17</v>
      </c>
      <c r="C184" s="18">
        <v>14</v>
      </c>
      <c r="D184" s="18">
        <v>13</v>
      </c>
      <c r="E184" s="18">
        <v>10</v>
      </c>
      <c r="F184" s="18">
        <v>18</v>
      </c>
      <c r="G184" s="18">
        <v>10</v>
      </c>
      <c r="H184" s="18">
        <v>16</v>
      </c>
      <c r="I184" s="18">
        <v>7</v>
      </c>
      <c r="J184" s="18">
        <v>13</v>
      </c>
      <c r="K184" s="18">
        <v>12</v>
      </c>
      <c r="L184" s="18">
        <v>15</v>
      </c>
      <c r="M184" s="18">
        <v>8</v>
      </c>
      <c r="N184" s="18">
        <v>11</v>
      </c>
      <c r="O184" s="18">
        <v>12</v>
      </c>
      <c r="P184" s="18">
        <v>15</v>
      </c>
      <c r="Q184" s="18">
        <v>7</v>
      </c>
      <c r="R184" s="18">
        <v>15</v>
      </c>
      <c r="S184" s="18">
        <v>9</v>
      </c>
      <c r="T184" s="18">
        <v>18</v>
      </c>
      <c r="U184" s="18">
        <v>12</v>
      </c>
      <c r="V184" s="18">
        <v>13</v>
      </c>
      <c r="W184" s="18">
        <v>10</v>
      </c>
      <c r="X184" s="18">
        <v>105169400</v>
      </c>
    </row>
    <row r="185" spans="1:24" ht="15" thickBot="1" x14ac:dyDescent="0.35">
      <c r="A185" s="17" t="s">
        <v>22145</v>
      </c>
      <c r="B185" s="18">
        <v>16</v>
      </c>
      <c r="C185" s="18">
        <v>14</v>
      </c>
      <c r="D185" s="18">
        <v>13</v>
      </c>
      <c r="E185" s="18">
        <v>13</v>
      </c>
      <c r="F185" s="18">
        <v>18</v>
      </c>
      <c r="G185" s="18">
        <v>10</v>
      </c>
      <c r="H185" s="18">
        <v>15</v>
      </c>
      <c r="I185" s="18">
        <v>7</v>
      </c>
      <c r="J185" s="18">
        <v>13</v>
      </c>
      <c r="K185" s="18">
        <v>13</v>
      </c>
      <c r="L185" s="18">
        <v>15</v>
      </c>
      <c r="M185" s="18">
        <v>9</v>
      </c>
      <c r="N185" s="18">
        <v>11</v>
      </c>
      <c r="O185" s="18">
        <v>12</v>
      </c>
      <c r="P185" s="18">
        <v>12</v>
      </c>
      <c r="Q185" s="18">
        <v>7</v>
      </c>
      <c r="R185" s="18">
        <v>15</v>
      </c>
      <c r="S185" s="18">
        <v>10</v>
      </c>
      <c r="T185" s="18">
        <v>18</v>
      </c>
      <c r="U185" s="18">
        <v>12</v>
      </c>
      <c r="V185" s="18">
        <v>12</v>
      </c>
      <c r="W185" s="18">
        <v>10</v>
      </c>
      <c r="X185" s="18">
        <v>105169400</v>
      </c>
    </row>
    <row r="186" spans="1:24" ht="15" thickBot="1" x14ac:dyDescent="0.35">
      <c r="A186" s="17" t="s">
        <v>22146</v>
      </c>
      <c r="B186" s="18">
        <v>17</v>
      </c>
      <c r="C186" s="18">
        <v>16</v>
      </c>
      <c r="D186" s="18">
        <v>13</v>
      </c>
      <c r="E186" s="18">
        <v>14</v>
      </c>
      <c r="F186" s="18">
        <v>17</v>
      </c>
      <c r="G186" s="18">
        <v>10</v>
      </c>
      <c r="H186" s="18">
        <v>16</v>
      </c>
      <c r="I186" s="18">
        <v>12</v>
      </c>
      <c r="J186" s="18">
        <v>12</v>
      </c>
      <c r="K186" s="18">
        <v>14</v>
      </c>
      <c r="L186" s="18">
        <v>16</v>
      </c>
      <c r="M186" s="18">
        <v>8</v>
      </c>
      <c r="N186" s="18">
        <v>9</v>
      </c>
      <c r="O186" s="18">
        <v>12</v>
      </c>
      <c r="P186" s="18">
        <v>11</v>
      </c>
      <c r="Q186" s="18">
        <v>8</v>
      </c>
      <c r="R186" s="18">
        <v>15</v>
      </c>
      <c r="S186" s="18">
        <v>9</v>
      </c>
      <c r="T186" s="18">
        <v>13</v>
      </c>
      <c r="U186" s="18">
        <v>13</v>
      </c>
      <c r="V186" s="18">
        <v>11</v>
      </c>
      <c r="W186" s="18">
        <v>9</v>
      </c>
      <c r="X186" s="18">
        <v>105481400</v>
      </c>
    </row>
    <row r="187" spans="1:24" ht="15" thickBot="1" x14ac:dyDescent="0.35">
      <c r="A187" s="17" t="s">
        <v>22147</v>
      </c>
      <c r="B187" s="18">
        <v>18</v>
      </c>
      <c r="C187" s="18">
        <v>17</v>
      </c>
      <c r="D187" s="18">
        <v>13</v>
      </c>
      <c r="E187" s="18">
        <v>16</v>
      </c>
      <c r="F187" s="18">
        <v>17</v>
      </c>
      <c r="G187" s="18">
        <v>10</v>
      </c>
      <c r="H187" s="18">
        <v>17</v>
      </c>
      <c r="I187" s="18">
        <v>15</v>
      </c>
      <c r="J187" s="18">
        <v>14</v>
      </c>
      <c r="K187" s="18">
        <v>15</v>
      </c>
      <c r="L187" s="18">
        <v>17</v>
      </c>
      <c r="M187" s="18">
        <v>7</v>
      </c>
      <c r="N187" s="18">
        <v>8</v>
      </c>
      <c r="O187" s="18">
        <v>12</v>
      </c>
      <c r="P187" s="18">
        <v>9</v>
      </c>
      <c r="Q187" s="18">
        <v>8</v>
      </c>
      <c r="R187" s="18">
        <v>15</v>
      </c>
      <c r="S187" s="18">
        <v>8</v>
      </c>
      <c r="T187" s="18">
        <v>10</v>
      </c>
      <c r="U187" s="18">
        <v>11</v>
      </c>
      <c r="V187" s="18">
        <v>10</v>
      </c>
      <c r="W187" s="18">
        <v>8</v>
      </c>
      <c r="X187" s="18">
        <v>103994500</v>
      </c>
    </row>
    <row r="188" spans="1:24" ht="15" thickBot="1" x14ac:dyDescent="0.35">
      <c r="A188" s="17" t="s">
        <v>22148</v>
      </c>
      <c r="B188" s="18">
        <v>17</v>
      </c>
      <c r="C188" s="18">
        <v>15</v>
      </c>
      <c r="D188" s="18">
        <v>13</v>
      </c>
      <c r="E188" s="18">
        <v>16</v>
      </c>
      <c r="F188" s="18">
        <v>17</v>
      </c>
      <c r="G188" s="18">
        <v>10</v>
      </c>
      <c r="H188" s="18">
        <v>16</v>
      </c>
      <c r="I188" s="18">
        <v>17</v>
      </c>
      <c r="J188" s="18">
        <v>13</v>
      </c>
      <c r="K188" s="18">
        <v>14</v>
      </c>
      <c r="L188" s="18">
        <v>16</v>
      </c>
      <c r="M188" s="18">
        <v>8</v>
      </c>
      <c r="N188" s="18">
        <v>10</v>
      </c>
      <c r="O188" s="18">
        <v>12</v>
      </c>
      <c r="P188" s="18">
        <v>9</v>
      </c>
      <c r="Q188" s="18">
        <v>8</v>
      </c>
      <c r="R188" s="18">
        <v>15</v>
      </c>
      <c r="S188" s="18">
        <v>9</v>
      </c>
      <c r="T188" s="18">
        <v>8</v>
      </c>
      <c r="U188" s="18">
        <v>12</v>
      </c>
      <c r="V188" s="18">
        <v>11</v>
      </c>
      <c r="W188" s="18">
        <v>9</v>
      </c>
      <c r="X188" s="18">
        <v>108850100</v>
      </c>
    </row>
    <row r="189" spans="1:24" ht="15" thickBot="1" x14ac:dyDescent="0.35">
      <c r="A189" s="17" t="s">
        <v>22149</v>
      </c>
      <c r="B189" s="18">
        <v>18</v>
      </c>
      <c r="C189" s="18">
        <v>17</v>
      </c>
      <c r="D189" s="18">
        <v>13</v>
      </c>
      <c r="E189" s="18">
        <v>17</v>
      </c>
      <c r="F189" s="18">
        <v>17</v>
      </c>
      <c r="G189" s="18">
        <v>10</v>
      </c>
      <c r="H189" s="18">
        <v>16</v>
      </c>
      <c r="I189" s="18">
        <v>21</v>
      </c>
      <c r="J189" s="18">
        <v>13</v>
      </c>
      <c r="K189" s="18">
        <v>14</v>
      </c>
      <c r="L189" s="18">
        <v>17</v>
      </c>
      <c r="M189" s="18">
        <v>7</v>
      </c>
      <c r="N189" s="18">
        <v>8</v>
      </c>
      <c r="O189" s="18">
        <v>12</v>
      </c>
      <c r="P189" s="18">
        <v>8</v>
      </c>
      <c r="Q189" s="18">
        <v>8</v>
      </c>
      <c r="R189" s="18">
        <v>15</v>
      </c>
      <c r="S189" s="18">
        <v>9</v>
      </c>
      <c r="T189" s="18">
        <v>4</v>
      </c>
      <c r="U189" s="18">
        <v>12</v>
      </c>
      <c r="V189" s="18">
        <v>11</v>
      </c>
      <c r="W189" s="18">
        <v>8</v>
      </c>
      <c r="X189" s="18">
        <v>111547400</v>
      </c>
    </row>
    <row r="190" spans="1:24" ht="15" thickBot="1" x14ac:dyDescent="0.35">
      <c r="A190" s="17" t="s">
        <v>22150</v>
      </c>
      <c r="B190" s="18">
        <v>20</v>
      </c>
      <c r="C190" s="18">
        <v>18</v>
      </c>
      <c r="D190" s="18">
        <v>13</v>
      </c>
      <c r="E190" s="18">
        <v>20</v>
      </c>
      <c r="F190" s="18">
        <v>17</v>
      </c>
      <c r="G190" s="18">
        <v>11</v>
      </c>
      <c r="H190" s="18">
        <v>20</v>
      </c>
      <c r="I190" s="18">
        <v>24</v>
      </c>
      <c r="J190" s="18">
        <v>14</v>
      </c>
      <c r="K190" s="18">
        <v>16</v>
      </c>
      <c r="L190" s="18">
        <v>19</v>
      </c>
      <c r="M190" s="18">
        <v>5</v>
      </c>
      <c r="N190" s="18">
        <v>7</v>
      </c>
      <c r="O190" s="18">
        <v>12</v>
      </c>
      <c r="P190" s="18">
        <v>5</v>
      </c>
      <c r="Q190" s="18">
        <v>8</v>
      </c>
      <c r="R190" s="18">
        <v>14</v>
      </c>
      <c r="S190" s="18">
        <v>5</v>
      </c>
      <c r="T190" s="18">
        <v>1</v>
      </c>
      <c r="U190" s="18">
        <v>11</v>
      </c>
      <c r="V190" s="18">
        <v>9</v>
      </c>
      <c r="W190" s="18">
        <v>6</v>
      </c>
      <c r="X190" s="18">
        <v>110284300</v>
      </c>
    </row>
    <row r="191" spans="1:24" ht="15" thickBot="1" x14ac:dyDescent="0.35">
      <c r="A191" s="17" t="s">
        <v>22151</v>
      </c>
      <c r="B191" s="18">
        <v>19</v>
      </c>
      <c r="C191" s="18">
        <v>18</v>
      </c>
      <c r="D191" s="18">
        <v>13</v>
      </c>
      <c r="E191" s="18">
        <v>19</v>
      </c>
      <c r="F191" s="18">
        <v>17</v>
      </c>
      <c r="G191" s="18">
        <v>10</v>
      </c>
      <c r="H191" s="18">
        <v>19</v>
      </c>
      <c r="I191" s="18">
        <v>23</v>
      </c>
      <c r="J191" s="18">
        <v>14</v>
      </c>
      <c r="K191" s="18">
        <v>16</v>
      </c>
      <c r="L191" s="18">
        <v>19</v>
      </c>
      <c r="M191" s="18">
        <v>6</v>
      </c>
      <c r="N191" s="18">
        <v>7</v>
      </c>
      <c r="O191" s="18">
        <v>12</v>
      </c>
      <c r="P191" s="18">
        <v>6</v>
      </c>
      <c r="Q191" s="18">
        <v>8</v>
      </c>
      <c r="R191" s="18">
        <v>15</v>
      </c>
      <c r="S191" s="18">
        <v>6</v>
      </c>
      <c r="T191" s="18">
        <v>2</v>
      </c>
      <c r="U191" s="18">
        <v>11</v>
      </c>
      <c r="V191" s="18">
        <v>9</v>
      </c>
      <c r="W191" s="18">
        <v>6</v>
      </c>
      <c r="X191" s="18">
        <v>110284300</v>
      </c>
    </row>
    <row r="192" spans="1:24" ht="15" thickBot="1" x14ac:dyDescent="0.35">
      <c r="A192" s="17" t="s">
        <v>22152</v>
      </c>
      <c r="B192" s="18">
        <v>20</v>
      </c>
      <c r="C192" s="18">
        <v>19</v>
      </c>
      <c r="D192" s="18">
        <v>13</v>
      </c>
      <c r="E192" s="18">
        <v>21</v>
      </c>
      <c r="F192" s="18">
        <v>17</v>
      </c>
      <c r="G192" s="18">
        <v>10</v>
      </c>
      <c r="H192" s="18">
        <v>20</v>
      </c>
      <c r="I192" s="18">
        <v>23</v>
      </c>
      <c r="J192" s="18">
        <v>17</v>
      </c>
      <c r="K192" s="18">
        <v>16</v>
      </c>
      <c r="L192" s="18">
        <v>20</v>
      </c>
      <c r="M192" s="18">
        <v>5</v>
      </c>
      <c r="N192" s="18">
        <v>6</v>
      </c>
      <c r="O192" s="18">
        <v>12</v>
      </c>
      <c r="P192" s="18">
        <v>4</v>
      </c>
      <c r="Q192" s="18">
        <v>8</v>
      </c>
      <c r="R192" s="18">
        <v>15</v>
      </c>
      <c r="S192" s="18">
        <v>5</v>
      </c>
      <c r="T192" s="18">
        <v>2</v>
      </c>
      <c r="U192" s="18">
        <v>8</v>
      </c>
      <c r="V192" s="18">
        <v>9</v>
      </c>
      <c r="W192" s="18">
        <v>5</v>
      </c>
      <c r="X192" s="18">
        <v>110284300</v>
      </c>
    </row>
    <row r="193" spans="1:24" ht="15" thickBot="1" x14ac:dyDescent="0.35">
      <c r="A193" s="17" t="s">
        <v>22153</v>
      </c>
      <c r="B193" s="18">
        <v>20</v>
      </c>
      <c r="C193" s="18">
        <v>19</v>
      </c>
      <c r="D193" s="18">
        <v>13</v>
      </c>
      <c r="E193" s="18">
        <v>21</v>
      </c>
      <c r="F193" s="18">
        <v>17</v>
      </c>
      <c r="G193" s="18">
        <v>10</v>
      </c>
      <c r="H193" s="18">
        <v>20</v>
      </c>
      <c r="I193" s="18">
        <v>24</v>
      </c>
      <c r="J193" s="18">
        <v>17</v>
      </c>
      <c r="K193" s="18">
        <v>16</v>
      </c>
      <c r="L193" s="18">
        <v>20</v>
      </c>
      <c r="M193" s="18">
        <v>5</v>
      </c>
      <c r="N193" s="18">
        <v>6</v>
      </c>
      <c r="O193" s="18">
        <v>12</v>
      </c>
      <c r="P193" s="18">
        <v>4</v>
      </c>
      <c r="Q193" s="18">
        <v>8</v>
      </c>
      <c r="R193" s="18">
        <v>15</v>
      </c>
      <c r="S193" s="18">
        <v>5</v>
      </c>
      <c r="T193" s="18">
        <v>1</v>
      </c>
      <c r="U193" s="18">
        <v>8</v>
      </c>
      <c r="V193" s="18">
        <v>9</v>
      </c>
      <c r="W193" s="18">
        <v>5</v>
      </c>
      <c r="X193" s="18">
        <v>107662000</v>
      </c>
    </row>
    <row r="194" spans="1:24" ht="15" thickBot="1" x14ac:dyDescent="0.35">
      <c r="A194" s="17" t="s">
        <v>22154</v>
      </c>
      <c r="B194" s="18">
        <v>21</v>
      </c>
      <c r="C194" s="18">
        <v>20</v>
      </c>
      <c r="D194" s="18">
        <v>14</v>
      </c>
      <c r="E194" s="18">
        <v>20</v>
      </c>
      <c r="F194" s="18">
        <v>17</v>
      </c>
      <c r="G194" s="18">
        <v>11</v>
      </c>
      <c r="H194" s="18">
        <v>21</v>
      </c>
      <c r="I194" s="18">
        <v>24</v>
      </c>
      <c r="J194" s="18">
        <v>18</v>
      </c>
      <c r="K194" s="18">
        <v>16</v>
      </c>
      <c r="L194" s="18">
        <v>21</v>
      </c>
      <c r="M194" s="18">
        <v>4</v>
      </c>
      <c r="N194" s="18">
        <v>5</v>
      </c>
      <c r="O194" s="18">
        <v>11</v>
      </c>
      <c r="P194" s="18">
        <v>5</v>
      </c>
      <c r="Q194" s="18">
        <v>8</v>
      </c>
      <c r="R194" s="18">
        <v>14</v>
      </c>
      <c r="S194" s="18">
        <v>4</v>
      </c>
      <c r="T194" s="18">
        <v>1</v>
      </c>
      <c r="U194" s="18">
        <v>7</v>
      </c>
      <c r="V194" s="18">
        <v>9</v>
      </c>
      <c r="W194" s="18">
        <v>4</v>
      </c>
      <c r="X194" s="18">
        <v>109719500</v>
      </c>
    </row>
    <row r="195" spans="1:24" ht="15" thickBot="1" x14ac:dyDescent="0.35">
      <c r="A195" s="17" t="s">
        <v>22155</v>
      </c>
      <c r="B195" s="18">
        <v>21</v>
      </c>
      <c r="C195" s="18">
        <v>20</v>
      </c>
      <c r="D195" s="18">
        <v>14</v>
      </c>
      <c r="E195" s="18">
        <v>20</v>
      </c>
      <c r="F195" s="18">
        <v>15</v>
      </c>
      <c r="G195" s="18">
        <v>11</v>
      </c>
      <c r="H195" s="18">
        <v>20</v>
      </c>
      <c r="I195" s="18">
        <v>24</v>
      </c>
      <c r="J195" s="18">
        <v>16</v>
      </c>
      <c r="K195" s="18">
        <v>16</v>
      </c>
      <c r="L195" s="18">
        <v>20</v>
      </c>
      <c r="M195" s="18">
        <v>4</v>
      </c>
      <c r="N195" s="18">
        <v>5</v>
      </c>
      <c r="O195" s="18">
        <v>11</v>
      </c>
      <c r="P195" s="18">
        <v>5</v>
      </c>
      <c r="Q195" s="18">
        <v>10</v>
      </c>
      <c r="R195" s="18">
        <v>14</v>
      </c>
      <c r="S195" s="18">
        <v>5</v>
      </c>
      <c r="T195" s="18">
        <v>1</v>
      </c>
      <c r="U195" s="18">
        <v>9</v>
      </c>
      <c r="V195" s="18">
        <v>9</v>
      </c>
      <c r="W195" s="18">
        <v>5</v>
      </c>
      <c r="X195" s="18">
        <v>109690200</v>
      </c>
    </row>
    <row r="196" spans="1:24" ht="15" thickBot="1" x14ac:dyDescent="0.35">
      <c r="A196" s="17" t="s">
        <v>22156</v>
      </c>
      <c r="B196" s="18">
        <v>20</v>
      </c>
      <c r="C196" s="18">
        <v>19</v>
      </c>
      <c r="D196" s="18">
        <v>14</v>
      </c>
      <c r="E196" s="18">
        <v>19</v>
      </c>
      <c r="F196" s="18">
        <v>15</v>
      </c>
      <c r="G196" s="18">
        <v>10</v>
      </c>
      <c r="H196" s="18">
        <v>20</v>
      </c>
      <c r="I196" s="18">
        <v>23</v>
      </c>
      <c r="J196" s="18">
        <v>15</v>
      </c>
      <c r="K196" s="18">
        <v>15</v>
      </c>
      <c r="L196" s="18">
        <v>20</v>
      </c>
      <c r="M196" s="18">
        <v>5</v>
      </c>
      <c r="N196" s="18">
        <v>6</v>
      </c>
      <c r="O196" s="18">
        <v>11</v>
      </c>
      <c r="P196" s="18">
        <v>6</v>
      </c>
      <c r="Q196" s="18">
        <v>10</v>
      </c>
      <c r="R196" s="18">
        <v>15</v>
      </c>
      <c r="S196" s="18">
        <v>5</v>
      </c>
      <c r="T196" s="18">
        <v>2</v>
      </c>
      <c r="U196" s="18">
        <v>10</v>
      </c>
      <c r="V196" s="18">
        <v>10</v>
      </c>
      <c r="W196" s="18">
        <v>5</v>
      </c>
      <c r="X196" s="18">
        <v>109969700</v>
      </c>
    </row>
    <row r="197" spans="1:24" ht="15" thickBot="1" x14ac:dyDescent="0.35">
      <c r="A197" s="17" t="s">
        <v>22157</v>
      </c>
      <c r="B197" s="18">
        <v>19</v>
      </c>
      <c r="C197" s="18">
        <v>18</v>
      </c>
      <c r="D197" s="18">
        <v>14</v>
      </c>
      <c r="E197" s="18">
        <v>19</v>
      </c>
      <c r="F197" s="18">
        <v>15</v>
      </c>
      <c r="G197" s="18">
        <v>9</v>
      </c>
      <c r="H197" s="18">
        <v>19</v>
      </c>
      <c r="I197" s="18">
        <v>23</v>
      </c>
      <c r="J197" s="18">
        <v>16</v>
      </c>
      <c r="K197" s="18">
        <v>14</v>
      </c>
      <c r="L197" s="18">
        <v>19</v>
      </c>
      <c r="M197" s="18">
        <v>6</v>
      </c>
      <c r="N197" s="18">
        <v>7</v>
      </c>
      <c r="O197" s="18">
        <v>11</v>
      </c>
      <c r="P197" s="18">
        <v>6</v>
      </c>
      <c r="Q197" s="18">
        <v>10</v>
      </c>
      <c r="R197" s="18">
        <v>16</v>
      </c>
      <c r="S197" s="18">
        <v>6</v>
      </c>
      <c r="T197" s="18">
        <v>2</v>
      </c>
      <c r="U197" s="18">
        <v>9</v>
      </c>
      <c r="V197" s="18">
        <v>11</v>
      </c>
      <c r="W197" s="18">
        <v>6</v>
      </c>
      <c r="X197" s="18">
        <v>108670700</v>
      </c>
    </row>
    <row r="198" spans="1:24" ht="15" thickBot="1" x14ac:dyDescent="0.35">
      <c r="A198" s="17" t="s">
        <v>22158</v>
      </c>
      <c r="B198" s="18">
        <v>20</v>
      </c>
      <c r="C198" s="18">
        <v>19</v>
      </c>
      <c r="D198" s="18">
        <v>14</v>
      </c>
      <c r="E198" s="18">
        <v>19</v>
      </c>
      <c r="F198" s="18">
        <v>14</v>
      </c>
      <c r="G198" s="18">
        <v>10</v>
      </c>
      <c r="H198" s="18">
        <v>19</v>
      </c>
      <c r="I198" s="18">
        <v>24</v>
      </c>
      <c r="J198" s="18">
        <v>18</v>
      </c>
      <c r="K198" s="18">
        <v>15</v>
      </c>
      <c r="L198" s="18">
        <v>20</v>
      </c>
      <c r="M198" s="18">
        <v>5</v>
      </c>
      <c r="N198" s="18">
        <v>6</v>
      </c>
      <c r="O198" s="18">
        <v>11</v>
      </c>
      <c r="P198" s="18">
        <v>6</v>
      </c>
      <c r="Q198" s="18">
        <v>11</v>
      </c>
      <c r="R198" s="18">
        <v>15</v>
      </c>
      <c r="S198" s="18">
        <v>6</v>
      </c>
      <c r="T198" s="18">
        <v>1</v>
      </c>
      <c r="U198" s="18">
        <v>7</v>
      </c>
      <c r="V198" s="18">
        <v>10</v>
      </c>
      <c r="W198" s="18">
        <v>5</v>
      </c>
      <c r="X198" s="18">
        <v>108670700</v>
      </c>
    </row>
    <row r="199" spans="1:24" ht="15" thickBot="1" x14ac:dyDescent="0.35">
      <c r="A199" s="17" t="s">
        <v>22159</v>
      </c>
      <c r="B199" s="18">
        <v>21</v>
      </c>
      <c r="C199" s="18">
        <v>20</v>
      </c>
      <c r="D199" s="18">
        <v>14</v>
      </c>
      <c r="E199" s="18">
        <v>20</v>
      </c>
      <c r="F199" s="18">
        <v>14</v>
      </c>
      <c r="G199" s="18">
        <v>9</v>
      </c>
      <c r="H199" s="18">
        <v>19</v>
      </c>
      <c r="I199" s="18">
        <v>24</v>
      </c>
      <c r="J199" s="18">
        <v>19</v>
      </c>
      <c r="K199" s="18">
        <v>16</v>
      </c>
      <c r="L199" s="18">
        <v>21</v>
      </c>
      <c r="M199" s="18">
        <v>4</v>
      </c>
      <c r="N199" s="18">
        <v>5</v>
      </c>
      <c r="O199" s="18">
        <v>11</v>
      </c>
      <c r="P199" s="18">
        <v>5</v>
      </c>
      <c r="Q199" s="18">
        <v>11</v>
      </c>
      <c r="R199" s="18">
        <v>16</v>
      </c>
      <c r="S199" s="18">
        <v>6</v>
      </c>
      <c r="T199" s="18">
        <v>1</v>
      </c>
      <c r="U199" s="18">
        <v>6</v>
      </c>
      <c r="V199" s="18">
        <v>9</v>
      </c>
      <c r="W199" s="18">
        <v>4</v>
      </c>
      <c r="X199" s="18">
        <v>108670700</v>
      </c>
    </row>
    <row r="200" spans="1:24" ht="15" thickBot="1" x14ac:dyDescent="0.35">
      <c r="A200" s="17" t="s">
        <v>22160</v>
      </c>
      <c r="B200" s="18">
        <v>20</v>
      </c>
      <c r="C200" s="18">
        <v>19</v>
      </c>
      <c r="D200" s="18">
        <v>14</v>
      </c>
      <c r="E200" s="18">
        <v>20</v>
      </c>
      <c r="F200" s="18">
        <v>14</v>
      </c>
      <c r="G200" s="18">
        <v>9</v>
      </c>
      <c r="H200" s="18">
        <v>19</v>
      </c>
      <c r="I200" s="18">
        <v>24</v>
      </c>
      <c r="J200" s="18">
        <v>19</v>
      </c>
      <c r="K200" s="18">
        <v>15</v>
      </c>
      <c r="L200" s="18">
        <v>20</v>
      </c>
      <c r="M200" s="18">
        <v>5</v>
      </c>
      <c r="N200" s="18">
        <v>6</v>
      </c>
      <c r="O200" s="18">
        <v>11</v>
      </c>
      <c r="P200" s="18">
        <v>5</v>
      </c>
      <c r="Q200" s="18">
        <v>11</v>
      </c>
      <c r="R200" s="18">
        <v>16</v>
      </c>
      <c r="S200" s="18">
        <v>6</v>
      </c>
      <c r="T200" s="18">
        <v>1</v>
      </c>
      <c r="U200" s="18">
        <v>6</v>
      </c>
      <c r="V200" s="18">
        <v>10</v>
      </c>
      <c r="W200" s="18">
        <v>5</v>
      </c>
      <c r="X200" s="18">
        <v>105760400</v>
      </c>
    </row>
    <row r="201" spans="1:24" ht="15" thickBot="1" x14ac:dyDescent="0.35">
      <c r="A201" s="17" t="s">
        <v>22161</v>
      </c>
      <c r="B201" s="18">
        <v>20</v>
      </c>
      <c r="C201" s="18">
        <v>20</v>
      </c>
      <c r="D201" s="18">
        <v>14</v>
      </c>
      <c r="E201" s="18">
        <v>20</v>
      </c>
      <c r="F201" s="18">
        <v>14</v>
      </c>
      <c r="G201" s="18">
        <v>9</v>
      </c>
      <c r="H201" s="18">
        <v>18</v>
      </c>
      <c r="I201" s="18">
        <v>23</v>
      </c>
      <c r="J201" s="18">
        <v>20</v>
      </c>
      <c r="K201" s="18">
        <v>15</v>
      </c>
      <c r="L201" s="18">
        <v>20</v>
      </c>
      <c r="M201" s="18">
        <v>5</v>
      </c>
      <c r="N201" s="18">
        <v>5</v>
      </c>
      <c r="O201" s="18">
        <v>11</v>
      </c>
      <c r="P201" s="18">
        <v>5</v>
      </c>
      <c r="Q201" s="18">
        <v>11</v>
      </c>
      <c r="R201" s="18">
        <v>16</v>
      </c>
      <c r="S201" s="18">
        <v>7</v>
      </c>
      <c r="T201" s="18">
        <v>2</v>
      </c>
      <c r="U201" s="18">
        <v>5</v>
      </c>
      <c r="V201" s="18">
        <v>10</v>
      </c>
      <c r="W201" s="18">
        <v>5</v>
      </c>
      <c r="X201" s="18">
        <v>106574100</v>
      </c>
    </row>
    <row r="202" spans="1:24" ht="15" thickBot="1" x14ac:dyDescent="0.35">
      <c r="A202" s="17" t="s">
        <v>22162</v>
      </c>
      <c r="B202" s="18">
        <v>20</v>
      </c>
      <c r="C202" s="18">
        <v>19</v>
      </c>
      <c r="D202" s="18">
        <v>14</v>
      </c>
      <c r="E202" s="18">
        <v>20</v>
      </c>
      <c r="F202" s="18">
        <v>14</v>
      </c>
      <c r="G202" s="18">
        <v>9</v>
      </c>
      <c r="H202" s="18">
        <v>18</v>
      </c>
      <c r="I202" s="18">
        <v>23</v>
      </c>
      <c r="J202" s="18">
        <v>19</v>
      </c>
      <c r="K202" s="18">
        <v>14</v>
      </c>
      <c r="L202" s="18">
        <v>20</v>
      </c>
      <c r="M202" s="18">
        <v>5</v>
      </c>
      <c r="N202" s="18">
        <v>6</v>
      </c>
      <c r="O202" s="18">
        <v>11</v>
      </c>
      <c r="P202" s="18">
        <v>5</v>
      </c>
      <c r="Q202" s="18">
        <v>11</v>
      </c>
      <c r="R202" s="18">
        <v>16</v>
      </c>
      <c r="S202" s="18">
        <v>7</v>
      </c>
      <c r="T202" s="18">
        <v>2</v>
      </c>
      <c r="U202" s="18">
        <v>6</v>
      </c>
      <c r="V202" s="18">
        <v>11</v>
      </c>
      <c r="W202" s="18">
        <v>5</v>
      </c>
      <c r="X202" s="18">
        <v>106893100</v>
      </c>
    </row>
    <row r="203" spans="1:24" ht="15" thickBot="1" x14ac:dyDescent="0.35">
      <c r="A203" s="17" t="s">
        <v>22163</v>
      </c>
      <c r="B203" s="18">
        <v>21</v>
      </c>
      <c r="C203" s="18">
        <v>20</v>
      </c>
      <c r="D203" s="18">
        <v>14</v>
      </c>
      <c r="E203" s="18">
        <v>20</v>
      </c>
      <c r="F203" s="18">
        <v>14</v>
      </c>
      <c r="G203" s="18">
        <v>9</v>
      </c>
      <c r="H203" s="18">
        <v>17</v>
      </c>
      <c r="I203" s="18">
        <v>23</v>
      </c>
      <c r="J203" s="18">
        <v>19</v>
      </c>
      <c r="K203" s="18">
        <v>15</v>
      </c>
      <c r="L203" s="18">
        <v>20</v>
      </c>
      <c r="M203" s="18">
        <v>4</v>
      </c>
      <c r="N203" s="18">
        <v>5</v>
      </c>
      <c r="O203" s="18">
        <v>11</v>
      </c>
      <c r="P203" s="18">
        <v>5</v>
      </c>
      <c r="Q203" s="18">
        <v>11</v>
      </c>
      <c r="R203" s="18">
        <v>16</v>
      </c>
      <c r="S203" s="18">
        <v>8</v>
      </c>
      <c r="T203" s="18">
        <v>2</v>
      </c>
      <c r="U203" s="18">
        <v>6</v>
      </c>
      <c r="V203" s="18">
        <v>10</v>
      </c>
      <c r="W203" s="18">
        <v>5</v>
      </c>
      <c r="X203" s="18">
        <v>109639900</v>
      </c>
    </row>
    <row r="204" spans="1:24" ht="15" thickBot="1" x14ac:dyDescent="0.35">
      <c r="A204" s="17" t="s">
        <v>22164</v>
      </c>
      <c r="B204" s="18">
        <v>21</v>
      </c>
      <c r="C204" s="18">
        <v>20</v>
      </c>
      <c r="D204" s="18">
        <v>14</v>
      </c>
      <c r="E204" s="18">
        <v>20</v>
      </c>
      <c r="F204" s="18">
        <v>14</v>
      </c>
      <c r="G204" s="18">
        <v>8</v>
      </c>
      <c r="H204" s="18">
        <v>16</v>
      </c>
      <c r="I204" s="18">
        <v>24</v>
      </c>
      <c r="J204" s="18">
        <v>17</v>
      </c>
      <c r="K204" s="18">
        <v>14</v>
      </c>
      <c r="L204" s="18">
        <v>20</v>
      </c>
      <c r="M204" s="18">
        <v>4</v>
      </c>
      <c r="N204" s="18">
        <v>5</v>
      </c>
      <c r="O204" s="18">
        <v>11</v>
      </c>
      <c r="P204" s="18">
        <v>5</v>
      </c>
      <c r="Q204" s="18">
        <v>11</v>
      </c>
      <c r="R204" s="18">
        <v>17</v>
      </c>
      <c r="S204" s="18">
        <v>9</v>
      </c>
      <c r="T204" s="18">
        <v>1</v>
      </c>
      <c r="U204" s="18">
        <v>8</v>
      </c>
      <c r="V204" s="18">
        <v>11</v>
      </c>
      <c r="W204" s="18">
        <v>5</v>
      </c>
      <c r="X204" s="18">
        <v>105756500</v>
      </c>
    </row>
    <row r="205" spans="1:24" ht="15" thickBot="1" x14ac:dyDescent="0.35">
      <c r="A205" s="17" t="s">
        <v>22165</v>
      </c>
      <c r="B205" s="18">
        <v>19</v>
      </c>
      <c r="C205" s="18">
        <v>19</v>
      </c>
      <c r="D205" s="18">
        <v>14</v>
      </c>
      <c r="E205" s="18">
        <v>18</v>
      </c>
      <c r="F205" s="18">
        <v>14</v>
      </c>
      <c r="G205" s="18">
        <v>7</v>
      </c>
      <c r="H205" s="18">
        <v>15</v>
      </c>
      <c r="I205" s="18">
        <v>22</v>
      </c>
      <c r="J205" s="18">
        <v>17</v>
      </c>
      <c r="K205" s="18">
        <v>13</v>
      </c>
      <c r="L205" s="18">
        <v>19</v>
      </c>
      <c r="M205" s="18">
        <v>6</v>
      </c>
      <c r="N205" s="18">
        <v>6</v>
      </c>
      <c r="O205" s="18">
        <v>11</v>
      </c>
      <c r="P205" s="18">
        <v>7</v>
      </c>
      <c r="Q205" s="18">
        <v>11</v>
      </c>
      <c r="R205" s="18">
        <v>18</v>
      </c>
      <c r="S205" s="18">
        <v>10</v>
      </c>
      <c r="T205" s="18">
        <v>3</v>
      </c>
      <c r="U205" s="18">
        <v>8</v>
      </c>
      <c r="V205" s="18">
        <v>12</v>
      </c>
      <c r="W205" s="18">
        <v>6</v>
      </c>
      <c r="X205" s="18">
        <v>105756500</v>
      </c>
    </row>
    <row r="206" spans="1:24" ht="15" thickBot="1" x14ac:dyDescent="0.35">
      <c r="A206" s="17" t="s">
        <v>22166</v>
      </c>
      <c r="B206" s="18">
        <v>20</v>
      </c>
      <c r="C206" s="18">
        <v>19</v>
      </c>
      <c r="D206" s="18">
        <v>14</v>
      </c>
      <c r="E206" s="18">
        <v>18</v>
      </c>
      <c r="F206" s="18">
        <v>14</v>
      </c>
      <c r="G206" s="18">
        <v>8</v>
      </c>
      <c r="H206" s="18">
        <v>15</v>
      </c>
      <c r="I206" s="18">
        <v>22</v>
      </c>
      <c r="J206" s="18">
        <v>18</v>
      </c>
      <c r="K206" s="18">
        <v>13</v>
      </c>
      <c r="L206" s="18">
        <v>19</v>
      </c>
      <c r="M206" s="18">
        <v>5</v>
      </c>
      <c r="N206" s="18">
        <v>6</v>
      </c>
      <c r="O206" s="18">
        <v>11</v>
      </c>
      <c r="P206" s="18">
        <v>7</v>
      </c>
      <c r="Q206" s="18">
        <v>11</v>
      </c>
      <c r="R206" s="18">
        <v>17</v>
      </c>
      <c r="S206" s="18">
        <v>10</v>
      </c>
      <c r="T206" s="18">
        <v>3</v>
      </c>
      <c r="U206" s="18">
        <v>7</v>
      </c>
      <c r="V206" s="18">
        <v>12</v>
      </c>
      <c r="W206" s="18">
        <v>6</v>
      </c>
      <c r="X206" s="18">
        <v>105756500</v>
      </c>
    </row>
    <row r="207" spans="1:24" ht="15" thickBot="1" x14ac:dyDescent="0.35">
      <c r="A207" s="17" t="s">
        <v>22167</v>
      </c>
      <c r="B207" s="18">
        <v>19</v>
      </c>
      <c r="C207" s="18">
        <v>18</v>
      </c>
      <c r="D207" s="18">
        <v>14</v>
      </c>
      <c r="E207" s="18">
        <v>17</v>
      </c>
      <c r="F207" s="18">
        <v>13</v>
      </c>
      <c r="G207" s="18">
        <v>8</v>
      </c>
      <c r="H207" s="18">
        <v>15</v>
      </c>
      <c r="I207" s="18">
        <v>22</v>
      </c>
      <c r="J207" s="18">
        <v>17</v>
      </c>
      <c r="K207" s="18">
        <v>13</v>
      </c>
      <c r="L207" s="18">
        <v>18</v>
      </c>
      <c r="M207" s="18">
        <v>6</v>
      </c>
      <c r="N207" s="18">
        <v>7</v>
      </c>
      <c r="O207" s="18">
        <v>11</v>
      </c>
      <c r="P207" s="18">
        <v>8</v>
      </c>
      <c r="Q207" s="18">
        <v>12</v>
      </c>
      <c r="R207" s="18">
        <v>17</v>
      </c>
      <c r="S207" s="18">
        <v>10</v>
      </c>
      <c r="T207" s="18">
        <v>3</v>
      </c>
      <c r="U207" s="18">
        <v>8</v>
      </c>
      <c r="V207" s="18">
        <v>12</v>
      </c>
      <c r="W207" s="18">
        <v>7</v>
      </c>
      <c r="X207" s="18">
        <v>107428100</v>
      </c>
    </row>
    <row r="208" spans="1:24" ht="15" thickBot="1" x14ac:dyDescent="0.35">
      <c r="A208" s="17" t="s">
        <v>22168</v>
      </c>
      <c r="B208" s="18">
        <v>19</v>
      </c>
      <c r="C208" s="18">
        <v>18</v>
      </c>
      <c r="D208" s="18">
        <v>14</v>
      </c>
      <c r="E208" s="18">
        <v>16</v>
      </c>
      <c r="F208" s="18">
        <v>13</v>
      </c>
      <c r="G208" s="18">
        <v>9</v>
      </c>
      <c r="H208" s="18">
        <v>15</v>
      </c>
      <c r="I208" s="18">
        <v>21</v>
      </c>
      <c r="J208" s="18">
        <v>17</v>
      </c>
      <c r="K208" s="18">
        <v>12</v>
      </c>
      <c r="L208" s="18">
        <v>18</v>
      </c>
      <c r="M208" s="18">
        <v>6</v>
      </c>
      <c r="N208" s="18">
        <v>7</v>
      </c>
      <c r="O208" s="18">
        <v>11</v>
      </c>
      <c r="P208" s="18">
        <v>9</v>
      </c>
      <c r="Q208" s="18">
        <v>12</v>
      </c>
      <c r="R208" s="18">
        <v>16</v>
      </c>
      <c r="S208" s="18">
        <v>10</v>
      </c>
      <c r="T208" s="18">
        <v>4</v>
      </c>
      <c r="U208" s="18">
        <v>8</v>
      </c>
      <c r="V208" s="18">
        <v>13</v>
      </c>
      <c r="W208" s="18">
        <v>7</v>
      </c>
      <c r="X208" s="18">
        <v>101318200</v>
      </c>
    </row>
    <row r="209" spans="1:24" ht="15" thickBot="1" x14ac:dyDescent="0.35">
      <c r="A209" s="17" t="s">
        <v>22169</v>
      </c>
      <c r="B209" s="18">
        <v>18</v>
      </c>
      <c r="C209" s="18">
        <v>18</v>
      </c>
      <c r="D209" s="18">
        <v>15</v>
      </c>
      <c r="E209" s="18">
        <v>15</v>
      </c>
      <c r="F209" s="18">
        <v>13</v>
      </c>
      <c r="G209" s="18">
        <v>9</v>
      </c>
      <c r="H209" s="18">
        <v>14</v>
      </c>
      <c r="I209" s="18">
        <v>21</v>
      </c>
      <c r="J209" s="18">
        <v>16</v>
      </c>
      <c r="K209" s="18">
        <v>12</v>
      </c>
      <c r="L209" s="18">
        <v>18</v>
      </c>
      <c r="M209" s="18">
        <v>7</v>
      </c>
      <c r="N209" s="18">
        <v>7</v>
      </c>
      <c r="O209" s="18">
        <v>10</v>
      </c>
      <c r="P209" s="18">
        <v>10</v>
      </c>
      <c r="Q209" s="18">
        <v>12</v>
      </c>
      <c r="R209" s="18">
        <v>16</v>
      </c>
      <c r="S209" s="18">
        <v>11</v>
      </c>
      <c r="T209" s="18">
        <v>4</v>
      </c>
      <c r="U209" s="18">
        <v>9</v>
      </c>
      <c r="V209" s="18">
        <v>13</v>
      </c>
      <c r="W209" s="18">
        <v>7</v>
      </c>
      <c r="X209" s="18">
        <v>104370000</v>
      </c>
    </row>
    <row r="210" spans="1:24" ht="15" thickBot="1" x14ac:dyDescent="0.35">
      <c r="A210" s="17" t="s">
        <v>22170</v>
      </c>
      <c r="B210" s="18">
        <v>17</v>
      </c>
      <c r="C210" s="18">
        <v>18</v>
      </c>
      <c r="D210" s="18">
        <v>15</v>
      </c>
      <c r="E210" s="18">
        <v>14</v>
      </c>
      <c r="F210" s="18">
        <v>13</v>
      </c>
      <c r="G210" s="18">
        <v>9</v>
      </c>
      <c r="H210" s="18">
        <v>14</v>
      </c>
      <c r="I210" s="18">
        <v>20</v>
      </c>
      <c r="J210" s="18">
        <v>16</v>
      </c>
      <c r="K210" s="18">
        <v>12</v>
      </c>
      <c r="L210" s="18">
        <v>17</v>
      </c>
      <c r="M210" s="18">
        <v>8</v>
      </c>
      <c r="N210" s="18">
        <v>7</v>
      </c>
      <c r="O210" s="18">
        <v>10</v>
      </c>
      <c r="P210" s="18">
        <v>11</v>
      </c>
      <c r="Q210" s="18">
        <v>12</v>
      </c>
      <c r="R210" s="18">
        <v>16</v>
      </c>
      <c r="S210" s="18">
        <v>11</v>
      </c>
      <c r="T210" s="18">
        <v>5</v>
      </c>
      <c r="U210" s="18">
        <v>9</v>
      </c>
      <c r="V210" s="18">
        <v>13</v>
      </c>
      <c r="W210" s="18">
        <v>8</v>
      </c>
      <c r="X210" s="18">
        <v>104843700</v>
      </c>
    </row>
    <row r="211" spans="1:24" ht="15" thickBot="1" x14ac:dyDescent="0.35">
      <c r="A211" s="17" t="s">
        <v>22171</v>
      </c>
      <c r="B211" s="18">
        <v>19</v>
      </c>
      <c r="C211" s="18">
        <v>19</v>
      </c>
      <c r="D211" s="18">
        <v>15</v>
      </c>
      <c r="E211" s="18">
        <v>16</v>
      </c>
      <c r="F211" s="18">
        <v>13</v>
      </c>
      <c r="G211" s="18">
        <v>10</v>
      </c>
      <c r="H211" s="18">
        <v>15</v>
      </c>
      <c r="I211" s="18">
        <v>23</v>
      </c>
      <c r="J211" s="18">
        <v>18</v>
      </c>
      <c r="K211" s="18">
        <v>13</v>
      </c>
      <c r="L211" s="18">
        <v>19</v>
      </c>
      <c r="M211" s="18">
        <v>6</v>
      </c>
      <c r="N211" s="18">
        <v>6</v>
      </c>
      <c r="O211" s="18">
        <v>10</v>
      </c>
      <c r="P211" s="18">
        <v>9</v>
      </c>
      <c r="Q211" s="18">
        <v>12</v>
      </c>
      <c r="R211" s="18">
        <v>15</v>
      </c>
      <c r="S211" s="18">
        <v>10</v>
      </c>
      <c r="T211" s="18">
        <v>2</v>
      </c>
      <c r="U211" s="18">
        <v>7</v>
      </c>
      <c r="V211" s="18">
        <v>12</v>
      </c>
      <c r="W211" s="18">
        <v>6</v>
      </c>
      <c r="X211" s="18">
        <v>106599500</v>
      </c>
    </row>
    <row r="212" spans="1:24" ht="15" thickBot="1" x14ac:dyDescent="0.35">
      <c r="A212" s="17" t="s">
        <v>22172</v>
      </c>
      <c r="B212" s="18">
        <v>21</v>
      </c>
      <c r="C212" s="18">
        <v>20</v>
      </c>
      <c r="D212" s="18">
        <v>16</v>
      </c>
      <c r="E212" s="18">
        <v>16</v>
      </c>
      <c r="F212" s="18">
        <v>13</v>
      </c>
      <c r="G212" s="18">
        <v>11</v>
      </c>
      <c r="H212" s="18">
        <v>15</v>
      </c>
      <c r="I212" s="18">
        <v>24</v>
      </c>
      <c r="J212" s="18">
        <v>20</v>
      </c>
      <c r="K212" s="18">
        <v>14</v>
      </c>
      <c r="L212" s="18">
        <v>20</v>
      </c>
      <c r="M212" s="18">
        <v>4</v>
      </c>
      <c r="N212" s="18">
        <v>5</v>
      </c>
      <c r="O212" s="18">
        <v>9</v>
      </c>
      <c r="P212" s="18">
        <v>9</v>
      </c>
      <c r="Q212" s="18">
        <v>12</v>
      </c>
      <c r="R212" s="18">
        <v>14</v>
      </c>
      <c r="S212" s="18">
        <v>10</v>
      </c>
      <c r="T212" s="18">
        <v>1</v>
      </c>
      <c r="U212" s="18">
        <v>5</v>
      </c>
      <c r="V212" s="18">
        <v>11</v>
      </c>
      <c r="W212" s="18">
        <v>5</v>
      </c>
      <c r="X212" s="18">
        <v>106599500</v>
      </c>
    </row>
    <row r="213" spans="1:24" ht="15" thickBot="1" x14ac:dyDescent="0.35">
      <c r="A213" s="17" t="s">
        <v>22173</v>
      </c>
      <c r="B213" s="18">
        <v>20</v>
      </c>
      <c r="C213" s="18">
        <v>19</v>
      </c>
      <c r="D213" s="18">
        <v>16</v>
      </c>
      <c r="E213" s="18">
        <v>17</v>
      </c>
      <c r="F213" s="18">
        <v>13</v>
      </c>
      <c r="G213" s="18">
        <v>10</v>
      </c>
      <c r="H213" s="18">
        <v>14</v>
      </c>
      <c r="I213" s="18">
        <v>23</v>
      </c>
      <c r="J213" s="18">
        <v>20</v>
      </c>
      <c r="K213" s="18">
        <v>13</v>
      </c>
      <c r="L213" s="18">
        <v>19</v>
      </c>
      <c r="M213" s="18">
        <v>5</v>
      </c>
      <c r="N213" s="18">
        <v>6</v>
      </c>
      <c r="O213" s="18">
        <v>9</v>
      </c>
      <c r="P213" s="18">
        <v>8</v>
      </c>
      <c r="Q213" s="18">
        <v>12</v>
      </c>
      <c r="R213" s="18">
        <v>15</v>
      </c>
      <c r="S213" s="18">
        <v>11</v>
      </c>
      <c r="T213" s="18">
        <v>2</v>
      </c>
      <c r="U213" s="18">
        <v>5</v>
      </c>
      <c r="V213" s="18">
        <v>12</v>
      </c>
      <c r="W213" s="18">
        <v>6</v>
      </c>
      <c r="X213" s="18">
        <v>106599500</v>
      </c>
    </row>
    <row r="214" spans="1:24" ht="15" thickBot="1" x14ac:dyDescent="0.35">
      <c r="A214" s="17" t="s">
        <v>22174</v>
      </c>
      <c r="B214" s="18">
        <v>19</v>
      </c>
      <c r="C214" s="18">
        <v>19</v>
      </c>
      <c r="D214" s="18">
        <v>15</v>
      </c>
      <c r="E214" s="18">
        <v>16</v>
      </c>
      <c r="F214" s="18">
        <v>13</v>
      </c>
      <c r="G214" s="18">
        <v>9</v>
      </c>
      <c r="H214" s="18">
        <v>14</v>
      </c>
      <c r="I214" s="18">
        <v>22</v>
      </c>
      <c r="J214" s="18">
        <v>20</v>
      </c>
      <c r="K214" s="18">
        <v>13</v>
      </c>
      <c r="L214" s="18">
        <v>19</v>
      </c>
      <c r="M214" s="18">
        <v>6</v>
      </c>
      <c r="N214" s="18">
        <v>6</v>
      </c>
      <c r="O214" s="18">
        <v>10</v>
      </c>
      <c r="P214" s="18">
        <v>9</v>
      </c>
      <c r="Q214" s="18">
        <v>12</v>
      </c>
      <c r="R214" s="18">
        <v>16</v>
      </c>
      <c r="S214" s="18">
        <v>11</v>
      </c>
      <c r="T214" s="18">
        <v>3</v>
      </c>
      <c r="U214" s="18">
        <v>5</v>
      </c>
      <c r="V214" s="18">
        <v>12</v>
      </c>
      <c r="W214" s="18">
        <v>6</v>
      </c>
      <c r="X214" s="18">
        <v>108772800</v>
      </c>
    </row>
    <row r="215" spans="1:24" ht="15" thickBot="1" x14ac:dyDescent="0.35">
      <c r="A215" s="17" t="s">
        <v>22175</v>
      </c>
      <c r="B215" s="18">
        <v>19</v>
      </c>
      <c r="C215" s="18">
        <v>18</v>
      </c>
      <c r="D215" s="18">
        <v>15</v>
      </c>
      <c r="E215" s="18">
        <v>17</v>
      </c>
      <c r="F215" s="18">
        <v>13</v>
      </c>
      <c r="G215" s="18">
        <v>9</v>
      </c>
      <c r="H215" s="18">
        <v>14</v>
      </c>
      <c r="I215" s="18">
        <v>23</v>
      </c>
      <c r="J215" s="18">
        <v>20</v>
      </c>
      <c r="K215" s="18">
        <v>12</v>
      </c>
      <c r="L215" s="18">
        <v>18</v>
      </c>
      <c r="M215" s="18">
        <v>6</v>
      </c>
      <c r="N215" s="18">
        <v>7</v>
      </c>
      <c r="O215" s="18">
        <v>10</v>
      </c>
      <c r="P215" s="18">
        <v>8</v>
      </c>
      <c r="Q215" s="18">
        <v>12</v>
      </c>
      <c r="R215" s="18">
        <v>16</v>
      </c>
      <c r="S215" s="18">
        <v>11</v>
      </c>
      <c r="T215" s="18">
        <v>2</v>
      </c>
      <c r="U215" s="18">
        <v>5</v>
      </c>
      <c r="V215" s="18">
        <v>13</v>
      </c>
      <c r="W215" s="18">
        <v>7</v>
      </c>
      <c r="X215" s="18">
        <v>111290400</v>
      </c>
    </row>
    <row r="216" spans="1:24" ht="15" thickBot="1" x14ac:dyDescent="0.35">
      <c r="A216" s="17" t="s">
        <v>22176</v>
      </c>
      <c r="B216" s="18">
        <v>20</v>
      </c>
      <c r="C216" s="18">
        <v>18</v>
      </c>
      <c r="D216" s="18">
        <v>16</v>
      </c>
      <c r="E216" s="18">
        <v>17</v>
      </c>
      <c r="F216" s="18">
        <v>13</v>
      </c>
      <c r="G216" s="18">
        <v>11</v>
      </c>
      <c r="H216" s="18">
        <v>14</v>
      </c>
      <c r="I216" s="18">
        <v>23</v>
      </c>
      <c r="J216" s="18">
        <v>21</v>
      </c>
      <c r="K216" s="18">
        <v>13</v>
      </c>
      <c r="L216" s="18">
        <v>19</v>
      </c>
      <c r="M216" s="18">
        <v>5</v>
      </c>
      <c r="N216" s="18">
        <v>7</v>
      </c>
      <c r="O216" s="18">
        <v>9</v>
      </c>
      <c r="P216" s="18">
        <v>8</v>
      </c>
      <c r="Q216" s="18">
        <v>12</v>
      </c>
      <c r="R216" s="18">
        <v>14</v>
      </c>
      <c r="S216" s="18">
        <v>11</v>
      </c>
      <c r="T216" s="18">
        <v>2</v>
      </c>
      <c r="U216" s="18">
        <v>4</v>
      </c>
      <c r="V216" s="18">
        <v>12</v>
      </c>
      <c r="W216" s="18">
        <v>6</v>
      </c>
      <c r="X216" s="18">
        <v>110226700</v>
      </c>
    </row>
    <row r="217" spans="1:24" ht="15" thickBot="1" x14ac:dyDescent="0.35">
      <c r="A217" s="17" t="s">
        <v>22177</v>
      </c>
      <c r="B217" s="18">
        <v>21</v>
      </c>
      <c r="C217" s="18">
        <v>18</v>
      </c>
      <c r="D217" s="18">
        <v>15</v>
      </c>
      <c r="E217" s="18">
        <v>19</v>
      </c>
      <c r="F217" s="18">
        <v>12</v>
      </c>
      <c r="G217" s="18">
        <v>11</v>
      </c>
      <c r="H217" s="18">
        <v>14</v>
      </c>
      <c r="I217" s="18">
        <v>23</v>
      </c>
      <c r="J217" s="18">
        <v>21</v>
      </c>
      <c r="K217" s="18">
        <v>13</v>
      </c>
      <c r="L217" s="18">
        <v>19</v>
      </c>
      <c r="M217" s="18">
        <v>4</v>
      </c>
      <c r="N217" s="18">
        <v>7</v>
      </c>
      <c r="O217" s="18">
        <v>10</v>
      </c>
      <c r="P217" s="18">
        <v>6</v>
      </c>
      <c r="Q217" s="18">
        <v>13</v>
      </c>
      <c r="R217" s="18">
        <v>14</v>
      </c>
      <c r="S217" s="18">
        <v>11</v>
      </c>
      <c r="T217" s="18">
        <v>2</v>
      </c>
      <c r="U217" s="18">
        <v>4</v>
      </c>
      <c r="V217" s="18">
        <v>12</v>
      </c>
      <c r="W217" s="18">
        <v>6</v>
      </c>
      <c r="X217" s="18">
        <v>110547200</v>
      </c>
    </row>
    <row r="218" spans="1:24" ht="15" thickBot="1" x14ac:dyDescent="0.35">
      <c r="A218" s="17" t="s">
        <v>22178</v>
      </c>
      <c r="B218" s="18">
        <v>20</v>
      </c>
      <c r="C218" s="18">
        <v>18</v>
      </c>
      <c r="D218" s="18">
        <v>15</v>
      </c>
      <c r="E218" s="18">
        <v>19</v>
      </c>
      <c r="F218" s="18">
        <v>12</v>
      </c>
      <c r="G218" s="18">
        <v>10</v>
      </c>
      <c r="H218" s="18">
        <v>13</v>
      </c>
      <c r="I218" s="18">
        <v>23</v>
      </c>
      <c r="J218" s="18">
        <v>20</v>
      </c>
      <c r="K218" s="18">
        <v>12</v>
      </c>
      <c r="L218" s="18">
        <v>19</v>
      </c>
      <c r="M218" s="18">
        <v>5</v>
      </c>
      <c r="N218" s="18">
        <v>7</v>
      </c>
      <c r="O218" s="18">
        <v>10</v>
      </c>
      <c r="P218" s="18">
        <v>6</v>
      </c>
      <c r="Q218" s="18">
        <v>13</v>
      </c>
      <c r="R218" s="18">
        <v>15</v>
      </c>
      <c r="S218" s="18">
        <v>12</v>
      </c>
      <c r="T218" s="18">
        <v>2</v>
      </c>
      <c r="U218" s="18">
        <v>5</v>
      </c>
      <c r="V218" s="18">
        <v>13</v>
      </c>
      <c r="W218" s="18">
        <v>6</v>
      </c>
      <c r="X218" s="18">
        <v>106590100</v>
      </c>
    </row>
    <row r="219" spans="1:24" ht="15" thickBot="1" x14ac:dyDescent="0.35">
      <c r="A219" s="17" t="s">
        <v>22179</v>
      </c>
      <c r="B219" s="18">
        <v>21</v>
      </c>
      <c r="C219" s="18">
        <v>19</v>
      </c>
      <c r="D219" s="18">
        <v>15</v>
      </c>
      <c r="E219" s="18">
        <v>19</v>
      </c>
      <c r="F219" s="18">
        <v>12</v>
      </c>
      <c r="G219" s="18">
        <v>9</v>
      </c>
      <c r="H219" s="18">
        <v>13</v>
      </c>
      <c r="I219" s="18">
        <v>22</v>
      </c>
      <c r="J219" s="18">
        <v>21</v>
      </c>
      <c r="K219" s="18">
        <v>14</v>
      </c>
      <c r="L219" s="18">
        <v>20</v>
      </c>
      <c r="M219" s="18">
        <v>4</v>
      </c>
      <c r="N219" s="18">
        <v>6</v>
      </c>
      <c r="O219" s="18">
        <v>10</v>
      </c>
      <c r="P219" s="18">
        <v>6</v>
      </c>
      <c r="Q219" s="18">
        <v>13</v>
      </c>
      <c r="R219" s="18">
        <v>16</v>
      </c>
      <c r="S219" s="18">
        <v>12</v>
      </c>
      <c r="T219" s="18">
        <v>3</v>
      </c>
      <c r="U219" s="18">
        <v>4</v>
      </c>
      <c r="V219" s="18">
        <v>11</v>
      </c>
      <c r="W219" s="18">
        <v>5</v>
      </c>
      <c r="X219" s="18">
        <v>106590100</v>
      </c>
    </row>
    <row r="220" spans="1:24" ht="15" thickBot="1" x14ac:dyDescent="0.35">
      <c r="A220" s="17" t="s">
        <v>22180</v>
      </c>
      <c r="B220" s="18">
        <v>21</v>
      </c>
      <c r="C220" s="18">
        <v>19</v>
      </c>
      <c r="D220" s="18">
        <v>15</v>
      </c>
      <c r="E220" s="18">
        <v>19</v>
      </c>
      <c r="F220" s="18">
        <v>12</v>
      </c>
      <c r="G220" s="18">
        <v>9</v>
      </c>
      <c r="H220" s="18">
        <v>13</v>
      </c>
      <c r="I220" s="18">
        <v>21</v>
      </c>
      <c r="J220" s="18">
        <v>20</v>
      </c>
      <c r="K220" s="18">
        <v>12</v>
      </c>
      <c r="L220" s="18">
        <v>19</v>
      </c>
      <c r="M220" s="18">
        <v>4</v>
      </c>
      <c r="N220" s="18">
        <v>6</v>
      </c>
      <c r="O220" s="18">
        <v>10</v>
      </c>
      <c r="P220" s="18">
        <v>6</v>
      </c>
      <c r="Q220" s="18">
        <v>13</v>
      </c>
      <c r="R220" s="18">
        <v>16</v>
      </c>
      <c r="S220" s="18">
        <v>12</v>
      </c>
      <c r="T220" s="18">
        <v>4</v>
      </c>
      <c r="U220" s="18">
        <v>5</v>
      </c>
      <c r="V220" s="18">
        <v>13</v>
      </c>
      <c r="W220" s="18">
        <v>6</v>
      </c>
      <c r="X220" s="18">
        <v>106590100</v>
      </c>
    </row>
    <row r="221" spans="1:24" ht="15" thickBot="1" x14ac:dyDescent="0.35">
      <c r="A221" s="17" t="s">
        <v>22181</v>
      </c>
      <c r="B221" s="18">
        <v>20</v>
      </c>
      <c r="C221" s="18">
        <v>19</v>
      </c>
      <c r="D221" s="18">
        <v>16</v>
      </c>
      <c r="E221" s="18">
        <v>18</v>
      </c>
      <c r="F221" s="18">
        <v>12</v>
      </c>
      <c r="G221" s="18">
        <v>8</v>
      </c>
      <c r="H221" s="18">
        <v>12</v>
      </c>
      <c r="I221" s="18">
        <v>21</v>
      </c>
      <c r="J221" s="18">
        <v>19</v>
      </c>
      <c r="K221" s="18">
        <v>12</v>
      </c>
      <c r="L221" s="18">
        <v>19</v>
      </c>
      <c r="M221" s="18">
        <v>5</v>
      </c>
      <c r="N221" s="18">
        <v>6</v>
      </c>
      <c r="O221" s="18">
        <v>9</v>
      </c>
      <c r="P221" s="18">
        <v>7</v>
      </c>
      <c r="Q221" s="18">
        <v>13</v>
      </c>
      <c r="R221" s="18">
        <v>17</v>
      </c>
      <c r="S221" s="18">
        <v>13</v>
      </c>
      <c r="T221" s="18">
        <v>4</v>
      </c>
      <c r="U221" s="18">
        <v>6</v>
      </c>
      <c r="V221" s="18">
        <v>13</v>
      </c>
      <c r="W221" s="18">
        <v>6</v>
      </c>
      <c r="X221" s="18">
        <v>106977100</v>
      </c>
    </row>
    <row r="222" spans="1:24" ht="15" thickBot="1" x14ac:dyDescent="0.35">
      <c r="A222" s="17" t="s">
        <v>22182</v>
      </c>
      <c r="B222" s="18">
        <v>20</v>
      </c>
      <c r="C222" s="18">
        <v>19</v>
      </c>
      <c r="D222" s="18">
        <v>15</v>
      </c>
      <c r="E222" s="18">
        <v>19</v>
      </c>
      <c r="F222" s="18">
        <v>11</v>
      </c>
      <c r="G222" s="18">
        <v>9</v>
      </c>
      <c r="H222" s="18">
        <v>12</v>
      </c>
      <c r="I222" s="18">
        <v>23</v>
      </c>
      <c r="J222" s="18">
        <v>20</v>
      </c>
      <c r="K222" s="18">
        <v>14</v>
      </c>
      <c r="L222" s="18">
        <v>19</v>
      </c>
      <c r="M222" s="18">
        <v>5</v>
      </c>
      <c r="N222" s="18">
        <v>6</v>
      </c>
      <c r="O222" s="18">
        <v>10</v>
      </c>
      <c r="P222" s="18">
        <v>6</v>
      </c>
      <c r="Q222" s="18">
        <v>14</v>
      </c>
      <c r="R222" s="18">
        <v>16</v>
      </c>
      <c r="S222" s="18">
        <v>13</v>
      </c>
      <c r="T222" s="18">
        <v>2</v>
      </c>
      <c r="U222" s="18">
        <v>5</v>
      </c>
      <c r="V222" s="18">
        <v>11</v>
      </c>
      <c r="W222" s="18">
        <v>6</v>
      </c>
      <c r="X222" s="18">
        <v>108944400</v>
      </c>
    </row>
    <row r="223" spans="1:24" ht="15" thickBot="1" x14ac:dyDescent="0.35">
      <c r="A223" s="17" t="s">
        <v>22183</v>
      </c>
      <c r="B223" s="18">
        <v>21</v>
      </c>
      <c r="C223" s="18">
        <v>21</v>
      </c>
      <c r="D223" s="18">
        <v>15</v>
      </c>
      <c r="E223" s="18">
        <v>21</v>
      </c>
      <c r="F223" s="18">
        <v>11</v>
      </c>
      <c r="G223" s="18">
        <v>14</v>
      </c>
      <c r="H223" s="18">
        <v>14</v>
      </c>
      <c r="I223" s="18">
        <v>24</v>
      </c>
      <c r="J223" s="18">
        <v>21</v>
      </c>
      <c r="K223" s="18">
        <v>15</v>
      </c>
      <c r="L223" s="18">
        <v>21</v>
      </c>
      <c r="M223" s="18">
        <v>4</v>
      </c>
      <c r="N223" s="18">
        <v>4</v>
      </c>
      <c r="O223" s="18">
        <v>10</v>
      </c>
      <c r="P223" s="18">
        <v>4</v>
      </c>
      <c r="Q223" s="18">
        <v>14</v>
      </c>
      <c r="R223" s="18">
        <v>11</v>
      </c>
      <c r="S223" s="18">
        <v>11</v>
      </c>
      <c r="T223" s="18">
        <v>1</v>
      </c>
      <c r="U223" s="18">
        <v>4</v>
      </c>
      <c r="V223" s="18">
        <v>10</v>
      </c>
      <c r="W223" s="18">
        <v>4</v>
      </c>
      <c r="X223" s="18">
        <v>108175200</v>
      </c>
    </row>
    <row r="224" spans="1:24" ht="15" thickBot="1" x14ac:dyDescent="0.35">
      <c r="A224" s="17" t="s">
        <v>22184</v>
      </c>
      <c r="B224" s="18">
        <v>21</v>
      </c>
      <c r="C224" s="18">
        <v>19</v>
      </c>
      <c r="D224" s="18">
        <v>16</v>
      </c>
      <c r="E224" s="18">
        <v>21</v>
      </c>
      <c r="F224" s="18">
        <v>11</v>
      </c>
      <c r="G224" s="18">
        <v>12</v>
      </c>
      <c r="H224" s="18">
        <v>14</v>
      </c>
      <c r="I224" s="18">
        <v>24</v>
      </c>
      <c r="J224" s="18">
        <v>21</v>
      </c>
      <c r="K224" s="18">
        <v>14</v>
      </c>
      <c r="L224" s="18">
        <v>20</v>
      </c>
      <c r="M224" s="18">
        <v>4</v>
      </c>
      <c r="N224" s="18">
        <v>6</v>
      </c>
      <c r="O224" s="18">
        <v>9</v>
      </c>
      <c r="P224" s="18">
        <v>4</v>
      </c>
      <c r="Q224" s="18">
        <v>14</v>
      </c>
      <c r="R224" s="18">
        <v>13</v>
      </c>
      <c r="S224" s="18">
        <v>11</v>
      </c>
      <c r="T224" s="18">
        <v>1</v>
      </c>
      <c r="U224" s="18">
        <v>4</v>
      </c>
      <c r="V224" s="18">
        <v>11</v>
      </c>
      <c r="W224" s="18">
        <v>5</v>
      </c>
      <c r="X224" s="18">
        <v>109552900</v>
      </c>
    </row>
    <row r="225" spans="1:24" ht="15" thickBot="1" x14ac:dyDescent="0.35">
      <c r="A225" s="17" t="s">
        <v>22185</v>
      </c>
      <c r="B225" s="18">
        <v>19</v>
      </c>
      <c r="C225" s="18">
        <v>18</v>
      </c>
      <c r="D225" s="18">
        <v>16</v>
      </c>
      <c r="E225" s="18">
        <v>19</v>
      </c>
      <c r="F225" s="18">
        <v>11</v>
      </c>
      <c r="G225" s="18">
        <v>16</v>
      </c>
      <c r="H225" s="18">
        <v>13</v>
      </c>
      <c r="I225" s="18">
        <v>24</v>
      </c>
      <c r="J225" s="18">
        <v>20</v>
      </c>
      <c r="K225" s="18">
        <v>13</v>
      </c>
      <c r="L225" s="18">
        <v>18</v>
      </c>
      <c r="M225" s="18">
        <v>6</v>
      </c>
      <c r="N225" s="18">
        <v>7</v>
      </c>
      <c r="O225" s="18">
        <v>9</v>
      </c>
      <c r="P225" s="18">
        <v>6</v>
      </c>
      <c r="Q225" s="18">
        <v>14</v>
      </c>
      <c r="R225" s="18">
        <v>9</v>
      </c>
      <c r="S225" s="18">
        <v>12</v>
      </c>
      <c r="T225" s="18">
        <v>1</v>
      </c>
      <c r="U225" s="18">
        <v>5</v>
      </c>
      <c r="V225" s="18">
        <v>12</v>
      </c>
      <c r="W225" s="18">
        <v>7</v>
      </c>
      <c r="X225" s="18">
        <v>108333800</v>
      </c>
    </row>
    <row r="226" spans="1:24" ht="15" thickBot="1" x14ac:dyDescent="0.35">
      <c r="A226" s="17" t="s">
        <v>22186</v>
      </c>
      <c r="B226" s="18">
        <v>20</v>
      </c>
      <c r="C226" s="18">
        <v>18</v>
      </c>
      <c r="D226" s="18">
        <v>16</v>
      </c>
      <c r="E226" s="18">
        <v>21</v>
      </c>
      <c r="F226" s="18">
        <v>11</v>
      </c>
      <c r="G226" s="18">
        <v>19</v>
      </c>
      <c r="H226" s="18">
        <v>13</v>
      </c>
      <c r="I226" s="18">
        <v>24</v>
      </c>
      <c r="J226" s="18">
        <v>20</v>
      </c>
      <c r="K226" s="18">
        <v>15</v>
      </c>
      <c r="L226" s="18">
        <v>19</v>
      </c>
      <c r="M226" s="18">
        <v>5</v>
      </c>
      <c r="N226" s="18">
        <v>7</v>
      </c>
      <c r="O226" s="18">
        <v>9</v>
      </c>
      <c r="P226" s="18">
        <v>4</v>
      </c>
      <c r="Q226" s="18">
        <v>14</v>
      </c>
      <c r="R226" s="18">
        <v>6</v>
      </c>
      <c r="S226" s="18">
        <v>12</v>
      </c>
      <c r="T226" s="18">
        <v>1</v>
      </c>
      <c r="U226" s="18">
        <v>5</v>
      </c>
      <c r="V226" s="18">
        <v>10</v>
      </c>
      <c r="W226" s="18">
        <v>6</v>
      </c>
      <c r="X226" s="18">
        <v>108333800</v>
      </c>
    </row>
    <row r="227" spans="1:24" ht="15" thickBot="1" x14ac:dyDescent="0.35">
      <c r="A227" s="17" t="s">
        <v>22187</v>
      </c>
      <c r="B227" s="18">
        <v>18</v>
      </c>
      <c r="C227" s="18">
        <v>17</v>
      </c>
      <c r="D227" s="18">
        <v>16</v>
      </c>
      <c r="E227" s="18">
        <v>18</v>
      </c>
      <c r="F227" s="18">
        <v>11</v>
      </c>
      <c r="G227" s="18">
        <v>18</v>
      </c>
      <c r="H227" s="18">
        <v>10</v>
      </c>
      <c r="I227" s="18">
        <v>22</v>
      </c>
      <c r="J227" s="18">
        <v>17</v>
      </c>
      <c r="K227" s="18">
        <v>12</v>
      </c>
      <c r="L227" s="18">
        <v>17</v>
      </c>
      <c r="M227" s="18">
        <v>7</v>
      </c>
      <c r="N227" s="18">
        <v>8</v>
      </c>
      <c r="O227" s="18">
        <v>9</v>
      </c>
      <c r="P227" s="18">
        <v>7</v>
      </c>
      <c r="Q227" s="18">
        <v>14</v>
      </c>
      <c r="R227" s="18">
        <v>7</v>
      </c>
      <c r="S227" s="18">
        <v>15</v>
      </c>
      <c r="T227" s="18">
        <v>3</v>
      </c>
      <c r="U227" s="18">
        <v>8</v>
      </c>
      <c r="V227" s="18">
        <v>13</v>
      </c>
      <c r="W227" s="18">
        <v>8</v>
      </c>
      <c r="X227" s="18">
        <v>108333800</v>
      </c>
    </row>
    <row r="228" spans="1:24" ht="15" thickBot="1" x14ac:dyDescent="0.35">
      <c r="A228" s="17" t="s">
        <v>22188</v>
      </c>
      <c r="B228" s="18">
        <v>19</v>
      </c>
      <c r="C228" s="18">
        <v>17</v>
      </c>
      <c r="D228" s="18">
        <v>16</v>
      </c>
      <c r="E228" s="18">
        <v>19</v>
      </c>
      <c r="F228" s="18">
        <v>10</v>
      </c>
      <c r="G228" s="18">
        <v>20</v>
      </c>
      <c r="H228" s="18">
        <v>11</v>
      </c>
      <c r="I228" s="18">
        <v>23</v>
      </c>
      <c r="J228" s="18">
        <v>18</v>
      </c>
      <c r="K228" s="18">
        <v>14</v>
      </c>
      <c r="L228" s="18">
        <v>18</v>
      </c>
      <c r="M228" s="18">
        <v>6</v>
      </c>
      <c r="N228" s="18">
        <v>8</v>
      </c>
      <c r="O228" s="18">
        <v>9</v>
      </c>
      <c r="P228" s="18">
        <v>6</v>
      </c>
      <c r="Q228" s="18">
        <v>15</v>
      </c>
      <c r="R228" s="18">
        <v>5</v>
      </c>
      <c r="S228" s="18">
        <v>14</v>
      </c>
      <c r="T228" s="18">
        <v>2</v>
      </c>
      <c r="U228" s="18">
        <v>7</v>
      </c>
      <c r="V228" s="18">
        <v>11</v>
      </c>
      <c r="W228" s="18">
        <v>7</v>
      </c>
      <c r="X228" s="18">
        <v>109526900</v>
      </c>
    </row>
    <row r="229" spans="1:24" ht="15" thickBot="1" x14ac:dyDescent="0.35">
      <c r="A229" s="17" t="s">
        <v>22189</v>
      </c>
      <c r="B229" s="18">
        <v>19</v>
      </c>
      <c r="C229" s="18">
        <v>17</v>
      </c>
      <c r="D229" s="18">
        <v>16</v>
      </c>
      <c r="E229" s="18">
        <v>20</v>
      </c>
      <c r="F229" s="18">
        <v>10</v>
      </c>
      <c r="G229" s="18">
        <v>23</v>
      </c>
      <c r="H229" s="18">
        <v>12</v>
      </c>
      <c r="I229" s="18">
        <v>24</v>
      </c>
      <c r="J229" s="18">
        <v>17</v>
      </c>
      <c r="K229" s="18">
        <v>13</v>
      </c>
      <c r="L229" s="18">
        <v>18</v>
      </c>
      <c r="M229" s="18">
        <v>6</v>
      </c>
      <c r="N229" s="18">
        <v>8</v>
      </c>
      <c r="O229" s="18">
        <v>9</v>
      </c>
      <c r="P229" s="18">
        <v>5</v>
      </c>
      <c r="Q229" s="18">
        <v>15</v>
      </c>
      <c r="R229" s="18">
        <v>2</v>
      </c>
      <c r="S229" s="18">
        <v>13</v>
      </c>
      <c r="T229" s="18">
        <v>1</v>
      </c>
      <c r="U229" s="18">
        <v>8</v>
      </c>
      <c r="V229" s="18">
        <v>12</v>
      </c>
      <c r="W229" s="18">
        <v>7</v>
      </c>
      <c r="X229" s="18">
        <v>111673800</v>
      </c>
    </row>
    <row r="230" spans="1:24" ht="15" thickBot="1" x14ac:dyDescent="0.35">
      <c r="A230" s="17" t="s">
        <v>22190</v>
      </c>
      <c r="B230" s="18">
        <v>18</v>
      </c>
      <c r="C230" s="18">
        <v>13</v>
      </c>
      <c r="D230" s="18">
        <v>16</v>
      </c>
      <c r="E230" s="18">
        <v>18</v>
      </c>
      <c r="F230" s="18">
        <v>10</v>
      </c>
      <c r="G230" s="18">
        <v>22</v>
      </c>
      <c r="H230" s="18">
        <v>11</v>
      </c>
      <c r="I230" s="18">
        <v>22</v>
      </c>
      <c r="J230" s="18">
        <v>15</v>
      </c>
      <c r="K230" s="18">
        <v>12</v>
      </c>
      <c r="L230" s="18">
        <v>16</v>
      </c>
      <c r="M230" s="18">
        <v>7</v>
      </c>
      <c r="N230" s="18">
        <v>12</v>
      </c>
      <c r="O230" s="18">
        <v>9</v>
      </c>
      <c r="P230" s="18">
        <v>7</v>
      </c>
      <c r="Q230" s="18">
        <v>15</v>
      </c>
      <c r="R230" s="18">
        <v>3</v>
      </c>
      <c r="S230" s="18">
        <v>14</v>
      </c>
      <c r="T230" s="18">
        <v>3</v>
      </c>
      <c r="U230" s="18">
        <v>10</v>
      </c>
      <c r="V230" s="18">
        <v>13</v>
      </c>
      <c r="W230" s="18">
        <v>9</v>
      </c>
      <c r="X230" s="18">
        <v>114662100</v>
      </c>
    </row>
    <row r="231" spans="1:24" ht="15" thickBot="1" x14ac:dyDescent="0.35">
      <c r="A231" s="17" t="s">
        <v>22191</v>
      </c>
      <c r="B231" s="18">
        <v>18</v>
      </c>
      <c r="C231" s="18">
        <v>15</v>
      </c>
      <c r="D231" s="18">
        <v>16</v>
      </c>
      <c r="E231" s="18">
        <v>18</v>
      </c>
      <c r="F231" s="18">
        <v>9</v>
      </c>
      <c r="G231" s="18">
        <v>22</v>
      </c>
      <c r="H231" s="18">
        <v>11</v>
      </c>
      <c r="I231" s="18">
        <v>23</v>
      </c>
      <c r="J231" s="18">
        <v>15</v>
      </c>
      <c r="K231" s="18">
        <v>12</v>
      </c>
      <c r="L231" s="18">
        <v>16</v>
      </c>
      <c r="M231" s="18">
        <v>7</v>
      </c>
      <c r="N231" s="18">
        <v>10</v>
      </c>
      <c r="O231" s="18">
        <v>9</v>
      </c>
      <c r="P231" s="18">
        <v>7</v>
      </c>
      <c r="Q231" s="18">
        <v>16</v>
      </c>
      <c r="R231" s="18">
        <v>3</v>
      </c>
      <c r="S231" s="18">
        <v>14</v>
      </c>
      <c r="T231" s="18">
        <v>2</v>
      </c>
      <c r="U231" s="18">
        <v>10</v>
      </c>
      <c r="V231" s="18">
        <v>13</v>
      </c>
      <c r="W231" s="18">
        <v>9</v>
      </c>
      <c r="X231" s="18">
        <v>114401400</v>
      </c>
    </row>
    <row r="232" spans="1:24" ht="15" thickBot="1" x14ac:dyDescent="0.35">
      <c r="A232" s="17" t="s">
        <v>22192</v>
      </c>
      <c r="B232" s="18">
        <v>15</v>
      </c>
      <c r="C232" s="18">
        <v>11</v>
      </c>
      <c r="D232" s="18">
        <v>16</v>
      </c>
      <c r="E232" s="18">
        <v>15</v>
      </c>
      <c r="F232" s="18">
        <v>9</v>
      </c>
      <c r="G232" s="18">
        <v>19</v>
      </c>
      <c r="H232" s="18">
        <v>10</v>
      </c>
      <c r="I232" s="18">
        <v>21</v>
      </c>
      <c r="J232" s="18">
        <v>13</v>
      </c>
      <c r="K232" s="18">
        <v>10</v>
      </c>
      <c r="L232" s="18">
        <v>13</v>
      </c>
      <c r="M232" s="18">
        <v>10</v>
      </c>
      <c r="N232" s="18">
        <v>14</v>
      </c>
      <c r="O232" s="18">
        <v>9</v>
      </c>
      <c r="P232" s="18">
        <v>10</v>
      </c>
      <c r="Q232" s="18">
        <v>16</v>
      </c>
      <c r="R232" s="18">
        <v>6</v>
      </c>
      <c r="S232" s="18">
        <v>15</v>
      </c>
      <c r="T232" s="18">
        <v>4</v>
      </c>
      <c r="U232" s="18">
        <v>12</v>
      </c>
      <c r="V232" s="18">
        <v>15</v>
      </c>
      <c r="W232" s="18">
        <v>12</v>
      </c>
      <c r="X232" s="18">
        <v>113385700</v>
      </c>
    </row>
    <row r="233" spans="1:24" ht="15" thickBot="1" x14ac:dyDescent="0.35">
      <c r="A233" s="17" t="s">
        <v>22193</v>
      </c>
      <c r="B233" s="18">
        <v>15</v>
      </c>
      <c r="C233" s="18">
        <v>11</v>
      </c>
      <c r="D233" s="18">
        <v>16</v>
      </c>
      <c r="E233" s="18">
        <v>14</v>
      </c>
      <c r="F233" s="18">
        <v>9</v>
      </c>
      <c r="G233" s="18">
        <v>20</v>
      </c>
      <c r="H233" s="18">
        <v>9</v>
      </c>
      <c r="I233" s="18">
        <v>21</v>
      </c>
      <c r="J233" s="18">
        <v>14</v>
      </c>
      <c r="K233" s="18">
        <v>11</v>
      </c>
      <c r="L233" s="18">
        <v>14</v>
      </c>
      <c r="M233" s="18">
        <v>10</v>
      </c>
      <c r="N233" s="18">
        <v>14</v>
      </c>
      <c r="O233" s="18">
        <v>9</v>
      </c>
      <c r="P233" s="18">
        <v>11</v>
      </c>
      <c r="Q233" s="18">
        <v>16</v>
      </c>
      <c r="R233" s="18">
        <v>5</v>
      </c>
      <c r="S233" s="18">
        <v>16</v>
      </c>
      <c r="T233" s="18">
        <v>4</v>
      </c>
      <c r="U233" s="18">
        <v>11</v>
      </c>
      <c r="V233" s="18">
        <v>14</v>
      </c>
      <c r="W233" s="18">
        <v>11</v>
      </c>
      <c r="X233" s="18">
        <v>113385700</v>
      </c>
    </row>
    <row r="234" spans="1:24" ht="15" thickBot="1" x14ac:dyDescent="0.35">
      <c r="A234" s="17" t="s">
        <v>22194</v>
      </c>
      <c r="B234" s="18">
        <v>15</v>
      </c>
      <c r="C234" s="18">
        <v>10</v>
      </c>
      <c r="D234" s="18">
        <v>17</v>
      </c>
      <c r="E234" s="18">
        <v>14</v>
      </c>
      <c r="F234" s="18">
        <v>9</v>
      </c>
      <c r="G234" s="18">
        <v>20</v>
      </c>
      <c r="H234" s="18">
        <v>9</v>
      </c>
      <c r="I234" s="18">
        <v>21</v>
      </c>
      <c r="J234" s="18">
        <v>14</v>
      </c>
      <c r="K234" s="18">
        <v>11</v>
      </c>
      <c r="L234" s="18">
        <v>13</v>
      </c>
      <c r="M234" s="18">
        <v>10</v>
      </c>
      <c r="N234" s="18">
        <v>15</v>
      </c>
      <c r="O234" s="18">
        <v>8</v>
      </c>
      <c r="P234" s="18">
        <v>11</v>
      </c>
      <c r="Q234" s="18">
        <v>16</v>
      </c>
      <c r="R234" s="18">
        <v>5</v>
      </c>
      <c r="S234" s="18">
        <v>16</v>
      </c>
      <c r="T234" s="18">
        <v>4</v>
      </c>
      <c r="U234" s="18">
        <v>11</v>
      </c>
      <c r="V234" s="18">
        <v>14</v>
      </c>
      <c r="W234" s="18">
        <v>12</v>
      </c>
      <c r="X234" s="18">
        <v>113385700</v>
      </c>
    </row>
    <row r="235" spans="1:24" ht="15" thickBot="1" x14ac:dyDescent="0.35">
      <c r="A235" s="17" t="s">
        <v>22195</v>
      </c>
      <c r="B235" s="18">
        <v>15</v>
      </c>
      <c r="C235" s="18">
        <v>11</v>
      </c>
      <c r="D235" s="18">
        <v>17</v>
      </c>
      <c r="E235" s="18">
        <v>15</v>
      </c>
      <c r="F235" s="18">
        <v>9</v>
      </c>
      <c r="G235" s="18">
        <v>20</v>
      </c>
      <c r="H235" s="18">
        <v>10</v>
      </c>
      <c r="I235" s="18">
        <v>21</v>
      </c>
      <c r="J235" s="18">
        <v>14</v>
      </c>
      <c r="K235" s="18">
        <v>12</v>
      </c>
      <c r="L235" s="18">
        <v>14</v>
      </c>
      <c r="M235" s="18">
        <v>10</v>
      </c>
      <c r="N235" s="18">
        <v>14</v>
      </c>
      <c r="O235" s="18">
        <v>8</v>
      </c>
      <c r="P235" s="18">
        <v>10</v>
      </c>
      <c r="Q235" s="18">
        <v>16</v>
      </c>
      <c r="R235" s="18">
        <v>5</v>
      </c>
      <c r="S235" s="18">
        <v>15</v>
      </c>
      <c r="T235" s="18">
        <v>4</v>
      </c>
      <c r="U235" s="18">
        <v>11</v>
      </c>
      <c r="V235" s="18">
        <v>13</v>
      </c>
      <c r="W235" s="18">
        <v>11</v>
      </c>
      <c r="X235" s="18">
        <v>114012100</v>
      </c>
    </row>
    <row r="236" spans="1:24" ht="15" thickBot="1" x14ac:dyDescent="0.35">
      <c r="A236" s="17" t="s">
        <v>22196</v>
      </c>
      <c r="B236" s="18">
        <v>20</v>
      </c>
      <c r="C236" s="18">
        <v>13</v>
      </c>
      <c r="D236" s="18">
        <v>17</v>
      </c>
      <c r="E236" s="18">
        <v>18</v>
      </c>
      <c r="F236" s="18">
        <v>9</v>
      </c>
      <c r="G236" s="18">
        <v>22</v>
      </c>
      <c r="H236" s="18">
        <v>11</v>
      </c>
      <c r="I236" s="18">
        <v>23</v>
      </c>
      <c r="J236" s="18">
        <v>16</v>
      </c>
      <c r="K236" s="18">
        <v>12</v>
      </c>
      <c r="L236" s="18">
        <v>17</v>
      </c>
      <c r="M236" s="18">
        <v>5</v>
      </c>
      <c r="N236" s="18">
        <v>12</v>
      </c>
      <c r="O236" s="18">
        <v>8</v>
      </c>
      <c r="P236" s="18">
        <v>7</v>
      </c>
      <c r="Q236" s="18">
        <v>16</v>
      </c>
      <c r="R236" s="18">
        <v>3</v>
      </c>
      <c r="S236" s="18">
        <v>14</v>
      </c>
      <c r="T236" s="18">
        <v>2</v>
      </c>
      <c r="U236" s="18">
        <v>9</v>
      </c>
      <c r="V236" s="18">
        <v>13</v>
      </c>
      <c r="W236" s="18">
        <v>8</v>
      </c>
      <c r="X236" s="18">
        <v>116332400</v>
      </c>
    </row>
    <row r="237" spans="1:24" ht="15" thickBot="1" x14ac:dyDescent="0.35">
      <c r="A237" s="17" t="s">
        <v>22197</v>
      </c>
      <c r="B237" s="18">
        <v>20</v>
      </c>
      <c r="C237" s="18">
        <v>13</v>
      </c>
      <c r="D237" s="18">
        <v>17</v>
      </c>
      <c r="E237" s="18">
        <v>18</v>
      </c>
      <c r="F237" s="18">
        <v>9</v>
      </c>
      <c r="G237" s="18">
        <v>22</v>
      </c>
      <c r="H237" s="18">
        <v>11</v>
      </c>
      <c r="I237" s="18">
        <v>22</v>
      </c>
      <c r="J237" s="18">
        <v>16</v>
      </c>
      <c r="K237" s="18">
        <v>13</v>
      </c>
      <c r="L237" s="18">
        <v>17</v>
      </c>
      <c r="M237" s="18">
        <v>5</v>
      </c>
      <c r="N237" s="18">
        <v>12</v>
      </c>
      <c r="O237" s="18">
        <v>8</v>
      </c>
      <c r="P237" s="18">
        <v>7</v>
      </c>
      <c r="Q237" s="18">
        <v>16</v>
      </c>
      <c r="R237" s="18">
        <v>3</v>
      </c>
      <c r="S237" s="18">
        <v>14</v>
      </c>
      <c r="T237" s="18">
        <v>3</v>
      </c>
      <c r="U237" s="18">
        <v>9</v>
      </c>
      <c r="V237" s="18">
        <v>12</v>
      </c>
      <c r="W237" s="18">
        <v>8</v>
      </c>
      <c r="X237" s="18">
        <v>116804100</v>
      </c>
    </row>
    <row r="238" spans="1:24" ht="15" thickBot="1" x14ac:dyDescent="0.35">
      <c r="A238" s="17" t="s">
        <v>22198</v>
      </c>
      <c r="B238" s="18">
        <v>21</v>
      </c>
      <c r="C238" s="18">
        <v>16</v>
      </c>
      <c r="D238" s="18">
        <v>18</v>
      </c>
      <c r="E238" s="18">
        <v>21</v>
      </c>
      <c r="F238" s="18">
        <v>9</v>
      </c>
      <c r="G238" s="18">
        <v>24</v>
      </c>
      <c r="H238" s="18">
        <v>12</v>
      </c>
      <c r="I238" s="18">
        <v>24</v>
      </c>
      <c r="J238" s="18">
        <v>17</v>
      </c>
      <c r="K238" s="18">
        <v>15</v>
      </c>
      <c r="L238" s="18">
        <v>18</v>
      </c>
      <c r="M238" s="18">
        <v>4</v>
      </c>
      <c r="N238" s="18">
        <v>9</v>
      </c>
      <c r="O238" s="18">
        <v>7</v>
      </c>
      <c r="P238" s="18">
        <v>4</v>
      </c>
      <c r="Q238" s="18">
        <v>16</v>
      </c>
      <c r="R238" s="18">
        <v>1</v>
      </c>
      <c r="S238" s="18">
        <v>13</v>
      </c>
      <c r="T238" s="18">
        <v>1</v>
      </c>
      <c r="U238" s="18">
        <v>8</v>
      </c>
      <c r="V238" s="18">
        <v>10</v>
      </c>
      <c r="W238" s="18">
        <v>7</v>
      </c>
      <c r="X238" s="18">
        <v>119088100</v>
      </c>
    </row>
    <row r="239" spans="1:24" ht="15" thickBot="1" x14ac:dyDescent="0.35">
      <c r="A239" s="17" t="s">
        <v>22199</v>
      </c>
      <c r="B239" s="18">
        <v>19</v>
      </c>
      <c r="C239" s="18">
        <v>14</v>
      </c>
      <c r="D239" s="18">
        <v>17</v>
      </c>
      <c r="E239" s="18">
        <v>18</v>
      </c>
      <c r="F239" s="18">
        <v>8</v>
      </c>
      <c r="G239" s="18">
        <v>23</v>
      </c>
      <c r="H239" s="18">
        <v>10</v>
      </c>
      <c r="I239" s="18">
        <v>21</v>
      </c>
      <c r="J239" s="18">
        <v>14</v>
      </c>
      <c r="K239" s="18">
        <v>14</v>
      </c>
      <c r="L239" s="18">
        <v>16</v>
      </c>
      <c r="M239" s="18">
        <v>6</v>
      </c>
      <c r="N239" s="18">
        <v>11</v>
      </c>
      <c r="O239" s="18">
        <v>8</v>
      </c>
      <c r="P239" s="18">
        <v>7</v>
      </c>
      <c r="Q239" s="18">
        <v>17</v>
      </c>
      <c r="R239" s="18">
        <v>2</v>
      </c>
      <c r="S239" s="18">
        <v>15</v>
      </c>
      <c r="T239" s="18">
        <v>4</v>
      </c>
      <c r="U239" s="18">
        <v>11</v>
      </c>
      <c r="V239" s="18">
        <v>11</v>
      </c>
      <c r="W239" s="18">
        <v>9</v>
      </c>
      <c r="X239" s="18">
        <v>121749400</v>
      </c>
    </row>
    <row r="240" spans="1:24" ht="15" thickBot="1" x14ac:dyDescent="0.35">
      <c r="A240" s="17" t="s">
        <v>22200</v>
      </c>
      <c r="B240" s="18">
        <v>19</v>
      </c>
      <c r="C240" s="18">
        <v>15</v>
      </c>
      <c r="D240" s="18">
        <v>17</v>
      </c>
      <c r="E240" s="18">
        <v>18</v>
      </c>
      <c r="F240" s="18">
        <v>8</v>
      </c>
      <c r="G240" s="18">
        <v>23</v>
      </c>
      <c r="H240" s="18">
        <v>10</v>
      </c>
      <c r="I240" s="18">
        <v>21</v>
      </c>
      <c r="J240" s="18">
        <v>14</v>
      </c>
      <c r="K240" s="18">
        <v>14</v>
      </c>
      <c r="L240" s="18">
        <v>17</v>
      </c>
      <c r="M240" s="18">
        <v>6</v>
      </c>
      <c r="N240" s="18">
        <v>10</v>
      </c>
      <c r="O240" s="18">
        <v>8</v>
      </c>
      <c r="P240" s="18">
        <v>7</v>
      </c>
      <c r="Q240" s="18">
        <v>17</v>
      </c>
      <c r="R240" s="18">
        <v>2</v>
      </c>
      <c r="S240" s="18">
        <v>15</v>
      </c>
      <c r="T240" s="18">
        <v>4</v>
      </c>
      <c r="U240" s="18">
        <v>11</v>
      </c>
      <c r="V240" s="18">
        <v>11</v>
      </c>
      <c r="W240" s="18">
        <v>8</v>
      </c>
      <c r="X240" s="18">
        <v>121749400</v>
      </c>
    </row>
    <row r="241" spans="1:24" ht="15" thickBot="1" x14ac:dyDescent="0.35">
      <c r="A241" s="17" t="s">
        <v>22201</v>
      </c>
      <c r="B241" s="18">
        <v>19</v>
      </c>
      <c r="C241" s="18">
        <v>16</v>
      </c>
      <c r="D241" s="18">
        <v>17</v>
      </c>
      <c r="E241" s="18">
        <v>18</v>
      </c>
      <c r="F241" s="18">
        <v>8</v>
      </c>
      <c r="G241" s="18">
        <v>23</v>
      </c>
      <c r="H241" s="18">
        <v>11</v>
      </c>
      <c r="I241" s="18">
        <v>22</v>
      </c>
      <c r="J241" s="18">
        <v>14</v>
      </c>
      <c r="K241" s="18">
        <v>15</v>
      </c>
      <c r="L241" s="18">
        <v>17</v>
      </c>
      <c r="M241" s="18">
        <v>6</v>
      </c>
      <c r="N241" s="18">
        <v>9</v>
      </c>
      <c r="O241" s="18">
        <v>8</v>
      </c>
      <c r="P241" s="18">
        <v>7</v>
      </c>
      <c r="Q241" s="18">
        <v>17</v>
      </c>
      <c r="R241" s="18">
        <v>2</v>
      </c>
      <c r="S241" s="18">
        <v>14</v>
      </c>
      <c r="T241" s="18">
        <v>3</v>
      </c>
      <c r="U241" s="18">
        <v>11</v>
      </c>
      <c r="V241" s="18">
        <v>10</v>
      </c>
      <c r="W241" s="18">
        <v>8</v>
      </c>
      <c r="X241" s="18">
        <v>121749400</v>
      </c>
    </row>
    <row r="242" spans="1:24" ht="15" thickBot="1" x14ac:dyDescent="0.35">
      <c r="A242" s="17" t="s">
        <v>22202</v>
      </c>
      <c r="B242" s="18">
        <v>19</v>
      </c>
      <c r="C242" s="18">
        <v>15</v>
      </c>
      <c r="D242" s="18">
        <v>17</v>
      </c>
      <c r="E242" s="18">
        <v>18</v>
      </c>
      <c r="F242" s="18">
        <v>9</v>
      </c>
      <c r="G242" s="18">
        <v>23</v>
      </c>
      <c r="H242" s="18">
        <v>13</v>
      </c>
      <c r="I242" s="18">
        <v>22</v>
      </c>
      <c r="J242" s="18">
        <v>15</v>
      </c>
      <c r="K242" s="18">
        <v>15</v>
      </c>
      <c r="L242" s="18">
        <v>17</v>
      </c>
      <c r="M242" s="18">
        <v>6</v>
      </c>
      <c r="N242" s="18">
        <v>10</v>
      </c>
      <c r="O242" s="18">
        <v>8</v>
      </c>
      <c r="P242" s="18">
        <v>7</v>
      </c>
      <c r="Q242" s="18">
        <v>16</v>
      </c>
      <c r="R242" s="18">
        <v>2</v>
      </c>
      <c r="S242" s="18">
        <v>12</v>
      </c>
      <c r="T242" s="18">
        <v>3</v>
      </c>
      <c r="U242" s="18">
        <v>10</v>
      </c>
      <c r="V242" s="18">
        <v>10</v>
      </c>
      <c r="W242" s="18">
        <v>8</v>
      </c>
      <c r="X242" s="18">
        <v>119586100</v>
      </c>
    </row>
    <row r="243" spans="1:24" ht="15" thickBot="1" x14ac:dyDescent="0.35">
      <c r="A243" s="17" t="s">
        <v>22203</v>
      </c>
      <c r="B243" s="18">
        <v>18</v>
      </c>
      <c r="C243" s="18">
        <v>15</v>
      </c>
      <c r="D243" s="18">
        <v>17</v>
      </c>
      <c r="E243" s="18">
        <v>18</v>
      </c>
      <c r="F243" s="18">
        <v>8</v>
      </c>
      <c r="G243" s="18">
        <v>23</v>
      </c>
      <c r="H243" s="18">
        <v>12</v>
      </c>
      <c r="I243" s="18">
        <v>22</v>
      </c>
      <c r="J243" s="18">
        <v>15</v>
      </c>
      <c r="K243" s="18">
        <v>15</v>
      </c>
      <c r="L243" s="18">
        <v>16</v>
      </c>
      <c r="M243" s="18">
        <v>7</v>
      </c>
      <c r="N243" s="18">
        <v>10</v>
      </c>
      <c r="O243" s="18">
        <v>8</v>
      </c>
      <c r="P243" s="18">
        <v>7</v>
      </c>
      <c r="Q243" s="18">
        <v>17</v>
      </c>
      <c r="R243" s="18">
        <v>2</v>
      </c>
      <c r="S243" s="18">
        <v>13</v>
      </c>
      <c r="T243" s="18">
        <v>3</v>
      </c>
      <c r="U243" s="18">
        <v>10</v>
      </c>
      <c r="V243" s="18">
        <v>10</v>
      </c>
      <c r="W243" s="18">
        <v>9</v>
      </c>
      <c r="X243" s="18">
        <v>116798600</v>
      </c>
    </row>
    <row r="244" spans="1:24" ht="15" thickBot="1" x14ac:dyDescent="0.35">
      <c r="A244" s="17" t="s">
        <v>22204</v>
      </c>
      <c r="B244" s="18">
        <v>18</v>
      </c>
      <c r="C244" s="18">
        <v>16</v>
      </c>
      <c r="D244" s="18">
        <v>17</v>
      </c>
      <c r="E244" s="18">
        <v>18</v>
      </c>
      <c r="F244" s="18">
        <v>7</v>
      </c>
      <c r="G244" s="18">
        <v>23</v>
      </c>
      <c r="H244" s="18">
        <v>14</v>
      </c>
      <c r="I244" s="18">
        <v>22</v>
      </c>
      <c r="J244" s="18">
        <v>17</v>
      </c>
      <c r="K244" s="18">
        <v>15</v>
      </c>
      <c r="L244" s="18">
        <v>17</v>
      </c>
      <c r="M244" s="18">
        <v>7</v>
      </c>
      <c r="N244" s="18">
        <v>9</v>
      </c>
      <c r="O244" s="18">
        <v>8</v>
      </c>
      <c r="P244" s="18">
        <v>7</v>
      </c>
      <c r="Q244" s="18">
        <v>18</v>
      </c>
      <c r="R244" s="18">
        <v>2</v>
      </c>
      <c r="S244" s="18">
        <v>11</v>
      </c>
      <c r="T244" s="18">
        <v>3</v>
      </c>
      <c r="U244" s="18">
        <v>8</v>
      </c>
      <c r="V244" s="18">
        <v>10</v>
      </c>
      <c r="W244" s="18">
        <v>8</v>
      </c>
      <c r="X244" s="18">
        <v>115593800</v>
      </c>
    </row>
    <row r="245" spans="1:24" ht="15" thickBot="1" x14ac:dyDescent="0.35">
      <c r="A245" s="17" t="s">
        <v>22205</v>
      </c>
      <c r="B245" s="18">
        <v>19</v>
      </c>
      <c r="C245" s="18">
        <v>16</v>
      </c>
      <c r="D245" s="18">
        <v>17</v>
      </c>
      <c r="E245" s="18">
        <v>17</v>
      </c>
      <c r="F245" s="18">
        <v>7</v>
      </c>
      <c r="G245" s="18">
        <v>23</v>
      </c>
      <c r="H245" s="18">
        <v>13</v>
      </c>
      <c r="I245" s="18">
        <v>22</v>
      </c>
      <c r="J245" s="18">
        <v>19</v>
      </c>
      <c r="K245" s="18">
        <v>15</v>
      </c>
      <c r="L245" s="18">
        <v>17</v>
      </c>
      <c r="M245" s="18">
        <v>6</v>
      </c>
      <c r="N245" s="18">
        <v>9</v>
      </c>
      <c r="O245" s="18">
        <v>8</v>
      </c>
      <c r="P245" s="18">
        <v>8</v>
      </c>
      <c r="Q245" s="18">
        <v>18</v>
      </c>
      <c r="R245" s="18">
        <v>2</v>
      </c>
      <c r="S245" s="18">
        <v>12</v>
      </c>
      <c r="T245" s="18">
        <v>3</v>
      </c>
      <c r="U245" s="18">
        <v>6</v>
      </c>
      <c r="V245" s="18">
        <v>10</v>
      </c>
      <c r="W245" s="18">
        <v>8</v>
      </c>
      <c r="X245" s="18">
        <v>116430300</v>
      </c>
    </row>
    <row r="246" spans="1:24" ht="15" thickBot="1" x14ac:dyDescent="0.35">
      <c r="A246" s="17" t="s">
        <v>22206</v>
      </c>
      <c r="B246" s="18">
        <v>18</v>
      </c>
      <c r="C246" s="18">
        <v>16</v>
      </c>
      <c r="D246" s="18">
        <v>17</v>
      </c>
      <c r="E246" s="18">
        <v>16</v>
      </c>
      <c r="F246" s="18">
        <v>8</v>
      </c>
      <c r="G246" s="18">
        <v>22</v>
      </c>
      <c r="H246" s="18">
        <v>14</v>
      </c>
      <c r="I246" s="18">
        <v>21</v>
      </c>
      <c r="J246" s="18">
        <v>19</v>
      </c>
      <c r="K246" s="18">
        <v>14</v>
      </c>
      <c r="L246" s="18">
        <v>16</v>
      </c>
      <c r="M246" s="18">
        <v>7</v>
      </c>
      <c r="N246" s="18">
        <v>9</v>
      </c>
      <c r="O246" s="18">
        <v>8</v>
      </c>
      <c r="P246" s="18">
        <v>9</v>
      </c>
      <c r="Q246" s="18">
        <v>17</v>
      </c>
      <c r="R246" s="18">
        <v>3</v>
      </c>
      <c r="S246" s="18">
        <v>11</v>
      </c>
      <c r="T246" s="18">
        <v>4</v>
      </c>
      <c r="U246" s="18">
        <v>6</v>
      </c>
      <c r="V246" s="18">
        <v>11</v>
      </c>
      <c r="W246" s="18">
        <v>9</v>
      </c>
      <c r="X246" s="18">
        <v>116430300</v>
      </c>
    </row>
    <row r="247" spans="1:24" ht="15" thickBot="1" x14ac:dyDescent="0.35">
      <c r="A247" s="17" t="s">
        <v>22207</v>
      </c>
      <c r="B247" s="18">
        <v>19</v>
      </c>
      <c r="C247" s="18">
        <v>18</v>
      </c>
      <c r="D247" s="18">
        <v>17</v>
      </c>
      <c r="E247" s="18">
        <v>18</v>
      </c>
      <c r="F247" s="18">
        <v>8</v>
      </c>
      <c r="G247" s="18">
        <v>23</v>
      </c>
      <c r="H247" s="18">
        <v>15</v>
      </c>
      <c r="I247" s="18">
        <v>22</v>
      </c>
      <c r="J247" s="18">
        <v>20</v>
      </c>
      <c r="K247" s="18">
        <v>15</v>
      </c>
      <c r="L247" s="18">
        <v>18</v>
      </c>
      <c r="M247" s="18">
        <v>6</v>
      </c>
      <c r="N247" s="18">
        <v>7</v>
      </c>
      <c r="O247" s="18">
        <v>8</v>
      </c>
      <c r="P247" s="18">
        <v>7</v>
      </c>
      <c r="Q247" s="18">
        <v>17</v>
      </c>
      <c r="R247" s="18">
        <v>2</v>
      </c>
      <c r="S247" s="18">
        <v>10</v>
      </c>
      <c r="T247" s="18">
        <v>3</v>
      </c>
      <c r="U247" s="18">
        <v>5</v>
      </c>
      <c r="V247" s="18">
        <v>10</v>
      </c>
      <c r="W247" s="18">
        <v>7</v>
      </c>
      <c r="X247" s="18">
        <v>116430300</v>
      </c>
    </row>
    <row r="248" spans="1:24" ht="15" thickBot="1" x14ac:dyDescent="0.35">
      <c r="A248" s="17" t="s">
        <v>22208</v>
      </c>
      <c r="B248" s="18">
        <v>18</v>
      </c>
      <c r="C248" s="18">
        <v>17</v>
      </c>
      <c r="D248" s="18">
        <v>17</v>
      </c>
      <c r="E248" s="18">
        <v>18</v>
      </c>
      <c r="F248" s="18">
        <v>8</v>
      </c>
      <c r="G248" s="18">
        <v>22</v>
      </c>
      <c r="H248" s="18">
        <v>13</v>
      </c>
      <c r="I248" s="18">
        <v>21</v>
      </c>
      <c r="J248" s="18">
        <v>19</v>
      </c>
      <c r="K248" s="18">
        <v>15</v>
      </c>
      <c r="L248" s="18">
        <v>17</v>
      </c>
      <c r="M248" s="18">
        <v>7</v>
      </c>
      <c r="N248" s="18">
        <v>8</v>
      </c>
      <c r="O248" s="18">
        <v>8</v>
      </c>
      <c r="P248" s="18">
        <v>7</v>
      </c>
      <c r="Q248" s="18">
        <v>17</v>
      </c>
      <c r="R248" s="18">
        <v>3</v>
      </c>
      <c r="S248" s="18">
        <v>12</v>
      </c>
      <c r="T248" s="18">
        <v>4</v>
      </c>
      <c r="U248" s="18">
        <v>6</v>
      </c>
      <c r="V248" s="18">
        <v>10</v>
      </c>
      <c r="W248" s="18">
        <v>8</v>
      </c>
      <c r="X248" s="18">
        <v>116430300</v>
      </c>
    </row>
    <row r="249" spans="1:24" ht="15" thickBot="1" x14ac:dyDescent="0.35">
      <c r="A249" s="17" t="s">
        <v>22209</v>
      </c>
      <c r="B249" s="18">
        <v>18</v>
      </c>
      <c r="C249" s="18">
        <v>17</v>
      </c>
      <c r="D249" s="18">
        <v>17</v>
      </c>
      <c r="E249" s="18">
        <v>18</v>
      </c>
      <c r="F249" s="18">
        <v>8</v>
      </c>
      <c r="G249" s="18">
        <v>22</v>
      </c>
      <c r="H249" s="18">
        <v>14</v>
      </c>
      <c r="I249" s="18">
        <v>21</v>
      </c>
      <c r="J249" s="18">
        <v>21</v>
      </c>
      <c r="K249" s="18">
        <v>14</v>
      </c>
      <c r="L249" s="18">
        <v>17</v>
      </c>
      <c r="M249" s="18">
        <v>7</v>
      </c>
      <c r="N249" s="18">
        <v>8</v>
      </c>
      <c r="O249" s="18">
        <v>8</v>
      </c>
      <c r="P249" s="18">
        <v>7</v>
      </c>
      <c r="Q249" s="18">
        <v>17</v>
      </c>
      <c r="R249" s="18">
        <v>3</v>
      </c>
      <c r="S249" s="18">
        <v>11</v>
      </c>
      <c r="T249" s="18">
        <v>4</v>
      </c>
      <c r="U249" s="18">
        <v>4</v>
      </c>
      <c r="V249" s="18">
        <v>11</v>
      </c>
      <c r="W249" s="18">
        <v>8</v>
      </c>
      <c r="X249" s="18">
        <v>118991400</v>
      </c>
    </row>
    <row r="250" spans="1:24" ht="15" thickBot="1" x14ac:dyDescent="0.35">
      <c r="A250" s="17" t="s">
        <v>22210</v>
      </c>
      <c r="B250" s="18">
        <v>15</v>
      </c>
      <c r="C250" s="18">
        <v>12</v>
      </c>
      <c r="D250" s="18">
        <v>17</v>
      </c>
      <c r="E250" s="18">
        <v>13</v>
      </c>
      <c r="F250" s="18">
        <v>8</v>
      </c>
      <c r="G250" s="18">
        <v>21</v>
      </c>
      <c r="H250" s="18">
        <v>12</v>
      </c>
      <c r="I250" s="18">
        <v>19</v>
      </c>
      <c r="J250" s="18">
        <v>19</v>
      </c>
      <c r="K250" s="18">
        <v>11</v>
      </c>
      <c r="L250" s="18">
        <v>14</v>
      </c>
      <c r="M250" s="18">
        <v>10</v>
      </c>
      <c r="N250" s="18">
        <v>13</v>
      </c>
      <c r="O250" s="18">
        <v>8</v>
      </c>
      <c r="P250" s="18">
        <v>12</v>
      </c>
      <c r="Q250" s="18">
        <v>17</v>
      </c>
      <c r="R250" s="18">
        <v>4</v>
      </c>
      <c r="S250" s="18">
        <v>13</v>
      </c>
      <c r="T250" s="18">
        <v>6</v>
      </c>
      <c r="U250" s="18">
        <v>6</v>
      </c>
      <c r="V250" s="18">
        <v>14</v>
      </c>
      <c r="W250" s="18">
        <v>11</v>
      </c>
      <c r="X250" s="18">
        <v>117074400</v>
      </c>
    </row>
    <row r="251" spans="1:24" ht="15" thickBot="1" x14ac:dyDescent="0.35">
      <c r="A251" s="17" t="s">
        <v>22211</v>
      </c>
      <c r="B251" s="18">
        <v>16</v>
      </c>
      <c r="C251" s="18">
        <v>12</v>
      </c>
      <c r="D251" s="18">
        <v>17</v>
      </c>
      <c r="E251" s="18">
        <v>14</v>
      </c>
      <c r="F251" s="18">
        <v>8</v>
      </c>
      <c r="G251" s="18">
        <v>21</v>
      </c>
      <c r="H251" s="18">
        <v>13</v>
      </c>
      <c r="I251" s="18">
        <v>19</v>
      </c>
      <c r="J251" s="18">
        <v>20</v>
      </c>
      <c r="K251" s="18">
        <v>12</v>
      </c>
      <c r="L251" s="18">
        <v>15</v>
      </c>
      <c r="M251" s="18">
        <v>9</v>
      </c>
      <c r="N251" s="18">
        <v>13</v>
      </c>
      <c r="O251" s="18">
        <v>8</v>
      </c>
      <c r="P251" s="18">
        <v>11</v>
      </c>
      <c r="Q251" s="18">
        <v>17</v>
      </c>
      <c r="R251" s="18">
        <v>4</v>
      </c>
      <c r="S251" s="18">
        <v>12</v>
      </c>
      <c r="T251" s="18">
        <v>6</v>
      </c>
      <c r="U251" s="18">
        <v>5</v>
      </c>
      <c r="V251" s="18">
        <v>13</v>
      </c>
      <c r="W251" s="18">
        <v>10</v>
      </c>
      <c r="X251" s="18">
        <v>119725600</v>
      </c>
    </row>
    <row r="252" spans="1:24" ht="15" thickBot="1" x14ac:dyDescent="0.35">
      <c r="A252" s="17" t="s">
        <v>22212</v>
      </c>
      <c r="B252" s="18">
        <v>15</v>
      </c>
      <c r="C252" s="18">
        <v>12</v>
      </c>
      <c r="D252" s="18">
        <v>18</v>
      </c>
      <c r="E252" s="18">
        <v>13</v>
      </c>
      <c r="F252" s="18">
        <v>7</v>
      </c>
      <c r="G252" s="18">
        <v>21</v>
      </c>
      <c r="H252" s="18">
        <v>12</v>
      </c>
      <c r="I252" s="18">
        <v>19</v>
      </c>
      <c r="J252" s="18">
        <v>20</v>
      </c>
      <c r="K252" s="18">
        <v>11</v>
      </c>
      <c r="L252" s="18">
        <v>15</v>
      </c>
      <c r="M252" s="18">
        <v>10</v>
      </c>
      <c r="N252" s="18">
        <v>13</v>
      </c>
      <c r="O252" s="18">
        <v>7</v>
      </c>
      <c r="P252" s="18">
        <v>12</v>
      </c>
      <c r="Q252" s="18">
        <v>18</v>
      </c>
      <c r="R252" s="18">
        <v>4</v>
      </c>
      <c r="S252" s="18">
        <v>13</v>
      </c>
      <c r="T252" s="18">
        <v>6</v>
      </c>
      <c r="U252" s="18">
        <v>5</v>
      </c>
      <c r="V252" s="18">
        <v>14</v>
      </c>
      <c r="W252" s="18">
        <v>10</v>
      </c>
      <c r="X252" s="18">
        <v>120930600</v>
      </c>
    </row>
    <row r="253" spans="1:24" ht="15" thickBot="1" x14ac:dyDescent="0.35">
      <c r="A253" s="17" t="s">
        <v>22213</v>
      </c>
      <c r="B253" s="18">
        <v>16</v>
      </c>
      <c r="C253" s="18">
        <v>14</v>
      </c>
      <c r="D253" s="18">
        <v>18</v>
      </c>
      <c r="E253" s="18">
        <v>13</v>
      </c>
      <c r="F253" s="18">
        <v>8</v>
      </c>
      <c r="G253" s="18">
        <v>22</v>
      </c>
      <c r="H253" s="18">
        <v>12</v>
      </c>
      <c r="I253" s="18">
        <v>19</v>
      </c>
      <c r="J253" s="18">
        <v>21</v>
      </c>
      <c r="K253" s="18">
        <v>11</v>
      </c>
      <c r="L253" s="18">
        <v>15</v>
      </c>
      <c r="M253" s="18">
        <v>9</v>
      </c>
      <c r="N253" s="18">
        <v>11</v>
      </c>
      <c r="O253" s="18">
        <v>7</v>
      </c>
      <c r="P253" s="18">
        <v>12</v>
      </c>
      <c r="Q253" s="18">
        <v>17</v>
      </c>
      <c r="R253" s="18">
        <v>3</v>
      </c>
      <c r="S253" s="18">
        <v>13</v>
      </c>
      <c r="T253" s="18">
        <v>6</v>
      </c>
      <c r="U253" s="18">
        <v>4</v>
      </c>
      <c r="V253" s="18">
        <v>14</v>
      </c>
      <c r="W253" s="18">
        <v>10</v>
      </c>
      <c r="X253" s="18">
        <v>120210500</v>
      </c>
    </row>
    <row r="254" spans="1:24" ht="15" thickBot="1" x14ac:dyDescent="0.35">
      <c r="A254" s="17" t="s">
        <v>22214</v>
      </c>
      <c r="B254" s="18">
        <v>15</v>
      </c>
      <c r="C254" s="18">
        <v>14</v>
      </c>
      <c r="D254" s="18">
        <v>18</v>
      </c>
      <c r="E254" s="18">
        <v>12</v>
      </c>
      <c r="F254" s="18">
        <v>6</v>
      </c>
      <c r="G254" s="18">
        <v>22</v>
      </c>
      <c r="H254" s="18">
        <v>12</v>
      </c>
      <c r="I254" s="18">
        <v>19</v>
      </c>
      <c r="J254" s="18">
        <v>20</v>
      </c>
      <c r="K254" s="18">
        <v>11</v>
      </c>
      <c r="L254" s="18">
        <v>15</v>
      </c>
      <c r="M254" s="18">
        <v>10</v>
      </c>
      <c r="N254" s="18">
        <v>11</v>
      </c>
      <c r="O254" s="18">
        <v>7</v>
      </c>
      <c r="P254" s="18">
        <v>13</v>
      </c>
      <c r="Q254" s="18">
        <v>19</v>
      </c>
      <c r="R254" s="18">
        <v>3</v>
      </c>
      <c r="S254" s="18">
        <v>13</v>
      </c>
      <c r="T254" s="18">
        <v>6</v>
      </c>
      <c r="U254" s="18">
        <v>5</v>
      </c>
      <c r="V254" s="18">
        <v>14</v>
      </c>
      <c r="W254" s="18">
        <v>10</v>
      </c>
      <c r="X254" s="18">
        <v>120210500</v>
      </c>
    </row>
    <row r="255" spans="1:24" ht="15" thickBot="1" x14ac:dyDescent="0.35">
      <c r="A255" s="17" t="s">
        <v>22215</v>
      </c>
      <c r="B255" s="18">
        <v>16</v>
      </c>
      <c r="C255" s="18">
        <v>15</v>
      </c>
      <c r="D255" s="18">
        <v>18</v>
      </c>
      <c r="E255" s="18">
        <v>17</v>
      </c>
      <c r="F255" s="18">
        <v>7</v>
      </c>
      <c r="G255" s="18">
        <v>22</v>
      </c>
      <c r="H255" s="18">
        <v>13</v>
      </c>
      <c r="I255" s="18">
        <v>18</v>
      </c>
      <c r="J255" s="18">
        <v>21</v>
      </c>
      <c r="K255" s="18">
        <v>11</v>
      </c>
      <c r="L255" s="18">
        <v>16</v>
      </c>
      <c r="M255" s="18">
        <v>9</v>
      </c>
      <c r="N255" s="18">
        <v>10</v>
      </c>
      <c r="O255" s="18">
        <v>7</v>
      </c>
      <c r="P255" s="18">
        <v>8</v>
      </c>
      <c r="Q255" s="18">
        <v>18</v>
      </c>
      <c r="R255" s="18">
        <v>3</v>
      </c>
      <c r="S255" s="18">
        <v>12</v>
      </c>
      <c r="T255" s="18">
        <v>7</v>
      </c>
      <c r="U255" s="18">
        <v>4</v>
      </c>
      <c r="V255" s="18">
        <v>14</v>
      </c>
      <c r="W255" s="18">
        <v>9</v>
      </c>
      <c r="X255" s="18">
        <v>120210500</v>
      </c>
    </row>
    <row r="256" spans="1:24" ht="15" thickBot="1" x14ac:dyDescent="0.35">
      <c r="A256" s="17" t="s">
        <v>22216</v>
      </c>
      <c r="B256" s="18">
        <v>16</v>
      </c>
      <c r="C256" s="18">
        <v>14</v>
      </c>
      <c r="D256" s="18">
        <v>17</v>
      </c>
      <c r="E256" s="18">
        <v>18</v>
      </c>
      <c r="F256" s="18">
        <v>7</v>
      </c>
      <c r="G256" s="18">
        <v>23</v>
      </c>
      <c r="H256" s="18">
        <v>13</v>
      </c>
      <c r="I256" s="18">
        <v>19</v>
      </c>
      <c r="J256" s="18">
        <v>21</v>
      </c>
      <c r="K256" s="18">
        <v>11</v>
      </c>
      <c r="L256" s="18">
        <v>16</v>
      </c>
      <c r="M256" s="18">
        <v>9</v>
      </c>
      <c r="N256" s="18">
        <v>11</v>
      </c>
      <c r="O256" s="18">
        <v>8</v>
      </c>
      <c r="P256" s="18">
        <v>7</v>
      </c>
      <c r="Q256" s="18">
        <v>18</v>
      </c>
      <c r="R256" s="18">
        <v>2</v>
      </c>
      <c r="S256" s="18">
        <v>12</v>
      </c>
      <c r="T256" s="18">
        <v>6</v>
      </c>
      <c r="U256" s="18">
        <v>4</v>
      </c>
      <c r="V256" s="18">
        <v>14</v>
      </c>
      <c r="W256" s="18">
        <v>9</v>
      </c>
      <c r="X256" s="18">
        <v>126305800</v>
      </c>
    </row>
    <row r="257" spans="1:24" ht="15" thickBot="1" x14ac:dyDescent="0.35">
      <c r="A257" s="17" t="s">
        <v>22217</v>
      </c>
      <c r="B257" s="18">
        <v>13</v>
      </c>
      <c r="C257" s="18">
        <v>9</v>
      </c>
      <c r="D257" s="18">
        <v>18</v>
      </c>
      <c r="E257" s="18">
        <v>14</v>
      </c>
      <c r="F257" s="18">
        <v>6</v>
      </c>
      <c r="G257" s="18">
        <v>19</v>
      </c>
      <c r="H257" s="18">
        <v>9</v>
      </c>
      <c r="I257" s="18">
        <v>16</v>
      </c>
      <c r="J257" s="18">
        <v>19</v>
      </c>
      <c r="K257" s="18">
        <v>10</v>
      </c>
      <c r="L257" s="18">
        <v>11</v>
      </c>
      <c r="M257" s="18">
        <v>12</v>
      </c>
      <c r="N257" s="18">
        <v>16</v>
      </c>
      <c r="O257" s="18">
        <v>7</v>
      </c>
      <c r="P257" s="18">
        <v>11</v>
      </c>
      <c r="Q257" s="18">
        <v>19</v>
      </c>
      <c r="R257" s="18">
        <v>6</v>
      </c>
      <c r="S257" s="18">
        <v>16</v>
      </c>
      <c r="T257" s="18">
        <v>9</v>
      </c>
      <c r="U257" s="18">
        <v>6</v>
      </c>
      <c r="V257" s="18">
        <v>15</v>
      </c>
      <c r="W257" s="18">
        <v>14</v>
      </c>
      <c r="X257" s="18">
        <v>125063700</v>
      </c>
    </row>
    <row r="258" spans="1:24" ht="15" thickBot="1" x14ac:dyDescent="0.35">
      <c r="A258" s="17" t="s">
        <v>22218</v>
      </c>
      <c r="B258" s="18">
        <v>13</v>
      </c>
      <c r="C258" s="18">
        <v>9</v>
      </c>
      <c r="D258" s="18">
        <v>17</v>
      </c>
      <c r="E258" s="18">
        <v>11</v>
      </c>
      <c r="F258" s="18">
        <v>5</v>
      </c>
      <c r="G258" s="18">
        <v>18</v>
      </c>
      <c r="H258" s="18">
        <v>8</v>
      </c>
      <c r="I258" s="18">
        <v>15</v>
      </c>
      <c r="J258" s="18">
        <v>18</v>
      </c>
      <c r="K258" s="18">
        <v>9</v>
      </c>
      <c r="L258" s="18">
        <v>11</v>
      </c>
      <c r="M258" s="18">
        <v>12</v>
      </c>
      <c r="N258" s="18">
        <v>16</v>
      </c>
      <c r="O258" s="18">
        <v>8</v>
      </c>
      <c r="P258" s="18">
        <v>14</v>
      </c>
      <c r="Q258" s="18">
        <v>20</v>
      </c>
      <c r="R258" s="18">
        <v>7</v>
      </c>
      <c r="S258" s="18">
        <v>17</v>
      </c>
      <c r="T258" s="18">
        <v>10</v>
      </c>
      <c r="U258" s="18">
        <v>7</v>
      </c>
      <c r="V258" s="18">
        <v>16</v>
      </c>
      <c r="W258" s="18">
        <v>14</v>
      </c>
      <c r="X258" s="18">
        <v>123751500</v>
      </c>
    </row>
    <row r="259" spans="1:24" ht="15" thickBot="1" x14ac:dyDescent="0.35">
      <c r="A259" s="17" t="s">
        <v>22219</v>
      </c>
      <c r="B259" s="18">
        <v>12</v>
      </c>
      <c r="C259" s="18">
        <v>9</v>
      </c>
      <c r="D259" s="18">
        <v>17</v>
      </c>
      <c r="E259" s="18">
        <v>9</v>
      </c>
      <c r="F259" s="18">
        <v>5</v>
      </c>
      <c r="G259" s="18">
        <v>18</v>
      </c>
      <c r="H259" s="18">
        <v>8</v>
      </c>
      <c r="I259" s="18">
        <v>11</v>
      </c>
      <c r="J259" s="18">
        <v>15</v>
      </c>
      <c r="K259" s="18">
        <v>8</v>
      </c>
      <c r="L259" s="18">
        <v>11</v>
      </c>
      <c r="M259" s="18">
        <v>13</v>
      </c>
      <c r="N259" s="18">
        <v>16</v>
      </c>
      <c r="O259" s="18">
        <v>8</v>
      </c>
      <c r="P259" s="18">
        <v>16</v>
      </c>
      <c r="Q259" s="18">
        <v>20</v>
      </c>
      <c r="R259" s="18">
        <v>7</v>
      </c>
      <c r="S259" s="18">
        <v>17</v>
      </c>
      <c r="T259" s="18">
        <v>14</v>
      </c>
      <c r="U259" s="18">
        <v>10</v>
      </c>
      <c r="V259" s="18">
        <v>17</v>
      </c>
      <c r="W259" s="18">
        <v>14</v>
      </c>
      <c r="X259" s="18">
        <v>123803700</v>
      </c>
    </row>
    <row r="260" spans="1:24" ht="15" thickBot="1" x14ac:dyDescent="0.35">
      <c r="A260" s="17" t="s">
        <v>22220</v>
      </c>
      <c r="B260" s="18">
        <v>11</v>
      </c>
      <c r="C260" s="18">
        <v>8</v>
      </c>
      <c r="D260" s="18">
        <v>18</v>
      </c>
      <c r="E260" s="18">
        <v>9</v>
      </c>
      <c r="F260" s="18">
        <v>5</v>
      </c>
      <c r="G260" s="18">
        <v>18</v>
      </c>
      <c r="H260" s="18">
        <v>8</v>
      </c>
      <c r="I260" s="18">
        <v>15</v>
      </c>
      <c r="J260" s="18">
        <v>15</v>
      </c>
      <c r="K260" s="18">
        <v>8</v>
      </c>
      <c r="L260" s="18">
        <v>11</v>
      </c>
      <c r="M260" s="18">
        <v>14</v>
      </c>
      <c r="N260" s="18">
        <v>17</v>
      </c>
      <c r="O260" s="18">
        <v>7</v>
      </c>
      <c r="P260" s="18">
        <v>16</v>
      </c>
      <c r="Q260" s="18">
        <v>20</v>
      </c>
      <c r="R260" s="18">
        <v>7</v>
      </c>
      <c r="S260" s="18">
        <v>17</v>
      </c>
      <c r="T260" s="18">
        <v>10</v>
      </c>
      <c r="U260" s="18">
        <v>10</v>
      </c>
      <c r="V260" s="18">
        <v>17</v>
      </c>
      <c r="W260" s="18">
        <v>14</v>
      </c>
      <c r="X260" s="18">
        <v>125231600</v>
      </c>
    </row>
    <row r="261" spans="1:24" ht="15" thickBot="1" x14ac:dyDescent="0.35">
      <c r="A261" s="17" t="s">
        <v>22221</v>
      </c>
      <c r="B261" s="18">
        <v>11</v>
      </c>
      <c r="C261" s="18">
        <v>8</v>
      </c>
      <c r="D261" s="18">
        <v>18</v>
      </c>
      <c r="E261" s="18">
        <v>9</v>
      </c>
      <c r="F261" s="18">
        <v>4</v>
      </c>
      <c r="G261" s="18">
        <v>18</v>
      </c>
      <c r="H261" s="18">
        <v>8</v>
      </c>
      <c r="I261" s="18">
        <v>14</v>
      </c>
      <c r="J261" s="18">
        <v>13</v>
      </c>
      <c r="K261" s="18">
        <v>8</v>
      </c>
      <c r="L261" s="18">
        <v>11</v>
      </c>
      <c r="M261" s="18">
        <v>14</v>
      </c>
      <c r="N261" s="18">
        <v>17</v>
      </c>
      <c r="O261" s="18">
        <v>7</v>
      </c>
      <c r="P261" s="18">
        <v>16</v>
      </c>
      <c r="Q261" s="18">
        <v>21</v>
      </c>
      <c r="R261" s="18">
        <v>7</v>
      </c>
      <c r="S261" s="18">
        <v>17</v>
      </c>
      <c r="T261" s="18">
        <v>11</v>
      </c>
      <c r="U261" s="18">
        <v>12</v>
      </c>
      <c r="V261" s="18">
        <v>17</v>
      </c>
      <c r="W261" s="18">
        <v>14</v>
      </c>
      <c r="X261" s="18">
        <v>125231600</v>
      </c>
    </row>
    <row r="262" spans="1:24" ht="15" thickBot="1" x14ac:dyDescent="0.35">
      <c r="A262" s="17" t="s">
        <v>22222</v>
      </c>
      <c r="B262" s="18">
        <v>11</v>
      </c>
      <c r="C262" s="18">
        <v>8</v>
      </c>
      <c r="D262" s="18">
        <v>18</v>
      </c>
      <c r="E262" s="18">
        <v>8</v>
      </c>
      <c r="F262" s="18">
        <v>4</v>
      </c>
      <c r="G262" s="18">
        <v>18</v>
      </c>
      <c r="H262" s="18">
        <v>8</v>
      </c>
      <c r="I262" s="18">
        <v>17</v>
      </c>
      <c r="J262" s="18">
        <v>12</v>
      </c>
      <c r="K262" s="18">
        <v>8</v>
      </c>
      <c r="L262" s="18">
        <v>11</v>
      </c>
      <c r="M262" s="18">
        <v>14</v>
      </c>
      <c r="N262" s="18">
        <v>17</v>
      </c>
      <c r="O262" s="18">
        <v>7</v>
      </c>
      <c r="P262" s="18">
        <v>17</v>
      </c>
      <c r="Q262" s="18">
        <v>21</v>
      </c>
      <c r="R262" s="18">
        <v>7</v>
      </c>
      <c r="S262" s="18">
        <v>17</v>
      </c>
      <c r="T262" s="18">
        <v>8</v>
      </c>
      <c r="U262" s="18">
        <v>13</v>
      </c>
      <c r="V262" s="18">
        <v>17</v>
      </c>
      <c r="W262" s="18">
        <v>14</v>
      </c>
      <c r="X262" s="18">
        <v>125231600</v>
      </c>
    </row>
    <row r="263" spans="1:24" ht="15" thickBot="1" x14ac:dyDescent="0.35">
      <c r="A263" s="17" t="s">
        <v>22223</v>
      </c>
      <c r="B263" s="18">
        <v>11</v>
      </c>
      <c r="C263" s="18">
        <v>8</v>
      </c>
      <c r="D263" s="18">
        <v>18</v>
      </c>
      <c r="E263" s="18">
        <v>8</v>
      </c>
      <c r="F263" s="18">
        <v>4</v>
      </c>
      <c r="G263" s="18">
        <v>18</v>
      </c>
      <c r="H263" s="18">
        <v>8</v>
      </c>
      <c r="I263" s="18">
        <v>17</v>
      </c>
      <c r="J263" s="18">
        <v>15</v>
      </c>
      <c r="K263" s="18">
        <v>8</v>
      </c>
      <c r="L263" s="18">
        <v>11</v>
      </c>
      <c r="M263" s="18">
        <v>14</v>
      </c>
      <c r="N263" s="18">
        <v>17</v>
      </c>
      <c r="O263" s="18">
        <v>7</v>
      </c>
      <c r="P263" s="18">
        <v>17</v>
      </c>
      <c r="Q263" s="18">
        <v>21</v>
      </c>
      <c r="R263" s="18">
        <v>7</v>
      </c>
      <c r="S263" s="18">
        <v>17</v>
      </c>
      <c r="T263" s="18">
        <v>8</v>
      </c>
      <c r="U263" s="18">
        <v>10</v>
      </c>
      <c r="V263" s="18">
        <v>17</v>
      </c>
      <c r="W263" s="18">
        <v>14</v>
      </c>
      <c r="X263" s="18">
        <v>128322700</v>
      </c>
    </row>
    <row r="264" spans="1:24" ht="15" thickBot="1" x14ac:dyDescent="0.35">
      <c r="A264" s="17" t="s">
        <v>22224</v>
      </c>
      <c r="B264" s="18">
        <v>12</v>
      </c>
      <c r="C264" s="18">
        <v>9</v>
      </c>
      <c r="D264" s="18">
        <v>19</v>
      </c>
      <c r="E264" s="18">
        <v>8</v>
      </c>
      <c r="F264" s="18">
        <v>4</v>
      </c>
      <c r="G264" s="18">
        <v>18</v>
      </c>
      <c r="H264" s="18">
        <v>8</v>
      </c>
      <c r="I264" s="18">
        <v>18</v>
      </c>
      <c r="J264" s="18">
        <v>16</v>
      </c>
      <c r="K264" s="18">
        <v>8</v>
      </c>
      <c r="L264" s="18">
        <v>11</v>
      </c>
      <c r="M264" s="18">
        <v>13</v>
      </c>
      <c r="N264" s="18">
        <v>16</v>
      </c>
      <c r="O264" s="18">
        <v>6</v>
      </c>
      <c r="P264" s="18">
        <v>17</v>
      </c>
      <c r="Q264" s="18">
        <v>21</v>
      </c>
      <c r="R264" s="18">
        <v>7</v>
      </c>
      <c r="S264" s="18">
        <v>17</v>
      </c>
      <c r="T264" s="18">
        <v>7</v>
      </c>
      <c r="U264" s="18">
        <v>9</v>
      </c>
      <c r="V264" s="18">
        <v>17</v>
      </c>
      <c r="W264" s="18">
        <v>14</v>
      </c>
      <c r="X264" s="18">
        <v>129377900</v>
      </c>
    </row>
    <row r="265" spans="1:24" ht="15" thickBot="1" x14ac:dyDescent="0.35">
      <c r="A265" s="17" t="s">
        <v>22225</v>
      </c>
      <c r="B265" s="18">
        <v>12</v>
      </c>
      <c r="C265" s="18">
        <v>9</v>
      </c>
      <c r="D265" s="18">
        <v>19</v>
      </c>
      <c r="E265" s="18">
        <v>7</v>
      </c>
      <c r="F265" s="18">
        <v>4</v>
      </c>
      <c r="G265" s="18">
        <v>18</v>
      </c>
      <c r="H265" s="18">
        <v>8</v>
      </c>
      <c r="I265" s="18">
        <v>18</v>
      </c>
      <c r="J265" s="18">
        <v>15</v>
      </c>
      <c r="K265" s="18">
        <v>9</v>
      </c>
      <c r="L265" s="18">
        <v>11</v>
      </c>
      <c r="M265" s="18">
        <v>13</v>
      </c>
      <c r="N265" s="18">
        <v>16</v>
      </c>
      <c r="O265" s="18">
        <v>6</v>
      </c>
      <c r="P265" s="18">
        <v>18</v>
      </c>
      <c r="Q265" s="18">
        <v>21</v>
      </c>
      <c r="R265" s="18">
        <v>7</v>
      </c>
      <c r="S265" s="18">
        <v>17</v>
      </c>
      <c r="T265" s="18">
        <v>7</v>
      </c>
      <c r="U265" s="18">
        <v>10</v>
      </c>
      <c r="V265" s="18">
        <v>16</v>
      </c>
      <c r="W265" s="18">
        <v>14</v>
      </c>
      <c r="X265" s="18">
        <v>129686300</v>
      </c>
    </row>
    <row r="266" spans="1:24" ht="15" thickBot="1" x14ac:dyDescent="0.35">
      <c r="A266" s="17" t="s">
        <v>22226</v>
      </c>
      <c r="B266" s="18">
        <v>13</v>
      </c>
      <c r="C266" s="18">
        <v>11</v>
      </c>
      <c r="D266" s="18">
        <v>19</v>
      </c>
      <c r="E266" s="18">
        <v>8</v>
      </c>
      <c r="F266" s="18">
        <v>4</v>
      </c>
      <c r="G266" s="18">
        <v>20</v>
      </c>
      <c r="H266" s="18">
        <v>9</v>
      </c>
      <c r="I266" s="18">
        <v>19</v>
      </c>
      <c r="J266" s="18">
        <v>17</v>
      </c>
      <c r="K266" s="18">
        <v>9</v>
      </c>
      <c r="L266" s="18">
        <v>12</v>
      </c>
      <c r="M266" s="18">
        <v>12</v>
      </c>
      <c r="N266" s="18">
        <v>14</v>
      </c>
      <c r="O266" s="18">
        <v>6</v>
      </c>
      <c r="P266" s="18">
        <v>17</v>
      </c>
      <c r="Q266" s="18">
        <v>21</v>
      </c>
      <c r="R266" s="18">
        <v>5</v>
      </c>
      <c r="S266" s="18">
        <v>16</v>
      </c>
      <c r="T266" s="18">
        <v>6</v>
      </c>
      <c r="U266" s="18">
        <v>8</v>
      </c>
      <c r="V266" s="18">
        <v>16</v>
      </c>
      <c r="W266" s="18">
        <v>13</v>
      </c>
      <c r="X266" s="18">
        <v>130826400</v>
      </c>
    </row>
    <row r="267" spans="1:24" ht="15" thickBot="1" x14ac:dyDescent="0.35">
      <c r="A267" s="17" t="s">
        <v>22227</v>
      </c>
      <c r="B267" s="18">
        <v>12</v>
      </c>
      <c r="C267" s="18">
        <v>11</v>
      </c>
      <c r="D267" s="18">
        <v>19</v>
      </c>
      <c r="E267" s="18">
        <v>8</v>
      </c>
      <c r="F267" s="18">
        <v>3</v>
      </c>
      <c r="G267" s="18">
        <v>19</v>
      </c>
      <c r="H267" s="18">
        <v>8</v>
      </c>
      <c r="I267" s="18">
        <v>18</v>
      </c>
      <c r="J267" s="18">
        <v>16</v>
      </c>
      <c r="K267" s="18">
        <v>9</v>
      </c>
      <c r="L267" s="18">
        <v>11</v>
      </c>
      <c r="M267" s="18">
        <v>13</v>
      </c>
      <c r="N267" s="18">
        <v>14</v>
      </c>
      <c r="O267" s="18">
        <v>6</v>
      </c>
      <c r="P267" s="18">
        <v>17</v>
      </c>
      <c r="Q267" s="18">
        <v>22</v>
      </c>
      <c r="R267" s="18">
        <v>6</v>
      </c>
      <c r="S267" s="18">
        <v>17</v>
      </c>
      <c r="T267" s="18">
        <v>7</v>
      </c>
      <c r="U267" s="18">
        <v>9</v>
      </c>
      <c r="V267" s="18">
        <v>16</v>
      </c>
      <c r="W267" s="18">
        <v>14</v>
      </c>
      <c r="X267" s="18">
        <v>129966300</v>
      </c>
    </row>
    <row r="268" spans="1:24" ht="15" thickBot="1" x14ac:dyDescent="0.35">
      <c r="A268" s="17" t="s">
        <v>22228</v>
      </c>
      <c r="B268" s="18">
        <v>13</v>
      </c>
      <c r="C268" s="18">
        <v>12</v>
      </c>
      <c r="D268" s="18">
        <v>19</v>
      </c>
      <c r="E268" s="18">
        <v>8</v>
      </c>
      <c r="F268" s="18">
        <v>3</v>
      </c>
      <c r="G268" s="18">
        <v>19</v>
      </c>
      <c r="H268" s="18">
        <v>9</v>
      </c>
      <c r="I268" s="18">
        <v>19</v>
      </c>
      <c r="J268" s="18">
        <v>17</v>
      </c>
      <c r="K268" s="18">
        <v>9</v>
      </c>
      <c r="L268" s="18">
        <v>12</v>
      </c>
      <c r="M268" s="18">
        <v>12</v>
      </c>
      <c r="N268" s="18">
        <v>13</v>
      </c>
      <c r="O268" s="18">
        <v>6</v>
      </c>
      <c r="P268" s="18">
        <v>17</v>
      </c>
      <c r="Q268" s="18">
        <v>22</v>
      </c>
      <c r="R268" s="18">
        <v>6</v>
      </c>
      <c r="S268" s="18">
        <v>16</v>
      </c>
      <c r="T268" s="18">
        <v>6</v>
      </c>
      <c r="U268" s="18">
        <v>8</v>
      </c>
      <c r="V268" s="18">
        <v>16</v>
      </c>
      <c r="W268" s="18">
        <v>13</v>
      </c>
      <c r="X268" s="18">
        <v>129966300</v>
      </c>
    </row>
    <row r="269" spans="1:24" ht="15" thickBot="1" x14ac:dyDescent="0.35">
      <c r="A269" s="17" t="s">
        <v>22229</v>
      </c>
      <c r="B269" s="18">
        <v>14</v>
      </c>
      <c r="C269" s="18">
        <v>12</v>
      </c>
      <c r="D269" s="18">
        <v>19</v>
      </c>
      <c r="E269" s="18">
        <v>10</v>
      </c>
      <c r="F269" s="18">
        <v>3</v>
      </c>
      <c r="G269" s="18">
        <v>19</v>
      </c>
      <c r="H269" s="18">
        <v>10</v>
      </c>
      <c r="I269" s="18">
        <v>19</v>
      </c>
      <c r="J269" s="18">
        <v>16</v>
      </c>
      <c r="K269" s="18">
        <v>10</v>
      </c>
      <c r="L269" s="18">
        <v>12</v>
      </c>
      <c r="M269" s="18">
        <v>11</v>
      </c>
      <c r="N269" s="18">
        <v>13</v>
      </c>
      <c r="O269" s="18">
        <v>6</v>
      </c>
      <c r="P269" s="18">
        <v>15</v>
      </c>
      <c r="Q269" s="18">
        <v>22</v>
      </c>
      <c r="R269" s="18">
        <v>6</v>
      </c>
      <c r="S269" s="18">
        <v>15</v>
      </c>
      <c r="T269" s="18">
        <v>6</v>
      </c>
      <c r="U269" s="18">
        <v>9</v>
      </c>
      <c r="V269" s="18">
        <v>15</v>
      </c>
      <c r="W269" s="18">
        <v>13</v>
      </c>
      <c r="X269" s="18">
        <v>129966300</v>
      </c>
    </row>
    <row r="270" spans="1:24" ht="15" thickBot="1" x14ac:dyDescent="0.35">
      <c r="A270" s="17" t="s">
        <v>22230</v>
      </c>
      <c r="B270" s="18">
        <v>13</v>
      </c>
      <c r="C270" s="18">
        <v>11</v>
      </c>
      <c r="D270" s="18">
        <v>19</v>
      </c>
      <c r="E270" s="18">
        <v>10</v>
      </c>
      <c r="F270" s="18">
        <v>3</v>
      </c>
      <c r="G270" s="18">
        <v>19</v>
      </c>
      <c r="H270" s="18">
        <v>9</v>
      </c>
      <c r="I270" s="18">
        <v>18</v>
      </c>
      <c r="J270" s="18">
        <v>16</v>
      </c>
      <c r="K270" s="18">
        <v>9</v>
      </c>
      <c r="L270" s="18">
        <v>12</v>
      </c>
      <c r="M270" s="18">
        <v>12</v>
      </c>
      <c r="N270" s="18">
        <v>14</v>
      </c>
      <c r="O270" s="18">
        <v>6</v>
      </c>
      <c r="P270" s="18">
        <v>15</v>
      </c>
      <c r="Q270" s="18">
        <v>22</v>
      </c>
      <c r="R270" s="18">
        <v>6</v>
      </c>
      <c r="S270" s="18">
        <v>16</v>
      </c>
      <c r="T270" s="18">
        <v>7</v>
      </c>
      <c r="U270" s="18">
        <v>9</v>
      </c>
      <c r="V270" s="18">
        <v>16</v>
      </c>
      <c r="W270" s="18">
        <v>13</v>
      </c>
      <c r="X270" s="18">
        <v>128663100</v>
      </c>
    </row>
    <row r="271" spans="1:24" ht="15" thickBot="1" x14ac:dyDescent="0.35">
      <c r="A271" s="17" t="s">
        <v>22231</v>
      </c>
      <c r="B271" s="18">
        <v>14</v>
      </c>
      <c r="C271" s="18">
        <v>14</v>
      </c>
      <c r="D271" s="18">
        <v>19</v>
      </c>
      <c r="E271" s="18">
        <v>10</v>
      </c>
      <c r="F271" s="18">
        <v>3</v>
      </c>
      <c r="G271" s="18">
        <v>19</v>
      </c>
      <c r="H271" s="18">
        <v>10</v>
      </c>
      <c r="I271" s="18">
        <v>20</v>
      </c>
      <c r="J271" s="18">
        <v>17</v>
      </c>
      <c r="K271" s="18">
        <v>10</v>
      </c>
      <c r="L271" s="18">
        <v>14</v>
      </c>
      <c r="M271" s="18">
        <v>11</v>
      </c>
      <c r="N271" s="18">
        <v>11</v>
      </c>
      <c r="O271" s="18">
        <v>6</v>
      </c>
      <c r="P271" s="18">
        <v>15</v>
      </c>
      <c r="Q271" s="18">
        <v>22</v>
      </c>
      <c r="R271" s="18">
        <v>6</v>
      </c>
      <c r="S271" s="18">
        <v>15</v>
      </c>
      <c r="T271" s="18">
        <v>5</v>
      </c>
      <c r="U271" s="18">
        <v>8</v>
      </c>
      <c r="V271" s="18">
        <v>15</v>
      </c>
      <c r="W271" s="18">
        <v>11</v>
      </c>
      <c r="X271" s="18">
        <v>129879500</v>
      </c>
    </row>
    <row r="272" spans="1:24" ht="15" thickBot="1" x14ac:dyDescent="0.35">
      <c r="A272" s="17" t="s">
        <v>22232</v>
      </c>
      <c r="B272" s="18">
        <v>14</v>
      </c>
      <c r="C272" s="18">
        <v>14</v>
      </c>
      <c r="D272" s="18">
        <v>20</v>
      </c>
      <c r="E272" s="18">
        <v>14</v>
      </c>
      <c r="F272" s="18">
        <v>3</v>
      </c>
      <c r="G272" s="18">
        <v>19</v>
      </c>
      <c r="H272" s="18">
        <v>10</v>
      </c>
      <c r="I272" s="18">
        <v>20</v>
      </c>
      <c r="J272" s="18">
        <v>17</v>
      </c>
      <c r="K272" s="18">
        <v>10</v>
      </c>
      <c r="L272" s="18">
        <v>13</v>
      </c>
      <c r="M272" s="18">
        <v>11</v>
      </c>
      <c r="N272" s="18">
        <v>11</v>
      </c>
      <c r="O272" s="18">
        <v>5</v>
      </c>
      <c r="P272" s="18">
        <v>11</v>
      </c>
      <c r="Q272" s="18">
        <v>22</v>
      </c>
      <c r="R272" s="18">
        <v>6</v>
      </c>
      <c r="S272" s="18">
        <v>15</v>
      </c>
      <c r="T272" s="18">
        <v>5</v>
      </c>
      <c r="U272" s="18">
        <v>8</v>
      </c>
      <c r="V272" s="18">
        <v>15</v>
      </c>
      <c r="W272" s="18">
        <v>12</v>
      </c>
      <c r="X272" s="18">
        <v>127934400</v>
      </c>
    </row>
    <row r="273" spans="1:24" ht="15" thickBot="1" x14ac:dyDescent="0.35">
      <c r="A273" s="17" t="s">
        <v>22233</v>
      </c>
      <c r="B273" s="18">
        <v>13</v>
      </c>
      <c r="C273" s="18">
        <v>14</v>
      </c>
      <c r="D273" s="18">
        <v>20</v>
      </c>
      <c r="E273" s="18">
        <v>16</v>
      </c>
      <c r="F273" s="18">
        <v>3</v>
      </c>
      <c r="G273" s="18">
        <v>19</v>
      </c>
      <c r="H273" s="18">
        <v>10</v>
      </c>
      <c r="I273" s="18">
        <v>20</v>
      </c>
      <c r="J273" s="18">
        <v>18</v>
      </c>
      <c r="K273" s="18">
        <v>10</v>
      </c>
      <c r="L273" s="18">
        <v>13</v>
      </c>
      <c r="M273" s="18">
        <v>12</v>
      </c>
      <c r="N273" s="18">
        <v>11</v>
      </c>
      <c r="O273" s="18">
        <v>5</v>
      </c>
      <c r="P273" s="18">
        <v>9</v>
      </c>
      <c r="Q273" s="18">
        <v>22</v>
      </c>
      <c r="R273" s="18">
        <v>6</v>
      </c>
      <c r="S273" s="18">
        <v>15</v>
      </c>
      <c r="T273" s="18">
        <v>5</v>
      </c>
      <c r="U273" s="18">
        <v>7</v>
      </c>
      <c r="V273" s="18">
        <v>15</v>
      </c>
      <c r="W273" s="18">
        <v>12</v>
      </c>
      <c r="X273" s="18">
        <v>125574900</v>
      </c>
    </row>
    <row r="274" spans="1:24" ht="15" thickBot="1" x14ac:dyDescent="0.35">
      <c r="A274" s="17" t="s">
        <v>22234</v>
      </c>
      <c r="B274" s="18">
        <v>13</v>
      </c>
      <c r="C274" s="18">
        <v>14</v>
      </c>
      <c r="D274" s="18">
        <v>21</v>
      </c>
      <c r="E274" s="18">
        <v>17</v>
      </c>
      <c r="F274" s="18">
        <v>3</v>
      </c>
      <c r="G274" s="18">
        <v>19</v>
      </c>
      <c r="H274" s="18">
        <v>9</v>
      </c>
      <c r="I274" s="18">
        <v>19</v>
      </c>
      <c r="J274" s="18">
        <v>17</v>
      </c>
      <c r="K274" s="18">
        <v>9</v>
      </c>
      <c r="L274" s="18">
        <v>13</v>
      </c>
      <c r="M274" s="18">
        <v>12</v>
      </c>
      <c r="N274" s="18">
        <v>11</v>
      </c>
      <c r="O274" s="18">
        <v>4</v>
      </c>
      <c r="P274" s="18">
        <v>8</v>
      </c>
      <c r="Q274" s="18">
        <v>22</v>
      </c>
      <c r="R274" s="18">
        <v>6</v>
      </c>
      <c r="S274" s="18">
        <v>16</v>
      </c>
      <c r="T274" s="18">
        <v>6</v>
      </c>
      <c r="U274" s="18">
        <v>8</v>
      </c>
      <c r="V274" s="18">
        <v>16</v>
      </c>
      <c r="W274" s="18">
        <v>12</v>
      </c>
      <c r="X274" s="18">
        <v>127037200</v>
      </c>
    </row>
    <row r="275" spans="1:24" ht="15" thickBot="1" x14ac:dyDescent="0.35">
      <c r="A275" s="17" t="s">
        <v>22235</v>
      </c>
      <c r="B275" s="18">
        <v>13</v>
      </c>
      <c r="C275" s="18">
        <v>12</v>
      </c>
      <c r="D275" s="18">
        <v>21</v>
      </c>
      <c r="E275" s="18">
        <v>17</v>
      </c>
      <c r="F275" s="18">
        <v>3</v>
      </c>
      <c r="G275" s="18">
        <v>19</v>
      </c>
      <c r="H275" s="18">
        <v>9</v>
      </c>
      <c r="I275" s="18">
        <v>19</v>
      </c>
      <c r="J275" s="18">
        <v>16</v>
      </c>
      <c r="K275" s="18">
        <v>9</v>
      </c>
      <c r="L275" s="18">
        <v>12</v>
      </c>
      <c r="M275" s="18">
        <v>12</v>
      </c>
      <c r="N275" s="18">
        <v>13</v>
      </c>
      <c r="O275" s="18">
        <v>4</v>
      </c>
      <c r="P275" s="18">
        <v>8</v>
      </c>
      <c r="Q275" s="18">
        <v>22</v>
      </c>
      <c r="R275" s="18">
        <v>6</v>
      </c>
      <c r="S275" s="18">
        <v>16</v>
      </c>
      <c r="T275" s="18">
        <v>6</v>
      </c>
      <c r="U275" s="18">
        <v>9</v>
      </c>
      <c r="V275" s="18">
        <v>16</v>
      </c>
      <c r="W275" s="18">
        <v>13</v>
      </c>
      <c r="X275" s="18">
        <v>127037200</v>
      </c>
    </row>
    <row r="276" spans="1:24" ht="15" thickBot="1" x14ac:dyDescent="0.35">
      <c r="A276" s="17" t="s">
        <v>22236</v>
      </c>
      <c r="B276" s="18">
        <v>12</v>
      </c>
      <c r="C276" s="18">
        <v>12</v>
      </c>
      <c r="D276" s="18">
        <v>22</v>
      </c>
      <c r="E276" s="18">
        <v>16</v>
      </c>
      <c r="F276" s="18">
        <v>3</v>
      </c>
      <c r="G276" s="18">
        <v>18</v>
      </c>
      <c r="H276" s="18">
        <v>9</v>
      </c>
      <c r="I276" s="18">
        <v>18</v>
      </c>
      <c r="J276" s="18">
        <v>15</v>
      </c>
      <c r="K276" s="18">
        <v>8</v>
      </c>
      <c r="L276" s="18">
        <v>12</v>
      </c>
      <c r="M276" s="18">
        <v>13</v>
      </c>
      <c r="N276" s="18">
        <v>13</v>
      </c>
      <c r="O276" s="18">
        <v>3</v>
      </c>
      <c r="P276" s="18">
        <v>9</v>
      </c>
      <c r="Q276" s="18">
        <v>22</v>
      </c>
      <c r="R276" s="18">
        <v>7</v>
      </c>
      <c r="S276" s="18">
        <v>16</v>
      </c>
      <c r="T276" s="18">
        <v>7</v>
      </c>
      <c r="U276" s="18">
        <v>10</v>
      </c>
      <c r="V276" s="18">
        <v>17</v>
      </c>
      <c r="W276" s="18">
        <v>13</v>
      </c>
      <c r="X276" s="18">
        <v>127037200</v>
      </c>
    </row>
    <row r="277" spans="1:24" ht="15" thickBot="1" x14ac:dyDescent="0.35">
      <c r="A277" s="17" t="s">
        <v>22237</v>
      </c>
      <c r="B277" s="18">
        <v>12</v>
      </c>
      <c r="C277" s="18">
        <v>11</v>
      </c>
      <c r="D277" s="18">
        <v>22</v>
      </c>
      <c r="E277" s="18">
        <v>15</v>
      </c>
      <c r="F277" s="18">
        <v>3</v>
      </c>
      <c r="G277" s="18">
        <v>20</v>
      </c>
      <c r="H277" s="18">
        <v>9</v>
      </c>
      <c r="I277" s="18">
        <v>19</v>
      </c>
      <c r="J277" s="18">
        <v>15</v>
      </c>
      <c r="K277" s="18">
        <v>9</v>
      </c>
      <c r="L277" s="18">
        <v>12</v>
      </c>
      <c r="M277" s="18">
        <v>13</v>
      </c>
      <c r="N277" s="18">
        <v>14</v>
      </c>
      <c r="O277" s="18">
        <v>3</v>
      </c>
      <c r="P277" s="18">
        <v>10</v>
      </c>
      <c r="Q277" s="18">
        <v>22</v>
      </c>
      <c r="R277" s="18">
        <v>5</v>
      </c>
      <c r="S277" s="18">
        <v>16</v>
      </c>
      <c r="T277" s="18">
        <v>6</v>
      </c>
      <c r="U277" s="18">
        <v>10</v>
      </c>
      <c r="V277" s="18">
        <v>16</v>
      </c>
      <c r="W277" s="18">
        <v>13</v>
      </c>
      <c r="X277" s="18">
        <v>125388000</v>
      </c>
    </row>
    <row r="278" spans="1:24" ht="15" thickBot="1" x14ac:dyDescent="0.35">
      <c r="A278" s="17" t="s">
        <v>22238</v>
      </c>
      <c r="B278" s="18">
        <v>12</v>
      </c>
      <c r="C278" s="18">
        <v>11</v>
      </c>
      <c r="D278" s="18">
        <v>23</v>
      </c>
      <c r="E278" s="18">
        <v>18</v>
      </c>
      <c r="F278" s="18">
        <v>3</v>
      </c>
      <c r="G278" s="18">
        <v>19</v>
      </c>
      <c r="H278" s="18">
        <v>9</v>
      </c>
      <c r="I278" s="18">
        <v>19</v>
      </c>
      <c r="J278" s="18">
        <v>15</v>
      </c>
      <c r="K278" s="18">
        <v>9</v>
      </c>
      <c r="L278" s="18">
        <v>12</v>
      </c>
      <c r="M278" s="18">
        <v>13</v>
      </c>
      <c r="N278" s="18">
        <v>14</v>
      </c>
      <c r="O278" s="18">
        <v>2</v>
      </c>
      <c r="P278" s="18">
        <v>7</v>
      </c>
      <c r="Q278" s="18">
        <v>22</v>
      </c>
      <c r="R278" s="18">
        <v>6</v>
      </c>
      <c r="S278" s="18">
        <v>16</v>
      </c>
      <c r="T278" s="18">
        <v>6</v>
      </c>
      <c r="U278" s="18">
        <v>10</v>
      </c>
      <c r="V278" s="18">
        <v>16</v>
      </c>
      <c r="W278" s="18">
        <v>13</v>
      </c>
      <c r="X278" s="18">
        <v>126750400</v>
      </c>
    </row>
    <row r="279" spans="1:24" ht="15" thickBot="1" x14ac:dyDescent="0.35">
      <c r="A279" s="17" t="s">
        <v>22239</v>
      </c>
      <c r="B279" s="18">
        <v>14</v>
      </c>
      <c r="C279" s="18">
        <v>13</v>
      </c>
      <c r="D279" s="18">
        <v>23</v>
      </c>
      <c r="E279" s="18">
        <v>20</v>
      </c>
      <c r="F279" s="18">
        <v>2</v>
      </c>
      <c r="G279" s="18">
        <v>21</v>
      </c>
      <c r="H279" s="18">
        <v>10</v>
      </c>
      <c r="I279" s="18">
        <v>20</v>
      </c>
      <c r="J279" s="18">
        <v>17</v>
      </c>
      <c r="K279" s="18">
        <v>9</v>
      </c>
      <c r="L279" s="18">
        <v>13</v>
      </c>
      <c r="M279" s="18">
        <v>11</v>
      </c>
      <c r="N279" s="18">
        <v>12</v>
      </c>
      <c r="O279" s="18">
        <v>2</v>
      </c>
      <c r="P279" s="18">
        <v>5</v>
      </c>
      <c r="Q279" s="18">
        <v>23</v>
      </c>
      <c r="R279" s="18">
        <v>4</v>
      </c>
      <c r="S279" s="18">
        <v>15</v>
      </c>
      <c r="T279" s="18">
        <v>5</v>
      </c>
      <c r="U279" s="18">
        <v>8</v>
      </c>
      <c r="V279" s="18">
        <v>16</v>
      </c>
      <c r="W279" s="18">
        <v>12</v>
      </c>
      <c r="X279" s="18">
        <v>124338700</v>
      </c>
    </row>
    <row r="280" spans="1:24" ht="15" thickBot="1" x14ac:dyDescent="0.35">
      <c r="A280" s="17" t="s">
        <v>22240</v>
      </c>
      <c r="B280" s="18">
        <v>16</v>
      </c>
      <c r="C280" s="18">
        <v>17</v>
      </c>
      <c r="D280" s="18">
        <v>23</v>
      </c>
      <c r="E280" s="18">
        <v>22</v>
      </c>
      <c r="F280" s="18">
        <v>2</v>
      </c>
      <c r="G280" s="18">
        <v>23</v>
      </c>
      <c r="H280" s="18">
        <v>12</v>
      </c>
      <c r="I280" s="18">
        <v>22</v>
      </c>
      <c r="J280" s="18">
        <v>21</v>
      </c>
      <c r="K280" s="18">
        <v>11</v>
      </c>
      <c r="L280" s="18">
        <v>17</v>
      </c>
      <c r="M280" s="18">
        <v>9</v>
      </c>
      <c r="N280" s="18">
        <v>8</v>
      </c>
      <c r="O280" s="18">
        <v>2</v>
      </c>
      <c r="P280" s="18">
        <v>3</v>
      </c>
      <c r="Q280" s="18">
        <v>23</v>
      </c>
      <c r="R280" s="18">
        <v>2</v>
      </c>
      <c r="S280" s="18">
        <v>13</v>
      </c>
      <c r="T280" s="18">
        <v>3</v>
      </c>
      <c r="U280" s="18">
        <v>4</v>
      </c>
      <c r="V280" s="18">
        <v>14</v>
      </c>
      <c r="W280" s="18">
        <v>8</v>
      </c>
      <c r="X280" s="18">
        <v>124797800</v>
      </c>
    </row>
    <row r="281" spans="1:24" ht="15" thickBot="1" x14ac:dyDescent="0.35">
      <c r="A281" s="17" t="s">
        <v>22241</v>
      </c>
      <c r="B281" s="18">
        <v>16</v>
      </c>
      <c r="C281" s="18">
        <v>17</v>
      </c>
      <c r="D281" s="18">
        <v>23</v>
      </c>
      <c r="E281" s="18">
        <v>22</v>
      </c>
      <c r="F281" s="18">
        <v>2</v>
      </c>
      <c r="G281" s="18">
        <v>23</v>
      </c>
      <c r="H281" s="18">
        <v>11</v>
      </c>
      <c r="I281" s="18">
        <v>22</v>
      </c>
      <c r="J281" s="18">
        <v>21</v>
      </c>
      <c r="K281" s="18">
        <v>11</v>
      </c>
      <c r="L281" s="18">
        <v>16</v>
      </c>
      <c r="M281" s="18">
        <v>9</v>
      </c>
      <c r="N281" s="18">
        <v>8</v>
      </c>
      <c r="O281" s="18">
        <v>2</v>
      </c>
      <c r="P281" s="18">
        <v>3</v>
      </c>
      <c r="Q281" s="18">
        <v>23</v>
      </c>
      <c r="R281" s="18">
        <v>2</v>
      </c>
      <c r="S281" s="18">
        <v>14</v>
      </c>
      <c r="T281" s="18">
        <v>3</v>
      </c>
      <c r="U281" s="18">
        <v>4</v>
      </c>
      <c r="V281" s="18">
        <v>14</v>
      </c>
      <c r="W281" s="18">
        <v>9</v>
      </c>
      <c r="X281" s="18">
        <v>123179600</v>
      </c>
    </row>
    <row r="282" spans="1:24" ht="15" thickBot="1" x14ac:dyDescent="0.35">
      <c r="A282" s="17" t="s">
        <v>22242</v>
      </c>
      <c r="B282" s="18">
        <v>14</v>
      </c>
      <c r="C282" s="18">
        <v>14</v>
      </c>
      <c r="D282" s="18">
        <v>23</v>
      </c>
      <c r="E282" s="18">
        <v>21</v>
      </c>
      <c r="F282" s="18">
        <v>2</v>
      </c>
      <c r="G282" s="18">
        <v>21</v>
      </c>
      <c r="H282" s="18">
        <v>9</v>
      </c>
      <c r="I282" s="18">
        <v>20</v>
      </c>
      <c r="J282" s="18">
        <v>18</v>
      </c>
      <c r="K282" s="18">
        <v>9</v>
      </c>
      <c r="L282" s="18">
        <v>14</v>
      </c>
      <c r="M282" s="18">
        <v>11</v>
      </c>
      <c r="N282" s="18">
        <v>11</v>
      </c>
      <c r="O282" s="18">
        <v>2</v>
      </c>
      <c r="P282" s="18">
        <v>4</v>
      </c>
      <c r="Q282" s="18">
        <v>23</v>
      </c>
      <c r="R282" s="18">
        <v>4</v>
      </c>
      <c r="S282" s="18">
        <v>16</v>
      </c>
      <c r="T282" s="18">
        <v>5</v>
      </c>
      <c r="U282" s="18">
        <v>7</v>
      </c>
      <c r="V282" s="18">
        <v>16</v>
      </c>
      <c r="W282" s="18">
        <v>11</v>
      </c>
      <c r="X282" s="18">
        <v>123179600</v>
      </c>
    </row>
    <row r="283" spans="1:24" ht="15" thickBot="1" x14ac:dyDescent="0.35">
      <c r="A283" s="17" t="s">
        <v>22243</v>
      </c>
      <c r="B283" s="18">
        <v>14</v>
      </c>
      <c r="C283" s="18">
        <v>16</v>
      </c>
      <c r="D283" s="18">
        <v>23</v>
      </c>
      <c r="E283" s="18">
        <v>21</v>
      </c>
      <c r="F283" s="18">
        <v>2</v>
      </c>
      <c r="G283" s="18">
        <v>21</v>
      </c>
      <c r="H283" s="18">
        <v>9</v>
      </c>
      <c r="I283" s="18">
        <v>19</v>
      </c>
      <c r="J283" s="18">
        <v>18</v>
      </c>
      <c r="K283" s="18">
        <v>10</v>
      </c>
      <c r="L283" s="18">
        <v>14</v>
      </c>
      <c r="M283" s="18">
        <v>11</v>
      </c>
      <c r="N283" s="18">
        <v>9</v>
      </c>
      <c r="O283" s="18">
        <v>2</v>
      </c>
      <c r="P283" s="18">
        <v>4</v>
      </c>
      <c r="Q283" s="18">
        <v>23</v>
      </c>
      <c r="R283" s="18">
        <v>4</v>
      </c>
      <c r="S283" s="18">
        <v>16</v>
      </c>
      <c r="T283" s="18">
        <v>6</v>
      </c>
      <c r="U283" s="18">
        <v>7</v>
      </c>
      <c r="V283" s="18">
        <v>15</v>
      </c>
      <c r="W283" s="18">
        <v>11</v>
      </c>
      <c r="X283" s="18">
        <v>123179600</v>
      </c>
    </row>
    <row r="284" spans="1:24" ht="15" thickBot="1" x14ac:dyDescent="0.35">
      <c r="A284" s="17" t="s">
        <v>22244</v>
      </c>
      <c r="B284" s="18">
        <v>14</v>
      </c>
      <c r="C284" s="18">
        <v>16</v>
      </c>
      <c r="D284" s="18">
        <v>23</v>
      </c>
      <c r="E284" s="18">
        <v>21</v>
      </c>
      <c r="F284" s="18">
        <v>2</v>
      </c>
      <c r="G284" s="18">
        <v>21</v>
      </c>
      <c r="H284" s="18">
        <v>11</v>
      </c>
      <c r="I284" s="18">
        <v>20</v>
      </c>
      <c r="J284" s="18">
        <v>19</v>
      </c>
      <c r="K284" s="18">
        <v>9</v>
      </c>
      <c r="L284" s="18">
        <v>14</v>
      </c>
      <c r="M284" s="18">
        <v>11</v>
      </c>
      <c r="N284" s="18">
        <v>9</v>
      </c>
      <c r="O284" s="18">
        <v>2</v>
      </c>
      <c r="P284" s="18">
        <v>4</v>
      </c>
      <c r="Q284" s="18">
        <v>23</v>
      </c>
      <c r="R284" s="18">
        <v>4</v>
      </c>
      <c r="S284" s="18">
        <v>14</v>
      </c>
      <c r="T284" s="18">
        <v>5</v>
      </c>
      <c r="U284" s="18">
        <v>6</v>
      </c>
      <c r="V284" s="18">
        <v>16</v>
      </c>
      <c r="W284" s="18">
        <v>11</v>
      </c>
      <c r="X284" s="18">
        <v>122396900</v>
      </c>
    </row>
    <row r="285" spans="1:24" ht="15" thickBot="1" x14ac:dyDescent="0.35">
      <c r="A285" s="17" t="s">
        <v>22245</v>
      </c>
      <c r="B285" s="18">
        <v>13</v>
      </c>
      <c r="C285" s="18">
        <v>15</v>
      </c>
      <c r="D285" s="18">
        <v>23</v>
      </c>
      <c r="E285" s="18">
        <v>21</v>
      </c>
      <c r="F285" s="18">
        <v>2</v>
      </c>
      <c r="G285" s="18">
        <v>20</v>
      </c>
      <c r="H285" s="18">
        <v>10</v>
      </c>
      <c r="I285" s="18">
        <v>18</v>
      </c>
      <c r="J285" s="18">
        <v>17</v>
      </c>
      <c r="K285" s="18">
        <v>8</v>
      </c>
      <c r="L285" s="18">
        <v>13</v>
      </c>
      <c r="M285" s="18">
        <v>12</v>
      </c>
      <c r="N285" s="18">
        <v>10</v>
      </c>
      <c r="O285" s="18">
        <v>2</v>
      </c>
      <c r="P285" s="18">
        <v>4</v>
      </c>
      <c r="Q285" s="18">
        <v>23</v>
      </c>
      <c r="R285" s="18">
        <v>5</v>
      </c>
      <c r="S285" s="18">
        <v>15</v>
      </c>
      <c r="T285" s="18">
        <v>7</v>
      </c>
      <c r="U285" s="18">
        <v>8</v>
      </c>
      <c r="V285" s="18">
        <v>17</v>
      </c>
      <c r="W285" s="18">
        <v>12</v>
      </c>
      <c r="X285" s="18">
        <v>120364800</v>
      </c>
    </row>
    <row r="286" spans="1:24" ht="15" thickBot="1" x14ac:dyDescent="0.35">
      <c r="A286" s="17" t="s">
        <v>22246</v>
      </c>
      <c r="B286" s="18">
        <v>13</v>
      </c>
      <c r="C286" s="18">
        <v>17</v>
      </c>
      <c r="D286" s="18">
        <v>23</v>
      </c>
      <c r="E286" s="18">
        <v>21</v>
      </c>
      <c r="F286" s="18">
        <v>2</v>
      </c>
      <c r="G286" s="18">
        <v>21</v>
      </c>
      <c r="H286" s="18">
        <v>10</v>
      </c>
      <c r="I286" s="18">
        <v>18</v>
      </c>
      <c r="J286" s="18">
        <v>20</v>
      </c>
      <c r="K286" s="18">
        <v>9</v>
      </c>
      <c r="L286" s="18">
        <v>14</v>
      </c>
      <c r="M286" s="18">
        <v>12</v>
      </c>
      <c r="N286" s="18">
        <v>8</v>
      </c>
      <c r="O286" s="18">
        <v>2</v>
      </c>
      <c r="P286" s="18">
        <v>4</v>
      </c>
      <c r="Q286" s="18">
        <v>23</v>
      </c>
      <c r="R286" s="18">
        <v>4</v>
      </c>
      <c r="S286" s="18">
        <v>15</v>
      </c>
      <c r="T286" s="18">
        <v>7</v>
      </c>
      <c r="U286" s="18">
        <v>5</v>
      </c>
      <c r="V286" s="18">
        <v>16</v>
      </c>
      <c r="W286" s="18">
        <v>11</v>
      </c>
      <c r="X286" s="18">
        <v>117561900</v>
      </c>
    </row>
    <row r="287" spans="1:24" ht="15" thickBot="1" x14ac:dyDescent="0.35">
      <c r="A287" s="17" t="s">
        <v>22247</v>
      </c>
      <c r="B287" s="18">
        <v>13</v>
      </c>
      <c r="C287" s="18">
        <v>16</v>
      </c>
      <c r="D287" s="18">
        <v>23</v>
      </c>
      <c r="E287" s="18">
        <v>20</v>
      </c>
      <c r="F287" s="18">
        <v>3</v>
      </c>
      <c r="G287" s="18">
        <v>19</v>
      </c>
      <c r="H287" s="18">
        <v>9</v>
      </c>
      <c r="I287" s="18">
        <v>19</v>
      </c>
      <c r="J287" s="18">
        <v>16</v>
      </c>
      <c r="K287" s="18">
        <v>8</v>
      </c>
      <c r="L287" s="18">
        <v>13</v>
      </c>
      <c r="M287" s="18">
        <v>12</v>
      </c>
      <c r="N287" s="18">
        <v>9</v>
      </c>
      <c r="O287" s="18">
        <v>2</v>
      </c>
      <c r="P287" s="18">
        <v>5</v>
      </c>
      <c r="Q287" s="18">
        <v>22</v>
      </c>
      <c r="R287" s="18">
        <v>6</v>
      </c>
      <c r="S287" s="18">
        <v>16</v>
      </c>
      <c r="T287" s="18">
        <v>6</v>
      </c>
      <c r="U287" s="18">
        <v>9</v>
      </c>
      <c r="V287" s="18">
        <v>17</v>
      </c>
      <c r="W287" s="18">
        <v>12</v>
      </c>
      <c r="X287" s="18">
        <v>117015300</v>
      </c>
    </row>
    <row r="288" spans="1:24" ht="15" thickBot="1" x14ac:dyDescent="0.35">
      <c r="A288" s="17" t="s">
        <v>22248</v>
      </c>
      <c r="B288" s="18">
        <v>14</v>
      </c>
      <c r="C288" s="18">
        <v>15</v>
      </c>
      <c r="D288" s="18">
        <v>23</v>
      </c>
      <c r="E288" s="18">
        <v>21</v>
      </c>
      <c r="F288" s="18">
        <v>3</v>
      </c>
      <c r="G288" s="18">
        <v>20</v>
      </c>
      <c r="H288" s="18">
        <v>10</v>
      </c>
      <c r="I288" s="18">
        <v>20</v>
      </c>
      <c r="J288" s="18">
        <v>14</v>
      </c>
      <c r="K288" s="18">
        <v>8</v>
      </c>
      <c r="L288" s="18">
        <v>14</v>
      </c>
      <c r="M288" s="18">
        <v>11</v>
      </c>
      <c r="N288" s="18">
        <v>10</v>
      </c>
      <c r="O288" s="18">
        <v>2</v>
      </c>
      <c r="P288" s="18">
        <v>4</v>
      </c>
      <c r="Q288" s="18">
        <v>22</v>
      </c>
      <c r="R288" s="18">
        <v>5</v>
      </c>
      <c r="S288" s="18">
        <v>15</v>
      </c>
      <c r="T288" s="18">
        <v>5</v>
      </c>
      <c r="U288" s="18">
        <v>11</v>
      </c>
      <c r="V288" s="18">
        <v>17</v>
      </c>
      <c r="W288" s="18">
        <v>11</v>
      </c>
      <c r="X288" s="18">
        <v>118379600</v>
      </c>
    </row>
    <row r="289" spans="1:24" ht="15" thickBot="1" x14ac:dyDescent="0.35">
      <c r="A289" s="17" t="s">
        <v>22249</v>
      </c>
      <c r="B289" s="18">
        <v>17</v>
      </c>
      <c r="C289" s="18">
        <v>19</v>
      </c>
      <c r="D289" s="18">
        <v>23</v>
      </c>
      <c r="E289" s="18">
        <v>22</v>
      </c>
      <c r="F289" s="18">
        <v>2</v>
      </c>
      <c r="G289" s="18">
        <v>22</v>
      </c>
      <c r="H289" s="18">
        <v>14</v>
      </c>
      <c r="I289" s="18">
        <v>21</v>
      </c>
      <c r="J289" s="18">
        <v>21</v>
      </c>
      <c r="K289" s="18">
        <v>10</v>
      </c>
      <c r="L289" s="18">
        <v>18</v>
      </c>
      <c r="M289" s="18">
        <v>8</v>
      </c>
      <c r="N289" s="18">
        <v>6</v>
      </c>
      <c r="O289" s="18">
        <v>2</v>
      </c>
      <c r="P289" s="18">
        <v>3</v>
      </c>
      <c r="Q289" s="18">
        <v>23</v>
      </c>
      <c r="R289" s="18">
        <v>3</v>
      </c>
      <c r="S289" s="18">
        <v>11</v>
      </c>
      <c r="T289" s="18">
        <v>4</v>
      </c>
      <c r="U289" s="18">
        <v>4</v>
      </c>
      <c r="V289" s="18">
        <v>15</v>
      </c>
      <c r="W289" s="18">
        <v>7</v>
      </c>
      <c r="X289" s="18">
        <v>118379600</v>
      </c>
    </row>
    <row r="290" spans="1:24" ht="15" thickBot="1" x14ac:dyDescent="0.35">
      <c r="A290" s="17" t="s">
        <v>22250</v>
      </c>
      <c r="B290" s="18">
        <v>16</v>
      </c>
      <c r="C290" s="18">
        <v>18</v>
      </c>
      <c r="D290" s="18">
        <v>23</v>
      </c>
      <c r="E290" s="18">
        <v>22</v>
      </c>
      <c r="F290" s="18">
        <v>2</v>
      </c>
      <c r="G290" s="18">
        <v>22</v>
      </c>
      <c r="H290" s="18">
        <v>13</v>
      </c>
      <c r="I290" s="18">
        <v>21</v>
      </c>
      <c r="J290" s="18">
        <v>21</v>
      </c>
      <c r="K290" s="18">
        <v>10</v>
      </c>
      <c r="L290" s="18">
        <v>17</v>
      </c>
      <c r="M290" s="18">
        <v>9</v>
      </c>
      <c r="N290" s="18">
        <v>7</v>
      </c>
      <c r="O290" s="18">
        <v>2</v>
      </c>
      <c r="P290" s="18">
        <v>3</v>
      </c>
      <c r="Q290" s="18">
        <v>23</v>
      </c>
      <c r="R290" s="18">
        <v>3</v>
      </c>
      <c r="S290" s="18">
        <v>12</v>
      </c>
      <c r="T290" s="18">
        <v>4</v>
      </c>
      <c r="U290" s="18">
        <v>4</v>
      </c>
      <c r="V290" s="18">
        <v>15</v>
      </c>
      <c r="W290" s="18">
        <v>8</v>
      </c>
      <c r="X290" s="18">
        <v>118379600</v>
      </c>
    </row>
    <row r="291" spans="1:24" ht="15" thickBot="1" x14ac:dyDescent="0.35">
      <c r="A291" s="17" t="s">
        <v>22251</v>
      </c>
      <c r="B291" s="18">
        <v>17</v>
      </c>
      <c r="C291" s="18">
        <v>21</v>
      </c>
      <c r="D291" s="18">
        <v>23</v>
      </c>
      <c r="E291" s="18">
        <v>23</v>
      </c>
      <c r="F291" s="18">
        <v>2</v>
      </c>
      <c r="G291" s="18">
        <v>23</v>
      </c>
      <c r="H291" s="18">
        <v>14</v>
      </c>
      <c r="I291" s="18">
        <v>21</v>
      </c>
      <c r="J291" s="18">
        <v>21</v>
      </c>
      <c r="K291" s="18">
        <v>11</v>
      </c>
      <c r="L291" s="18">
        <v>18</v>
      </c>
      <c r="M291" s="18">
        <v>8</v>
      </c>
      <c r="N291" s="18">
        <v>4</v>
      </c>
      <c r="O291" s="18">
        <v>2</v>
      </c>
      <c r="P291" s="18">
        <v>2</v>
      </c>
      <c r="Q291" s="18">
        <v>23</v>
      </c>
      <c r="R291" s="18">
        <v>2</v>
      </c>
      <c r="S291" s="18">
        <v>11</v>
      </c>
      <c r="T291" s="18">
        <v>4</v>
      </c>
      <c r="U291" s="18">
        <v>4</v>
      </c>
      <c r="V291" s="18">
        <v>14</v>
      </c>
      <c r="W291" s="18">
        <v>7</v>
      </c>
      <c r="X291" s="18">
        <v>120253700</v>
      </c>
    </row>
    <row r="292" spans="1:24" ht="15" thickBot="1" x14ac:dyDescent="0.35">
      <c r="A292" s="17" t="s">
        <v>22252</v>
      </c>
      <c r="B292" s="18">
        <v>17</v>
      </c>
      <c r="C292" s="18">
        <v>23</v>
      </c>
      <c r="D292" s="18">
        <v>22</v>
      </c>
      <c r="E292" s="18">
        <v>23</v>
      </c>
      <c r="F292" s="18">
        <v>2</v>
      </c>
      <c r="G292" s="18">
        <v>23</v>
      </c>
      <c r="H292" s="18">
        <v>14</v>
      </c>
      <c r="I292" s="18">
        <v>22</v>
      </c>
      <c r="J292" s="18">
        <v>21</v>
      </c>
      <c r="K292" s="18">
        <v>11</v>
      </c>
      <c r="L292" s="18">
        <v>19</v>
      </c>
      <c r="M292" s="18">
        <v>8</v>
      </c>
      <c r="N292" s="18">
        <v>2</v>
      </c>
      <c r="O292" s="18">
        <v>3</v>
      </c>
      <c r="P292" s="18">
        <v>2</v>
      </c>
      <c r="Q292" s="18">
        <v>23</v>
      </c>
      <c r="R292" s="18">
        <v>2</v>
      </c>
      <c r="S292" s="18">
        <v>11</v>
      </c>
      <c r="T292" s="18">
        <v>3</v>
      </c>
      <c r="U292" s="18">
        <v>4</v>
      </c>
      <c r="V292" s="18">
        <v>14</v>
      </c>
      <c r="W292" s="18">
        <v>6</v>
      </c>
      <c r="X292" s="18">
        <v>119141500</v>
      </c>
    </row>
    <row r="293" spans="1:24" ht="15" thickBot="1" x14ac:dyDescent="0.35">
      <c r="A293" s="17" t="s">
        <v>22253</v>
      </c>
      <c r="B293" s="18">
        <v>18</v>
      </c>
      <c r="C293" s="18">
        <v>24</v>
      </c>
      <c r="D293" s="18">
        <v>22</v>
      </c>
      <c r="E293" s="18">
        <v>24</v>
      </c>
      <c r="F293" s="18">
        <v>2</v>
      </c>
      <c r="G293" s="18">
        <v>24</v>
      </c>
      <c r="H293" s="18">
        <v>14</v>
      </c>
      <c r="I293" s="18">
        <v>22</v>
      </c>
      <c r="J293" s="18">
        <v>22</v>
      </c>
      <c r="K293" s="18">
        <v>12</v>
      </c>
      <c r="L293" s="18">
        <v>21</v>
      </c>
      <c r="M293" s="18">
        <v>7</v>
      </c>
      <c r="N293" s="18">
        <v>1</v>
      </c>
      <c r="O293" s="18">
        <v>3</v>
      </c>
      <c r="P293" s="18">
        <v>1</v>
      </c>
      <c r="Q293" s="18">
        <v>23</v>
      </c>
      <c r="R293" s="18">
        <v>1</v>
      </c>
      <c r="S293" s="18">
        <v>11</v>
      </c>
      <c r="T293" s="18">
        <v>3</v>
      </c>
      <c r="U293" s="18">
        <v>3</v>
      </c>
      <c r="V293" s="18">
        <v>13</v>
      </c>
      <c r="W293" s="18">
        <v>4</v>
      </c>
      <c r="X293" s="18">
        <v>117260900</v>
      </c>
    </row>
    <row r="294" spans="1:24" ht="15" thickBot="1" x14ac:dyDescent="0.35">
      <c r="A294" s="17" t="s">
        <v>22254</v>
      </c>
      <c r="B294" s="18">
        <v>20</v>
      </c>
      <c r="C294" s="18">
        <v>24</v>
      </c>
      <c r="D294" s="18">
        <v>22</v>
      </c>
      <c r="E294" s="18">
        <v>24</v>
      </c>
      <c r="F294" s="18">
        <v>2</v>
      </c>
      <c r="G294" s="18">
        <v>24</v>
      </c>
      <c r="H294" s="18">
        <v>15</v>
      </c>
      <c r="I294" s="18">
        <v>23</v>
      </c>
      <c r="J294" s="18">
        <v>23</v>
      </c>
      <c r="K294" s="18">
        <v>14</v>
      </c>
      <c r="L294" s="18">
        <v>21</v>
      </c>
      <c r="M294" s="18">
        <v>5</v>
      </c>
      <c r="N294" s="18">
        <v>1</v>
      </c>
      <c r="O294" s="18">
        <v>3</v>
      </c>
      <c r="P294" s="18">
        <v>1</v>
      </c>
      <c r="Q294" s="18">
        <v>23</v>
      </c>
      <c r="R294" s="18">
        <v>1</v>
      </c>
      <c r="S294" s="18">
        <v>10</v>
      </c>
      <c r="T294" s="18">
        <v>2</v>
      </c>
      <c r="U294" s="18">
        <v>2</v>
      </c>
      <c r="V294" s="18">
        <v>11</v>
      </c>
      <c r="W294" s="18">
        <v>4</v>
      </c>
      <c r="X294" s="18">
        <v>115150000</v>
      </c>
    </row>
    <row r="295" spans="1:24" ht="15" thickBot="1" x14ac:dyDescent="0.35">
      <c r="A295" s="17" t="s">
        <v>22255</v>
      </c>
      <c r="B295" s="18">
        <v>19</v>
      </c>
      <c r="C295" s="18">
        <v>24</v>
      </c>
      <c r="D295" s="18">
        <v>22</v>
      </c>
      <c r="E295" s="18">
        <v>24</v>
      </c>
      <c r="F295" s="18">
        <v>1</v>
      </c>
      <c r="G295" s="18">
        <v>24</v>
      </c>
      <c r="H295" s="18">
        <v>15</v>
      </c>
      <c r="I295" s="18">
        <v>22</v>
      </c>
      <c r="J295" s="18">
        <v>23</v>
      </c>
      <c r="K295" s="18">
        <v>13</v>
      </c>
      <c r="L295" s="18">
        <v>21</v>
      </c>
      <c r="M295" s="18">
        <v>6</v>
      </c>
      <c r="N295" s="18">
        <v>1</v>
      </c>
      <c r="O295" s="18">
        <v>3</v>
      </c>
      <c r="P295" s="18">
        <v>1</v>
      </c>
      <c r="Q295" s="18">
        <v>24</v>
      </c>
      <c r="R295" s="18">
        <v>1</v>
      </c>
      <c r="S295" s="18">
        <v>10</v>
      </c>
      <c r="T295" s="18">
        <v>3</v>
      </c>
      <c r="U295" s="18">
        <v>2</v>
      </c>
      <c r="V295" s="18">
        <v>12</v>
      </c>
      <c r="W295" s="18">
        <v>4</v>
      </c>
      <c r="X295" s="18">
        <v>115616400</v>
      </c>
    </row>
    <row r="296" spans="1:24" ht="15" thickBot="1" x14ac:dyDescent="0.35">
      <c r="A296" s="17" t="s">
        <v>22256</v>
      </c>
      <c r="B296" s="18">
        <v>17</v>
      </c>
      <c r="C296" s="18">
        <v>23</v>
      </c>
      <c r="D296" s="18">
        <v>22</v>
      </c>
      <c r="E296" s="18">
        <v>23</v>
      </c>
      <c r="F296" s="18">
        <v>2</v>
      </c>
      <c r="G296" s="18">
        <v>24</v>
      </c>
      <c r="H296" s="18">
        <v>12</v>
      </c>
      <c r="I296" s="18">
        <v>20</v>
      </c>
      <c r="J296" s="18">
        <v>23</v>
      </c>
      <c r="K296" s="18">
        <v>11</v>
      </c>
      <c r="L296" s="18">
        <v>19</v>
      </c>
      <c r="M296" s="18">
        <v>8</v>
      </c>
      <c r="N296" s="18">
        <v>2</v>
      </c>
      <c r="O296" s="18">
        <v>3</v>
      </c>
      <c r="P296" s="18">
        <v>2</v>
      </c>
      <c r="Q296" s="18">
        <v>23</v>
      </c>
      <c r="R296" s="18">
        <v>1</v>
      </c>
      <c r="S296" s="18">
        <v>13</v>
      </c>
      <c r="T296" s="18">
        <v>5</v>
      </c>
      <c r="U296" s="18">
        <v>2</v>
      </c>
      <c r="V296" s="18">
        <v>14</v>
      </c>
      <c r="W296" s="18">
        <v>6</v>
      </c>
      <c r="X296" s="18">
        <v>115616400</v>
      </c>
    </row>
    <row r="297" spans="1:24" ht="15" thickBot="1" x14ac:dyDescent="0.35">
      <c r="A297" s="17" t="s">
        <v>22257</v>
      </c>
      <c r="B297" s="18">
        <v>15</v>
      </c>
      <c r="C297" s="18">
        <v>22</v>
      </c>
      <c r="D297" s="18">
        <v>22</v>
      </c>
      <c r="E297" s="18">
        <v>22</v>
      </c>
      <c r="F297" s="18">
        <v>2</v>
      </c>
      <c r="G297" s="18">
        <v>22</v>
      </c>
      <c r="H297" s="18">
        <v>11</v>
      </c>
      <c r="I297" s="18">
        <v>18</v>
      </c>
      <c r="J297" s="18">
        <v>23</v>
      </c>
      <c r="K297" s="18">
        <v>10</v>
      </c>
      <c r="L297" s="18">
        <v>18</v>
      </c>
      <c r="M297" s="18">
        <v>10</v>
      </c>
      <c r="N297" s="18">
        <v>3</v>
      </c>
      <c r="O297" s="18">
        <v>3</v>
      </c>
      <c r="P297" s="18">
        <v>3</v>
      </c>
      <c r="Q297" s="18">
        <v>23</v>
      </c>
      <c r="R297" s="18">
        <v>3</v>
      </c>
      <c r="S297" s="18">
        <v>14</v>
      </c>
      <c r="T297" s="18">
        <v>7</v>
      </c>
      <c r="U297" s="18">
        <v>2</v>
      </c>
      <c r="V297" s="18">
        <v>15</v>
      </c>
      <c r="W297" s="18">
        <v>7</v>
      </c>
      <c r="X297" s="18">
        <v>115616400</v>
      </c>
    </row>
    <row r="298" spans="1:24" ht="15" thickBot="1" x14ac:dyDescent="0.35">
      <c r="A298" s="17" t="s">
        <v>22258</v>
      </c>
      <c r="B298" s="18">
        <v>15</v>
      </c>
      <c r="C298" s="18">
        <v>22</v>
      </c>
      <c r="D298" s="18">
        <v>22</v>
      </c>
      <c r="E298" s="18">
        <v>23</v>
      </c>
      <c r="F298" s="18">
        <v>2</v>
      </c>
      <c r="G298" s="18">
        <v>23</v>
      </c>
      <c r="H298" s="18">
        <v>12</v>
      </c>
      <c r="I298" s="18">
        <v>19</v>
      </c>
      <c r="J298" s="18">
        <v>22</v>
      </c>
      <c r="K298" s="18">
        <v>10</v>
      </c>
      <c r="L298" s="18">
        <v>18</v>
      </c>
      <c r="M298" s="18">
        <v>10</v>
      </c>
      <c r="N298" s="18">
        <v>3</v>
      </c>
      <c r="O298" s="18">
        <v>3</v>
      </c>
      <c r="P298" s="18">
        <v>2</v>
      </c>
      <c r="Q298" s="18">
        <v>23</v>
      </c>
      <c r="R298" s="18">
        <v>2</v>
      </c>
      <c r="S298" s="18">
        <v>13</v>
      </c>
      <c r="T298" s="18">
        <v>6</v>
      </c>
      <c r="U298" s="18">
        <v>3</v>
      </c>
      <c r="V298" s="18">
        <v>15</v>
      </c>
      <c r="W298" s="18">
        <v>7</v>
      </c>
      <c r="X298" s="18">
        <v>113793600</v>
      </c>
    </row>
    <row r="299" spans="1:24" ht="15" thickBot="1" x14ac:dyDescent="0.35">
      <c r="A299" s="17" t="s">
        <v>22259</v>
      </c>
      <c r="B299" s="18">
        <v>15</v>
      </c>
      <c r="C299" s="18">
        <v>21</v>
      </c>
      <c r="D299" s="18">
        <v>22</v>
      </c>
      <c r="E299" s="18">
        <v>22</v>
      </c>
      <c r="F299" s="18">
        <v>2</v>
      </c>
      <c r="G299" s="18">
        <v>23</v>
      </c>
      <c r="H299" s="18">
        <v>11</v>
      </c>
      <c r="I299" s="18">
        <v>18</v>
      </c>
      <c r="J299" s="18">
        <v>23</v>
      </c>
      <c r="K299" s="18">
        <v>10</v>
      </c>
      <c r="L299" s="18">
        <v>18</v>
      </c>
      <c r="M299" s="18">
        <v>10</v>
      </c>
      <c r="N299" s="18">
        <v>4</v>
      </c>
      <c r="O299" s="18">
        <v>3</v>
      </c>
      <c r="P299" s="18">
        <v>3</v>
      </c>
      <c r="Q299" s="18">
        <v>23</v>
      </c>
      <c r="R299" s="18">
        <v>2</v>
      </c>
      <c r="S299" s="18">
        <v>14</v>
      </c>
      <c r="T299" s="18">
        <v>7</v>
      </c>
      <c r="U299" s="18">
        <v>2</v>
      </c>
      <c r="V299" s="18">
        <v>15</v>
      </c>
      <c r="W299" s="18">
        <v>7</v>
      </c>
      <c r="X299" s="18">
        <v>111512100</v>
      </c>
    </row>
    <row r="300" spans="1:24" ht="15" thickBot="1" x14ac:dyDescent="0.35">
      <c r="A300" s="17" t="s">
        <v>22260</v>
      </c>
      <c r="B300" s="18">
        <v>17</v>
      </c>
      <c r="C300" s="18">
        <v>23</v>
      </c>
      <c r="D300" s="18">
        <v>22</v>
      </c>
      <c r="E300" s="18">
        <v>23</v>
      </c>
      <c r="F300" s="18">
        <v>1</v>
      </c>
      <c r="G300" s="18">
        <v>23</v>
      </c>
      <c r="H300" s="18">
        <v>12</v>
      </c>
      <c r="I300" s="18">
        <v>19</v>
      </c>
      <c r="J300" s="18">
        <v>24</v>
      </c>
      <c r="K300" s="18">
        <v>11</v>
      </c>
      <c r="L300" s="18">
        <v>19</v>
      </c>
      <c r="M300" s="18">
        <v>8</v>
      </c>
      <c r="N300" s="18">
        <v>2</v>
      </c>
      <c r="O300" s="18">
        <v>3</v>
      </c>
      <c r="P300" s="18">
        <v>2</v>
      </c>
      <c r="Q300" s="18">
        <v>24</v>
      </c>
      <c r="R300" s="18">
        <v>2</v>
      </c>
      <c r="S300" s="18">
        <v>13</v>
      </c>
      <c r="T300" s="18">
        <v>6</v>
      </c>
      <c r="U300" s="18">
        <v>1</v>
      </c>
      <c r="V300" s="18">
        <v>14</v>
      </c>
      <c r="W300" s="18">
        <v>6</v>
      </c>
      <c r="X300" s="18">
        <v>110565500</v>
      </c>
    </row>
    <row r="301" spans="1:24" ht="15" thickBot="1" x14ac:dyDescent="0.35">
      <c r="A301" s="17" t="s">
        <v>22261</v>
      </c>
      <c r="B301" s="18">
        <v>18</v>
      </c>
      <c r="C301" s="18">
        <v>24</v>
      </c>
      <c r="D301" s="18">
        <v>22</v>
      </c>
      <c r="E301" s="18">
        <v>23</v>
      </c>
      <c r="F301" s="18">
        <v>1</v>
      </c>
      <c r="G301" s="18">
        <v>24</v>
      </c>
      <c r="H301" s="18">
        <v>13</v>
      </c>
      <c r="I301" s="18">
        <v>20</v>
      </c>
      <c r="J301" s="18">
        <v>24</v>
      </c>
      <c r="K301" s="18">
        <v>12</v>
      </c>
      <c r="L301" s="18">
        <v>21</v>
      </c>
      <c r="M301" s="18">
        <v>7</v>
      </c>
      <c r="N301" s="18">
        <v>1</v>
      </c>
      <c r="O301" s="18">
        <v>3</v>
      </c>
      <c r="P301" s="18">
        <v>2</v>
      </c>
      <c r="Q301" s="18">
        <v>24</v>
      </c>
      <c r="R301" s="18">
        <v>1</v>
      </c>
      <c r="S301" s="18">
        <v>12</v>
      </c>
      <c r="T301" s="18">
        <v>5</v>
      </c>
      <c r="U301" s="18">
        <v>1</v>
      </c>
      <c r="V301" s="18">
        <v>13</v>
      </c>
      <c r="W301" s="18">
        <v>4</v>
      </c>
      <c r="X301" s="18">
        <v>114208900</v>
      </c>
    </row>
    <row r="302" spans="1:24" ht="15" thickBot="1" x14ac:dyDescent="0.35">
      <c r="A302" s="17" t="s">
        <v>22262</v>
      </c>
      <c r="B302" s="18">
        <v>18</v>
      </c>
      <c r="C302" s="18">
        <v>23</v>
      </c>
      <c r="D302" s="18">
        <v>22</v>
      </c>
      <c r="E302" s="18">
        <v>23</v>
      </c>
      <c r="F302" s="18">
        <v>1</v>
      </c>
      <c r="G302" s="18">
        <v>24</v>
      </c>
      <c r="H302" s="18">
        <v>12</v>
      </c>
      <c r="I302" s="18">
        <v>18</v>
      </c>
      <c r="J302" s="18">
        <v>24</v>
      </c>
      <c r="K302" s="18">
        <v>11</v>
      </c>
      <c r="L302" s="18">
        <v>20</v>
      </c>
      <c r="M302" s="18">
        <v>7</v>
      </c>
      <c r="N302" s="18">
        <v>2</v>
      </c>
      <c r="O302" s="18">
        <v>3</v>
      </c>
      <c r="P302" s="18">
        <v>2</v>
      </c>
      <c r="Q302" s="18">
        <v>24</v>
      </c>
      <c r="R302" s="18">
        <v>1</v>
      </c>
      <c r="S302" s="18">
        <v>13</v>
      </c>
      <c r="T302" s="18">
        <v>7</v>
      </c>
      <c r="U302" s="18">
        <v>1</v>
      </c>
      <c r="V302" s="18">
        <v>14</v>
      </c>
      <c r="W302" s="18">
        <v>5</v>
      </c>
      <c r="X302" s="18">
        <v>115244900</v>
      </c>
    </row>
    <row r="303" spans="1:24" ht="15" thickBot="1" x14ac:dyDescent="0.35">
      <c r="A303" s="17" t="s">
        <v>22263</v>
      </c>
      <c r="B303" s="18">
        <v>20</v>
      </c>
      <c r="C303" s="18">
        <v>24</v>
      </c>
      <c r="D303" s="18">
        <v>21</v>
      </c>
      <c r="E303" s="18">
        <v>24</v>
      </c>
      <c r="F303" s="18">
        <v>1</v>
      </c>
      <c r="G303" s="18">
        <v>24</v>
      </c>
      <c r="H303" s="18">
        <v>13</v>
      </c>
      <c r="I303" s="18">
        <v>20</v>
      </c>
      <c r="J303" s="18">
        <v>24</v>
      </c>
      <c r="K303" s="18">
        <v>14</v>
      </c>
      <c r="L303" s="18">
        <v>21</v>
      </c>
      <c r="M303" s="18">
        <v>5</v>
      </c>
      <c r="N303" s="18">
        <v>1</v>
      </c>
      <c r="O303" s="18">
        <v>4</v>
      </c>
      <c r="P303" s="18">
        <v>1</v>
      </c>
      <c r="Q303" s="18">
        <v>24</v>
      </c>
      <c r="R303" s="18">
        <v>1</v>
      </c>
      <c r="S303" s="18">
        <v>12</v>
      </c>
      <c r="T303" s="18">
        <v>5</v>
      </c>
      <c r="U303" s="18">
        <v>1</v>
      </c>
      <c r="V303" s="18">
        <v>11</v>
      </c>
      <c r="W303" s="18">
        <v>4</v>
      </c>
      <c r="X303" s="18">
        <v>115244900</v>
      </c>
    </row>
    <row r="304" spans="1:24" ht="15" thickBot="1" x14ac:dyDescent="0.35">
      <c r="A304" s="17" t="s">
        <v>22264</v>
      </c>
      <c r="B304" s="18">
        <v>21</v>
      </c>
      <c r="C304" s="18">
        <v>24</v>
      </c>
      <c r="D304" s="18">
        <v>21</v>
      </c>
      <c r="E304" s="18">
        <v>24</v>
      </c>
      <c r="F304" s="18">
        <v>1</v>
      </c>
      <c r="G304" s="18">
        <v>24</v>
      </c>
      <c r="H304" s="18">
        <v>13</v>
      </c>
      <c r="I304" s="18">
        <v>20</v>
      </c>
      <c r="J304" s="18">
        <v>24</v>
      </c>
      <c r="K304" s="18">
        <v>14</v>
      </c>
      <c r="L304" s="18">
        <v>21</v>
      </c>
      <c r="M304" s="18">
        <v>4</v>
      </c>
      <c r="N304" s="18">
        <v>1</v>
      </c>
      <c r="O304" s="18">
        <v>4</v>
      </c>
      <c r="P304" s="18">
        <v>1</v>
      </c>
      <c r="Q304" s="18">
        <v>24</v>
      </c>
      <c r="R304" s="18">
        <v>1</v>
      </c>
      <c r="S304" s="18">
        <v>12</v>
      </c>
      <c r="T304" s="18">
        <v>5</v>
      </c>
      <c r="U304" s="18">
        <v>1</v>
      </c>
      <c r="V304" s="18">
        <v>11</v>
      </c>
      <c r="W304" s="18">
        <v>4</v>
      </c>
      <c r="X304" s="18">
        <v>115244900</v>
      </c>
    </row>
    <row r="305" spans="1:24" ht="15" thickBot="1" x14ac:dyDescent="0.35">
      <c r="A305" s="17" t="s">
        <v>22265</v>
      </c>
      <c r="B305" s="18">
        <v>20</v>
      </c>
      <c r="C305" s="18">
        <v>24</v>
      </c>
      <c r="D305" s="18">
        <v>21</v>
      </c>
      <c r="E305" s="18">
        <v>24</v>
      </c>
      <c r="F305" s="18">
        <v>1</v>
      </c>
      <c r="G305" s="18">
        <v>24</v>
      </c>
      <c r="H305" s="18">
        <v>14</v>
      </c>
      <c r="I305" s="18">
        <v>20</v>
      </c>
      <c r="J305" s="18">
        <v>24</v>
      </c>
      <c r="K305" s="18">
        <v>14</v>
      </c>
      <c r="L305" s="18">
        <v>21</v>
      </c>
      <c r="M305" s="18">
        <v>5</v>
      </c>
      <c r="N305" s="18">
        <v>1</v>
      </c>
      <c r="O305" s="18">
        <v>4</v>
      </c>
      <c r="P305" s="18">
        <v>1</v>
      </c>
      <c r="Q305" s="18">
        <v>24</v>
      </c>
      <c r="R305" s="18">
        <v>1</v>
      </c>
      <c r="S305" s="18">
        <v>11</v>
      </c>
      <c r="T305" s="18">
        <v>5</v>
      </c>
      <c r="U305" s="18">
        <v>1</v>
      </c>
      <c r="V305" s="18">
        <v>11</v>
      </c>
      <c r="W305" s="18">
        <v>4</v>
      </c>
      <c r="X305" s="18">
        <v>115036100</v>
      </c>
    </row>
    <row r="306" spans="1:24" ht="15" thickBot="1" x14ac:dyDescent="0.35">
      <c r="A306" s="17" t="s">
        <v>22266</v>
      </c>
      <c r="B306" s="18">
        <v>19</v>
      </c>
      <c r="C306" s="18">
        <v>24</v>
      </c>
      <c r="D306" s="18">
        <v>20</v>
      </c>
      <c r="E306" s="18">
        <v>24</v>
      </c>
      <c r="F306" s="18">
        <v>1</v>
      </c>
      <c r="G306" s="18">
        <v>23</v>
      </c>
      <c r="H306" s="18">
        <v>13</v>
      </c>
      <c r="I306" s="18">
        <v>20</v>
      </c>
      <c r="J306" s="18">
        <v>24</v>
      </c>
      <c r="K306" s="18">
        <v>14</v>
      </c>
      <c r="L306" s="18">
        <v>21</v>
      </c>
      <c r="M306" s="18">
        <v>6</v>
      </c>
      <c r="N306" s="18">
        <v>1</v>
      </c>
      <c r="O306" s="18">
        <v>5</v>
      </c>
      <c r="P306" s="18">
        <v>1</v>
      </c>
      <c r="Q306" s="18">
        <v>24</v>
      </c>
      <c r="R306" s="18">
        <v>2</v>
      </c>
      <c r="S306" s="18">
        <v>12</v>
      </c>
      <c r="T306" s="18">
        <v>5</v>
      </c>
      <c r="U306" s="18">
        <v>1</v>
      </c>
      <c r="V306" s="18">
        <v>11</v>
      </c>
      <c r="W306" s="18">
        <v>4</v>
      </c>
      <c r="X306" s="18">
        <v>114226000</v>
      </c>
    </row>
    <row r="307" spans="1:24" ht="15" thickBot="1" x14ac:dyDescent="0.35">
      <c r="A307" s="17" t="s">
        <v>22267</v>
      </c>
      <c r="B307" s="18">
        <v>18</v>
      </c>
      <c r="C307" s="18">
        <v>24</v>
      </c>
      <c r="D307" s="18">
        <v>19</v>
      </c>
      <c r="E307" s="18">
        <v>24</v>
      </c>
      <c r="F307" s="18">
        <v>1</v>
      </c>
      <c r="G307" s="18">
        <v>24</v>
      </c>
      <c r="H307" s="18">
        <v>12</v>
      </c>
      <c r="I307" s="18">
        <v>19</v>
      </c>
      <c r="J307" s="18">
        <v>24</v>
      </c>
      <c r="K307" s="18">
        <v>13</v>
      </c>
      <c r="L307" s="18">
        <v>21</v>
      </c>
      <c r="M307" s="18">
        <v>7</v>
      </c>
      <c r="N307" s="18">
        <v>1</v>
      </c>
      <c r="O307" s="18">
        <v>6</v>
      </c>
      <c r="P307" s="18">
        <v>1</v>
      </c>
      <c r="Q307" s="18">
        <v>24</v>
      </c>
      <c r="R307" s="18">
        <v>1</v>
      </c>
      <c r="S307" s="18">
        <v>13</v>
      </c>
      <c r="T307" s="18">
        <v>6</v>
      </c>
      <c r="U307" s="18">
        <v>1</v>
      </c>
      <c r="V307" s="18">
        <v>12</v>
      </c>
      <c r="W307" s="18">
        <v>4</v>
      </c>
      <c r="X307" s="18">
        <v>113379000</v>
      </c>
    </row>
    <row r="308" spans="1:24" ht="15" thickBot="1" x14ac:dyDescent="0.35">
      <c r="A308" s="17" t="s">
        <v>22268</v>
      </c>
      <c r="B308" s="18">
        <v>18</v>
      </c>
      <c r="C308" s="18">
        <v>24</v>
      </c>
      <c r="D308" s="18">
        <v>19</v>
      </c>
      <c r="E308" s="18">
        <v>24</v>
      </c>
      <c r="F308" s="18">
        <v>1</v>
      </c>
      <c r="G308" s="18">
        <v>23</v>
      </c>
      <c r="H308" s="18">
        <v>12</v>
      </c>
      <c r="I308" s="18">
        <v>20</v>
      </c>
      <c r="J308" s="18">
        <v>24</v>
      </c>
      <c r="K308" s="18">
        <v>12</v>
      </c>
      <c r="L308" s="18">
        <v>20</v>
      </c>
      <c r="M308" s="18">
        <v>7</v>
      </c>
      <c r="N308" s="18">
        <v>1</v>
      </c>
      <c r="O308" s="18">
        <v>6</v>
      </c>
      <c r="P308" s="18">
        <v>1</v>
      </c>
      <c r="Q308" s="18">
        <v>24</v>
      </c>
      <c r="R308" s="18">
        <v>2</v>
      </c>
      <c r="S308" s="18">
        <v>13</v>
      </c>
      <c r="T308" s="18">
        <v>5</v>
      </c>
      <c r="U308" s="18">
        <v>1</v>
      </c>
      <c r="V308" s="18">
        <v>13</v>
      </c>
      <c r="W308" s="18">
        <v>5</v>
      </c>
      <c r="X308" s="18">
        <v>109641800</v>
      </c>
    </row>
    <row r="309" spans="1:24" ht="15" thickBot="1" x14ac:dyDescent="0.35">
      <c r="A309" s="17" t="s">
        <v>22269</v>
      </c>
      <c r="B309" s="18">
        <v>17</v>
      </c>
      <c r="C309" s="18">
        <v>23</v>
      </c>
      <c r="D309" s="18">
        <v>19</v>
      </c>
      <c r="E309" s="18">
        <v>23</v>
      </c>
      <c r="F309" s="18">
        <v>1</v>
      </c>
      <c r="G309" s="18">
        <v>22</v>
      </c>
      <c r="H309" s="18">
        <v>11</v>
      </c>
      <c r="I309" s="18">
        <v>17</v>
      </c>
      <c r="J309" s="18">
        <v>23</v>
      </c>
      <c r="K309" s="18">
        <v>10</v>
      </c>
      <c r="L309" s="18">
        <v>19</v>
      </c>
      <c r="M309" s="18">
        <v>8</v>
      </c>
      <c r="N309" s="18">
        <v>2</v>
      </c>
      <c r="O309" s="18">
        <v>6</v>
      </c>
      <c r="P309" s="18">
        <v>2</v>
      </c>
      <c r="Q309" s="18">
        <v>24</v>
      </c>
      <c r="R309" s="18">
        <v>3</v>
      </c>
      <c r="S309" s="18">
        <v>14</v>
      </c>
      <c r="T309" s="18">
        <v>8</v>
      </c>
      <c r="U309" s="18">
        <v>2</v>
      </c>
      <c r="V309" s="18">
        <v>15</v>
      </c>
      <c r="W309" s="18">
        <v>6</v>
      </c>
      <c r="X309" s="18">
        <v>109641800</v>
      </c>
    </row>
    <row r="310" spans="1:24" ht="15" thickBot="1" x14ac:dyDescent="0.35">
      <c r="A310" s="17" t="s">
        <v>22270</v>
      </c>
      <c r="B310" s="18">
        <v>16</v>
      </c>
      <c r="C310" s="18">
        <v>23</v>
      </c>
      <c r="D310" s="18">
        <v>19</v>
      </c>
      <c r="E310" s="18">
        <v>23</v>
      </c>
      <c r="F310" s="18">
        <v>1</v>
      </c>
      <c r="G310" s="18">
        <v>21</v>
      </c>
      <c r="H310" s="18">
        <v>10</v>
      </c>
      <c r="I310" s="18">
        <v>17</v>
      </c>
      <c r="J310" s="18">
        <v>23</v>
      </c>
      <c r="K310" s="18">
        <v>10</v>
      </c>
      <c r="L310" s="18">
        <v>18</v>
      </c>
      <c r="M310" s="18">
        <v>9</v>
      </c>
      <c r="N310" s="18">
        <v>2</v>
      </c>
      <c r="O310" s="18">
        <v>6</v>
      </c>
      <c r="P310" s="18">
        <v>2</v>
      </c>
      <c r="Q310" s="18">
        <v>24</v>
      </c>
      <c r="R310" s="18">
        <v>4</v>
      </c>
      <c r="S310" s="18">
        <v>15</v>
      </c>
      <c r="T310" s="18">
        <v>8</v>
      </c>
      <c r="U310" s="18">
        <v>2</v>
      </c>
      <c r="V310" s="18">
        <v>15</v>
      </c>
      <c r="W310" s="18">
        <v>7</v>
      </c>
      <c r="X310" s="18">
        <v>109641800</v>
      </c>
    </row>
    <row r="311" spans="1:24" ht="15" thickBot="1" x14ac:dyDescent="0.35">
      <c r="A311" s="17" t="s">
        <v>22271</v>
      </c>
      <c r="B311" s="18">
        <v>15</v>
      </c>
      <c r="C311" s="18">
        <v>21</v>
      </c>
      <c r="D311" s="18">
        <v>19</v>
      </c>
      <c r="E311" s="18">
        <v>23</v>
      </c>
      <c r="F311" s="18">
        <v>1</v>
      </c>
      <c r="G311" s="18">
        <v>20</v>
      </c>
      <c r="H311" s="18">
        <v>10</v>
      </c>
      <c r="I311" s="18">
        <v>19</v>
      </c>
      <c r="J311" s="18">
        <v>23</v>
      </c>
      <c r="K311" s="18">
        <v>9</v>
      </c>
      <c r="L311" s="18">
        <v>17</v>
      </c>
      <c r="M311" s="18">
        <v>10</v>
      </c>
      <c r="N311" s="18">
        <v>4</v>
      </c>
      <c r="O311" s="18">
        <v>6</v>
      </c>
      <c r="P311" s="18">
        <v>2</v>
      </c>
      <c r="Q311" s="18">
        <v>24</v>
      </c>
      <c r="R311" s="18">
        <v>5</v>
      </c>
      <c r="S311" s="18">
        <v>15</v>
      </c>
      <c r="T311" s="18">
        <v>6</v>
      </c>
      <c r="U311" s="18">
        <v>2</v>
      </c>
      <c r="V311" s="18">
        <v>16</v>
      </c>
      <c r="W311" s="18">
        <v>8</v>
      </c>
      <c r="X311" s="18">
        <v>109641800</v>
      </c>
    </row>
    <row r="312" spans="1:24" ht="15" thickBot="1" x14ac:dyDescent="0.35">
      <c r="A312" s="17" t="s">
        <v>22272</v>
      </c>
      <c r="B312" s="18">
        <v>16</v>
      </c>
      <c r="C312" s="18">
        <v>22</v>
      </c>
      <c r="D312" s="18">
        <v>18</v>
      </c>
      <c r="E312" s="18">
        <v>23</v>
      </c>
      <c r="F312" s="18">
        <v>1</v>
      </c>
      <c r="G312" s="18">
        <v>20</v>
      </c>
      <c r="H312" s="18">
        <v>10</v>
      </c>
      <c r="I312" s="18">
        <v>20</v>
      </c>
      <c r="J312" s="18">
        <v>22</v>
      </c>
      <c r="K312" s="18">
        <v>9</v>
      </c>
      <c r="L312" s="18">
        <v>18</v>
      </c>
      <c r="M312" s="18">
        <v>9</v>
      </c>
      <c r="N312" s="18">
        <v>3</v>
      </c>
      <c r="O312" s="18">
        <v>7</v>
      </c>
      <c r="P312" s="18">
        <v>2</v>
      </c>
      <c r="Q312" s="18">
        <v>24</v>
      </c>
      <c r="R312" s="18">
        <v>5</v>
      </c>
      <c r="S312" s="18">
        <v>15</v>
      </c>
      <c r="T312" s="18">
        <v>5</v>
      </c>
      <c r="U312" s="18">
        <v>3</v>
      </c>
      <c r="V312" s="18">
        <v>16</v>
      </c>
      <c r="W312" s="18">
        <v>7</v>
      </c>
      <c r="X312" s="18">
        <v>110068300</v>
      </c>
    </row>
    <row r="313" spans="1:24" ht="15" thickBot="1" x14ac:dyDescent="0.35">
      <c r="A313" s="17" t="s">
        <v>22273</v>
      </c>
      <c r="B313" s="18">
        <v>16</v>
      </c>
      <c r="C313" s="18">
        <v>24</v>
      </c>
      <c r="D313" s="18">
        <v>18</v>
      </c>
      <c r="E313" s="18">
        <v>24</v>
      </c>
      <c r="F313" s="18">
        <v>1</v>
      </c>
      <c r="G313" s="18">
        <v>23</v>
      </c>
      <c r="H313" s="18">
        <v>11</v>
      </c>
      <c r="I313" s="18">
        <v>21</v>
      </c>
      <c r="J313" s="18">
        <v>23</v>
      </c>
      <c r="K313" s="18">
        <v>11</v>
      </c>
      <c r="L313" s="18">
        <v>19</v>
      </c>
      <c r="M313" s="18">
        <v>9</v>
      </c>
      <c r="N313" s="18">
        <v>1</v>
      </c>
      <c r="O313" s="18">
        <v>7</v>
      </c>
      <c r="P313" s="18">
        <v>1</v>
      </c>
      <c r="Q313" s="18">
        <v>24</v>
      </c>
      <c r="R313" s="18">
        <v>2</v>
      </c>
      <c r="S313" s="18">
        <v>14</v>
      </c>
      <c r="T313" s="18">
        <v>4</v>
      </c>
      <c r="U313" s="18">
        <v>2</v>
      </c>
      <c r="V313" s="18">
        <v>14</v>
      </c>
      <c r="W313" s="18">
        <v>6</v>
      </c>
      <c r="X313" s="18">
        <v>110482500</v>
      </c>
    </row>
    <row r="314" spans="1:24" ht="15" thickBot="1" x14ac:dyDescent="0.35">
      <c r="A314" s="17" t="s">
        <v>22274</v>
      </c>
      <c r="B314" s="18">
        <v>19</v>
      </c>
      <c r="C314" s="18">
        <v>24</v>
      </c>
      <c r="D314" s="18">
        <v>18</v>
      </c>
      <c r="E314" s="18">
        <v>24</v>
      </c>
      <c r="F314" s="18">
        <v>1</v>
      </c>
      <c r="G314" s="18">
        <v>24</v>
      </c>
      <c r="H314" s="18">
        <v>13</v>
      </c>
      <c r="I314" s="18">
        <v>22</v>
      </c>
      <c r="J314" s="18">
        <v>24</v>
      </c>
      <c r="K314" s="18">
        <v>13</v>
      </c>
      <c r="L314" s="18">
        <v>21</v>
      </c>
      <c r="M314" s="18">
        <v>6</v>
      </c>
      <c r="N314" s="18">
        <v>1</v>
      </c>
      <c r="O314" s="18">
        <v>7</v>
      </c>
      <c r="P314" s="18">
        <v>1</v>
      </c>
      <c r="Q314" s="18">
        <v>24</v>
      </c>
      <c r="R314" s="18">
        <v>1</v>
      </c>
      <c r="S314" s="18">
        <v>12</v>
      </c>
      <c r="T314" s="18">
        <v>3</v>
      </c>
      <c r="U314" s="18">
        <v>1</v>
      </c>
      <c r="V314" s="18">
        <v>12</v>
      </c>
      <c r="W314" s="18">
        <v>4</v>
      </c>
      <c r="X314" s="18">
        <v>111602200</v>
      </c>
    </row>
    <row r="315" spans="1:24" ht="15" thickBot="1" x14ac:dyDescent="0.35">
      <c r="A315" s="17" t="s">
        <v>22275</v>
      </c>
      <c r="B315" s="18">
        <v>17</v>
      </c>
      <c r="C315" s="18">
        <v>24</v>
      </c>
      <c r="D315" s="18">
        <v>18</v>
      </c>
      <c r="E315" s="18">
        <v>24</v>
      </c>
      <c r="F315" s="18">
        <v>1</v>
      </c>
      <c r="G315" s="18">
        <v>24</v>
      </c>
      <c r="H315" s="18">
        <v>11</v>
      </c>
      <c r="I315" s="18">
        <v>20</v>
      </c>
      <c r="J315" s="18">
        <v>24</v>
      </c>
      <c r="K315" s="18">
        <v>11</v>
      </c>
      <c r="L315" s="18">
        <v>20</v>
      </c>
      <c r="M315" s="18">
        <v>8</v>
      </c>
      <c r="N315" s="18">
        <v>1</v>
      </c>
      <c r="O315" s="18">
        <v>7</v>
      </c>
      <c r="P315" s="18">
        <v>1</v>
      </c>
      <c r="Q315" s="18">
        <v>24</v>
      </c>
      <c r="R315" s="18">
        <v>1</v>
      </c>
      <c r="S315" s="18">
        <v>14</v>
      </c>
      <c r="T315" s="18">
        <v>5</v>
      </c>
      <c r="U315" s="18">
        <v>1</v>
      </c>
      <c r="V315" s="18">
        <v>14</v>
      </c>
      <c r="W315" s="18">
        <v>5</v>
      </c>
      <c r="X315" s="18">
        <v>115422400</v>
      </c>
    </row>
    <row r="316" spans="1:24" ht="15" thickBot="1" x14ac:dyDescent="0.35">
      <c r="A316" s="17" t="s">
        <v>22276</v>
      </c>
      <c r="B316" s="18">
        <v>17</v>
      </c>
      <c r="C316" s="18">
        <v>24</v>
      </c>
      <c r="D316" s="18">
        <v>16</v>
      </c>
      <c r="E316" s="18">
        <v>24</v>
      </c>
      <c r="F316" s="18">
        <v>1</v>
      </c>
      <c r="G316" s="18">
        <v>24</v>
      </c>
      <c r="H316" s="18">
        <v>10</v>
      </c>
      <c r="I316" s="18">
        <v>23</v>
      </c>
      <c r="J316" s="18">
        <v>24</v>
      </c>
      <c r="K316" s="18">
        <v>12</v>
      </c>
      <c r="L316" s="18">
        <v>20</v>
      </c>
      <c r="M316" s="18">
        <v>8</v>
      </c>
      <c r="N316" s="18">
        <v>1</v>
      </c>
      <c r="O316" s="18">
        <v>9</v>
      </c>
      <c r="P316" s="18">
        <v>1</v>
      </c>
      <c r="Q316" s="18">
        <v>24</v>
      </c>
      <c r="R316" s="18">
        <v>1</v>
      </c>
      <c r="S316" s="18">
        <v>15</v>
      </c>
      <c r="T316" s="18">
        <v>2</v>
      </c>
      <c r="U316" s="18">
        <v>1</v>
      </c>
      <c r="V316" s="18">
        <v>13</v>
      </c>
      <c r="W316" s="18">
        <v>5</v>
      </c>
      <c r="X316" s="18">
        <v>116610200</v>
      </c>
    </row>
    <row r="317" spans="1:24" ht="15" thickBot="1" x14ac:dyDescent="0.35">
      <c r="A317" s="17" t="s">
        <v>22277</v>
      </c>
      <c r="B317" s="18">
        <v>17</v>
      </c>
      <c r="C317" s="18">
        <v>24</v>
      </c>
      <c r="D317" s="18">
        <v>15</v>
      </c>
      <c r="E317" s="18">
        <v>24</v>
      </c>
      <c r="F317" s="18">
        <v>1</v>
      </c>
      <c r="G317" s="18">
        <v>24</v>
      </c>
      <c r="H317" s="18">
        <v>11</v>
      </c>
      <c r="I317" s="18">
        <v>23</v>
      </c>
      <c r="J317" s="18">
        <v>24</v>
      </c>
      <c r="K317" s="18">
        <v>13</v>
      </c>
      <c r="L317" s="18">
        <v>20</v>
      </c>
      <c r="M317" s="18">
        <v>8</v>
      </c>
      <c r="N317" s="18">
        <v>1</v>
      </c>
      <c r="O317" s="18">
        <v>10</v>
      </c>
      <c r="P317" s="18">
        <v>1</v>
      </c>
      <c r="Q317" s="18">
        <v>24</v>
      </c>
      <c r="R317" s="18">
        <v>1</v>
      </c>
      <c r="S317" s="18">
        <v>14</v>
      </c>
      <c r="T317" s="18">
        <v>2</v>
      </c>
      <c r="U317" s="18">
        <v>1</v>
      </c>
      <c r="V317" s="18">
        <v>12</v>
      </c>
      <c r="W317" s="18">
        <v>5</v>
      </c>
      <c r="X317" s="18">
        <v>116610200</v>
      </c>
    </row>
    <row r="318" spans="1:24" ht="15" thickBot="1" x14ac:dyDescent="0.35">
      <c r="A318" s="17" t="s">
        <v>22278</v>
      </c>
      <c r="B318" s="18">
        <v>21</v>
      </c>
      <c r="C318" s="18">
        <v>24</v>
      </c>
      <c r="D318" s="18">
        <v>15</v>
      </c>
      <c r="E318" s="18">
        <v>24</v>
      </c>
      <c r="F318" s="18">
        <v>2</v>
      </c>
      <c r="G318" s="18">
        <v>24</v>
      </c>
      <c r="H318" s="18">
        <v>13</v>
      </c>
      <c r="I318" s="18">
        <v>24</v>
      </c>
      <c r="J318" s="18">
        <v>24</v>
      </c>
      <c r="K318" s="18">
        <v>15</v>
      </c>
      <c r="L318" s="18">
        <v>22</v>
      </c>
      <c r="M318" s="18">
        <v>4</v>
      </c>
      <c r="N318" s="18">
        <v>1</v>
      </c>
      <c r="O318" s="18">
        <v>10</v>
      </c>
      <c r="P318" s="18">
        <v>1</v>
      </c>
      <c r="Q318" s="18">
        <v>23</v>
      </c>
      <c r="R318" s="18">
        <v>1</v>
      </c>
      <c r="S318" s="18">
        <v>12</v>
      </c>
      <c r="T318" s="18">
        <v>1</v>
      </c>
      <c r="U318" s="18">
        <v>1</v>
      </c>
      <c r="V318" s="18">
        <v>10</v>
      </c>
      <c r="W318" s="18">
        <v>3</v>
      </c>
      <c r="X318" s="18">
        <v>116610200</v>
      </c>
    </row>
    <row r="319" spans="1:24" ht="15" thickBot="1" x14ac:dyDescent="0.35">
      <c r="A319" s="17" t="s">
        <v>22279</v>
      </c>
      <c r="B319" s="18">
        <v>17</v>
      </c>
      <c r="C319" s="18">
        <v>24</v>
      </c>
      <c r="D319" s="18">
        <v>13</v>
      </c>
      <c r="E319" s="18">
        <v>24</v>
      </c>
      <c r="F319" s="18">
        <v>2</v>
      </c>
      <c r="G319" s="18">
        <v>24</v>
      </c>
      <c r="H319" s="18">
        <v>11</v>
      </c>
      <c r="I319" s="18">
        <v>24</v>
      </c>
      <c r="J319" s="18">
        <v>24</v>
      </c>
      <c r="K319" s="18">
        <v>16</v>
      </c>
      <c r="L319" s="18">
        <v>21</v>
      </c>
      <c r="M319" s="18">
        <v>8</v>
      </c>
      <c r="N319" s="18">
        <v>1</v>
      </c>
      <c r="O319" s="18">
        <v>12</v>
      </c>
      <c r="P319" s="18">
        <v>1</v>
      </c>
      <c r="Q319" s="18">
        <v>23</v>
      </c>
      <c r="R319" s="18">
        <v>1</v>
      </c>
      <c r="S319" s="18">
        <v>14</v>
      </c>
      <c r="T319" s="18">
        <v>1</v>
      </c>
      <c r="U319" s="18">
        <v>1</v>
      </c>
      <c r="V319" s="18">
        <v>9</v>
      </c>
      <c r="W319" s="18">
        <v>4</v>
      </c>
      <c r="X319" s="18">
        <v>113513100</v>
      </c>
    </row>
    <row r="320" spans="1:24" ht="15" thickBot="1" x14ac:dyDescent="0.35">
      <c r="A320" s="17" t="s">
        <v>22280</v>
      </c>
      <c r="B320" s="18">
        <v>18</v>
      </c>
      <c r="C320" s="18">
        <v>24</v>
      </c>
      <c r="D320" s="18">
        <v>12</v>
      </c>
      <c r="E320" s="18">
        <v>24</v>
      </c>
      <c r="F320" s="18">
        <v>3</v>
      </c>
      <c r="G320" s="18">
        <v>24</v>
      </c>
      <c r="H320" s="18">
        <v>11</v>
      </c>
      <c r="I320" s="18">
        <v>24</v>
      </c>
      <c r="J320" s="18">
        <v>24</v>
      </c>
      <c r="K320" s="18">
        <v>16</v>
      </c>
      <c r="L320" s="18">
        <v>21</v>
      </c>
      <c r="M320" s="18">
        <v>7</v>
      </c>
      <c r="N320" s="18">
        <v>1</v>
      </c>
      <c r="O320" s="18">
        <v>13</v>
      </c>
      <c r="P320" s="18">
        <v>1</v>
      </c>
      <c r="Q320" s="18">
        <v>22</v>
      </c>
      <c r="R320" s="18">
        <v>1</v>
      </c>
      <c r="S320" s="18">
        <v>14</v>
      </c>
      <c r="T320" s="18">
        <v>1</v>
      </c>
      <c r="U320" s="18">
        <v>1</v>
      </c>
      <c r="V320" s="18">
        <v>9</v>
      </c>
      <c r="W320" s="18">
        <v>4</v>
      </c>
      <c r="X320" s="18">
        <v>111376800</v>
      </c>
    </row>
    <row r="321" spans="1:24" ht="15" thickBot="1" x14ac:dyDescent="0.35">
      <c r="A321" s="17" t="s">
        <v>22281</v>
      </c>
      <c r="B321" s="18">
        <v>14</v>
      </c>
      <c r="C321" s="18">
        <v>21</v>
      </c>
      <c r="D321" s="18">
        <v>12</v>
      </c>
      <c r="E321" s="18">
        <v>23</v>
      </c>
      <c r="F321" s="18">
        <v>3</v>
      </c>
      <c r="G321" s="18">
        <v>22</v>
      </c>
      <c r="H321" s="18">
        <v>8</v>
      </c>
      <c r="I321" s="18">
        <v>21</v>
      </c>
      <c r="J321" s="18">
        <v>24</v>
      </c>
      <c r="K321" s="18">
        <v>12</v>
      </c>
      <c r="L321" s="18">
        <v>17</v>
      </c>
      <c r="M321" s="18">
        <v>11</v>
      </c>
      <c r="N321" s="18">
        <v>4</v>
      </c>
      <c r="O321" s="18">
        <v>13</v>
      </c>
      <c r="P321" s="18">
        <v>2</v>
      </c>
      <c r="Q321" s="18">
        <v>22</v>
      </c>
      <c r="R321" s="18">
        <v>3</v>
      </c>
      <c r="S321" s="18">
        <v>17</v>
      </c>
      <c r="T321" s="18">
        <v>4</v>
      </c>
      <c r="U321" s="18">
        <v>1</v>
      </c>
      <c r="V321" s="18">
        <v>13</v>
      </c>
      <c r="W321" s="18">
        <v>8</v>
      </c>
      <c r="X321" s="18">
        <v>109419500</v>
      </c>
    </row>
    <row r="322" spans="1:24" ht="15" thickBot="1" x14ac:dyDescent="0.35">
      <c r="A322" s="17" t="s">
        <v>22282</v>
      </c>
      <c r="B322" s="18">
        <v>15</v>
      </c>
      <c r="C322" s="18">
        <v>22</v>
      </c>
      <c r="D322" s="18">
        <v>11</v>
      </c>
      <c r="E322" s="18">
        <v>24</v>
      </c>
      <c r="F322" s="18">
        <v>3</v>
      </c>
      <c r="G322" s="18">
        <v>24</v>
      </c>
      <c r="H322" s="18">
        <v>11</v>
      </c>
      <c r="I322" s="18">
        <v>24</v>
      </c>
      <c r="J322" s="18">
        <v>24</v>
      </c>
      <c r="K322" s="18">
        <v>16</v>
      </c>
      <c r="L322" s="18">
        <v>18</v>
      </c>
      <c r="M322" s="18">
        <v>10</v>
      </c>
      <c r="N322" s="18">
        <v>3</v>
      </c>
      <c r="O322" s="18">
        <v>14</v>
      </c>
      <c r="P322" s="18">
        <v>1</v>
      </c>
      <c r="Q322" s="18">
        <v>22</v>
      </c>
      <c r="R322" s="18">
        <v>1</v>
      </c>
      <c r="S322" s="18">
        <v>14</v>
      </c>
      <c r="T322" s="18">
        <v>1</v>
      </c>
      <c r="U322" s="18">
        <v>1</v>
      </c>
      <c r="V322" s="18">
        <v>9</v>
      </c>
      <c r="W322" s="18">
        <v>7</v>
      </c>
      <c r="X322" s="18">
        <v>109740500</v>
      </c>
    </row>
    <row r="323" spans="1:24" ht="15" thickBot="1" x14ac:dyDescent="0.35">
      <c r="A323" s="17" t="s">
        <v>22283</v>
      </c>
      <c r="B323" s="18">
        <v>14</v>
      </c>
      <c r="C323" s="18">
        <v>23</v>
      </c>
      <c r="D323" s="18">
        <v>11</v>
      </c>
      <c r="E323" s="18">
        <v>24</v>
      </c>
      <c r="F323" s="18">
        <v>3</v>
      </c>
      <c r="G323" s="18">
        <v>24</v>
      </c>
      <c r="H323" s="18">
        <v>12</v>
      </c>
      <c r="I323" s="18">
        <v>24</v>
      </c>
      <c r="J323" s="18">
        <v>24</v>
      </c>
      <c r="K323" s="18">
        <v>16</v>
      </c>
      <c r="L323" s="18">
        <v>17</v>
      </c>
      <c r="M323" s="18">
        <v>11</v>
      </c>
      <c r="N323" s="18">
        <v>2</v>
      </c>
      <c r="O323" s="18">
        <v>14</v>
      </c>
      <c r="P323" s="18">
        <v>1</v>
      </c>
      <c r="Q323" s="18">
        <v>22</v>
      </c>
      <c r="R323" s="18">
        <v>1</v>
      </c>
      <c r="S323" s="18">
        <v>13</v>
      </c>
      <c r="T323" s="18">
        <v>1</v>
      </c>
      <c r="U323" s="18">
        <v>1</v>
      </c>
      <c r="V323" s="18">
        <v>9</v>
      </c>
      <c r="W323" s="18">
        <v>8</v>
      </c>
      <c r="X323" s="18">
        <v>109740500</v>
      </c>
    </row>
    <row r="324" spans="1:24" ht="15" thickBot="1" x14ac:dyDescent="0.35">
      <c r="A324" s="17" t="s">
        <v>22284</v>
      </c>
      <c r="B324" s="18">
        <v>11</v>
      </c>
      <c r="C324" s="18">
        <v>17</v>
      </c>
      <c r="D324" s="18">
        <v>11</v>
      </c>
      <c r="E324" s="18">
        <v>21</v>
      </c>
      <c r="F324" s="18">
        <v>4</v>
      </c>
      <c r="G324" s="18">
        <v>22</v>
      </c>
      <c r="H324" s="18">
        <v>10</v>
      </c>
      <c r="I324" s="18">
        <v>21</v>
      </c>
      <c r="J324" s="18">
        <v>24</v>
      </c>
      <c r="K324" s="18">
        <v>16</v>
      </c>
      <c r="L324" s="18">
        <v>11</v>
      </c>
      <c r="M324" s="18">
        <v>14</v>
      </c>
      <c r="N324" s="18">
        <v>8</v>
      </c>
      <c r="O324" s="18">
        <v>14</v>
      </c>
      <c r="P324" s="18">
        <v>4</v>
      </c>
      <c r="Q324" s="18">
        <v>21</v>
      </c>
      <c r="R324" s="18">
        <v>3</v>
      </c>
      <c r="S324" s="18">
        <v>15</v>
      </c>
      <c r="T324" s="18">
        <v>4</v>
      </c>
      <c r="U324" s="18">
        <v>1</v>
      </c>
      <c r="V324" s="18">
        <v>9</v>
      </c>
      <c r="W324" s="18">
        <v>14</v>
      </c>
      <c r="X324" s="18">
        <v>109740500</v>
      </c>
    </row>
    <row r="325" spans="1:24" ht="15" thickBot="1" x14ac:dyDescent="0.35">
      <c r="A325" s="17" t="s">
        <v>22285</v>
      </c>
      <c r="B325" s="18">
        <v>10</v>
      </c>
      <c r="C325" s="18">
        <v>17</v>
      </c>
      <c r="D325" s="18">
        <v>11</v>
      </c>
      <c r="E325" s="18">
        <v>19</v>
      </c>
      <c r="F325" s="18">
        <v>4</v>
      </c>
      <c r="G325" s="18">
        <v>21</v>
      </c>
      <c r="H325" s="18">
        <v>8</v>
      </c>
      <c r="I325" s="18">
        <v>18</v>
      </c>
      <c r="J325" s="18">
        <v>23</v>
      </c>
      <c r="K325" s="18">
        <v>13</v>
      </c>
      <c r="L325" s="18">
        <v>11</v>
      </c>
      <c r="M325" s="18">
        <v>15</v>
      </c>
      <c r="N325" s="18">
        <v>8</v>
      </c>
      <c r="O325" s="18">
        <v>14</v>
      </c>
      <c r="P325" s="18">
        <v>6</v>
      </c>
      <c r="Q325" s="18">
        <v>21</v>
      </c>
      <c r="R325" s="18">
        <v>4</v>
      </c>
      <c r="S325" s="18">
        <v>17</v>
      </c>
      <c r="T325" s="18">
        <v>7</v>
      </c>
      <c r="U325" s="18">
        <v>2</v>
      </c>
      <c r="V325" s="18">
        <v>12</v>
      </c>
      <c r="W325" s="18">
        <v>14</v>
      </c>
      <c r="X325" s="18">
        <v>109740500</v>
      </c>
    </row>
    <row r="326" spans="1:24" ht="15" thickBot="1" x14ac:dyDescent="0.35">
      <c r="A326" s="17" t="s">
        <v>22286</v>
      </c>
      <c r="B326" s="18">
        <v>9</v>
      </c>
      <c r="C326" s="18">
        <v>13</v>
      </c>
      <c r="D326" s="18">
        <v>11</v>
      </c>
      <c r="E326" s="18">
        <v>16</v>
      </c>
      <c r="F326" s="18">
        <v>4</v>
      </c>
      <c r="G326" s="18">
        <v>18</v>
      </c>
      <c r="H326" s="18">
        <v>7</v>
      </c>
      <c r="I326" s="18">
        <v>16</v>
      </c>
      <c r="J326" s="18">
        <v>23</v>
      </c>
      <c r="K326" s="18">
        <v>11</v>
      </c>
      <c r="L326" s="18">
        <v>10</v>
      </c>
      <c r="M326" s="18">
        <v>16</v>
      </c>
      <c r="N326" s="18">
        <v>12</v>
      </c>
      <c r="O326" s="18">
        <v>14</v>
      </c>
      <c r="P326" s="18">
        <v>9</v>
      </c>
      <c r="Q326" s="18">
        <v>21</v>
      </c>
      <c r="R326" s="18">
        <v>7</v>
      </c>
      <c r="S326" s="18">
        <v>18</v>
      </c>
      <c r="T326" s="18">
        <v>9</v>
      </c>
      <c r="U326" s="18">
        <v>2</v>
      </c>
      <c r="V326" s="18">
        <v>14</v>
      </c>
      <c r="W326" s="18">
        <v>15</v>
      </c>
      <c r="X326" s="18">
        <v>106975500</v>
      </c>
    </row>
    <row r="327" spans="1:24" ht="15" thickBot="1" x14ac:dyDescent="0.35">
      <c r="A327" s="17" t="s">
        <v>22287</v>
      </c>
      <c r="B327" s="18">
        <v>8</v>
      </c>
      <c r="C327" s="18">
        <v>11</v>
      </c>
      <c r="D327" s="18">
        <v>11</v>
      </c>
      <c r="E327" s="18">
        <v>15</v>
      </c>
      <c r="F327" s="18">
        <v>4</v>
      </c>
      <c r="G327" s="18">
        <v>16</v>
      </c>
      <c r="H327" s="18">
        <v>7</v>
      </c>
      <c r="I327" s="18">
        <v>15</v>
      </c>
      <c r="J327" s="18">
        <v>22</v>
      </c>
      <c r="K327" s="18">
        <v>10</v>
      </c>
      <c r="L327" s="18">
        <v>8</v>
      </c>
      <c r="M327" s="18">
        <v>17</v>
      </c>
      <c r="N327" s="18">
        <v>14</v>
      </c>
      <c r="O327" s="18">
        <v>14</v>
      </c>
      <c r="P327" s="18">
        <v>10</v>
      </c>
      <c r="Q327" s="18">
        <v>21</v>
      </c>
      <c r="R327" s="18">
        <v>9</v>
      </c>
      <c r="S327" s="18">
        <v>18</v>
      </c>
      <c r="T327" s="18">
        <v>10</v>
      </c>
      <c r="U327" s="18">
        <v>3</v>
      </c>
      <c r="V327" s="18">
        <v>15</v>
      </c>
      <c r="W327" s="18">
        <v>17</v>
      </c>
      <c r="X327" s="18">
        <v>108060200</v>
      </c>
    </row>
    <row r="328" spans="1:24" ht="15" thickBot="1" x14ac:dyDescent="0.35">
      <c r="A328" s="17" t="s">
        <v>22288</v>
      </c>
      <c r="B328" s="18">
        <v>8</v>
      </c>
      <c r="C328" s="18">
        <v>10</v>
      </c>
      <c r="D328" s="18">
        <v>11</v>
      </c>
      <c r="E328" s="18">
        <v>15</v>
      </c>
      <c r="F328" s="18">
        <v>4</v>
      </c>
      <c r="G328" s="18">
        <v>15</v>
      </c>
      <c r="H328" s="18">
        <v>7</v>
      </c>
      <c r="I328" s="18">
        <v>15</v>
      </c>
      <c r="J328" s="18">
        <v>22</v>
      </c>
      <c r="K328" s="18">
        <v>10</v>
      </c>
      <c r="L328" s="18">
        <v>8</v>
      </c>
      <c r="M328" s="18">
        <v>17</v>
      </c>
      <c r="N328" s="18">
        <v>15</v>
      </c>
      <c r="O328" s="18">
        <v>14</v>
      </c>
      <c r="P328" s="18">
        <v>10</v>
      </c>
      <c r="Q328" s="18">
        <v>21</v>
      </c>
      <c r="R328" s="18">
        <v>10</v>
      </c>
      <c r="S328" s="18">
        <v>18</v>
      </c>
      <c r="T328" s="18">
        <v>10</v>
      </c>
      <c r="U328" s="18">
        <v>3</v>
      </c>
      <c r="V328" s="18">
        <v>15</v>
      </c>
      <c r="W328" s="18">
        <v>17</v>
      </c>
      <c r="X328" s="18">
        <v>109684000</v>
      </c>
    </row>
    <row r="329" spans="1:24" ht="15" thickBot="1" x14ac:dyDescent="0.35">
      <c r="A329" s="17" t="s">
        <v>22289</v>
      </c>
      <c r="B329" s="18">
        <v>7</v>
      </c>
      <c r="C329" s="18">
        <v>10</v>
      </c>
      <c r="D329" s="18">
        <v>11</v>
      </c>
      <c r="E329" s="18">
        <v>15</v>
      </c>
      <c r="F329" s="18">
        <v>4</v>
      </c>
      <c r="G329" s="18">
        <v>14</v>
      </c>
      <c r="H329" s="18">
        <v>7</v>
      </c>
      <c r="I329" s="18">
        <v>14</v>
      </c>
      <c r="J329" s="18">
        <v>22</v>
      </c>
      <c r="K329" s="18">
        <v>10</v>
      </c>
      <c r="L329" s="18">
        <v>8</v>
      </c>
      <c r="M329" s="18">
        <v>18</v>
      </c>
      <c r="N329" s="18">
        <v>15</v>
      </c>
      <c r="O329" s="18">
        <v>14</v>
      </c>
      <c r="P329" s="18">
        <v>10</v>
      </c>
      <c r="Q329" s="18">
        <v>21</v>
      </c>
      <c r="R329" s="18">
        <v>11</v>
      </c>
      <c r="S329" s="18">
        <v>18</v>
      </c>
      <c r="T329" s="18">
        <v>11</v>
      </c>
      <c r="U329" s="18">
        <v>3</v>
      </c>
      <c r="V329" s="18">
        <v>15</v>
      </c>
      <c r="W329" s="18">
        <v>17</v>
      </c>
      <c r="X329" s="18">
        <v>108974300</v>
      </c>
    </row>
    <row r="330" spans="1:24" ht="15" thickBot="1" x14ac:dyDescent="0.35">
      <c r="A330" s="17" t="s">
        <v>22290</v>
      </c>
      <c r="B330" s="18">
        <v>7</v>
      </c>
      <c r="C330" s="18">
        <v>9</v>
      </c>
      <c r="D330" s="18">
        <v>10</v>
      </c>
      <c r="E330" s="18">
        <v>13</v>
      </c>
      <c r="F330" s="18">
        <v>4</v>
      </c>
      <c r="G330" s="18">
        <v>15</v>
      </c>
      <c r="H330" s="18">
        <v>7</v>
      </c>
      <c r="I330" s="18">
        <v>13</v>
      </c>
      <c r="J330" s="18">
        <v>22</v>
      </c>
      <c r="K330" s="18">
        <v>9</v>
      </c>
      <c r="L330" s="18">
        <v>8</v>
      </c>
      <c r="M330" s="18">
        <v>18</v>
      </c>
      <c r="N330" s="18">
        <v>16</v>
      </c>
      <c r="O330" s="18">
        <v>15</v>
      </c>
      <c r="P330" s="18">
        <v>12</v>
      </c>
      <c r="Q330" s="18">
        <v>21</v>
      </c>
      <c r="R330" s="18">
        <v>10</v>
      </c>
      <c r="S330" s="18">
        <v>18</v>
      </c>
      <c r="T330" s="18">
        <v>12</v>
      </c>
      <c r="U330" s="18">
        <v>3</v>
      </c>
      <c r="V330" s="18">
        <v>16</v>
      </c>
      <c r="W330" s="18">
        <v>17</v>
      </c>
      <c r="X330" s="18">
        <v>109868500</v>
      </c>
    </row>
    <row r="331" spans="1:24" ht="15" thickBot="1" x14ac:dyDescent="0.35">
      <c r="A331" s="17" t="s">
        <v>22291</v>
      </c>
      <c r="B331" s="18">
        <v>8</v>
      </c>
      <c r="C331" s="18">
        <v>10</v>
      </c>
      <c r="D331" s="18">
        <v>10</v>
      </c>
      <c r="E331" s="18">
        <v>12</v>
      </c>
      <c r="F331" s="18">
        <v>3</v>
      </c>
      <c r="G331" s="18">
        <v>16</v>
      </c>
      <c r="H331" s="18">
        <v>8</v>
      </c>
      <c r="I331" s="18">
        <v>14</v>
      </c>
      <c r="J331" s="18">
        <v>23</v>
      </c>
      <c r="K331" s="18">
        <v>11</v>
      </c>
      <c r="L331" s="18">
        <v>9</v>
      </c>
      <c r="M331" s="18">
        <v>17</v>
      </c>
      <c r="N331" s="18">
        <v>15</v>
      </c>
      <c r="O331" s="18">
        <v>15</v>
      </c>
      <c r="P331" s="18">
        <v>13</v>
      </c>
      <c r="Q331" s="18">
        <v>22</v>
      </c>
      <c r="R331" s="18">
        <v>9</v>
      </c>
      <c r="S331" s="18">
        <v>17</v>
      </c>
      <c r="T331" s="18">
        <v>11</v>
      </c>
      <c r="U331" s="18">
        <v>2</v>
      </c>
      <c r="V331" s="18">
        <v>14</v>
      </c>
      <c r="W331" s="18">
        <v>16</v>
      </c>
      <c r="X331" s="18">
        <v>109868500</v>
      </c>
    </row>
    <row r="332" spans="1:24" ht="15" thickBot="1" x14ac:dyDescent="0.35">
      <c r="A332" s="17" t="s">
        <v>22292</v>
      </c>
      <c r="B332" s="18">
        <v>8</v>
      </c>
      <c r="C332" s="18">
        <v>10</v>
      </c>
      <c r="D332" s="18">
        <v>10</v>
      </c>
      <c r="E332" s="18">
        <v>12</v>
      </c>
      <c r="F332" s="18">
        <v>4</v>
      </c>
      <c r="G332" s="18">
        <v>17</v>
      </c>
      <c r="H332" s="18">
        <v>8</v>
      </c>
      <c r="I332" s="18">
        <v>14</v>
      </c>
      <c r="J332" s="18">
        <v>23</v>
      </c>
      <c r="K332" s="18">
        <v>10</v>
      </c>
      <c r="L332" s="18">
        <v>9</v>
      </c>
      <c r="M332" s="18">
        <v>17</v>
      </c>
      <c r="N332" s="18">
        <v>15</v>
      </c>
      <c r="O332" s="18">
        <v>15</v>
      </c>
      <c r="P332" s="18">
        <v>13</v>
      </c>
      <c r="Q332" s="18">
        <v>21</v>
      </c>
      <c r="R332" s="18">
        <v>8</v>
      </c>
      <c r="S332" s="18">
        <v>17</v>
      </c>
      <c r="T332" s="18">
        <v>11</v>
      </c>
      <c r="U332" s="18">
        <v>2</v>
      </c>
      <c r="V332" s="18">
        <v>15</v>
      </c>
      <c r="W332" s="18">
        <v>16</v>
      </c>
      <c r="X332" s="18">
        <v>109868500</v>
      </c>
    </row>
    <row r="333" spans="1:24" ht="15" thickBot="1" x14ac:dyDescent="0.35">
      <c r="A333" s="17" t="s">
        <v>22293</v>
      </c>
      <c r="B333" s="18">
        <v>8</v>
      </c>
      <c r="C333" s="18">
        <v>11</v>
      </c>
      <c r="D333" s="18">
        <v>10</v>
      </c>
      <c r="E333" s="18">
        <v>12</v>
      </c>
      <c r="F333" s="18">
        <v>4</v>
      </c>
      <c r="G333" s="18">
        <v>17</v>
      </c>
      <c r="H333" s="18">
        <v>8</v>
      </c>
      <c r="I333" s="18">
        <v>14</v>
      </c>
      <c r="J333" s="18">
        <v>23</v>
      </c>
      <c r="K333" s="18">
        <v>11</v>
      </c>
      <c r="L333" s="18">
        <v>9</v>
      </c>
      <c r="M333" s="18">
        <v>17</v>
      </c>
      <c r="N333" s="18">
        <v>14</v>
      </c>
      <c r="O333" s="18">
        <v>15</v>
      </c>
      <c r="P333" s="18">
        <v>13</v>
      </c>
      <c r="Q333" s="18">
        <v>21</v>
      </c>
      <c r="R333" s="18">
        <v>8</v>
      </c>
      <c r="S333" s="18">
        <v>17</v>
      </c>
      <c r="T333" s="18">
        <v>11</v>
      </c>
      <c r="U333" s="18">
        <v>2</v>
      </c>
      <c r="V333" s="18">
        <v>14</v>
      </c>
      <c r="W333" s="18">
        <v>16</v>
      </c>
      <c r="X333" s="18">
        <v>115438800</v>
      </c>
    </row>
    <row r="334" spans="1:24" ht="15" thickBot="1" x14ac:dyDescent="0.35">
      <c r="A334" s="17" t="s">
        <v>22294</v>
      </c>
      <c r="B334" s="18">
        <v>8</v>
      </c>
      <c r="C334" s="18">
        <v>9</v>
      </c>
      <c r="D334" s="18">
        <v>10</v>
      </c>
      <c r="E334" s="18">
        <v>10</v>
      </c>
      <c r="F334" s="18">
        <v>3</v>
      </c>
      <c r="G334" s="18">
        <v>15</v>
      </c>
      <c r="H334" s="18">
        <v>7</v>
      </c>
      <c r="I334" s="18">
        <v>13</v>
      </c>
      <c r="J334" s="18">
        <v>22</v>
      </c>
      <c r="K334" s="18">
        <v>9</v>
      </c>
      <c r="L334" s="18">
        <v>8</v>
      </c>
      <c r="M334" s="18">
        <v>17</v>
      </c>
      <c r="N334" s="18">
        <v>16</v>
      </c>
      <c r="O334" s="18">
        <v>15</v>
      </c>
      <c r="P334" s="18">
        <v>15</v>
      </c>
      <c r="Q334" s="18">
        <v>22</v>
      </c>
      <c r="R334" s="18">
        <v>10</v>
      </c>
      <c r="S334" s="18">
        <v>18</v>
      </c>
      <c r="T334" s="18">
        <v>12</v>
      </c>
      <c r="U334" s="18">
        <v>3</v>
      </c>
      <c r="V334" s="18">
        <v>16</v>
      </c>
      <c r="W334" s="18">
        <v>17</v>
      </c>
      <c r="X334" s="18">
        <v>120164700</v>
      </c>
    </row>
    <row r="335" spans="1:24" ht="15" thickBot="1" x14ac:dyDescent="0.35">
      <c r="A335" s="17" t="s">
        <v>22295</v>
      </c>
      <c r="B335" s="18">
        <v>8</v>
      </c>
      <c r="C335" s="18">
        <v>10</v>
      </c>
      <c r="D335" s="18">
        <v>10</v>
      </c>
      <c r="E335" s="18">
        <v>12</v>
      </c>
      <c r="F335" s="18">
        <v>4</v>
      </c>
      <c r="G335" s="18">
        <v>16</v>
      </c>
      <c r="H335" s="18">
        <v>8</v>
      </c>
      <c r="I335" s="18">
        <v>14</v>
      </c>
      <c r="J335" s="18">
        <v>23</v>
      </c>
      <c r="K335" s="18">
        <v>10</v>
      </c>
      <c r="L335" s="18">
        <v>9</v>
      </c>
      <c r="M335" s="18">
        <v>17</v>
      </c>
      <c r="N335" s="18">
        <v>15</v>
      </c>
      <c r="O335" s="18">
        <v>15</v>
      </c>
      <c r="P335" s="18">
        <v>13</v>
      </c>
      <c r="Q335" s="18">
        <v>21</v>
      </c>
      <c r="R335" s="18">
        <v>9</v>
      </c>
      <c r="S335" s="18">
        <v>17</v>
      </c>
      <c r="T335" s="18">
        <v>11</v>
      </c>
      <c r="U335" s="18">
        <v>2</v>
      </c>
      <c r="V335" s="18">
        <v>15</v>
      </c>
      <c r="W335" s="18">
        <v>16</v>
      </c>
      <c r="X335" s="18">
        <v>121472800</v>
      </c>
    </row>
    <row r="336" spans="1:24" ht="15" thickBot="1" x14ac:dyDescent="0.35">
      <c r="A336" s="17" t="s">
        <v>22296</v>
      </c>
      <c r="B336" s="18">
        <v>7</v>
      </c>
      <c r="C336" s="18">
        <v>8</v>
      </c>
      <c r="D336" s="18">
        <v>10</v>
      </c>
      <c r="E336" s="18">
        <v>8</v>
      </c>
      <c r="F336" s="18">
        <v>4</v>
      </c>
      <c r="G336" s="18">
        <v>12</v>
      </c>
      <c r="H336" s="18">
        <v>7</v>
      </c>
      <c r="I336" s="18">
        <v>11</v>
      </c>
      <c r="J336" s="18">
        <v>22</v>
      </c>
      <c r="K336" s="18">
        <v>8</v>
      </c>
      <c r="L336" s="18">
        <v>7</v>
      </c>
      <c r="M336" s="18">
        <v>18</v>
      </c>
      <c r="N336" s="18">
        <v>17</v>
      </c>
      <c r="O336" s="18">
        <v>15</v>
      </c>
      <c r="P336" s="18">
        <v>17</v>
      </c>
      <c r="Q336" s="18">
        <v>21</v>
      </c>
      <c r="R336" s="18">
        <v>13</v>
      </c>
      <c r="S336" s="18">
        <v>18</v>
      </c>
      <c r="T336" s="18">
        <v>14</v>
      </c>
      <c r="U336" s="18">
        <v>3</v>
      </c>
      <c r="V336" s="18">
        <v>17</v>
      </c>
      <c r="W336" s="18">
        <v>18</v>
      </c>
      <c r="X336" s="18">
        <v>119258100</v>
      </c>
    </row>
    <row r="337" spans="1:24" ht="15" thickBot="1" x14ac:dyDescent="0.35">
      <c r="A337" s="17" t="s">
        <v>22297</v>
      </c>
      <c r="B337" s="18">
        <v>7</v>
      </c>
      <c r="C337" s="18">
        <v>8</v>
      </c>
      <c r="D337" s="18">
        <v>10</v>
      </c>
      <c r="E337" s="18">
        <v>8</v>
      </c>
      <c r="F337" s="18">
        <v>4</v>
      </c>
      <c r="G337" s="18">
        <v>13</v>
      </c>
      <c r="H337" s="18">
        <v>8</v>
      </c>
      <c r="I337" s="18">
        <v>10</v>
      </c>
      <c r="J337" s="18">
        <v>22</v>
      </c>
      <c r="K337" s="18">
        <v>8</v>
      </c>
      <c r="L337" s="18">
        <v>7</v>
      </c>
      <c r="M337" s="18">
        <v>18</v>
      </c>
      <c r="N337" s="18">
        <v>17</v>
      </c>
      <c r="O337" s="18">
        <v>15</v>
      </c>
      <c r="P337" s="18">
        <v>17</v>
      </c>
      <c r="Q337" s="18">
        <v>21</v>
      </c>
      <c r="R337" s="18">
        <v>12</v>
      </c>
      <c r="S337" s="18">
        <v>17</v>
      </c>
      <c r="T337" s="18">
        <v>15</v>
      </c>
      <c r="U337" s="18">
        <v>3</v>
      </c>
      <c r="V337" s="18">
        <v>17</v>
      </c>
      <c r="W337" s="18">
        <v>18</v>
      </c>
      <c r="X337" s="18">
        <v>122003300</v>
      </c>
    </row>
    <row r="338" spans="1:24" ht="15" thickBot="1" x14ac:dyDescent="0.35">
      <c r="A338" s="17" t="s">
        <v>22298</v>
      </c>
      <c r="B338" s="18">
        <v>8</v>
      </c>
      <c r="C338" s="18">
        <v>10</v>
      </c>
      <c r="D338" s="18">
        <v>11</v>
      </c>
      <c r="E338" s="18">
        <v>11</v>
      </c>
      <c r="F338" s="18">
        <v>4</v>
      </c>
      <c r="G338" s="18">
        <v>18</v>
      </c>
      <c r="H338" s="18">
        <v>11</v>
      </c>
      <c r="I338" s="18">
        <v>13</v>
      </c>
      <c r="J338" s="18">
        <v>23</v>
      </c>
      <c r="K338" s="18">
        <v>8</v>
      </c>
      <c r="L338" s="18">
        <v>9</v>
      </c>
      <c r="M338" s="18">
        <v>17</v>
      </c>
      <c r="N338" s="18">
        <v>15</v>
      </c>
      <c r="O338" s="18">
        <v>14</v>
      </c>
      <c r="P338" s="18">
        <v>14</v>
      </c>
      <c r="Q338" s="18">
        <v>21</v>
      </c>
      <c r="R338" s="18">
        <v>7</v>
      </c>
      <c r="S338" s="18">
        <v>14</v>
      </c>
      <c r="T338" s="18">
        <v>12</v>
      </c>
      <c r="U338" s="18">
        <v>2</v>
      </c>
      <c r="V338" s="18">
        <v>17</v>
      </c>
      <c r="W338" s="18">
        <v>16</v>
      </c>
      <c r="X338" s="18">
        <v>122003300</v>
      </c>
    </row>
    <row r="339" spans="1:24" ht="15" thickBot="1" x14ac:dyDescent="0.35">
      <c r="A339" s="17" t="s">
        <v>22299</v>
      </c>
      <c r="B339" s="18">
        <v>9</v>
      </c>
      <c r="C339" s="18">
        <v>10</v>
      </c>
      <c r="D339" s="18">
        <v>11</v>
      </c>
      <c r="E339" s="18">
        <v>10</v>
      </c>
      <c r="F339" s="18">
        <v>4</v>
      </c>
      <c r="G339" s="18">
        <v>18</v>
      </c>
      <c r="H339" s="18">
        <v>12</v>
      </c>
      <c r="I339" s="18">
        <v>13</v>
      </c>
      <c r="J339" s="18">
        <v>23</v>
      </c>
      <c r="K339" s="18">
        <v>8</v>
      </c>
      <c r="L339" s="18">
        <v>9</v>
      </c>
      <c r="M339" s="18">
        <v>16</v>
      </c>
      <c r="N339" s="18">
        <v>15</v>
      </c>
      <c r="O339" s="18">
        <v>14</v>
      </c>
      <c r="P339" s="18">
        <v>15</v>
      </c>
      <c r="Q339" s="18">
        <v>21</v>
      </c>
      <c r="R339" s="18">
        <v>7</v>
      </c>
      <c r="S339" s="18">
        <v>13</v>
      </c>
      <c r="T339" s="18">
        <v>12</v>
      </c>
      <c r="U339" s="18">
        <v>2</v>
      </c>
      <c r="V339" s="18">
        <v>17</v>
      </c>
      <c r="W339" s="18">
        <v>16</v>
      </c>
      <c r="X339" s="18">
        <v>122003300</v>
      </c>
    </row>
    <row r="340" spans="1:24" ht="15" thickBot="1" x14ac:dyDescent="0.35">
      <c r="A340" s="17" t="s">
        <v>22300</v>
      </c>
      <c r="B340" s="18">
        <v>9</v>
      </c>
      <c r="C340" s="18">
        <v>11</v>
      </c>
      <c r="D340" s="18">
        <v>11</v>
      </c>
      <c r="E340" s="18">
        <v>12</v>
      </c>
      <c r="F340" s="18">
        <v>5</v>
      </c>
      <c r="G340" s="18">
        <v>18</v>
      </c>
      <c r="H340" s="18">
        <v>13</v>
      </c>
      <c r="I340" s="18">
        <v>14</v>
      </c>
      <c r="J340" s="18">
        <v>23</v>
      </c>
      <c r="K340" s="18">
        <v>9</v>
      </c>
      <c r="L340" s="18">
        <v>10</v>
      </c>
      <c r="M340" s="18">
        <v>16</v>
      </c>
      <c r="N340" s="18">
        <v>14</v>
      </c>
      <c r="O340" s="18">
        <v>14</v>
      </c>
      <c r="P340" s="18">
        <v>13</v>
      </c>
      <c r="Q340" s="18">
        <v>20</v>
      </c>
      <c r="R340" s="18">
        <v>7</v>
      </c>
      <c r="S340" s="18">
        <v>12</v>
      </c>
      <c r="T340" s="18">
        <v>11</v>
      </c>
      <c r="U340" s="18">
        <v>2</v>
      </c>
      <c r="V340" s="18">
        <v>16</v>
      </c>
      <c r="W340" s="18">
        <v>15</v>
      </c>
      <c r="X340" s="18">
        <v>120971200</v>
      </c>
    </row>
    <row r="341" spans="1:24" ht="15" thickBot="1" x14ac:dyDescent="0.35">
      <c r="A341" s="17" t="s">
        <v>22301</v>
      </c>
      <c r="B341" s="18">
        <v>9</v>
      </c>
      <c r="C341" s="18">
        <v>10</v>
      </c>
      <c r="D341" s="18">
        <v>10</v>
      </c>
      <c r="E341" s="18">
        <v>11</v>
      </c>
      <c r="F341" s="18">
        <v>5</v>
      </c>
      <c r="G341" s="18">
        <v>17</v>
      </c>
      <c r="H341" s="18">
        <v>11</v>
      </c>
      <c r="I341" s="18">
        <v>15</v>
      </c>
      <c r="J341" s="18">
        <v>23</v>
      </c>
      <c r="K341" s="18">
        <v>9</v>
      </c>
      <c r="L341" s="18">
        <v>9</v>
      </c>
      <c r="M341" s="18">
        <v>16</v>
      </c>
      <c r="N341" s="18">
        <v>15</v>
      </c>
      <c r="O341" s="18">
        <v>15</v>
      </c>
      <c r="P341" s="18">
        <v>14</v>
      </c>
      <c r="Q341" s="18">
        <v>20</v>
      </c>
      <c r="R341" s="18">
        <v>8</v>
      </c>
      <c r="S341" s="18">
        <v>14</v>
      </c>
      <c r="T341" s="18">
        <v>10</v>
      </c>
      <c r="U341" s="18">
        <v>2</v>
      </c>
      <c r="V341" s="18">
        <v>16</v>
      </c>
      <c r="W341" s="18">
        <v>16</v>
      </c>
      <c r="X341" s="18">
        <v>119455700</v>
      </c>
    </row>
    <row r="342" spans="1:24" ht="15" thickBot="1" x14ac:dyDescent="0.35">
      <c r="A342" s="17" t="s">
        <v>22302</v>
      </c>
      <c r="B342" s="18">
        <v>8</v>
      </c>
      <c r="C342" s="18">
        <v>8</v>
      </c>
      <c r="D342" s="18">
        <v>10</v>
      </c>
      <c r="E342" s="18">
        <v>7</v>
      </c>
      <c r="F342" s="18">
        <v>5</v>
      </c>
      <c r="G342" s="18">
        <v>14</v>
      </c>
      <c r="H342" s="18">
        <v>9</v>
      </c>
      <c r="I342" s="18">
        <v>13</v>
      </c>
      <c r="J342" s="18">
        <v>22</v>
      </c>
      <c r="K342" s="18">
        <v>8</v>
      </c>
      <c r="L342" s="18">
        <v>8</v>
      </c>
      <c r="M342" s="18">
        <v>17</v>
      </c>
      <c r="N342" s="18">
        <v>17</v>
      </c>
      <c r="O342" s="18">
        <v>15</v>
      </c>
      <c r="P342" s="18">
        <v>18</v>
      </c>
      <c r="Q342" s="18">
        <v>20</v>
      </c>
      <c r="R342" s="18">
        <v>11</v>
      </c>
      <c r="S342" s="18">
        <v>16</v>
      </c>
      <c r="T342" s="18">
        <v>12</v>
      </c>
      <c r="U342" s="18">
        <v>3</v>
      </c>
      <c r="V342" s="18">
        <v>17</v>
      </c>
      <c r="W342" s="18">
        <v>17</v>
      </c>
      <c r="X342" s="18">
        <v>121768900</v>
      </c>
    </row>
    <row r="343" spans="1:24" ht="15" thickBot="1" x14ac:dyDescent="0.35">
      <c r="A343" s="17" t="s">
        <v>22303</v>
      </c>
      <c r="B343" s="18">
        <v>8</v>
      </c>
      <c r="C343" s="18">
        <v>8</v>
      </c>
      <c r="D343" s="18">
        <v>10</v>
      </c>
      <c r="E343" s="18">
        <v>7</v>
      </c>
      <c r="F343" s="18">
        <v>5</v>
      </c>
      <c r="G343" s="18">
        <v>14</v>
      </c>
      <c r="H343" s="18">
        <v>9</v>
      </c>
      <c r="I343" s="18">
        <v>13</v>
      </c>
      <c r="J343" s="18">
        <v>22</v>
      </c>
      <c r="K343" s="18">
        <v>7</v>
      </c>
      <c r="L343" s="18">
        <v>8</v>
      </c>
      <c r="M343" s="18">
        <v>17</v>
      </c>
      <c r="N343" s="18">
        <v>17</v>
      </c>
      <c r="O343" s="18">
        <v>15</v>
      </c>
      <c r="P343" s="18">
        <v>18</v>
      </c>
      <c r="Q343" s="18">
        <v>20</v>
      </c>
      <c r="R343" s="18">
        <v>11</v>
      </c>
      <c r="S343" s="18">
        <v>16</v>
      </c>
      <c r="T343" s="18">
        <v>12</v>
      </c>
      <c r="U343" s="18">
        <v>3</v>
      </c>
      <c r="V343" s="18">
        <v>18</v>
      </c>
      <c r="W343" s="18">
        <v>17</v>
      </c>
      <c r="X343" s="18">
        <v>121375400</v>
      </c>
    </row>
    <row r="344" spans="1:24" ht="15" thickBot="1" x14ac:dyDescent="0.35">
      <c r="A344" s="17" t="s">
        <v>22304</v>
      </c>
      <c r="B344" s="18">
        <v>9</v>
      </c>
      <c r="C344" s="18">
        <v>8</v>
      </c>
      <c r="D344" s="18">
        <v>10</v>
      </c>
      <c r="E344" s="18">
        <v>9</v>
      </c>
      <c r="F344" s="18">
        <v>5</v>
      </c>
      <c r="G344" s="18">
        <v>15</v>
      </c>
      <c r="H344" s="18">
        <v>9</v>
      </c>
      <c r="I344" s="18">
        <v>13</v>
      </c>
      <c r="J344" s="18">
        <v>22</v>
      </c>
      <c r="K344" s="18">
        <v>8</v>
      </c>
      <c r="L344" s="18">
        <v>8</v>
      </c>
      <c r="M344" s="18">
        <v>16</v>
      </c>
      <c r="N344" s="18">
        <v>17</v>
      </c>
      <c r="O344" s="18">
        <v>15</v>
      </c>
      <c r="P344" s="18">
        <v>16</v>
      </c>
      <c r="Q344" s="18">
        <v>20</v>
      </c>
      <c r="R344" s="18">
        <v>10</v>
      </c>
      <c r="S344" s="18">
        <v>16</v>
      </c>
      <c r="T344" s="18">
        <v>12</v>
      </c>
      <c r="U344" s="18">
        <v>3</v>
      </c>
      <c r="V344" s="18">
        <v>17</v>
      </c>
      <c r="W344" s="18">
        <v>17</v>
      </c>
      <c r="X344" s="18">
        <v>121375400</v>
      </c>
    </row>
    <row r="345" spans="1:24" ht="15" thickBot="1" x14ac:dyDescent="0.35">
      <c r="A345" s="17" t="s">
        <v>22305</v>
      </c>
      <c r="B345" s="18">
        <v>8</v>
      </c>
      <c r="C345" s="18">
        <v>8</v>
      </c>
      <c r="D345" s="18">
        <v>10</v>
      </c>
      <c r="E345" s="18">
        <v>8</v>
      </c>
      <c r="F345" s="18">
        <v>5</v>
      </c>
      <c r="G345" s="18">
        <v>12</v>
      </c>
      <c r="H345" s="18">
        <v>8</v>
      </c>
      <c r="I345" s="18">
        <v>11</v>
      </c>
      <c r="J345" s="18">
        <v>21</v>
      </c>
      <c r="K345" s="18">
        <v>7</v>
      </c>
      <c r="L345" s="18">
        <v>7</v>
      </c>
      <c r="M345" s="18">
        <v>17</v>
      </c>
      <c r="N345" s="18">
        <v>17</v>
      </c>
      <c r="O345" s="18">
        <v>15</v>
      </c>
      <c r="P345" s="18">
        <v>17</v>
      </c>
      <c r="Q345" s="18">
        <v>20</v>
      </c>
      <c r="R345" s="18">
        <v>13</v>
      </c>
      <c r="S345" s="18">
        <v>17</v>
      </c>
      <c r="T345" s="18">
        <v>14</v>
      </c>
      <c r="U345" s="18">
        <v>4</v>
      </c>
      <c r="V345" s="18">
        <v>18</v>
      </c>
      <c r="W345" s="18">
        <v>18</v>
      </c>
      <c r="X345" s="18">
        <v>121375400</v>
      </c>
    </row>
    <row r="346" spans="1:24" ht="15" thickBot="1" x14ac:dyDescent="0.35">
      <c r="A346" s="17" t="s">
        <v>22306</v>
      </c>
      <c r="B346" s="18">
        <v>9</v>
      </c>
      <c r="C346" s="18">
        <v>8</v>
      </c>
      <c r="D346" s="18">
        <v>10</v>
      </c>
      <c r="E346" s="18">
        <v>9</v>
      </c>
      <c r="F346" s="18">
        <v>5</v>
      </c>
      <c r="G346" s="18">
        <v>13</v>
      </c>
      <c r="H346" s="18">
        <v>9</v>
      </c>
      <c r="I346" s="18">
        <v>12</v>
      </c>
      <c r="J346" s="18">
        <v>22</v>
      </c>
      <c r="K346" s="18">
        <v>7</v>
      </c>
      <c r="L346" s="18">
        <v>8</v>
      </c>
      <c r="M346" s="18">
        <v>16</v>
      </c>
      <c r="N346" s="18">
        <v>17</v>
      </c>
      <c r="O346" s="18">
        <v>15</v>
      </c>
      <c r="P346" s="18">
        <v>16</v>
      </c>
      <c r="Q346" s="18">
        <v>20</v>
      </c>
      <c r="R346" s="18">
        <v>12</v>
      </c>
      <c r="S346" s="18">
        <v>16</v>
      </c>
      <c r="T346" s="18">
        <v>13</v>
      </c>
      <c r="U346" s="18">
        <v>3</v>
      </c>
      <c r="V346" s="18">
        <v>18</v>
      </c>
      <c r="W346" s="18">
        <v>17</v>
      </c>
      <c r="X346" s="18">
        <v>121375400</v>
      </c>
    </row>
    <row r="347" spans="1:24" ht="15" thickBot="1" x14ac:dyDescent="0.35">
      <c r="A347" s="17" t="s">
        <v>22307</v>
      </c>
      <c r="B347" s="18">
        <v>9</v>
      </c>
      <c r="C347" s="18">
        <v>8</v>
      </c>
      <c r="D347" s="18">
        <v>10</v>
      </c>
      <c r="E347" s="18">
        <v>11</v>
      </c>
      <c r="F347" s="18">
        <v>6</v>
      </c>
      <c r="G347" s="18">
        <v>14</v>
      </c>
      <c r="H347" s="18">
        <v>9</v>
      </c>
      <c r="I347" s="18">
        <v>12</v>
      </c>
      <c r="J347" s="18">
        <v>22</v>
      </c>
      <c r="K347" s="18">
        <v>8</v>
      </c>
      <c r="L347" s="18">
        <v>8</v>
      </c>
      <c r="M347" s="18">
        <v>16</v>
      </c>
      <c r="N347" s="18">
        <v>17</v>
      </c>
      <c r="O347" s="18">
        <v>15</v>
      </c>
      <c r="P347" s="18">
        <v>14</v>
      </c>
      <c r="Q347" s="18">
        <v>19</v>
      </c>
      <c r="R347" s="18">
        <v>11</v>
      </c>
      <c r="S347" s="18">
        <v>16</v>
      </c>
      <c r="T347" s="18">
        <v>13</v>
      </c>
      <c r="U347" s="18">
        <v>3</v>
      </c>
      <c r="V347" s="18">
        <v>17</v>
      </c>
      <c r="W347" s="18">
        <v>17</v>
      </c>
      <c r="X347" s="18">
        <v>118696900</v>
      </c>
    </row>
    <row r="348" spans="1:24" ht="15" thickBot="1" x14ac:dyDescent="0.35">
      <c r="A348" s="17" t="s">
        <v>22308</v>
      </c>
      <c r="B348" s="18">
        <v>8</v>
      </c>
      <c r="C348" s="18">
        <v>8</v>
      </c>
      <c r="D348" s="18">
        <v>9</v>
      </c>
      <c r="E348" s="18">
        <v>10</v>
      </c>
      <c r="F348" s="18">
        <v>6</v>
      </c>
      <c r="G348" s="18">
        <v>13</v>
      </c>
      <c r="H348" s="18">
        <v>8</v>
      </c>
      <c r="I348" s="18">
        <v>11</v>
      </c>
      <c r="J348" s="18">
        <v>22</v>
      </c>
      <c r="K348" s="18">
        <v>7</v>
      </c>
      <c r="L348" s="18">
        <v>8</v>
      </c>
      <c r="M348" s="18">
        <v>17</v>
      </c>
      <c r="N348" s="18">
        <v>17</v>
      </c>
      <c r="O348" s="18">
        <v>16</v>
      </c>
      <c r="P348" s="18">
        <v>15</v>
      </c>
      <c r="Q348" s="18">
        <v>19</v>
      </c>
      <c r="R348" s="18">
        <v>12</v>
      </c>
      <c r="S348" s="18">
        <v>17</v>
      </c>
      <c r="T348" s="18">
        <v>14</v>
      </c>
      <c r="U348" s="18">
        <v>3</v>
      </c>
      <c r="V348" s="18">
        <v>18</v>
      </c>
      <c r="W348" s="18">
        <v>17</v>
      </c>
      <c r="X348" s="18">
        <v>114098400</v>
      </c>
    </row>
    <row r="349" spans="1:24" ht="15" thickBot="1" x14ac:dyDescent="0.35">
      <c r="A349" s="17" t="s">
        <v>22309</v>
      </c>
      <c r="B349" s="18">
        <v>9</v>
      </c>
      <c r="C349" s="18">
        <v>8</v>
      </c>
      <c r="D349" s="18">
        <v>9</v>
      </c>
      <c r="E349" s="18">
        <v>15</v>
      </c>
      <c r="F349" s="18">
        <v>8</v>
      </c>
      <c r="G349" s="18">
        <v>14</v>
      </c>
      <c r="H349" s="18">
        <v>10</v>
      </c>
      <c r="I349" s="18">
        <v>12</v>
      </c>
      <c r="J349" s="18">
        <v>22</v>
      </c>
      <c r="K349" s="18">
        <v>8</v>
      </c>
      <c r="L349" s="18">
        <v>9</v>
      </c>
      <c r="M349" s="18">
        <v>16</v>
      </c>
      <c r="N349" s="18">
        <v>17</v>
      </c>
      <c r="O349" s="18">
        <v>16</v>
      </c>
      <c r="P349" s="18">
        <v>10</v>
      </c>
      <c r="Q349" s="18">
        <v>17</v>
      </c>
      <c r="R349" s="18">
        <v>11</v>
      </c>
      <c r="S349" s="18">
        <v>15</v>
      </c>
      <c r="T349" s="18">
        <v>13</v>
      </c>
      <c r="U349" s="18">
        <v>3</v>
      </c>
      <c r="V349" s="18">
        <v>17</v>
      </c>
      <c r="W349" s="18">
        <v>16</v>
      </c>
      <c r="X349" s="18">
        <v>112250300</v>
      </c>
    </row>
    <row r="350" spans="1:24" ht="15" thickBot="1" x14ac:dyDescent="0.35">
      <c r="A350" s="17" t="s">
        <v>22310</v>
      </c>
      <c r="B350" s="18">
        <v>8</v>
      </c>
      <c r="C350" s="18">
        <v>7</v>
      </c>
      <c r="D350" s="18">
        <v>9</v>
      </c>
      <c r="E350" s="18">
        <v>11</v>
      </c>
      <c r="F350" s="18">
        <v>8</v>
      </c>
      <c r="G350" s="18">
        <v>11</v>
      </c>
      <c r="H350" s="18">
        <v>7</v>
      </c>
      <c r="I350" s="18">
        <v>9</v>
      </c>
      <c r="J350" s="18">
        <v>21</v>
      </c>
      <c r="K350" s="18">
        <v>7</v>
      </c>
      <c r="L350" s="18">
        <v>7</v>
      </c>
      <c r="M350" s="18">
        <v>17</v>
      </c>
      <c r="N350" s="18">
        <v>18</v>
      </c>
      <c r="O350" s="18">
        <v>16</v>
      </c>
      <c r="P350" s="18">
        <v>14</v>
      </c>
      <c r="Q350" s="18">
        <v>17</v>
      </c>
      <c r="R350" s="18">
        <v>14</v>
      </c>
      <c r="S350" s="18">
        <v>18</v>
      </c>
      <c r="T350" s="18">
        <v>16</v>
      </c>
      <c r="U350" s="18">
        <v>4</v>
      </c>
      <c r="V350" s="18">
        <v>18</v>
      </c>
      <c r="W350" s="18">
        <v>18</v>
      </c>
      <c r="X350" s="18">
        <v>113264400</v>
      </c>
    </row>
    <row r="351" spans="1:24" ht="15" thickBot="1" x14ac:dyDescent="0.35">
      <c r="A351" s="17" t="s">
        <v>22311</v>
      </c>
      <c r="B351" s="18">
        <v>8</v>
      </c>
      <c r="C351" s="18">
        <v>8</v>
      </c>
      <c r="D351" s="18">
        <v>9</v>
      </c>
      <c r="E351" s="18">
        <v>13</v>
      </c>
      <c r="F351" s="18">
        <v>8</v>
      </c>
      <c r="G351" s="18">
        <v>12</v>
      </c>
      <c r="H351" s="18">
        <v>8</v>
      </c>
      <c r="I351" s="18">
        <v>10</v>
      </c>
      <c r="J351" s="18">
        <v>22</v>
      </c>
      <c r="K351" s="18">
        <v>7</v>
      </c>
      <c r="L351" s="18">
        <v>8</v>
      </c>
      <c r="M351" s="18">
        <v>17</v>
      </c>
      <c r="N351" s="18">
        <v>17</v>
      </c>
      <c r="O351" s="18">
        <v>16</v>
      </c>
      <c r="P351" s="18">
        <v>12</v>
      </c>
      <c r="Q351" s="18">
        <v>17</v>
      </c>
      <c r="R351" s="18">
        <v>13</v>
      </c>
      <c r="S351" s="18">
        <v>17</v>
      </c>
      <c r="T351" s="18">
        <v>15</v>
      </c>
      <c r="U351" s="18">
        <v>3</v>
      </c>
      <c r="V351" s="18">
        <v>18</v>
      </c>
      <c r="W351" s="18">
        <v>17</v>
      </c>
      <c r="X351" s="18">
        <v>113954700</v>
      </c>
    </row>
    <row r="352" spans="1:24" ht="15" thickBot="1" x14ac:dyDescent="0.35">
      <c r="A352" s="17" t="s">
        <v>22312</v>
      </c>
      <c r="B352" s="18">
        <v>7</v>
      </c>
      <c r="C352" s="18">
        <v>7</v>
      </c>
      <c r="D352" s="18">
        <v>9</v>
      </c>
      <c r="E352" s="18">
        <v>10</v>
      </c>
      <c r="F352" s="18">
        <v>10</v>
      </c>
      <c r="G352" s="18">
        <v>11</v>
      </c>
      <c r="H352" s="18">
        <v>7</v>
      </c>
      <c r="I352" s="18">
        <v>9</v>
      </c>
      <c r="J352" s="18">
        <v>21</v>
      </c>
      <c r="K352" s="18">
        <v>7</v>
      </c>
      <c r="L352" s="18">
        <v>7</v>
      </c>
      <c r="M352" s="18">
        <v>18</v>
      </c>
      <c r="N352" s="18">
        <v>18</v>
      </c>
      <c r="O352" s="18">
        <v>16</v>
      </c>
      <c r="P352" s="18">
        <v>15</v>
      </c>
      <c r="Q352" s="18">
        <v>15</v>
      </c>
      <c r="R352" s="18">
        <v>14</v>
      </c>
      <c r="S352" s="18">
        <v>18</v>
      </c>
      <c r="T352" s="18">
        <v>16</v>
      </c>
      <c r="U352" s="18">
        <v>4</v>
      </c>
      <c r="V352" s="18">
        <v>18</v>
      </c>
      <c r="W352" s="18">
        <v>18</v>
      </c>
      <c r="X352" s="18">
        <v>113954700</v>
      </c>
    </row>
    <row r="353" spans="1:24" ht="15" thickBot="1" x14ac:dyDescent="0.35">
      <c r="A353" s="17" t="s">
        <v>22313</v>
      </c>
      <c r="B353" s="18">
        <v>8</v>
      </c>
      <c r="C353" s="18">
        <v>7</v>
      </c>
      <c r="D353" s="18">
        <v>9</v>
      </c>
      <c r="E353" s="18">
        <v>13</v>
      </c>
      <c r="F353" s="18">
        <v>10</v>
      </c>
      <c r="G353" s="18">
        <v>12</v>
      </c>
      <c r="H353" s="18">
        <v>8</v>
      </c>
      <c r="I353" s="18">
        <v>9</v>
      </c>
      <c r="J353" s="18">
        <v>21</v>
      </c>
      <c r="K353" s="18">
        <v>7</v>
      </c>
      <c r="L353" s="18">
        <v>8</v>
      </c>
      <c r="M353" s="18">
        <v>17</v>
      </c>
      <c r="N353" s="18">
        <v>18</v>
      </c>
      <c r="O353" s="18">
        <v>16</v>
      </c>
      <c r="P353" s="18">
        <v>12</v>
      </c>
      <c r="Q353" s="18">
        <v>15</v>
      </c>
      <c r="R353" s="18">
        <v>13</v>
      </c>
      <c r="S353" s="18">
        <v>17</v>
      </c>
      <c r="T353" s="18">
        <v>16</v>
      </c>
      <c r="U353" s="18">
        <v>4</v>
      </c>
      <c r="V353" s="18">
        <v>18</v>
      </c>
      <c r="W353" s="18">
        <v>17</v>
      </c>
      <c r="X353" s="18">
        <v>113954700</v>
      </c>
    </row>
    <row r="354" spans="1:24" ht="15" thickBot="1" x14ac:dyDescent="0.35">
      <c r="A354" s="17" t="s">
        <v>22314</v>
      </c>
      <c r="B354" s="18">
        <v>9</v>
      </c>
      <c r="C354" s="18">
        <v>8</v>
      </c>
      <c r="D354" s="18">
        <v>6</v>
      </c>
      <c r="E354" s="18">
        <v>15</v>
      </c>
      <c r="F354" s="18">
        <v>10</v>
      </c>
      <c r="G354" s="18">
        <v>12</v>
      </c>
      <c r="H354" s="18">
        <v>9</v>
      </c>
      <c r="I354" s="18">
        <v>10</v>
      </c>
      <c r="J354" s="18">
        <v>22</v>
      </c>
      <c r="K354" s="18">
        <v>8</v>
      </c>
      <c r="L354" s="18">
        <v>8</v>
      </c>
      <c r="M354" s="18">
        <v>16</v>
      </c>
      <c r="N354" s="18">
        <v>17</v>
      </c>
      <c r="O354" s="18">
        <v>19</v>
      </c>
      <c r="P354" s="18">
        <v>10</v>
      </c>
      <c r="Q354" s="18">
        <v>15</v>
      </c>
      <c r="R354" s="18">
        <v>13</v>
      </c>
      <c r="S354" s="18">
        <v>16</v>
      </c>
      <c r="T354" s="18">
        <v>15</v>
      </c>
      <c r="U354" s="18">
        <v>3</v>
      </c>
      <c r="V354" s="18">
        <v>17</v>
      </c>
      <c r="W354" s="18">
        <v>17</v>
      </c>
      <c r="X354" s="18">
        <v>115426700</v>
      </c>
    </row>
    <row r="355" spans="1:24" ht="15" thickBot="1" x14ac:dyDescent="0.35">
      <c r="A355" s="17" t="s">
        <v>22315</v>
      </c>
      <c r="B355" s="18">
        <v>9</v>
      </c>
      <c r="C355" s="18">
        <v>8</v>
      </c>
      <c r="D355" s="18">
        <v>3</v>
      </c>
      <c r="E355" s="18">
        <v>19</v>
      </c>
      <c r="F355" s="18">
        <v>12</v>
      </c>
      <c r="G355" s="18">
        <v>18</v>
      </c>
      <c r="H355" s="18">
        <v>11</v>
      </c>
      <c r="I355" s="18">
        <v>13</v>
      </c>
      <c r="J355" s="18">
        <v>23</v>
      </c>
      <c r="K355" s="18">
        <v>8</v>
      </c>
      <c r="L355" s="18">
        <v>9</v>
      </c>
      <c r="M355" s="18">
        <v>16</v>
      </c>
      <c r="N355" s="18">
        <v>17</v>
      </c>
      <c r="O355" s="18">
        <v>22</v>
      </c>
      <c r="P355" s="18">
        <v>6</v>
      </c>
      <c r="Q355" s="18">
        <v>13</v>
      </c>
      <c r="R355" s="18">
        <v>7</v>
      </c>
      <c r="S355" s="18">
        <v>14</v>
      </c>
      <c r="T355" s="18">
        <v>12</v>
      </c>
      <c r="U355" s="18">
        <v>2</v>
      </c>
      <c r="V355" s="18">
        <v>17</v>
      </c>
      <c r="W355" s="18">
        <v>16</v>
      </c>
      <c r="X355" s="18">
        <v>113644000</v>
      </c>
    </row>
    <row r="356" spans="1:24" ht="15" thickBot="1" x14ac:dyDescent="0.35">
      <c r="A356" s="17" t="s">
        <v>22316</v>
      </c>
      <c r="B356" s="18">
        <v>9</v>
      </c>
      <c r="C356" s="18">
        <v>7</v>
      </c>
      <c r="D356" s="18">
        <v>2</v>
      </c>
      <c r="E356" s="18">
        <v>19</v>
      </c>
      <c r="F356" s="18">
        <v>12</v>
      </c>
      <c r="G356" s="18">
        <v>13</v>
      </c>
      <c r="H356" s="18">
        <v>10</v>
      </c>
      <c r="I356" s="18">
        <v>12</v>
      </c>
      <c r="J356" s="18">
        <v>22</v>
      </c>
      <c r="K356" s="18">
        <v>7</v>
      </c>
      <c r="L356" s="18">
        <v>8</v>
      </c>
      <c r="M356" s="18">
        <v>16</v>
      </c>
      <c r="N356" s="18">
        <v>18</v>
      </c>
      <c r="O356" s="18">
        <v>23</v>
      </c>
      <c r="P356" s="18">
        <v>6</v>
      </c>
      <c r="Q356" s="18">
        <v>13</v>
      </c>
      <c r="R356" s="18">
        <v>12</v>
      </c>
      <c r="S356" s="18">
        <v>15</v>
      </c>
      <c r="T356" s="18">
        <v>13</v>
      </c>
      <c r="U356" s="18">
        <v>3</v>
      </c>
      <c r="V356" s="18">
        <v>18</v>
      </c>
      <c r="W356" s="18">
        <v>17</v>
      </c>
      <c r="X356" s="18">
        <v>117906800</v>
      </c>
    </row>
    <row r="357" spans="1:24" ht="15" thickBot="1" x14ac:dyDescent="0.35">
      <c r="A357" s="17" t="s">
        <v>22317</v>
      </c>
      <c r="B357" s="18">
        <v>7</v>
      </c>
      <c r="C357" s="18">
        <v>7</v>
      </c>
      <c r="D357" s="18">
        <v>1</v>
      </c>
      <c r="E357" s="18">
        <v>8</v>
      </c>
      <c r="F357" s="18">
        <v>13</v>
      </c>
      <c r="G357" s="18">
        <v>8</v>
      </c>
      <c r="H357" s="18">
        <v>7</v>
      </c>
      <c r="I357" s="18">
        <v>7</v>
      </c>
      <c r="J357" s="18">
        <v>18</v>
      </c>
      <c r="K357" s="18">
        <v>7</v>
      </c>
      <c r="L357" s="18">
        <v>7</v>
      </c>
      <c r="M357" s="18">
        <v>18</v>
      </c>
      <c r="N357" s="18">
        <v>18</v>
      </c>
      <c r="O357" s="18">
        <v>24</v>
      </c>
      <c r="P357" s="18">
        <v>17</v>
      </c>
      <c r="Q357" s="18">
        <v>12</v>
      </c>
      <c r="R357" s="18">
        <v>17</v>
      </c>
      <c r="S357" s="18">
        <v>18</v>
      </c>
      <c r="T357" s="18">
        <v>18</v>
      </c>
      <c r="U357" s="18">
        <v>7</v>
      </c>
      <c r="V357" s="18">
        <v>18</v>
      </c>
      <c r="W357" s="18">
        <v>18</v>
      </c>
      <c r="X357" s="18">
        <v>118879800</v>
      </c>
    </row>
    <row r="358" spans="1:24" ht="15" thickBot="1" x14ac:dyDescent="0.35">
      <c r="A358" s="17" t="s">
        <v>22318</v>
      </c>
      <c r="B358" s="18">
        <v>8</v>
      </c>
      <c r="C358" s="18">
        <v>7</v>
      </c>
      <c r="D358" s="18">
        <v>1</v>
      </c>
      <c r="E358" s="18">
        <v>12</v>
      </c>
      <c r="F358" s="18">
        <v>13</v>
      </c>
      <c r="G358" s="18">
        <v>10</v>
      </c>
      <c r="H358" s="18">
        <v>7</v>
      </c>
      <c r="I358" s="18">
        <v>8</v>
      </c>
      <c r="J358" s="18">
        <v>21</v>
      </c>
      <c r="K358" s="18">
        <v>7</v>
      </c>
      <c r="L358" s="18">
        <v>7</v>
      </c>
      <c r="M358" s="18">
        <v>17</v>
      </c>
      <c r="N358" s="18">
        <v>18</v>
      </c>
      <c r="O358" s="18">
        <v>24</v>
      </c>
      <c r="P358" s="18">
        <v>13</v>
      </c>
      <c r="Q358" s="18">
        <v>12</v>
      </c>
      <c r="R358" s="18">
        <v>15</v>
      </c>
      <c r="S358" s="18">
        <v>18</v>
      </c>
      <c r="T358" s="18">
        <v>17</v>
      </c>
      <c r="U358" s="18">
        <v>4</v>
      </c>
      <c r="V358" s="18">
        <v>18</v>
      </c>
      <c r="W358" s="18">
        <v>18</v>
      </c>
      <c r="X358" s="18">
        <v>117271400</v>
      </c>
    </row>
    <row r="359" spans="1:24" ht="15" thickBot="1" x14ac:dyDescent="0.35">
      <c r="A359" s="17" t="s">
        <v>22319</v>
      </c>
      <c r="B359" s="18">
        <v>7</v>
      </c>
      <c r="C359" s="18">
        <v>7</v>
      </c>
      <c r="D359" s="18">
        <v>1</v>
      </c>
      <c r="E359" s="18">
        <v>7</v>
      </c>
      <c r="F359" s="18">
        <v>13</v>
      </c>
      <c r="G359" s="18">
        <v>7</v>
      </c>
      <c r="H359" s="18">
        <v>7</v>
      </c>
      <c r="I359" s="18">
        <v>6</v>
      </c>
      <c r="J359" s="18">
        <v>15</v>
      </c>
      <c r="K359" s="18">
        <v>7</v>
      </c>
      <c r="L359" s="18">
        <v>7</v>
      </c>
      <c r="M359" s="18">
        <v>18</v>
      </c>
      <c r="N359" s="18">
        <v>18</v>
      </c>
      <c r="O359" s="18">
        <v>24</v>
      </c>
      <c r="P359" s="18">
        <v>18</v>
      </c>
      <c r="Q359" s="18">
        <v>12</v>
      </c>
      <c r="R359" s="18">
        <v>18</v>
      </c>
      <c r="S359" s="18">
        <v>18</v>
      </c>
      <c r="T359" s="18">
        <v>19</v>
      </c>
      <c r="U359" s="18">
        <v>10</v>
      </c>
      <c r="V359" s="18">
        <v>18</v>
      </c>
      <c r="W359" s="18">
        <v>18</v>
      </c>
      <c r="X359" s="18">
        <v>117271400</v>
      </c>
    </row>
    <row r="360" spans="1:24" ht="15" thickBot="1" x14ac:dyDescent="0.35">
      <c r="A360" s="17" t="s">
        <v>22320</v>
      </c>
      <c r="B360" s="18">
        <v>7</v>
      </c>
      <c r="C360" s="18">
        <v>6</v>
      </c>
      <c r="D360" s="18">
        <v>1</v>
      </c>
      <c r="E360" s="18">
        <v>7</v>
      </c>
      <c r="F360" s="18">
        <v>13</v>
      </c>
      <c r="G360" s="18">
        <v>7</v>
      </c>
      <c r="H360" s="18">
        <v>7</v>
      </c>
      <c r="I360" s="18">
        <v>6</v>
      </c>
      <c r="J360" s="18">
        <v>13</v>
      </c>
      <c r="K360" s="18">
        <v>7</v>
      </c>
      <c r="L360" s="18">
        <v>7</v>
      </c>
      <c r="M360" s="18">
        <v>18</v>
      </c>
      <c r="N360" s="18">
        <v>19</v>
      </c>
      <c r="O360" s="18">
        <v>24</v>
      </c>
      <c r="P360" s="18">
        <v>18</v>
      </c>
      <c r="Q360" s="18">
        <v>12</v>
      </c>
      <c r="R360" s="18">
        <v>18</v>
      </c>
      <c r="S360" s="18">
        <v>18</v>
      </c>
      <c r="T360" s="18">
        <v>19</v>
      </c>
      <c r="U360" s="18">
        <v>12</v>
      </c>
      <c r="V360" s="18">
        <v>18</v>
      </c>
      <c r="W360" s="18">
        <v>18</v>
      </c>
      <c r="X360" s="18">
        <v>117271400</v>
      </c>
    </row>
    <row r="361" spans="1:24" ht="15" thickBot="1" x14ac:dyDescent="0.35">
      <c r="A361" s="17" t="s">
        <v>22321</v>
      </c>
      <c r="B361" s="18">
        <v>7</v>
      </c>
      <c r="C361" s="18">
        <v>5</v>
      </c>
      <c r="D361" s="18">
        <v>1</v>
      </c>
      <c r="E361" s="18">
        <v>6</v>
      </c>
      <c r="F361" s="18">
        <v>13</v>
      </c>
      <c r="G361" s="18">
        <v>6</v>
      </c>
      <c r="H361" s="18">
        <v>7</v>
      </c>
      <c r="I361" s="18">
        <v>6</v>
      </c>
      <c r="J361" s="18">
        <v>12</v>
      </c>
      <c r="K361" s="18">
        <v>6</v>
      </c>
      <c r="L361" s="18">
        <v>7</v>
      </c>
      <c r="M361" s="18">
        <v>18</v>
      </c>
      <c r="N361" s="18">
        <v>20</v>
      </c>
      <c r="O361" s="18">
        <v>24</v>
      </c>
      <c r="P361" s="18">
        <v>19</v>
      </c>
      <c r="Q361" s="18">
        <v>12</v>
      </c>
      <c r="R361" s="18">
        <v>19</v>
      </c>
      <c r="S361" s="18">
        <v>18</v>
      </c>
      <c r="T361" s="18">
        <v>19</v>
      </c>
      <c r="U361" s="18">
        <v>13</v>
      </c>
      <c r="V361" s="18">
        <v>19</v>
      </c>
      <c r="W361" s="18">
        <v>18</v>
      </c>
      <c r="X361" s="18">
        <v>115559700</v>
      </c>
    </row>
    <row r="362" spans="1:24" ht="15" thickBot="1" x14ac:dyDescent="0.35">
      <c r="A362" s="17" t="s">
        <v>22322</v>
      </c>
      <c r="B362" s="18">
        <v>7</v>
      </c>
      <c r="C362" s="18">
        <v>5</v>
      </c>
      <c r="D362" s="18">
        <v>1</v>
      </c>
      <c r="E362" s="18">
        <v>6</v>
      </c>
      <c r="F362" s="18">
        <v>13</v>
      </c>
      <c r="G362" s="18">
        <v>7</v>
      </c>
      <c r="H362" s="18">
        <v>6</v>
      </c>
      <c r="I362" s="18">
        <v>6</v>
      </c>
      <c r="J362" s="18">
        <v>12</v>
      </c>
      <c r="K362" s="18">
        <v>6</v>
      </c>
      <c r="L362" s="18">
        <v>6</v>
      </c>
      <c r="M362" s="18">
        <v>18</v>
      </c>
      <c r="N362" s="18">
        <v>20</v>
      </c>
      <c r="O362" s="18">
        <v>24</v>
      </c>
      <c r="P362" s="18">
        <v>19</v>
      </c>
      <c r="Q362" s="18">
        <v>12</v>
      </c>
      <c r="R362" s="18">
        <v>18</v>
      </c>
      <c r="S362" s="18">
        <v>19</v>
      </c>
      <c r="T362" s="18">
        <v>19</v>
      </c>
      <c r="U362" s="18">
        <v>13</v>
      </c>
      <c r="V362" s="18">
        <v>19</v>
      </c>
      <c r="W362" s="18">
        <v>19</v>
      </c>
      <c r="X362" s="18">
        <v>111992500</v>
      </c>
    </row>
    <row r="363" spans="1:24" ht="15" thickBot="1" x14ac:dyDescent="0.35">
      <c r="A363" s="17" t="s">
        <v>22323</v>
      </c>
      <c r="B363" s="18">
        <v>5</v>
      </c>
      <c r="C363" s="18">
        <v>4</v>
      </c>
      <c r="D363" s="18">
        <v>1</v>
      </c>
      <c r="E363" s="18">
        <v>4</v>
      </c>
      <c r="F363" s="18">
        <v>12</v>
      </c>
      <c r="G363" s="18">
        <v>6</v>
      </c>
      <c r="H363" s="18">
        <v>5</v>
      </c>
      <c r="I363" s="18">
        <v>5</v>
      </c>
      <c r="J363" s="18">
        <v>11</v>
      </c>
      <c r="K363" s="18">
        <v>4</v>
      </c>
      <c r="L363" s="18">
        <v>5</v>
      </c>
      <c r="M363" s="18">
        <v>20</v>
      </c>
      <c r="N363" s="18">
        <v>21</v>
      </c>
      <c r="O363" s="18">
        <v>24</v>
      </c>
      <c r="P363" s="18">
        <v>21</v>
      </c>
      <c r="Q363" s="18">
        <v>13</v>
      </c>
      <c r="R363" s="18">
        <v>19</v>
      </c>
      <c r="S363" s="18">
        <v>20</v>
      </c>
      <c r="T363" s="18">
        <v>20</v>
      </c>
      <c r="U363" s="18">
        <v>14</v>
      </c>
      <c r="V363" s="18">
        <v>21</v>
      </c>
      <c r="W363" s="18">
        <v>20</v>
      </c>
      <c r="X363" s="18">
        <v>116455700</v>
      </c>
    </row>
    <row r="364" spans="1:24" ht="15" thickBot="1" x14ac:dyDescent="0.35">
      <c r="A364" s="17" t="s">
        <v>22324</v>
      </c>
      <c r="B364" s="18">
        <v>6</v>
      </c>
      <c r="C364" s="18">
        <v>5</v>
      </c>
      <c r="D364" s="18">
        <v>1</v>
      </c>
      <c r="E364" s="18">
        <v>6</v>
      </c>
      <c r="F364" s="18">
        <v>12</v>
      </c>
      <c r="G364" s="18">
        <v>6</v>
      </c>
      <c r="H364" s="18">
        <v>7</v>
      </c>
      <c r="I364" s="18">
        <v>5</v>
      </c>
      <c r="J364" s="18">
        <v>12</v>
      </c>
      <c r="K364" s="18">
        <v>6</v>
      </c>
      <c r="L364" s="18">
        <v>6</v>
      </c>
      <c r="M364" s="18">
        <v>19</v>
      </c>
      <c r="N364" s="18">
        <v>20</v>
      </c>
      <c r="O364" s="18">
        <v>24</v>
      </c>
      <c r="P364" s="18">
        <v>19</v>
      </c>
      <c r="Q364" s="18">
        <v>13</v>
      </c>
      <c r="R364" s="18">
        <v>19</v>
      </c>
      <c r="S364" s="18">
        <v>18</v>
      </c>
      <c r="T364" s="18">
        <v>20</v>
      </c>
      <c r="U364" s="18">
        <v>13</v>
      </c>
      <c r="V364" s="18">
        <v>19</v>
      </c>
      <c r="W364" s="18">
        <v>19</v>
      </c>
      <c r="X364" s="18">
        <v>119003400</v>
      </c>
    </row>
    <row r="365" spans="1:24" ht="15" thickBot="1" x14ac:dyDescent="0.35">
      <c r="A365" s="17" t="s">
        <v>22325</v>
      </c>
      <c r="B365" s="18">
        <v>5</v>
      </c>
      <c r="C365" s="18">
        <v>4</v>
      </c>
      <c r="D365" s="18">
        <v>1</v>
      </c>
      <c r="E365" s="18">
        <v>5</v>
      </c>
      <c r="F365" s="18">
        <v>12</v>
      </c>
      <c r="G365" s="18">
        <v>6</v>
      </c>
      <c r="H365" s="18">
        <v>7</v>
      </c>
      <c r="I365" s="18">
        <v>5</v>
      </c>
      <c r="J365" s="18">
        <v>12</v>
      </c>
      <c r="K365" s="18">
        <v>5</v>
      </c>
      <c r="L365" s="18">
        <v>5</v>
      </c>
      <c r="M365" s="18">
        <v>20</v>
      </c>
      <c r="N365" s="18">
        <v>21</v>
      </c>
      <c r="O365" s="18">
        <v>24</v>
      </c>
      <c r="P365" s="18">
        <v>20</v>
      </c>
      <c r="Q365" s="18">
        <v>13</v>
      </c>
      <c r="R365" s="18">
        <v>19</v>
      </c>
      <c r="S365" s="18">
        <v>18</v>
      </c>
      <c r="T365" s="18">
        <v>20</v>
      </c>
      <c r="U365" s="18">
        <v>13</v>
      </c>
      <c r="V365" s="18">
        <v>20</v>
      </c>
      <c r="W365" s="18">
        <v>20</v>
      </c>
      <c r="X365" s="18">
        <v>119230300</v>
      </c>
    </row>
    <row r="366" spans="1:24" ht="15" thickBot="1" x14ac:dyDescent="0.35">
      <c r="A366" s="17" t="s">
        <v>22326</v>
      </c>
      <c r="B366" s="18">
        <v>5</v>
      </c>
      <c r="C366" s="18">
        <v>5</v>
      </c>
      <c r="D366" s="18">
        <v>1</v>
      </c>
      <c r="E366" s="18">
        <v>5</v>
      </c>
      <c r="F366" s="18">
        <v>12</v>
      </c>
      <c r="G366" s="18">
        <v>6</v>
      </c>
      <c r="H366" s="18">
        <v>6</v>
      </c>
      <c r="I366" s="18">
        <v>5</v>
      </c>
      <c r="J366" s="18">
        <v>12</v>
      </c>
      <c r="K366" s="18">
        <v>5</v>
      </c>
      <c r="L366" s="18">
        <v>5</v>
      </c>
      <c r="M366" s="18">
        <v>20</v>
      </c>
      <c r="N366" s="18">
        <v>20</v>
      </c>
      <c r="O366" s="18">
        <v>24</v>
      </c>
      <c r="P366" s="18">
        <v>20</v>
      </c>
      <c r="Q366" s="18">
        <v>13</v>
      </c>
      <c r="R366" s="18">
        <v>19</v>
      </c>
      <c r="S366" s="18">
        <v>19</v>
      </c>
      <c r="T366" s="18">
        <v>20</v>
      </c>
      <c r="U366" s="18">
        <v>13</v>
      </c>
      <c r="V366" s="18">
        <v>20</v>
      </c>
      <c r="W366" s="18">
        <v>20</v>
      </c>
      <c r="X366" s="18">
        <v>119230300</v>
      </c>
    </row>
    <row r="367" spans="1:24" ht="15" thickBot="1" x14ac:dyDescent="0.35">
      <c r="A367" s="17" t="s">
        <v>22327</v>
      </c>
      <c r="B367" s="18">
        <v>6</v>
      </c>
      <c r="C367" s="18">
        <v>5</v>
      </c>
      <c r="D367" s="18">
        <v>1</v>
      </c>
      <c r="E367" s="18">
        <v>6</v>
      </c>
      <c r="F367" s="18">
        <v>12</v>
      </c>
      <c r="G367" s="18">
        <v>7</v>
      </c>
      <c r="H367" s="18">
        <v>7</v>
      </c>
      <c r="I367" s="18">
        <v>6</v>
      </c>
      <c r="J367" s="18">
        <v>13</v>
      </c>
      <c r="K367" s="18">
        <v>6</v>
      </c>
      <c r="L367" s="18">
        <v>6</v>
      </c>
      <c r="M367" s="18">
        <v>19</v>
      </c>
      <c r="N367" s="18">
        <v>20</v>
      </c>
      <c r="O367" s="18">
        <v>24</v>
      </c>
      <c r="P367" s="18">
        <v>19</v>
      </c>
      <c r="Q367" s="18">
        <v>13</v>
      </c>
      <c r="R367" s="18">
        <v>18</v>
      </c>
      <c r="S367" s="18">
        <v>18</v>
      </c>
      <c r="T367" s="18">
        <v>19</v>
      </c>
      <c r="U367" s="18">
        <v>12</v>
      </c>
      <c r="V367" s="18">
        <v>19</v>
      </c>
      <c r="W367" s="18">
        <v>19</v>
      </c>
      <c r="X367" s="18">
        <v>119230300</v>
      </c>
    </row>
    <row r="368" spans="1:24" ht="15" thickBot="1" x14ac:dyDescent="0.35">
      <c r="A368" s="17" t="s">
        <v>22328</v>
      </c>
      <c r="B368" s="18">
        <v>5</v>
      </c>
      <c r="C368" s="18">
        <v>5</v>
      </c>
      <c r="D368" s="18">
        <v>1</v>
      </c>
      <c r="E368" s="18">
        <v>5</v>
      </c>
      <c r="F368" s="18">
        <v>12</v>
      </c>
      <c r="G368" s="18">
        <v>6</v>
      </c>
      <c r="H368" s="18">
        <v>6</v>
      </c>
      <c r="I368" s="18">
        <v>5</v>
      </c>
      <c r="J368" s="18">
        <v>11</v>
      </c>
      <c r="K368" s="18">
        <v>4</v>
      </c>
      <c r="L368" s="18">
        <v>5</v>
      </c>
      <c r="M368" s="18">
        <v>20</v>
      </c>
      <c r="N368" s="18">
        <v>20</v>
      </c>
      <c r="O368" s="18">
        <v>24</v>
      </c>
      <c r="P368" s="18">
        <v>20</v>
      </c>
      <c r="Q368" s="18">
        <v>13</v>
      </c>
      <c r="R368" s="18">
        <v>19</v>
      </c>
      <c r="S368" s="18">
        <v>19</v>
      </c>
      <c r="T368" s="18">
        <v>20</v>
      </c>
      <c r="U368" s="18">
        <v>14</v>
      </c>
      <c r="V368" s="18">
        <v>21</v>
      </c>
      <c r="W368" s="18">
        <v>20</v>
      </c>
      <c r="X368" s="18">
        <v>122468300</v>
      </c>
    </row>
    <row r="369" spans="1:24" ht="15" thickBot="1" x14ac:dyDescent="0.35">
      <c r="A369" s="17" t="s">
        <v>22329</v>
      </c>
      <c r="B369" s="18">
        <v>4</v>
      </c>
      <c r="C369" s="18">
        <v>4</v>
      </c>
      <c r="D369" s="18">
        <v>1</v>
      </c>
      <c r="E369" s="18">
        <v>4</v>
      </c>
      <c r="F369" s="18">
        <v>12</v>
      </c>
      <c r="G369" s="18">
        <v>6</v>
      </c>
      <c r="H369" s="18">
        <v>6</v>
      </c>
      <c r="I369" s="18">
        <v>4</v>
      </c>
      <c r="J369" s="18">
        <v>10</v>
      </c>
      <c r="K369" s="18">
        <v>4</v>
      </c>
      <c r="L369" s="18">
        <v>4</v>
      </c>
      <c r="M369" s="18">
        <v>21</v>
      </c>
      <c r="N369" s="18">
        <v>21</v>
      </c>
      <c r="O369" s="18">
        <v>24</v>
      </c>
      <c r="P369" s="18">
        <v>21</v>
      </c>
      <c r="Q369" s="18">
        <v>13</v>
      </c>
      <c r="R369" s="18">
        <v>19</v>
      </c>
      <c r="S369" s="18">
        <v>19</v>
      </c>
      <c r="T369" s="18">
        <v>21</v>
      </c>
      <c r="U369" s="18">
        <v>15</v>
      </c>
      <c r="V369" s="18">
        <v>21</v>
      </c>
      <c r="W369" s="18">
        <v>21</v>
      </c>
      <c r="X369" s="18">
        <v>127875200</v>
      </c>
    </row>
    <row r="370" spans="1:24" ht="15" thickBot="1" x14ac:dyDescent="0.35">
      <c r="A370" s="17" t="s">
        <v>22330</v>
      </c>
      <c r="B370" s="18">
        <v>5</v>
      </c>
      <c r="C370" s="18">
        <v>4</v>
      </c>
      <c r="D370" s="18">
        <v>1</v>
      </c>
      <c r="E370" s="18">
        <v>5</v>
      </c>
      <c r="F370" s="18">
        <v>12</v>
      </c>
      <c r="G370" s="18">
        <v>6</v>
      </c>
      <c r="H370" s="18">
        <v>6</v>
      </c>
      <c r="I370" s="18">
        <v>4</v>
      </c>
      <c r="J370" s="18">
        <v>10</v>
      </c>
      <c r="K370" s="18">
        <v>4</v>
      </c>
      <c r="L370" s="18">
        <v>5</v>
      </c>
      <c r="M370" s="18">
        <v>20</v>
      </c>
      <c r="N370" s="18">
        <v>21</v>
      </c>
      <c r="O370" s="18">
        <v>24</v>
      </c>
      <c r="P370" s="18">
        <v>20</v>
      </c>
      <c r="Q370" s="18">
        <v>13</v>
      </c>
      <c r="R370" s="18">
        <v>19</v>
      </c>
      <c r="S370" s="18">
        <v>19</v>
      </c>
      <c r="T370" s="18">
        <v>21</v>
      </c>
      <c r="U370" s="18">
        <v>15</v>
      </c>
      <c r="V370" s="18">
        <v>21</v>
      </c>
      <c r="W370" s="18">
        <v>20</v>
      </c>
      <c r="X370" s="18">
        <v>125747300</v>
      </c>
    </row>
    <row r="371" spans="1:24" ht="15" thickBot="1" x14ac:dyDescent="0.35">
      <c r="A371" s="17" t="s">
        <v>22331</v>
      </c>
      <c r="B371" s="18">
        <v>6</v>
      </c>
      <c r="C371" s="18">
        <v>5</v>
      </c>
      <c r="D371" s="18">
        <v>1</v>
      </c>
      <c r="E371" s="18">
        <v>5</v>
      </c>
      <c r="F371" s="18">
        <v>12</v>
      </c>
      <c r="G371" s="18">
        <v>6</v>
      </c>
      <c r="H371" s="18">
        <v>6</v>
      </c>
      <c r="I371" s="18">
        <v>4</v>
      </c>
      <c r="J371" s="18">
        <v>10</v>
      </c>
      <c r="K371" s="18">
        <v>4</v>
      </c>
      <c r="L371" s="18">
        <v>5</v>
      </c>
      <c r="M371" s="18">
        <v>19</v>
      </c>
      <c r="N371" s="18">
        <v>20</v>
      </c>
      <c r="O371" s="18">
        <v>24</v>
      </c>
      <c r="P371" s="18">
        <v>20</v>
      </c>
      <c r="Q371" s="18">
        <v>13</v>
      </c>
      <c r="R371" s="18">
        <v>19</v>
      </c>
      <c r="S371" s="18">
        <v>19</v>
      </c>
      <c r="T371" s="18">
        <v>21</v>
      </c>
      <c r="U371" s="18">
        <v>15</v>
      </c>
      <c r="V371" s="18">
        <v>21</v>
      </c>
      <c r="W371" s="18">
        <v>20</v>
      </c>
      <c r="X371" s="18">
        <v>125114600</v>
      </c>
    </row>
    <row r="372" spans="1:24" ht="15" thickBot="1" x14ac:dyDescent="0.35">
      <c r="A372" s="17" t="s">
        <v>22332</v>
      </c>
      <c r="B372" s="18">
        <v>4</v>
      </c>
      <c r="C372" s="18">
        <v>3</v>
      </c>
      <c r="D372" s="18">
        <v>1</v>
      </c>
      <c r="E372" s="18">
        <v>4</v>
      </c>
      <c r="F372" s="18">
        <v>11</v>
      </c>
      <c r="G372" s="18">
        <v>5</v>
      </c>
      <c r="H372" s="18">
        <v>5</v>
      </c>
      <c r="I372" s="18">
        <v>1</v>
      </c>
      <c r="J372" s="18">
        <v>8</v>
      </c>
      <c r="K372" s="18">
        <v>3</v>
      </c>
      <c r="L372" s="18">
        <v>4</v>
      </c>
      <c r="M372" s="18">
        <v>21</v>
      </c>
      <c r="N372" s="18">
        <v>22</v>
      </c>
      <c r="O372" s="18">
        <v>24</v>
      </c>
      <c r="P372" s="18">
        <v>21</v>
      </c>
      <c r="Q372" s="18">
        <v>14</v>
      </c>
      <c r="R372" s="18">
        <v>20</v>
      </c>
      <c r="S372" s="18">
        <v>20</v>
      </c>
      <c r="T372" s="18">
        <v>24</v>
      </c>
      <c r="U372" s="18">
        <v>17</v>
      </c>
      <c r="V372" s="18">
        <v>22</v>
      </c>
      <c r="W372" s="18">
        <v>21</v>
      </c>
      <c r="X372" s="18">
        <v>123316900</v>
      </c>
    </row>
    <row r="373" spans="1:24" ht="15" thickBot="1" x14ac:dyDescent="0.35">
      <c r="A373" s="17" t="s">
        <v>22333</v>
      </c>
      <c r="B373" s="18">
        <v>5</v>
      </c>
      <c r="C373" s="18">
        <v>4</v>
      </c>
      <c r="D373" s="18">
        <v>1</v>
      </c>
      <c r="E373" s="18">
        <v>4</v>
      </c>
      <c r="F373" s="18">
        <v>11</v>
      </c>
      <c r="G373" s="18">
        <v>5</v>
      </c>
      <c r="H373" s="18">
        <v>5</v>
      </c>
      <c r="I373" s="18">
        <v>5</v>
      </c>
      <c r="J373" s="18">
        <v>8</v>
      </c>
      <c r="K373" s="18">
        <v>3</v>
      </c>
      <c r="L373" s="18">
        <v>5</v>
      </c>
      <c r="M373" s="18">
        <v>20</v>
      </c>
      <c r="N373" s="18">
        <v>21</v>
      </c>
      <c r="O373" s="18">
        <v>24</v>
      </c>
      <c r="P373" s="18">
        <v>21</v>
      </c>
      <c r="Q373" s="18">
        <v>14</v>
      </c>
      <c r="R373" s="18">
        <v>20</v>
      </c>
      <c r="S373" s="18">
        <v>20</v>
      </c>
      <c r="T373" s="18">
        <v>20</v>
      </c>
      <c r="U373" s="18">
        <v>17</v>
      </c>
      <c r="V373" s="18">
        <v>22</v>
      </c>
      <c r="W373" s="18">
        <v>20</v>
      </c>
      <c r="X373" s="18">
        <v>123316900</v>
      </c>
    </row>
    <row r="374" spans="1:24" ht="15" thickBot="1" x14ac:dyDescent="0.35">
      <c r="A374" s="17" t="s">
        <v>22334</v>
      </c>
      <c r="B374" s="18">
        <v>5</v>
      </c>
      <c r="C374" s="18">
        <v>4</v>
      </c>
      <c r="D374" s="18">
        <v>1</v>
      </c>
      <c r="E374" s="18">
        <v>4</v>
      </c>
      <c r="F374" s="18">
        <v>11</v>
      </c>
      <c r="G374" s="18">
        <v>5</v>
      </c>
      <c r="H374" s="18">
        <v>5</v>
      </c>
      <c r="I374" s="18">
        <v>5</v>
      </c>
      <c r="J374" s="18">
        <v>7</v>
      </c>
      <c r="K374" s="18">
        <v>3</v>
      </c>
      <c r="L374" s="18">
        <v>5</v>
      </c>
      <c r="M374" s="18">
        <v>20</v>
      </c>
      <c r="N374" s="18">
        <v>21</v>
      </c>
      <c r="O374" s="18">
        <v>24</v>
      </c>
      <c r="P374" s="18">
        <v>21</v>
      </c>
      <c r="Q374" s="18">
        <v>14</v>
      </c>
      <c r="R374" s="18">
        <v>20</v>
      </c>
      <c r="S374" s="18">
        <v>20</v>
      </c>
      <c r="T374" s="18">
        <v>20</v>
      </c>
      <c r="U374" s="18">
        <v>18</v>
      </c>
      <c r="V374" s="18">
        <v>22</v>
      </c>
      <c r="W374" s="18">
        <v>20</v>
      </c>
      <c r="X374" s="18">
        <v>123316900</v>
      </c>
    </row>
    <row r="375" spans="1:24" ht="15" thickBot="1" x14ac:dyDescent="0.35">
      <c r="A375" s="17" t="s">
        <v>22335</v>
      </c>
      <c r="B375" s="18">
        <v>4</v>
      </c>
      <c r="C375" s="18">
        <v>4</v>
      </c>
      <c r="D375" s="18">
        <v>1</v>
      </c>
      <c r="E375" s="18">
        <v>4</v>
      </c>
      <c r="F375" s="18">
        <v>11</v>
      </c>
      <c r="G375" s="18">
        <v>5</v>
      </c>
      <c r="H375" s="18">
        <v>5</v>
      </c>
      <c r="I375" s="18">
        <v>5</v>
      </c>
      <c r="J375" s="18">
        <v>6</v>
      </c>
      <c r="K375" s="18">
        <v>3</v>
      </c>
      <c r="L375" s="18">
        <v>4</v>
      </c>
      <c r="M375" s="18">
        <v>21</v>
      </c>
      <c r="N375" s="18">
        <v>21</v>
      </c>
      <c r="O375" s="18">
        <v>24</v>
      </c>
      <c r="P375" s="18">
        <v>21</v>
      </c>
      <c r="Q375" s="18">
        <v>14</v>
      </c>
      <c r="R375" s="18">
        <v>20</v>
      </c>
      <c r="S375" s="18">
        <v>20</v>
      </c>
      <c r="T375" s="18">
        <v>20</v>
      </c>
      <c r="U375" s="18">
        <v>19</v>
      </c>
      <c r="V375" s="18">
        <v>22</v>
      </c>
      <c r="W375" s="18">
        <v>21</v>
      </c>
      <c r="X375" s="18">
        <v>127104200</v>
      </c>
    </row>
    <row r="376" spans="1:24" ht="15" thickBot="1" x14ac:dyDescent="0.35">
      <c r="A376" s="17" t="s">
        <v>22336</v>
      </c>
      <c r="B376" s="18">
        <v>4</v>
      </c>
      <c r="C376" s="18">
        <v>3</v>
      </c>
      <c r="D376" s="18">
        <v>2</v>
      </c>
      <c r="E376" s="18">
        <v>4</v>
      </c>
      <c r="F376" s="18">
        <v>11</v>
      </c>
      <c r="G376" s="18">
        <v>4</v>
      </c>
      <c r="H376" s="18">
        <v>5</v>
      </c>
      <c r="I376" s="18">
        <v>5</v>
      </c>
      <c r="J376" s="18">
        <v>7</v>
      </c>
      <c r="K376" s="18">
        <v>3</v>
      </c>
      <c r="L376" s="18">
        <v>4</v>
      </c>
      <c r="M376" s="18">
        <v>21</v>
      </c>
      <c r="N376" s="18">
        <v>22</v>
      </c>
      <c r="O376" s="18">
        <v>23</v>
      </c>
      <c r="P376" s="18">
        <v>21</v>
      </c>
      <c r="Q376" s="18">
        <v>14</v>
      </c>
      <c r="R376" s="18">
        <v>21</v>
      </c>
      <c r="S376" s="18">
        <v>20</v>
      </c>
      <c r="T376" s="18">
        <v>20</v>
      </c>
      <c r="U376" s="18">
        <v>18</v>
      </c>
      <c r="V376" s="18">
        <v>22</v>
      </c>
      <c r="W376" s="18">
        <v>21</v>
      </c>
      <c r="X376" s="18">
        <v>127128600</v>
      </c>
    </row>
    <row r="377" spans="1:24" ht="15" thickBot="1" x14ac:dyDescent="0.35">
      <c r="A377" s="17" t="s">
        <v>22337</v>
      </c>
      <c r="B377" s="18">
        <v>3</v>
      </c>
      <c r="C377" s="18">
        <v>3</v>
      </c>
      <c r="D377" s="18">
        <v>2</v>
      </c>
      <c r="E377" s="18">
        <v>3</v>
      </c>
      <c r="F377" s="18">
        <v>11</v>
      </c>
      <c r="G377" s="18">
        <v>4</v>
      </c>
      <c r="H377" s="18">
        <v>4</v>
      </c>
      <c r="I377" s="18">
        <v>4</v>
      </c>
      <c r="J377" s="18">
        <v>6</v>
      </c>
      <c r="K377" s="18">
        <v>3</v>
      </c>
      <c r="L377" s="18">
        <v>3</v>
      </c>
      <c r="M377" s="18">
        <v>22</v>
      </c>
      <c r="N377" s="18">
        <v>22</v>
      </c>
      <c r="O377" s="18">
        <v>23</v>
      </c>
      <c r="P377" s="18">
        <v>22</v>
      </c>
      <c r="Q377" s="18">
        <v>14</v>
      </c>
      <c r="R377" s="18">
        <v>21</v>
      </c>
      <c r="S377" s="18">
        <v>21</v>
      </c>
      <c r="T377" s="18">
        <v>21</v>
      </c>
      <c r="U377" s="18">
        <v>19</v>
      </c>
      <c r="V377" s="18">
        <v>22</v>
      </c>
      <c r="W377" s="18">
        <v>22</v>
      </c>
      <c r="X377" s="18">
        <v>125008800</v>
      </c>
    </row>
    <row r="378" spans="1:24" ht="15" thickBot="1" x14ac:dyDescent="0.35">
      <c r="A378" s="17" t="s">
        <v>22338</v>
      </c>
      <c r="B378" s="18">
        <v>3</v>
      </c>
      <c r="C378" s="18">
        <v>2</v>
      </c>
      <c r="D378" s="18">
        <v>2</v>
      </c>
      <c r="E378" s="18">
        <v>3</v>
      </c>
      <c r="F378" s="18">
        <v>11</v>
      </c>
      <c r="G378" s="18">
        <v>3</v>
      </c>
      <c r="H378" s="18">
        <v>4</v>
      </c>
      <c r="I378" s="18">
        <v>3</v>
      </c>
      <c r="J378" s="18">
        <v>5</v>
      </c>
      <c r="K378" s="18">
        <v>2</v>
      </c>
      <c r="L378" s="18">
        <v>3</v>
      </c>
      <c r="M378" s="18">
        <v>22</v>
      </c>
      <c r="N378" s="18">
        <v>23</v>
      </c>
      <c r="O378" s="18">
        <v>23</v>
      </c>
      <c r="P378" s="18">
        <v>22</v>
      </c>
      <c r="Q378" s="18">
        <v>14</v>
      </c>
      <c r="R378" s="18">
        <v>22</v>
      </c>
      <c r="S378" s="18">
        <v>21</v>
      </c>
      <c r="T378" s="18">
        <v>22</v>
      </c>
      <c r="U378" s="18">
        <v>20</v>
      </c>
      <c r="V378" s="18">
        <v>23</v>
      </c>
      <c r="W378" s="18">
        <v>22</v>
      </c>
      <c r="X378" s="18">
        <v>129180400</v>
      </c>
    </row>
    <row r="379" spans="1:24" ht="15" thickBot="1" x14ac:dyDescent="0.35">
      <c r="A379" s="17" t="s">
        <v>22339</v>
      </c>
      <c r="B379" s="18">
        <v>4</v>
      </c>
      <c r="C379" s="18">
        <v>3</v>
      </c>
      <c r="D379" s="18">
        <v>2</v>
      </c>
      <c r="E379" s="18">
        <v>3</v>
      </c>
      <c r="F379" s="18">
        <v>11</v>
      </c>
      <c r="G379" s="18">
        <v>3</v>
      </c>
      <c r="H379" s="18">
        <v>4</v>
      </c>
      <c r="I379" s="18">
        <v>4</v>
      </c>
      <c r="J379" s="18">
        <v>5</v>
      </c>
      <c r="K379" s="18">
        <v>3</v>
      </c>
      <c r="L379" s="18">
        <v>3</v>
      </c>
      <c r="M379" s="18">
        <v>21</v>
      </c>
      <c r="N379" s="18">
        <v>22</v>
      </c>
      <c r="O379" s="18">
        <v>23</v>
      </c>
      <c r="P379" s="18">
        <v>22</v>
      </c>
      <c r="Q379" s="18">
        <v>14</v>
      </c>
      <c r="R379" s="18">
        <v>22</v>
      </c>
      <c r="S379" s="18">
        <v>21</v>
      </c>
      <c r="T379" s="18">
        <v>21</v>
      </c>
      <c r="U379" s="18">
        <v>20</v>
      </c>
      <c r="V379" s="18">
        <v>22</v>
      </c>
      <c r="W379" s="18">
        <v>22</v>
      </c>
      <c r="X379" s="18">
        <v>127491700</v>
      </c>
    </row>
    <row r="380" spans="1:24" ht="15" thickBot="1" x14ac:dyDescent="0.35">
      <c r="A380" s="17" t="s">
        <v>22340</v>
      </c>
      <c r="B380" s="18">
        <v>5</v>
      </c>
      <c r="C380" s="18">
        <v>3</v>
      </c>
      <c r="D380" s="18">
        <v>2</v>
      </c>
      <c r="E380" s="18">
        <v>3</v>
      </c>
      <c r="F380" s="18">
        <v>11</v>
      </c>
      <c r="G380" s="18">
        <v>4</v>
      </c>
      <c r="H380" s="18">
        <v>5</v>
      </c>
      <c r="I380" s="18">
        <v>4</v>
      </c>
      <c r="J380" s="18">
        <v>8</v>
      </c>
      <c r="K380" s="18">
        <v>3</v>
      </c>
      <c r="L380" s="18">
        <v>4</v>
      </c>
      <c r="M380" s="18">
        <v>20</v>
      </c>
      <c r="N380" s="18">
        <v>22</v>
      </c>
      <c r="O380" s="18">
        <v>23</v>
      </c>
      <c r="P380" s="18">
        <v>22</v>
      </c>
      <c r="Q380" s="18">
        <v>14</v>
      </c>
      <c r="R380" s="18">
        <v>21</v>
      </c>
      <c r="S380" s="18">
        <v>20</v>
      </c>
      <c r="T380" s="18">
        <v>21</v>
      </c>
      <c r="U380" s="18">
        <v>17</v>
      </c>
      <c r="V380" s="18">
        <v>22</v>
      </c>
      <c r="W380" s="18">
        <v>21</v>
      </c>
      <c r="X380" s="18">
        <v>127491700</v>
      </c>
    </row>
    <row r="381" spans="1:24" ht="15" thickBot="1" x14ac:dyDescent="0.35">
      <c r="A381" s="17" t="s">
        <v>22341</v>
      </c>
      <c r="B381" s="18">
        <v>4</v>
      </c>
      <c r="C381" s="18">
        <v>3</v>
      </c>
      <c r="D381" s="18">
        <v>2</v>
      </c>
      <c r="E381" s="18">
        <v>3</v>
      </c>
      <c r="F381" s="18">
        <v>11</v>
      </c>
      <c r="G381" s="18">
        <v>3</v>
      </c>
      <c r="H381" s="18">
        <v>4</v>
      </c>
      <c r="I381" s="18">
        <v>3</v>
      </c>
      <c r="J381" s="18">
        <v>7</v>
      </c>
      <c r="K381" s="18">
        <v>3</v>
      </c>
      <c r="L381" s="18">
        <v>4</v>
      </c>
      <c r="M381" s="18">
        <v>21</v>
      </c>
      <c r="N381" s="18">
        <v>22</v>
      </c>
      <c r="O381" s="18">
        <v>23</v>
      </c>
      <c r="P381" s="18">
        <v>22</v>
      </c>
      <c r="Q381" s="18">
        <v>14</v>
      </c>
      <c r="R381" s="18">
        <v>22</v>
      </c>
      <c r="S381" s="18">
        <v>21</v>
      </c>
      <c r="T381" s="18">
        <v>22</v>
      </c>
      <c r="U381" s="18">
        <v>18</v>
      </c>
      <c r="V381" s="18">
        <v>22</v>
      </c>
      <c r="W381" s="18">
        <v>21</v>
      </c>
      <c r="X381" s="18">
        <v>127491700</v>
      </c>
    </row>
    <row r="382" spans="1:24" ht="15" thickBot="1" x14ac:dyDescent="0.35">
      <c r="A382" s="17" t="s">
        <v>22342</v>
      </c>
      <c r="B382" s="18">
        <v>4</v>
      </c>
      <c r="C382" s="18">
        <v>3</v>
      </c>
      <c r="D382" s="18">
        <v>2</v>
      </c>
      <c r="E382" s="18">
        <v>3</v>
      </c>
      <c r="F382" s="18">
        <v>11</v>
      </c>
      <c r="G382" s="18">
        <v>2</v>
      </c>
      <c r="H382" s="18">
        <v>4</v>
      </c>
      <c r="I382" s="18">
        <v>2</v>
      </c>
      <c r="J382" s="18">
        <v>6</v>
      </c>
      <c r="K382" s="18">
        <v>3</v>
      </c>
      <c r="L382" s="18">
        <v>4</v>
      </c>
      <c r="M382" s="18">
        <v>21</v>
      </c>
      <c r="N382" s="18">
        <v>22</v>
      </c>
      <c r="O382" s="18">
        <v>23</v>
      </c>
      <c r="P382" s="18">
        <v>22</v>
      </c>
      <c r="Q382" s="18">
        <v>14</v>
      </c>
      <c r="R382" s="18">
        <v>23</v>
      </c>
      <c r="S382" s="18">
        <v>21</v>
      </c>
      <c r="T382" s="18">
        <v>23</v>
      </c>
      <c r="U382" s="18">
        <v>19</v>
      </c>
      <c r="V382" s="18">
        <v>22</v>
      </c>
      <c r="W382" s="18">
        <v>21</v>
      </c>
      <c r="X382" s="18">
        <v>131688000</v>
      </c>
    </row>
    <row r="383" spans="1:24" ht="15" thickBot="1" x14ac:dyDescent="0.35">
      <c r="A383" s="17" t="s">
        <v>22343</v>
      </c>
      <c r="B383" s="18">
        <v>4</v>
      </c>
      <c r="C383" s="18">
        <v>3</v>
      </c>
      <c r="D383" s="18">
        <v>2</v>
      </c>
      <c r="E383" s="18">
        <v>3</v>
      </c>
      <c r="F383" s="18">
        <v>10</v>
      </c>
      <c r="G383" s="18">
        <v>5</v>
      </c>
      <c r="H383" s="18">
        <v>5</v>
      </c>
      <c r="I383" s="18">
        <v>3</v>
      </c>
      <c r="J383" s="18">
        <v>7</v>
      </c>
      <c r="K383" s="18">
        <v>4</v>
      </c>
      <c r="L383" s="18">
        <v>4</v>
      </c>
      <c r="M383" s="18">
        <v>21</v>
      </c>
      <c r="N383" s="18">
        <v>22</v>
      </c>
      <c r="O383" s="18">
        <v>23</v>
      </c>
      <c r="P383" s="18">
        <v>22</v>
      </c>
      <c r="Q383" s="18">
        <v>15</v>
      </c>
      <c r="R383" s="18">
        <v>20</v>
      </c>
      <c r="S383" s="18">
        <v>20</v>
      </c>
      <c r="T383" s="18">
        <v>22</v>
      </c>
      <c r="U383" s="18">
        <v>18</v>
      </c>
      <c r="V383" s="18">
        <v>21</v>
      </c>
      <c r="W383" s="18">
        <v>21</v>
      </c>
      <c r="X383" s="18">
        <v>136237000</v>
      </c>
    </row>
    <row r="384" spans="1:24" ht="15" thickBot="1" x14ac:dyDescent="0.35">
      <c r="A384" s="17" t="s">
        <v>22344</v>
      </c>
      <c r="B384" s="18">
        <v>4</v>
      </c>
      <c r="C384" s="18">
        <v>2</v>
      </c>
      <c r="D384" s="18">
        <v>2</v>
      </c>
      <c r="E384" s="18">
        <v>2</v>
      </c>
      <c r="F384" s="18">
        <v>10</v>
      </c>
      <c r="G384" s="18">
        <v>5</v>
      </c>
      <c r="H384" s="18">
        <v>4</v>
      </c>
      <c r="I384" s="18">
        <v>4</v>
      </c>
      <c r="J384" s="18">
        <v>6</v>
      </c>
      <c r="K384" s="18">
        <v>3</v>
      </c>
      <c r="L384" s="18">
        <v>3</v>
      </c>
      <c r="M384" s="18">
        <v>21</v>
      </c>
      <c r="N384" s="18">
        <v>23</v>
      </c>
      <c r="O384" s="18">
        <v>23</v>
      </c>
      <c r="P384" s="18">
        <v>23</v>
      </c>
      <c r="Q384" s="18">
        <v>15</v>
      </c>
      <c r="R384" s="18">
        <v>20</v>
      </c>
      <c r="S384" s="18">
        <v>21</v>
      </c>
      <c r="T384" s="18">
        <v>21</v>
      </c>
      <c r="U384" s="18">
        <v>19</v>
      </c>
      <c r="V384" s="18">
        <v>22</v>
      </c>
      <c r="W384" s="18">
        <v>22</v>
      </c>
      <c r="X384" s="18">
        <v>136653800</v>
      </c>
    </row>
    <row r="385" spans="1:24" ht="15" thickBot="1" x14ac:dyDescent="0.35">
      <c r="A385" s="17" t="s">
        <v>22345</v>
      </c>
      <c r="B385" s="18">
        <v>4</v>
      </c>
      <c r="C385" s="18">
        <v>3</v>
      </c>
      <c r="D385" s="18">
        <v>2</v>
      </c>
      <c r="E385" s="18">
        <v>3</v>
      </c>
      <c r="F385" s="18">
        <v>10</v>
      </c>
      <c r="G385" s="18">
        <v>5</v>
      </c>
      <c r="H385" s="18">
        <v>4</v>
      </c>
      <c r="I385" s="18">
        <v>4</v>
      </c>
      <c r="J385" s="18">
        <v>6</v>
      </c>
      <c r="K385" s="18">
        <v>3</v>
      </c>
      <c r="L385" s="18">
        <v>4</v>
      </c>
      <c r="M385" s="18">
        <v>21</v>
      </c>
      <c r="N385" s="18">
        <v>22</v>
      </c>
      <c r="O385" s="18">
        <v>23</v>
      </c>
      <c r="P385" s="18">
        <v>22</v>
      </c>
      <c r="Q385" s="18">
        <v>15</v>
      </c>
      <c r="R385" s="18">
        <v>20</v>
      </c>
      <c r="S385" s="18">
        <v>21</v>
      </c>
      <c r="T385" s="18">
        <v>21</v>
      </c>
      <c r="U385" s="18">
        <v>19</v>
      </c>
      <c r="V385" s="18">
        <v>22</v>
      </c>
      <c r="W385" s="18">
        <v>21</v>
      </c>
      <c r="X385" s="18">
        <v>133124400</v>
      </c>
    </row>
    <row r="386" spans="1:24" ht="15" thickBot="1" x14ac:dyDescent="0.35">
      <c r="A386" s="17" t="s">
        <v>22346</v>
      </c>
      <c r="B386" s="18">
        <v>5</v>
      </c>
      <c r="C386" s="18">
        <v>3</v>
      </c>
      <c r="D386" s="18">
        <v>2</v>
      </c>
      <c r="E386" s="18">
        <v>5</v>
      </c>
      <c r="F386" s="18">
        <v>10</v>
      </c>
      <c r="G386" s="18">
        <v>5</v>
      </c>
      <c r="H386" s="18">
        <v>5</v>
      </c>
      <c r="I386" s="18">
        <v>5</v>
      </c>
      <c r="J386" s="18">
        <v>8</v>
      </c>
      <c r="K386" s="18">
        <v>4</v>
      </c>
      <c r="L386" s="18">
        <v>4</v>
      </c>
      <c r="M386" s="18">
        <v>20</v>
      </c>
      <c r="N386" s="18">
        <v>22</v>
      </c>
      <c r="O386" s="18">
        <v>23</v>
      </c>
      <c r="P386" s="18">
        <v>20</v>
      </c>
      <c r="Q386" s="18">
        <v>15</v>
      </c>
      <c r="R386" s="18">
        <v>20</v>
      </c>
      <c r="S386" s="18">
        <v>20</v>
      </c>
      <c r="T386" s="18">
        <v>20</v>
      </c>
      <c r="U386" s="18">
        <v>17</v>
      </c>
      <c r="V386" s="18">
        <v>21</v>
      </c>
      <c r="W386" s="18">
        <v>21</v>
      </c>
      <c r="X386" s="18">
        <v>133193900</v>
      </c>
    </row>
    <row r="387" spans="1:24" ht="15" thickBot="1" x14ac:dyDescent="0.35">
      <c r="A387" s="17" t="s">
        <v>22347</v>
      </c>
      <c r="B387" s="18">
        <v>3</v>
      </c>
      <c r="C387" s="18">
        <v>2</v>
      </c>
      <c r="D387" s="18">
        <v>2</v>
      </c>
      <c r="E387" s="18">
        <v>3</v>
      </c>
      <c r="F387" s="18">
        <v>10</v>
      </c>
      <c r="G387" s="18">
        <v>4</v>
      </c>
      <c r="H387" s="18">
        <v>4</v>
      </c>
      <c r="I387" s="18">
        <v>2</v>
      </c>
      <c r="J387" s="18">
        <v>5</v>
      </c>
      <c r="K387" s="18">
        <v>2</v>
      </c>
      <c r="L387" s="18">
        <v>2</v>
      </c>
      <c r="M387" s="18">
        <v>22</v>
      </c>
      <c r="N387" s="18">
        <v>23</v>
      </c>
      <c r="O387" s="18">
        <v>23</v>
      </c>
      <c r="P387" s="18">
        <v>22</v>
      </c>
      <c r="Q387" s="18">
        <v>15</v>
      </c>
      <c r="R387" s="18">
        <v>21</v>
      </c>
      <c r="S387" s="18">
        <v>21</v>
      </c>
      <c r="T387" s="18">
        <v>23</v>
      </c>
      <c r="U387" s="18">
        <v>20</v>
      </c>
      <c r="V387" s="18">
        <v>23</v>
      </c>
      <c r="W387" s="18">
        <v>23</v>
      </c>
      <c r="X387" s="18">
        <v>133193900</v>
      </c>
    </row>
    <row r="388" spans="1:24" ht="15" thickBot="1" x14ac:dyDescent="0.35">
      <c r="A388" s="17" t="s">
        <v>22348</v>
      </c>
      <c r="B388" s="18">
        <v>2</v>
      </c>
      <c r="C388" s="18">
        <v>2</v>
      </c>
      <c r="D388" s="18">
        <v>2</v>
      </c>
      <c r="E388" s="18">
        <v>2</v>
      </c>
      <c r="F388" s="18">
        <v>10</v>
      </c>
      <c r="G388" s="18">
        <v>3</v>
      </c>
      <c r="H388" s="18">
        <v>3</v>
      </c>
      <c r="I388" s="18">
        <v>3</v>
      </c>
      <c r="J388" s="18">
        <v>5</v>
      </c>
      <c r="K388" s="18">
        <v>2</v>
      </c>
      <c r="L388" s="18">
        <v>2</v>
      </c>
      <c r="M388" s="18">
        <v>23</v>
      </c>
      <c r="N388" s="18">
        <v>23</v>
      </c>
      <c r="O388" s="18">
        <v>23</v>
      </c>
      <c r="P388" s="18">
        <v>23</v>
      </c>
      <c r="Q388" s="18">
        <v>15</v>
      </c>
      <c r="R388" s="18">
        <v>22</v>
      </c>
      <c r="S388" s="18">
        <v>22</v>
      </c>
      <c r="T388" s="18">
        <v>22</v>
      </c>
      <c r="U388" s="18">
        <v>20</v>
      </c>
      <c r="V388" s="18">
        <v>23</v>
      </c>
      <c r="W388" s="18">
        <v>23</v>
      </c>
      <c r="X388" s="18">
        <v>133193900</v>
      </c>
    </row>
    <row r="389" spans="1:24" ht="15" thickBot="1" x14ac:dyDescent="0.35">
      <c r="A389" s="17" t="s">
        <v>22349</v>
      </c>
      <c r="B389" s="18">
        <v>3</v>
      </c>
      <c r="C389" s="18">
        <v>2</v>
      </c>
      <c r="D389" s="18">
        <v>2</v>
      </c>
      <c r="E389" s="18">
        <v>2</v>
      </c>
      <c r="F389" s="18">
        <v>10</v>
      </c>
      <c r="G389" s="18">
        <v>4</v>
      </c>
      <c r="H389" s="18">
        <v>4</v>
      </c>
      <c r="I389" s="18">
        <v>3</v>
      </c>
      <c r="J389" s="18">
        <v>5</v>
      </c>
      <c r="K389" s="18">
        <v>2</v>
      </c>
      <c r="L389" s="18">
        <v>2</v>
      </c>
      <c r="M389" s="18">
        <v>22</v>
      </c>
      <c r="N389" s="18">
        <v>23</v>
      </c>
      <c r="O389" s="18">
        <v>23</v>
      </c>
      <c r="P389" s="18">
        <v>23</v>
      </c>
      <c r="Q389" s="18">
        <v>15</v>
      </c>
      <c r="R389" s="18">
        <v>21</v>
      </c>
      <c r="S389" s="18">
        <v>21</v>
      </c>
      <c r="T389" s="18">
        <v>22</v>
      </c>
      <c r="U389" s="18">
        <v>20</v>
      </c>
      <c r="V389" s="18">
        <v>23</v>
      </c>
      <c r="W389" s="18">
        <v>23</v>
      </c>
      <c r="X389" s="18">
        <v>133193900</v>
      </c>
    </row>
    <row r="390" spans="1:24" ht="15" thickBot="1" x14ac:dyDescent="0.35">
      <c r="A390" s="17" t="s">
        <v>22350</v>
      </c>
      <c r="B390" s="18">
        <v>2</v>
      </c>
      <c r="C390" s="18">
        <v>2</v>
      </c>
      <c r="D390" s="18">
        <v>2</v>
      </c>
      <c r="E390" s="18">
        <v>2</v>
      </c>
      <c r="F390" s="18">
        <v>10</v>
      </c>
      <c r="G390" s="18">
        <v>2</v>
      </c>
      <c r="H390" s="18">
        <v>3</v>
      </c>
      <c r="I390" s="18">
        <v>2</v>
      </c>
      <c r="J390" s="18">
        <v>4</v>
      </c>
      <c r="K390" s="18">
        <v>2</v>
      </c>
      <c r="L390" s="18">
        <v>2</v>
      </c>
      <c r="M390" s="18">
        <v>23</v>
      </c>
      <c r="N390" s="18">
        <v>23</v>
      </c>
      <c r="O390" s="18">
        <v>23</v>
      </c>
      <c r="P390" s="18">
        <v>23</v>
      </c>
      <c r="Q390" s="18">
        <v>15</v>
      </c>
      <c r="R390" s="18">
        <v>23</v>
      </c>
      <c r="S390" s="18">
        <v>22</v>
      </c>
      <c r="T390" s="18">
        <v>23</v>
      </c>
      <c r="U390" s="18">
        <v>21</v>
      </c>
      <c r="V390" s="18">
        <v>23</v>
      </c>
      <c r="W390" s="18">
        <v>23</v>
      </c>
      <c r="X390" s="18">
        <v>136474300</v>
      </c>
    </row>
    <row r="391" spans="1:24" ht="15" thickBot="1" x14ac:dyDescent="0.35">
      <c r="A391" s="17" t="s">
        <v>22351</v>
      </c>
      <c r="B391" s="18">
        <v>2</v>
      </c>
      <c r="C391" s="18">
        <v>2</v>
      </c>
      <c r="D391" s="18">
        <v>2</v>
      </c>
      <c r="E391" s="18">
        <v>2</v>
      </c>
      <c r="F391" s="18">
        <v>10</v>
      </c>
      <c r="G391" s="18">
        <v>4</v>
      </c>
      <c r="H391" s="18">
        <v>3</v>
      </c>
      <c r="I391" s="18">
        <v>3</v>
      </c>
      <c r="J391" s="18">
        <v>5</v>
      </c>
      <c r="K391" s="18">
        <v>2</v>
      </c>
      <c r="L391" s="18">
        <v>2</v>
      </c>
      <c r="M391" s="18">
        <v>23</v>
      </c>
      <c r="N391" s="18">
        <v>23</v>
      </c>
      <c r="O391" s="18">
        <v>23</v>
      </c>
      <c r="P391" s="18">
        <v>23</v>
      </c>
      <c r="Q391" s="18">
        <v>15</v>
      </c>
      <c r="R391" s="18">
        <v>21</v>
      </c>
      <c r="S391" s="18">
        <v>22</v>
      </c>
      <c r="T391" s="18">
        <v>22</v>
      </c>
      <c r="U391" s="18">
        <v>20</v>
      </c>
      <c r="V391" s="18">
        <v>23</v>
      </c>
      <c r="W391" s="18">
        <v>23</v>
      </c>
      <c r="X391" s="18">
        <v>133731200</v>
      </c>
    </row>
    <row r="392" spans="1:24" ht="15" thickBot="1" x14ac:dyDescent="0.35">
      <c r="A392" s="17" t="s">
        <v>22352</v>
      </c>
      <c r="B392" s="18">
        <v>1</v>
      </c>
      <c r="C392" s="18">
        <v>1</v>
      </c>
      <c r="D392" s="18">
        <v>2</v>
      </c>
      <c r="E392" s="18">
        <v>2</v>
      </c>
      <c r="F392" s="18">
        <v>9</v>
      </c>
      <c r="G392" s="18">
        <v>2</v>
      </c>
      <c r="H392" s="18">
        <v>2</v>
      </c>
      <c r="I392" s="18">
        <v>1</v>
      </c>
      <c r="J392" s="18">
        <v>3</v>
      </c>
      <c r="K392" s="18">
        <v>2</v>
      </c>
      <c r="L392" s="18">
        <v>1</v>
      </c>
      <c r="M392" s="18">
        <v>24</v>
      </c>
      <c r="N392" s="18">
        <v>24</v>
      </c>
      <c r="O392" s="18">
        <v>23</v>
      </c>
      <c r="P392" s="18">
        <v>23</v>
      </c>
      <c r="Q392" s="18">
        <v>16</v>
      </c>
      <c r="R392" s="18">
        <v>23</v>
      </c>
      <c r="S392" s="18">
        <v>23</v>
      </c>
      <c r="T392" s="18">
        <v>24</v>
      </c>
      <c r="U392" s="18">
        <v>22</v>
      </c>
      <c r="V392" s="18">
        <v>23</v>
      </c>
      <c r="W392" s="18">
        <v>24</v>
      </c>
      <c r="X392" s="18">
        <v>135846900</v>
      </c>
    </row>
    <row r="393" spans="1:24" ht="15" thickBot="1" x14ac:dyDescent="0.35">
      <c r="A393" s="17" t="s">
        <v>22353</v>
      </c>
      <c r="B393" s="18">
        <v>1</v>
      </c>
      <c r="C393" s="18">
        <v>1</v>
      </c>
      <c r="D393" s="18">
        <v>2</v>
      </c>
      <c r="E393" s="18">
        <v>1</v>
      </c>
      <c r="F393" s="18">
        <v>9</v>
      </c>
      <c r="G393" s="18">
        <v>1</v>
      </c>
      <c r="H393" s="18">
        <v>1</v>
      </c>
      <c r="I393" s="18">
        <v>2</v>
      </c>
      <c r="J393" s="18">
        <v>2</v>
      </c>
      <c r="K393" s="18">
        <v>1</v>
      </c>
      <c r="L393" s="18">
        <v>1</v>
      </c>
      <c r="M393" s="18">
        <v>24</v>
      </c>
      <c r="N393" s="18">
        <v>24</v>
      </c>
      <c r="O393" s="18">
        <v>23</v>
      </c>
      <c r="P393" s="18">
        <v>24</v>
      </c>
      <c r="Q393" s="18">
        <v>16</v>
      </c>
      <c r="R393" s="18">
        <v>24</v>
      </c>
      <c r="S393" s="18">
        <v>24</v>
      </c>
      <c r="T393" s="18">
        <v>23</v>
      </c>
      <c r="U393" s="18">
        <v>23</v>
      </c>
      <c r="V393" s="18">
        <v>24</v>
      </c>
      <c r="W393" s="18">
        <v>24</v>
      </c>
      <c r="X393" s="18">
        <v>135472900</v>
      </c>
    </row>
    <row r="394" spans="1:24" ht="15" thickBot="1" x14ac:dyDescent="0.35">
      <c r="A394" s="17" t="s">
        <v>22354</v>
      </c>
      <c r="B394" s="18">
        <v>1</v>
      </c>
      <c r="C394" s="18">
        <v>1</v>
      </c>
      <c r="D394" s="18">
        <v>2</v>
      </c>
      <c r="E394" s="18">
        <v>1</v>
      </c>
      <c r="F394" s="18">
        <v>9</v>
      </c>
      <c r="G394" s="18">
        <v>1</v>
      </c>
      <c r="H394" s="18">
        <v>2</v>
      </c>
      <c r="I394" s="18">
        <v>2</v>
      </c>
      <c r="J394" s="18">
        <v>2</v>
      </c>
      <c r="K394" s="18">
        <v>1</v>
      </c>
      <c r="L394" s="18">
        <v>1</v>
      </c>
      <c r="M394" s="18">
        <v>24</v>
      </c>
      <c r="N394" s="18">
        <v>24</v>
      </c>
      <c r="O394" s="18">
        <v>23</v>
      </c>
      <c r="P394" s="18">
        <v>24</v>
      </c>
      <c r="Q394" s="18">
        <v>16</v>
      </c>
      <c r="R394" s="18">
        <v>24</v>
      </c>
      <c r="S394" s="18">
        <v>23</v>
      </c>
      <c r="T394" s="18">
        <v>23</v>
      </c>
      <c r="U394" s="18">
        <v>23</v>
      </c>
      <c r="V394" s="18">
        <v>24</v>
      </c>
      <c r="W394" s="18">
        <v>24</v>
      </c>
      <c r="X394" s="18">
        <v>135472900</v>
      </c>
    </row>
    <row r="395" spans="1:24" ht="15" thickBot="1" x14ac:dyDescent="0.35">
      <c r="A395" s="17" t="s">
        <v>22355</v>
      </c>
      <c r="B395" s="18">
        <v>1</v>
      </c>
      <c r="C395" s="18">
        <v>1</v>
      </c>
      <c r="D395" s="18">
        <v>3</v>
      </c>
      <c r="E395" s="18">
        <v>2</v>
      </c>
      <c r="F395" s="18">
        <v>9</v>
      </c>
      <c r="G395" s="18">
        <v>1</v>
      </c>
      <c r="H395" s="18">
        <v>2</v>
      </c>
      <c r="I395" s="18">
        <v>4</v>
      </c>
      <c r="J395" s="18">
        <v>2</v>
      </c>
      <c r="K395" s="18">
        <v>2</v>
      </c>
      <c r="L395" s="18">
        <v>1</v>
      </c>
      <c r="M395" s="18">
        <v>24</v>
      </c>
      <c r="N395" s="18">
        <v>24</v>
      </c>
      <c r="O395" s="18">
        <v>22</v>
      </c>
      <c r="P395" s="18">
        <v>23</v>
      </c>
      <c r="Q395" s="18">
        <v>16</v>
      </c>
      <c r="R395" s="18">
        <v>24</v>
      </c>
      <c r="S395" s="18">
        <v>23</v>
      </c>
      <c r="T395" s="18">
        <v>21</v>
      </c>
      <c r="U395" s="18">
        <v>23</v>
      </c>
      <c r="V395" s="18">
        <v>23</v>
      </c>
      <c r="W395" s="18">
        <v>24</v>
      </c>
      <c r="X395" s="18">
        <v>135472900</v>
      </c>
    </row>
    <row r="396" spans="1:24" ht="15" thickBot="1" x14ac:dyDescent="0.35">
      <c r="A396" s="17" t="s">
        <v>22356</v>
      </c>
      <c r="B396" s="18">
        <v>1</v>
      </c>
      <c r="C396" s="18">
        <v>1</v>
      </c>
      <c r="D396" s="18">
        <v>3</v>
      </c>
      <c r="E396" s="18">
        <v>1</v>
      </c>
      <c r="F396" s="18">
        <v>9</v>
      </c>
      <c r="G396" s="18">
        <v>1</v>
      </c>
      <c r="H396" s="18">
        <v>2</v>
      </c>
      <c r="I396" s="18">
        <v>4</v>
      </c>
      <c r="J396" s="18">
        <v>2</v>
      </c>
      <c r="K396" s="18">
        <v>1</v>
      </c>
      <c r="L396" s="18">
        <v>1</v>
      </c>
      <c r="M396" s="18">
        <v>24</v>
      </c>
      <c r="N396" s="18">
        <v>24</v>
      </c>
      <c r="O396" s="18">
        <v>22</v>
      </c>
      <c r="P396" s="18">
        <v>24</v>
      </c>
      <c r="Q396" s="18">
        <v>16</v>
      </c>
      <c r="R396" s="18">
        <v>24</v>
      </c>
      <c r="S396" s="18">
        <v>23</v>
      </c>
      <c r="T396" s="18">
        <v>21</v>
      </c>
      <c r="U396" s="18">
        <v>23</v>
      </c>
      <c r="V396" s="18">
        <v>24</v>
      </c>
      <c r="W396" s="18">
        <v>24</v>
      </c>
      <c r="X396" s="18">
        <v>138304700</v>
      </c>
    </row>
    <row r="397" spans="1:24" ht="15" thickBot="1" x14ac:dyDescent="0.35">
      <c r="A397" s="17" t="s">
        <v>22357</v>
      </c>
      <c r="B397" s="18">
        <v>1</v>
      </c>
      <c r="C397" s="18">
        <v>1</v>
      </c>
      <c r="D397" s="18">
        <v>3</v>
      </c>
      <c r="E397" s="18">
        <v>2</v>
      </c>
      <c r="F397" s="18">
        <v>9</v>
      </c>
      <c r="G397" s="18">
        <v>2</v>
      </c>
      <c r="H397" s="18">
        <v>2</v>
      </c>
      <c r="I397" s="18">
        <v>4</v>
      </c>
      <c r="J397" s="18">
        <v>3</v>
      </c>
      <c r="K397" s="18">
        <v>2</v>
      </c>
      <c r="L397" s="18">
        <v>1</v>
      </c>
      <c r="M397" s="18">
        <v>24</v>
      </c>
      <c r="N397" s="18">
        <v>24</v>
      </c>
      <c r="O397" s="18">
        <v>22</v>
      </c>
      <c r="P397" s="18">
        <v>23</v>
      </c>
      <c r="Q397" s="18">
        <v>16</v>
      </c>
      <c r="R397" s="18">
        <v>23</v>
      </c>
      <c r="S397" s="18">
        <v>23</v>
      </c>
      <c r="T397" s="18">
        <v>21</v>
      </c>
      <c r="U397" s="18">
        <v>22</v>
      </c>
      <c r="V397" s="18">
        <v>23</v>
      </c>
      <c r="W397" s="18">
        <v>24</v>
      </c>
      <c r="X397" s="18">
        <v>138614900</v>
      </c>
    </row>
    <row r="398" spans="1:24" ht="15" thickBot="1" x14ac:dyDescent="0.35">
      <c r="A398" s="17" t="s">
        <v>22358</v>
      </c>
      <c r="B398" s="18">
        <v>1</v>
      </c>
      <c r="C398" s="18">
        <v>1</v>
      </c>
      <c r="D398" s="18">
        <v>3</v>
      </c>
      <c r="E398" s="18">
        <v>2</v>
      </c>
      <c r="F398" s="18">
        <v>9</v>
      </c>
      <c r="G398" s="18">
        <v>1</v>
      </c>
      <c r="H398" s="18">
        <v>2</v>
      </c>
      <c r="I398" s="18">
        <v>3</v>
      </c>
      <c r="J398" s="18">
        <v>2</v>
      </c>
      <c r="K398" s="18">
        <v>2</v>
      </c>
      <c r="L398" s="18">
        <v>1</v>
      </c>
      <c r="M398" s="18">
        <v>24</v>
      </c>
      <c r="N398" s="18">
        <v>24</v>
      </c>
      <c r="O398" s="18">
        <v>22</v>
      </c>
      <c r="P398" s="18">
        <v>23</v>
      </c>
      <c r="Q398" s="18">
        <v>16</v>
      </c>
      <c r="R398" s="18">
        <v>24</v>
      </c>
      <c r="S398" s="18">
        <v>23</v>
      </c>
      <c r="T398" s="18">
        <v>22</v>
      </c>
      <c r="U398" s="18">
        <v>23</v>
      </c>
      <c r="V398" s="18">
        <v>23</v>
      </c>
      <c r="W398" s="18">
        <v>24</v>
      </c>
      <c r="X398" s="18">
        <v>140025800</v>
      </c>
    </row>
    <row r="399" spans="1:24" ht="15" thickBot="1" x14ac:dyDescent="0.35">
      <c r="A399" s="17" t="s">
        <v>22359</v>
      </c>
      <c r="B399" s="18">
        <v>1</v>
      </c>
      <c r="C399" s="18">
        <v>1</v>
      </c>
      <c r="D399" s="18">
        <v>3</v>
      </c>
      <c r="E399" s="18">
        <v>2</v>
      </c>
      <c r="F399" s="18">
        <v>9</v>
      </c>
      <c r="G399" s="18">
        <v>1</v>
      </c>
      <c r="H399" s="18">
        <v>1</v>
      </c>
      <c r="I399" s="18">
        <v>3</v>
      </c>
      <c r="J399" s="18">
        <v>2</v>
      </c>
      <c r="K399" s="18">
        <v>2</v>
      </c>
      <c r="L399" s="18">
        <v>1</v>
      </c>
      <c r="M399" s="18">
        <v>24</v>
      </c>
      <c r="N399" s="18">
        <v>24</v>
      </c>
      <c r="O399" s="18">
        <v>22</v>
      </c>
      <c r="P399" s="18">
        <v>23</v>
      </c>
      <c r="Q399" s="18">
        <v>16</v>
      </c>
      <c r="R399" s="18">
        <v>24</v>
      </c>
      <c r="S399" s="18">
        <v>24</v>
      </c>
      <c r="T399" s="18">
        <v>22</v>
      </c>
      <c r="U399" s="18">
        <v>23</v>
      </c>
      <c r="V399" s="18">
        <v>23</v>
      </c>
      <c r="W399" s="18">
        <v>24</v>
      </c>
      <c r="X399" s="18">
        <v>142622800</v>
      </c>
    </row>
    <row r="400" spans="1:24" ht="15" thickBot="1" x14ac:dyDescent="0.35">
      <c r="A400" s="17" t="s">
        <v>22360</v>
      </c>
      <c r="B400" s="18">
        <v>1</v>
      </c>
      <c r="C400" s="18">
        <v>1</v>
      </c>
      <c r="D400" s="18">
        <v>3</v>
      </c>
      <c r="E400" s="18">
        <v>2</v>
      </c>
      <c r="F400" s="18">
        <v>8</v>
      </c>
      <c r="G400" s="18">
        <v>1</v>
      </c>
      <c r="H400" s="18">
        <v>2</v>
      </c>
      <c r="I400" s="18">
        <v>3</v>
      </c>
      <c r="J400" s="18">
        <v>3</v>
      </c>
      <c r="K400" s="18">
        <v>3</v>
      </c>
      <c r="L400" s="18">
        <v>1</v>
      </c>
      <c r="M400" s="18">
        <v>24</v>
      </c>
      <c r="N400" s="18">
        <v>24</v>
      </c>
      <c r="O400" s="18">
        <v>22</v>
      </c>
      <c r="P400" s="18">
        <v>23</v>
      </c>
      <c r="Q400" s="18">
        <v>17</v>
      </c>
      <c r="R400" s="18">
        <v>24</v>
      </c>
      <c r="S400" s="18">
        <v>23</v>
      </c>
      <c r="T400" s="18">
        <v>22</v>
      </c>
      <c r="U400" s="18">
        <v>22</v>
      </c>
      <c r="V400" s="18">
        <v>22</v>
      </c>
      <c r="W400" s="18">
        <v>24</v>
      </c>
      <c r="X400" s="18">
        <v>143043500</v>
      </c>
    </row>
    <row r="401" spans="1:24" ht="15" thickBot="1" x14ac:dyDescent="0.35">
      <c r="A401" s="17" t="s">
        <v>22361</v>
      </c>
      <c r="B401" s="18">
        <v>1</v>
      </c>
      <c r="C401" s="18">
        <v>1</v>
      </c>
      <c r="D401" s="18">
        <v>3</v>
      </c>
      <c r="E401" s="18">
        <v>2</v>
      </c>
      <c r="F401" s="18">
        <v>8</v>
      </c>
      <c r="G401" s="18">
        <v>1</v>
      </c>
      <c r="H401" s="18">
        <v>2</v>
      </c>
      <c r="I401" s="18">
        <v>2</v>
      </c>
      <c r="J401" s="18">
        <v>2</v>
      </c>
      <c r="K401" s="18">
        <v>3</v>
      </c>
      <c r="L401" s="18">
        <v>1</v>
      </c>
      <c r="M401" s="18">
        <v>24</v>
      </c>
      <c r="N401" s="18">
        <v>24</v>
      </c>
      <c r="O401" s="18">
        <v>22</v>
      </c>
      <c r="P401" s="18">
        <v>23</v>
      </c>
      <c r="Q401" s="18">
        <v>17</v>
      </c>
      <c r="R401" s="18">
        <v>24</v>
      </c>
      <c r="S401" s="18">
        <v>23</v>
      </c>
      <c r="T401" s="18">
        <v>23</v>
      </c>
      <c r="U401" s="18">
        <v>23</v>
      </c>
      <c r="V401" s="18">
        <v>22</v>
      </c>
      <c r="W401" s="18">
        <v>24</v>
      </c>
      <c r="X401" s="18">
        <v>143043500</v>
      </c>
    </row>
    <row r="402" spans="1:24" ht="15" thickBot="1" x14ac:dyDescent="0.35">
      <c r="A402" s="17" t="s">
        <v>22362</v>
      </c>
      <c r="B402" s="18">
        <v>1</v>
      </c>
      <c r="C402" s="18">
        <v>2</v>
      </c>
      <c r="D402" s="18">
        <v>3</v>
      </c>
      <c r="E402" s="18">
        <v>3</v>
      </c>
      <c r="F402" s="18">
        <v>8</v>
      </c>
      <c r="G402" s="18">
        <v>1</v>
      </c>
      <c r="H402" s="18">
        <v>2</v>
      </c>
      <c r="I402" s="18">
        <v>5</v>
      </c>
      <c r="J402" s="18">
        <v>3</v>
      </c>
      <c r="K402" s="18">
        <v>3</v>
      </c>
      <c r="L402" s="18">
        <v>2</v>
      </c>
      <c r="M402" s="18">
        <v>24</v>
      </c>
      <c r="N402" s="18">
        <v>23</v>
      </c>
      <c r="O402" s="18">
        <v>22</v>
      </c>
      <c r="P402" s="18">
        <v>22</v>
      </c>
      <c r="Q402" s="18">
        <v>17</v>
      </c>
      <c r="R402" s="18">
        <v>24</v>
      </c>
      <c r="S402" s="18">
        <v>23</v>
      </c>
      <c r="T402" s="18">
        <v>20</v>
      </c>
      <c r="U402" s="18">
        <v>22</v>
      </c>
      <c r="V402" s="18">
        <v>22</v>
      </c>
      <c r="W402" s="18">
        <v>23</v>
      </c>
      <c r="X402" s="18">
        <v>143043500</v>
      </c>
    </row>
    <row r="403" spans="1:24" ht="15" thickBot="1" x14ac:dyDescent="0.35">
      <c r="A403" s="17" t="s">
        <v>22363</v>
      </c>
      <c r="B403" s="18">
        <v>1</v>
      </c>
      <c r="C403" s="18">
        <v>3</v>
      </c>
      <c r="D403" s="18">
        <v>3</v>
      </c>
      <c r="E403" s="18">
        <v>3</v>
      </c>
      <c r="F403" s="18">
        <v>8</v>
      </c>
      <c r="G403" s="18">
        <v>2</v>
      </c>
      <c r="H403" s="18">
        <v>3</v>
      </c>
      <c r="I403" s="18">
        <v>5</v>
      </c>
      <c r="J403" s="18">
        <v>4</v>
      </c>
      <c r="K403" s="18">
        <v>4</v>
      </c>
      <c r="L403" s="18">
        <v>2</v>
      </c>
      <c r="M403" s="18">
        <v>24</v>
      </c>
      <c r="N403" s="18">
        <v>22</v>
      </c>
      <c r="O403" s="18">
        <v>22</v>
      </c>
      <c r="P403" s="18">
        <v>22</v>
      </c>
      <c r="Q403" s="18">
        <v>17</v>
      </c>
      <c r="R403" s="18">
        <v>23</v>
      </c>
      <c r="S403" s="18">
        <v>22</v>
      </c>
      <c r="T403" s="18">
        <v>20</v>
      </c>
      <c r="U403" s="18">
        <v>21</v>
      </c>
      <c r="V403" s="18">
        <v>21</v>
      </c>
      <c r="W403" s="18">
        <v>23</v>
      </c>
      <c r="X403" s="18">
        <v>142695300</v>
      </c>
    </row>
    <row r="404" spans="1:24" ht="15" thickBot="1" x14ac:dyDescent="0.35">
      <c r="A404" s="17" t="s">
        <v>22364</v>
      </c>
      <c r="B404" s="18">
        <v>2</v>
      </c>
      <c r="C404" s="18">
        <v>2</v>
      </c>
      <c r="D404" s="18">
        <v>4</v>
      </c>
      <c r="E404" s="18">
        <v>3</v>
      </c>
      <c r="F404" s="18">
        <v>7</v>
      </c>
      <c r="G404" s="18">
        <v>1</v>
      </c>
      <c r="H404" s="18">
        <v>2</v>
      </c>
      <c r="I404" s="18">
        <v>5</v>
      </c>
      <c r="J404" s="18">
        <v>3</v>
      </c>
      <c r="K404" s="18">
        <v>4</v>
      </c>
      <c r="L404" s="18">
        <v>2</v>
      </c>
      <c r="M404" s="18">
        <v>23</v>
      </c>
      <c r="N404" s="18">
        <v>23</v>
      </c>
      <c r="O404" s="18">
        <v>21</v>
      </c>
      <c r="P404" s="18">
        <v>22</v>
      </c>
      <c r="Q404" s="18">
        <v>18</v>
      </c>
      <c r="R404" s="18">
        <v>24</v>
      </c>
      <c r="S404" s="18">
        <v>23</v>
      </c>
      <c r="T404" s="18">
        <v>20</v>
      </c>
      <c r="U404" s="18">
        <v>22</v>
      </c>
      <c r="V404" s="18">
        <v>21</v>
      </c>
      <c r="W404" s="18">
        <v>23</v>
      </c>
      <c r="X404" s="18">
        <v>144447800</v>
      </c>
    </row>
    <row r="405" spans="1:24" ht="15" thickBot="1" x14ac:dyDescent="0.35">
      <c r="A405" s="17" t="s">
        <v>22365</v>
      </c>
      <c r="B405" s="18">
        <v>2</v>
      </c>
      <c r="C405" s="18">
        <v>3</v>
      </c>
      <c r="D405" s="18">
        <v>4</v>
      </c>
      <c r="E405" s="18">
        <v>3</v>
      </c>
      <c r="F405" s="18">
        <v>7</v>
      </c>
      <c r="G405" s="18">
        <v>1</v>
      </c>
      <c r="H405" s="18">
        <v>3</v>
      </c>
      <c r="I405" s="18">
        <v>5</v>
      </c>
      <c r="J405" s="18">
        <v>4</v>
      </c>
      <c r="K405" s="18">
        <v>5</v>
      </c>
      <c r="L405" s="18">
        <v>3</v>
      </c>
      <c r="M405" s="18">
        <v>23</v>
      </c>
      <c r="N405" s="18">
        <v>22</v>
      </c>
      <c r="O405" s="18">
        <v>21</v>
      </c>
      <c r="P405" s="18">
        <v>22</v>
      </c>
      <c r="Q405" s="18">
        <v>18</v>
      </c>
      <c r="R405" s="18">
        <v>24</v>
      </c>
      <c r="S405" s="18">
        <v>22</v>
      </c>
      <c r="T405" s="18">
        <v>20</v>
      </c>
      <c r="U405" s="18">
        <v>21</v>
      </c>
      <c r="V405" s="18">
        <v>20</v>
      </c>
      <c r="W405" s="18">
        <v>22</v>
      </c>
      <c r="X405" s="18">
        <v>145585900</v>
      </c>
    </row>
    <row r="406" spans="1:24" ht="15" thickBot="1" x14ac:dyDescent="0.35">
      <c r="A406" s="17" t="s">
        <v>22366</v>
      </c>
      <c r="B406" s="18">
        <v>3</v>
      </c>
      <c r="C406" s="18">
        <v>4</v>
      </c>
      <c r="D406" s="18">
        <v>4</v>
      </c>
      <c r="E406" s="18">
        <v>3</v>
      </c>
      <c r="F406" s="18">
        <v>6</v>
      </c>
      <c r="G406" s="18">
        <v>1</v>
      </c>
      <c r="H406" s="18">
        <v>4</v>
      </c>
      <c r="I406" s="18">
        <v>6</v>
      </c>
      <c r="J406" s="18">
        <v>4</v>
      </c>
      <c r="K406" s="18">
        <v>5</v>
      </c>
      <c r="L406" s="18">
        <v>3</v>
      </c>
      <c r="M406" s="18">
        <v>22</v>
      </c>
      <c r="N406" s="18">
        <v>21</v>
      </c>
      <c r="O406" s="18">
        <v>21</v>
      </c>
      <c r="P406" s="18">
        <v>22</v>
      </c>
      <c r="Q406" s="18">
        <v>19</v>
      </c>
      <c r="R406" s="18">
        <v>24</v>
      </c>
      <c r="S406" s="18">
        <v>21</v>
      </c>
      <c r="T406" s="18">
        <v>19</v>
      </c>
      <c r="U406" s="18">
        <v>21</v>
      </c>
      <c r="V406" s="18">
        <v>20</v>
      </c>
      <c r="W406" s="18">
        <v>22</v>
      </c>
      <c r="X406" s="18">
        <v>145003900</v>
      </c>
    </row>
    <row r="407" spans="1:24" ht="15" thickBot="1" x14ac:dyDescent="0.35">
      <c r="A407" s="17" t="s">
        <v>22367</v>
      </c>
      <c r="B407" s="18">
        <v>4</v>
      </c>
      <c r="C407" s="18">
        <v>4</v>
      </c>
      <c r="D407" s="18">
        <v>4</v>
      </c>
      <c r="E407" s="18">
        <v>4</v>
      </c>
      <c r="F407" s="18">
        <v>5</v>
      </c>
      <c r="G407" s="18">
        <v>1</v>
      </c>
      <c r="H407" s="18">
        <v>5</v>
      </c>
      <c r="I407" s="18">
        <v>7</v>
      </c>
      <c r="J407" s="18">
        <v>5</v>
      </c>
      <c r="K407" s="18">
        <v>6</v>
      </c>
      <c r="L407" s="18">
        <v>4</v>
      </c>
      <c r="M407" s="18">
        <v>21</v>
      </c>
      <c r="N407" s="18">
        <v>21</v>
      </c>
      <c r="O407" s="18">
        <v>21</v>
      </c>
      <c r="P407" s="18">
        <v>21</v>
      </c>
      <c r="Q407" s="18">
        <v>20</v>
      </c>
      <c r="R407" s="18">
        <v>24</v>
      </c>
      <c r="S407" s="18">
        <v>20</v>
      </c>
      <c r="T407" s="18">
        <v>18</v>
      </c>
      <c r="U407" s="18">
        <v>20</v>
      </c>
      <c r="V407" s="18">
        <v>19</v>
      </c>
      <c r="W407" s="18">
        <v>21</v>
      </c>
      <c r="X407" s="18">
        <v>141772100</v>
      </c>
    </row>
    <row r="408" spans="1:24" ht="15" thickBot="1" x14ac:dyDescent="0.35">
      <c r="A408" s="17" t="s">
        <v>22368</v>
      </c>
      <c r="B408" s="18">
        <v>4</v>
      </c>
      <c r="C408" s="18">
        <v>5</v>
      </c>
      <c r="D408" s="18">
        <v>4</v>
      </c>
      <c r="E408" s="18">
        <v>5</v>
      </c>
      <c r="F408" s="18">
        <v>5</v>
      </c>
      <c r="G408" s="18">
        <v>2</v>
      </c>
      <c r="H408" s="18">
        <v>5</v>
      </c>
      <c r="I408" s="18">
        <v>7</v>
      </c>
      <c r="J408" s="18">
        <v>5</v>
      </c>
      <c r="K408" s="18">
        <v>6</v>
      </c>
      <c r="L408" s="18">
        <v>4</v>
      </c>
      <c r="M408" s="18">
        <v>21</v>
      </c>
      <c r="N408" s="18">
        <v>20</v>
      </c>
      <c r="O408" s="18">
        <v>21</v>
      </c>
      <c r="P408" s="18">
        <v>20</v>
      </c>
      <c r="Q408" s="18">
        <v>20</v>
      </c>
      <c r="R408" s="18">
        <v>23</v>
      </c>
      <c r="S408" s="18">
        <v>20</v>
      </c>
      <c r="T408" s="18">
        <v>18</v>
      </c>
      <c r="U408" s="18">
        <v>20</v>
      </c>
      <c r="V408" s="18">
        <v>19</v>
      </c>
      <c r="W408" s="18">
        <v>21</v>
      </c>
      <c r="X408" s="18">
        <v>141772100</v>
      </c>
    </row>
    <row r="409" spans="1:24" ht="15" thickBot="1" x14ac:dyDescent="0.35">
      <c r="A409" s="17" t="s">
        <v>22369</v>
      </c>
      <c r="B409" s="18">
        <v>3</v>
      </c>
      <c r="C409" s="18">
        <v>4</v>
      </c>
      <c r="D409" s="18">
        <v>4</v>
      </c>
      <c r="E409" s="18">
        <v>4</v>
      </c>
      <c r="F409" s="18">
        <v>6</v>
      </c>
      <c r="G409" s="18">
        <v>2</v>
      </c>
      <c r="H409" s="18">
        <v>5</v>
      </c>
      <c r="I409" s="18">
        <v>6</v>
      </c>
      <c r="J409" s="18">
        <v>4</v>
      </c>
      <c r="K409" s="18">
        <v>5</v>
      </c>
      <c r="L409" s="18">
        <v>3</v>
      </c>
      <c r="M409" s="18">
        <v>22</v>
      </c>
      <c r="N409" s="18">
        <v>21</v>
      </c>
      <c r="O409" s="18">
        <v>21</v>
      </c>
      <c r="P409" s="18">
        <v>21</v>
      </c>
      <c r="Q409" s="18">
        <v>19</v>
      </c>
      <c r="R409" s="18">
        <v>23</v>
      </c>
      <c r="S409" s="18">
        <v>20</v>
      </c>
      <c r="T409" s="18">
        <v>19</v>
      </c>
      <c r="U409" s="18">
        <v>21</v>
      </c>
      <c r="V409" s="18">
        <v>20</v>
      </c>
      <c r="W409" s="18">
        <v>22</v>
      </c>
      <c r="X409" s="18">
        <v>141772100</v>
      </c>
    </row>
    <row r="410" spans="1:24" ht="15" thickBot="1" x14ac:dyDescent="0.35">
      <c r="A410" s="17" t="s">
        <v>22370</v>
      </c>
      <c r="B410" s="18">
        <v>3</v>
      </c>
      <c r="C410" s="18">
        <v>4</v>
      </c>
      <c r="D410" s="18">
        <v>4</v>
      </c>
      <c r="E410" s="18">
        <v>4</v>
      </c>
      <c r="F410" s="18">
        <v>6</v>
      </c>
      <c r="G410" s="18">
        <v>2</v>
      </c>
      <c r="H410" s="18">
        <v>6</v>
      </c>
      <c r="I410" s="18">
        <v>7</v>
      </c>
      <c r="J410" s="18">
        <v>5</v>
      </c>
      <c r="K410" s="18">
        <v>5</v>
      </c>
      <c r="L410" s="18">
        <v>4</v>
      </c>
      <c r="M410" s="18">
        <v>22</v>
      </c>
      <c r="N410" s="18">
        <v>21</v>
      </c>
      <c r="O410" s="18">
        <v>21</v>
      </c>
      <c r="P410" s="18">
        <v>21</v>
      </c>
      <c r="Q410" s="18">
        <v>19</v>
      </c>
      <c r="R410" s="18">
        <v>23</v>
      </c>
      <c r="S410" s="18">
        <v>19</v>
      </c>
      <c r="T410" s="18">
        <v>18</v>
      </c>
      <c r="U410" s="18">
        <v>20</v>
      </c>
      <c r="V410" s="18">
        <v>20</v>
      </c>
      <c r="W410" s="18">
        <v>21</v>
      </c>
      <c r="X410" s="18">
        <v>141947200</v>
      </c>
    </row>
    <row r="411" spans="1:24" ht="15" thickBot="1" x14ac:dyDescent="0.35">
      <c r="A411" s="17" t="s">
        <v>22371</v>
      </c>
      <c r="B411" s="18">
        <v>4</v>
      </c>
      <c r="C411" s="18">
        <v>5</v>
      </c>
      <c r="D411" s="18">
        <v>4</v>
      </c>
      <c r="E411" s="18">
        <v>5</v>
      </c>
      <c r="F411" s="18">
        <v>6</v>
      </c>
      <c r="G411" s="18">
        <v>2</v>
      </c>
      <c r="H411" s="18">
        <v>6</v>
      </c>
      <c r="I411" s="18">
        <v>7</v>
      </c>
      <c r="J411" s="18">
        <v>5</v>
      </c>
      <c r="K411" s="18">
        <v>6</v>
      </c>
      <c r="L411" s="18">
        <v>4</v>
      </c>
      <c r="M411" s="18">
        <v>21</v>
      </c>
      <c r="N411" s="18">
        <v>20</v>
      </c>
      <c r="O411" s="18">
        <v>21</v>
      </c>
      <c r="P411" s="18">
        <v>20</v>
      </c>
      <c r="Q411" s="18">
        <v>19</v>
      </c>
      <c r="R411" s="18">
        <v>23</v>
      </c>
      <c r="S411" s="18">
        <v>19</v>
      </c>
      <c r="T411" s="18">
        <v>18</v>
      </c>
      <c r="U411" s="18">
        <v>20</v>
      </c>
      <c r="V411" s="18">
        <v>19</v>
      </c>
      <c r="W411" s="18">
        <v>21</v>
      </c>
      <c r="X411" s="18">
        <v>140013200</v>
      </c>
    </row>
    <row r="412" spans="1:24" ht="15" thickBot="1" x14ac:dyDescent="0.35">
      <c r="A412" s="17" t="s">
        <v>22372</v>
      </c>
      <c r="B412" s="18">
        <v>4</v>
      </c>
      <c r="C412" s="18">
        <v>5</v>
      </c>
      <c r="D412" s="18">
        <v>4</v>
      </c>
      <c r="E412" s="18">
        <v>5</v>
      </c>
      <c r="F412" s="18">
        <v>7</v>
      </c>
      <c r="G412" s="18">
        <v>2</v>
      </c>
      <c r="H412" s="18">
        <v>6</v>
      </c>
      <c r="I412" s="18">
        <v>7</v>
      </c>
      <c r="J412" s="18">
        <v>5</v>
      </c>
      <c r="K412" s="18">
        <v>6</v>
      </c>
      <c r="L412" s="18">
        <v>4</v>
      </c>
      <c r="M412" s="18">
        <v>21</v>
      </c>
      <c r="N412" s="18">
        <v>20</v>
      </c>
      <c r="O412" s="18">
        <v>21</v>
      </c>
      <c r="P412" s="18">
        <v>20</v>
      </c>
      <c r="Q412" s="18">
        <v>18</v>
      </c>
      <c r="R412" s="18">
        <v>23</v>
      </c>
      <c r="S412" s="18">
        <v>19</v>
      </c>
      <c r="T412" s="18">
        <v>18</v>
      </c>
      <c r="U412" s="18">
        <v>20</v>
      </c>
      <c r="V412" s="18">
        <v>19</v>
      </c>
      <c r="W412" s="18">
        <v>21</v>
      </c>
      <c r="X412" s="18">
        <v>139903500</v>
      </c>
    </row>
    <row r="413" spans="1:24" ht="15" thickBot="1" x14ac:dyDescent="0.35">
      <c r="A413" s="17" t="s">
        <v>22373</v>
      </c>
      <c r="B413" s="18">
        <v>5</v>
      </c>
      <c r="C413" s="18">
        <v>6</v>
      </c>
      <c r="D413" s="18">
        <v>4</v>
      </c>
      <c r="E413" s="18">
        <v>6</v>
      </c>
      <c r="F413" s="18">
        <v>7</v>
      </c>
      <c r="G413" s="18">
        <v>3</v>
      </c>
      <c r="H413" s="18">
        <v>6</v>
      </c>
      <c r="I413" s="18">
        <v>7</v>
      </c>
      <c r="J413" s="18">
        <v>8</v>
      </c>
      <c r="K413" s="18">
        <v>6</v>
      </c>
      <c r="L413" s="18">
        <v>5</v>
      </c>
      <c r="M413" s="18">
        <v>20</v>
      </c>
      <c r="N413" s="18">
        <v>19</v>
      </c>
      <c r="O413" s="18">
        <v>21</v>
      </c>
      <c r="P413" s="18">
        <v>19</v>
      </c>
      <c r="Q413" s="18">
        <v>18</v>
      </c>
      <c r="R413" s="18">
        <v>22</v>
      </c>
      <c r="S413" s="18">
        <v>19</v>
      </c>
      <c r="T413" s="18">
        <v>18</v>
      </c>
      <c r="U413" s="18">
        <v>17</v>
      </c>
      <c r="V413" s="18">
        <v>19</v>
      </c>
      <c r="W413" s="18">
        <v>20</v>
      </c>
      <c r="X413" s="18">
        <v>138664300</v>
      </c>
    </row>
    <row r="414" spans="1:24" ht="15" thickBot="1" x14ac:dyDescent="0.35">
      <c r="A414" s="17" t="s">
        <v>22374</v>
      </c>
      <c r="B414" s="18">
        <v>5</v>
      </c>
      <c r="C414" s="18">
        <v>6</v>
      </c>
      <c r="D414" s="18">
        <v>4</v>
      </c>
      <c r="E414" s="18">
        <v>6</v>
      </c>
      <c r="F414" s="18">
        <v>7</v>
      </c>
      <c r="G414" s="18">
        <v>3</v>
      </c>
      <c r="H414" s="18">
        <v>6</v>
      </c>
      <c r="I414" s="18">
        <v>7</v>
      </c>
      <c r="J414" s="18">
        <v>8</v>
      </c>
      <c r="K414" s="18">
        <v>7</v>
      </c>
      <c r="L414" s="18">
        <v>5</v>
      </c>
      <c r="M414" s="18">
        <v>20</v>
      </c>
      <c r="N414" s="18">
        <v>19</v>
      </c>
      <c r="O414" s="18">
        <v>21</v>
      </c>
      <c r="P414" s="18">
        <v>19</v>
      </c>
      <c r="Q414" s="18">
        <v>18</v>
      </c>
      <c r="R414" s="18">
        <v>22</v>
      </c>
      <c r="S414" s="18">
        <v>19</v>
      </c>
      <c r="T414" s="18">
        <v>18</v>
      </c>
      <c r="U414" s="18">
        <v>17</v>
      </c>
      <c r="V414" s="18">
        <v>18</v>
      </c>
      <c r="W414" s="18">
        <v>20</v>
      </c>
      <c r="X414" s="18">
        <v>138603900</v>
      </c>
    </row>
    <row r="415" spans="1:24" ht="15" thickBot="1" x14ac:dyDescent="0.35">
      <c r="A415" s="17" t="s">
        <v>22375</v>
      </c>
      <c r="B415" s="18">
        <v>6</v>
      </c>
      <c r="C415" s="18">
        <v>7</v>
      </c>
      <c r="D415" s="18">
        <v>5</v>
      </c>
      <c r="E415" s="18">
        <v>7</v>
      </c>
      <c r="F415" s="18">
        <v>7</v>
      </c>
      <c r="G415" s="18">
        <v>4</v>
      </c>
      <c r="H415" s="18">
        <v>7</v>
      </c>
      <c r="I415" s="18">
        <v>7</v>
      </c>
      <c r="J415" s="18">
        <v>8</v>
      </c>
      <c r="K415" s="18">
        <v>7</v>
      </c>
      <c r="L415" s="18">
        <v>6</v>
      </c>
      <c r="M415" s="18">
        <v>19</v>
      </c>
      <c r="N415" s="18">
        <v>18</v>
      </c>
      <c r="O415" s="18">
        <v>20</v>
      </c>
      <c r="P415" s="18">
        <v>18</v>
      </c>
      <c r="Q415" s="18">
        <v>18</v>
      </c>
      <c r="R415" s="18">
        <v>21</v>
      </c>
      <c r="S415" s="18">
        <v>18</v>
      </c>
      <c r="T415" s="18">
        <v>18</v>
      </c>
      <c r="U415" s="18">
        <v>17</v>
      </c>
      <c r="V415" s="18">
        <v>18</v>
      </c>
      <c r="W415" s="18">
        <v>19</v>
      </c>
      <c r="X415" s="18">
        <v>138603900</v>
      </c>
    </row>
    <row r="416" spans="1:24" ht="15" thickBot="1" x14ac:dyDescent="0.35">
      <c r="A416" s="17" t="s">
        <v>22376</v>
      </c>
      <c r="B416" s="18">
        <v>5</v>
      </c>
      <c r="C416" s="18">
        <v>6</v>
      </c>
      <c r="D416" s="18">
        <v>5</v>
      </c>
      <c r="E416" s="18">
        <v>6</v>
      </c>
      <c r="F416" s="18">
        <v>7</v>
      </c>
      <c r="G416" s="18">
        <v>3</v>
      </c>
      <c r="H416" s="18">
        <v>7</v>
      </c>
      <c r="I416" s="18">
        <v>7</v>
      </c>
      <c r="J416" s="18">
        <v>7</v>
      </c>
      <c r="K416" s="18">
        <v>7</v>
      </c>
      <c r="L416" s="18">
        <v>6</v>
      </c>
      <c r="M416" s="18">
        <v>20</v>
      </c>
      <c r="N416" s="18">
        <v>19</v>
      </c>
      <c r="O416" s="18">
        <v>20</v>
      </c>
      <c r="P416" s="18">
        <v>19</v>
      </c>
      <c r="Q416" s="18">
        <v>18</v>
      </c>
      <c r="R416" s="18">
        <v>22</v>
      </c>
      <c r="S416" s="18">
        <v>18</v>
      </c>
      <c r="T416" s="18">
        <v>18</v>
      </c>
      <c r="U416" s="18">
        <v>18</v>
      </c>
      <c r="V416" s="18">
        <v>18</v>
      </c>
      <c r="W416" s="18">
        <v>19</v>
      </c>
      <c r="X416" s="18">
        <v>138603900</v>
      </c>
    </row>
    <row r="417" spans="1:24" ht="15" thickBot="1" x14ac:dyDescent="0.35">
      <c r="A417" s="17" t="s">
        <v>22377</v>
      </c>
      <c r="B417" s="18">
        <v>5</v>
      </c>
      <c r="C417" s="18">
        <v>6</v>
      </c>
      <c r="D417" s="18">
        <v>5</v>
      </c>
      <c r="E417" s="18">
        <v>6</v>
      </c>
      <c r="F417" s="18">
        <v>7</v>
      </c>
      <c r="G417" s="18">
        <v>2</v>
      </c>
      <c r="H417" s="18">
        <v>7</v>
      </c>
      <c r="I417" s="18">
        <v>7</v>
      </c>
      <c r="J417" s="18">
        <v>7</v>
      </c>
      <c r="K417" s="18">
        <v>7</v>
      </c>
      <c r="L417" s="18">
        <v>6</v>
      </c>
      <c r="M417" s="18">
        <v>20</v>
      </c>
      <c r="N417" s="18">
        <v>19</v>
      </c>
      <c r="O417" s="18">
        <v>20</v>
      </c>
      <c r="P417" s="18">
        <v>19</v>
      </c>
      <c r="Q417" s="18">
        <v>18</v>
      </c>
      <c r="R417" s="18">
        <v>23</v>
      </c>
      <c r="S417" s="18">
        <v>18</v>
      </c>
      <c r="T417" s="18">
        <v>18</v>
      </c>
      <c r="U417" s="18">
        <v>18</v>
      </c>
      <c r="V417" s="18">
        <v>18</v>
      </c>
      <c r="W417" s="18">
        <v>19</v>
      </c>
      <c r="X417" s="18">
        <v>135646300</v>
      </c>
    </row>
    <row r="418" spans="1:24" ht="15" thickBot="1" x14ac:dyDescent="0.35">
      <c r="A418" s="17" t="s">
        <v>22378</v>
      </c>
      <c r="B418" s="18">
        <v>5</v>
      </c>
      <c r="C418" s="18">
        <v>6</v>
      </c>
      <c r="D418" s="18">
        <v>5</v>
      </c>
      <c r="E418" s="18">
        <v>6</v>
      </c>
      <c r="F418" s="18">
        <v>6</v>
      </c>
      <c r="G418" s="18">
        <v>4</v>
      </c>
      <c r="H418" s="18">
        <v>6</v>
      </c>
      <c r="I418" s="18">
        <v>7</v>
      </c>
      <c r="J418" s="18">
        <v>6</v>
      </c>
      <c r="K418" s="18">
        <v>7</v>
      </c>
      <c r="L418" s="18">
        <v>5</v>
      </c>
      <c r="M418" s="18">
        <v>20</v>
      </c>
      <c r="N418" s="18">
        <v>19</v>
      </c>
      <c r="O418" s="18">
        <v>20</v>
      </c>
      <c r="P418" s="18">
        <v>19</v>
      </c>
      <c r="Q418" s="18">
        <v>19</v>
      </c>
      <c r="R418" s="18">
        <v>21</v>
      </c>
      <c r="S418" s="18">
        <v>19</v>
      </c>
      <c r="T418" s="18">
        <v>18</v>
      </c>
      <c r="U418" s="18">
        <v>19</v>
      </c>
      <c r="V418" s="18">
        <v>18</v>
      </c>
      <c r="W418" s="18">
        <v>20</v>
      </c>
      <c r="X418" s="18">
        <v>133607200</v>
      </c>
    </row>
    <row r="419" spans="1:24" ht="15" thickBot="1" x14ac:dyDescent="0.35">
      <c r="A419" s="17" t="s">
        <v>22379</v>
      </c>
      <c r="B419" s="18">
        <v>3</v>
      </c>
      <c r="C419" s="18">
        <v>5</v>
      </c>
      <c r="D419" s="18">
        <v>5</v>
      </c>
      <c r="E419" s="18">
        <v>5</v>
      </c>
      <c r="F419" s="18">
        <v>7</v>
      </c>
      <c r="G419" s="18">
        <v>3</v>
      </c>
      <c r="H419" s="18">
        <v>6</v>
      </c>
      <c r="I419" s="18">
        <v>7</v>
      </c>
      <c r="J419" s="18">
        <v>4</v>
      </c>
      <c r="K419" s="18">
        <v>6</v>
      </c>
      <c r="L419" s="18">
        <v>4</v>
      </c>
      <c r="M419" s="18">
        <v>22</v>
      </c>
      <c r="N419" s="18">
        <v>20</v>
      </c>
      <c r="O419" s="18">
        <v>20</v>
      </c>
      <c r="P419" s="18">
        <v>20</v>
      </c>
      <c r="Q419" s="18">
        <v>18</v>
      </c>
      <c r="R419" s="18">
        <v>22</v>
      </c>
      <c r="S419" s="18">
        <v>19</v>
      </c>
      <c r="T419" s="18">
        <v>18</v>
      </c>
      <c r="U419" s="18">
        <v>21</v>
      </c>
      <c r="V419" s="18">
        <v>19</v>
      </c>
      <c r="W419" s="18">
        <v>21</v>
      </c>
      <c r="X419" s="18">
        <v>131193600</v>
      </c>
    </row>
    <row r="420" spans="1:24" ht="15" thickBot="1" x14ac:dyDescent="0.35">
      <c r="A420" s="17" t="s">
        <v>22380</v>
      </c>
      <c r="B420" s="18">
        <v>5</v>
      </c>
      <c r="C420" s="18">
        <v>6</v>
      </c>
      <c r="D420" s="18">
        <v>5</v>
      </c>
      <c r="E420" s="18">
        <v>5</v>
      </c>
      <c r="F420" s="18">
        <v>7</v>
      </c>
      <c r="G420" s="18">
        <v>5</v>
      </c>
      <c r="H420" s="18">
        <v>6</v>
      </c>
      <c r="I420" s="18">
        <v>7</v>
      </c>
      <c r="J420" s="18">
        <v>6</v>
      </c>
      <c r="K420" s="18">
        <v>7</v>
      </c>
      <c r="L420" s="18">
        <v>6</v>
      </c>
      <c r="M420" s="18">
        <v>20</v>
      </c>
      <c r="N420" s="18">
        <v>19</v>
      </c>
      <c r="O420" s="18">
        <v>20</v>
      </c>
      <c r="P420" s="18">
        <v>20</v>
      </c>
      <c r="Q420" s="18">
        <v>18</v>
      </c>
      <c r="R420" s="18">
        <v>20</v>
      </c>
      <c r="S420" s="18">
        <v>19</v>
      </c>
      <c r="T420" s="18">
        <v>18</v>
      </c>
      <c r="U420" s="18">
        <v>19</v>
      </c>
      <c r="V420" s="18">
        <v>18</v>
      </c>
      <c r="W420" s="18">
        <v>19</v>
      </c>
      <c r="X420" s="18">
        <v>126852300</v>
      </c>
    </row>
    <row r="421" spans="1:24" ht="15" thickBot="1" x14ac:dyDescent="0.35">
      <c r="A421" s="17" t="s">
        <v>22381</v>
      </c>
      <c r="B421" s="18">
        <v>6</v>
      </c>
      <c r="C421" s="18">
        <v>7</v>
      </c>
      <c r="D421" s="18">
        <v>5</v>
      </c>
      <c r="E421" s="18">
        <v>5</v>
      </c>
      <c r="F421" s="18">
        <v>7</v>
      </c>
      <c r="G421" s="18">
        <v>5</v>
      </c>
      <c r="H421" s="18">
        <v>6</v>
      </c>
      <c r="I421" s="18">
        <v>7</v>
      </c>
      <c r="J421" s="18">
        <v>7</v>
      </c>
      <c r="K421" s="18">
        <v>7</v>
      </c>
      <c r="L421" s="18">
        <v>6</v>
      </c>
      <c r="M421" s="18">
        <v>19</v>
      </c>
      <c r="N421" s="18">
        <v>18</v>
      </c>
      <c r="O421" s="18">
        <v>20</v>
      </c>
      <c r="P421" s="18">
        <v>20</v>
      </c>
      <c r="Q421" s="18">
        <v>18</v>
      </c>
      <c r="R421" s="18">
        <v>20</v>
      </c>
      <c r="S421" s="18">
        <v>19</v>
      </c>
      <c r="T421" s="18">
        <v>18</v>
      </c>
      <c r="U421" s="18">
        <v>18</v>
      </c>
      <c r="V421" s="18">
        <v>18</v>
      </c>
      <c r="W421" s="18">
        <v>19</v>
      </c>
      <c r="X421" s="18">
        <v>127951200</v>
      </c>
    </row>
    <row r="422" spans="1:24" ht="15" thickBot="1" x14ac:dyDescent="0.35">
      <c r="A422" s="17" t="s">
        <v>22382</v>
      </c>
      <c r="B422" s="18">
        <v>6</v>
      </c>
      <c r="C422" s="18">
        <v>6</v>
      </c>
      <c r="D422" s="18">
        <v>5</v>
      </c>
      <c r="E422" s="18">
        <v>6</v>
      </c>
      <c r="F422" s="18">
        <v>6</v>
      </c>
      <c r="G422" s="18">
        <v>5</v>
      </c>
      <c r="H422" s="18">
        <v>6</v>
      </c>
      <c r="I422" s="18">
        <v>7</v>
      </c>
      <c r="J422" s="18">
        <v>6</v>
      </c>
      <c r="K422" s="18">
        <v>6</v>
      </c>
      <c r="L422" s="18">
        <v>6</v>
      </c>
      <c r="M422" s="18">
        <v>19</v>
      </c>
      <c r="N422" s="18">
        <v>19</v>
      </c>
      <c r="O422" s="18">
        <v>20</v>
      </c>
      <c r="P422" s="18">
        <v>19</v>
      </c>
      <c r="Q422" s="18">
        <v>19</v>
      </c>
      <c r="R422" s="18">
        <v>20</v>
      </c>
      <c r="S422" s="18">
        <v>19</v>
      </c>
      <c r="T422" s="18">
        <v>18</v>
      </c>
      <c r="U422" s="18">
        <v>19</v>
      </c>
      <c r="V422" s="18">
        <v>19</v>
      </c>
      <c r="W422" s="18">
        <v>19</v>
      </c>
      <c r="X422" s="18">
        <v>127951200</v>
      </c>
    </row>
    <row r="423" spans="1:24" ht="15" thickBot="1" x14ac:dyDescent="0.35">
      <c r="A423" s="17" t="s">
        <v>22383</v>
      </c>
      <c r="B423" s="18">
        <v>5</v>
      </c>
      <c r="C423" s="18">
        <v>6</v>
      </c>
      <c r="D423" s="18">
        <v>5</v>
      </c>
      <c r="E423" s="18">
        <v>5</v>
      </c>
      <c r="F423" s="18">
        <v>6</v>
      </c>
      <c r="G423" s="18">
        <v>4</v>
      </c>
      <c r="H423" s="18">
        <v>5</v>
      </c>
      <c r="I423" s="18">
        <v>6</v>
      </c>
      <c r="J423" s="18">
        <v>5</v>
      </c>
      <c r="K423" s="18">
        <v>6</v>
      </c>
      <c r="L423" s="18">
        <v>5</v>
      </c>
      <c r="M423" s="18">
        <v>20</v>
      </c>
      <c r="N423" s="18">
        <v>19</v>
      </c>
      <c r="O423" s="18">
        <v>20</v>
      </c>
      <c r="P423" s="18">
        <v>20</v>
      </c>
      <c r="Q423" s="18">
        <v>19</v>
      </c>
      <c r="R423" s="18">
        <v>21</v>
      </c>
      <c r="S423" s="18">
        <v>20</v>
      </c>
      <c r="T423" s="18">
        <v>19</v>
      </c>
      <c r="U423" s="18">
        <v>20</v>
      </c>
      <c r="V423" s="18">
        <v>19</v>
      </c>
      <c r="W423" s="18">
        <v>20</v>
      </c>
      <c r="X423" s="18">
        <v>127951200</v>
      </c>
    </row>
    <row r="424" spans="1:24" ht="15" thickBot="1" x14ac:dyDescent="0.35">
      <c r="A424" s="17" t="s">
        <v>22384</v>
      </c>
      <c r="B424" s="18">
        <v>5</v>
      </c>
      <c r="C424" s="18">
        <v>6</v>
      </c>
      <c r="D424" s="18">
        <v>6</v>
      </c>
      <c r="E424" s="18">
        <v>6</v>
      </c>
      <c r="F424" s="18">
        <v>6</v>
      </c>
      <c r="G424" s="18">
        <v>5</v>
      </c>
      <c r="H424" s="18">
        <v>6</v>
      </c>
      <c r="I424" s="18">
        <v>6</v>
      </c>
      <c r="J424" s="18">
        <v>5</v>
      </c>
      <c r="K424" s="18">
        <v>6</v>
      </c>
      <c r="L424" s="18">
        <v>5</v>
      </c>
      <c r="M424" s="18">
        <v>20</v>
      </c>
      <c r="N424" s="18">
        <v>19</v>
      </c>
      <c r="O424" s="18">
        <v>19</v>
      </c>
      <c r="P424" s="18">
        <v>19</v>
      </c>
      <c r="Q424" s="18">
        <v>19</v>
      </c>
      <c r="R424" s="18">
        <v>20</v>
      </c>
      <c r="S424" s="18">
        <v>19</v>
      </c>
      <c r="T424" s="18">
        <v>19</v>
      </c>
      <c r="U424" s="18">
        <v>20</v>
      </c>
      <c r="V424" s="18">
        <v>19</v>
      </c>
      <c r="W424" s="18">
        <v>20</v>
      </c>
      <c r="X424" s="18">
        <v>132297700</v>
      </c>
    </row>
    <row r="425" spans="1:24" ht="15" thickBot="1" x14ac:dyDescent="0.35">
      <c r="A425" s="17" t="s">
        <v>22385</v>
      </c>
      <c r="B425" s="18">
        <v>3</v>
      </c>
      <c r="C425" s="18">
        <v>5</v>
      </c>
      <c r="D425" s="18">
        <v>5</v>
      </c>
      <c r="E425" s="18">
        <v>4</v>
      </c>
      <c r="F425" s="18">
        <v>5</v>
      </c>
      <c r="G425" s="18">
        <v>4</v>
      </c>
      <c r="H425" s="18">
        <v>5</v>
      </c>
      <c r="I425" s="18">
        <v>5</v>
      </c>
      <c r="J425" s="18">
        <v>4</v>
      </c>
      <c r="K425" s="18">
        <v>4</v>
      </c>
      <c r="L425" s="18">
        <v>4</v>
      </c>
      <c r="M425" s="18">
        <v>22</v>
      </c>
      <c r="N425" s="18">
        <v>20</v>
      </c>
      <c r="O425" s="18">
        <v>20</v>
      </c>
      <c r="P425" s="18">
        <v>21</v>
      </c>
      <c r="Q425" s="18">
        <v>20</v>
      </c>
      <c r="R425" s="18">
        <v>21</v>
      </c>
      <c r="S425" s="18">
        <v>20</v>
      </c>
      <c r="T425" s="18">
        <v>20</v>
      </c>
      <c r="U425" s="18">
        <v>21</v>
      </c>
      <c r="V425" s="18">
        <v>21</v>
      </c>
      <c r="W425" s="18">
        <v>21</v>
      </c>
      <c r="X425" s="18">
        <v>130983500</v>
      </c>
    </row>
    <row r="426" spans="1:24" ht="15" thickBot="1" x14ac:dyDescent="0.35">
      <c r="A426" s="17" t="s">
        <v>22386</v>
      </c>
      <c r="B426" s="18">
        <v>2</v>
      </c>
      <c r="C426" s="18">
        <v>4</v>
      </c>
      <c r="D426" s="18">
        <v>6</v>
      </c>
      <c r="E426" s="18">
        <v>3</v>
      </c>
      <c r="F426" s="18">
        <v>5</v>
      </c>
      <c r="G426" s="18">
        <v>3</v>
      </c>
      <c r="H426" s="18">
        <v>5</v>
      </c>
      <c r="I426" s="18">
        <v>5</v>
      </c>
      <c r="J426" s="18">
        <v>3</v>
      </c>
      <c r="K426" s="18">
        <v>4</v>
      </c>
      <c r="L426" s="18">
        <v>3</v>
      </c>
      <c r="M426" s="18">
        <v>23</v>
      </c>
      <c r="N426" s="18">
        <v>21</v>
      </c>
      <c r="O426" s="18">
        <v>19</v>
      </c>
      <c r="P426" s="18">
        <v>22</v>
      </c>
      <c r="Q426" s="18">
        <v>20</v>
      </c>
      <c r="R426" s="18">
        <v>22</v>
      </c>
      <c r="S426" s="18">
        <v>20</v>
      </c>
      <c r="T426" s="18">
        <v>20</v>
      </c>
      <c r="U426" s="18">
        <v>22</v>
      </c>
      <c r="V426" s="18">
        <v>21</v>
      </c>
      <c r="W426" s="18">
        <v>22</v>
      </c>
      <c r="X426" s="18">
        <v>131137000</v>
      </c>
    </row>
    <row r="427" spans="1:24" ht="15" thickBot="1" x14ac:dyDescent="0.35">
      <c r="A427" s="17" t="s">
        <v>22387</v>
      </c>
      <c r="B427" s="18">
        <v>1</v>
      </c>
      <c r="C427" s="18">
        <v>4</v>
      </c>
      <c r="D427" s="18">
        <v>6</v>
      </c>
      <c r="E427" s="18">
        <v>3</v>
      </c>
      <c r="F427" s="18">
        <v>5</v>
      </c>
      <c r="G427" s="18">
        <v>3</v>
      </c>
      <c r="H427" s="18">
        <v>4</v>
      </c>
      <c r="I427" s="18">
        <v>5</v>
      </c>
      <c r="J427" s="18">
        <v>3</v>
      </c>
      <c r="K427" s="18">
        <v>4</v>
      </c>
      <c r="L427" s="18">
        <v>2</v>
      </c>
      <c r="M427" s="18">
        <v>24</v>
      </c>
      <c r="N427" s="18">
        <v>21</v>
      </c>
      <c r="O427" s="18">
        <v>19</v>
      </c>
      <c r="P427" s="18">
        <v>22</v>
      </c>
      <c r="Q427" s="18">
        <v>20</v>
      </c>
      <c r="R427" s="18">
        <v>22</v>
      </c>
      <c r="S427" s="18">
        <v>21</v>
      </c>
      <c r="T427" s="18">
        <v>20</v>
      </c>
      <c r="U427" s="18">
        <v>22</v>
      </c>
      <c r="V427" s="18">
        <v>21</v>
      </c>
      <c r="W427" s="18">
        <v>23</v>
      </c>
      <c r="X427" s="18">
        <v>128000400</v>
      </c>
    </row>
    <row r="428" spans="1:24" ht="15" thickBot="1" x14ac:dyDescent="0.35">
      <c r="A428" s="17" t="s">
        <v>22388</v>
      </c>
      <c r="B428" s="18">
        <v>2</v>
      </c>
      <c r="C428" s="18">
        <v>4</v>
      </c>
      <c r="D428" s="18">
        <v>5</v>
      </c>
      <c r="E428" s="18">
        <v>4</v>
      </c>
      <c r="F428" s="18">
        <v>5</v>
      </c>
      <c r="G428" s="18">
        <v>3</v>
      </c>
      <c r="H428" s="18">
        <v>4</v>
      </c>
      <c r="I428" s="18">
        <v>5</v>
      </c>
      <c r="J428" s="18">
        <v>4</v>
      </c>
      <c r="K428" s="18">
        <v>4</v>
      </c>
      <c r="L428" s="18">
        <v>3</v>
      </c>
      <c r="M428" s="18">
        <v>23</v>
      </c>
      <c r="N428" s="18">
        <v>21</v>
      </c>
      <c r="O428" s="18">
        <v>20</v>
      </c>
      <c r="P428" s="18">
        <v>21</v>
      </c>
      <c r="Q428" s="18">
        <v>20</v>
      </c>
      <c r="R428" s="18">
        <v>22</v>
      </c>
      <c r="S428" s="18">
        <v>21</v>
      </c>
      <c r="T428" s="18">
        <v>20</v>
      </c>
      <c r="U428" s="18">
        <v>21</v>
      </c>
      <c r="V428" s="18">
        <v>21</v>
      </c>
      <c r="W428" s="18">
        <v>22</v>
      </c>
      <c r="X428" s="18">
        <v>133283600</v>
      </c>
    </row>
    <row r="429" spans="1:24" ht="15" thickBot="1" x14ac:dyDescent="0.35">
      <c r="A429" s="17" t="s">
        <v>22389</v>
      </c>
      <c r="B429" s="18">
        <v>6</v>
      </c>
      <c r="C429" s="18">
        <v>6</v>
      </c>
      <c r="D429" s="18">
        <v>5</v>
      </c>
      <c r="E429" s="18">
        <v>7</v>
      </c>
      <c r="F429" s="18">
        <v>5</v>
      </c>
      <c r="G429" s="18">
        <v>5</v>
      </c>
      <c r="H429" s="18">
        <v>6</v>
      </c>
      <c r="I429" s="18">
        <v>6</v>
      </c>
      <c r="J429" s="18">
        <v>6</v>
      </c>
      <c r="K429" s="18">
        <v>6</v>
      </c>
      <c r="L429" s="18">
        <v>6</v>
      </c>
      <c r="M429" s="18">
        <v>19</v>
      </c>
      <c r="N429" s="18">
        <v>19</v>
      </c>
      <c r="O429" s="18">
        <v>20</v>
      </c>
      <c r="P429" s="18">
        <v>18</v>
      </c>
      <c r="Q429" s="18">
        <v>20</v>
      </c>
      <c r="R429" s="18">
        <v>20</v>
      </c>
      <c r="S429" s="18">
        <v>19</v>
      </c>
      <c r="T429" s="18">
        <v>19</v>
      </c>
      <c r="U429" s="18">
        <v>19</v>
      </c>
      <c r="V429" s="18">
        <v>19</v>
      </c>
      <c r="W429" s="18">
        <v>19</v>
      </c>
      <c r="X429" s="18">
        <v>133283600</v>
      </c>
    </row>
    <row r="430" spans="1:24" ht="15" thickBot="1" x14ac:dyDescent="0.35">
      <c r="A430" s="17" t="s">
        <v>22390</v>
      </c>
      <c r="B430" s="18">
        <v>5</v>
      </c>
      <c r="C430" s="18">
        <v>5</v>
      </c>
      <c r="D430" s="18">
        <v>5</v>
      </c>
      <c r="E430" s="18">
        <v>6</v>
      </c>
      <c r="F430" s="18">
        <v>5</v>
      </c>
      <c r="G430" s="18">
        <v>4</v>
      </c>
      <c r="H430" s="18">
        <v>5</v>
      </c>
      <c r="I430" s="18">
        <v>6</v>
      </c>
      <c r="J430" s="18">
        <v>5</v>
      </c>
      <c r="K430" s="18">
        <v>5</v>
      </c>
      <c r="L430" s="18">
        <v>5</v>
      </c>
      <c r="M430" s="18">
        <v>20</v>
      </c>
      <c r="N430" s="18">
        <v>20</v>
      </c>
      <c r="O430" s="18">
        <v>20</v>
      </c>
      <c r="P430" s="18">
        <v>19</v>
      </c>
      <c r="Q430" s="18">
        <v>20</v>
      </c>
      <c r="R430" s="18">
        <v>21</v>
      </c>
      <c r="S430" s="18">
        <v>20</v>
      </c>
      <c r="T430" s="18">
        <v>19</v>
      </c>
      <c r="U430" s="18">
        <v>20</v>
      </c>
      <c r="V430" s="18">
        <v>20</v>
      </c>
      <c r="W430" s="18">
        <v>20</v>
      </c>
      <c r="X430" s="18">
        <v>133283600</v>
      </c>
    </row>
    <row r="431" spans="1:24" ht="15" thickBot="1" x14ac:dyDescent="0.35">
      <c r="A431" s="17" t="s">
        <v>22391</v>
      </c>
      <c r="B431" s="18">
        <v>5</v>
      </c>
      <c r="C431" s="18">
        <v>5</v>
      </c>
      <c r="D431" s="18">
        <v>6</v>
      </c>
      <c r="E431" s="18">
        <v>6</v>
      </c>
      <c r="F431" s="18">
        <v>5</v>
      </c>
      <c r="G431" s="18">
        <v>3</v>
      </c>
      <c r="H431" s="18">
        <v>5</v>
      </c>
      <c r="I431" s="18">
        <v>6</v>
      </c>
      <c r="J431" s="18">
        <v>4</v>
      </c>
      <c r="K431" s="18">
        <v>5</v>
      </c>
      <c r="L431" s="18">
        <v>5</v>
      </c>
      <c r="M431" s="18">
        <v>20</v>
      </c>
      <c r="N431" s="18">
        <v>20</v>
      </c>
      <c r="O431" s="18">
        <v>19</v>
      </c>
      <c r="P431" s="18">
        <v>19</v>
      </c>
      <c r="Q431" s="18">
        <v>20</v>
      </c>
      <c r="R431" s="18">
        <v>22</v>
      </c>
      <c r="S431" s="18">
        <v>20</v>
      </c>
      <c r="T431" s="18">
        <v>19</v>
      </c>
      <c r="U431" s="18">
        <v>21</v>
      </c>
      <c r="V431" s="18">
        <v>20</v>
      </c>
      <c r="W431" s="18">
        <v>20</v>
      </c>
      <c r="X431" s="18">
        <v>134552300</v>
      </c>
    </row>
    <row r="432" spans="1:24" ht="15" thickBot="1" x14ac:dyDescent="0.35">
      <c r="A432" s="17" t="s">
        <v>22392</v>
      </c>
      <c r="B432" s="18">
        <v>6</v>
      </c>
      <c r="C432" s="18">
        <v>6</v>
      </c>
      <c r="D432" s="18">
        <v>6</v>
      </c>
      <c r="E432" s="18">
        <v>7</v>
      </c>
      <c r="F432" s="18">
        <v>5</v>
      </c>
      <c r="G432" s="18">
        <v>5</v>
      </c>
      <c r="H432" s="18">
        <v>6</v>
      </c>
      <c r="I432" s="18">
        <v>6</v>
      </c>
      <c r="J432" s="18">
        <v>7</v>
      </c>
      <c r="K432" s="18">
        <v>6</v>
      </c>
      <c r="L432" s="18">
        <v>6</v>
      </c>
      <c r="M432" s="18">
        <v>19</v>
      </c>
      <c r="N432" s="18">
        <v>19</v>
      </c>
      <c r="O432" s="18">
        <v>19</v>
      </c>
      <c r="P432" s="18">
        <v>18</v>
      </c>
      <c r="Q432" s="18">
        <v>20</v>
      </c>
      <c r="R432" s="18">
        <v>20</v>
      </c>
      <c r="S432" s="18">
        <v>19</v>
      </c>
      <c r="T432" s="18">
        <v>19</v>
      </c>
      <c r="U432" s="18">
        <v>18</v>
      </c>
      <c r="V432" s="18">
        <v>19</v>
      </c>
      <c r="W432" s="18">
        <v>19</v>
      </c>
      <c r="X432" s="18">
        <v>138375900</v>
      </c>
    </row>
    <row r="433" spans="1:24" ht="15" thickBot="1" x14ac:dyDescent="0.35">
      <c r="A433" s="17" t="s">
        <v>22393</v>
      </c>
      <c r="B433" s="18">
        <v>6</v>
      </c>
      <c r="C433" s="18">
        <v>6</v>
      </c>
      <c r="D433" s="18">
        <v>6</v>
      </c>
      <c r="E433" s="18">
        <v>7</v>
      </c>
      <c r="F433" s="18">
        <v>6</v>
      </c>
      <c r="G433" s="18">
        <v>5</v>
      </c>
      <c r="H433" s="18">
        <v>5</v>
      </c>
      <c r="I433" s="18">
        <v>6</v>
      </c>
      <c r="J433" s="18">
        <v>7</v>
      </c>
      <c r="K433" s="18">
        <v>6</v>
      </c>
      <c r="L433" s="18">
        <v>6</v>
      </c>
      <c r="M433" s="18">
        <v>19</v>
      </c>
      <c r="N433" s="18">
        <v>19</v>
      </c>
      <c r="O433" s="18">
        <v>19</v>
      </c>
      <c r="P433" s="18">
        <v>18</v>
      </c>
      <c r="Q433" s="18">
        <v>19</v>
      </c>
      <c r="R433" s="18">
        <v>20</v>
      </c>
      <c r="S433" s="18">
        <v>20</v>
      </c>
      <c r="T433" s="18">
        <v>19</v>
      </c>
      <c r="U433" s="18">
        <v>18</v>
      </c>
      <c r="V433" s="18">
        <v>19</v>
      </c>
      <c r="W433" s="18">
        <v>19</v>
      </c>
      <c r="X433" s="18">
        <v>135975300</v>
      </c>
    </row>
    <row r="434" spans="1:24" ht="15" thickBot="1" x14ac:dyDescent="0.35">
      <c r="A434" s="17" t="s">
        <v>22394</v>
      </c>
      <c r="B434" s="18">
        <v>6</v>
      </c>
      <c r="C434" s="18">
        <v>6</v>
      </c>
      <c r="D434" s="18">
        <v>6</v>
      </c>
      <c r="E434" s="18">
        <v>6</v>
      </c>
      <c r="F434" s="18">
        <v>6</v>
      </c>
      <c r="G434" s="18">
        <v>5</v>
      </c>
      <c r="H434" s="18">
        <v>5</v>
      </c>
      <c r="I434" s="18">
        <v>5</v>
      </c>
      <c r="J434" s="18">
        <v>6</v>
      </c>
      <c r="K434" s="18">
        <v>6</v>
      </c>
      <c r="L434" s="18">
        <v>6</v>
      </c>
      <c r="M434" s="18">
        <v>19</v>
      </c>
      <c r="N434" s="18">
        <v>19</v>
      </c>
      <c r="O434" s="18">
        <v>19</v>
      </c>
      <c r="P434" s="18">
        <v>19</v>
      </c>
      <c r="Q434" s="18">
        <v>19</v>
      </c>
      <c r="R434" s="18">
        <v>20</v>
      </c>
      <c r="S434" s="18">
        <v>20</v>
      </c>
      <c r="T434" s="18">
        <v>20</v>
      </c>
      <c r="U434" s="18">
        <v>19</v>
      </c>
      <c r="V434" s="18">
        <v>19</v>
      </c>
      <c r="W434" s="18">
        <v>19</v>
      </c>
      <c r="X434" s="18">
        <v>137167000</v>
      </c>
    </row>
    <row r="435" spans="1:24" ht="15" thickBot="1" x14ac:dyDescent="0.35">
      <c r="A435" s="17" t="s">
        <v>22395</v>
      </c>
      <c r="B435" s="18">
        <v>6</v>
      </c>
      <c r="C435" s="18">
        <v>6</v>
      </c>
      <c r="D435" s="18">
        <v>6</v>
      </c>
      <c r="E435" s="18">
        <v>7</v>
      </c>
      <c r="F435" s="18">
        <v>6</v>
      </c>
      <c r="G435" s="18">
        <v>5</v>
      </c>
      <c r="H435" s="18">
        <v>6</v>
      </c>
      <c r="I435" s="18">
        <v>6</v>
      </c>
      <c r="J435" s="18">
        <v>8</v>
      </c>
      <c r="K435" s="18">
        <v>6</v>
      </c>
      <c r="L435" s="18">
        <v>6</v>
      </c>
      <c r="M435" s="18">
        <v>19</v>
      </c>
      <c r="N435" s="18">
        <v>19</v>
      </c>
      <c r="O435" s="18">
        <v>19</v>
      </c>
      <c r="P435" s="18">
        <v>18</v>
      </c>
      <c r="Q435" s="18">
        <v>19</v>
      </c>
      <c r="R435" s="18">
        <v>20</v>
      </c>
      <c r="S435" s="18">
        <v>19</v>
      </c>
      <c r="T435" s="18">
        <v>19</v>
      </c>
      <c r="U435" s="18">
        <v>17</v>
      </c>
      <c r="V435" s="18">
        <v>19</v>
      </c>
      <c r="W435" s="18">
        <v>19</v>
      </c>
      <c r="X435" s="18">
        <v>135708300</v>
      </c>
    </row>
    <row r="436" spans="1:24" ht="15" thickBot="1" x14ac:dyDescent="0.35">
      <c r="A436" s="17" t="s">
        <v>22396</v>
      </c>
      <c r="B436" s="18">
        <v>6</v>
      </c>
      <c r="C436" s="18">
        <v>6</v>
      </c>
      <c r="D436" s="18">
        <v>6</v>
      </c>
      <c r="E436" s="18">
        <v>6</v>
      </c>
      <c r="F436" s="18">
        <v>6</v>
      </c>
      <c r="G436" s="18">
        <v>3</v>
      </c>
      <c r="H436" s="18">
        <v>5</v>
      </c>
      <c r="I436" s="18">
        <v>4</v>
      </c>
      <c r="J436" s="18">
        <v>5</v>
      </c>
      <c r="K436" s="18">
        <v>5</v>
      </c>
      <c r="L436" s="18">
        <v>5</v>
      </c>
      <c r="M436" s="18">
        <v>19</v>
      </c>
      <c r="N436" s="18">
        <v>19</v>
      </c>
      <c r="O436" s="18">
        <v>19</v>
      </c>
      <c r="P436" s="18">
        <v>19</v>
      </c>
      <c r="Q436" s="18">
        <v>19</v>
      </c>
      <c r="R436" s="18">
        <v>22</v>
      </c>
      <c r="S436" s="18">
        <v>20</v>
      </c>
      <c r="T436" s="18">
        <v>21</v>
      </c>
      <c r="U436" s="18">
        <v>20</v>
      </c>
      <c r="V436" s="18">
        <v>20</v>
      </c>
      <c r="W436" s="18">
        <v>20</v>
      </c>
      <c r="X436" s="18">
        <v>135708300</v>
      </c>
    </row>
    <row r="437" spans="1:24" ht="15" thickBot="1" x14ac:dyDescent="0.35">
      <c r="A437" s="17" t="s">
        <v>22397</v>
      </c>
      <c r="B437" s="18">
        <v>4</v>
      </c>
      <c r="C437" s="18">
        <v>5</v>
      </c>
      <c r="D437" s="18">
        <v>6</v>
      </c>
      <c r="E437" s="18">
        <v>4</v>
      </c>
      <c r="F437" s="18">
        <v>6</v>
      </c>
      <c r="G437" s="18">
        <v>2</v>
      </c>
      <c r="H437" s="18">
        <v>4</v>
      </c>
      <c r="I437" s="18">
        <v>4</v>
      </c>
      <c r="J437" s="18">
        <v>3</v>
      </c>
      <c r="K437" s="18">
        <v>5</v>
      </c>
      <c r="L437" s="18">
        <v>5</v>
      </c>
      <c r="M437" s="18">
        <v>21</v>
      </c>
      <c r="N437" s="18">
        <v>20</v>
      </c>
      <c r="O437" s="18">
        <v>19</v>
      </c>
      <c r="P437" s="18">
        <v>21</v>
      </c>
      <c r="Q437" s="18">
        <v>19</v>
      </c>
      <c r="R437" s="18">
        <v>23</v>
      </c>
      <c r="S437" s="18">
        <v>21</v>
      </c>
      <c r="T437" s="18">
        <v>21</v>
      </c>
      <c r="U437" s="18">
        <v>22</v>
      </c>
      <c r="V437" s="18">
        <v>20</v>
      </c>
      <c r="W437" s="18">
        <v>20</v>
      </c>
      <c r="X437" s="18">
        <v>135708300</v>
      </c>
    </row>
    <row r="438" spans="1:24" ht="15" thickBot="1" x14ac:dyDescent="0.35">
      <c r="A438" s="17" t="s">
        <v>22398</v>
      </c>
      <c r="B438" s="18">
        <v>4</v>
      </c>
      <c r="C438" s="18">
        <v>5</v>
      </c>
      <c r="D438" s="18">
        <v>6</v>
      </c>
      <c r="E438" s="18">
        <v>4</v>
      </c>
      <c r="F438" s="18">
        <v>6</v>
      </c>
      <c r="G438" s="18">
        <v>3</v>
      </c>
      <c r="H438" s="18">
        <v>4</v>
      </c>
      <c r="I438" s="18">
        <v>4</v>
      </c>
      <c r="J438" s="18">
        <v>4</v>
      </c>
      <c r="K438" s="18">
        <v>5</v>
      </c>
      <c r="L438" s="18">
        <v>5</v>
      </c>
      <c r="M438" s="18">
        <v>21</v>
      </c>
      <c r="N438" s="18">
        <v>20</v>
      </c>
      <c r="O438" s="18">
        <v>19</v>
      </c>
      <c r="P438" s="18">
        <v>21</v>
      </c>
      <c r="Q438" s="18">
        <v>19</v>
      </c>
      <c r="R438" s="18">
        <v>22</v>
      </c>
      <c r="S438" s="18">
        <v>21</v>
      </c>
      <c r="T438" s="18">
        <v>21</v>
      </c>
      <c r="U438" s="18">
        <v>21</v>
      </c>
      <c r="V438" s="18">
        <v>20</v>
      </c>
      <c r="W438" s="18">
        <v>20</v>
      </c>
      <c r="X438" s="18">
        <v>134852600</v>
      </c>
    </row>
    <row r="439" spans="1:24" ht="15" thickBot="1" x14ac:dyDescent="0.35">
      <c r="A439" s="17" t="s">
        <v>22399</v>
      </c>
      <c r="B439" s="18">
        <v>4</v>
      </c>
      <c r="C439" s="18">
        <v>4</v>
      </c>
      <c r="D439" s="18">
        <v>6</v>
      </c>
      <c r="E439" s="18">
        <v>4</v>
      </c>
      <c r="F439" s="18">
        <v>6</v>
      </c>
      <c r="G439" s="18">
        <v>3</v>
      </c>
      <c r="H439" s="18">
        <v>4</v>
      </c>
      <c r="I439" s="18">
        <v>4</v>
      </c>
      <c r="J439" s="18">
        <v>3</v>
      </c>
      <c r="K439" s="18">
        <v>5</v>
      </c>
      <c r="L439" s="18">
        <v>4</v>
      </c>
      <c r="M439" s="18">
        <v>21</v>
      </c>
      <c r="N439" s="18">
        <v>21</v>
      </c>
      <c r="O439" s="18">
        <v>19</v>
      </c>
      <c r="P439" s="18">
        <v>21</v>
      </c>
      <c r="Q439" s="18">
        <v>19</v>
      </c>
      <c r="R439" s="18">
        <v>22</v>
      </c>
      <c r="S439" s="18">
        <v>21</v>
      </c>
      <c r="T439" s="18">
        <v>21</v>
      </c>
      <c r="U439" s="18">
        <v>22</v>
      </c>
      <c r="V439" s="18">
        <v>20</v>
      </c>
      <c r="W439" s="18">
        <v>21</v>
      </c>
      <c r="X439" s="18">
        <v>125878800</v>
      </c>
    </row>
    <row r="440" spans="1:24" ht="15" thickBot="1" x14ac:dyDescent="0.35">
      <c r="A440" s="17" t="s">
        <v>22400</v>
      </c>
      <c r="B440" s="18">
        <v>2</v>
      </c>
      <c r="C440" s="18">
        <v>2</v>
      </c>
      <c r="D440" s="18">
        <v>6</v>
      </c>
      <c r="E440" s="18">
        <v>2</v>
      </c>
      <c r="F440" s="18">
        <v>6</v>
      </c>
      <c r="G440" s="18">
        <v>1</v>
      </c>
      <c r="H440" s="18">
        <v>3</v>
      </c>
      <c r="I440" s="18">
        <v>2</v>
      </c>
      <c r="J440" s="18">
        <v>2</v>
      </c>
      <c r="K440" s="18">
        <v>4</v>
      </c>
      <c r="L440" s="18">
        <v>2</v>
      </c>
      <c r="M440" s="18">
        <v>23</v>
      </c>
      <c r="N440" s="18">
        <v>23</v>
      </c>
      <c r="O440" s="18">
        <v>19</v>
      </c>
      <c r="P440" s="18">
        <v>23</v>
      </c>
      <c r="Q440" s="18">
        <v>19</v>
      </c>
      <c r="R440" s="18">
        <v>24</v>
      </c>
      <c r="S440" s="18">
        <v>22</v>
      </c>
      <c r="T440" s="18">
        <v>23</v>
      </c>
      <c r="U440" s="18">
        <v>23</v>
      </c>
      <c r="V440" s="18">
        <v>21</v>
      </c>
      <c r="W440" s="18">
        <v>23</v>
      </c>
      <c r="X440" s="18">
        <v>135117500</v>
      </c>
    </row>
    <row r="441" spans="1:24" ht="15" thickBot="1" x14ac:dyDescent="0.35">
      <c r="A441" s="17" t="s">
        <v>22401</v>
      </c>
      <c r="B441" s="18">
        <v>1</v>
      </c>
      <c r="C441" s="18">
        <v>2</v>
      </c>
      <c r="D441" s="18">
        <v>7</v>
      </c>
      <c r="E441" s="18">
        <v>2</v>
      </c>
      <c r="F441" s="18">
        <v>7</v>
      </c>
      <c r="G441" s="18">
        <v>1</v>
      </c>
      <c r="H441" s="18">
        <v>3</v>
      </c>
      <c r="I441" s="18">
        <v>2</v>
      </c>
      <c r="J441" s="18">
        <v>2</v>
      </c>
      <c r="K441" s="18">
        <v>3</v>
      </c>
      <c r="L441" s="18">
        <v>2</v>
      </c>
      <c r="M441" s="18">
        <v>24</v>
      </c>
      <c r="N441" s="18">
        <v>23</v>
      </c>
      <c r="O441" s="18">
        <v>18</v>
      </c>
      <c r="P441" s="18">
        <v>23</v>
      </c>
      <c r="Q441" s="18">
        <v>18</v>
      </c>
      <c r="R441" s="18">
        <v>24</v>
      </c>
      <c r="S441" s="18">
        <v>22</v>
      </c>
      <c r="T441" s="18">
        <v>23</v>
      </c>
      <c r="U441" s="18">
        <v>23</v>
      </c>
      <c r="V441" s="18">
        <v>22</v>
      </c>
      <c r="W441" s="18">
        <v>23</v>
      </c>
      <c r="X441" s="18">
        <v>134243600</v>
      </c>
    </row>
    <row r="442" spans="1:24" ht="15" thickBot="1" x14ac:dyDescent="0.35">
      <c r="A442" s="17" t="s">
        <v>22402</v>
      </c>
      <c r="B442" s="18">
        <v>2</v>
      </c>
      <c r="C442" s="18">
        <v>4</v>
      </c>
      <c r="D442" s="18">
        <v>7</v>
      </c>
      <c r="E442" s="18">
        <v>4</v>
      </c>
      <c r="F442" s="18">
        <v>7</v>
      </c>
      <c r="G442" s="18">
        <v>2</v>
      </c>
      <c r="H442" s="18">
        <v>3</v>
      </c>
      <c r="I442" s="18">
        <v>2</v>
      </c>
      <c r="J442" s="18">
        <v>3</v>
      </c>
      <c r="K442" s="18">
        <v>4</v>
      </c>
      <c r="L442" s="18">
        <v>3</v>
      </c>
      <c r="M442" s="18">
        <v>23</v>
      </c>
      <c r="N442" s="18">
        <v>21</v>
      </c>
      <c r="O442" s="18">
        <v>18</v>
      </c>
      <c r="P442" s="18">
        <v>21</v>
      </c>
      <c r="Q442" s="18">
        <v>18</v>
      </c>
      <c r="R442" s="18">
        <v>23</v>
      </c>
      <c r="S442" s="18">
        <v>22</v>
      </c>
      <c r="T442" s="18">
        <v>23</v>
      </c>
      <c r="U442" s="18">
        <v>22</v>
      </c>
      <c r="V442" s="18">
        <v>21</v>
      </c>
      <c r="W442" s="18">
        <v>22</v>
      </c>
      <c r="X442" s="18">
        <v>134243600</v>
      </c>
    </row>
    <row r="443" spans="1:24" ht="15" thickBot="1" x14ac:dyDescent="0.35">
      <c r="A443" s="17" t="s">
        <v>22403</v>
      </c>
      <c r="B443" s="18">
        <v>3</v>
      </c>
      <c r="C443" s="18">
        <v>4</v>
      </c>
      <c r="D443" s="18">
        <v>7</v>
      </c>
      <c r="E443" s="18">
        <v>4</v>
      </c>
      <c r="F443" s="18">
        <v>7</v>
      </c>
      <c r="G443" s="18">
        <v>2</v>
      </c>
      <c r="H443" s="18">
        <v>4</v>
      </c>
      <c r="I443" s="18">
        <v>2</v>
      </c>
      <c r="J443" s="18">
        <v>3</v>
      </c>
      <c r="K443" s="18">
        <v>5</v>
      </c>
      <c r="L443" s="18">
        <v>4</v>
      </c>
      <c r="M443" s="18">
        <v>22</v>
      </c>
      <c r="N443" s="18">
        <v>21</v>
      </c>
      <c r="O443" s="18">
        <v>18</v>
      </c>
      <c r="P443" s="18">
        <v>21</v>
      </c>
      <c r="Q443" s="18">
        <v>18</v>
      </c>
      <c r="R443" s="18">
        <v>23</v>
      </c>
      <c r="S443" s="18">
        <v>21</v>
      </c>
      <c r="T443" s="18">
        <v>23</v>
      </c>
      <c r="U443" s="18">
        <v>22</v>
      </c>
      <c r="V443" s="18">
        <v>20</v>
      </c>
      <c r="W443" s="18">
        <v>21</v>
      </c>
      <c r="X443" s="18">
        <v>134243600</v>
      </c>
    </row>
    <row r="444" spans="1:24" ht="15" thickBot="1" x14ac:dyDescent="0.35">
      <c r="A444" s="17" t="s">
        <v>22404</v>
      </c>
      <c r="B444" s="18">
        <v>3</v>
      </c>
      <c r="C444" s="18">
        <v>4</v>
      </c>
      <c r="D444" s="18">
        <v>7</v>
      </c>
      <c r="E444" s="18">
        <v>4</v>
      </c>
      <c r="F444" s="18">
        <v>7</v>
      </c>
      <c r="G444" s="18">
        <v>2</v>
      </c>
      <c r="H444" s="18">
        <v>3</v>
      </c>
      <c r="I444" s="18">
        <v>3</v>
      </c>
      <c r="J444" s="18">
        <v>3</v>
      </c>
      <c r="K444" s="18">
        <v>5</v>
      </c>
      <c r="L444" s="18">
        <v>3</v>
      </c>
      <c r="M444" s="18">
        <v>22</v>
      </c>
      <c r="N444" s="18">
        <v>21</v>
      </c>
      <c r="O444" s="18">
        <v>18</v>
      </c>
      <c r="P444" s="18">
        <v>21</v>
      </c>
      <c r="Q444" s="18">
        <v>18</v>
      </c>
      <c r="R444" s="18">
        <v>23</v>
      </c>
      <c r="S444" s="18">
        <v>22</v>
      </c>
      <c r="T444" s="18">
        <v>22</v>
      </c>
      <c r="U444" s="18">
        <v>22</v>
      </c>
      <c r="V444" s="18">
        <v>20</v>
      </c>
      <c r="W444" s="18">
        <v>22</v>
      </c>
      <c r="X444" s="18">
        <v>134243600</v>
      </c>
    </row>
    <row r="445" spans="1:24" ht="15" thickBot="1" x14ac:dyDescent="0.35">
      <c r="A445" s="17" t="s">
        <v>22405</v>
      </c>
      <c r="B445" s="18">
        <v>3</v>
      </c>
      <c r="C445" s="18">
        <v>4</v>
      </c>
      <c r="D445" s="18">
        <v>7</v>
      </c>
      <c r="E445" s="18">
        <v>4</v>
      </c>
      <c r="F445" s="18">
        <v>8</v>
      </c>
      <c r="G445" s="18">
        <v>4</v>
      </c>
      <c r="H445" s="18">
        <v>3</v>
      </c>
      <c r="I445" s="18">
        <v>2</v>
      </c>
      <c r="J445" s="18">
        <v>2</v>
      </c>
      <c r="K445" s="18">
        <v>4</v>
      </c>
      <c r="L445" s="18">
        <v>3</v>
      </c>
      <c r="M445" s="18">
        <v>22</v>
      </c>
      <c r="N445" s="18">
        <v>21</v>
      </c>
      <c r="O445" s="18">
        <v>18</v>
      </c>
      <c r="P445" s="18">
        <v>21</v>
      </c>
      <c r="Q445" s="18">
        <v>17</v>
      </c>
      <c r="R445" s="18">
        <v>21</v>
      </c>
      <c r="S445" s="18">
        <v>22</v>
      </c>
      <c r="T445" s="18">
        <v>23</v>
      </c>
      <c r="U445" s="18">
        <v>23</v>
      </c>
      <c r="V445" s="18">
        <v>21</v>
      </c>
      <c r="W445" s="18">
        <v>22</v>
      </c>
      <c r="X445" s="18">
        <v>137354000</v>
      </c>
    </row>
    <row r="446" spans="1:24" ht="15" thickBot="1" x14ac:dyDescent="0.35">
      <c r="A446" s="17" t="s">
        <v>22406</v>
      </c>
      <c r="B446" s="18">
        <v>2</v>
      </c>
      <c r="C446" s="18">
        <v>3</v>
      </c>
      <c r="D446" s="18">
        <v>8</v>
      </c>
      <c r="E446" s="18">
        <v>3</v>
      </c>
      <c r="F446" s="18">
        <v>8</v>
      </c>
      <c r="G446" s="18">
        <v>2</v>
      </c>
      <c r="H446" s="18">
        <v>2</v>
      </c>
      <c r="I446" s="18">
        <v>2</v>
      </c>
      <c r="J446" s="18">
        <v>2</v>
      </c>
      <c r="K446" s="18">
        <v>3</v>
      </c>
      <c r="L446" s="18">
        <v>2</v>
      </c>
      <c r="M446" s="18">
        <v>23</v>
      </c>
      <c r="N446" s="18">
        <v>22</v>
      </c>
      <c r="O446" s="18">
        <v>17</v>
      </c>
      <c r="P446" s="18">
        <v>22</v>
      </c>
      <c r="Q446" s="18">
        <v>17</v>
      </c>
      <c r="R446" s="18">
        <v>23</v>
      </c>
      <c r="S446" s="18">
        <v>23</v>
      </c>
      <c r="T446" s="18">
        <v>23</v>
      </c>
      <c r="U446" s="18">
        <v>23</v>
      </c>
      <c r="V446" s="18">
        <v>22</v>
      </c>
      <c r="W446" s="18">
        <v>23</v>
      </c>
      <c r="X446" s="18">
        <v>140041900</v>
      </c>
    </row>
    <row r="447" spans="1:24" ht="15" thickBot="1" x14ac:dyDescent="0.35">
      <c r="A447" s="17" t="s">
        <v>22407</v>
      </c>
      <c r="B447" s="18">
        <v>1</v>
      </c>
      <c r="C447" s="18">
        <v>2</v>
      </c>
      <c r="D447" s="18">
        <v>9</v>
      </c>
      <c r="E447" s="18">
        <v>2</v>
      </c>
      <c r="F447" s="18">
        <v>9</v>
      </c>
      <c r="G447" s="18">
        <v>1</v>
      </c>
      <c r="H447" s="18">
        <v>2</v>
      </c>
      <c r="I447" s="18">
        <v>1</v>
      </c>
      <c r="J447" s="18">
        <v>1</v>
      </c>
      <c r="K447" s="18">
        <v>2</v>
      </c>
      <c r="L447" s="18">
        <v>2</v>
      </c>
      <c r="M447" s="18">
        <v>24</v>
      </c>
      <c r="N447" s="18">
        <v>23</v>
      </c>
      <c r="O447" s="18">
        <v>16</v>
      </c>
      <c r="P447" s="18">
        <v>23</v>
      </c>
      <c r="Q447" s="18">
        <v>16</v>
      </c>
      <c r="R447" s="18">
        <v>24</v>
      </c>
      <c r="S447" s="18">
        <v>23</v>
      </c>
      <c r="T447" s="18">
        <v>24</v>
      </c>
      <c r="U447" s="18">
        <v>24</v>
      </c>
      <c r="V447" s="18">
        <v>23</v>
      </c>
      <c r="W447" s="18">
        <v>23</v>
      </c>
      <c r="X447" s="18">
        <v>140389200</v>
      </c>
    </row>
    <row r="448" spans="1:24" ht="15" thickBot="1" x14ac:dyDescent="0.35">
      <c r="A448" s="17" t="s">
        <v>22408</v>
      </c>
      <c r="B448" s="18">
        <v>2</v>
      </c>
      <c r="C448" s="18">
        <v>3</v>
      </c>
      <c r="D448" s="18">
        <v>9</v>
      </c>
      <c r="E448" s="18">
        <v>3</v>
      </c>
      <c r="F448" s="18">
        <v>9</v>
      </c>
      <c r="G448" s="18">
        <v>1</v>
      </c>
      <c r="H448" s="18">
        <v>2</v>
      </c>
      <c r="I448" s="18">
        <v>1</v>
      </c>
      <c r="J448" s="18">
        <v>2</v>
      </c>
      <c r="K448" s="18">
        <v>2</v>
      </c>
      <c r="L448" s="18">
        <v>2</v>
      </c>
      <c r="M448" s="18">
        <v>23</v>
      </c>
      <c r="N448" s="18">
        <v>22</v>
      </c>
      <c r="O448" s="18">
        <v>16</v>
      </c>
      <c r="P448" s="18">
        <v>22</v>
      </c>
      <c r="Q448" s="18">
        <v>16</v>
      </c>
      <c r="R448" s="18">
        <v>24</v>
      </c>
      <c r="S448" s="18">
        <v>23</v>
      </c>
      <c r="T448" s="18">
        <v>24</v>
      </c>
      <c r="U448" s="18">
        <v>23</v>
      </c>
      <c r="V448" s="18">
        <v>23</v>
      </c>
      <c r="W448" s="18">
        <v>23</v>
      </c>
      <c r="X448" s="18">
        <v>139971800</v>
      </c>
    </row>
    <row r="449" spans="1:24" ht="15" thickBot="1" x14ac:dyDescent="0.35">
      <c r="A449" s="17" t="s">
        <v>22409</v>
      </c>
      <c r="B449" s="18">
        <v>2</v>
      </c>
      <c r="C449" s="18">
        <v>2</v>
      </c>
      <c r="D449" s="18">
        <v>9</v>
      </c>
      <c r="E449" s="18">
        <v>2</v>
      </c>
      <c r="F449" s="18">
        <v>9</v>
      </c>
      <c r="G449" s="18">
        <v>2</v>
      </c>
      <c r="H449" s="18">
        <v>1</v>
      </c>
      <c r="I449" s="18">
        <v>1</v>
      </c>
      <c r="J449" s="18">
        <v>1</v>
      </c>
      <c r="K449" s="18">
        <v>2</v>
      </c>
      <c r="L449" s="18">
        <v>2</v>
      </c>
      <c r="M449" s="18">
        <v>23</v>
      </c>
      <c r="N449" s="18">
        <v>23</v>
      </c>
      <c r="O449" s="18">
        <v>16</v>
      </c>
      <c r="P449" s="18">
        <v>23</v>
      </c>
      <c r="Q449" s="18">
        <v>16</v>
      </c>
      <c r="R449" s="18">
        <v>23</v>
      </c>
      <c r="S449" s="18">
        <v>24</v>
      </c>
      <c r="T449" s="18">
        <v>24</v>
      </c>
      <c r="U449" s="18">
        <v>24</v>
      </c>
      <c r="V449" s="18">
        <v>23</v>
      </c>
      <c r="W449" s="18">
        <v>23</v>
      </c>
      <c r="X449" s="18">
        <v>137689700</v>
      </c>
    </row>
    <row r="450" spans="1:24" ht="15" thickBot="1" x14ac:dyDescent="0.35">
      <c r="A450" s="17" t="s">
        <v>22410</v>
      </c>
      <c r="B450" s="18">
        <v>3</v>
      </c>
      <c r="C450" s="18">
        <v>3</v>
      </c>
      <c r="D450" s="18">
        <v>9</v>
      </c>
      <c r="E450" s="18">
        <v>3</v>
      </c>
      <c r="F450" s="18">
        <v>10</v>
      </c>
      <c r="G450" s="18">
        <v>5</v>
      </c>
      <c r="H450" s="18">
        <v>2</v>
      </c>
      <c r="I450" s="18">
        <v>2</v>
      </c>
      <c r="J450" s="18">
        <v>2</v>
      </c>
      <c r="K450" s="18">
        <v>2</v>
      </c>
      <c r="L450" s="18">
        <v>3</v>
      </c>
      <c r="M450" s="18">
        <v>22</v>
      </c>
      <c r="N450" s="18">
        <v>22</v>
      </c>
      <c r="O450" s="18">
        <v>16</v>
      </c>
      <c r="P450" s="18">
        <v>22</v>
      </c>
      <c r="Q450" s="18">
        <v>15</v>
      </c>
      <c r="R450" s="18">
        <v>20</v>
      </c>
      <c r="S450" s="18">
        <v>23</v>
      </c>
      <c r="T450" s="18">
        <v>23</v>
      </c>
      <c r="U450" s="18">
        <v>23</v>
      </c>
      <c r="V450" s="18">
        <v>23</v>
      </c>
      <c r="W450" s="18">
        <v>22</v>
      </c>
      <c r="X450" s="18">
        <v>137689700</v>
      </c>
    </row>
    <row r="451" spans="1:24" ht="15" thickBot="1" x14ac:dyDescent="0.35">
      <c r="A451" s="17" t="s">
        <v>22411</v>
      </c>
      <c r="B451" s="18">
        <v>4</v>
      </c>
      <c r="C451" s="18">
        <v>3</v>
      </c>
      <c r="D451" s="18">
        <v>9</v>
      </c>
      <c r="E451" s="18">
        <v>3</v>
      </c>
      <c r="F451" s="18">
        <v>10</v>
      </c>
      <c r="G451" s="18">
        <v>6</v>
      </c>
      <c r="H451" s="18">
        <v>2</v>
      </c>
      <c r="I451" s="18">
        <v>2</v>
      </c>
      <c r="J451" s="18">
        <v>3</v>
      </c>
      <c r="K451" s="18">
        <v>2</v>
      </c>
      <c r="L451" s="18">
        <v>3</v>
      </c>
      <c r="M451" s="18">
        <v>21</v>
      </c>
      <c r="N451" s="18">
        <v>22</v>
      </c>
      <c r="O451" s="18">
        <v>16</v>
      </c>
      <c r="P451" s="18">
        <v>22</v>
      </c>
      <c r="Q451" s="18">
        <v>15</v>
      </c>
      <c r="R451" s="18">
        <v>19</v>
      </c>
      <c r="S451" s="18">
        <v>23</v>
      </c>
      <c r="T451" s="18">
        <v>23</v>
      </c>
      <c r="U451" s="18">
        <v>22</v>
      </c>
      <c r="V451" s="18">
        <v>23</v>
      </c>
      <c r="W451" s="18">
        <v>22</v>
      </c>
      <c r="X451" s="18">
        <v>137689700</v>
      </c>
    </row>
    <row r="452" spans="1:24" ht="15" thickBot="1" x14ac:dyDescent="0.35">
      <c r="A452" s="17" t="s">
        <v>22412</v>
      </c>
      <c r="B452" s="18">
        <v>3</v>
      </c>
      <c r="C452" s="18">
        <v>4</v>
      </c>
      <c r="D452" s="18">
        <v>8</v>
      </c>
      <c r="E452" s="18">
        <v>4</v>
      </c>
      <c r="F452" s="18">
        <v>10</v>
      </c>
      <c r="G452" s="18">
        <v>6</v>
      </c>
      <c r="H452" s="18">
        <v>2</v>
      </c>
      <c r="I452" s="18">
        <v>2</v>
      </c>
      <c r="J452" s="18">
        <v>3</v>
      </c>
      <c r="K452" s="18">
        <v>3</v>
      </c>
      <c r="L452" s="18">
        <v>4</v>
      </c>
      <c r="M452" s="18">
        <v>22</v>
      </c>
      <c r="N452" s="18">
        <v>21</v>
      </c>
      <c r="O452" s="18">
        <v>17</v>
      </c>
      <c r="P452" s="18">
        <v>21</v>
      </c>
      <c r="Q452" s="18">
        <v>15</v>
      </c>
      <c r="R452" s="18">
        <v>19</v>
      </c>
      <c r="S452" s="18">
        <v>23</v>
      </c>
      <c r="T452" s="18">
        <v>23</v>
      </c>
      <c r="U452" s="18">
        <v>22</v>
      </c>
      <c r="V452" s="18">
        <v>22</v>
      </c>
      <c r="W452" s="18">
        <v>21</v>
      </c>
      <c r="X452" s="18">
        <v>142136200</v>
      </c>
    </row>
    <row r="453" spans="1:24" ht="15" thickBot="1" x14ac:dyDescent="0.35">
      <c r="A453" s="17" t="s">
        <v>22413</v>
      </c>
      <c r="B453" s="18">
        <v>6</v>
      </c>
      <c r="C453" s="18">
        <v>5</v>
      </c>
      <c r="D453" s="18">
        <v>9</v>
      </c>
      <c r="E453" s="18">
        <v>6</v>
      </c>
      <c r="F453" s="18">
        <v>10</v>
      </c>
      <c r="G453" s="18">
        <v>7</v>
      </c>
      <c r="H453" s="18">
        <v>3</v>
      </c>
      <c r="I453" s="18">
        <v>4</v>
      </c>
      <c r="J453" s="18">
        <v>4</v>
      </c>
      <c r="K453" s="18">
        <v>4</v>
      </c>
      <c r="L453" s="18">
        <v>6</v>
      </c>
      <c r="M453" s="18">
        <v>19</v>
      </c>
      <c r="N453" s="18">
        <v>20</v>
      </c>
      <c r="O453" s="18">
        <v>16</v>
      </c>
      <c r="P453" s="18">
        <v>19</v>
      </c>
      <c r="Q453" s="18">
        <v>15</v>
      </c>
      <c r="R453" s="18">
        <v>18</v>
      </c>
      <c r="S453" s="18">
        <v>22</v>
      </c>
      <c r="T453" s="18">
        <v>21</v>
      </c>
      <c r="U453" s="18">
        <v>21</v>
      </c>
      <c r="V453" s="18">
        <v>21</v>
      </c>
      <c r="W453" s="18">
        <v>19</v>
      </c>
      <c r="X453" s="18">
        <v>142286800</v>
      </c>
    </row>
    <row r="454" spans="1:24" ht="15" thickBot="1" x14ac:dyDescent="0.35">
      <c r="A454" s="17" t="s">
        <v>22414</v>
      </c>
      <c r="B454" s="18">
        <v>6</v>
      </c>
      <c r="C454" s="18">
        <v>5</v>
      </c>
      <c r="D454" s="18">
        <v>9</v>
      </c>
      <c r="E454" s="18">
        <v>7</v>
      </c>
      <c r="F454" s="18">
        <v>10</v>
      </c>
      <c r="G454" s="18">
        <v>7</v>
      </c>
      <c r="H454" s="18">
        <v>4</v>
      </c>
      <c r="I454" s="18">
        <v>4</v>
      </c>
      <c r="J454" s="18">
        <v>5</v>
      </c>
      <c r="K454" s="18">
        <v>4</v>
      </c>
      <c r="L454" s="18">
        <v>6</v>
      </c>
      <c r="M454" s="18">
        <v>19</v>
      </c>
      <c r="N454" s="18">
        <v>20</v>
      </c>
      <c r="O454" s="18">
        <v>16</v>
      </c>
      <c r="P454" s="18">
        <v>18</v>
      </c>
      <c r="Q454" s="18">
        <v>15</v>
      </c>
      <c r="R454" s="18">
        <v>18</v>
      </c>
      <c r="S454" s="18">
        <v>21</v>
      </c>
      <c r="T454" s="18">
        <v>21</v>
      </c>
      <c r="U454" s="18">
        <v>20</v>
      </c>
      <c r="V454" s="18">
        <v>21</v>
      </c>
      <c r="W454" s="18">
        <v>19</v>
      </c>
      <c r="X454" s="18">
        <v>143681600</v>
      </c>
    </row>
    <row r="455" spans="1:24" ht="15" thickBot="1" x14ac:dyDescent="0.35">
      <c r="A455" s="17" t="s">
        <v>22415</v>
      </c>
      <c r="B455" s="18">
        <v>5</v>
      </c>
      <c r="C455" s="18">
        <v>5</v>
      </c>
      <c r="D455" s="18">
        <v>8</v>
      </c>
      <c r="E455" s="18">
        <v>5</v>
      </c>
      <c r="F455" s="18">
        <v>11</v>
      </c>
      <c r="G455" s="18">
        <v>6</v>
      </c>
      <c r="H455" s="18">
        <v>3</v>
      </c>
      <c r="I455" s="18">
        <v>3</v>
      </c>
      <c r="J455" s="18">
        <v>3</v>
      </c>
      <c r="K455" s="18">
        <v>3</v>
      </c>
      <c r="L455" s="18">
        <v>5</v>
      </c>
      <c r="M455" s="18">
        <v>20</v>
      </c>
      <c r="N455" s="18">
        <v>20</v>
      </c>
      <c r="O455" s="18">
        <v>17</v>
      </c>
      <c r="P455" s="18">
        <v>20</v>
      </c>
      <c r="Q455" s="18">
        <v>14</v>
      </c>
      <c r="R455" s="18">
        <v>19</v>
      </c>
      <c r="S455" s="18">
        <v>22</v>
      </c>
      <c r="T455" s="18">
        <v>22</v>
      </c>
      <c r="U455" s="18">
        <v>22</v>
      </c>
      <c r="V455" s="18">
        <v>22</v>
      </c>
      <c r="W455" s="18">
        <v>20</v>
      </c>
      <c r="X455" s="18">
        <v>139844300</v>
      </c>
    </row>
    <row r="456" spans="1:24" ht="15" thickBot="1" x14ac:dyDescent="0.35">
      <c r="A456" s="17" t="s">
        <v>22416</v>
      </c>
      <c r="B456" s="18">
        <v>6</v>
      </c>
      <c r="C456" s="18">
        <v>5</v>
      </c>
      <c r="D456" s="18">
        <v>8</v>
      </c>
      <c r="E456" s="18">
        <v>6</v>
      </c>
      <c r="F456" s="18">
        <v>11</v>
      </c>
      <c r="G456" s="18">
        <v>6</v>
      </c>
      <c r="H456" s="18">
        <v>3</v>
      </c>
      <c r="I456" s="18">
        <v>3</v>
      </c>
      <c r="J456" s="18">
        <v>3</v>
      </c>
      <c r="K456" s="18">
        <v>4</v>
      </c>
      <c r="L456" s="18">
        <v>5</v>
      </c>
      <c r="M456" s="18">
        <v>19</v>
      </c>
      <c r="N456" s="18">
        <v>20</v>
      </c>
      <c r="O456" s="18">
        <v>17</v>
      </c>
      <c r="P456" s="18">
        <v>19</v>
      </c>
      <c r="Q456" s="18">
        <v>14</v>
      </c>
      <c r="R456" s="18">
        <v>19</v>
      </c>
      <c r="S456" s="18">
        <v>22</v>
      </c>
      <c r="T456" s="18">
        <v>22</v>
      </c>
      <c r="U456" s="18">
        <v>22</v>
      </c>
      <c r="V456" s="18">
        <v>21</v>
      </c>
      <c r="W456" s="18">
        <v>20</v>
      </c>
      <c r="X456" s="18">
        <v>141187900</v>
      </c>
    </row>
    <row r="457" spans="1:24" ht="15" thickBot="1" x14ac:dyDescent="0.35">
      <c r="A457" s="17" t="s">
        <v>22417</v>
      </c>
      <c r="B457" s="18">
        <v>6</v>
      </c>
      <c r="C457" s="18">
        <v>6</v>
      </c>
      <c r="D457" s="18">
        <v>8</v>
      </c>
      <c r="E457" s="18">
        <v>6</v>
      </c>
      <c r="F457" s="18">
        <v>11</v>
      </c>
      <c r="G457" s="18">
        <v>7</v>
      </c>
      <c r="H457" s="18">
        <v>4</v>
      </c>
      <c r="I457" s="18">
        <v>4</v>
      </c>
      <c r="J457" s="18">
        <v>4</v>
      </c>
      <c r="K457" s="18">
        <v>5</v>
      </c>
      <c r="L457" s="18">
        <v>6</v>
      </c>
      <c r="M457" s="18">
        <v>19</v>
      </c>
      <c r="N457" s="18">
        <v>19</v>
      </c>
      <c r="O457" s="18">
        <v>17</v>
      </c>
      <c r="P457" s="18">
        <v>19</v>
      </c>
      <c r="Q457" s="18">
        <v>14</v>
      </c>
      <c r="R457" s="18">
        <v>18</v>
      </c>
      <c r="S457" s="18">
        <v>21</v>
      </c>
      <c r="T457" s="18">
        <v>21</v>
      </c>
      <c r="U457" s="18">
        <v>21</v>
      </c>
      <c r="V457" s="18">
        <v>20</v>
      </c>
      <c r="W457" s="18">
        <v>19</v>
      </c>
      <c r="X457" s="18">
        <v>141187900</v>
      </c>
    </row>
    <row r="458" spans="1:24" ht="15" thickBot="1" x14ac:dyDescent="0.35">
      <c r="A458" s="17" t="s">
        <v>22418</v>
      </c>
      <c r="B458" s="18">
        <v>6</v>
      </c>
      <c r="C458" s="18">
        <v>6</v>
      </c>
      <c r="D458" s="18">
        <v>8</v>
      </c>
      <c r="E458" s="18">
        <v>5</v>
      </c>
      <c r="F458" s="18">
        <v>12</v>
      </c>
      <c r="G458" s="18">
        <v>6</v>
      </c>
      <c r="H458" s="18">
        <v>3</v>
      </c>
      <c r="I458" s="18">
        <v>3</v>
      </c>
      <c r="J458" s="18">
        <v>3</v>
      </c>
      <c r="K458" s="18">
        <v>5</v>
      </c>
      <c r="L458" s="18">
        <v>6</v>
      </c>
      <c r="M458" s="18">
        <v>19</v>
      </c>
      <c r="N458" s="18">
        <v>19</v>
      </c>
      <c r="O458" s="18">
        <v>17</v>
      </c>
      <c r="P458" s="18">
        <v>20</v>
      </c>
      <c r="Q458" s="18">
        <v>13</v>
      </c>
      <c r="R458" s="18">
        <v>19</v>
      </c>
      <c r="S458" s="18">
        <v>22</v>
      </c>
      <c r="T458" s="18">
        <v>22</v>
      </c>
      <c r="U458" s="18">
        <v>22</v>
      </c>
      <c r="V458" s="18">
        <v>20</v>
      </c>
      <c r="W458" s="18">
        <v>19</v>
      </c>
      <c r="X458" s="18">
        <v>141187900</v>
      </c>
    </row>
    <row r="459" spans="1:24" ht="15" thickBot="1" x14ac:dyDescent="0.35">
      <c r="A459" s="17" t="s">
        <v>22419</v>
      </c>
      <c r="B459" s="18">
        <v>6</v>
      </c>
      <c r="C459" s="18">
        <v>6</v>
      </c>
      <c r="D459" s="18">
        <v>8</v>
      </c>
      <c r="E459" s="18">
        <v>5</v>
      </c>
      <c r="F459" s="18">
        <v>12</v>
      </c>
      <c r="G459" s="18">
        <v>6</v>
      </c>
      <c r="H459" s="18">
        <v>3</v>
      </c>
      <c r="I459" s="18">
        <v>3</v>
      </c>
      <c r="J459" s="18">
        <v>3</v>
      </c>
      <c r="K459" s="18">
        <v>6</v>
      </c>
      <c r="L459" s="18">
        <v>6</v>
      </c>
      <c r="M459" s="18">
        <v>19</v>
      </c>
      <c r="N459" s="18">
        <v>19</v>
      </c>
      <c r="O459" s="18">
        <v>17</v>
      </c>
      <c r="P459" s="18">
        <v>20</v>
      </c>
      <c r="Q459" s="18">
        <v>13</v>
      </c>
      <c r="R459" s="18">
        <v>19</v>
      </c>
      <c r="S459" s="18">
        <v>22</v>
      </c>
      <c r="T459" s="18">
        <v>22</v>
      </c>
      <c r="U459" s="18">
        <v>22</v>
      </c>
      <c r="V459" s="18">
        <v>19</v>
      </c>
      <c r="W459" s="18">
        <v>19</v>
      </c>
      <c r="X459" s="18">
        <v>139584800</v>
      </c>
    </row>
    <row r="460" spans="1:24" ht="15" thickBot="1" x14ac:dyDescent="0.35">
      <c r="A460" s="17" t="s">
        <v>22420</v>
      </c>
      <c r="B460" s="18">
        <v>6</v>
      </c>
      <c r="C460" s="18">
        <v>7</v>
      </c>
      <c r="D460" s="18">
        <v>8</v>
      </c>
      <c r="E460" s="18">
        <v>5</v>
      </c>
      <c r="F460" s="18">
        <v>12</v>
      </c>
      <c r="G460" s="18">
        <v>7</v>
      </c>
      <c r="H460" s="18">
        <v>4</v>
      </c>
      <c r="I460" s="18">
        <v>4</v>
      </c>
      <c r="J460" s="18">
        <v>4</v>
      </c>
      <c r="K460" s="18">
        <v>6</v>
      </c>
      <c r="L460" s="18">
        <v>7</v>
      </c>
      <c r="M460" s="18">
        <v>19</v>
      </c>
      <c r="N460" s="18">
        <v>18</v>
      </c>
      <c r="O460" s="18">
        <v>17</v>
      </c>
      <c r="P460" s="18">
        <v>20</v>
      </c>
      <c r="Q460" s="18">
        <v>13</v>
      </c>
      <c r="R460" s="18">
        <v>18</v>
      </c>
      <c r="S460" s="18">
        <v>21</v>
      </c>
      <c r="T460" s="18">
        <v>21</v>
      </c>
      <c r="U460" s="18">
        <v>21</v>
      </c>
      <c r="V460" s="18">
        <v>19</v>
      </c>
      <c r="W460" s="18">
        <v>18</v>
      </c>
      <c r="X460" s="18">
        <v>140458300</v>
      </c>
    </row>
    <row r="461" spans="1:24" ht="15" thickBot="1" x14ac:dyDescent="0.35">
      <c r="A461" s="17" t="s">
        <v>22421</v>
      </c>
      <c r="B461" s="18">
        <v>7</v>
      </c>
      <c r="C461" s="18">
        <v>7</v>
      </c>
      <c r="D461" s="18">
        <v>8</v>
      </c>
      <c r="E461" s="18">
        <v>6</v>
      </c>
      <c r="F461" s="18">
        <v>12</v>
      </c>
      <c r="G461" s="18">
        <v>6</v>
      </c>
      <c r="H461" s="18">
        <v>3</v>
      </c>
      <c r="I461" s="18">
        <v>3</v>
      </c>
      <c r="J461" s="18">
        <v>4</v>
      </c>
      <c r="K461" s="18">
        <v>5</v>
      </c>
      <c r="L461" s="18">
        <v>7</v>
      </c>
      <c r="M461" s="18">
        <v>18</v>
      </c>
      <c r="N461" s="18">
        <v>18</v>
      </c>
      <c r="O461" s="18">
        <v>17</v>
      </c>
      <c r="P461" s="18">
        <v>19</v>
      </c>
      <c r="Q461" s="18">
        <v>13</v>
      </c>
      <c r="R461" s="18">
        <v>19</v>
      </c>
      <c r="S461" s="18">
        <v>22</v>
      </c>
      <c r="T461" s="18">
        <v>22</v>
      </c>
      <c r="U461" s="18">
        <v>21</v>
      </c>
      <c r="V461" s="18">
        <v>20</v>
      </c>
      <c r="W461" s="18">
        <v>18</v>
      </c>
      <c r="X461" s="18">
        <v>144944700</v>
      </c>
    </row>
    <row r="462" spans="1:24" ht="15" thickBot="1" x14ac:dyDescent="0.35">
      <c r="A462" s="17" t="s">
        <v>22422</v>
      </c>
      <c r="B462" s="18">
        <v>6</v>
      </c>
      <c r="C462" s="18">
        <v>7</v>
      </c>
      <c r="D462" s="18">
        <v>8</v>
      </c>
      <c r="E462" s="18">
        <v>5</v>
      </c>
      <c r="F462" s="18">
        <v>13</v>
      </c>
      <c r="G462" s="18">
        <v>6</v>
      </c>
      <c r="H462" s="18">
        <v>4</v>
      </c>
      <c r="I462" s="18">
        <v>3</v>
      </c>
      <c r="J462" s="18">
        <v>4</v>
      </c>
      <c r="K462" s="18">
        <v>5</v>
      </c>
      <c r="L462" s="18">
        <v>7</v>
      </c>
      <c r="M462" s="18">
        <v>19</v>
      </c>
      <c r="N462" s="18">
        <v>18</v>
      </c>
      <c r="O462" s="18">
        <v>17</v>
      </c>
      <c r="P462" s="18">
        <v>20</v>
      </c>
      <c r="Q462" s="18">
        <v>12</v>
      </c>
      <c r="R462" s="18">
        <v>19</v>
      </c>
      <c r="S462" s="18">
        <v>21</v>
      </c>
      <c r="T462" s="18">
        <v>22</v>
      </c>
      <c r="U462" s="18">
        <v>21</v>
      </c>
      <c r="V462" s="18">
        <v>20</v>
      </c>
      <c r="W462" s="18">
        <v>18</v>
      </c>
      <c r="X462" s="18">
        <v>142774300</v>
      </c>
    </row>
    <row r="463" spans="1:24" ht="15" thickBot="1" x14ac:dyDescent="0.35">
      <c r="A463" s="17" t="s">
        <v>22423</v>
      </c>
      <c r="B463" s="18">
        <v>7</v>
      </c>
      <c r="C463" s="18">
        <v>7</v>
      </c>
      <c r="D463" s="18">
        <v>8</v>
      </c>
      <c r="E463" s="18">
        <v>6</v>
      </c>
      <c r="F463" s="18">
        <v>13</v>
      </c>
      <c r="G463" s="18">
        <v>6</v>
      </c>
      <c r="H463" s="18">
        <v>3</v>
      </c>
      <c r="I463" s="18">
        <v>4</v>
      </c>
      <c r="J463" s="18">
        <v>5</v>
      </c>
      <c r="K463" s="18">
        <v>5</v>
      </c>
      <c r="L463" s="18">
        <v>7</v>
      </c>
      <c r="M463" s="18">
        <v>18</v>
      </c>
      <c r="N463" s="18">
        <v>18</v>
      </c>
      <c r="O463" s="18">
        <v>17</v>
      </c>
      <c r="P463" s="18">
        <v>19</v>
      </c>
      <c r="Q463" s="18">
        <v>12</v>
      </c>
      <c r="R463" s="18">
        <v>19</v>
      </c>
      <c r="S463" s="18">
        <v>22</v>
      </c>
      <c r="T463" s="18">
        <v>21</v>
      </c>
      <c r="U463" s="18">
        <v>20</v>
      </c>
      <c r="V463" s="18">
        <v>20</v>
      </c>
      <c r="W463" s="18">
        <v>18</v>
      </c>
      <c r="X463" s="18">
        <v>138121900</v>
      </c>
    </row>
    <row r="464" spans="1:24" ht="15" thickBot="1" x14ac:dyDescent="0.35">
      <c r="A464" s="17" t="s">
        <v>22424</v>
      </c>
      <c r="B464" s="18">
        <v>7</v>
      </c>
      <c r="C464" s="18">
        <v>7</v>
      </c>
      <c r="D464" s="18">
        <v>7</v>
      </c>
      <c r="E464" s="18">
        <v>5</v>
      </c>
      <c r="F464" s="18">
        <v>13</v>
      </c>
      <c r="G464" s="18">
        <v>6</v>
      </c>
      <c r="H464" s="18">
        <v>3</v>
      </c>
      <c r="I464" s="18">
        <v>3</v>
      </c>
      <c r="J464" s="18">
        <v>4</v>
      </c>
      <c r="K464" s="18">
        <v>4</v>
      </c>
      <c r="L464" s="18">
        <v>7</v>
      </c>
      <c r="M464" s="18">
        <v>18</v>
      </c>
      <c r="N464" s="18">
        <v>18</v>
      </c>
      <c r="O464" s="18">
        <v>18</v>
      </c>
      <c r="P464" s="18">
        <v>20</v>
      </c>
      <c r="Q464" s="18">
        <v>12</v>
      </c>
      <c r="R464" s="18">
        <v>19</v>
      </c>
      <c r="S464" s="18">
        <v>22</v>
      </c>
      <c r="T464" s="18">
        <v>22</v>
      </c>
      <c r="U464" s="18">
        <v>21</v>
      </c>
      <c r="V464" s="18">
        <v>21</v>
      </c>
      <c r="W464" s="18">
        <v>18</v>
      </c>
      <c r="X464" s="18">
        <v>138121900</v>
      </c>
    </row>
    <row r="465" spans="1:24" ht="15" thickBot="1" x14ac:dyDescent="0.35">
      <c r="A465" s="17" t="s">
        <v>22425</v>
      </c>
      <c r="B465" s="18">
        <v>7</v>
      </c>
      <c r="C465" s="18">
        <v>7</v>
      </c>
      <c r="D465" s="18">
        <v>8</v>
      </c>
      <c r="E465" s="18">
        <v>7</v>
      </c>
      <c r="F465" s="18">
        <v>19</v>
      </c>
      <c r="G465" s="18">
        <v>7</v>
      </c>
      <c r="H465" s="18">
        <v>3</v>
      </c>
      <c r="I465" s="18">
        <v>5</v>
      </c>
      <c r="J465" s="18">
        <v>5</v>
      </c>
      <c r="K465" s="18">
        <v>5</v>
      </c>
      <c r="L465" s="18">
        <v>7</v>
      </c>
      <c r="M465" s="18">
        <v>18</v>
      </c>
      <c r="N465" s="18">
        <v>18</v>
      </c>
      <c r="O465" s="18">
        <v>17</v>
      </c>
      <c r="P465" s="18">
        <v>18</v>
      </c>
      <c r="Q465" s="18">
        <v>6</v>
      </c>
      <c r="R465" s="18">
        <v>18</v>
      </c>
      <c r="S465" s="18">
        <v>22</v>
      </c>
      <c r="T465" s="18">
        <v>20</v>
      </c>
      <c r="U465" s="18">
        <v>20</v>
      </c>
      <c r="V465" s="18">
        <v>20</v>
      </c>
      <c r="W465" s="18">
        <v>18</v>
      </c>
      <c r="X465" s="18">
        <v>138121900</v>
      </c>
    </row>
    <row r="466" spans="1:24" ht="15" thickBot="1" x14ac:dyDescent="0.35">
      <c r="A466" s="17" t="s">
        <v>22426</v>
      </c>
      <c r="B466" s="18">
        <v>7</v>
      </c>
      <c r="C466" s="18">
        <v>6</v>
      </c>
      <c r="D466" s="18">
        <v>8</v>
      </c>
      <c r="E466" s="18">
        <v>5</v>
      </c>
      <c r="F466" s="18">
        <v>20</v>
      </c>
      <c r="G466" s="18">
        <v>6</v>
      </c>
      <c r="H466" s="18">
        <v>3</v>
      </c>
      <c r="I466" s="18">
        <v>3</v>
      </c>
      <c r="J466" s="18">
        <v>3</v>
      </c>
      <c r="K466" s="18">
        <v>3</v>
      </c>
      <c r="L466" s="18">
        <v>6</v>
      </c>
      <c r="M466" s="18">
        <v>18</v>
      </c>
      <c r="N466" s="18">
        <v>19</v>
      </c>
      <c r="O466" s="18">
        <v>17</v>
      </c>
      <c r="P466" s="18">
        <v>20</v>
      </c>
      <c r="Q466" s="18">
        <v>5</v>
      </c>
      <c r="R466" s="18">
        <v>19</v>
      </c>
      <c r="S466" s="18">
        <v>22</v>
      </c>
      <c r="T466" s="18">
        <v>22</v>
      </c>
      <c r="U466" s="18">
        <v>22</v>
      </c>
      <c r="V466" s="18">
        <v>22</v>
      </c>
      <c r="W466" s="18">
        <v>19</v>
      </c>
      <c r="X466" s="18">
        <v>134367100</v>
      </c>
    </row>
    <row r="467" spans="1:24" ht="15" thickBot="1" x14ac:dyDescent="0.35">
      <c r="A467" s="17" t="s">
        <v>22427</v>
      </c>
      <c r="B467" s="18">
        <v>4</v>
      </c>
      <c r="C467" s="18">
        <v>3</v>
      </c>
      <c r="D467" s="18">
        <v>7</v>
      </c>
      <c r="E467" s="18">
        <v>2</v>
      </c>
      <c r="F467" s="18">
        <v>13</v>
      </c>
      <c r="G467" s="18">
        <v>5</v>
      </c>
      <c r="H467" s="18">
        <v>1</v>
      </c>
      <c r="I467" s="18">
        <v>2</v>
      </c>
      <c r="J467" s="18">
        <v>2</v>
      </c>
      <c r="K467" s="18">
        <v>2</v>
      </c>
      <c r="L467" s="18">
        <v>3</v>
      </c>
      <c r="M467" s="18">
        <v>21</v>
      </c>
      <c r="N467" s="18">
        <v>22</v>
      </c>
      <c r="O467" s="18">
        <v>18</v>
      </c>
      <c r="P467" s="18">
        <v>23</v>
      </c>
      <c r="Q467" s="18">
        <v>12</v>
      </c>
      <c r="R467" s="18">
        <v>20</v>
      </c>
      <c r="S467" s="18">
        <v>24</v>
      </c>
      <c r="T467" s="18">
        <v>23</v>
      </c>
      <c r="U467" s="18">
        <v>23</v>
      </c>
      <c r="V467" s="18">
        <v>23</v>
      </c>
      <c r="W467" s="18">
        <v>22</v>
      </c>
      <c r="X467" s="18">
        <v>137109900</v>
      </c>
    </row>
    <row r="468" spans="1:24" ht="15" thickBot="1" x14ac:dyDescent="0.35">
      <c r="A468" s="17" t="s">
        <v>22428</v>
      </c>
      <c r="B468" s="18">
        <v>3</v>
      </c>
      <c r="C468" s="18">
        <v>3</v>
      </c>
      <c r="D468" s="18">
        <v>7</v>
      </c>
      <c r="E468" s="18">
        <v>1</v>
      </c>
      <c r="F468" s="18">
        <v>14</v>
      </c>
      <c r="G468" s="18">
        <v>4</v>
      </c>
      <c r="H468" s="18">
        <v>1</v>
      </c>
      <c r="I468" s="18">
        <v>1</v>
      </c>
      <c r="J468" s="18">
        <v>1</v>
      </c>
      <c r="K468" s="18">
        <v>2</v>
      </c>
      <c r="L468" s="18">
        <v>3</v>
      </c>
      <c r="M468" s="18">
        <v>22</v>
      </c>
      <c r="N468" s="18">
        <v>22</v>
      </c>
      <c r="O468" s="18">
        <v>18</v>
      </c>
      <c r="P468" s="18">
        <v>24</v>
      </c>
      <c r="Q468" s="18">
        <v>11</v>
      </c>
      <c r="R468" s="18">
        <v>21</v>
      </c>
      <c r="S468" s="18">
        <v>24</v>
      </c>
      <c r="T468" s="18">
        <v>24</v>
      </c>
      <c r="U468" s="18">
        <v>24</v>
      </c>
      <c r="V468" s="18">
        <v>23</v>
      </c>
      <c r="W468" s="18">
        <v>22</v>
      </c>
      <c r="X468" s="18">
        <v>138717700</v>
      </c>
    </row>
    <row r="469" spans="1:24" ht="15" thickBot="1" x14ac:dyDescent="0.35">
      <c r="A469" s="17" t="s">
        <v>22429</v>
      </c>
      <c r="B469" s="18">
        <v>3</v>
      </c>
      <c r="C469" s="18">
        <v>2</v>
      </c>
      <c r="D469" s="18">
        <v>8</v>
      </c>
      <c r="E469" s="18">
        <v>1</v>
      </c>
      <c r="F469" s="18">
        <v>14</v>
      </c>
      <c r="G469" s="18">
        <v>4</v>
      </c>
      <c r="H469" s="18">
        <v>1</v>
      </c>
      <c r="I469" s="18">
        <v>1</v>
      </c>
      <c r="J469" s="18">
        <v>1</v>
      </c>
      <c r="K469" s="18">
        <v>1</v>
      </c>
      <c r="L469" s="18">
        <v>2</v>
      </c>
      <c r="M469" s="18">
        <v>22</v>
      </c>
      <c r="N469" s="18">
        <v>23</v>
      </c>
      <c r="O469" s="18">
        <v>17</v>
      </c>
      <c r="P469" s="18">
        <v>24</v>
      </c>
      <c r="Q469" s="18">
        <v>11</v>
      </c>
      <c r="R469" s="18">
        <v>21</v>
      </c>
      <c r="S469" s="18">
        <v>24</v>
      </c>
      <c r="T469" s="18">
        <v>24</v>
      </c>
      <c r="U469" s="18">
        <v>24</v>
      </c>
      <c r="V469" s="18">
        <v>24</v>
      </c>
      <c r="W469" s="18">
        <v>23</v>
      </c>
      <c r="X469" s="18">
        <v>136108700</v>
      </c>
    </row>
    <row r="470" spans="1:24" ht="15" thickBot="1" x14ac:dyDescent="0.35">
      <c r="A470" s="17" t="s">
        <v>22430</v>
      </c>
      <c r="B470" s="18">
        <v>3</v>
      </c>
      <c r="C470" s="18">
        <v>2</v>
      </c>
      <c r="D470" s="18">
        <v>7</v>
      </c>
      <c r="E470" s="18">
        <v>1</v>
      </c>
      <c r="F470" s="18">
        <v>14</v>
      </c>
      <c r="G470" s="18">
        <v>4</v>
      </c>
      <c r="H470" s="18">
        <v>1</v>
      </c>
      <c r="I470" s="18">
        <v>1</v>
      </c>
      <c r="J470" s="18">
        <v>1</v>
      </c>
      <c r="K470" s="18">
        <v>1</v>
      </c>
      <c r="L470" s="18">
        <v>2</v>
      </c>
      <c r="M470" s="18">
        <v>22</v>
      </c>
      <c r="N470" s="18">
        <v>23</v>
      </c>
      <c r="O470" s="18">
        <v>18</v>
      </c>
      <c r="P470" s="18">
        <v>24</v>
      </c>
      <c r="Q470" s="18">
        <v>11</v>
      </c>
      <c r="R470" s="18">
        <v>21</v>
      </c>
      <c r="S470" s="18">
        <v>24</v>
      </c>
      <c r="T470" s="18">
        <v>24</v>
      </c>
      <c r="U470" s="18">
        <v>24</v>
      </c>
      <c r="V470" s="18">
        <v>24</v>
      </c>
      <c r="W470" s="18">
        <v>23</v>
      </c>
      <c r="X470" s="18">
        <v>134815000</v>
      </c>
    </row>
    <row r="471" spans="1:24" ht="15" thickBot="1" x14ac:dyDescent="0.35">
      <c r="A471" s="17" t="s">
        <v>22431</v>
      </c>
      <c r="B471" s="18">
        <v>2</v>
      </c>
      <c r="C471" s="18">
        <v>1</v>
      </c>
      <c r="D471" s="18">
        <v>7</v>
      </c>
      <c r="E471" s="18">
        <v>1</v>
      </c>
      <c r="F471" s="18">
        <v>14</v>
      </c>
      <c r="G471" s="18">
        <v>3</v>
      </c>
      <c r="H471" s="18">
        <v>1</v>
      </c>
      <c r="I471" s="18">
        <v>1</v>
      </c>
      <c r="J471" s="18">
        <v>1</v>
      </c>
      <c r="K471" s="18">
        <v>1</v>
      </c>
      <c r="L471" s="18">
        <v>1</v>
      </c>
      <c r="M471" s="18">
        <v>23</v>
      </c>
      <c r="N471" s="18">
        <v>24</v>
      </c>
      <c r="O471" s="18">
        <v>18</v>
      </c>
      <c r="P471" s="18">
        <v>24</v>
      </c>
      <c r="Q471" s="18">
        <v>11</v>
      </c>
      <c r="R471" s="18">
        <v>22</v>
      </c>
      <c r="S471" s="18">
        <v>24</v>
      </c>
      <c r="T471" s="18">
        <v>24</v>
      </c>
      <c r="U471" s="18">
        <v>24</v>
      </c>
      <c r="V471" s="18">
        <v>24</v>
      </c>
      <c r="W471" s="18">
        <v>24</v>
      </c>
      <c r="X471" s="18">
        <v>134815000</v>
      </c>
    </row>
    <row r="472" spans="1:24" ht="15" thickBot="1" x14ac:dyDescent="0.35">
      <c r="A472" s="17" t="s">
        <v>22432</v>
      </c>
      <c r="B472" s="18">
        <v>2</v>
      </c>
      <c r="C472" s="18">
        <v>1</v>
      </c>
      <c r="D472" s="18">
        <v>7</v>
      </c>
      <c r="E472" s="18">
        <v>1</v>
      </c>
      <c r="F472" s="18">
        <v>14</v>
      </c>
      <c r="G472" s="18">
        <v>3</v>
      </c>
      <c r="H472" s="18">
        <v>1</v>
      </c>
      <c r="I472" s="18">
        <v>1</v>
      </c>
      <c r="J472" s="18">
        <v>1</v>
      </c>
      <c r="K472" s="18">
        <v>1</v>
      </c>
      <c r="L472" s="18">
        <v>1</v>
      </c>
      <c r="M472" s="18">
        <v>23</v>
      </c>
      <c r="N472" s="18">
        <v>24</v>
      </c>
      <c r="O472" s="18">
        <v>18</v>
      </c>
      <c r="P472" s="18">
        <v>24</v>
      </c>
      <c r="Q472" s="18">
        <v>11</v>
      </c>
      <c r="R472" s="18">
        <v>22</v>
      </c>
      <c r="S472" s="18">
        <v>24</v>
      </c>
      <c r="T472" s="18">
        <v>24</v>
      </c>
      <c r="U472" s="18">
        <v>24</v>
      </c>
      <c r="V472" s="18">
        <v>24</v>
      </c>
      <c r="W472" s="18">
        <v>24</v>
      </c>
      <c r="X472" s="18">
        <v>134815000</v>
      </c>
    </row>
    <row r="473" spans="1:24" ht="15" thickBot="1" x14ac:dyDescent="0.35">
      <c r="A473" s="17" t="s">
        <v>22433</v>
      </c>
      <c r="B473" s="18">
        <v>2</v>
      </c>
      <c r="C473" s="18">
        <v>2</v>
      </c>
      <c r="D473" s="18">
        <v>7</v>
      </c>
      <c r="E473" s="18">
        <v>1</v>
      </c>
      <c r="F473" s="18">
        <v>14</v>
      </c>
      <c r="G473" s="18">
        <v>3</v>
      </c>
      <c r="H473" s="18">
        <v>1</v>
      </c>
      <c r="I473" s="18">
        <v>1</v>
      </c>
      <c r="J473" s="18">
        <v>1</v>
      </c>
      <c r="K473" s="18">
        <v>1</v>
      </c>
      <c r="L473" s="18">
        <v>2</v>
      </c>
      <c r="M473" s="18">
        <v>23</v>
      </c>
      <c r="N473" s="18">
        <v>23</v>
      </c>
      <c r="O473" s="18">
        <v>18</v>
      </c>
      <c r="P473" s="18">
        <v>24</v>
      </c>
      <c r="Q473" s="18">
        <v>11</v>
      </c>
      <c r="R473" s="18">
        <v>22</v>
      </c>
      <c r="S473" s="18">
        <v>24</v>
      </c>
      <c r="T473" s="18">
        <v>24</v>
      </c>
      <c r="U473" s="18">
        <v>24</v>
      </c>
      <c r="V473" s="18">
        <v>24</v>
      </c>
      <c r="W473" s="18">
        <v>23</v>
      </c>
      <c r="X473" s="18">
        <v>140462200</v>
      </c>
    </row>
    <row r="474" spans="1:24" ht="15" thickBot="1" x14ac:dyDescent="0.35">
      <c r="A474" s="17" t="s">
        <v>22434</v>
      </c>
      <c r="B474" s="18">
        <v>2</v>
      </c>
      <c r="C474" s="18">
        <v>2</v>
      </c>
      <c r="D474" s="18">
        <v>7</v>
      </c>
      <c r="E474" s="18">
        <v>1</v>
      </c>
      <c r="F474" s="18">
        <v>14</v>
      </c>
      <c r="G474" s="18">
        <v>4</v>
      </c>
      <c r="H474" s="18">
        <v>1</v>
      </c>
      <c r="I474" s="18">
        <v>1</v>
      </c>
      <c r="J474" s="18">
        <v>1</v>
      </c>
      <c r="K474" s="18">
        <v>1</v>
      </c>
      <c r="L474" s="18">
        <v>2</v>
      </c>
      <c r="M474" s="18">
        <v>23</v>
      </c>
      <c r="N474" s="18">
        <v>23</v>
      </c>
      <c r="O474" s="18">
        <v>18</v>
      </c>
      <c r="P474" s="18">
        <v>24</v>
      </c>
      <c r="Q474" s="18">
        <v>11</v>
      </c>
      <c r="R474" s="18">
        <v>21</v>
      </c>
      <c r="S474" s="18">
        <v>24</v>
      </c>
      <c r="T474" s="18">
        <v>24</v>
      </c>
      <c r="U474" s="18">
        <v>24</v>
      </c>
      <c r="V474" s="18">
        <v>24</v>
      </c>
      <c r="W474" s="18">
        <v>23</v>
      </c>
      <c r="X474" s="18">
        <v>144628500</v>
      </c>
    </row>
    <row r="475" spans="1:24" ht="15" thickBot="1" x14ac:dyDescent="0.35">
      <c r="A475" s="17" t="s">
        <v>22435</v>
      </c>
      <c r="B475" s="18">
        <v>2</v>
      </c>
      <c r="C475" s="18">
        <v>1</v>
      </c>
      <c r="D475" s="18">
        <v>7</v>
      </c>
      <c r="E475" s="18">
        <v>1</v>
      </c>
      <c r="F475" s="18">
        <v>15</v>
      </c>
      <c r="G475" s="18">
        <v>2</v>
      </c>
      <c r="H475" s="18">
        <v>1</v>
      </c>
      <c r="I475" s="18">
        <v>1</v>
      </c>
      <c r="J475" s="18">
        <v>1</v>
      </c>
      <c r="K475" s="18">
        <v>1</v>
      </c>
      <c r="L475" s="18">
        <v>1</v>
      </c>
      <c r="M475" s="18">
        <v>23</v>
      </c>
      <c r="N475" s="18">
        <v>24</v>
      </c>
      <c r="O475" s="18">
        <v>18</v>
      </c>
      <c r="P475" s="18">
        <v>24</v>
      </c>
      <c r="Q475" s="18">
        <v>10</v>
      </c>
      <c r="R475" s="18">
        <v>23</v>
      </c>
      <c r="S475" s="18">
        <v>24</v>
      </c>
      <c r="T475" s="18">
        <v>24</v>
      </c>
      <c r="U475" s="18">
        <v>24</v>
      </c>
      <c r="V475" s="18">
        <v>24</v>
      </c>
      <c r="W475" s="18">
        <v>24</v>
      </c>
      <c r="X475" s="18">
        <v>145822200</v>
      </c>
    </row>
    <row r="476" spans="1:24" ht="15" thickBot="1" x14ac:dyDescent="0.35">
      <c r="A476" s="17" t="s">
        <v>22436</v>
      </c>
      <c r="B476" s="18">
        <v>2</v>
      </c>
      <c r="C476" s="18">
        <v>2</v>
      </c>
      <c r="D476" s="18">
        <v>8</v>
      </c>
      <c r="E476" s="18">
        <v>1</v>
      </c>
      <c r="F476" s="18">
        <v>16</v>
      </c>
      <c r="G476" s="18">
        <v>4</v>
      </c>
      <c r="H476" s="18">
        <v>2</v>
      </c>
      <c r="I476" s="18">
        <v>2</v>
      </c>
      <c r="J476" s="18">
        <v>1</v>
      </c>
      <c r="K476" s="18">
        <v>1</v>
      </c>
      <c r="L476" s="18">
        <v>2</v>
      </c>
      <c r="M476" s="18">
        <v>23</v>
      </c>
      <c r="N476" s="18">
        <v>23</v>
      </c>
      <c r="O476" s="18">
        <v>17</v>
      </c>
      <c r="P476" s="18">
        <v>24</v>
      </c>
      <c r="Q476" s="18">
        <v>9</v>
      </c>
      <c r="R476" s="18">
        <v>21</v>
      </c>
      <c r="S476" s="18">
        <v>23</v>
      </c>
      <c r="T476" s="18">
        <v>23</v>
      </c>
      <c r="U476" s="18">
        <v>24</v>
      </c>
      <c r="V476" s="18">
        <v>24</v>
      </c>
      <c r="W476" s="18">
        <v>23</v>
      </c>
      <c r="X476" s="18">
        <v>146818300</v>
      </c>
    </row>
    <row r="477" spans="1:24" ht="15" thickBot="1" x14ac:dyDescent="0.35">
      <c r="A477" s="17" t="s">
        <v>22437</v>
      </c>
      <c r="B477" s="18">
        <v>3</v>
      </c>
      <c r="C477" s="18">
        <v>3</v>
      </c>
      <c r="D477" s="18">
        <v>8</v>
      </c>
      <c r="E477" s="18">
        <v>2</v>
      </c>
      <c r="F477" s="18">
        <v>17</v>
      </c>
      <c r="G477" s="18">
        <v>5</v>
      </c>
      <c r="H477" s="18">
        <v>2</v>
      </c>
      <c r="I477" s="18">
        <v>3</v>
      </c>
      <c r="J477" s="18">
        <v>1</v>
      </c>
      <c r="K477" s="18">
        <v>2</v>
      </c>
      <c r="L477" s="18">
        <v>3</v>
      </c>
      <c r="M477" s="18">
        <v>22</v>
      </c>
      <c r="N477" s="18">
        <v>22</v>
      </c>
      <c r="O477" s="18">
        <v>17</v>
      </c>
      <c r="P477" s="18">
        <v>23</v>
      </c>
      <c r="Q477" s="18">
        <v>8</v>
      </c>
      <c r="R477" s="18">
        <v>20</v>
      </c>
      <c r="S477" s="18">
        <v>23</v>
      </c>
      <c r="T477" s="18">
        <v>22</v>
      </c>
      <c r="U477" s="18">
        <v>24</v>
      </c>
      <c r="V477" s="18">
        <v>23</v>
      </c>
      <c r="W477" s="18">
        <v>22</v>
      </c>
      <c r="X477" s="18">
        <v>146818300</v>
      </c>
    </row>
    <row r="478" spans="1:24" ht="15" thickBot="1" x14ac:dyDescent="0.35">
      <c r="A478" s="17" t="s">
        <v>22438</v>
      </c>
      <c r="B478" s="18">
        <v>3</v>
      </c>
      <c r="C478" s="18">
        <v>2</v>
      </c>
      <c r="D478" s="18">
        <v>8</v>
      </c>
      <c r="E478" s="18">
        <v>2</v>
      </c>
      <c r="F478" s="18">
        <v>18</v>
      </c>
      <c r="G478" s="18">
        <v>4</v>
      </c>
      <c r="H478" s="18">
        <v>2</v>
      </c>
      <c r="I478" s="18">
        <v>2</v>
      </c>
      <c r="J478" s="18">
        <v>1</v>
      </c>
      <c r="K478" s="18">
        <v>1</v>
      </c>
      <c r="L478" s="18">
        <v>3</v>
      </c>
      <c r="M478" s="18">
        <v>22</v>
      </c>
      <c r="N478" s="18">
        <v>23</v>
      </c>
      <c r="O478" s="18">
        <v>17</v>
      </c>
      <c r="P478" s="18">
        <v>23</v>
      </c>
      <c r="Q478" s="18">
        <v>7</v>
      </c>
      <c r="R478" s="18">
        <v>21</v>
      </c>
      <c r="S478" s="18">
        <v>23</v>
      </c>
      <c r="T478" s="18">
        <v>23</v>
      </c>
      <c r="U478" s="18">
        <v>24</v>
      </c>
      <c r="V478" s="18">
        <v>24</v>
      </c>
      <c r="W478" s="18">
        <v>22</v>
      </c>
      <c r="X478" s="18">
        <v>146818300</v>
      </c>
    </row>
    <row r="479" spans="1:24" ht="15" thickBot="1" x14ac:dyDescent="0.35">
      <c r="A479" s="17" t="s">
        <v>22439</v>
      </c>
      <c r="B479" s="18">
        <v>3</v>
      </c>
      <c r="C479" s="18">
        <v>3</v>
      </c>
      <c r="D479" s="18">
        <v>8</v>
      </c>
      <c r="E479" s="18">
        <v>2</v>
      </c>
      <c r="F479" s="18">
        <v>18</v>
      </c>
      <c r="G479" s="18">
        <v>4</v>
      </c>
      <c r="H479" s="18">
        <v>2</v>
      </c>
      <c r="I479" s="18">
        <v>2</v>
      </c>
      <c r="J479" s="18">
        <v>2</v>
      </c>
      <c r="K479" s="18">
        <v>1</v>
      </c>
      <c r="L479" s="18">
        <v>3</v>
      </c>
      <c r="M479" s="18">
        <v>22</v>
      </c>
      <c r="N479" s="18">
        <v>22</v>
      </c>
      <c r="O479" s="18">
        <v>17</v>
      </c>
      <c r="P479" s="18">
        <v>23</v>
      </c>
      <c r="Q479" s="18">
        <v>7</v>
      </c>
      <c r="R479" s="18">
        <v>21</v>
      </c>
      <c r="S479" s="18">
        <v>23</v>
      </c>
      <c r="T479" s="18">
        <v>23</v>
      </c>
      <c r="U479" s="18">
        <v>23</v>
      </c>
      <c r="V479" s="18">
        <v>24</v>
      </c>
      <c r="W479" s="18">
        <v>22</v>
      </c>
      <c r="X479" s="18">
        <v>146818300</v>
      </c>
    </row>
    <row r="480" spans="1:24" ht="15" thickBot="1" x14ac:dyDescent="0.35">
      <c r="A480" s="17" t="s">
        <v>22440</v>
      </c>
      <c r="B480" s="18">
        <v>4</v>
      </c>
      <c r="C480" s="18">
        <v>2</v>
      </c>
      <c r="D480" s="18">
        <v>7</v>
      </c>
      <c r="E480" s="18">
        <v>1</v>
      </c>
      <c r="F480" s="18">
        <v>22</v>
      </c>
      <c r="G480" s="18">
        <v>4</v>
      </c>
      <c r="H480" s="18">
        <v>1</v>
      </c>
      <c r="I480" s="18">
        <v>2</v>
      </c>
      <c r="J480" s="18">
        <v>2</v>
      </c>
      <c r="K480" s="18">
        <v>2</v>
      </c>
      <c r="L480" s="18">
        <v>3</v>
      </c>
      <c r="M480" s="18">
        <v>21</v>
      </c>
      <c r="N480" s="18">
        <v>23</v>
      </c>
      <c r="O480" s="18">
        <v>18</v>
      </c>
      <c r="P480" s="18">
        <v>24</v>
      </c>
      <c r="Q480" s="18">
        <v>3</v>
      </c>
      <c r="R480" s="18">
        <v>21</v>
      </c>
      <c r="S480" s="18">
        <v>24</v>
      </c>
      <c r="T480" s="18">
        <v>23</v>
      </c>
      <c r="U480" s="18">
        <v>23</v>
      </c>
      <c r="V480" s="18">
        <v>23</v>
      </c>
      <c r="W480" s="18">
        <v>22</v>
      </c>
      <c r="X480" s="18">
        <v>147080200</v>
      </c>
    </row>
    <row r="481" spans="1:24" ht="15" thickBot="1" x14ac:dyDescent="0.35">
      <c r="A481" s="17" t="s">
        <v>22441</v>
      </c>
      <c r="B481" s="18">
        <v>2</v>
      </c>
      <c r="C481" s="18">
        <v>1</v>
      </c>
      <c r="D481" s="18">
        <v>7</v>
      </c>
      <c r="E481" s="18">
        <v>1</v>
      </c>
      <c r="F481" s="18">
        <v>19</v>
      </c>
      <c r="G481" s="18">
        <v>3</v>
      </c>
      <c r="H481" s="18">
        <v>1</v>
      </c>
      <c r="I481" s="18">
        <v>1</v>
      </c>
      <c r="J481" s="18">
        <v>1</v>
      </c>
      <c r="K481" s="18">
        <v>1</v>
      </c>
      <c r="L481" s="18">
        <v>1</v>
      </c>
      <c r="M481" s="18">
        <v>23</v>
      </c>
      <c r="N481" s="18">
        <v>24</v>
      </c>
      <c r="O481" s="18">
        <v>18</v>
      </c>
      <c r="P481" s="18">
        <v>24</v>
      </c>
      <c r="Q481" s="18">
        <v>6</v>
      </c>
      <c r="R481" s="18">
        <v>22</v>
      </c>
      <c r="S481" s="18">
        <v>24</v>
      </c>
      <c r="T481" s="18">
        <v>24</v>
      </c>
      <c r="U481" s="18">
        <v>24</v>
      </c>
      <c r="V481" s="18">
        <v>24</v>
      </c>
      <c r="W481" s="18">
        <v>24</v>
      </c>
      <c r="X481" s="18">
        <v>152450400</v>
      </c>
    </row>
    <row r="482" spans="1:24" ht="15" thickBot="1" x14ac:dyDescent="0.35">
      <c r="A482" s="17" t="s">
        <v>22442</v>
      </c>
      <c r="B482" s="18">
        <v>2</v>
      </c>
      <c r="C482" s="18">
        <v>1</v>
      </c>
      <c r="D482" s="18">
        <v>7</v>
      </c>
      <c r="E482" s="18">
        <v>1</v>
      </c>
      <c r="F482" s="18">
        <v>20</v>
      </c>
      <c r="G482" s="18">
        <v>3</v>
      </c>
      <c r="H482" s="18">
        <v>1</v>
      </c>
      <c r="I482" s="18">
        <v>1</v>
      </c>
      <c r="J482" s="18">
        <v>1</v>
      </c>
      <c r="K482" s="18">
        <v>1</v>
      </c>
      <c r="L482" s="18">
        <v>1</v>
      </c>
      <c r="M482" s="18">
        <v>23</v>
      </c>
      <c r="N482" s="18">
        <v>24</v>
      </c>
      <c r="O482" s="18">
        <v>18</v>
      </c>
      <c r="P482" s="18">
        <v>24</v>
      </c>
      <c r="Q482" s="18">
        <v>5</v>
      </c>
      <c r="R482" s="18">
        <v>22</v>
      </c>
      <c r="S482" s="18">
        <v>24</v>
      </c>
      <c r="T482" s="18">
        <v>24</v>
      </c>
      <c r="U482" s="18">
        <v>24</v>
      </c>
      <c r="V482" s="18">
        <v>24</v>
      </c>
      <c r="W482" s="18">
        <v>24</v>
      </c>
      <c r="X482" s="18">
        <v>152631000</v>
      </c>
    </row>
    <row r="483" spans="1:24" ht="15" thickBot="1" x14ac:dyDescent="0.35">
      <c r="A483" s="17" t="s">
        <v>22443</v>
      </c>
      <c r="B483" s="18">
        <v>1</v>
      </c>
      <c r="C483" s="18">
        <v>1</v>
      </c>
      <c r="D483" s="18">
        <v>8</v>
      </c>
      <c r="E483" s="18">
        <v>1</v>
      </c>
      <c r="F483" s="18">
        <v>20</v>
      </c>
      <c r="G483" s="18">
        <v>2</v>
      </c>
      <c r="H483" s="18">
        <v>1</v>
      </c>
      <c r="I483" s="18">
        <v>1</v>
      </c>
      <c r="J483" s="18">
        <v>1</v>
      </c>
      <c r="K483" s="18">
        <v>1</v>
      </c>
      <c r="L483" s="18">
        <v>1</v>
      </c>
      <c r="M483" s="18">
        <v>24</v>
      </c>
      <c r="N483" s="18">
        <v>24</v>
      </c>
      <c r="O483" s="18">
        <v>17</v>
      </c>
      <c r="P483" s="18">
        <v>24</v>
      </c>
      <c r="Q483" s="18">
        <v>5</v>
      </c>
      <c r="R483" s="18">
        <v>23</v>
      </c>
      <c r="S483" s="18">
        <v>24</v>
      </c>
      <c r="T483" s="18">
        <v>24</v>
      </c>
      <c r="U483" s="18">
        <v>24</v>
      </c>
      <c r="V483" s="18">
        <v>24</v>
      </c>
      <c r="W483" s="18">
        <v>24</v>
      </c>
      <c r="X483" s="18">
        <v>149192600</v>
      </c>
    </row>
    <row r="484" spans="1:24" ht="15" thickBot="1" x14ac:dyDescent="0.35">
      <c r="A484" s="17" t="s">
        <v>22444</v>
      </c>
      <c r="B484" s="18">
        <v>1</v>
      </c>
      <c r="C484" s="18">
        <v>1</v>
      </c>
      <c r="D484" s="18">
        <v>7</v>
      </c>
      <c r="E484" s="18">
        <v>1</v>
      </c>
      <c r="F484" s="18">
        <v>20</v>
      </c>
      <c r="G484" s="18">
        <v>2</v>
      </c>
      <c r="H484" s="18">
        <v>1</v>
      </c>
      <c r="I484" s="18">
        <v>1</v>
      </c>
      <c r="J484" s="18">
        <v>1</v>
      </c>
      <c r="K484" s="18">
        <v>1</v>
      </c>
      <c r="L484" s="18">
        <v>1</v>
      </c>
      <c r="M484" s="18">
        <v>24</v>
      </c>
      <c r="N484" s="18">
        <v>24</v>
      </c>
      <c r="O484" s="18">
        <v>18</v>
      </c>
      <c r="P484" s="18">
        <v>24</v>
      </c>
      <c r="Q484" s="18">
        <v>5</v>
      </c>
      <c r="R484" s="18">
        <v>23</v>
      </c>
      <c r="S484" s="18">
        <v>24</v>
      </c>
      <c r="T484" s="18">
        <v>24</v>
      </c>
      <c r="U484" s="18">
        <v>24</v>
      </c>
      <c r="V484" s="18">
        <v>24</v>
      </c>
      <c r="W484" s="18">
        <v>24</v>
      </c>
      <c r="X484" s="18">
        <v>147517800</v>
      </c>
    </row>
    <row r="485" spans="1:24" ht="15" thickBot="1" x14ac:dyDescent="0.35">
      <c r="A485" s="17" t="s">
        <v>22445</v>
      </c>
      <c r="B485" s="18">
        <v>1</v>
      </c>
      <c r="C485" s="18">
        <v>1</v>
      </c>
      <c r="D485" s="18">
        <v>7</v>
      </c>
      <c r="E485" s="18">
        <v>1</v>
      </c>
      <c r="F485" s="18">
        <v>20</v>
      </c>
      <c r="G485" s="18">
        <v>1</v>
      </c>
      <c r="H485" s="18">
        <v>1</v>
      </c>
      <c r="I485" s="18">
        <v>1</v>
      </c>
      <c r="J485" s="18">
        <v>1</v>
      </c>
      <c r="K485" s="18">
        <v>1</v>
      </c>
      <c r="L485" s="18">
        <v>1</v>
      </c>
      <c r="M485" s="18">
        <v>24</v>
      </c>
      <c r="N485" s="18">
        <v>24</v>
      </c>
      <c r="O485" s="18">
        <v>18</v>
      </c>
      <c r="P485" s="18">
        <v>24</v>
      </c>
      <c r="Q485" s="18">
        <v>5</v>
      </c>
      <c r="R485" s="18">
        <v>24</v>
      </c>
      <c r="S485" s="18">
        <v>24</v>
      </c>
      <c r="T485" s="18">
        <v>24</v>
      </c>
      <c r="U485" s="18">
        <v>24</v>
      </c>
      <c r="V485" s="18">
        <v>24</v>
      </c>
      <c r="W485" s="18">
        <v>24</v>
      </c>
      <c r="X485" s="18">
        <v>147517800</v>
      </c>
    </row>
    <row r="486" spans="1:24" ht="18.600000000000001" thickBot="1" x14ac:dyDescent="0.35">
      <c r="A486" s="13"/>
    </row>
    <row r="487" spans="1:24" ht="15" thickBot="1" x14ac:dyDescent="0.35">
      <c r="A487" s="17" t="s">
        <v>22447</v>
      </c>
      <c r="B487" s="17" t="s">
        <v>21956</v>
      </c>
      <c r="C487" s="17" t="s">
        <v>21957</v>
      </c>
      <c r="D487" s="17" t="s">
        <v>21958</v>
      </c>
      <c r="E487" s="17" t="s">
        <v>21959</v>
      </c>
      <c r="F487" s="17" t="s">
        <v>21960</v>
      </c>
      <c r="G487" s="17" t="s">
        <v>21961</v>
      </c>
      <c r="H487" s="17" t="s">
        <v>21962</v>
      </c>
      <c r="I487" s="17" t="s">
        <v>21963</v>
      </c>
      <c r="J487" s="17" t="s">
        <v>21964</v>
      </c>
      <c r="K487" s="17" t="s">
        <v>21965</v>
      </c>
      <c r="L487" s="17" t="s">
        <v>21966</v>
      </c>
      <c r="M487" s="17" t="s">
        <v>22557</v>
      </c>
      <c r="N487" s="17" t="s">
        <v>22558</v>
      </c>
      <c r="O487" s="17" t="s">
        <v>22559</v>
      </c>
      <c r="P487" s="17" t="s">
        <v>22560</v>
      </c>
      <c r="Q487" s="17" t="s">
        <v>22561</v>
      </c>
      <c r="R487" s="17" t="s">
        <v>22562</v>
      </c>
      <c r="S487" s="17" t="s">
        <v>22563</v>
      </c>
      <c r="T487" s="17" t="s">
        <v>22564</v>
      </c>
      <c r="U487" s="17" t="s">
        <v>22565</v>
      </c>
      <c r="V487" s="17" t="s">
        <v>22566</v>
      </c>
      <c r="W487" s="17" t="s">
        <v>22567</v>
      </c>
    </row>
    <row r="488" spans="1:24" ht="15" thickBot="1" x14ac:dyDescent="0.35">
      <c r="A488" s="17" t="s">
        <v>22448</v>
      </c>
      <c r="B488" s="18" t="s">
        <v>22854</v>
      </c>
      <c r="C488" s="18" t="s">
        <v>22855</v>
      </c>
      <c r="D488" s="18" t="s">
        <v>22856</v>
      </c>
      <c r="E488" s="18" t="s">
        <v>22857</v>
      </c>
      <c r="F488" s="18" t="s">
        <v>22858</v>
      </c>
      <c r="G488" s="18" t="s">
        <v>22859</v>
      </c>
      <c r="H488" s="18" t="s">
        <v>22860</v>
      </c>
      <c r="I488" s="18" t="s">
        <v>22861</v>
      </c>
      <c r="J488" s="18" t="s">
        <v>22862</v>
      </c>
      <c r="K488" s="18" t="s">
        <v>22863</v>
      </c>
      <c r="L488" s="18" t="s">
        <v>22864</v>
      </c>
      <c r="M488" s="18" t="s">
        <v>22865</v>
      </c>
      <c r="N488" s="18" t="s">
        <v>22866</v>
      </c>
      <c r="O488" s="18" t="s">
        <v>22867</v>
      </c>
      <c r="P488" s="18" t="s">
        <v>22868</v>
      </c>
      <c r="Q488" s="18" t="s">
        <v>22869</v>
      </c>
      <c r="R488" s="18" t="s">
        <v>22870</v>
      </c>
      <c r="S488" s="18" t="s">
        <v>22871</v>
      </c>
      <c r="T488" s="18" t="s">
        <v>22872</v>
      </c>
      <c r="U488" s="18" t="s">
        <v>22873</v>
      </c>
      <c r="V488" s="18" t="s">
        <v>22874</v>
      </c>
      <c r="W488" s="18" t="s">
        <v>22875</v>
      </c>
    </row>
    <row r="489" spans="1:24" ht="15" thickBot="1" x14ac:dyDescent="0.35">
      <c r="A489" s="17" t="s">
        <v>22460</v>
      </c>
      <c r="B489" s="18" t="s">
        <v>22854</v>
      </c>
      <c r="C489" s="18" t="s">
        <v>22855</v>
      </c>
      <c r="D489" s="18" t="s">
        <v>22856</v>
      </c>
      <c r="E489" s="18" t="s">
        <v>22876</v>
      </c>
      <c r="F489" s="18" t="s">
        <v>22858</v>
      </c>
      <c r="G489" s="18" t="s">
        <v>22859</v>
      </c>
      <c r="H489" s="18" t="s">
        <v>22877</v>
      </c>
      <c r="I489" s="18" t="s">
        <v>22878</v>
      </c>
      <c r="J489" s="18" t="s">
        <v>22879</v>
      </c>
      <c r="K489" s="18" t="s">
        <v>22880</v>
      </c>
      <c r="L489" s="18" t="s">
        <v>22864</v>
      </c>
      <c r="M489" s="18" t="s">
        <v>22865</v>
      </c>
      <c r="N489" s="18" t="s">
        <v>22881</v>
      </c>
      <c r="O489" s="18" t="s">
        <v>22867</v>
      </c>
      <c r="P489" s="18" t="s">
        <v>22882</v>
      </c>
      <c r="Q489" s="18" t="s">
        <v>22869</v>
      </c>
      <c r="R489" s="18" t="s">
        <v>22883</v>
      </c>
      <c r="S489" s="18" t="s">
        <v>22871</v>
      </c>
      <c r="T489" s="18" t="s">
        <v>22884</v>
      </c>
      <c r="U489" s="18" t="s">
        <v>22885</v>
      </c>
      <c r="V489" s="18" t="s">
        <v>22886</v>
      </c>
      <c r="W489" s="18" t="s">
        <v>22887</v>
      </c>
    </row>
    <row r="490" spans="1:24" ht="15" thickBot="1" x14ac:dyDescent="0.35">
      <c r="A490" s="17" t="s">
        <v>22466</v>
      </c>
      <c r="B490" s="18" t="s">
        <v>22888</v>
      </c>
      <c r="C490" s="18" t="s">
        <v>22889</v>
      </c>
      <c r="D490" s="18" t="s">
        <v>22856</v>
      </c>
      <c r="E490" s="18" t="s">
        <v>22876</v>
      </c>
      <c r="F490" s="18" t="s">
        <v>22890</v>
      </c>
      <c r="G490" s="18" t="s">
        <v>22891</v>
      </c>
      <c r="H490" s="18" t="s">
        <v>22892</v>
      </c>
      <c r="I490" s="18" t="s">
        <v>22878</v>
      </c>
      <c r="J490" s="18" t="s">
        <v>22893</v>
      </c>
      <c r="K490" s="18" t="s">
        <v>22880</v>
      </c>
      <c r="L490" s="18" t="s">
        <v>22864</v>
      </c>
      <c r="M490" s="18" t="s">
        <v>22894</v>
      </c>
      <c r="N490" s="18" t="s">
        <v>22881</v>
      </c>
      <c r="O490" s="18" t="s">
        <v>22867</v>
      </c>
      <c r="P490" s="18" t="s">
        <v>22882</v>
      </c>
      <c r="Q490" s="18" t="s">
        <v>22869</v>
      </c>
      <c r="R490" s="18" t="s">
        <v>22895</v>
      </c>
      <c r="S490" s="18" t="s">
        <v>22871</v>
      </c>
      <c r="T490" s="18" t="s">
        <v>22896</v>
      </c>
      <c r="U490" s="18" t="s">
        <v>22897</v>
      </c>
      <c r="V490" s="18" t="s">
        <v>22886</v>
      </c>
      <c r="W490" s="18" t="s">
        <v>22898</v>
      </c>
    </row>
    <row r="491" spans="1:24" ht="15" thickBot="1" x14ac:dyDescent="0.35">
      <c r="A491" s="17" t="s">
        <v>22470</v>
      </c>
      <c r="B491" s="18" t="s">
        <v>22899</v>
      </c>
      <c r="C491" s="18" t="s">
        <v>22889</v>
      </c>
      <c r="D491" s="18" t="s">
        <v>22856</v>
      </c>
      <c r="E491" s="18" t="s">
        <v>22900</v>
      </c>
      <c r="F491" s="18" t="s">
        <v>22901</v>
      </c>
      <c r="G491" s="18" t="s">
        <v>22902</v>
      </c>
      <c r="H491" s="18" t="s">
        <v>22903</v>
      </c>
      <c r="I491" s="18" t="s">
        <v>22904</v>
      </c>
      <c r="J491" s="18" t="s">
        <v>22893</v>
      </c>
      <c r="K491" s="18" t="s">
        <v>22880</v>
      </c>
      <c r="L491" s="18" t="s">
        <v>22864</v>
      </c>
      <c r="M491" s="18" t="s">
        <v>22894</v>
      </c>
      <c r="N491" s="18" t="s">
        <v>22881</v>
      </c>
      <c r="O491" s="18" t="s">
        <v>22905</v>
      </c>
      <c r="P491" s="18" t="s">
        <v>22882</v>
      </c>
      <c r="Q491" s="18" t="s">
        <v>22869</v>
      </c>
      <c r="R491" s="18" t="s">
        <v>22906</v>
      </c>
      <c r="S491" s="18" t="s">
        <v>22907</v>
      </c>
      <c r="T491" s="18" t="s">
        <v>22908</v>
      </c>
      <c r="U491" s="18" t="s">
        <v>22897</v>
      </c>
      <c r="V491" s="18" t="s">
        <v>22886</v>
      </c>
      <c r="W491" s="18" t="s">
        <v>22909</v>
      </c>
    </row>
    <row r="492" spans="1:24" ht="15" thickBot="1" x14ac:dyDescent="0.35">
      <c r="A492" s="17" t="s">
        <v>22473</v>
      </c>
      <c r="B492" s="18" t="s">
        <v>22910</v>
      </c>
      <c r="C492" s="18" t="s">
        <v>22911</v>
      </c>
      <c r="D492" s="18" t="s">
        <v>22912</v>
      </c>
      <c r="E492" s="18" t="s">
        <v>22900</v>
      </c>
      <c r="F492" s="18" t="s">
        <v>22913</v>
      </c>
      <c r="G492" s="18" t="s">
        <v>22902</v>
      </c>
      <c r="H492" s="18" t="s">
        <v>22914</v>
      </c>
      <c r="I492" s="18" t="s">
        <v>22915</v>
      </c>
      <c r="J492" s="18" t="s">
        <v>22916</v>
      </c>
      <c r="K492" s="18" t="s">
        <v>22917</v>
      </c>
      <c r="L492" s="18" t="s">
        <v>22918</v>
      </c>
      <c r="M492" s="18" t="s">
        <v>22919</v>
      </c>
      <c r="N492" s="18" t="s">
        <v>22881</v>
      </c>
      <c r="O492" s="18" t="s">
        <v>22920</v>
      </c>
      <c r="P492" s="18" t="s">
        <v>22882</v>
      </c>
      <c r="Q492" s="18" t="s">
        <v>22869</v>
      </c>
      <c r="R492" s="18" t="s">
        <v>22921</v>
      </c>
      <c r="S492" s="18" t="s">
        <v>22907</v>
      </c>
      <c r="T492" s="18" t="s">
        <v>22922</v>
      </c>
      <c r="U492" s="18" t="s">
        <v>22923</v>
      </c>
      <c r="V492" s="18" t="s">
        <v>22924</v>
      </c>
      <c r="W492" s="18" t="s">
        <v>22925</v>
      </c>
    </row>
    <row r="493" spans="1:24" ht="15" thickBot="1" x14ac:dyDescent="0.35">
      <c r="A493" s="17" t="s">
        <v>22476</v>
      </c>
      <c r="B493" s="18" t="s">
        <v>22926</v>
      </c>
      <c r="C493" s="18" t="s">
        <v>22911</v>
      </c>
      <c r="D493" s="18" t="s">
        <v>22912</v>
      </c>
      <c r="E493" s="18" t="s">
        <v>22900</v>
      </c>
      <c r="F493" s="18" t="s">
        <v>22927</v>
      </c>
      <c r="G493" s="18" t="s">
        <v>22902</v>
      </c>
      <c r="H493" s="18" t="s">
        <v>22928</v>
      </c>
      <c r="I493" s="18" t="s">
        <v>22915</v>
      </c>
      <c r="J493" s="18" t="s">
        <v>22929</v>
      </c>
      <c r="K493" s="18" t="s">
        <v>22930</v>
      </c>
      <c r="L493" s="18" t="s">
        <v>22918</v>
      </c>
      <c r="M493" s="18" t="s">
        <v>22931</v>
      </c>
      <c r="N493" s="18" t="s">
        <v>22881</v>
      </c>
      <c r="O493" s="18" t="s">
        <v>22920</v>
      </c>
      <c r="P493" s="18" t="s">
        <v>22882</v>
      </c>
      <c r="Q493" s="18" t="s">
        <v>22932</v>
      </c>
      <c r="R493" s="18" t="s">
        <v>22921</v>
      </c>
      <c r="S493" s="18" t="s">
        <v>22907</v>
      </c>
      <c r="T493" s="18" t="s">
        <v>22933</v>
      </c>
      <c r="U493" s="18" t="s">
        <v>22934</v>
      </c>
      <c r="V493" s="18" t="s">
        <v>22924</v>
      </c>
      <c r="W493" s="18" t="s">
        <v>22935</v>
      </c>
    </row>
    <row r="494" spans="1:24" ht="15" thickBot="1" x14ac:dyDescent="0.35">
      <c r="A494" s="17" t="s">
        <v>22480</v>
      </c>
      <c r="B494" s="18" t="s">
        <v>22936</v>
      </c>
      <c r="C494" s="18" t="s">
        <v>22937</v>
      </c>
      <c r="D494" s="18" t="s">
        <v>22938</v>
      </c>
      <c r="E494" s="18" t="s">
        <v>22900</v>
      </c>
      <c r="F494" s="18" t="s">
        <v>22939</v>
      </c>
      <c r="G494" s="18" t="s">
        <v>22902</v>
      </c>
      <c r="H494" s="18" t="s">
        <v>22940</v>
      </c>
      <c r="I494" s="18" t="s">
        <v>22915</v>
      </c>
      <c r="J494" s="18" t="s">
        <v>22929</v>
      </c>
      <c r="K494" s="18" t="s">
        <v>22941</v>
      </c>
      <c r="L494" s="18" t="s">
        <v>22918</v>
      </c>
      <c r="M494" s="18" t="s">
        <v>22931</v>
      </c>
      <c r="N494" s="18" t="s">
        <v>22881</v>
      </c>
      <c r="O494" s="18" t="s">
        <v>22942</v>
      </c>
      <c r="P494" s="18" t="s">
        <v>22882</v>
      </c>
      <c r="Q494" s="18" t="s">
        <v>22943</v>
      </c>
      <c r="R494" s="18" t="s">
        <v>22944</v>
      </c>
      <c r="S494" s="18" t="s">
        <v>22945</v>
      </c>
      <c r="T494" s="18" t="s">
        <v>22946</v>
      </c>
      <c r="U494" s="18" t="s">
        <v>22947</v>
      </c>
      <c r="V494" s="18" t="s">
        <v>22948</v>
      </c>
      <c r="W494" s="18" t="s">
        <v>22949</v>
      </c>
    </row>
    <row r="495" spans="1:24" ht="15" thickBot="1" x14ac:dyDescent="0.35">
      <c r="A495" s="17" t="s">
        <v>22483</v>
      </c>
      <c r="B495" s="18" t="s">
        <v>22950</v>
      </c>
      <c r="C495" s="18" t="s">
        <v>22951</v>
      </c>
      <c r="D495" s="18" t="s">
        <v>22938</v>
      </c>
      <c r="E495" s="18" t="s">
        <v>22952</v>
      </c>
      <c r="F495" s="18" t="s">
        <v>22939</v>
      </c>
      <c r="G495" s="18" t="s">
        <v>22953</v>
      </c>
      <c r="H495" s="18" t="s">
        <v>22940</v>
      </c>
      <c r="I495" s="18" t="s">
        <v>22915</v>
      </c>
      <c r="J495" s="18" t="s">
        <v>22929</v>
      </c>
      <c r="K495" s="18" t="s">
        <v>22954</v>
      </c>
      <c r="L495" s="18" t="s">
        <v>22955</v>
      </c>
      <c r="M495" s="18" t="s">
        <v>22931</v>
      </c>
      <c r="N495" s="18" t="s">
        <v>22881</v>
      </c>
      <c r="O495" s="18" t="s">
        <v>22956</v>
      </c>
      <c r="P495" s="18" t="s">
        <v>22957</v>
      </c>
      <c r="Q495" s="18" t="s">
        <v>22958</v>
      </c>
      <c r="R495" s="18" t="s">
        <v>22959</v>
      </c>
      <c r="S495" s="18" t="s">
        <v>22945</v>
      </c>
      <c r="T495" s="18" t="s">
        <v>22960</v>
      </c>
      <c r="U495" s="18" t="s">
        <v>22947</v>
      </c>
      <c r="V495" s="18" t="s">
        <v>22961</v>
      </c>
      <c r="W495" s="18" t="s">
        <v>22949</v>
      </c>
    </row>
    <row r="496" spans="1:24" ht="15" thickBot="1" x14ac:dyDescent="0.35">
      <c r="A496" s="17" t="s">
        <v>22485</v>
      </c>
      <c r="B496" s="18" t="s">
        <v>22950</v>
      </c>
      <c r="C496" s="18" t="s">
        <v>22962</v>
      </c>
      <c r="D496" s="18" t="s">
        <v>22963</v>
      </c>
      <c r="E496" s="18" t="s">
        <v>22964</v>
      </c>
      <c r="F496" s="18" t="s">
        <v>22965</v>
      </c>
      <c r="G496" s="18" t="s">
        <v>22966</v>
      </c>
      <c r="H496" s="18" t="s">
        <v>22940</v>
      </c>
      <c r="I496" s="18" t="s">
        <v>22967</v>
      </c>
      <c r="J496" s="18" t="s">
        <v>22968</v>
      </c>
      <c r="K496" s="18" t="s">
        <v>22969</v>
      </c>
      <c r="L496" s="18" t="s">
        <v>22955</v>
      </c>
      <c r="M496" s="18" t="s">
        <v>22931</v>
      </c>
      <c r="N496" s="18" t="s">
        <v>22881</v>
      </c>
      <c r="O496" s="18" t="s">
        <v>22970</v>
      </c>
      <c r="P496" s="18" t="s">
        <v>22971</v>
      </c>
      <c r="Q496" s="18" t="s">
        <v>22972</v>
      </c>
      <c r="R496" s="18" t="s">
        <v>22973</v>
      </c>
      <c r="S496" s="18" t="s">
        <v>22974</v>
      </c>
      <c r="T496" s="18" t="s">
        <v>22975</v>
      </c>
      <c r="U496" s="18" t="s">
        <v>22976</v>
      </c>
      <c r="V496" s="18" t="s">
        <v>22977</v>
      </c>
      <c r="W496" s="18" t="s">
        <v>22978</v>
      </c>
    </row>
    <row r="497" spans="1:23" ht="15" thickBot="1" x14ac:dyDescent="0.35">
      <c r="A497" s="17" t="s">
        <v>22489</v>
      </c>
      <c r="B497" s="18" t="s">
        <v>22950</v>
      </c>
      <c r="C497" s="18" t="s">
        <v>22962</v>
      </c>
      <c r="D497" s="18" t="s">
        <v>22963</v>
      </c>
      <c r="E497" s="18" t="s">
        <v>22979</v>
      </c>
      <c r="F497" s="18" t="s">
        <v>22965</v>
      </c>
      <c r="G497" s="18" t="s">
        <v>22980</v>
      </c>
      <c r="H497" s="18" t="s">
        <v>22940</v>
      </c>
      <c r="I497" s="18" t="s">
        <v>22967</v>
      </c>
      <c r="J497" s="18" t="s">
        <v>22968</v>
      </c>
      <c r="K497" s="18" t="s">
        <v>22969</v>
      </c>
      <c r="L497" s="18" t="s">
        <v>22981</v>
      </c>
      <c r="M497" s="18" t="s">
        <v>22931</v>
      </c>
      <c r="N497" s="18" t="s">
        <v>22881</v>
      </c>
      <c r="O497" s="18" t="s">
        <v>22982</v>
      </c>
      <c r="P497" s="18" t="s">
        <v>22983</v>
      </c>
      <c r="Q497" s="18" t="s">
        <v>22984</v>
      </c>
      <c r="R497" s="18" t="s">
        <v>22985</v>
      </c>
      <c r="S497" s="18" t="s">
        <v>22986</v>
      </c>
      <c r="T497" s="18" t="s">
        <v>22987</v>
      </c>
      <c r="U497" s="18" t="s">
        <v>22988</v>
      </c>
      <c r="V497" s="18" t="s">
        <v>22977</v>
      </c>
      <c r="W497" s="18" t="s">
        <v>22989</v>
      </c>
    </row>
    <row r="498" spans="1:23" ht="15" thickBot="1" x14ac:dyDescent="0.35">
      <c r="A498" s="17" t="s">
        <v>22494</v>
      </c>
      <c r="B498" s="18" t="s">
        <v>22990</v>
      </c>
      <c r="C498" s="18" t="s">
        <v>22962</v>
      </c>
      <c r="D498" s="18" t="s">
        <v>22991</v>
      </c>
      <c r="E498" s="18" t="s">
        <v>22992</v>
      </c>
      <c r="F498" s="18" t="s">
        <v>22993</v>
      </c>
      <c r="G498" s="18" t="s">
        <v>22980</v>
      </c>
      <c r="H498" s="18" t="s">
        <v>22940</v>
      </c>
      <c r="I498" s="18" t="s">
        <v>22994</v>
      </c>
      <c r="J498" s="18" t="s">
        <v>22995</v>
      </c>
      <c r="K498" s="18" t="s">
        <v>22996</v>
      </c>
      <c r="L498" s="18" t="s">
        <v>22997</v>
      </c>
      <c r="M498" s="18" t="s">
        <v>22998</v>
      </c>
      <c r="N498" s="18" t="s">
        <v>22881</v>
      </c>
      <c r="O498" s="18" t="s">
        <v>22999</v>
      </c>
      <c r="P498" s="18" t="s">
        <v>22983</v>
      </c>
      <c r="Q498" s="18" t="s">
        <v>23000</v>
      </c>
      <c r="R498" s="18" t="s">
        <v>22985</v>
      </c>
      <c r="S498" s="18" t="s">
        <v>22986</v>
      </c>
      <c r="T498" s="18" t="s">
        <v>22987</v>
      </c>
      <c r="U498" s="18" t="s">
        <v>23001</v>
      </c>
      <c r="V498" s="18" t="s">
        <v>22977</v>
      </c>
      <c r="W498" s="18" t="s">
        <v>23002</v>
      </c>
    </row>
    <row r="499" spans="1:23" ht="15" thickBot="1" x14ac:dyDescent="0.35">
      <c r="A499" s="17" t="s">
        <v>22498</v>
      </c>
      <c r="B499" s="18" t="s">
        <v>22990</v>
      </c>
      <c r="C499" s="18" t="s">
        <v>23003</v>
      </c>
      <c r="D499" s="18" t="s">
        <v>22991</v>
      </c>
      <c r="E499" s="18" t="s">
        <v>23004</v>
      </c>
      <c r="F499" s="18" t="s">
        <v>23005</v>
      </c>
      <c r="G499" s="18" t="s">
        <v>23006</v>
      </c>
      <c r="H499" s="18" t="s">
        <v>23007</v>
      </c>
      <c r="I499" s="18" t="s">
        <v>22994</v>
      </c>
      <c r="J499" s="18" t="s">
        <v>23008</v>
      </c>
      <c r="K499" s="18" t="s">
        <v>23009</v>
      </c>
      <c r="L499" s="18" t="s">
        <v>23010</v>
      </c>
      <c r="M499" s="18" t="s">
        <v>22998</v>
      </c>
      <c r="N499" s="18" t="s">
        <v>23011</v>
      </c>
      <c r="O499" s="18" t="s">
        <v>23012</v>
      </c>
      <c r="P499" s="18" t="s">
        <v>22983</v>
      </c>
      <c r="Q499" s="18" t="s">
        <v>23013</v>
      </c>
      <c r="R499" s="18" t="s">
        <v>23014</v>
      </c>
      <c r="S499" s="18" t="s">
        <v>22986</v>
      </c>
      <c r="T499" s="18" t="s">
        <v>22987</v>
      </c>
      <c r="U499" s="18" t="s">
        <v>23015</v>
      </c>
      <c r="V499" s="18" t="s">
        <v>23016</v>
      </c>
      <c r="W499" s="18" t="s">
        <v>23002</v>
      </c>
    </row>
    <row r="500" spans="1:23" ht="15" thickBot="1" x14ac:dyDescent="0.35">
      <c r="A500" s="17" t="s">
        <v>22502</v>
      </c>
      <c r="B500" s="18" t="s">
        <v>23017</v>
      </c>
      <c r="C500" s="18" t="s">
        <v>23018</v>
      </c>
      <c r="D500" s="18" t="s">
        <v>22991</v>
      </c>
      <c r="E500" s="18" t="s">
        <v>23019</v>
      </c>
      <c r="F500" s="18" t="s">
        <v>23005</v>
      </c>
      <c r="G500" s="18" t="s">
        <v>23006</v>
      </c>
      <c r="H500" s="18" t="s">
        <v>23007</v>
      </c>
      <c r="I500" s="18" t="s">
        <v>22994</v>
      </c>
      <c r="J500" s="18" t="s">
        <v>23020</v>
      </c>
      <c r="K500" s="18" t="s">
        <v>23009</v>
      </c>
      <c r="L500" s="18" t="s">
        <v>23021</v>
      </c>
      <c r="M500" s="18" t="s">
        <v>22998</v>
      </c>
      <c r="N500" s="18" t="s">
        <v>23011</v>
      </c>
      <c r="O500" s="18" t="s">
        <v>23022</v>
      </c>
      <c r="P500" s="18" t="s">
        <v>22983</v>
      </c>
      <c r="Q500" s="18" t="s">
        <v>23023</v>
      </c>
      <c r="R500" s="18" t="s">
        <v>23024</v>
      </c>
      <c r="S500" s="18" t="s">
        <v>23025</v>
      </c>
      <c r="T500" s="18" t="s">
        <v>23026</v>
      </c>
      <c r="U500" s="18" t="s">
        <v>23015</v>
      </c>
      <c r="V500" s="18" t="s">
        <v>23027</v>
      </c>
      <c r="W500" s="18" t="s">
        <v>23002</v>
      </c>
    </row>
    <row r="501" spans="1:23" ht="15" thickBot="1" x14ac:dyDescent="0.35">
      <c r="A501" s="17" t="s">
        <v>22505</v>
      </c>
      <c r="B501" s="18" t="s">
        <v>23028</v>
      </c>
      <c r="C501" s="18" t="s">
        <v>23018</v>
      </c>
      <c r="D501" s="18" t="s">
        <v>22991</v>
      </c>
      <c r="E501" s="18" t="s">
        <v>23029</v>
      </c>
      <c r="F501" s="18" t="s">
        <v>23030</v>
      </c>
      <c r="G501" s="18" t="s">
        <v>23031</v>
      </c>
      <c r="H501" s="18" t="s">
        <v>23032</v>
      </c>
      <c r="I501" s="18" t="s">
        <v>23033</v>
      </c>
      <c r="J501" s="18" t="s">
        <v>23034</v>
      </c>
      <c r="K501" s="18" t="s">
        <v>23009</v>
      </c>
      <c r="L501" s="18" t="s">
        <v>23035</v>
      </c>
      <c r="M501" s="18" t="s">
        <v>23036</v>
      </c>
      <c r="N501" s="18" t="s">
        <v>23011</v>
      </c>
      <c r="O501" s="18" t="s">
        <v>23037</v>
      </c>
      <c r="P501" s="18" t="s">
        <v>22983</v>
      </c>
      <c r="Q501" s="18" t="s">
        <v>23038</v>
      </c>
      <c r="R501" s="18" t="s">
        <v>23039</v>
      </c>
      <c r="S501" s="18" t="s">
        <v>23025</v>
      </c>
      <c r="T501" s="18" t="s">
        <v>23040</v>
      </c>
      <c r="U501" s="18" t="s">
        <v>23015</v>
      </c>
      <c r="V501" s="18" t="s">
        <v>23027</v>
      </c>
      <c r="W501" s="18" t="s">
        <v>23002</v>
      </c>
    </row>
    <row r="502" spans="1:23" ht="15" thickBot="1" x14ac:dyDescent="0.35">
      <c r="A502" s="17" t="s">
        <v>22510</v>
      </c>
      <c r="B502" s="18" t="s">
        <v>23041</v>
      </c>
      <c r="C502" s="18" t="s">
        <v>23042</v>
      </c>
      <c r="D502" s="18" t="s">
        <v>22991</v>
      </c>
      <c r="E502" s="18" t="s">
        <v>23043</v>
      </c>
      <c r="F502" s="18" t="s">
        <v>23030</v>
      </c>
      <c r="G502" s="18" t="s">
        <v>23044</v>
      </c>
      <c r="H502" s="18" t="s">
        <v>23045</v>
      </c>
      <c r="I502" s="18" t="s">
        <v>23046</v>
      </c>
      <c r="J502" s="18" t="s">
        <v>23034</v>
      </c>
      <c r="K502" s="18" t="s">
        <v>23047</v>
      </c>
      <c r="L502" s="18" t="s">
        <v>23035</v>
      </c>
      <c r="M502" s="18" t="s">
        <v>23036</v>
      </c>
      <c r="N502" s="18" t="s">
        <v>23048</v>
      </c>
      <c r="O502" s="18" t="s">
        <v>23037</v>
      </c>
      <c r="P502" s="18" t="s">
        <v>22983</v>
      </c>
      <c r="Q502" s="18" t="s">
        <v>23038</v>
      </c>
      <c r="R502" s="18" t="s">
        <v>23049</v>
      </c>
      <c r="S502" s="18" t="s">
        <v>23025</v>
      </c>
      <c r="T502" s="18" t="s">
        <v>23040</v>
      </c>
      <c r="U502" s="18" t="s">
        <v>23015</v>
      </c>
      <c r="V502" s="18" t="s">
        <v>23027</v>
      </c>
      <c r="W502" s="18" t="s">
        <v>23050</v>
      </c>
    </row>
    <row r="503" spans="1:23" ht="15" thickBot="1" x14ac:dyDescent="0.35">
      <c r="A503" s="17" t="s">
        <v>22513</v>
      </c>
      <c r="B503" s="18" t="s">
        <v>23051</v>
      </c>
      <c r="C503" s="18" t="s">
        <v>23052</v>
      </c>
      <c r="D503" s="18" t="s">
        <v>22991</v>
      </c>
      <c r="E503" s="18" t="s">
        <v>23053</v>
      </c>
      <c r="F503" s="18" t="s">
        <v>23030</v>
      </c>
      <c r="G503" s="18" t="s">
        <v>23044</v>
      </c>
      <c r="H503" s="18" t="s">
        <v>23045</v>
      </c>
      <c r="I503" s="18" t="s">
        <v>23046</v>
      </c>
      <c r="J503" s="18" t="s">
        <v>23034</v>
      </c>
      <c r="K503" s="18" t="s">
        <v>23054</v>
      </c>
      <c r="L503" s="18" t="s">
        <v>23035</v>
      </c>
      <c r="M503" s="18" t="s">
        <v>23055</v>
      </c>
      <c r="N503" s="18" t="s">
        <v>23056</v>
      </c>
      <c r="O503" s="18" t="s">
        <v>23037</v>
      </c>
      <c r="P503" s="18" t="s">
        <v>22983</v>
      </c>
      <c r="Q503" s="18" t="s">
        <v>23057</v>
      </c>
      <c r="R503" s="18" t="s">
        <v>23049</v>
      </c>
      <c r="S503" s="18" t="s">
        <v>23058</v>
      </c>
      <c r="T503" s="18" t="s">
        <v>23059</v>
      </c>
      <c r="U503" s="18" t="s">
        <v>23060</v>
      </c>
      <c r="V503" s="18" t="s">
        <v>23061</v>
      </c>
      <c r="W503" s="18" t="s">
        <v>23062</v>
      </c>
    </row>
    <row r="504" spans="1:23" ht="15" thickBot="1" x14ac:dyDescent="0.35">
      <c r="A504" s="17" t="s">
        <v>22516</v>
      </c>
      <c r="B504" s="18" t="s">
        <v>23063</v>
      </c>
      <c r="C504" s="18" t="s">
        <v>23064</v>
      </c>
      <c r="D504" s="18" t="s">
        <v>22991</v>
      </c>
      <c r="E504" s="18" t="s">
        <v>23053</v>
      </c>
      <c r="F504" s="18" t="s">
        <v>23030</v>
      </c>
      <c r="G504" s="18" t="s">
        <v>23065</v>
      </c>
      <c r="H504" s="18" t="s">
        <v>23045</v>
      </c>
      <c r="I504" s="18" t="s">
        <v>23046</v>
      </c>
      <c r="J504" s="18" t="s">
        <v>23034</v>
      </c>
      <c r="K504" s="18" t="s">
        <v>23054</v>
      </c>
      <c r="L504" s="18" t="s">
        <v>23066</v>
      </c>
      <c r="M504" s="18" t="s">
        <v>23067</v>
      </c>
      <c r="N504" s="18" t="s">
        <v>23068</v>
      </c>
      <c r="O504" s="18" t="s">
        <v>23037</v>
      </c>
      <c r="P504" s="18" t="s">
        <v>22983</v>
      </c>
      <c r="Q504" s="18" t="s">
        <v>23057</v>
      </c>
      <c r="R504" s="18" t="s">
        <v>23049</v>
      </c>
      <c r="S504" s="18" t="s">
        <v>23069</v>
      </c>
      <c r="T504" s="18" t="s">
        <v>23059</v>
      </c>
      <c r="U504" s="18" t="s">
        <v>23060</v>
      </c>
      <c r="V504" s="18" t="s">
        <v>23061</v>
      </c>
      <c r="W504" s="18" t="s">
        <v>23070</v>
      </c>
    </row>
    <row r="505" spans="1:23" ht="15" thickBot="1" x14ac:dyDescent="0.35">
      <c r="A505" s="17" t="s">
        <v>22518</v>
      </c>
      <c r="B505" s="18" t="s">
        <v>23071</v>
      </c>
      <c r="C505" s="18" t="s">
        <v>23072</v>
      </c>
      <c r="D505" s="18" t="s">
        <v>22991</v>
      </c>
      <c r="E505" s="18" t="s">
        <v>23073</v>
      </c>
      <c r="F505" s="18" t="s">
        <v>23030</v>
      </c>
      <c r="G505" s="18" t="s">
        <v>23065</v>
      </c>
      <c r="H505" s="18" t="s">
        <v>23074</v>
      </c>
      <c r="I505" s="18" t="s">
        <v>23046</v>
      </c>
      <c r="J505" s="18" t="s">
        <v>23034</v>
      </c>
      <c r="K505" s="18" t="s">
        <v>23054</v>
      </c>
      <c r="L505" s="18" t="s">
        <v>23075</v>
      </c>
      <c r="M505" s="18" t="s">
        <v>23067</v>
      </c>
      <c r="N505" s="18" t="s">
        <v>23068</v>
      </c>
      <c r="O505" s="18" t="s">
        <v>23076</v>
      </c>
      <c r="P505" s="18" t="s">
        <v>22983</v>
      </c>
      <c r="Q505" s="18" t="s">
        <v>23077</v>
      </c>
      <c r="R505" s="18" t="s">
        <v>23049</v>
      </c>
      <c r="S505" s="18" t="s">
        <v>22481</v>
      </c>
      <c r="T505" s="18" t="s">
        <v>23059</v>
      </c>
      <c r="U505" s="18" t="s">
        <v>23078</v>
      </c>
      <c r="V505" s="18" t="s">
        <v>23061</v>
      </c>
      <c r="W505" s="18" t="s">
        <v>23079</v>
      </c>
    </row>
    <row r="506" spans="1:23" ht="15" thickBot="1" x14ac:dyDescent="0.35">
      <c r="A506" s="17" t="s">
        <v>22520</v>
      </c>
      <c r="B506" s="18" t="s">
        <v>23080</v>
      </c>
      <c r="C506" s="18" t="s">
        <v>23081</v>
      </c>
      <c r="D506" s="18" t="s">
        <v>23082</v>
      </c>
      <c r="E506" s="18" t="s">
        <v>23083</v>
      </c>
      <c r="F506" s="18" t="s">
        <v>23030</v>
      </c>
      <c r="G506" s="18" t="s">
        <v>23084</v>
      </c>
      <c r="H506" s="18" t="s">
        <v>23074</v>
      </c>
      <c r="I506" s="18" t="s">
        <v>23046</v>
      </c>
      <c r="J506" s="18" t="s">
        <v>23085</v>
      </c>
      <c r="K506" s="18" t="s">
        <v>23054</v>
      </c>
      <c r="L506" s="18" t="s">
        <v>23086</v>
      </c>
      <c r="M506" s="18" t="s">
        <v>23067</v>
      </c>
      <c r="N506" s="18" t="s">
        <v>23068</v>
      </c>
      <c r="O506" s="18" t="s">
        <v>23076</v>
      </c>
      <c r="P506" s="18" t="s">
        <v>23087</v>
      </c>
      <c r="Q506" s="18" t="s">
        <v>23088</v>
      </c>
      <c r="R506" s="18" t="s">
        <v>23049</v>
      </c>
      <c r="S506" s="18" t="s">
        <v>22481</v>
      </c>
      <c r="T506" s="18" t="s">
        <v>23089</v>
      </c>
      <c r="U506" s="18" t="s">
        <v>23090</v>
      </c>
      <c r="V506" s="18" t="s">
        <v>22481</v>
      </c>
      <c r="W506" s="18" t="s">
        <v>23091</v>
      </c>
    </row>
    <row r="507" spans="1:23" ht="15" thickBot="1" x14ac:dyDescent="0.35">
      <c r="A507" s="17" t="s">
        <v>22522</v>
      </c>
      <c r="B507" s="18" t="s">
        <v>23080</v>
      </c>
      <c r="C507" s="18" t="s">
        <v>23092</v>
      </c>
      <c r="D507" s="18" t="s">
        <v>23093</v>
      </c>
      <c r="E507" s="18" t="s">
        <v>23094</v>
      </c>
      <c r="F507" s="18" t="s">
        <v>23030</v>
      </c>
      <c r="G507" s="18" t="s">
        <v>23095</v>
      </c>
      <c r="H507" s="18" t="s">
        <v>23096</v>
      </c>
      <c r="I507" s="18" t="s">
        <v>23046</v>
      </c>
      <c r="J507" s="18" t="s">
        <v>23097</v>
      </c>
      <c r="K507" s="18" t="s">
        <v>23098</v>
      </c>
      <c r="L507" s="18" t="s">
        <v>23086</v>
      </c>
      <c r="M507" s="18" t="s">
        <v>23099</v>
      </c>
      <c r="N507" s="18" t="s">
        <v>22481</v>
      </c>
      <c r="O507" s="18" t="s">
        <v>23100</v>
      </c>
      <c r="P507" s="18" t="s">
        <v>23101</v>
      </c>
      <c r="Q507" s="18" t="s">
        <v>23088</v>
      </c>
      <c r="R507" s="18" t="s">
        <v>23102</v>
      </c>
      <c r="S507" s="18" t="s">
        <v>22481</v>
      </c>
      <c r="T507" s="18" t="s">
        <v>23103</v>
      </c>
      <c r="U507" s="18" t="s">
        <v>23090</v>
      </c>
      <c r="V507" s="18" t="s">
        <v>22481</v>
      </c>
      <c r="W507" s="18" t="s">
        <v>23104</v>
      </c>
    </row>
    <row r="508" spans="1:23" ht="15" thickBot="1" x14ac:dyDescent="0.35">
      <c r="A508" s="17" t="s">
        <v>22525</v>
      </c>
      <c r="B508" s="18" t="s">
        <v>23080</v>
      </c>
      <c r="C508" s="18" t="s">
        <v>23105</v>
      </c>
      <c r="D508" s="18" t="s">
        <v>23093</v>
      </c>
      <c r="E508" s="18" t="s">
        <v>23106</v>
      </c>
      <c r="F508" s="18" t="s">
        <v>23107</v>
      </c>
      <c r="G508" s="18" t="s">
        <v>22481</v>
      </c>
      <c r="H508" s="18" t="s">
        <v>23108</v>
      </c>
      <c r="I508" s="18" t="s">
        <v>23109</v>
      </c>
      <c r="J508" s="18" t="s">
        <v>23097</v>
      </c>
      <c r="K508" s="18" t="s">
        <v>23098</v>
      </c>
      <c r="L508" s="18" t="s">
        <v>23110</v>
      </c>
      <c r="M508" s="18" t="s">
        <v>23099</v>
      </c>
      <c r="N508" s="18" t="s">
        <v>22481</v>
      </c>
      <c r="O508" s="18" t="s">
        <v>23100</v>
      </c>
      <c r="P508" s="18" t="s">
        <v>23111</v>
      </c>
      <c r="Q508" s="18" t="s">
        <v>23088</v>
      </c>
      <c r="R508" s="18" t="s">
        <v>23112</v>
      </c>
      <c r="S508" s="18" t="s">
        <v>22481</v>
      </c>
      <c r="T508" s="18" t="s">
        <v>23103</v>
      </c>
      <c r="U508" s="18" t="s">
        <v>23090</v>
      </c>
      <c r="V508" s="18" t="s">
        <v>22481</v>
      </c>
      <c r="W508" s="18" t="s">
        <v>23104</v>
      </c>
    </row>
    <row r="509" spans="1:23" ht="15" thickBot="1" x14ac:dyDescent="0.35">
      <c r="A509" s="17" t="s">
        <v>22529</v>
      </c>
      <c r="B509" s="18" t="s">
        <v>23080</v>
      </c>
      <c r="C509" s="18" t="s">
        <v>23113</v>
      </c>
      <c r="D509" s="18" t="s">
        <v>23093</v>
      </c>
      <c r="E509" s="18" t="s">
        <v>23114</v>
      </c>
      <c r="F509" s="18" t="s">
        <v>23115</v>
      </c>
      <c r="G509" s="18" t="s">
        <v>22481</v>
      </c>
      <c r="H509" s="18" t="s">
        <v>23108</v>
      </c>
      <c r="I509" s="18" t="s">
        <v>23116</v>
      </c>
      <c r="J509" s="18" t="s">
        <v>23117</v>
      </c>
      <c r="K509" s="18" t="s">
        <v>23098</v>
      </c>
      <c r="L509" s="18" t="s">
        <v>23110</v>
      </c>
      <c r="M509" s="18" t="s">
        <v>23118</v>
      </c>
      <c r="N509" s="18" t="s">
        <v>22481</v>
      </c>
      <c r="O509" s="18" t="s">
        <v>23119</v>
      </c>
      <c r="P509" s="18" t="s">
        <v>23111</v>
      </c>
      <c r="Q509" s="18" t="s">
        <v>23088</v>
      </c>
      <c r="R509" s="18" t="s">
        <v>22481</v>
      </c>
      <c r="S509" s="18" t="s">
        <v>22481</v>
      </c>
      <c r="T509" s="18" t="s">
        <v>23103</v>
      </c>
      <c r="U509" s="18" t="s">
        <v>22481</v>
      </c>
      <c r="V509" s="18" t="s">
        <v>22481</v>
      </c>
      <c r="W509" s="18" t="s">
        <v>23120</v>
      </c>
    </row>
    <row r="510" spans="1:23" ht="15" thickBot="1" x14ac:dyDescent="0.35">
      <c r="A510" s="17" t="s">
        <v>22531</v>
      </c>
      <c r="B510" s="18" t="s">
        <v>23080</v>
      </c>
      <c r="C510" s="18" t="s">
        <v>22481</v>
      </c>
      <c r="D510" s="18" t="s">
        <v>23121</v>
      </c>
      <c r="E510" s="18" t="s">
        <v>23122</v>
      </c>
      <c r="F510" s="18" t="s">
        <v>23123</v>
      </c>
      <c r="G510" s="18" t="s">
        <v>22481</v>
      </c>
      <c r="H510" s="18" t="s">
        <v>23124</v>
      </c>
      <c r="I510" s="18" t="s">
        <v>23116</v>
      </c>
      <c r="J510" s="18" t="s">
        <v>22481</v>
      </c>
      <c r="K510" s="18" t="s">
        <v>22481</v>
      </c>
      <c r="L510" s="18" t="s">
        <v>23110</v>
      </c>
      <c r="M510" s="18" t="s">
        <v>23125</v>
      </c>
      <c r="N510" s="18" t="s">
        <v>22481</v>
      </c>
      <c r="O510" s="18" t="s">
        <v>23126</v>
      </c>
      <c r="P510" s="18" t="s">
        <v>22481</v>
      </c>
      <c r="Q510" s="18" t="s">
        <v>22481</v>
      </c>
      <c r="R510" s="18" t="s">
        <v>22481</v>
      </c>
      <c r="S510" s="18" t="s">
        <v>22481</v>
      </c>
      <c r="T510" s="18" t="s">
        <v>22481</v>
      </c>
      <c r="U510" s="18" t="s">
        <v>22481</v>
      </c>
      <c r="V510" s="18" t="s">
        <v>22481</v>
      </c>
      <c r="W510" s="18" t="s">
        <v>22481</v>
      </c>
    </row>
    <row r="511" spans="1:23" ht="15" thickBot="1" x14ac:dyDescent="0.35">
      <c r="A511" s="17" t="s">
        <v>22534</v>
      </c>
      <c r="B511" s="18" t="s">
        <v>22481</v>
      </c>
      <c r="C511" s="18" t="s">
        <v>22481</v>
      </c>
      <c r="D511" s="18" t="s">
        <v>22481</v>
      </c>
      <c r="E511" s="18" t="s">
        <v>22481</v>
      </c>
      <c r="F511" s="18" t="s">
        <v>22481</v>
      </c>
      <c r="G511" s="18" t="s">
        <v>22481</v>
      </c>
      <c r="H511" s="18" t="s">
        <v>22481</v>
      </c>
      <c r="I511" s="18" t="s">
        <v>22481</v>
      </c>
      <c r="J511" s="18" t="s">
        <v>22481</v>
      </c>
      <c r="K511" s="18" t="s">
        <v>22481</v>
      </c>
      <c r="L511" s="18" t="s">
        <v>22481</v>
      </c>
      <c r="M511" s="18" t="s">
        <v>22481</v>
      </c>
      <c r="N511" s="18" t="s">
        <v>22481</v>
      </c>
      <c r="O511" s="18" t="s">
        <v>22481</v>
      </c>
      <c r="P511" s="18" t="s">
        <v>22481</v>
      </c>
      <c r="Q511" s="18" t="s">
        <v>22481</v>
      </c>
      <c r="R511" s="18" t="s">
        <v>22481</v>
      </c>
      <c r="S511" s="18" t="s">
        <v>22481</v>
      </c>
      <c r="T511" s="18" t="s">
        <v>22481</v>
      </c>
      <c r="U511" s="18" t="s">
        <v>22481</v>
      </c>
      <c r="V511" s="18" t="s">
        <v>22481</v>
      </c>
      <c r="W511" s="18" t="s">
        <v>22481</v>
      </c>
    </row>
    <row r="512" spans="1:23" ht="18.600000000000001" thickBot="1" x14ac:dyDescent="0.35">
      <c r="A512" s="13"/>
    </row>
    <row r="513" spans="1:23" ht="15" thickBot="1" x14ac:dyDescent="0.35">
      <c r="A513" s="17" t="s">
        <v>22536</v>
      </c>
      <c r="B513" s="17" t="s">
        <v>21956</v>
      </c>
      <c r="C513" s="17" t="s">
        <v>21957</v>
      </c>
      <c r="D513" s="17" t="s">
        <v>21958</v>
      </c>
      <c r="E513" s="17" t="s">
        <v>21959</v>
      </c>
      <c r="F513" s="17" t="s">
        <v>21960</v>
      </c>
      <c r="G513" s="17" t="s">
        <v>21961</v>
      </c>
      <c r="H513" s="17" t="s">
        <v>21962</v>
      </c>
      <c r="I513" s="17" t="s">
        <v>21963</v>
      </c>
      <c r="J513" s="17" t="s">
        <v>21964</v>
      </c>
      <c r="K513" s="17" t="s">
        <v>21965</v>
      </c>
      <c r="L513" s="17" t="s">
        <v>21966</v>
      </c>
      <c r="M513" s="17" t="s">
        <v>22557</v>
      </c>
      <c r="N513" s="17" t="s">
        <v>22558</v>
      </c>
      <c r="O513" s="17" t="s">
        <v>22559</v>
      </c>
      <c r="P513" s="17" t="s">
        <v>22560</v>
      </c>
      <c r="Q513" s="17" t="s">
        <v>22561</v>
      </c>
      <c r="R513" s="17" t="s">
        <v>22562</v>
      </c>
      <c r="S513" s="17" t="s">
        <v>22563</v>
      </c>
      <c r="T513" s="17" t="s">
        <v>22564</v>
      </c>
      <c r="U513" s="17" t="s">
        <v>22565</v>
      </c>
      <c r="V513" s="17" t="s">
        <v>22566</v>
      </c>
      <c r="W513" s="17" t="s">
        <v>22567</v>
      </c>
    </row>
    <row r="514" spans="1:23" ht="15" thickBot="1" x14ac:dyDescent="0.35">
      <c r="A514" s="17" t="s">
        <v>22448</v>
      </c>
      <c r="B514" s="18">
        <v>17170064.699999999</v>
      </c>
      <c r="C514" s="18">
        <v>17155702.300000001</v>
      </c>
      <c r="D514" s="18">
        <v>12991359.300000001</v>
      </c>
      <c r="E514" s="18">
        <v>12107396.5</v>
      </c>
      <c r="F514" s="18">
        <v>16885619.300000001</v>
      </c>
      <c r="G514" s="18">
        <v>8788663.0999999996</v>
      </c>
      <c r="H514" s="18">
        <v>22591792.699999999</v>
      </c>
      <c r="I514" s="18">
        <v>5708125.0999999996</v>
      </c>
      <c r="J514" s="18">
        <v>15223535.199999999</v>
      </c>
      <c r="K514" s="18">
        <v>15204533.800000001</v>
      </c>
      <c r="L514" s="18">
        <v>6460259.0999999996</v>
      </c>
      <c r="M514" s="18">
        <v>9292998.1999999993</v>
      </c>
      <c r="N514" s="18">
        <v>2729740.3</v>
      </c>
      <c r="O514" s="18">
        <v>16904535.600000001</v>
      </c>
      <c r="P514" s="18">
        <v>8794388</v>
      </c>
      <c r="Q514" s="18">
        <v>10053664.5</v>
      </c>
      <c r="R514" s="18">
        <v>11433915.5</v>
      </c>
      <c r="S514" s="18">
        <v>7905300.9000000004</v>
      </c>
      <c r="T514" s="18">
        <v>15181899.300000001</v>
      </c>
      <c r="U514" s="18">
        <v>7336274.9000000004</v>
      </c>
      <c r="V514" s="18">
        <v>6028221.2999999998</v>
      </c>
      <c r="W514" s="18">
        <v>19766054.600000001</v>
      </c>
    </row>
    <row r="515" spans="1:23" ht="15" thickBot="1" x14ac:dyDescent="0.35">
      <c r="A515" s="17" t="s">
        <v>22460</v>
      </c>
      <c r="B515" s="18">
        <v>17170064.699999999</v>
      </c>
      <c r="C515" s="18">
        <v>17155702.300000001</v>
      </c>
      <c r="D515" s="18">
        <v>12991359.300000001</v>
      </c>
      <c r="E515" s="18">
        <v>11698638.9</v>
      </c>
      <c r="F515" s="18">
        <v>16885619.300000001</v>
      </c>
      <c r="G515" s="18">
        <v>8788663.0999999996</v>
      </c>
      <c r="H515" s="18">
        <v>21762977.600000001</v>
      </c>
      <c r="I515" s="18">
        <v>3933994.3</v>
      </c>
      <c r="J515" s="18">
        <v>11426759.300000001</v>
      </c>
      <c r="K515" s="18">
        <v>13490755.1</v>
      </c>
      <c r="L515" s="18">
        <v>6460259.0999999996</v>
      </c>
      <c r="M515" s="18">
        <v>9292998.1999999993</v>
      </c>
      <c r="N515" s="18">
        <v>2608030.2999999998</v>
      </c>
      <c r="O515" s="18">
        <v>16904535.600000001</v>
      </c>
      <c r="P515" s="18">
        <v>8744645.0999999996</v>
      </c>
      <c r="Q515" s="18">
        <v>10053664.5</v>
      </c>
      <c r="R515" s="18">
        <v>9686572.8000000007</v>
      </c>
      <c r="S515" s="18">
        <v>7905300.9000000004</v>
      </c>
      <c r="T515" s="18">
        <v>15045831.9</v>
      </c>
      <c r="U515" s="18">
        <v>6463061.5</v>
      </c>
      <c r="V515" s="18">
        <v>5679175.0999999996</v>
      </c>
      <c r="W515" s="18">
        <v>18785608.699999999</v>
      </c>
    </row>
    <row r="516" spans="1:23" ht="15" thickBot="1" x14ac:dyDescent="0.35">
      <c r="A516" s="17" t="s">
        <v>22466</v>
      </c>
      <c r="B516" s="18">
        <v>16996465</v>
      </c>
      <c r="C516" s="18">
        <v>16296060.6</v>
      </c>
      <c r="D516" s="18">
        <v>12991359.300000001</v>
      </c>
      <c r="E516" s="18">
        <v>11698638.9</v>
      </c>
      <c r="F516" s="18">
        <v>15865038.699999999</v>
      </c>
      <c r="G516" s="18">
        <v>6112013.5999999996</v>
      </c>
      <c r="H516" s="18">
        <v>18074294.899999999</v>
      </c>
      <c r="I516" s="18">
        <v>3933994.3</v>
      </c>
      <c r="J516" s="18">
        <v>11114990.300000001</v>
      </c>
      <c r="K516" s="18">
        <v>13490755.1</v>
      </c>
      <c r="L516" s="18">
        <v>6460259.0999999996</v>
      </c>
      <c r="M516" s="18">
        <v>7755461.5999999996</v>
      </c>
      <c r="N516" s="18">
        <v>2608030.2999999998</v>
      </c>
      <c r="O516" s="18">
        <v>16904535.600000001</v>
      </c>
      <c r="P516" s="18">
        <v>8744645.0999999996</v>
      </c>
      <c r="Q516" s="18">
        <v>10053664.5</v>
      </c>
      <c r="R516" s="18">
        <v>7910155.0999999996</v>
      </c>
      <c r="S516" s="18">
        <v>7905300.9000000004</v>
      </c>
      <c r="T516" s="18">
        <v>13376741.800000001</v>
      </c>
      <c r="U516" s="18">
        <v>6323250.9000000004</v>
      </c>
      <c r="V516" s="18">
        <v>5679175.0999999996</v>
      </c>
      <c r="W516" s="18">
        <v>15747837.6</v>
      </c>
    </row>
    <row r="517" spans="1:23" ht="15" thickBot="1" x14ac:dyDescent="0.35">
      <c r="A517" s="17" t="s">
        <v>22470</v>
      </c>
      <c r="B517" s="18">
        <v>16977048.199999999</v>
      </c>
      <c r="C517" s="18">
        <v>16296060.6</v>
      </c>
      <c r="D517" s="18">
        <v>12991359.300000001</v>
      </c>
      <c r="E517" s="18">
        <v>9630624.5</v>
      </c>
      <c r="F517" s="18">
        <v>15298449.9</v>
      </c>
      <c r="G517" s="18">
        <v>5933024.2000000002</v>
      </c>
      <c r="H517" s="18">
        <v>13939477.300000001</v>
      </c>
      <c r="I517" s="18">
        <v>2611163</v>
      </c>
      <c r="J517" s="18">
        <v>11114990.300000001</v>
      </c>
      <c r="K517" s="18">
        <v>13490755.1</v>
      </c>
      <c r="L517" s="18">
        <v>6460259.0999999996</v>
      </c>
      <c r="M517" s="18">
        <v>7755461.5999999996</v>
      </c>
      <c r="N517" s="18">
        <v>2608030.2999999998</v>
      </c>
      <c r="O517" s="18">
        <v>14866877.5</v>
      </c>
      <c r="P517" s="18">
        <v>8744645.0999999996</v>
      </c>
      <c r="Q517" s="18">
        <v>10053664.5</v>
      </c>
      <c r="R517" s="18">
        <v>6356059.2000000002</v>
      </c>
      <c r="S517" s="18">
        <v>6289957.0999999996</v>
      </c>
      <c r="T517" s="18">
        <v>12587711</v>
      </c>
      <c r="U517" s="18">
        <v>6323250.9000000004</v>
      </c>
      <c r="V517" s="18">
        <v>5679175.0999999996</v>
      </c>
      <c r="W517" s="18">
        <v>14893400.4</v>
      </c>
    </row>
    <row r="518" spans="1:23" ht="15" thickBot="1" x14ac:dyDescent="0.35">
      <c r="A518" s="17" t="s">
        <v>22473</v>
      </c>
      <c r="B518" s="18">
        <v>15505378.4</v>
      </c>
      <c r="C518" s="18">
        <v>15989696.300000001</v>
      </c>
      <c r="D518" s="18">
        <v>9257817.9000000004</v>
      </c>
      <c r="E518" s="18">
        <v>9630624.5</v>
      </c>
      <c r="F518" s="18">
        <v>14490853.1</v>
      </c>
      <c r="G518" s="18">
        <v>5933024.2000000002</v>
      </c>
      <c r="H518" s="18">
        <v>10672578.6</v>
      </c>
      <c r="I518" s="18">
        <v>2291407.1</v>
      </c>
      <c r="J518" s="18">
        <v>10815837.199999999</v>
      </c>
      <c r="K518" s="18">
        <v>13295922</v>
      </c>
      <c r="L518" s="18">
        <v>4247094.5</v>
      </c>
      <c r="M518" s="18">
        <v>7068413.7999999998</v>
      </c>
      <c r="N518" s="18">
        <v>2608030.2999999998</v>
      </c>
      <c r="O518" s="18">
        <v>14318724.5</v>
      </c>
      <c r="P518" s="18">
        <v>8744645.0999999996</v>
      </c>
      <c r="Q518" s="18">
        <v>10053664.5</v>
      </c>
      <c r="R518" s="18">
        <v>6043499.5</v>
      </c>
      <c r="S518" s="18">
        <v>6289957.0999999996</v>
      </c>
      <c r="T518" s="18">
        <v>12370974</v>
      </c>
      <c r="U518" s="18">
        <v>5183282.3</v>
      </c>
      <c r="V518" s="18">
        <v>4707451.7</v>
      </c>
      <c r="W518" s="18">
        <v>14402426.800000001</v>
      </c>
    </row>
    <row r="519" spans="1:23" ht="15" thickBot="1" x14ac:dyDescent="0.35">
      <c r="A519" s="17" t="s">
        <v>22476</v>
      </c>
      <c r="B519" s="18">
        <v>15495169.6</v>
      </c>
      <c r="C519" s="18">
        <v>15989696.300000001</v>
      </c>
      <c r="D519" s="18">
        <v>9257817.9000000004</v>
      </c>
      <c r="E519" s="18">
        <v>9630624.5</v>
      </c>
      <c r="F519" s="18">
        <v>12528109.5</v>
      </c>
      <c r="G519" s="18">
        <v>5933024.2000000002</v>
      </c>
      <c r="H519" s="18">
        <v>8138752.2999999998</v>
      </c>
      <c r="I519" s="18">
        <v>2291407.1</v>
      </c>
      <c r="J519" s="18">
        <v>9371045.5999999996</v>
      </c>
      <c r="K519" s="18">
        <v>9573410.1999999993</v>
      </c>
      <c r="L519" s="18">
        <v>4247094.5</v>
      </c>
      <c r="M519" s="18">
        <v>6269189.2000000002</v>
      </c>
      <c r="N519" s="18">
        <v>2608030.2999999998</v>
      </c>
      <c r="O519" s="18">
        <v>14318724.5</v>
      </c>
      <c r="P519" s="18">
        <v>8744645.0999999996</v>
      </c>
      <c r="Q519" s="18">
        <v>9858361</v>
      </c>
      <c r="R519" s="18">
        <v>6043499.5</v>
      </c>
      <c r="S519" s="18">
        <v>6289957.0999999996</v>
      </c>
      <c r="T519" s="18">
        <v>10611766.1</v>
      </c>
      <c r="U519" s="18">
        <v>4964753.7</v>
      </c>
      <c r="V519" s="18">
        <v>4707451.7</v>
      </c>
      <c r="W519" s="18">
        <v>13545387.300000001</v>
      </c>
    </row>
    <row r="520" spans="1:23" ht="15" thickBot="1" x14ac:dyDescent="0.35">
      <c r="A520" s="17" t="s">
        <v>22480</v>
      </c>
      <c r="B520" s="18">
        <v>5951775.2999999998</v>
      </c>
      <c r="C520" s="18">
        <v>15855130.199999999</v>
      </c>
      <c r="D520" s="18">
        <v>9226941.1999999993</v>
      </c>
      <c r="E520" s="18">
        <v>9630624.5</v>
      </c>
      <c r="F520" s="18">
        <v>12473212.199999999</v>
      </c>
      <c r="G520" s="18">
        <v>5933024.2000000002</v>
      </c>
      <c r="H520" s="18">
        <v>6898602.2999999998</v>
      </c>
      <c r="I520" s="18">
        <v>2291407.1</v>
      </c>
      <c r="J520" s="18">
        <v>9371045.5999999996</v>
      </c>
      <c r="K520" s="18">
        <v>9543184.0999999996</v>
      </c>
      <c r="L520" s="18">
        <v>4247094.5</v>
      </c>
      <c r="M520" s="18">
        <v>6269189.2000000002</v>
      </c>
      <c r="N520" s="18">
        <v>2608030.2999999998</v>
      </c>
      <c r="O520" s="18">
        <v>13414929.699999999</v>
      </c>
      <c r="P520" s="18">
        <v>8744645.0999999996</v>
      </c>
      <c r="Q520" s="18">
        <v>8497171.5999999996</v>
      </c>
      <c r="R520" s="18">
        <v>5799503.9000000004</v>
      </c>
      <c r="S520" s="18">
        <v>5509118.4000000004</v>
      </c>
      <c r="T520" s="18">
        <v>9232115.6999999993</v>
      </c>
      <c r="U520" s="18">
        <v>4446786.8</v>
      </c>
      <c r="V520" s="18">
        <v>4129823.3</v>
      </c>
      <c r="W520" s="18">
        <v>13008023.6</v>
      </c>
    </row>
    <row r="521" spans="1:23" ht="15" thickBot="1" x14ac:dyDescent="0.35">
      <c r="A521" s="17" t="s">
        <v>22483</v>
      </c>
      <c r="B521" s="18">
        <v>5751412.5</v>
      </c>
      <c r="C521" s="18">
        <v>11940172.300000001</v>
      </c>
      <c r="D521" s="18">
        <v>9226941.1999999993</v>
      </c>
      <c r="E521" s="18">
        <v>9304102.8000000007</v>
      </c>
      <c r="F521" s="18">
        <v>12473212.199999999</v>
      </c>
      <c r="G521" s="18">
        <v>5726415.9000000004</v>
      </c>
      <c r="H521" s="18">
        <v>6898602.2999999998</v>
      </c>
      <c r="I521" s="18">
        <v>2291407.1</v>
      </c>
      <c r="J521" s="18">
        <v>9371045.5999999996</v>
      </c>
      <c r="K521" s="18">
        <v>8002970.2000000002</v>
      </c>
      <c r="L521" s="18">
        <v>4198642.7</v>
      </c>
      <c r="M521" s="18">
        <v>6269189.2000000002</v>
      </c>
      <c r="N521" s="18">
        <v>2608030.2999999998</v>
      </c>
      <c r="O521" s="18">
        <v>13326403.300000001</v>
      </c>
      <c r="P521" s="18">
        <v>8201926.7999999998</v>
      </c>
      <c r="Q521" s="18">
        <v>7794655.4000000004</v>
      </c>
      <c r="R521" s="18">
        <v>4986067.0999999996</v>
      </c>
      <c r="S521" s="18">
        <v>5509118.4000000004</v>
      </c>
      <c r="T521" s="18">
        <v>8079851.5</v>
      </c>
      <c r="U521" s="18">
        <v>4446786.8</v>
      </c>
      <c r="V521" s="18">
        <v>3815296.9</v>
      </c>
      <c r="W521" s="18">
        <v>13008023.6</v>
      </c>
    </row>
    <row r="522" spans="1:23" ht="15" thickBot="1" x14ac:dyDescent="0.35">
      <c r="A522" s="17" t="s">
        <v>22485</v>
      </c>
      <c r="B522" s="18">
        <v>5751412.5</v>
      </c>
      <c r="C522" s="18">
        <v>10425115</v>
      </c>
      <c r="D522" s="18">
        <v>3909318.1</v>
      </c>
      <c r="E522" s="18">
        <v>8666177.4000000004</v>
      </c>
      <c r="F522" s="18">
        <v>8477945</v>
      </c>
      <c r="G522" s="18">
        <v>4782626.5999999996</v>
      </c>
      <c r="H522" s="18">
        <v>6898602.2999999998</v>
      </c>
      <c r="I522" s="18">
        <v>1824499.2</v>
      </c>
      <c r="J522" s="18">
        <v>8319778.5</v>
      </c>
      <c r="K522" s="18">
        <v>7509254.2000000002</v>
      </c>
      <c r="L522" s="18">
        <v>4198642.7</v>
      </c>
      <c r="M522" s="18">
        <v>6269189.2000000002</v>
      </c>
      <c r="N522" s="18">
        <v>2608030.2999999998</v>
      </c>
      <c r="O522" s="18">
        <v>11615141.800000001</v>
      </c>
      <c r="P522" s="18">
        <v>8094934.5</v>
      </c>
      <c r="Q522" s="18">
        <v>6400472.5</v>
      </c>
      <c r="R522" s="18">
        <v>4419508.3</v>
      </c>
      <c r="S522" s="18">
        <v>4896835.0999999996</v>
      </c>
      <c r="T522" s="18">
        <v>7693568.2000000002</v>
      </c>
      <c r="U522" s="18">
        <v>4253580.0999999996</v>
      </c>
      <c r="V522" s="18">
        <v>1903932.8</v>
      </c>
      <c r="W522" s="18">
        <v>12376578.800000001</v>
      </c>
    </row>
    <row r="523" spans="1:23" ht="15" thickBot="1" x14ac:dyDescent="0.35">
      <c r="A523" s="17" t="s">
        <v>22489</v>
      </c>
      <c r="B523" s="18">
        <v>5751412.5</v>
      </c>
      <c r="C523" s="18">
        <v>10425115</v>
      </c>
      <c r="D523" s="18">
        <v>3909318.1</v>
      </c>
      <c r="E523" s="18">
        <v>8056661.5</v>
      </c>
      <c r="F523" s="18">
        <v>8477945</v>
      </c>
      <c r="G523" s="18">
        <v>4255767</v>
      </c>
      <c r="H523" s="18">
        <v>6898602.2999999998</v>
      </c>
      <c r="I523" s="18">
        <v>1824499.2</v>
      </c>
      <c r="J523" s="18">
        <v>8319778.5</v>
      </c>
      <c r="K523" s="18">
        <v>7509254.2000000002</v>
      </c>
      <c r="L523" s="18">
        <v>4068570.5</v>
      </c>
      <c r="M523" s="18">
        <v>6269189.2000000002</v>
      </c>
      <c r="N523" s="18">
        <v>2608030.2999999998</v>
      </c>
      <c r="O523" s="18">
        <v>11195629.9</v>
      </c>
      <c r="P523" s="18">
        <v>7961274.2000000002</v>
      </c>
      <c r="Q523" s="18">
        <v>6222924.2999999998</v>
      </c>
      <c r="R523" s="18">
        <v>4009119.2</v>
      </c>
      <c r="S523" s="18">
        <v>3540229.6</v>
      </c>
      <c r="T523" s="18">
        <v>7233961.5999999996</v>
      </c>
      <c r="U523" s="18">
        <v>4073714.9</v>
      </c>
      <c r="V523" s="18">
        <v>1903932.8</v>
      </c>
      <c r="W523" s="18">
        <v>10722096.300000001</v>
      </c>
    </row>
    <row r="524" spans="1:23" ht="15" thickBot="1" x14ac:dyDescent="0.35">
      <c r="A524" s="17" t="s">
        <v>22494</v>
      </c>
      <c r="B524" s="18">
        <v>5407530.7000000002</v>
      </c>
      <c r="C524" s="18">
        <v>10425115</v>
      </c>
      <c r="D524" s="18">
        <v>3580329.2</v>
      </c>
      <c r="E524" s="18">
        <v>7315832.2999999998</v>
      </c>
      <c r="F524" s="18">
        <v>4702142.0999999996</v>
      </c>
      <c r="G524" s="18">
        <v>4255767</v>
      </c>
      <c r="H524" s="18">
        <v>6898602.2999999998</v>
      </c>
      <c r="I524" s="18">
        <v>1258961.3</v>
      </c>
      <c r="J524" s="18">
        <v>7510435.2000000002</v>
      </c>
      <c r="K524" s="18">
        <v>5666489.2000000002</v>
      </c>
      <c r="L524" s="18">
        <v>3925016.6</v>
      </c>
      <c r="M524" s="18">
        <v>6199799.2999999998</v>
      </c>
      <c r="N524" s="18">
        <v>2608030.2999999998</v>
      </c>
      <c r="O524" s="18">
        <v>10602568.1</v>
      </c>
      <c r="P524" s="18">
        <v>7961274.2000000002</v>
      </c>
      <c r="Q524" s="18">
        <v>3655824.3</v>
      </c>
      <c r="R524" s="18">
        <v>4009119.2</v>
      </c>
      <c r="S524" s="18">
        <v>3540229.6</v>
      </c>
      <c r="T524" s="18">
        <v>7233961.5999999996</v>
      </c>
      <c r="U524" s="18">
        <v>3841889.9</v>
      </c>
      <c r="V524" s="18">
        <v>1903932.8</v>
      </c>
      <c r="W524" s="18">
        <v>9197716</v>
      </c>
    </row>
    <row r="525" spans="1:23" ht="15" thickBot="1" x14ac:dyDescent="0.35">
      <c r="A525" s="17" t="s">
        <v>22498</v>
      </c>
      <c r="B525" s="18">
        <v>5407530.7000000002</v>
      </c>
      <c r="C525" s="18">
        <v>8725238.3000000007</v>
      </c>
      <c r="D525" s="18">
        <v>3580329.2</v>
      </c>
      <c r="E525" s="18">
        <v>6886762.0999999996</v>
      </c>
      <c r="F525" s="18">
        <v>4036818.1</v>
      </c>
      <c r="G525" s="18">
        <v>3508111.9</v>
      </c>
      <c r="H525" s="18">
        <v>6768925.4000000004</v>
      </c>
      <c r="I525" s="18">
        <v>1258961.3</v>
      </c>
      <c r="J525" s="18">
        <v>4291392.7</v>
      </c>
      <c r="K525" s="18">
        <v>2773389.9</v>
      </c>
      <c r="L525" s="18">
        <v>2992747.2</v>
      </c>
      <c r="M525" s="18">
        <v>6199799.2999999998</v>
      </c>
      <c r="N525" s="18">
        <v>1597898.7</v>
      </c>
      <c r="O525" s="18">
        <v>10160676.9</v>
      </c>
      <c r="P525" s="18">
        <v>7961274.2000000002</v>
      </c>
      <c r="Q525" s="18">
        <v>3549232.4</v>
      </c>
      <c r="R525" s="18">
        <v>3947415.9</v>
      </c>
      <c r="S525" s="18">
        <v>3540229.6</v>
      </c>
      <c r="T525" s="18">
        <v>7233961.5999999996</v>
      </c>
      <c r="U525" s="18">
        <v>3771864.5</v>
      </c>
      <c r="V525" s="18">
        <v>1527509</v>
      </c>
      <c r="W525" s="18">
        <v>9197716</v>
      </c>
    </row>
    <row r="526" spans="1:23" ht="15" thickBot="1" x14ac:dyDescent="0.35">
      <c r="A526" s="17" t="s">
        <v>22502</v>
      </c>
      <c r="B526" s="18">
        <v>5386577.7000000002</v>
      </c>
      <c r="C526" s="18">
        <v>8243147.4000000004</v>
      </c>
      <c r="D526" s="18">
        <v>3580329.2</v>
      </c>
      <c r="E526" s="18">
        <v>6434732</v>
      </c>
      <c r="F526" s="18">
        <v>4036818.1</v>
      </c>
      <c r="G526" s="18">
        <v>3508111.9</v>
      </c>
      <c r="H526" s="18">
        <v>6768925.4000000004</v>
      </c>
      <c r="I526" s="18">
        <v>1258961.3</v>
      </c>
      <c r="J526" s="18">
        <v>4069796.5</v>
      </c>
      <c r="K526" s="18">
        <v>2773389.9</v>
      </c>
      <c r="L526" s="18">
        <v>1931771.8</v>
      </c>
      <c r="M526" s="18">
        <v>6199799.2999999998</v>
      </c>
      <c r="N526" s="18">
        <v>1597898.7</v>
      </c>
      <c r="O526" s="18">
        <v>8703089.1999999993</v>
      </c>
      <c r="P526" s="18">
        <v>7961274.2000000002</v>
      </c>
      <c r="Q526" s="18">
        <v>3435269</v>
      </c>
      <c r="R526" s="18">
        <v>3243323.4</v>
      </c>
      <c r="S526" s="18">
        <v>3085622.3</v>
      </c>
      <c r="T526" s="18">
        <v>6388081.7999999998</v>
      </c>
      <c r="U526" s="18">
        <v>3771864.5</v>
      </c>
      <c r="V526" s="18">
        <v>843568.9</v>
      </c>
      <c r="W526" s="18">
        <v>9197716</v>
      </c>
    </row>
    <row r="527" spans="1:23" ht="15" thickBot="1" x14ac:dyDescent="0.35">
      <c r="A527" s="17" t="s">
        <v>22505</v>
      </c>
      <c r="B527" s="18">
        <v>4124218.5</v>
      </c>
      <c r="C527" s="18">
        <v>8243147.4000000004</v>
      </c>
      <c r="D527" s="18">
        <v>3580329.2</v>
      </c>
      <c r="E527" s="18">
        <v>5874098.2999999998</v>
      </c>
      <c r="F527" s="18">
        <v>3365073</v>
      </c>
      <c r="G527" s="18">
        <v>2633402.2000000002</v>
      </c>
      <c r="H527" s="18">
        <v>6664435.2000000002</v>
      </c>
      <c r="I527" s="18">
        <v>1052232.8999999999</v>
      </c>
      <c r="J527" s="18">
        <v>3972492.6</v>
      </c>
      <c r="K527" s="18">
        <v>2773389.9</v>
      </c>
      <c r="L527" s="18">
        <v>1888334.3</v>
      </c>
      <c r="M527" s="18">
        <v>4098020.9</v>
      </c>
      <c r="N527" s="18">
        <v>1597898.7</v>
      </c>
      <c r="O527" s="18">
        <v>8297098.9000000004</v>
      </c>
      <c r="P527" s="18">
        <v>7961274.2000000002</v>
      </c>
      <c r="Q527" s="18">
        <v>3233204.7</v>
      </c>
      <c r="R527" s="18">
        <v>3184157.4</v>
      </c>
      <c r="S527" s="18">
        <v>3085622.3</v>
      </c>
      <c r="T527" s="18">
        <v>6022716.5</v>
      </c>
      <c r="U527" s="18">
        <v>3771864.5</v>
      </c>
      <c r="V527" s="18">
        <v>843568.9</v>
      </c>
      <c r="W527" s="18">
        <v>9197716</v>
      </c>
    </row>
    <row r="528" spans="1:23" ht="15" thickBot="1" x14ac:dyDescent="0.35">
      <c r="A528" s="17" t="s">
        <v>22510</v>
      </c>
      <c r="B528" s="18">
        <v>2705429.3</v>
      </c>
      <c r="C528" s="18">
        <v>5911680.7000000002</v>
      </c>
      <c r="D528" s="18">
        <v>3580329.2</v>
      </c>
      <c r="E528" s="18">
        <v>5520067.7999999998</v>
      </c>
      <c r="F528" s="18">
        <v>3365073</v>
      </c>
      <c r="G528" s="18">
        <v>2512998.2999999998</v>
      </c>
      <c r="H528" s="18">
        <v>5252396.9000000004</v>
      </c>
      <c r="I528" s="18">
        <v>569600</v>
      </c>
      <c r="J528" s="18">
        <v>3972492.6</v>
      </c>
      <c r="K528" s="18">
        <v>2235240.6</v>
      </c>
      <c r="L528" s="18">
        <v>1888334.3</v>
      </c>
      <c r="M528" s="18">
        <v>4098020.9</v>
      </c>
      <c r="N528" s="18">
        <v>1375252.1</v>
      </c>
      <c r="O528" s="18">
        <v>8297098.9000000004</v>
      </c>
      <c r="P528" s="18">
        <v>7961274.2000000002</v>
      </c>
      <c r="Q528" s="18">
        <v>3233204.7</v>
      </c>
      <c r="R528" s="18">
        <v>3006719.3</v>
      </c>
      <c r="S528" s="18">
        <v>3085622.3</v>
      </c>
      <c r="T528" s="18">
        <v>6022716.5</v>
      </c>
      <c r="U528" s="18">
        <v>3771864.5</v>
      </c>
      <c r="V528" s="18">
        <v>843568.9</v>
      </c>
      <c r="W528" s="18">
        <v>8995401.4000000004</v>
      </c>
    </row>
    <row r="529" spans="1:27" ht="15" thickBot="1" x14ac:dyDescent="0.35">
      <c r="A529" s="17" t="s">
        <v>22513</v>
      </c>
      <c r="B529" s="18">
        <v>1472462.5</v>
      </c>
      <c r="C529" s="18">
        <v>5503979</v>
      </c>
      <c r="D529" s="18">
        <v>3580329.2</v>
      </c>
      <c r="E529" s="18">
        <v>5356126.4000000004</v>
      </c>
      <c r="F529" s="18">
        <v>3365073</v>
      </c>
      <c r="G529" s="18">
        <v>2512998.2999999998</v>
      </c>
      <c r="H529" s="18">
        <v>5252396.9000000004</v>
      </c>
      <c r="I529" s="18">
        <v>569600</v>
      </c>
      <c r="J529" s="18">
        <v>3972492.6</v>
      </c>
      <c r="K529" s="18">
        <v>1868687.3</v>
      </c>
      <c r="L529" s="18">
        <v>1888334.3</v>
      </c>
      <c r="M529" s="18">
        <v>4071703.2</v>
      </c>
      <c r="N529" s="18">
        <v>1080227.5</v>
      </c>
      <c r="O529" s="18">
        <v>8297098.9000000004</v>
      </c>
      <c r="P529" s="18">
        <v>7961274.2000000002</v>
      </c>
      <c r="Q529" s="18">
        <v>1016480</v>
      </c>
      <c r="R529" s="18">
        <v>3006719.3</v>
      </c>
      <c r="S529" s="18">
        <v>2377346.2000000002</v>
      </c>
      <c r="T529" s="18">
        <v>3849151.1</v>
      </c>
      <c r="U529" s="18">
        <v>3182851.2</v>
      </c>
      <c r="V529" s="18">
        <v>716208</v>
      </c>
      <c r="W529" s="18">
        <v>8955942.4000000004</v>
      </c>
    </row>
    <row r="530" spans="1:27" ht="15" thickBot="1" x14ac:dyDescent="0.35">
      <c r="A530" s="17" t="s">
        <v>22516</v>
      </c>
      <c r="B530" s="18">
        <v>1334483.3999999999</v>
      </c>
      <c r="C530" s="18">
        <v>4126555.5</v>
      </c>
      <c r="D530" s="18">
        <v>3580329.2</v>
      </c>
      <c r="E530" s="18">
        <v>5356126.4000000004</v>
      </c>
      <c r="F530" s="18">
        <v>3365073</v>
      </c>
      <c r="G530" s="18">
        <v>2028285.1</v>
      </c>
      <c r="H530" s="18">
        <v>5252396.9000000004</v>
      </c>
      <c r="I530" s="18">
        <v>569600</v>
      </c>
      <c r="J530" s="18">
        <v>3972492.6</v>
      </c>
      <c r="K530" s="18">
        <v>1868687.3</v>
      </c>
      <c r="L530" s="18">
        <v>1637562.9</v>
      </c>
      <c r="M530" s="18">
        <v>3416990.3</v>
      </c>
      <c r="N530" s="18">
        <v>893355.8</v>
      </c>
      <c r="O530" s="18">
        <v>8297098.9000000004</v>
      </c>
      <c r="P530" s="18">
        <v>7961274.2000000002</v>
      </c>
      <c r="Q530" s="18">
        <v>1016480</v>
      </c>
      <c r="R530" s="18">
        <v>3006719.3</v>
      </c>
      <c r="S530" s="18">
        <v>1065029.8999999999</v>
      </c>
      <c r="T530" s="18">
        <v>3849151.1</v>
      </c>
      <c r="U530" s="18">
        <v>3182851.2</v>
      </c>
      <c r="V530" s="18">
        <v>716208</v>
      </c>
      <c r="W530" s="18">
        <v>8755359.3000000007</v>
      </c>
    </row>
    <row r="531" spans="1:27" ht="15" thickBot="1" x14ac:dyDescent="0.35">
      <c r="A531" s="17" t="s">
        <v>22518</v>
      </c>
      <c r="B531" s="18">
        <v>734040.8</v>
      </c>
      <c r="C531" s="18">
        <v>3491612.6</v>
      </c>
      <c r="D531" s="18">
        <v>3580329.2</v>
      </c>
      <c r="E531" s="18">
        <v>5013230.5</v>
      </c>
      <c r="F531" s="18">
        <v>3365073</v>
      </c>
      <c r="G531" s="18">
        <v>2028285.1</v>
      </c>
      <c r="H531" s="18">
        <v>4126730.6</v>
      </c>
      <c r="I531" s="18">
        <v>569600</v>
      </c>
      <c r="J531" s="18">
        <v>3972492.6</v>
      </c>
      <c r="K531" s="18">
        <v>1868687.3</v>
      </c>
      <c r="L531" s="18">
        <v>798208.2</v>
      </c>
      <c r="M531" s="18">
        <v>3416990.3</v>
      </c>
      <c r="N531" s="18">
        <v>893355.8</v>
      </c>
      <c r="O531" s="18">
        <v>5322482.4000000004</v>
      </c>
      <c r="P531" s="18">
        <v>7961274.2000000002</v>
      </c>
      <c r="Q531" s="18">
        <v>892166.3</v>
      </c>
      <c r="R531" s="18">
        <v>3006719.3</v>
      </c>
      <c r="S531" s="18">
        <v>0</v>
      </c>
      <c r="T531" s="18">
        <v>3849151.1</v>
      </c>
      <c r="U531" s="18">
        <v>2535002.2999999998</v>
      </c>
      <c r="V531" s="18">
        <v>716208</v>
      </c>
      <c r="W531" s="18">
        <v>8732829.9000000004</v>
      </c>
    </row>
    <row r="532" spans="1:27" ht="15" thickBot="1" x14ac:dyDescent="0.35">
      <c r="A532" s="17" t="s">
        <v>22520</v>
      </c>
      <c r="B532" s="18">
        <v>620200.1</v>
      </c>
      <c r="C532" s="18">
        <v>2165738.7000000002</v>
      </c>
      <c r="D532" s="18">
        <v>3221391</v>
      </c>
      <c r="E532" s="18">
        <v>4549530.4000000004</v>
      </c>
      <c r="F532" s="18">
        <v>3365073</v>
      </c>
      <c r="G532" s="18">
        <v>1279594.1000000001</v>
      </c>
      <c r="H532" s="18">
        <v>4126730.6</v>
      </c>
      <c r="I532" s="18">
        <v>569600</v>
      </c>
      <c r="J532" s="18">
        <v>3853720.1</v>
      </c>
      <c r="K532" s="18">
        <v>1868687.3</v>
      </c>
      <c r="L532" s="18">
        <v>651821.4</v>
      </c>
      <c r="M532" s="18">
        <v>3416990.3</v>
      </c>
      <c r="N532" s="18">
        <v>893355.8</v>
      </c>
      <c r="O532" s="18">
        <v>5322482.4000000004</v>
      </c>
      <c r="P532" s="18">
        <v>7637519.7999999998</v>
      </c>
      <c r="Q532" s="18">
        <v>729484.4</v>
      </c>
      <c r="R532" s="18">
        <v>3006719.3</v>
      </c>
      <c r="S532" s="18">
        <v>0</v>
      </c>
      <c r="T532" s="18">
        <v>2669583.4</v>
      </c>
      <c r="U532" s="18">
        <v>2478123.2000000002</v>
      </c>
      <c r="V532" s="18">
        <v>0</v>
      </c>
      <c r="W532" s="18">
        <v>5802316.4000000004</v>
      </c>
    </row>
    <row r="533" spans="1:27" ht="15" thickBot="1" x14ac:dyDescent="0.35">
      <c r="A533" s="17" t="s">
        <v>22522</v>
      </c>
      <c r="B533" s="18">
        <v>620200.1</v>
      </c>
      <c r="C533" s="18">
        <v>1622895.3</v>
      </c>
      <c r="D533" s="18">
        <v>1692426.8</v>
      </c>
      <c r="E533" s="18">
        <v>3847885</v>
      </c>
      <c r="F533" s="18">
        <v>3365073</v>
      </c>
      <c r="G533" s="18">
        <v>114329.60000000001</v>
      </c>
      <c r="H533" s="18">
        <v>3722822.1</v>
      </c>
      <c r="I533" s="18">
        <v>569600</v>
      </c>
      <c r="J533" s="18">
        <v>3226804.2</v>
      </c>
      <c r="K533" s="18">
        <v>1760373.9</v>
      </c>
      <c r="L533" s="18">
        <v>651821.4</v>
      </c>
      <c r="M533" s="18">
        <v>2923942.8</v>
      </c>
      <c r="N533" s="18">
        <v>0</v>
      </c>
      <c r="O533" s="18">
        <v>4728009.4000000004</v>
      </c>
      <c r="P533" s="18">
        <v>5614644.4000000004</v>
      </c>
      <c r="Q533" s="18">
        <v>729484.4</v>
      </c>
      <c r="R533" s="18">
        <v>2143270.2999999998</v>
      </c>
      <c r="S533" s="18">
        <v>0</v>
      </c>
      <c r="T533" s="18">
        <v>1219287</v>
      </c>
      <c r="U533" s="18">
        <v>2478123.2000000002</v>
      </c>
      <c r="V533" s="18">
        <v>0</v>
      </c>
      <c r="W533" s="18">
        <v>3064802.4</v>
      </c>
    </row>
    <row r="534" spans="1:27" ht="15" thickBot="1" x14ac:dyDescent="0.35">
      <c r="A534" s="17" t="s">
        <v>22525</v>
      </c>
      <c r="B534" s="18">
        <v>620200.1</v>
      </c>
      <c r="C534" s="18">
        <v>1605119.9</v>
      </c>
      <c r="D534" s="18">
        <v>1692426.8</v>
      </c>
      <c r="E534" s="18">
        <v>3203028.6</v>
      </c>
      <c r="F534" s="18">
        <v>2760310.7</v>
      </c>
      <c r="G534" s="18">
        <v>0</v>
      </c>
      <c r="H534" s="18">
        <v>3322096.4</v>
      </c>
      <c r="I534" s="18">
        <v>228457.1</v>
      </c>
      <c r="J534" s="18">
        <v>3226804.2</v>
      </c>
      <c r="K534" s="18">
        <v>1760373.9</v>
      </c>
      <c r="L534" s="18">
        <v>409101.5</v>
      </c>
      <c r="M534" s="18">
        <v>2923942.8</v>
      </c>
      <c r="N534" s="18">
        <v>0</v>
      </c>
      <c r="O534" s="18">
        <v>4728009.4000000004</v>
      </c>
      <c r="P534" s="18">
        <v>645762.19999999995</v>
      </c>
      <c r="Q534" s="18">
        <v>729484.4</v>
      </c>
      <c r="R534" s="18">
        <v>173581.3</v>
      </c>
      <c r="S534" s="18">
        <v>0</v>
      </c>
      <c r="T534" s="18">
        <v>1219287</v>
      </c>
      <c r="U534" s="18">
        <v>2478123.2000000002</v>
      </c>
      <c r="V534" s="18">
        <v>0</v>
      </c>
      <c r="W534" s="18">
        <v>3064802.4</v>
      </c>
    </row>
    <row r="535" spans="1:27" ht="15" thickBot="1" x14ac:dyDescent="0.35">
      <c r="A535" s="17" t="s">
        <v>22529</v>
      </c>
      <c r="B535" s="18">
        <v>620200.1</v>
      </c>
      <c r="C535" s="18">
        <v>437685.1</v>
      </c>
      <c r="D535" s="18">
        <v>1692426.8</v>
      </c>
      <c r="E535" s="18">
        <v>891919.1</v>
      </c>
      <c r="F535" s="18">
        <v>2619514.2000000002</v>
      </c>
      <c r="G535" s="18">
        <v>0</v>
      </c>
      <c r="H535" s="18">
        <v>3322096.4</v>
      </c>
      <c r="I535" s="18">
        <v>53174.400000000001</v>
      </c>
      <c r="J535" s="18">
        <v>1178256.6000000001</v>
      </c>
      <c r="K535" s="18">
        <v>1760373.9</v>
      </c>
      <c r="L535" s="18">
        <v>409101.5</v>
      </c>
      <c r="M535" s="18">
        <v>1007899.6</v>
      </c>
      <c r="N535" s="18">
        <v>0</v>
      </c>
      <c r="O535" s="18">
        <v>3204009</v>
      </c>
      <c r="P535" s="18">
        <v>645762.19999999995</v>
      </c>
      <c r="Q535" s="18">
        <v>729484.4</v>
      </c>
      <c r="R535" s="18">
        <v>0</v>
      </c>
      <c r="S535" s="18">
        <v>0</v>
      </c>
      <c r="T535" s="18">
        <v>1219287</v>
      </c>
      <c r="U535" s="18">
        <v>0</v>
      </c>
      <c r="V535" s="18">
        <v>0</v>
      </c>
      <c r="W535" s="18">
        <v>2095172.8</v>
      </c>
    </row>
    <row r="536" spans="1:27" ht="15" thickBot="1" x14ac:dyDescent="0.35">
      <c r="A536" s="17" t="s">
        <v>22531</v>
      </c>
      <c r="B536" s="18">
        <v>620200.1</v>
      </c>
      <c r="C536" s="18">
        <v>0</v>
      </c>
      <c r="D536" s="18">
        <v>573618.4</v>
      </c>
      <c r="E536" s="18">
        <v>18787.7</v>
      </c>
      <c r="F536" s="18">
        <v>1315254.8</v>
      </c>
      <c r="G536" s="18">
        <v>0</v>
      </c>
      <c r="H536" s="18">
        <v>2392624.4</v>
      </c>
      <c r="I536" s="18">
        <v>53174.400000000001</v>
      </c>
      <c r="J536" s="18">
        <v>0</v>
      </c>
      <c r="K536" s="18">
        <v>0</v>
      </c>
      <c r="L536" s="18">
        <v>409101.5</v>
      </c>
      <c r="M536" s="18">
        <v>717729.3</v>
      </c>
      <c r="N536" s="18">
        <v>0</v>
      </c>
      <c r="O536" s="18">
        <v>806494.9</v>
      </c>
      <c r="P536" s="18">
        <v>0</v>
      </c>
      <c r="Q536" s="18">
        <v>0</v>
      </c>
      <c r="R536" s="18">
        <v>0</v>
      </c>
      <c r="S536" s="18">
        <v>0</v>
      </c>
      <c r="T536" s="18">
        <v>0</v>
      </c>
      <c r="U536" s="18">
        <v>0</v>
      </c>
      <c r="V536" s="18">
        <v>0</v>
      </c>
      <c r="W536" s="18">
        <v>0</v>
      </c>
    </row>
    <row r="537" spans="1:27" ht="15" thickBot="1" x14ac:dyDescent="0.35">
      <c r="A537" s="17" t="s">
        <v>22534</v>
      </c>
      <c r="B537" s="18">
        <v>0</v>
      </c>
      <c r="C537" s="18">
        <v>0</v>
      </c>
      <c r="D537" s="18">
        <v>0</v>
      </c>
      <c r="E537" s="18">
        <v>0</v>
      </c>
      <c r="F537" s="18">
        <v>0</v>
      </c>
      <c r="G537" s="18">
        <v>0</v>
      </c>
      <c r="H537" s="18">
        <v>0</v>
      </c>
      <c r="I537" s="18">
        <v>0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0</v>
      </c>
      <c r="W537" s="18">
        <v>0</v>
      </c>
    </row>
    <row r="538" spans="1:27" ht="18.600000000000001" thickBot="1" x14ac:dyDescent="0.35">
      <c r="A538" s="13"/>
    </row>
    <row r="539" spans="1:27" ht="15" thickBot="1" x14ac:dyDescent="0.35">
      <c r="A539" s="17" t="s">
        <v>22537</v>
      </c>
      <c r="B539" s="17" t="s">
        <v>21956</v>
      </c>
      <c r="C539" s="17" t="s">
        <v>21957</v>
      </c>
      <c r="D539" s="17" t="s">
        <v>21958</v>
      </c>
      <c r="E539" s="17" t="s">
        <v>21959</v>
      </c>
      <c r="F539" s="17" t="s">
        <v>21960</v>
      </c>
      <c r="G539" s="17" t="s">
        <v>21961</v>
      </c>
      <c r="H539" s="17" t="s">
        <v>21962</v>
      </c>
      <c r="I539" s="17" t="s">
        <v>21963</v>
      </c>
      <c r="J539" s="17" t="s">
        <v>21964</v>
      </c>
      <c r="K539" s="17" t="s">
        <v>21965</v>
      </c>
      <c r="L539" s="17" t="s">
        <v>21966</v>
      </c>
      <c r="M539" s="17" t="s">
        <v>22557</v>
      </c>
      <c r="N539" s="17" t="s">
        <v>22558</v>
      </c>
      <c r="O539" s="17" t="s">
        <v>22559</v>
      </c>
      <c r="P539" s="17" t="s">
        <v>22560</v>
      </c>
      <c r="Q539" s="17" t="s">
        <v>22561</v>
      </c>
      <c r="R539" s="17" t="s">
        <v>22562</v>
      </c>
      <c r="S539" s="17" t="s">
        <v>22563</v>
      </c>
      <c r="T539" s="17" t="s">
        <v>22564</v>
      </c>
      <c r="U539" s="17" t="s">
        <v>22565</v>
      </c>
      <c r="V539" s="17" t="s">
        <v>22566</v>
      </c>
      <c r="W539" s="17" t="s">
        <v>22567</v>
      </c>
      <c r="X539" s="17" t="s">
        <v>22538</v>
      </c>
      <c r="Y539" s="17" t="s">
        <v>22539</v>
      </c>
      <c r="Z539" s="17" t="s">
        <v>22540</v>
      </c>
      <c r="AA539" s="17" t="s">
        <v>22541</v>
      </c>
    </row>
    <row r="540" spans="1:27" ht="15" thickBot="1" x14ac:dyDescent="0.35">
      <c r="A540" s="17" t="s">
        <v>21968</v>
      </c>
      <c r="B540" s="18">
        <v>5751412.5</v>
      </c>
      <c r="C540" s="18">
        <v>10425115</v>
      </c>
      <c r="D540" s="18">
        <v>12991359.300000001</v>
      </c>
      <c r="E540" s="18">
        <v>8666177.4000000004</v>
      </c>
      <c r="F540" s="18">
        <v>0</v>
      </c>
      <c r="G540" s="18">
        <v>4782626.5999999996</v>
      </c>
      <c r="H540" s="18">
        <v>5252396.9000000004</v>
      </c>
      <c r="I540" s="18">
        <v>1258961.3</v>
      </c>
      <c r="J540" s="18">
        <v>7510435.2000000002</v>
      </c>
      <c r="K540" s="18">
        <v>1868687.3</v>
      </c>
      <c r="L540" s="18">
        <v>4068570.5</v>
      </c>
      <c r="M540" s="18">
        <v>4098020.9</v>
      </c>
      <c r="N540" s="18">
        <v>1375252.1</v>
      </c>
      <c r="O540" s="18">
        <v>3204009</v>
      </c>
      <c r="P540" s="18">
        <v>7961274.2000000002</v>
      </c>
      <c r="Q540" s="18">
        <v>10053664.5</v>
      </c>
      <c r="R540" s="18">
        <v>3006719.3</v>
      </c>
      <c r="S540" s="18">
        <v>5509118.4000000004</v>
      </c>
      <c r="T540" s="18">
        <v>7233961.5999999996</v>
      </c>
      <c r="U540" s="18">
        <v>3771864.5</v>
      </c>
      <c r="V540" s="18">
        <v>4707451.7</v>
      </c>
      <c r="W540" s="18">
        <v>8995401.4000000004</v>
      </c>
      <c r="X540" s="18">
        <v>122492479.40000001</v>
      </c>
      <c r="Y540" s="18">
        <v>122100500</v>
      </c>
      <c r="Z540" s="18">
        <v>-391979.4</v>
      </c>
      <c r="AA540" s="18">
        <v>-0.32</v>
      </c>
    </row>
    <row r="541" spans="1:27" ht="15" thickBot="1" x14ac:dyDescent="0.35">
      <c r="A541" s="17" t="s">
        <v>21969</v>
      </c>
      <c r="B541" s="18">
        <v>5751412.5</v>
      </c>
      <c r="C541" s="18">
        <v>10425115</v>
      </c>
      <c r="D541" s="18">
        <v>12991359.300000001</v>
      </c>
      <c r="E541" s="18">
        <v>8666177.4000000004</v>
      </c>
      <c r="F541" s="18">
        <v>0</v>
      </c>
      <c r="G541" s="18">
        <v>4782626.5999999996</v>
      </c>
      <c r="H541" s="18">
        <v>5252396.9000000004</v>
      </c>
      <c r="I541" s="18">
        <v>1258961.3</v>
      </c>
      <c r="J541" s="18">
        <v>7510435.2000000002</v>
      </c>
      <c r="K541" s="18">
        <v>1868687.3</v>
      </c>
      <c r="L541" s="18">
        <v>4068570.5</v>
      </c>
      <c r="M541" s="18">
        <v>4098020.9</v>
      </c>
      <c r="N541" s="18">
        <v>1080227.5</v>
      </c>
      <c r="O541" s="18">
        <v>3204009</v>
      </c>
      <c r="P541" s="18">
        <v>7961274.2000000002</v>
      </c>
      <c r="Q541" s="18">
        <v>10053664.5</v>
      </c>
      <c r="R541" s="18">
        <v>3006719.3</v>
      </c>
      <c r="S541" s="18">
        <v>5509118.4000000004</v>
      </c>
      <c r="T541" s="18">
        <v>7233961.5999999996</v>
      </c>
      <c r="U541" s="18">
        <v>3771864.5</v>
      </c>
      <c r="V541" s="18">
        <v>4707451.7</v>
      </c>
      <c r="W541" s="18">
        <v>8995401.4000000004</v>
      </c>
      <c r="X541" s="18">
        <v>122197454.90000001</v>
      </c>
      <c r="Y541" s="18">
        <v>122100500</v>
      </c>
      <c r="Z541" s="18">
        <v>-96954.9</v>
      </c>
      <c r="AA541" s="18">
        <v>-0.08</v>
      </c>
    </row>
    <row r="542" spans="1:27" ht="15" thickBot="1" x14ac:dyDescent="0.35">
      <c r="A542" s="17" t="s">
        <v>21970</v>
      </c>
      <c r="B542" s="18">
        <v>5751412.5</v>
      </c>
      <c r="C542" s="18">
        <v>10425115</v>
      </c>
      <c r="D542" s="18">
        <v>12991359.300000001</v>
      </c>
      <c r="E542" s="18">
        <v>8666177.4000000004</v>
      </c>
      <c r="F542" s="18">
        <v>0</v>
      </c>
      <c r="G542" s="18">
        <v>4782626.5999999996</v>
      </c>
      <c r="H542" s="18">
        <v>5252396.9000000004</v>
      </c>
      <c r="I542" s="18">
        <v>1258961.3</v>
      </c>
      <c r="J542" s="18">
        <v>7510435.2000000002</v>
      </c>
      <c r="K542" s="18">
        <v>1868687.3</v>
      </c>
      <c r="L542" s="18">
        <v>4068570.5</v>
      </c>
      <c r="M542" s="18">
        <v>4098020.9</v>
      </c>
      <c r="N542" s="18">
        <v>1080227.5</v>
      </c>
      <c r="O542" s="18">
        <v>3204009</v>
      </c>
      <c r="P542" s="18">
        <v>7961274.2000000002</v>
      </c>
      <c r="Q542" s="18">
        <v>10053664.5</v>
      </c>
      <c r="R542" s="18">
        <v>3006719.3</v>
      </c>
      <c r="S542" s="18">
        <v>4896835.0999999996</v>
      </c>
      <c r="T542" s="18">
        <v>6388081.7999999998</v>
      </c>
      <c r="U542" s="18">
        <v>3771864.5</v>
      </c>
      <c r="V542" s="18">
        <v>4129823.3</v>
      </c>
      <c r="W542" s="18">
        <v>8995401.4000000004</v>
      </c>
      <c r="X542" s="18">
        <v>120161663.3</v>
      </c>
      <c r="Y542" s="18">
        <v>122100500</v>
      </c>
      <c r="Z542" s="18">
        <v>1938836.7</v>
      </c>
      <c r="AA542" s="18">
        <v>1.59</v>
      </c>
    </row>
    <row r="543" spans="1:27" ht="15" thickBot="1" x14ac:dyDescent="0.35">
      <c r="A543" s="17" t="s">
        <v>21971</v>
      </c>
      <c r="B543" s="18">
        <v>5751412.5</v>
      </c>
      <c r="C543" s="18">
        <v>10425115</v>
      </c>
      <c r="D543" s="18">
        <v>12991359.300000001</v>
      </c>
      <c r="E543" s="18">
        <v>8056661.5</v>
      </c>
      <c r="F543" s="18">
        <v>0</v>
      </c>
      <c r="G543" s="18">
        <v>4255767</v>
      </c>
      <c r="H543" s="18">
        <v>5252396.9000000004</v>
      </c>
      <c r="I543" s="18">
        <v>1258961.3</v>
      </c>
      <c r="J543" s="18">
        <v>7510435.2000000002</v>
      </c>
      <c r="K543" s="18">
        <v>1868687.3</v>
      </c>
      <c r="L543" s="18">
        <v>4068570.5</v>
      </c>
      <c r="M543" s="18">
        <v>4098020.9</v>
      </c>
      <c r="N543" s="18">
        <v>1080227.5</v>
      </c>
      <c r="O543" s="18">
        <v>3204009</v>
      </c>
      <c r="P543" s="18">
        <v>7961274.2000000002</v>
      </c>
      <c r="Q543" s="18">
        <v>10053664.5</v>
      </c>
      <c r="R543" s="18">
        <v>3006719.3</v>
      </c>
      <c r="S543" s="18">
        <v>5509118.4000000004</v>
      </c>
      <c r="T543" s="18">
        <v>7233961.5999999996</v>
      </c>
      <c r="U543" s="18">
        <v>3771864.5</v>
      </c>
      <c r="V543" s="18">
        <v>4707451.7</v>
      </c>
      <c r="W543" s="18">
        <v>8995401.4000000004</v>
      </c>
      <c r="X543" s="18">
        <v>121061079.40000001</v>
      </c>
      <c r="Y543" s="18">
        <v>121175400</v>
      </c>
      <c r="Z543" s="18">
        <v>114320.6</v>
      </c>
      <c r="AA543" s="18">
        <v>0.09</v>
      </c>
    </row>
    <row r="544" spans="1:27" ht="15" thickBot="1" x14ac:dyDescent="0.35">
      <c r="A544" s="17" t="s">
        <v>21972</v>
      </c>
      <c r="B544" s="18">
        <v>5751412.5</v>
      </c>
      <c r="C544" s="18">
        <v>11940172.300000001</v>
      </c>
      <c r="D544" s="18">
        <v>12991359.300000001</v>
      </c>
      <c r="E544" s="18">
        <v>7315832.2999999998</v>
      </c>
      <c r="F544" s="18">
        <v>0</v>
      </c>
      <c r="G544" s="18">
        <v>4782626.5999999996</v>
      </c>
      <c r="H544" s="18">
        <v>5252396.9000000004</v>
      </c>
      <c r="I544" s="18">
        <v>1824499.2</v>
      </c>
      <c r="J544" s="18">
        <v>7510435.2000000002</v>
      </c>
      <c r="K544" s="18">
        <v>1868687.3</v>
      </c>
      <c r="L544" s="18">
        <v>4198642.7</v>
      </c>
      <c r="M544" s="18">
        <v>4071703.2</v>
      </c>
      <c r="N544" s="18">
        <v>893355.8</v>
      </c>
      <c r="O544" s="18">
        <v>3204009</v>
      </c>
      <c r="P544" s="18">
        <v>7961274.2000000002</v>
      </c>
      <c r="Q544" s="18">
        <v>10053664.5</v>
      </c>
      <c r="R544" s="18">
        <v>3006719.3</v>
      </c>
      <c r="S544" s="18">
        <v>4896835.0999999996</v>
      </c>
      <c r="T544" s="18">
        <v>6022716.5</v>
      </c>
      <c r="U544" s="18">
        <v>3771864.5</v>
      </c>
      <c r="V544" s="18">
        <v>4129823.3</v>
      </c>
      <c r="W544" s="18">
        <v>8955942.4000000004</v>
      </c>
      <c r="X544" s="18">
        <v>120403971.90000001</v>
      </c>
      <c r="Y544" s="18">
        <v>119721500</v>
      </c>
      <c r="Z544" s="18">
        <v>-682471.9</v>
      </c>
      <c r="AA544" s="18">
        <v>-0.56999999999999995</v>
      </c>
    </row>
    <row r="545" spans="1:27" ht="15" thickBot="1" x14ac:dyDescent="0.35">
      <c r="A545" s="17" t="s">
        <v>21973</v>
      </c>
      <c r="B545" s="18">
        <v>5751412.5</v>
      </c>
      <c r="C545" s="18">
        <v>10425115</v>
      </c>
      <c r="D545" s="18">
        <v>12991359.300000001</v>
      </c>
      <c r="E545" s="18">
        <v>8056661.5</v>
      </c>
      <c r="F545" s="18">
        <v>0</v>
      </c>
      <c r="G545" s="18">
        <v>5726415.9000000004</v>
      </c>
      <c r="H545" s="18">
        <v>5252396.9000000004</v>
      </c>
      <c r="I545" s="18">
        <v>1824499.2</v>
      </c>
      <c r="J545" s="18">
        <v>8319778.5</v>
      </c>
      <c r="K545" s="18">
        <v>1868687.3</v>
      </c>
      <c r="L545" s="18">
        <v>4198642.7</v>
      </c>
      <c r="M545" s="18">
        <v>4071703.2</v>
      </c>
      <c r="N545" s="18">
        <v>1080227.5</v>
      </c>
      <c r="O545" s="18">
        <v>3204009</v>
      </c>
      <c r="P545" s="18">
        <v>7961274.2000000002</v>
      </c>
      <c r="Q545" s="18">
        <v>10053664.5</v>
      </c>
      <c r="R545" s="18">
        <v>3006719.3</v>
      </c>
      <c r="S545" s="18">
        <v>3540229.6</v>
      </c>
      <c r="T545" s="18">
        <v>3849151.1</v>
      </c>
      <c r="U545" s="18">
        <v>3771864.5</v>
      </c>
      <c r="V545" s="18">
        <v>3815296.9</v>
      </c>
      <c r="W545" s="18">
        <v>8955942.4000000004</v>
      </c>
      <c r="X545" s="18">
        <v>117725051</v>
      </c>
      <c r="Y545" s="18">
        <v>119132300</v>
      </c>
      <c r="Z545" s="18">
        <v>1407249</v>
      </c>
      <c r="AA545" s="18">
        <v>1.18</v>
      </c>
    </row>
    <row r="546" spans="1:27" ht="15" thickBot="1" x14ac:dyDescent="0.35">
      <c r="A546" s="17" t="s">
        <v>21974</v>
      </c>
      <c r="B546" s="18">
        <v>5951775.2999999998</v>
      </c>
      <c r="C546" s="18">
        <v>15855130.199999999</v>
      </c>
      <c r="D546" s="18">
        <v>12991359.300000001</v>
      </c>
      <c r="E546" s="18">
        <v>9630624.5</v>
      </c>
      <c r="F546" s="18">
        <v>0</v>
      </c>
      <c r="G546" s="18">
        <v>5933024.2000000002</v>
      </c>
      <c r="H546" s="18">
        <v>6768925.4000000004</v>
      </c>
      <c r="I546" s="18">
        <v>2291407.1</v>
      </c>
      <c r="J546" s="18">
        <v>9371045.5999999996</v>
      </c>
      <c r="K546" s="18">
        <v>1868687.3</v>
      </c>
      <c r="L546" s="18">
        <v>4247094.5</v>
      </c>
      <c r="M546" s="18">
        <v>3416990.3</v>
      </c>
      <c r="N546" s="18">
        <v>893355.8</v>
      </c>
      <c r="O546" s="18">
        <v>3204009</v>
      </c>
      <c r="P546" s="18">
        <v>7961274.2000000002</v>
      </c>
      <c r="Q546" s="18">
        <v>10053664.5</v>
      </c>
      <c r="R546" s="18">
        <v>3006719.3</v>
      </c>
      <c r="S546" s="18">
        <v>3540229.6</v>
      </c>
      <c r="T546" s="18">
        <v>3849151.1</v>
      </c>
      <c r="U546" s="18">
        <v>2535002.2999999998</v>
      </c>
      <c r="V546" s="18">
        <v>1903932.8</v>
      </c>
      <c r="W546" s="18">
        <v>8732829.9000000004</v>
      </c>
      <c r="X546" s="18">
        <v>124006232</v>
      </c>
      <c r="Y546" s="18">
        <v>119688100</v>
      </c>
      <c r="Z546" s="18">
        <v>-4318132</v>
      </c>
      <c r="AA546" s="18">
        <v>-3.61</v>
      </c>
    </row>
    <row r="547" spans="1:27" ht="15" thickBot="1" x14ac:dyDescent="0.35">
      <c r="A547" s="17" t="s">
        <v>21975</v>
      </c>
      <c r="B547" s="18">
        <v>5751412.5</v>
      </c>
      <c r="C547" s="18">
        <v>15855130.199999999</v>
      </c>
      <c r="D547" s="18">
        <v>12991359.300000001</v>
      </c>
      <c r="E547" s="18">
        <v>9304102.8000000007</v>
      </c>
      <c r="F547" s="18">
        <v>0</v>
      </c>
      <c r="G547" s="18">
        <v>5726415.9000000004</v>
      </c>
      <c r="H547" s="18">
        <v>6664435.2000000002</v>
      </c>
      <c r="I547" s="18">
        <v>2291407.1</v>
      </c>
      <c r="J547" s="18">
        <v>9371045.5999999996</v>
      </c>
      <c r="K547" s="18">
        <v>1868687.3</v>
      </c>
      <c r="L547" s="18">
        <v>4198642.7</v>
      </c>
      <c r="M547" s="18">
        <v>3416990.3</v>
      </c>
      <c r="N547" s="18">
        <v>893355.8</v>
      </c>
      <c r="O547" s="18">
        <v>3204009</v>
      </c>
      <c r="P547" s="18">
        <v>7961274.2000000002</v>
      </c>
      <c r="Q547" s="18">
        <v>10053664.5</v>
      </c>
      <c r="R547" s="18">
        <v>3006719.3</v>
      </c>
      <c r="S547" s="18">
        <v>3540229.6</v>
      </c>
      <c r="T547" s="18">
        <v>3849151.1</v>
      </c>
      <c r="U547" s="18">
        <v>2535002.2999999998</v>
      </c>
      <c r="V547" s="18">
        <v>1903932.8</v>
      </c>
      <c r="W547" s="18">
        <v>8755359.3000000007</v>
      </c>
      <c r="X547" s="18">
        <v>123142326.59999999</v>
      </c>
      <c r="Y547" s="18">
        <v>120534700</v>
      </c>
      <c r="Z547" s="18">
        <v>-2607626.6</v>
      </c>
      <c r="AA547" s="18">
        <v>-2.16</v>
      </c>
    </row>
    <row r="548" spans="1:27" ht="15" thickBot="1" x14ac:dyDescent="0.35">
      <c r="A548" s="17" t="s">
        <v>21976</v>
      </c>
      <c r="B548" s="18">
        <v>5951775.2999999998</v>
      </c>
      <c r="C548" s="18">
        <v>15855130.199999999</v>
      </c>
      <c r="D548" s="18">
        <v>12991359.300000001</v>
      </c>
      <c r="E548" s="18">
        <v>9630624.5</v>
      </c>
      <c r="F548" s="18">
        <v>0</v>
      </c>
      <c r="G548" s="18">
        <v>5933024.2000000002</v>
      </c>
      <c r="H548" s="18">
        <v>6768925.4000000004</v>
      </c>
      <c r="I548" s="18">
        <v>1824499.2</v>
      </c>
      <c r="J548" s="18">
        <v>9371045.5999999996</v>
      </c>
      <c r="K548" s="18">
        <v>1868687.3</v>
      </c>
      <c r="L548" s="18">
        <v>4247094.5</v>
      </c>
      <c r="M548" s="18">
        <v>3416990.3</v>
      </c>
      <c r="N548" s="18">
        <v>893355.8</v>
      </c>
      <c r="O548" s="18">
        <v>3204009</v>
      </c>
      <c r="P548" s="18">
        <v>7961274.2000000002</v>
      </c>
      <c r="Q548" s="18">
        <v>10053664.5</v>
      </c>
      <c r="R548" s="18">
        <v>3006719.3</v>
      </c>
      <c r="S548" s="18">
        <v>3085622.3</v>
      </c>
      <c r="T548" s="18">
        <v>3849151.1</v>
      </c>
      <c r="U548" s="18">
        <v>2478123.2000000002</v>
      </c>
      <c r="V548" s="18">
        <v>1903932.8</v>
      </c>
      <c r="W548" s="18">
        <v>8732829.9000000004</v>
      </c>
      <c r="X548" s="18">
        <v>123027837.8</v>
      </c>
      <c r="Y548" s="18">
        <v>120534700</v>
      </c>
      <c r="Z548" s="18">
        <v>-2493137.7999999998</v>
      </c>
      <c r="AA548" s="18">
        <v>-2.0699999999999998</v>
      </c>
    </row>
    <row r="549" spans="1:27" ht="15" thickBot="1" x14ac:dyDescent="0.35">
      <c r="A549" s="17" t="s">
        <v>21977</v>
      </c>
      <c r="B549" s="18">
        <v>5951775.2999999998</v>
      </c>
      <c r="C549" s="18">
        <v>15855130.199999999</v>
      </c>
      <c r="D549" s="18">
        <v>12991359.300000001</v>
      </c>
      <c r="E549" s="18">
        <v>8666177.4000000004</v>
      </c>
      <c r="F549" s="18">
        <v>0</v>
      </c>
      <c r="G549" s="18">
        <v>5933024.2000000002</v>
      </c>
      <c r="H549" s="18">
        <v>6768925.4000000004</v>
      </c>
      <c r="I549" s="18">
        <v>1824499.2</v>
      </c>
      <c r="J549" s="18">
        <v>9371045.5999999996</v>
      </c>
      <c r="K549" s="18">
        <v>1868687.3</v>
      </c>
      <c r="L549" s="18">
        <v>4247094.5</v>
      </c>
      <c r="M549" s="18">
        <v>3416990.3</v>
      </c>
      <c r="N549" s="18">
        <v>893355.8</v>
      </c>
      <c r="O549" s="18">
        <v>3204009</v>
      </c>
      <c r="P549" s="18">
        <v>7961274.2000000002</v>
      </c>
      <c r="Q549" s="18">
        <v>10053664.5</v>
      </c>
      <c r="R549" s="18">
        <v>3006719.3</v>
      </c>
      <c r="S549" s="18">
        <v>3085622.3</v>
      </c>
      <c r="T549" s="18">
        <v>3849151.1</v>
      </c>
      <c r="U549" s="18">
        <v>2535002.2999999998</v>
      </c>
      <c r="V549" s="18">
        <v>3815296.9</v>
      </c>
      <c r="W549" s="18">
        <v>8732829.9000000004</v>
      </c>
      <c r="X549" s="18">
        <v>124031633.90000001</v>
      </c>
      <c r="Y549" s="18">
        <v>120534700</v>
      </c>
      <c r="Z549" s="18">
        <v>-3496933.9</v>
      </c>
      <c r="AA549" s="18">
        <v>-2.9</v>
      </c>
    </row>
    <row r="550" spans="1:27" ht="15" thickBot="1" x14ac:dyDescent="0.35">
      <c r="A550" s="17" t="s">
        <v>21978</v>
      </c>
      <c r="B550" s="18">
        <v>5951775.2999999998</v>
      </c>
      <c r="C550" s="18">
        <v>15855130.199999999</v>
      </c>
      <c r="D550" s="18">
        <v>12991359.300000001</v>
      </c>
      <c r="E550" s="18">
        <v>8666177.4000000004</v>
      </c>
      <c r="F550" s="18">
        <v>0</v>
      </c>
      <c r="G550" s="18">
        <v>5933024.2000000002</v>
      </c>
      <c r="H550" s="18">
        <v>6664435.2000000002</v>
      </c>
      <c r="I550" s="18">
        <v>1824499.2</v>
      </c>
      <c r="J550" s="18">
        <v>9371045.5999999996</v>
      </c>
      <c r="K550" s="18">
        <v>1868687.3</v>
      </c>
      <c r="L550" s="18">
        <v>4247094.5</v>
      </c>
      <c r="M550" s="18">
        <v>3416990.3</v>
      </c>
      <c r="N550" s="18">
        <v>893355.8</v>
      </c>
      <c r="O550" s="18">
        <v>4728009.4000000004</v>
      </c>
      <c r="P550" s="18">
        <v>7961274.2000000002</v>
      </c>
      <c r="Q550" s="18">
        <v>10053664.5</v>
      </c>
      <c r="R550" s="18">
        <v>3006719.3</v>
      </c>
      <c r="S550" s="18">
        <v>3540229.6</v>
      </c>
      <c r="T550" s="18">
        <v>3849151.1</v>
      </c>
      <c r="U550" s="18">
        <v>2535002.2999999998</v>
      </c>
      <c r="V550" s="18">
        <v>1903932.8</v>
      </c>
      <c r="W550" s="18">
        <v>8732829.9000000004</v>
      </c>
      <c r="X550" s="18">
        <v>123994387.3</v>
      </c>
      <c r="Y550" s="18">
        <v>120460300</v>
      </c>
      <c r="Z550" s="18">
        <v>-3534087.3</v>
      </c>
      <c r="AA550" s="18">
        <v>-2.93</v>
      </c>
    </row>
    <row r="551" spans="1:27" ht="15" thickBot="1" x14ac:dyDescent="0.35">
      <c r="A551" s="17" t="s">
        <v>21979</v>
      </c>
      <c r="B551" s="18">
        <v>5951775.2999999998</v>
      </c>
      <c r="C551" s="18">
        <v>11940172.300000001</v>
      </c>
      <c r="D551" s="18">
        <v>12991359.300000001</v>
      </c>
      <c r="E551" s="18">
        <v>8666177.4000000004</v>
      </c>
      <c r="F551" s="18">
        <v>0</v>
      </c>
      <c r="G551" s="18">
        <v>5726415.9000000004</v>
      </c>
      <c r="H551" s="18">
        <v>6664435.2000000002</v>
      </c>
      <c r="I551" s="18">
        <v>1824499.2</v>
      </c>
      <c r="J551" s="18">
        <v>9371045.5999999996</v>
      </c>
      <c r="K551" s="18">
        <v>1868687.3</v>
      </c>
      <c r="L551" s="18">
        <v>4198642.7</v>
      </c>
      <c r="M551" s="18">
        <v>3416990.3</v>
      </c>
      <c r="N551" s="18">
        <v>893355.8</v>
      </c>
      <c r="O551" s="18">
        <v>4728009.4000000004</v>
      </c>
      <c r="P551" s="18">
        <v>7961274.2000000002</v>
      </c>
      <c r="Q551" s="18">
        <v>10053664.5</v>
      </c>
      <c r="R551" s="18">
        <v>3006719.3</v>
      </c>
      <c r="S551" s="18">
        <v>3540229.6</v>
      </c>
      <c r="T551" s="18">
        <v>3849151.1</v>
      </c>
      <c r="U551" s="18">
        <v>3182851.2</v>
      </c>
      <c r="V551" s="18">
        <v>1903932.8</v>
      </c>
      <c r="W551" s="18">
        <v>8755359.3000000007</v>
      </c>
      <c r="X551" s="18">
        <v>120494747.7</v>
      </c>
      <c r="Y551" s="18">
        <v>120390800</v>
      </c>
      <c r="Z551" s="18">
        <v>-103947.7</v>
      </c>
      <c r="AA551" s="18">
        <v>-0.09</v>
      </c>
    </row>
    <row r="552" spans="1:27" ht="15" thickBot="1" x14ac:dyDescent="0.35">
      <c r="A552" s="17" t="s">
        <v>21980</v>
      </c>
      <c r="B552" s="18">
        <v>5751412.5</v>
      </c>
      <c r="C552" s="18">
        <v>11940172.300000001</v>
      </c>
      <c r="D552" s="18">
        <v>12991359.300000001</v>
      </c>
      <c r="E552" s="18">
        <v>8056661.5</v>
      </c>
      <c r="F552" s="18">
        <v>0</v>
      </c>
      <c r="G552" s="18">
        <v>5726415.9000000004</v>
      </c>
      <c r="H552" s="18">
        <v>5252396.9000000004</v>
      </c>
      <c r="I552" s="18">
        <v>1258961.3</v>
      </c>
      <c r="J552" s="18">
        <v>8319778.5</v>
      </c>
      <c r="K552" s="18">
        <v>1868687.3</v>
      </c>
      <c r="L552" s="18">
        <v>4198642.7</v>
      </c>
      <c r="M552" s="18">
        <v>3416990.3</v>
      </c>
      <c r="N552" s="18">
        <v>893355.8</v>
      </c>
      <c r="O552" s="18">
        <v>4728009.4000000004</v>
      </c>
      <c r="P552" s="18">
        <v>7961274.2000000002</v>
      </c>
      <c r="Q552" s="18">
        <v>10053664.5</v>
      </c>
      <c r="R552" s="18">
        <v>3006719.3</v>
      </c>
      <c r="S552" s="18">
        <v>3540229.6</v>
      </c>
      <c r="T552" s="18">
        <v>6022716.5</v>
      </c>
      <c r="U552" s="18">
        <v>3182851.2</v>
      </c>
      <c r="V552" s="18">
        <v>3815296.9</v>
      </c>
      <c r="W552" s="18">
        <v>8755359.3000000007</v>
      </c>
      <c r="X552" s="18">
        <v>120740955.09999999</v>
      </c>
      <c r="Y552" s="18">
        <v>120636800</v>
      </c>
      <c r="Z552" s="18">
        <v>-104155.1</v>
      </c>
      <c r="AA552" s="18">
        <v>-0.09</v>
      </c>
    </row>
    <row r="553" spans="1:27" ht="15" thickBot="1" x14ac:dyDescent="0.35">
      <c r="A553" s="17" t="s">
        <v>21981</v>
      </c>
      <c r="B553" s="18">
        <v>5751412.5</v>
      </c>
      <c r="C553" s="18">
        <v>10425115</v>
      </c>
      <c r="D553" s="18">
        <v>12991359.300000001</v>
      </c>
      <c r="E553" s="18">
        <v>8056661.5</v>
      </c>
      <c r="F553" s="18">
        <v>0</v>
      </c>
      <c r="G553" s="18">
        <v>5933024.2000000002</v>
      </c>
      <c r="H553" s="18">
        <v>5252396.9000000004</v>
      </c>
      <c r="I553" s="18">
        <v>1824499.2</v>
      </c>
      <c r="J553" s="18">
        <v>8319778.5</v>
      </c>
      <c r="K553" s="18">
        <v>1868687.3</v>
      </c>
      <c r="L553" s="18">
        <v>4198642.7</v>
      </c>
      <c r="M553" s="18">
        <v>3416990.3</v>
      </c>
      <c r="N553" s="18">
        <v>1080227.5</v>
      </c>
      <c r="O553" s="18">
        <v>4728009.4000000004</v>
      </c>
      <c r="P553" s="18">
        <v>7961274.2000000002</v>
      </c>
      <c r="Q553" s="18">
        <v>10053664.5</v>
      </c>
      <c r="R553" s="18">
        <v>3006719.3</v>
      </c>
      <c r="S553" s="18">
        <v>3540229.6</v>
      </c>
      <c r="T553" s="18">
        <v>6022716.5</v>
      </c>
      <c r="U553" s="18">
        <v>3182851.2</v>
      </c>
      <c r="V553" s="18">
        <v>3815296.9</v>
      </c>
      <c r="W553" s="18">
        <v>8755359.3000000007</v>
      </c>
      <c r="X553" s="18">
        <v>120184915.90000001</v>
      </c>
      <c r="Y553" s="18">
        <v>122345600</v>
      </c>
      <c r="Z553" s="18">
        <v>2160684.1</v>
      </c>
      <c r="AA553" s="18">
        <v>1.77</v>
      </c>
    </row>
    <row r="554" spans="1:27" ht="15" thickBot="1" x14ac:dyDescent="0.35">
      <c r="A554" s="17" t="s">
        <v>21982</v>
      </c>
      <c r="B554" s="18">
        <v>5751412.5</v>
      </c>
      <c r="C554" s="18">
        <v>10425115</v>
      </c>
      <c r="D554" s="18">
        <v>12991359.300000001</v>
      </c>
      <c r="E554" s="18">
        <v>8056661.5</v>
      </c>
      <c r="F554" s="18">
        <v>0</v>
      </c>
      <c r="G554" s="18">
        <v>5933024.2000000002</v>
      </c>
      <c r="H554" s="18">
        <v>5252396.9000000004</v>
      </c>
      <c r="I554" s="18">
        <v>1824499.2</v>
      </c>
      <c r="J554" s="18">
        <v>8319778.5</v>
      </c>
      <c r="K554" s="18">
        <v>1760373.9</v>
      </c>
      <c r="L554" s="18">
        <v>4198642.7</v>
      </c>
      <c r="M554" s="18">
        <v>3416990.3</v>
      </c>
      <c r="N554" s="18">
        <v>1080227.5</v>
      </c>
      <c r="O554" s="18">
        <v>4728009.4000000004</v>
      </c>
      <c r="P554" s="18">
        <v>7961274.2000000002</v>
      </c>
      <c r="Q554" s="18">
        <v>10053664.5</v>
      </c>
      <c r="R554" s="18">
        <v>3006719.3</v>
      </c>
      <c r="S554" s="18">
        <v>4896835.0999999996</v>
      </c>
      <c r="T554" s="18">
        <v>6022716.5</v>
      </c>
      <c r="U554" s="18">
        <v>3182851.2</v>
      </c>
      <c r="V554" s="18">
        <v>4707451.7</v>
      </c>
      <c r="W554" s="18">
        <v>8755359.3000000007</v>
      </c>
      <c r="X554" s="18">
        <v>122325362.7</v>
      </c>
      <c r="Y554" s="18">
        <v>121082300</v>
      </c>
      <c r="Z554" s="18">
        <v>-1243062.7</v>
      </c>
      <c r="AA554" s="18">
        <v>-1.03</v>
      </c>
    </row>
    <row r="555" spans="1:27" ht="15" thickBot="1" x14ac:dyDescent="0.35">
      <c r="A555" s="17" t="s">
        <v>21983</v>
      </c>
      <c r="B555" s="18">
        <v>5751412.5</v>
      </c>
      <c r="C555" s="18">
        <v>10425115</v>
      </c>
      <c r="D555" s="18">
        <v>12991359.300000001</v>
      </c>
      <c r="E555" s="18">
        <v>7315832.2999999998</v>
      </c>
      <c r="F555" s="18">
        <v>0</v>
      </c>
      <c r="G555" s="18">
        <v>5726415.9000000004</v>
      </c>
      <c r="H555" s="18">
        <v>5252396.9000000004</v>
      </c>
      <c r="I555" s="18">
        <v>1258961.3</v>
      </c>
      <c r="J555" s="18">
        <v>8319778.5</v>
      </c>
      <c r="K555" s="18">
        <v>1760373.9</v>
      </c>
      <c r="L555" s="18">
        <v>4198642.7</v>
      </c>
      <c r="M555" s="18">
        <v>4071703.2</v>
      </c>
      <c r="N555" s="18">
        <v>1080227.5</v>
      </c>
      <c r="O555" s="18">
        <v>4728009.4000000004</v>
      </c>
      <c r="P555" s="18">
        <v>7961274.2000000002</v>
      </c>
      <c r="Q555" s="18">
        <v>10053664.5</v>
      </c>
      <c r="R555" s="18">
        <v>3006719.3</v>
      </c>
      <c r="S555" s="18">
        <v>5509118.4000000004</v>
      </c>
      <c r="T555" s="18">
        <v>6022716.5</v>
      </c>
      <c r="U555" s="18">
        <v>3182851.2</v>
      </c>
      <c r="V555" s="18">
        <v>4707451.7</v>
      </c>
      <c r="W555" s="18">
        <v>8955942.4000000004</v>
      </c>
      <c r="X555" s="18">
        <v>122279966.5</v>
      </c>
      <c r="Y555" s="18">
        <v>121082300</v>
      </c>
      <c r="Z555" s="18">
        <v>-1197666.5</v>
      </c>
      <c r="AA555" s="18">
        <v>-0.99</v>
      </c>
    </row>
    <row r="556" spans="1:27" ht="15" thickBot="1" x14ac:dyDescent="0.35">
      <c r="A556" s="17" t="s">
        <v>21984</v>
      </c>
      <c r="B556" s="18">
        <v>5751412.5</v>
      </c>
      <c r="C556" s="18">
        <v>10425115</v>
      </c>
      <c r="D556" s="18">
        <v>12991359.300000001</v>
      </c>
      <c r="E556" s="18">
        <v>6886762.0999999996</v>
      </c>
      <c r="F556" s="18">
        <v>0</v>
      </c>
      <c r="G556" s="18">
        <v>5726415.9000000004</v>
      </c>
      <c r="H556" s="18">
        <v>5252396.9000000004</v>
      </c>
      <c r="I556" s="18">
        <v>1258961.3</v>
      </c>
      <c r="J556" s="18">
        <v>8319778.5</v>
      </c>
      <c r="K556" s="18">
        <v>1760373.9</v>
      </c>
      <c r="L556" s="18">
        <v>4068570.5</v>
      </c>
      <c r="M556" s="18">
        <v>4098020.9</v>
      </c>
      <c r="N556" s="18">
        <v>1080227.5</v>
      </c>
      <c r="O556" s="18">
        <v>4728009.4000000004</v>
      </c>
      <c r="P556" s="18">
        <v>7961274.2000000002</v>
      </c>
      <c r="Q556" s="18">
        <v>10053664.5</v>
      </c>
      <c r="R556" s="18">
        <v>3006719.3</v>
      </c>
      <c r="S556" s="18">
        <v>5509118.4000000004</v>
      </c>
      <c r="T556" s="18">
        <v>6388081.7999999998</v>
      </c>
      <c r="U556" s="18">
        <v>3182851.2</v>
      </c>
      <c r="V556" s="18">
        <v>5679175.0999999996</v>
      </c>
      <c r="W556" s="18">
        <v>8995401.4000000004</v>
      </c>
      <c r="X556" s="18">
        <v>123123689.5</v>
      </c>
      <c r="Y556" s="18">
        <v>121082300</v>
      </c>
      <c r="Z556" s="18">
        <v>-2041389.5</v>
      </c>
      <c r="AA556" s="18">
        <v>-1.69</v>
      </c>
    </row>
    <row r="557" spans="1:27" ht="15" thickBot="1" x14ac:dyDescent="0.35">
      <c r="A557" s="17" t="s">
        <v>21985</v>
      </c>
      <c r="B557" s="18">
        <v>5751412.5</v>
      </c>
      <c r="C557" s="18">
        <v>10425115</v>
      </c>
      <c r="D557" s="18">
        <v>12991359.300000001</v>
      </c>
      <c r="E557" s="18">
        <v>6886762.0999999996</v>
      </c>
      <c r="F557" s="18">
        <v>1315254.8</v>
      </c>
      <c r="G557" s="18">
        <v>5726415.9000000004</v>
      </c>
      <c r="H557" s="18">
        <v>5252396.9000000004</v>
      </c>
      <c r="I557" s="18">
        <v>1258961.3</v>
      </c>
      <c r="J557" s="18">
        <v>8319778.5</v>
      </c>
      <c r="K557" s="18">
        <v>1760373.9</v>
      </c>
      <c r="L557" s="18">
        <v>4068570.5</v>
      </c>
      <c r="M557" s="18">
        <v>4098020.9</v>
      </c>
      <c r="N557" s="18">
        <v>1080227.5</v>
      </c>
      <c r="O557" s="18">
        <v>4728009.4000000004</v>
      </c>
      <c r="P557" s="18">
        <v>7961274.2000000002</v>
      </c>
      <c r="Q557" s="18">
        <v>10053664.5</v>
      </c>
      <c r="R557" s="18">
        <v>3006719.3</v>
      </c>
      <c r="S557" s="18">
        <v>5509118.4000000004</v>
      </c>
      <c r="T557" s="18">
        <v>6022716.5</v>
      </c>
      <c r="U557" s="18">
        <v>3182851.2</v>
      </c>
      <c r="V557" s="18">
        <v>4707451.7</v>
      </c>
      <c r="W557" s="18">
        <v>8995401.4000000004</v>
      </c>
      <c r="X557" s="18">
        <v>123101855.7</v>
      </c>
      <c r="Y557" s="18">
        <v>121179100</v>
      </c>
      <c r="Z557" s="18">
        <v>-1922755.7</v>
      </c>
      <c r="AA557" s="18">
        <v>-1.59</v>
      </c>
    </row>
    <row r="558" spans="1:27" ht="15" thickBot="1" x14ac:dyDescent="0.35">
      <c r="A558" s="17" t="s">
        <v>21986</v>
      </c>
      <c r="B558" s="18">
        <v>5751412.5</v>
      </c>
      <c r="C558" s="18">
        <v>10425115</v>
      </c>
      <c r="D558" s="18">
        <v>12991359.300000001</v>
      </c>
      <c r="E558" s="18">
        <v>7315832.2999999998</v>
      </c>
      <c r="F558" s="18">
        <v>1315254.8</v>
      </c>
      <c r="G558" s="18">
        <v>5726415.9000000004</v>
      </c>
      <c r="H558" s="18">
        <v>4126730.6</v>
      </c>
      <c r="I558" s="18">
        <v>1824499.2</v>
      </c>
      <c r="J558" s="18">
        <v>8319778.5</v>
      </c>
      <c r="K558" s="18">
        <v>1760373.9</v>
      </c>
      <c r="L558" s="18">
        <v>4198642.7</v>
      </c>
      <c r="M558" s="18">
        <v>4098020.9</v>
      </c>
      <c r="N558" s="18">
        <v>1080227.5</v>
      </c>
      <c r="O558" s="18">
        <v>4728009.4000000004</v>
      </c>
      <c r="P558" s="18">
        <v>7961274.2000000002</v>
      </c>
      <c r="Q558" s="18">
        <v>10053664.5</v>
      </c>
      <c r="R558" s="18">
        <v>3006719.3</v>
      </c>
      <c r="S558" s="18">
        <v>5509118.4000000004</v>
      </c>
      <c r="T558" s="18">
        <v>6022716.5</v>
      </c>
      <c r="U558" s="18">
        <v>3182851.2</v>
      </c>
      <c r="V558" s="18">
        <v>4707451.7</v>
      </c>
      <c r="W558" s="18">
        <v>8955942.4000000004</v>
      </c>
      <c r="X558" s="18">
        <v>123061410.8</v>
      </c>
      <c r="Y558" s="18">
        <v>119974200</v>
      </c>
      <c r="Z558" s="18">
        <v>-3087210.8</v>
      </c>
      <c r="AA558" s="18">
        <v>-2.57</v>
      </c>
    </row>
    <row r="559" spans="1:27" ht="15" thickBot="1" x14ac:dyDescent="0.35">
      <c r="A559" s="17" t="s">
        <v>21987</v>
      </c>
      <c r="B559" s="18">
        <v>5751412.5</v>
      </c>
      <c r="C559" s="18">
        <v>10425115</v>
      </c>
      <c r="D559" s="18">
        <v>9257817.9000000004</v>
      </c>
      <c r="E559" s="18">
        <v>7315832.2999999998</v>
      </c>
      <c r="F559" s="18">
        <v>1315254.8</v>
      </c>
      <c r="G559" s="18">
        <v>5726415.9000000004</v>
      </c>
      <c r="H559" s="18">
        <v>5252396.9000000004</v>
      </c>
      <c r="I559" s="18">
        <v>2291407.1</v>
      </c>
      <c r="J559" s="18">
        <v>9371045.5999999996</v>
      </c>
      <c r="K559" s="18">
        <v>1868687.3</v>
      </c>
      <c r="L559" s="18">
        <v>4198642.7</v>
      </c>
      <c r="M559" s="18">
        <v>4071703.2</v>
      </c>
      <c r="N559" s="18">
        <v>1080227.5</v>
      </c>
      <c r="O559" s="18">
        <v>4728009.4000000004</v>
      </c>
      <c r="P559" s="18">
        <v>7961274.2000000002</v>
      </c>
      <c r="Q559" s="18">
        <v>10053664.5</v>
      </c>
      <c r="R559" s="18">
        <v>3006719.3</v>
      </c>
      <c r="S559" s="18">
        <v>5509118.4000000004</v>
      </c>
      <c r="T559" s="18">
        <v>3849151.1</v>
      </c>
      <c r="U559" s="18">
        <v>3182851.2</v>
      </c>
      <c r="V559" s="18">
        <v>4707451.7</v>
      </c>
      <c r="W559" s="18">
        <v>8955942.4000000004</v>
      </c>
      <c r="X559" s="18">
        <v>119880140.90000001</v>
      </c>
      <c r="Y559" s="18">
        <v>121108700</v>
      </c>
      <c r="Z559" s="18">
        <v>1228559.1000000001</v>
      </c>
      <c r="AA559" s="18">
        <v>1.01</v>
      </c>
    </row>
    <row r="560" spans="1:27" ht="15" thickBot="1" x14ac:dyDescent="0.35">
      <c r="A560" s="17" t="s">
        <v>21988</v>
      </c>
      <c r="B560" s="18">
        <v>5751412.5</v>
      </c>
      <c r="C560" s="18">
        <v>10425115</v>
      </c>
      <c r="D560" s="18">
        <v>9257817.9000000004</v>
      </c>
      <c r="E560" s="18">
        <v>6886762.0999999996</v>
      </c>
      <c r="F560" s="18">
        <v>1315254.8</v>
      </c>
      <c r="G560" s="18">
        <v>5726415.9000000004</v>
      </c>
      <c r="H560" s="18">
        <v>5252396.9000000004</v>
      </c>
      <c r="I560" s="18">
        <v>2291407.1</v>
      </c>
      <c r="J560" s="18">
        <v>9371045.5999999996</v>
      </c>
      <c r="K560" s="18">
        <v>1760373.9</v>
      </c>
      <c r="L560" s="18">
        <v>4198642.7</v>
      </c>
      <c r="M560" s="18">
        <v>4098020.9</v>
      </c>
      <c r="N560" s="18">
        <v>1080227.5</v>
      </c>
      <c r="O560" s="18">
        <v>4728009.4000000004</v>
      </c>
      <c r="P560" s="18">
        <v>7961274.2000000002</v>
      </c>
      <c r="Q560" s="18">
        <v>10053664.5</v>
      </c>
      <c r="R560" s="18">
        <v>3006719.3</v>
      </c>
      <c r="S560" s="18">
        <v>5509118.4000000004</v>
      </c>
      <c r="T560" s="18">
        <v>3849151.1</v>
      </c>
      <c r="U560" s="18">
        <v>3182851.2</v>
      </c>
      <c r="V560" s="18">
        <v>4707451.7</v>
      </c>
      <c r="W560" s="18">
        <v>8955942.4000000004</v>
      </c>
      <c r="X560" s="18">
        <v>119369075</v>
      </c>
      <c r="Y560" s="18">
        <v>120802400</v>
      </c>
      <c r="Z560" s="18">
        <v>1433325</v>
      </c>
      <c r="AA560" s="18">
        <v>1.19</v>
      </c>
    </row>
    <row r="561" spans="1:27" ht="15" thickBot="1" x14ac:dyDescent="0.35">
      <c r="A561" s="17" t="s">
        <v>21989</v>
      </c>
      <c r="B561" s="18">
        <v>5751412.5</v>
      </c>
      <c r="C561" s="18">
        <v>10425115</v>
      </c>
      <c r="D561" s="18">
        <v>9257817.9000000004</v>
      </c>
      <c r="E561" s="18">
        <v>6434732</v>
      </c>
      <c r="F561" s="18">
        <v>1315254.8</v>
      </c>
      <c r="G561" s="18">
        <v>5726415.9000000004</v>
      </c>
      <c r="H561" s="18">
        <v>5252396.9000000004</v>
      </c>
      <c r="I561" s="18">
        <v>2291407.1</v>
      </c>
      <c r="J561" s="18">
        <v>8319778.5</v>
      </c>
      <c r="K561" s="18">
        <v>1760373.9</v>
      </c>
      <c r="L561" s="18">
        <v>4068570.5</v>
      </c>
      <c r="M561" s="18">
        <v>4098020.9</v>
      </c>
      <c r="N561" s="18">
        <v>1375252.1</v>
      </c>
      <c r="O561" s="18">
        <v>4728009.4000000004</v>
      </c>
      <c r="P561" s="18">
        <v>7961274.2000000002</v>
      </c>
      <c r="Q561" s="18">
        <v>10053664.5</v>
      </c>
      <c r="R561" s="18">
        <v>3006719.3</v>
      </c>
      <c r="S561" s="18">
        <v>5509118.4000000004</v>
      </c>
      <c r="T561" s="18">
        <v>3849151.1</v>
      </c>
      <c r="U561" s="18">
        <v>3771864.5</v>
      </c>
      <c r="V561" s="18">
        <v>4707451.7</v>
      </c>
      <c r="W561" s="18">
        <v>8995401.4000000004</v>
      </c>
      <c r="X561" s="18">
        <v>118659202.5</v>
      </c>
      <c r="Y561" s="18">
        <v>119751300</v>
      </c>
      <c r="Z561" s="18">
        <v>1092097.5</v>
      </c>
      <c r="AA561" s="18">
        <v>0.91</v>
      </c>
    </row>
    <row r="562" spans="1:27" ht="15" thickBot="1" x14ac:dyDescent="0.35">
      <c r="A562" s="17" t="s">
        <v>21990</v>
      </c>
      <c r="B562" s="18">
        <v>5751412.5</v>
      </c>
      <c r="C562" s="18">
        <v>10425115</v>
      </c>
      <c r="D562" s="18">
        <v>9257817.9000000004</v>
      </c>
      <c r="E562" s="18">
        <v>7315832.2999999998</v>
      </c>
      <c r="F562" s="18">
        <v>0</v>
      </c>
      <c r="G562" s="18">
        <v>5933024.2000000002</v>
      </c>
      <c r="H562" s="18">
        <v>4126730.6</v>
      </c>
      <c r="I562" s="18">
        <v>1258961.3</v>
      </c>
      <c r="J562" s="18">
        <v>8319778.5</v>
      </c>
      <c r="K562" s="18">
        <v>1760373.9</v>
      </c>
      <c r="L562" s="18">
        <v>4068570.5</v>
      </c>
      <c r="M562" s="18">
        <v>4071703.2</v>
      </c>
      <c r="N562" s="18">
        <v>1597898.7</v>
      </c>
      <c r="O562" s="18">
        <v>4728009.4000000004</v>
      </c>
      <c r="P562" s="18">
        <v>7961274.2000000002</v>
      </c>
      <c r="Q562" s="18">
        <v>10053664.5</v>
      </c>
      <c r="R562" s="18">
        <v>3006719.3</v>
      </c>
      <c r="S562" s="18">
        <v>5509118.4000000004</v>
      </c>
      <c r="T562" s="18">
        <v>7233961.5999999996</v>
      </c>
      <c r="U562" s="18">
        <v>3771864.5</v>
      </c>
      <c r="V562" s="18">
        <v>4707451.7</v>
      </c>
      <c r="W562" s="18">
        <v>8995401.4000000004</v>
      </c>
      <c r="X562" s="18">
        <v>119854683.5</v>
      </c>
      <c r="Y562" s="18">
        <v>119751300</v>
      </c>
      <c r="Z562" s="18">
        <v>-103383.5</v>
      </c>
      <c r="AA562" s="18">
        <v>-0.09</v>
      </c>
    </row>
    <row r="563" spans="1:27" ht="15" thickBot="1" x14ac:dyDescent="0.35">
      <c r="A563" s="17" t="s">
        <v>21991</v>
      </c>
      <c r="B563" s="18">
        <v>5751412.5</v>
      </c>
      <c r="C563" s="18">
        <v>10425115</v>
      </c>
      <c r="D563" s="18">
        <v>9257817.9000000004</v>
      </c>
      <c r="E563" s="18">
        <v>7315832.2999999998</v>
      </c>
      <c r="F563" s="18">
        <v>0</v>
      </c>
      <c r="G563" s="18">
        <v>5726415.9000000004</v>
      </c>
      <c r="H563" s="18">
        <v>5252396.9000000004</v>
      </c>
      <c r="I563" s="18">
        <v>1824499.2</v>
      </c>
      <c r="J563" s="18">
        <v>8319778.5</v>
      </c>
      <c r="K563" s="18">
        <v>1868687.3</v>
      </c>
      <c r="L563" s="18">
        <v>4198642.7</v>
      </c>
      <c r="M563" s="18">
        <v>4071703.2</v>
      </c>
      <c r="N563" s="18">
        <v>1375252.1</v>
      </c>
      <c r="O563" s="18">
        <v>4728009.4000000004</v>
      </c>
      <c r="P563" s="18">
        <v>7961274.2000000002</v>
      </c>
      <c r="Q563" s="18">
        <v>10053664.5</v>
      </c>
      <c r="R563" s="18">
        <v>3006719.3</v>
      </c>
      <c r="S563" s="18">
        <v>4896835.0999999996</v>
      </c>
      <c r="T563" s="18">
        <v>6022716.5</v>
      </c>
      <c r="U563" s="18">
        <v>3182851.2</v>
      </c>
      <c r="V563" s="18">
        <v>4707451.7</v>
      </c>
      <c r="W563" s="18">
        <v>8955942.4000000004</v>
      </c>
      <c r="X563" s="18">
        <v>118903017.8</v>
      </c>
      <c r="Y563" s="18">
        <v>119751300</v>
      </c>
      <c r="Z563" s="18">
        <v>848282.2</v>
      </c>
      <c r="AA563" s="18">
        <v>0.71</v>
      </c>
    </row>
    <row r="564" spans="1:27" ht="15" thickBot="1" x14ac:dyDescent="0.35">
      <c r="A564" s="17" t="s">
        <v>21992</v>
      </c>
      <c r="B564" s="18">
        <v>5751412.5</v>
      </c>
      <c r="C564" s="18">
        <v>10425115</v>
      </c>
      <c r="D564" s="18">
        <v>9257817.9000000004</v>
      </c>
      <c r="E564" s="18">
        <v>8056661.5</v>
      </c>
      <c r="F564" s="18">
        <v>0</v>
      </c>
      <c r="G564" s="18">
        <v>5933024.2000000002</v>
      </c>
      <c r="H564" s="18">
        <v>5252396.9000000004</v>
      </c>
      <c r="I564" s="18">
        <v>1052232.8999999999</v>
      </c>
      <c r="J564" s="18">
        <v>8319778.5</v>
      </c>
      <c r="K564" s="18">
        <v>1868687.3</v>
      </c>
      <c r="L564" s="18">
        <v>4198642.7</v>
      </c>
      <c r="M564" s="18">
        <v>4071703.2</v>
      </c>
      <c r="N564" s="18">
        <v>1375252.1</v>
      </c>
      <c r="O564" s="18">
        <v>4728009.4000000004</v>
      </c>
      <c r="P564" s="18">
        <v>7961274.2000000002</v>
      </c>
      <c r="Q564" s="18">
        <v>10053664.5</v>
      </c>
      <c r="R564" s="18">
        <v>3006719.3</v>
      </c>
      <c r="S564" s="18">
        <v>4896835.0999999996</v>
      </c>
      <c r="T564" s="18">
        <v>7233961.5999999996</v>
      </c>
      <c r="U564" s="18">
        <v>3182851.2</v>
      </c>
      <c r="V564" s="18">
        <v>4707451.7</v>
      </c>
      <c r="W564" s="18">
        <v>8955942.4000000004</v>
      </c>
      <c r="X564" s="18">
        <v>120289434.09999999</v>
      </c>
      <c r="Y564" s="18">
        <v>119751300</v>
      </c>
      <c r="Z564" s="18">
        <v>-538134.1</v>
      </c>
      <c r="AA564" s="18">
        <v>-0.45</v>
      </c>
    </row>
    <row r="565" spans="1:27" ht="15" thickBot="1" x14ac:dyDescent="0.35">
      <c r="A565" s="17" t="s">
        <v>21993</v>
      </c>
      <c r="B565" s="18">
        <v>5751412.5</v>
      </c>
      <c r="C565" s="18">
        <v>10425115</v>
      </c>
      <c r="D565" s="18">
        <v>9257817.9000000004</v>
      </c>
      <c r="E565" s="18">
        <v>7315832.2999999998</v>
      </c>
      <c r="F565" s="18">
        <v>1315254.8</v>
      </c>
      <c r="G565" s="18">
        <v>5933024.2000000002</v>
      </c>
      <c r="H565" s="18">
        <v>4126730.6</v>
      </c>
      <c r="I565" s="18">
        <v>569600</v>
      </c>
      <c r="J565" s="18">
        <v>8319778.5</v>
      </c>
      <c r="K565" s="18">
        <v>1760373.9</v>
      </c>
      <c r="L565" s="18">
        <v>4068570.5</v>
      </c>
      <c r="M565" s="18">
        <v>4098020.9</v>
      </c>
      <c r="N565" s="18">
        <v>1375252.1</v>
      </c>
      <c r="O565" s="18">
        <v>4728009.4000000004</v>
      </c>
      <c r="P565" s="18">
        <v>7961274.2000000002</v>
      </c>
      <c r="Q565" s="18">
        <v>10053664.5</v>
      </c>
      <c r="R565" s="18">
        <v>3006719.3</v>
      </c>
      <c r="S565" s="18">
        <v>5509118.4000000004</v>
      </c>
      <c r="T565" s="18">
        <v>7233961.5999999996</v>
      </c>
      <c r="U565" s="18">
        <v>3771864.5</v>
      </c>
      <c r="V565" s="18">
        <v>4707451.7</v>
      </c>
      <c r="W565" s="18">
        <v>8995401.4000000004</v>
      </c>
      <c r="X565" s="18">
        <v>120284248.09999999</v>
      </c>
      <c r="Y565" s="18">
        <v>119390800</v>
      </c>
      <c r="Z565" s="18">
        <v>-893448.1</v>
      </c>
      <c r="AA565" s="18">
        <v>-0.75</v>
      </c>
    </row>
    <row r="566" spans="1:27" ht="15" thickBot="1" x14ac:dyDescent="0.35">
      <c r="A566" s="17" t="s">
        <v>21994</v>
      </c>
      <c r="B566" s="18">
        <v>5751412.5</v>
      </c>
      <c r="C566" s="18">
        <v>10425115</v>
      </c>
      <c r="D566" s="18">
        <v>9257817.9000000004</v>
      </c>
      <c r="E566" s="18">
        <v>7315832.2999999998</v>
      </c>
      <c r="F566" s="18">
        <v>1315254.8</v>
      </c>
      <c r="G566" s="18">
        <v>5933024.2000000002</v>
      </c>
      <c r="H566" s="18">
        <v>4126730.6</v>
      </c>
      <c r="I566" s="18">
        <v>569600</v>
      </c>
      <c r="J566" s="18">
        <v>8319778.5</v>
      </c>
      <c r="K566" s="18">
        <v>1868687.3</v>
      </c>
      <c r="L566" s="18">
        <v>4198642.7</v>
      </c>
      <c r="M566" s="18">
        <v>4071703.2</v>
      </c>
      <c r="N566" s="18">
        <v>1375252.1</v>
      </c>
      <c r="O566" s="18">
        <v>5322482.4000000004</v>
      </c>
      <c r="P566" s="18">
        <v>7961274.2000000002</v>
      </c>
      <c r="Q566" s="18">
        <v>10053664.5</v>
      </c>
      <c r="R566" s="18">
        <v>3006719.3</v>
      </c>
      <c r="S566" s="18">
        <v>5509118.4000000004</v>
      </c>
      <c r="T566" s="18">
        <v>7693568.2000000002</v>
      </c>
      <c r="U566" s="18">
        <v>3182851.2</v>
      </c>
      <c r="V566" s="18">
        <v>4707451.7</v>
      </c>
      <c r="W566" s="18">
        <v>8955942.4000000004</v>
      </c>
      <c r="X566" s="18">
        <v>120921923.3</v>
      </c>
      <c r="Y566" s="18">
        <v>120817600</v>
      </c>
      <c r="Z566" s="18">
        <v>-104323.3</v>
      </c>
      <c r="AA566" s="18">
        <v>-0.09</v>
      </c>
    </row>
    <row r="567" spans="1:27" ht="15" thickBot="1" x14ac:dyDescent="0.35">
      <c r="A567" s="17" t="s">
        <v>21995</v>
      </c>
      <c r="B567" s="18">
        <v>5751412.5</v>
      </c>
      <c r="C567" s="18">
        <v>10425115</v>
      </c>
      <c r="D567" s="18">
        <v>9257817.9000000004</v>
      </c>
      <c r="E567" s="18">
        <v>7315832.2999999998</v>
      </c>
      <c r="F567" s="18">
        <v>1315254.8</v>
      </c>
      <c r="G567" s="18">
        <v>5726415.9000000004</v>
      </c>
      <c r="H567" s="18">
        <v>4126730.6</v>
      </c>
      <c r="I567" s="18">
        <v>569600</v>
      </c>
      <c r="J567" s="18">
        <v>8319778.5</v>
      </c>
      <c r="K567" s="18">
        <v>1760373.9</v>
      </c>
      <c r="L567" s="18">
        <v>4068570.5</v>
      </c>
      <c r="M567" s="18">
        <v>4098020.9</v>
      </c>
      <c r="N567" s="18">
        <v>1375252.1</v>
      </c>
      <c r="O567" s="18">
        <v>5322482.4000000004</v>
      </c>
      <c r="P567" s="18">
        <v>7961274.2000000002</v>
      </c>
      <c r="Q567" s="18">
        <v>10053664.5</v>
      </c>
      <c r="R567" s="18">
        <v>3006719.3</v>
      </c>
      <c r="S567" s="18">
        <v>5509118.4000000004</v>
      </c>
      <c r="T567" s="18">
        <v>8079851.5</v>
      </c>
      <c r="U567" s="18">
        <v>3771864.5</v>
      </c>
      <c r="V567" s="18">
        <v>4707451.7</v>
      </c>
      <c r="W567" s="18">
        <v>8995401.4000000004</v>
      </c>
      <c r="X567" s="18">
        <v>121518002.59999999</v>
      </c>
      <c r="Y567" s="18">
        <v>122084900</v>
      </c>
      <c r="Z567" s="18">
        <v>566897.4</v>
      </c>
      <c r="AA567" s="18">
        <v>0.46</v>
      </c>
    </row>
    <row r="568" spans="1:27" ht="15" thickBot="1" x14ac:dyDescent="0.35">
      <c r="A568" s="17" t="s">
        <v>21996</v>
      </c>
      <c r="B568" s="18">
        <v>5407530.7000000002</v>
      </c>
      <c r="C568" s="18">
        <v>10425115</v>
      </c>
      <c r="D568" s="18">
        <v>9257817.9000000004</v>
      </c>
      <c r="E568" s="18">
        <v>6886762.0999999996</v>
      </c>
      <c r="F568" s="18">
        <v>1315254.8</v>
      </c>
      <c r="G568" s="18">
        <v>5726415.9000000004</v>
      </c>
      <c r="H568" s="18">
        <v>3722822.1</v>
      </c>
      <c r="I568" s="18">
        <v>569600</v>
      </c>
      <c r="J568" s="18">
        <v>7510435.2000000002</v>
      </c>
      <c r="K568" s="18">
        <v>1760373.9</v>
      </c>
      <c r="L568" s="18">
        <v>3925016.6</v>
      </c>
      <c r="M568" s="18">
        <v>4098020.9</v>
      </c>
      <c r="N568" s="18">
        <v>1597898.7</v>
      </c>
      <c r="O568" s="18">
        <v>5322482.4000000004</v>
      </c>
      <c r="P568" s="18">
        <v>7961274.2000000002</v>
      </c>
      <c r="Q568" s="18">
        <v>10053664.5</v>
      </c>
      <c r="R568" s="18">
        <v>3006719.3</v>
      </c>
      <c r="S568" s="18">
        <v>6289957.0999999996</v>
      </c>
      <c r="T568" s="18">
        <v>8079851.5</v>
      </c>
      <c r="U568" s="18">
        <v>3771864.5</v>
      </c>
      <c r="V568" s="18">
        <v>5679175.0999999996</v>
      </c>
      <c r="W568" s="18">
        <v>9197716</v>
      </c>
      <c r="X568" s="18">
        <v>121565768.3</v>
      </c>
      <c r="Y568" s="18">
        <v>121460900</v>
      </c>
      <c r="Z568" s="18">
        <v>-104868.3</v>
      </c>
      <c r="AA568" s="18">
        <v>-0.09</v>
      </c>
    </row>
    <row r="569" spans="1:27" ht="15" thickBot="1" x14ac:dyDescent="0.35">
      <c r="A569" s="17" t="s">
        <v>21997</v>
      </c>
      <c r="B569" s="18">
        <v>5751412.5</v>
      </c>
      <c r="C569" s="18">
        <v>10425115</v>
      </c>
      <c r="D569" s="18">
        <v>9257817.9000000004</v>
      </c>
      <c r="E569" s="18">
        <v>8666177.4000000004</v>
      </c>
      <c r="F569" s="18">
        <v>1315254.8</v>
      </c>
      <c r="G569" s="18">
        <v>4255767</v>
      </c>
      <c r="H569" s="18">
        <v>3722822.1</v>
      </c>
      <c r="I569" s="18">
        <v>569600</v>
      </c>
      <c r="J569" s="18">
        <v>8319778.5</v>
      </c>
      <c r="K569" s="18">
        <v>1760373.9</v>
      </c>
      <c r="L569" s="18">
        <v>4068570.5</v>
      </c>
      <c r="M569" s="18">
        <v>4098020.9</v>
      </c>
      <c r="N569" s="18">
        <v>1375252.1</v>
      </c>
      <c r="O569" s="18">
        <v>5322482.4000000004</v>
      </c>
      <c r="P569" s="18">
        <v>7961274.2000000002</v>
      </c>
      <c r="Q569" s="18">
        <v>10053664.5</v>
      </c>
      <c r="R569" s="18">
        <v>3184157.4</v>
      </c>
      <c r="S569" s="18">
        <v>6289957.0999999996</v>
      </c>
      <c r="T569" s="18">
        <v>7693568.2000000002</v>
      </c>
      <c r="U569" s="18">
        <v>3771864.5</v>
      </c>
      <c r="V569" s="18">
        <v>4707451.7</v>
      </c>
      <c r="W569" s="18">
        <v>8995401.4000000004</v>
      </c>
      <c r="X569" s="18">
        <v>121565783.8</v>
      </c>
      <c r="Y569" s="18">
        <v>121460900</v>
      </c>
      <c r="Z569" s="18">
        <v>-104883.8</v>
      </c>
      <c r="AA569" s="18">
        <v>-0.09</v>
      </c>
    </row>
    <row r="570" spans="1:27" ht="15" thickBot="1" x14ac:dyDescent="0.35">
      <c r="A570" s="17" t="s">
        <v>21998</v>
      </c>
      <c r="B570" s="18">
        <v>5751412.5</v>
      </c>
      <c r="C570" s="18">
        <v>10425115</v>
      </c>
      <c r="D570" s="18">
        <v>9257817.9000000004</v>
      </c>
      <c r="E570" s="18">
        <v>8056661.5</v>
      </c>
      <c r="F570" s="18">
        <v>1315254.8</v>
      </c>
      <c r="G570" s="18">
        <v>4255767</v>
      </c>
      <c r="H570" s="18">
        <v>3722822.1</v>
      </c>
      <c r="I570" s="18">
        <v>569600</v>
      </c>
      <c r="J570" s="18">
        <v>8319778.5</v>
      </c>
      <c r="K570" s="18">
        <v>1760373.9</v>
      </c>
      <c r="L570" s="18">
        <v>4068570.5</v>
      </c>
      <c r="M570" s="18">
        <v>4098020.9</v>
      </c>
      <c r="N570" s="18">
        <v>1597898.7</v>
      </c>
      <c r="O570" s="18">
        <v>5322482.4000000004</v>
      </c>
      <c r="P570" s="18">
        <v>7961274.2000000002</v>
      </c>
      <c r="Q570" s="18">
        <v>10053664.5</v>
      </c>
      <c r="R570" s="18">
        <v>3184157.4</v>
      </c>
      <c r="S570" s="18">
        <v>6289957.0999999996</v>
      </c>
      <c r="T570" s="18">
        <v>7693568.2000000002</v>
      </c>
      <c r="U570" s="18">
        <v>3771864.5</v>
      </c>
      <c r="V570" s="18">
        <v>4707451.7</v>
      </c>
      <c r="W570" s="18">
        <v>8995401.4000000004</v>
      </c>
      <c r="X570" s="18">
        <v>121178914.5</v>
      </c>
      <c r="Y570" s="18">
        <v>121460900</v>
      </c>
      <c r="Z570" s="18">
        <v>281985.5</v>
      </c>
      <c r="AA570" s="18">
        <v>0.23</v>
      </c>
    </row>
    <row r="571" spans="1:27" ht="15" thickBot="1" x14ac:dyDescent="0.35">
      <c r="A571" s="17" t="s">
        <v>21999</v>
      </c>
      <c r="B571" s="18">
        <v>5751412.5</v>
      </c>
      <c r="C571" s="18">
        <v>10425115</v>
      </c>
      <c r="D571" s="18">
        <v>9257817.9000000004</v>
      </c>
      <c r="E571" s="18">
        <v>8056661.5</v>
      </c>
      <c r="F571" s="18">
        <v>1315254.8</v>
      </c>
      <c r="G571" s="18">
        <v>4255767</v>
      </c>
      <c r="H571" s="18">
        <v>4126730.6</v>
      </c>
      <c r="I571" s="18">
        <v>569600</v>
      </c>
      <c r="J571" s="18">
        <v>9371045.5999999996</v>
      </c>
      <c r="K571" s="18">
        <v>1760373.9</v>
      </c>
      <c r="L571" s="18">
        <v>4068570.5</v>
      </c>
      <c r="M571" s="18">
        <v>4098020.9</v>
      </c>
      <c r="N571" s="18">
        <v>1597898.7</v>
      </c>
      <c r="O571" s="18">
        <v>5322482.4000000004</v>
      </c>
      <c r="P571" s="18">
        <v>7961274.2000000002</v>
      </c>
      <c r="Q571" s="18">
        <v>10053664.5</v>
      </c>
      <c r="R571" s="18">
        <v>3184157.4</v>
      </c>
      <c r="S571" s="18">
        <v>6289957.0999999996</v>
      </c>
      <c r="T571" s="18">
        <v>7693568.2000000002</v>
      </c>
      <c r="U571" s="18">
        <v>2478123.2000000002</v>
      </c>
      <c r="V571" s="18">
        <v>4707451.7</v>
      </c>
      <c r="W571" s="18">
        <v>8995401.4000000004</v>
      </c>
      <c r="X571" s="18">
        <v>121340348.8</v>
      </c>
      <c r="Y571" s="18">
        <v>120315400</v>
      </c>
      <c r="Z571" s="18">
        <v>-1024948.8</v>
      </c>
      <c r="AA571" s="18">
        <v>-0.85</v>
      </c>
    </row>
    <row r="572" spans="1:27" ht="15" thickBot="1" x14ac:dyDescent="0.35">
      <c r="A572" s="17" t="s">
        <v>22000</v>
      </c>
      <c r="B572" s="18">
        <v>5751412.5</v>
      </c>
      <c r="C572" s="18">
        <v>10425115</v>
      </c>
      <c r="D572" s="18">
        <v>9226941.1999999993</v>
      </c>
      <c r="E572" s="18">
        <v>8666177.4000000004</v>
      </c>
      <c r="F572" s="18">
        <v>1315254.8</v>
      </c>
      <c r="G572" s="18">
        <v>4255767</v>
      </c>
      <c r="H572" s="18">
        <v>4126730.6</v>
      </c>
      <c r="I572" s="18">
        <v>569600</v>
      </c>
      <c r="J572" s="18">
        <v>8319778.5</v>
      </c>
      <c r="K572" s="18">
        <v>1868687.3</v>
      </c>
      <c r="L572" s="18">
        <v>4198642.7</v>
      </c>
      <c r="M572" s="18">
        <v>4071703.2</v>
      </c>
      <c r="N572" s="18">
        <v>1080227.5</v>
      </c>
      <c r="O572" s="18">
        <v>8297098.9000000004</v>
      </c>
      <c r="P572" s="18">
        <v>7961274.2000000002</v>
      </c>
      <c r="Q572" s="18">
        <v>10053664.5</v>
      </c>
      <c r="R572" s="18">
        <v>3184157.4</v>
      </c>
      <c r="S572" s="18">
        <v>5509118.4000000004</v>
      </c>
      <c r="T572" s="18">
        <v>7233961.5999999996</v>
      </c>
      <c r="U572" s="18">
        <v>3771864.5</v>
      </c>
      <c r="V572" s="18">
        <v>4129823.3</v>
      </c>
      <c r="W572" s="18">
        <v>8955942.4000000004</v>
      </c>
      <c r="X572" s="18">
        <v>122972943</v>
      </c>
      <c r="Y572" s="18">
        <v>120104500</v>
      </c>
      <c r="Z572" s="18">
        <v>-2868443</v>
      </c>
      <c r="AA572" s="18">
        <v>-2.39</v>
      </c>
    </row>
    <row r="573" spans="1:27" ht="15" thickBot="1" x14ac:dyDescent="0.35">
      <c r="A573" s="17" t="s">
        <v>22001</v>
      </c>
      <c r="B573" s="18">
        <v>5751412.5</v>
      </c>
      <c r="C573" s="18">
        <v>10425115</v>
      </c>
      <c r="D573" s="18">
        <v>3909318.1</v>
      </c>
      <c r="E573" s="18">
        <v>8056661.5</v>
      </c>
      <c r="F573" s="18">
        <v>1315254.8</v>
      </c>
      <c r="G573" s="18">
        <v>4255767</v>
      </c>
      <c r="H573" s="18">
        <v>4126730.6</v>
      </c>
      <c r="I573" s="18">
        <v>569600</v>
      </c>
      <c r="J573" s="18">
        <v>7510435.2000000002</v>
      </c>
      <c r="K573" s="18">
        <v>1868687.3</v>
      </c>
      <c r="L573" s="18">
        <v>4068570.5</v>
      </c>
      <c r="M573" s="18">
        <v>4098020.9</v>
      </c>
      <c r="N573" s="18">
        <v>1597898.7</v>
      </c>
      <c r="O573" s="18">
        <v>8297098.9000000004</v>
      </c>
      <c r="P573" s="18">
        <v>7961274.2000000002</v>
      </c>
      <c r="Q573" s="18">
        <v>10053664.5</v>
      </c>
      <c r="R573" s="18">
        <v>3184157.4</v>
      </c>
      <c r="S573" s="18">
        <v>6289957.0999999996</v>
      </c>
      <c r="T573" s="18">
        <v>7693568.2000000002</v>
      </c>
      <c r="U573" s="18">
        <v>3771864.5</v>
      </c>
      <c r="V573" s="18">
        <v>4707451.7</v>
      </c>
      <c r="W573" s="18">
        <v>8995401.4000000004</v>
      </c>
      <c r="X573" s="18">
        <v>118507909.90000001</v>
      </c>
      <c r="Y573" s="18">
        <v>118555900</v>
      </c>
      <c r="Z573" s="18">
        <v>47990.1</v>
      </c>
      <c r="AA573" s="18">
        <v>0.04</v>
      </c>
    </row>
    <row r="574" spans="1:27" ht="15" thickBot="1" x14ac:dyDescent="0.35">
      <c r="A574" s="17" t="s">
        <v>22002</v>
      </c>
      <c r="B574" s="18">
        <v>5751412.5</v>
      </c>
      <c r="C574" s="18">
        <v>10425115</v>
      </c>
      <c r="D574" s="18">
        <v>3909318.1</v>
      </c>
      <c r="E574" s="18">
        <v>9304102.8000000007</v>
      </c>
      <c r="F574" s="18">
        <v>1315254.8</v>
      </c>
      <c r="G574" s="18">
        <v>4782626.5999999996</v>
      </c>
      <c r="H574" s="18">
        <v>4126730.6</v>
      </c>
      <c r="I574" s="18">
        <v>569600</v>
      </c>
      <c r="J574" s="18">
        <v>8319778.5</v>
      </c>
      <c r="K574" s="18">
        <v>1868687.3</v>
      </c>
      <c r="L574" s="18">
        <v>4198642.7</v>
      </c>
      <c r="M574" s="18">
        <v>4098020.9</v>
      </c>
      <c r="N574" s="18">
        <v>1375252.1</v>
      </c>
      <c r="O574" s="18">
        <v>8297098.9000000004</v>
      </c>
      <c r="P574" s="18">
        <v>7961274.2000000002</v>
      </c>
      <c r="Q574" s="18">
        <v>10053664.5</v>
      </c>
      <c r="R574" s="18">
        <v>3006719.3</v>
      </c>
      <c r="S574" s="18">
        <v>5509118.4000000004</v>
      </c>
      <c r="T574" s="18">
        <v>7233961.5999999996</v>
      </c>
      <c r="U574" s="18">
        <v>3182851.2</v>
      </c>
      <c r="V574" s="18">
        <v>4129823.3</v>
      </c>
      <c r="W574" s="18">
        <v>8955942.4000000004</v>
      </c>
      <c r="X574" s="18">
        <v>118374995.7</v>
      </c>
      <c r="Y574" s="18">
        <v>117527600</v>
      </c>
      <c r="Z574" s="18">
        <v>-847395.7</v>
      </c>
      <c r="AA574" s="18">
        <v>-0.72</v>
      </c>
    </row>
    <row r="575" spans="1:27" ht="15" thickBot="1" x14ac:dyDescent="0.35">
      <c r="A575" s="17" t="s">
        <v>22003</v>
      </c>
      <c r="B575" s="18">
        <v>5751412.5</v>
      </c>
      <c r="C575" s="18">
        <v>10425115</v>
      </c>
      <c r="D575" s="18">
        <v>3909318.1</v>
      </c>
      <c r="E575" s="18">
        <v>9304102.8000000007</v>
      </c>
      <c r="F575" s="18">
        <v>1315254.8</v>
      </c>
      <c r="G575" s="18">
        <v>2028285.1</v>
      </c>
      <c r="H575" s="18">
        <v>3322096.4</v>
      </c>
      <c r="I575" s="18">
        <v>569600</v>
      </c>
      <c r="J575" s="18">
        <v>7510435.2000000002</v>
      </c>
      <c r="K575" s="18">
        <v>1868687.3</v>
      </c>
      <c r="L575" s="18">
        <v>4068570.5</v>
      </c>
      <c r="M575" s="18">
        <v>4098020.9</v>
      </c>
      <c r="N575" s="18">
        <v>1597898.7</v>
      </c>
      <c r="O575" s="18">
        <v>8297098.9000000004</v>
      </c>
      <c r="P575" s="18">
        <v>7961274.2000000002</v>
      </c>
      <c r="Q575" s="18">
        <v>10053664.5</v>
      </c>
      <c r="R575" s="18">
        <v>4986067.0999999996</v>
      </c>
      <c r="S575" s="18">
        <v>6289957.0999999996</v>
      </c>
      <c r="T575" s="18">
        <v>8079851.5</v>
      </c>
      <c r="U575" s="18">
        <v>3771864.5</v>
      </c>
      <c r="V575" s="18">
        <v>4129823.3</v>
      </c>
      <c r="W575" s="18">
        <v>8995401.4000000004</v>
      </c>
      <c r="X575" s="18">
        <v>118333799.7</v>
      </c>
      <c r="Y575" s="18">
        <v>118685400</v>
      </c>
      <c r="Z575" s="18">
        <v>351600.3</v>
      </c>
      <c r="AA575" s="18">
        <v>0.3</v>
      </c>
    </row>
    <row r="576" spans="1:27" ht="15" thickBot="1" x14ac:dyDescent="0.35">
      <c r="A576" s="17" t="s">
        <v>22004</v>
      </c>
      <c r="B576" s="18">
        <v>5751412.5</v>
      </c>
      <c r="C576" s="18">
        <v>10425115</v>
      </c>
      <c r="D576" s="18">
        <v>3909318.1</v>
      </c>
      <c r="E576" s="18">
        <v>9630624.5</v>
      </c>
      <c r="F576" s="18">
        <v>1315254.8</v>
      </c>
      <c r="G576" s="18">
        <v>2633402.2000000002</v>
      </c>
      <c r="H576" s="18">
        <v>3722822.1</v>
      </c>
      <c r="I576" s="18">
        <v>569600</v>
      </c>
      <c r="J576" s="18">
        <v>8319778.5</v>
      </c>
      <c r="K576" s="18">
        <v>1868687.3</v>
      </c>
      <c r="L576" s="18">
        <v>4068570.5</v>
      </c>
      <c r="M576" s="18">
        <v>4098020.9</v>
      </c>
      <c r="N576" s="18">
        <v>1375252.1</v>
      </c>
      <c r="O576" s="18">
        <v>8297098.9000000004</v>
      </c>
      <c r="P576" s="18">
        <v>7961274.2000000002</v>
      </c>
      <c r="Q576" s="18">
        <v>10053664.5</v>
      </c>
      <c r="R576" s="18">
        <v>4009119.2</v>
      </c>
      <c r="S576" s="18">
        <v>6289957.0999999996</v>
      </c>
      <c r="T576" s="18">
        <v>7693568.2000000002</v>
      </c>
      <c r="U576" s="18">
        <v>3182851.2</v>
      </c>
      <c r="V576" s="18">
        <v>4707451.7</v>
      </c>
      <c r="W576" s="18">
        <v>8995401.4000000004</v>
      </c>
      <c r="X576" s="18">
        <v>118878245</v>
      </c>
      <c r="Y576" s="18">
        <v>118685400</v>
      </c>
      <c r="Z576" s="18">
        <v>-192845</v>
      </c>
      <c r="AA576" s="18">
        <v>-0.16</v>
      </c>
    </row>
    <row r="577" spans="1:27" ht="15" thickBot="1" x14ac:dyDescent="0.35">
      <c r="A577" s="17" t="s">
        <v>22005</v>
      </c>
      <c r="B577" s="18">
        <v>5407530.7000000002</v>
      </c>
      <c r="C577" s="18">
        <v>10425115</v>
      </c>
      <c r="D577" s="18">
        <v>3909318.1</v>
      </c>
      <c r="E577" s="18">
        <v>9304102.8000000007</v>
      </c>
      <c r="F577" s="18">
        <v>1315254.8</v>
      </c>
      <c r="G577" s="18">
        <v>2028285.1</v>
      </c>
      <c r="H577" s="18">
        <v>3322096.4</v>
      </c>
      <c r="I577" s="18">
        <v>569600</v>
      </c>
      <c r="J577" s="18">
        <v>8319778.5</v>
      </c>
      <c r="K577" s="18">
        <v>1868687.3</v>
      </c>
      <c r="L577" s="18">
        <v>4068570.5</v>
      </c>
      <c r="M577" s="18">
        <v>4098020.9</v>
      </c>
      <c r="N577" s="18">
        <v>1597898.7</v>
      </c>
      <c r="O577" s="18">
        <v>8297098.9000000004</v>
      </c>
      <c r="P577" s="18">
        <v>7961274.2000000002</v>
      </c>
      <c r="Q577" s="18">
        <v>10053664.5</v>
      </c>
      <c r="R577" s="18">
        <v>4986067.0999999996</v>
      </c>
      <c r="S577" s="18">
        <v>6289957.0999999996</v>
      </c>
      <c r="T577" s="18">
        <v>8079851.5</v>
      </c>
      <c r="U577" s="18">
        <v>3182851.2</v>
      </c>
      <c r="V577" s="18">
        <v>4707451.7</v>
      </c>
      <c r="W577" s="18">
        <v>8995401.4000000004</v>
      </c>
      <c r="X577" s="18">
        <v>118787876.5</v>
      </c>
      <c r="Y577" s="18">
        <v>118685400</v>
      </c>
      <c r="Z577" s="18">
        <v>-102476.5</v>
      </c>
      <c r="AA577" s="18">
        <v>-0.09</v>
      </c>
    </row>
    <row r="578" spans="1:27" ht="15" thickBot="1" x14ac:dyDescent="0.35">
      <c r="A578" s="17" t="s">
        <v>22006</v>
      </c>
      <c r="B578" s="18">
        <v>5751412.5</v>
      </c>
      <c r="C578" s="18">
        <v>10425115</v>
      </c>
      <c r="D578" s="18">
        <v>3909318.1</v>
      </c>
      <c r="E578" s="18">
        <v>9630624.5</v>
      </c>
      <c r="F578" s="18">
        <v>1315254.8</v>
      </c>
      <c r="G578" s="18">
        <v>2512998.2999999998</v>
      </c>
      <c r="H578" s="18">
        <v>3722822.1</v>
      </c>
      <c r="I578" s="18">
        <v>569600</v>
      </c>
      <c r="J578" s="18">
        <v>9371045.5999999996</v>
      </c>
      <c r="K578" s="18">
        <v>1868687.3</v>
      </c>
      <c r="L578" s="18">
        <v>4068570.5</v>
      </c>
      <c r="M578" s="18">
        <v>4098020.9</v>
      </c>
      <c r="N578" s="18">
        <v>1375252.1</v>
      </c>
      <c r="O578" s="18">
        <v>8297098.9000000004</v>
      </c>
      <c r="P578" s="18">
        <v>7961274.2000000002</v>
      </c>
      <c r="Q578" s="18">
        <v>10053664.5</v>
      </c>
      <c r="R578" s="18">
        <v>4009119.2</v>
      </c>
      <c r="S578" s="18">
        <v>6289957.0999999996</v>
      </c>
      <c r="T578" s="18">
        <v>7233961.5999999996</v>
      </c>
      <c r="U578" s="18">
        <v>2535002.2999999998</v>
      </c>
      <c r="V578" s="18">
        <v>4707451.7</v>
      </c>
      <c r="W578" s="18">
        <v>8995401.4000000004</v>
      </c>
      <c r="X578" s="18">
        <v>118701652.59999999</v>
      </c>
      <c r="Y578" s="18">
        <v>117476200</v>
      </c>
      <c r="Z578" s="18">
        <v>-1225452.6000000001</v>
      </c>
      <c r="AA578" s="18">
        <v>-1.04</v>
      </c>
    </row>
    <row r="579" spans="1:27" ht="15" thickBot="1" x14ac:dyDescent="0.35">
      <c r="A579" s="17" t="s">
        <v>22007</v>
      </c>
      <c r="B579" s="18">
        <v>5407530.7000000002</v>
      </c>
      <c r="C579" s="18">
        <v>8725238.3000000007</v>
      </c>
      <c r="D579" s="18">
        <v>3909318.1</v>
      </c>
      <c r="E579" s="18">
        <v>8666177.4000000004</v>
      </c>
      <c r="F579" s="18">
        <v>1315254.8</v>
      </c>
      <c r="G579" s="18">
        <v>2028285.1</v>
      </c>
      <c r="H579" s="18">
        <v>3322096.4</v>
      </c>
      <c r="I579" s="18">
        <v>569600</v>
      </c>
      <c r="J579" s="18">
        <v>8319778.5</v>
      </c>
      <c r="K579" s="18">
        <v>1760373.9</v>
      </c>
      <c r="L579" s="18">
        <v>3925016.6</v>
      </c>
      <c r="M579" s="18">
        <v>4098020.9</v>
      </c>
      <c r="N579" s="18">
        <v>1597898.7</v>
      </c>
      <c r="O579" s="18">
        <v>8297098.9000000004</v>
      </c>
      <c r="P579" s="18">
        <v>7961274.2000000002</v>
      </c>
      <c r="Q579" s="18">
        <v>10053664.5</v>
      </c>
      <c r="R579" s="18">
        <v>5799503.9000000004</v>
      </c>
      <c r="S579" s="18">
        <v>6289957.0999999996</v>
      </c>
      <c r="T579" s="18">
        <v>8079851.5</v>
      </c>
      <c r="U579" s="18">
        <v>3182851.2</v>
      </c>
      <c r="V579" s="18">
        <v>5679175.0999999996</v>
      </c>
      <c r="W579" s="18">
        <v>9197716</v>
      </c>
      <c r="X579" s="18">
        <v>118185681.90000001</v>
      </c>
      <c r="Y579" s="18">
        <v>118113200</v>
      </c>
      <c r="Z579" s="18">
        <v>-72481.899999999994</v>
      </c>
      <c r="AA579" s="18">
        <v>-0.06</v>
      </c>
    </row>
    <row r="580" spans="1:27" ht="15" thickBot="1" x14ac:dyDescent="0.35">
      <c r="A580" s="17" t="s">
        <v>22008</v>
      </c>
      <c r="B580" s="18">
        <v>5407530.7000000002</v>
      </c>
      <c r="C580" s="18">
        <v>8725238.3000000007</v>
      </c>
      <c r="D580" s="18">
        <v>3909318.1</v>
      </c>
      <c r="E580" s="18">
        <v>6434732</v>
      </c>
      <c r="F580" s="18">
        <v>2619514.2000000002</v>
      </c>
      <c r="G580" s="18">
        <v>1279594.1000000001</v>
      </c>
      <c r="H580" s="18">
        <v>3322096.4</v>
      </c>
      <c r="I580" s="18">
        <v>569600</v>
      </c>
      <c r="J580" s="18">
        <v>8319778.5</v>
      </c>
      <c r="K580" s="18">
        <v>1760373.9</v>
      </c>
      <c r="L580" s="18">
        <v>2992747.2</v>
      </c>
      <c r="M580" s="18">
        <v>4098020.9</v>
      </c>
      <c r="N580" s="18">
        <v>1597898.7</v>
      </c>
      <c r="O580" s="18">
        <v>8297098.9000000004</v>
      </c>
      <c r="P580" s="18">
        <v>7961274.2000000002</v>
      </c>
      <c r="Q580" s="18">
        <v>10053664.5</v>
      </c>
      <c r="R580" s="18">
        <v>6043499.5</v>
      </c>
      <c r="S580" s="18">
        <v>6289957.0999999996</v>
      </c>
      <c r="T580" s="18">
        <v>9232115.6999999993</v>
      </c>
      <c r="U580" s="18">
        <v>3771864.5</v>
      </c>
      <c r="V580" s="18">
        <v>5679175.0999999996</v>
      </c>
      <c r="W580" s="18">
        <v>9197716</v>
      </c>
      <c r="X580" s="18">
        <v>117562808.5</v>
      </c>
      <c r="Y580" s="18">
        <v>118575000</v>
      </c>
      <c r="Z580" s="18">
        <v>1012191.5</v>
      </c>
      <c r="AA580" s="18">
        <v>0.85</v>
      </c>
    </row>
    <row r="581" spans="1:27" ht="15" thickBot="1" x14ac:dyDescent="0.35">
      <c r="A581" s="17" t="s">
        <v>22009</v>
      </c>
      <c r="B581" s="18">
        <v>5407530.7000000002</v>
      </c>
      <c r="C581" s="18">
        <v>10425115</v>
      </c>
      <c r="D581" s="18">
        <v>3909318.1</v>
      </c>
      <c r="E581" s="18">
        <v>6886762.0999999996</v>
      </c>
      <c r="F581" s="18">
        <v>2619514.2000000002</v>
      </c>
      <c r="G581" s="18">
        <v>2028285.1</v>
      </c>
      <c r="H581" s="18">
        <v>3722822.1</v>
      </c>
      <c r="I581" s="18">
        <v>569600</v>
      </c>
      <c r="J581" s="18">
        <v>9371045.5999999996</v>
      </c>
      <c r="K581" s="18">
        <v>1760373.9</v>
      </c>
      <c r="L581" s="18">
        <v>3925016.6</v>
      </c>
      <c r="M581" s="18">
        <v>4098020.9</v>
      </c>
      <c r="N581" s="18">
        <v>1597898.7</v>
      </c>
      <c r="O581" s="18">
        <v>8297098.9000000004</v>
      </c>
      <c r="P581" s="18">
        <v>7961274.2000000002</v>
      </c>
      <c r="Q581" s="18">
        <v>10053664.5</v>
      </c>
      <c r="R581" s="18">
        <v>4986067.0999999996</v>
      </c>
      <c r="S581" s="18">
        <v>6289957.0999999996</v>
      </c>
      <c r="T581" s="18">
        <v>7693568.2000000002</v>
      </c>
      <c r="U581" s="18">
        <v>3182851.2</v>
      </c>
      <c r="V581" s="18">
        <v>4707451.7</v>
      </c>
      <c r="W581" s="18">
        <v>9197716</v>
      </c>
      <c r="X581" s="18">
        <v>118690951.90000001</v>
      </c>
      <c r="Y581" s="18">
        <v>117647900</v>
      </c>
      <c r="Z581" s="18">
        <v>-1043051.9</v>
      </c>
      <c r="AA581" s="18">
        <v>-0.89</v>
      </c>
    </row>
    <row r="582" spans="1:27" ht="15" thickBot="1" x14ac:dyDescent="0.35">
      <c r="A582" s="17" t="s">
        <v>22010</v>
      </c>
      <c r="B582" s="18">
        <v>5407530.7000000002</v>
      </c>
      <c r="C582" s="18">
        <v>8725238.3000000007</v>
      </c>
      <c r="D582" s="18">
        <v>3909318.1</v>
      </c>
      <c r="E582" s="18">
        <v>6886762.0999999996</v>
      </c>
      <c r="F582" s="18">
        <v>2619514.2000000002</v>
      </c>
      <c r="G582" s="18">
        <v>2028285.1</v>
      </c>
      <c r="H582" s="18">
        <v>3722822.1</v>
      </c>
      <c r="I582" s="18">
        <v>569600</v>
      </c>
      <c r="J582" s="18">
        <v>9371045.5999999996</v>
      </c>
      <c r="K582" s="18">
        <v>1760373.9</v>
      </c>
      <c r="L582" s="18">
        <v>2992747.2</v>
      </c>
      <c r="M582" s="18">
        <v>4098020.9</v>
      </c>
      <c r="N582" s="18">
        <v>1597898.7</v>
      </c>
      <c r="O582" s="18">
        <v>8297098.9000000004</v>
      </c>
      <c r="P582" s="18">
        <v>7961274.2000000002</v>
      </c>
      <c r="Q582" s="18">
        <v>10053664.5</v>
      </c>
      <c r="R582" s="18">
        <v>4986067.0999999996</v>
      </c>
      <c r="S582" s="18">
        <v>6289957.0999999996</v>
      </c>
      <c r="T582" s="18">
        <v>8079851.5</v>
      </c>
      <c r="U582" s="18">
        <v>3182851.2</v>
      </c>
      <c r="V582" s="18">
        <v>4707451.7</v>
      </c>
      <c r="W582" s="18">
        <v>9197716</v>
      </c>
      <c r="X582" s="18">
        <v>116445089.09999999</v>
      </c>
      <c r="Y582" s="18">
        <v>116143900</v>
      </c>
      <c r="Z582" s="18">
        <v>-301189.09999999998</v>
      </c>
      <c r="AA582" s="18">
        <v>-0.26</v>
      </c>
    </row>
    <row r="583" spans="1:27" ht="15" thickBot="1" x14ac:dyDescent="0.35">
      <c r="A583" s="17" t="s">
        <v>22011</v>
      </c>
      <c r="B583" s="18">
        <v>2705429.3</v>
      </c>
      <c r="C583" s="18">
        <v>8243147.4000000004</v>
      </c>
      <c r="D583" s="18">
        <v>3909318.1</v>
      </c>
      <c r="E583" s="18">
        <v>5356126.4000000004</v>
      </c>
      <c r="F583" s="18">
        <v>2619514.2000000002</v>
      </c>
      <c r="G583" s="18">
        <v>2028285.1</v>
      </c>
      <c r="H583" s="18">
        <v>3322096.4</v>
      </c>
      <c r="I583" s="18">
        <v>569600</v>
      </c>
      <c r="J583" s="18">
        <v>8319778.5</v>
      </c>
      <c r="K583" s="18">
        <v>1760373.9</v>
      </c>
      <c r="L583" s="18">
        <v>1888334.3</v>
      </c>
      <c r="M583" s="18">
        <v>6269189.2000000002</v>
      </c>
      <c r="N583" s="18">
        <v>2608030.2999999998</v>
      </c>
      <c r="O583" s="18">
        <v>8297098.9000000004</v>
      </c>
      <c r="P583" s="18">
        <v>8201926.7999999998</v>
      </c>
      <c r="Q583" s="18">
        <v>10053664.5</v>
      </c>
      <c r="R583" s="18">
        <v>4986067.0999999996</v>
      </c>
      <c r="S583" s="18">
        <v>6289957.0999999996</v>
      </c>
      <c r="T583" s="18">
        <v>9232115.6999999993</v>
      </c>
      <c r="U583" s="18">
        <v>3182851.2</v>
      </c>
      <c r="V583" s="18">
        <v>5679175.0999999996</v>
      </c>
      <c r="W583" s="18">
        <v>10722096.300000001</v>
      </c>
      <c r="X583" s="18">
        <v>116244175.7</v>
      </c>
      <c r="Y583" s="18">
        <v>116143900</v>
      </c>
      <c r="Z583" s="18">
        <v>-100275.7</v>
      </c>
      <c r="AA583" s="18">
        <v>-0.09</v>
      </c>
    </row>
    <row r="584" spans="1:27" ht="15" thickBot="1" x14ac:dyDescent="0.35">
      <c r="A584" s="17" t="s">
        <v>22012</v>
      </c>
      <c r="B584" s="18">
        <v>1334483.3999999999</v>
      </c>
      <c r="C584" s="18">
        <v>4126555.5</v>
      </c>
      <c r="D584" s="18">
        <v>3909318.1</v>
      </c>
      <c r="E584" s="18">
        <v>3847885</v>
      </c>
      <c r="F584" s="18">
        <v>2619514.2000000002</v>
      </c>
      <c r="G584" s="18">
        <v>2028285.1</v>
      </c>
      <c r="H584" s="18">
        <v>2392624.4</v>
      </c>
      <c r="I584" s="18">
        <v>569600</v>
      </c>
      <c r="J584" s="18">
        <v>7510435.2000000002</v>
      </c>
      <c r="K584" s="18">
        <v>1760373.9</v>
      </c>
      <c r="L584" s="18">
        <v>1637562.9</v>
      </c>
      <c r="M584" s="18">
        <v>6269189.2000000002</v>
      </c>
      <c r="N584" s="18">
        <v>2608030.2999999998</v>
      </c>
      <c r="O584" s="18">
        <v>8297098.9000000004</v>
      </c>
      <c r="P584" s="18">
        <v>8744645.0999999996</v>
      </c>
      <c r="Q584" s="18">
        <v>10053664.5</v>
      </c>
      <c r="R584" s="18">
        <v>5799503.9000000004</v>
      </c>
      <c r="S584" s="18">
        <v>7905300.9000000004</v>
      </c>
      <c r="T584" s="18">
        <v>12370974</v>
      </c>
      <c r="U584" s="18">
        <v>3771864.5</v>
      </c>
      <c r="V584" s="18">
        <v>5679175.0999999996</v>
      </c>
      <c r="W584" s="18">
        <v>13008023.6</v>
      </c>
      <c r="X584" s="18">
        <v>116244107.7</v>
      </c>
      <c r="Y584" s="18">
        <v>116143900</v>
      </c>
      <c r="Z584" s="18">
        <v>-100207.7</v>
      </c>
      <c r="AA584" s="18">
        <v>-0.09</v>
      </c>
    </row>
    <row r="585" spans="1:27" ht="15" thickBot="1" x14ac:dyDescent="0.35">
      <c r="A585" s="17" t="s">
        <v>22013</v>
      </c>
      <c r="B585" s="18">
        <v>1334483.3999999999</v>
      </c>
      <c r="C585" s="18">
        <v>3491612.6</v>
      </c>
      <c r="D585" s="18">
        <v>3580329.2</v>
      </c>
      <c r="E585" s="18">
        <v>3847885</v>
      </c>
      <c r="F585" s="18">
        <v>3365073</v>
      </c>
      <c r="G585" s="18">
        <v>2028285.1</v>
      </c>
      <c r="H585" s="18">
        <v>3322096.4</v>
      </c>
      <c r="I585" s="18">
        <v>569600</v>
      </c>
      <c r="J585" s="18">
        <v>7510435.2000000002</v>
      </c>
      <c r="K585" s="18">
        <v>1760373.9</v>
      </c>
      <c r="L585" s="18">
        <v>798208.2</v>
      </c>
      <c r="M585" s="18">
        <v>6269189.2000000002</v>
      </c>
      <c r="N585" s="18">
        <v>2608030.2999999998</v>
      </c>
      <c r="O585" s="18">
        <v>8297098.9000000004</v>
      </c>
      <c r="P585" s="18">
        <v>8744645.0999999996</v>
      </c>
      <c r="Q585" s="18">
        <v>10053664.5</v>
      </c>
      <c r="R585" s="18">
        <v>4986067.0999999996</v>
      </c>
      <c r="S585" s="18">
        <v>7905300.9000000004</v>
      </c>
      <c r="T585" s="18">
        <v>12370974</v>
      </c>
      <c r="U585" s="18">
        <v>3771864.5</v>
      </c>
      <c r="V585" s="18">
        <v>5679175.0999999996</v>
      </c>
      <c r="W585" s="18">
        <v>13008023.6</v>
      </c>
      <c r="X585" s="18">
        <v>115302415.09999999</v>
      </c>
      <c r="Y585" s="18">
        <v>116963400</v>
      </c>
      <c r="Z585" s="18">
        <v>1660984.9</v>
      </c>
      <c r="AA585" s="18">
        <v>1.42</v>
      </c>
    </row>
    <row r="586" spans="1:27" ht="15" thickBot="1" x14ac:dyDescent="0.35">
      <c r="A586" s="17" t="s">
        <v>22014</v>
      </c>
      <c r="B586" s="18">
        <v>1334483.3999999999</v>
      </c>
      <c r="C586" s="18">
        <v>4126555.5</v>
      </c>
      <c r="D586" s="18">
        <v>3580329.2</v>
      </c>
      <c r="E586" s="18">
        <v>3847885</v>
      </c>
      <c r="F586" s="18">
        <v>3365073</v>
      </c>
      <c r="G586" s="18">
        <v>2028285.1</v>
      </c>
      <c r="H586" s="18">
        <v>2392624.4</v>
      </c>
      <c r="I586" s="18">
        <v>569600</v>
      </c>
      <c r="J586" s="18">
        <v>7510435.2000000002</v>
      </c>
      <c r="K586" s="18">
        <v>1760373.9</v>
      </c>
      <c r="L586" s="18">
        <v>798208.2</v>
      </c>
      <c r="M586" s="18">
        <v>6269189.2000000002</v>
      </c>
      <c r="N586" s="18">
        <v>2608030.2999999998</v>
      </c>
      <c r="O586" s="18">
        <v>8297098.9000000004</v>
      </c>
      <c r="P586" s="18">
        <v>8744645.0999999996</v>
      </c>
      <c r="Q586" s="18">
        <v>9858361</v>
      </c>
      <c r="R586" s="18">
        <v>4986067.0999999996</v>
      </c>
      <c r="S586" s="18">
        <v>7905300.9000000004</v>
      </c>
      <c r="T586" s="18">
        <v>12370974</v>
      </c>
      <c r="U586" s="18">
        <v>3771864.5</v>
      </c>
      <c r="V586" s="18">
        <v>5679175.0999999996</v>
      </c>
      <c r="W586" s="18">
        <v>13008023.6</v>
      </c>
      <c r="X586" s="18">
        <v>114812582.5</v>
      </c>
      <c r="Y586" s="18">
        <v>113848700</v>
      </c>
      <c r="Z586" s="18">
        <v>-963882.5</v>
      </c>
      <c r="AA586" s="18">
        <v>-0.85</v>
      </c>
    </row>
    <row r="587" spans="1:27" ht="15" thickBot="1" x14ac:dyDescent="0.35">
      <c r="A587" s="17" t="s">
        <v>22015</v>
      </c>
      <c r="B587" s="18">
        <v>2705429.3</v>
      </c>
      <c r="C587" s="18">
        <v>5503979</v>
      </c>
      <c r="D587" s="18">
        <v>3580329.2</v>
      </c>
      <c r="E587" s="18">
        <v>5356126.4000000004</v>
      </c>
      <c r="F587" s="18">
        <v>3365073</v>
      </c>
      <c r="G587" s="18">
        <v>2633402.2000000002</v>
      </c>
      <c r="H587" s="18">
        <v>3322096.4</v>
      </c>
      <c r="I587" s="18">
        <v>569600</v>
      </c>
      <c r="J587" s="18">
        <v>7510435.2000000002</v>
      </c>
      <c r="K587" s="18">
        <v>1760373.9</v>
      </c>
      <c r="L587" s="18">
        <v>1888334.3</v>
      </c>
      <c r="M587" s="18">
        <v>6269189.2000000002</v>
      </c>
      <c r="N587" s="18">
        <v>2608030.2999999998</v>
      </c>
      <c r="O587" s="18">
        <v>8297098.9000000004</v>
      </c>
      <c r="P587" s="18">
        <v>8201926.7999999998</v>
      </c>
      <c r="Q587" s="18">
        <v>8497171.5999999996</v>
      </c>
      <c r="R587" s="18">
        <v>4009119.2</v>
      </c>
      <c r="S587" s="18">
        <v>7905300.9000000004</v>
      </c>
      <c r="T587" s="18">
        <v>9232115.6999999993</v>
      </c>
      <c r="U587" s="18">
        <v>3771864.5</v>
      </c>
      <c r="V587" s="18">
        <v>5679175.0999999996</v>
      </c>
      <c r="W587" s="18">
        <v>12376578.800000001</v>
      </c>
      <c r="X587" s="18">
        <v>115042749.59999999</v>
      </c>
      <c r="Y587" s="18">
        <v>113973500</v>
      </c>
      <c r="Z587" s="18">
        <v>-1069249.6000000001</v>
      </c>
      <c r="AA587" s="18">
        <v>-0.94</v>
      </c>
    </row>
    <row r="588" spans="1:27" ht="15" thickBot="1" x14ac:dyDescent="0.35">
      <c r="A588" s="17" t="s">
        <v>22016</v>
      </c>
      <c r="B588" s="18">
        <v>4124218.5</v>
      </c>
      <c r="C588" s="18">
        <v>5503979</v>
      </c>
      <c r="D588" s="18">
        <v>3580329.2</v>
      </c>
      <c r="E588" s="18">
        <v>5356126.4000000004</v>
      </c>
      <c r="F588" s="18">
        <v>3365073</v>
      </c>
      <c r="G588" s="18">
        <v>2512998.2999999998</v>
      </c>
      <c r="H588" s="18">
        <v>3322096.4</v>
      </c>
      <c r="I588" s="18">
        <v>569600</v>
      </c>
      <c r="J588" s="18">
        <v>8319778.5</v>
      </c>
      <c r="K588" s="18">
        <v>1760373.9</v>
      </c>
      <c r="L588" s="18">
        <v>1888334.3</v>
      </c>
      <c r="M588" s="18">
        <v>6199799.2999999998</v>
      </c>
      <c r="N588" s="18">
        <v>2608030.2999999998</v>
      </c>
      <c r="O588" s="18">
        <v>8297098.9000000004</v>
      </c>
      <c r="P588" s="18">
        <v>8201926.7999999998</v>
      </c>
      <c r="Q588" s="18">
        <v>8497171.5999999996</v>
      </c>
      <c r="R588" s="18">
        <v>4009119.2</v>
      </c>
      <c r="S588" s="18">
        <v>6289957.0999999996</v>
      </c>
      <c r="T588" s="18">
        <v>7693568.2000000002</v>
      </c>
      <c r="U588" s="18">
        <v>3182851.2</v>
      </c>
      <c r="V588" s="18">
        <v>5679175.0999999996</v>
      </c>
      <c r="W588" s="18">
        <v>10722096.300000001</v>
      </c>
      <c r="X588" s="18">
        <v>111683701.3</v>
      </c>
      <c r="Y588" s="18">
        <v>113577300</v>
      </c>
      <c r="Z588" s="18">
        <v>1893598.7</v>
      </c>
      <c r="AA588" s="18">
        <v>1.67</v>
      </c>
    </row>
    <row r="589" spans="1:27" ht="15" thickBot="1" x14ac:dyDescent="0.35">
      <c r="A589" s="17" t="s">
        <v>22017</v>
      </c>
      <c r="B589" s="18">
        <v>4124218.5</v>
      </c>
      <c r="C589" s="18">
        <v>5911680.7000000002</v>
      </c>
      <c r="D589" s="18">
        <v>3580329.2</v>
      </c>
      <c r="E589" s="18">
        <v>5356126.4000000004</v>
      </c>
      <c r="F589" s="18">
        <v>3365073</v>
      </c>
      <c r="G589" s="18">
        <v>2028285.1</v>
      </c>
      <c r="H589" s="18">
        <v>3322096.4</v>
      </c>
      <c r="I589" s="18">
        <v>569600</v>
      </c>
      <c r="J589" s="18">
        <v>8319778.5</v>
      </c>
      <c r="K589" s="18">
        <v>1760373.9</v>
      </c>
      <c r="L589" s="18">
        <v>1888334.3</v>
      </c>
      <c r="M589" s="18">
        <v>6199799.2999999998</v>
      </c>
      <c r="N589" s="18">
        <v>2608030.2999999998</v>
      </c>
      <c r="O589" s="18">
        <v>8297098.9000000004</v>
      </c>
      <c r="P589" s="18">
        <v>8201926.7999999998</v>
      </c>
      <c r="Q589" s="18">
        <v>8497171.5999999996</v>
      </c>
      <c r="R589" s="18">
        <v>4986067.0999999996</v>
      </c>
      <c r="S589" s="18">
        <v>6289957.0999999996</v>
      </c>
      <c r="T589" s="18">
        <v>7693568.2000000002</v>
      </c>
      <c r="U589" s="18">
        <v>3771864.5</v>
      </c>
      <c r="V589" s="18">
        <v>4707451.7</v>
      </c>
      <c r="W589" s="18">
        <v>10722096.300000001</v>
      </c>
      <c r="X589" s="18">
        <v>112200927.59999999</v>
      </c>
      <c r="Y589" s="18">
        <v>110414600</v>
      </c>
      <c r="Z589" s="18">
        <v>-1786327.6</v>
      </c>
      <c r="AA589" s="18">
        <v>-1.62</v>
      </c>
    </row>
    <row r="590" spans="1:27" ht="15" thickBot="1" x14ac:dyDescent="0.35">
      <c r="A590" s="17" t="s">
        <v>22018</v>
      </c>
      <c r="B590" s="18">
        <v>4124218.5</v>
      </c>
      <c r="C590" s="18">
        <v>5503979</v>
      </c>
      <c r="D590" s="18">
        <v>3580329.2</v>
      </c>
      <c r="E590" s="18">
        <v>5356126.4000000004</v>
      </c>
      <c r="F590" s="18">
        <v>3365073</v>
      </c>
      <c r="G590" s="18">
        <v>2028285.1</v>
      </c>
      <c r="H590" s="18">
        <v>3322096.4</v>
      </c>
      <c r="I590" s="18">
        <v>569600</v>
      </c>
      <c r="J590" s="18">
        <v>8319778.5</v>
      </c>
      <c r="K590" s="18">
        <v>1760373.9</v>
      </c>
      <c r="L590" s="18">
        <v>1888334.3</v>
      </c>
      <c r="M590" s="18">
        <v>6199799.2999999998</v>
      </c>
      <c r="N590" s="18">
        <v>2608030.2999999998</v>
      </c>
      <c r="O590" s="18">
        <v>8297098.9000000004</v>
      </c>
      <c r="P590" s="18">
        <v>8201926.7999999998</v>
      </c>
      <c r="Q590" s="18">
        <v>6400472.5</v>
      </c>
      <c r="R590" s="18">
        <v>5799503.9000000004</v>
      </c>
      <c r="S590" s="18">
        <v>6289957.0999999996</v>
      </c>
      <c r="T590" s="18">
        <v>7693568.2000000002</v>
      </c>
      <c r="U590" s="18">
        <v>3771864.5</v>
      </c>
      <c r="V590" s="18">
        <v>4707451.7</v>
      </c>
      <c r="W590" s="18">
        <v>10722096.300000001</v>
      </c>
      <c r="X590" s="18">
        <v>110509963.59999999</v>
      </c>
      <c r="Y590" s="18">
        <v>110414600</v>
      </c>
      <c r="Z590" s="18">
        <v>-95363.6</v>
      </c>
      <c r="AA590" s="18">
        <v>-0.09</v>
      </c>
    </row>
    <row r="591" spans="1:27" ht="15" thickBot="1" x14ac:dyDescent="0.35">
      <c r="A591" s="17" t="s">
        <v>22019</v>
      </c>
      <c r="B591" s="18">
        <v>4124218.5</v>
      </c>
      <c r="C591" s="18">
        <v>5911680.7000000002</v>
      </c>
      <c r="D591" s="18">
        <v>3580329.2</v>
      </c>
      <c r="E591" s="18">
        <v>5356126.4000000004</v>
      </c>
      <c r="F591" s="18">
        <v>3365073</v>
      </c>
      <c r="G591" s="18">
        <v>2028285.1</v>
      </c>
      <c r="H591" s="18">
        <v>3322096.4</v>
      </c>
      <c r="I591" s="18">
        <v>569600</v>
      </c>
      <c r="J591" s="18">
        <v>8319778.5</v>
      </c>
      <c r="K591" s="18">
        <v>1760373.9</v>
      </c>
      <c r="L591" s="18">
        <v>1888334.3</v>
      </c>
      <c r="M591" s="18">
        <v>6199799.2999999998</v>
      </c>
      <c r="N591" s="18">
        <v>2608030.2999999998</v>
      </c>
      <c r="O591" s="18">
        <v>8297098.9000000004</v>
      </c>
      <c r="P591" s="18">
        <v>8201926.7999999998</v>
      </c>
      <c r="Q591" s="18">
        <v>7794655.4000000004</v>
      </c>
      <c r="R591" s="18">
        <v>4986067.0999999996</v>
      </c>
      <c r="S591" s="18">
        <v>6289957.0999999996</v>
      </c>
      <c r="T591" s="18">
        <v>7693568.2000000002</v>
      </c>
      <c r="U591" s="18">
        <v>3771864.5</v>
      </c>
      <c r="V591" s="18">
        <v>4707451.7</v>
      </c>
      <c r="W591" s="18">
        <v>10722096.300000001</v>
      </c>
      <c r="X591" s="18">
        <v>111498411.5</v>
      </c>
      <c r="Y591" s="18">
        <v>110414600</v>
      </c>
      <c r="Z591" s="18">
        <v>-1083811.5</v>
      </c>
      <c r="AA591" s="18">
        <v>-0.98</v>
      </c>
    </row>
    <row r="592" spans="1:27" ht="15" thickBot="1" x14ac:dyDescent="0.35">
      <c r="A592" s="17" t="s">
        <v>22020</v>
      </c>
      <c r="B592" s="18">
        <v>4124218.5</v>
      </c>
      <c r="C592" s="18">
        <v>5911680.7000000002</v>
      </c>
      <c r="D592" s="18">
        <v>3580329.2</v>
      </c>
      <c r="E592" s="18">
        <v>5356126.4000000004</v>
      </c>
      <c r="F592" s="18">
        <v>3365073</v>
      </c>
      <c r="G592" s="18">
        <v>2512998.2999999998</v>
      </c>
      <c r="H592" s="18">
        <v>3322096.4</v>
      </c>
      <c r="I592" s="18">
        <v>569600</v>
      </c>
      <c r="J592" s="18">
        <v>8319778.5</v>
      </c>
      <c r="K592" s="18">
        <v>1868687.3</v>
      </c>
      <c r="L592" s="18">
        <v>1888334.3</v>
      </c>
      <c r="M592" s="18">
        <v>6199799.2999999998</v>
      </c>
      <c r="N592" s="18">
        <v>2608030.2999999998</v>
      </c>
      <c r="O592" s="18">
        <v>8297098.9000000004</v>
      </c>
      <c r="P592" s="18">
        <v>8094934.5</v>
      </c>
      <c r="Q592" s="18">
        <v>8497171.5999999996</v>
      </c>
      <c r="R592" s="18">
        <v>4419508.3</v>
      </c>
      <c r="S592" s="18">
        <v>6289957.0999999996</v>
      </c>
      <c r="T592" s="18">
        <v>7233961.5999999996</v>
      </c>
      <c r="U592" s="18">
        <v>3182851.2</v>
      </c>
      <c r="V592" s="18">
        <v>4707451.7</v>
      </c>
      <c r="W592" s="18">
        <v>10722096.300000001</v>
      </c>
      <c r="X592" s="18">
        <v>111071783.40000001</v>
      </c>
      <c r="Y592" s="18">
        <v>113253600</v>
      </c>
      <c r="Z592" s="18">
        <v>2181816.6</v>
      </c>
      <c r="AA592" s="18">
        <v>1.93</v>
      </c>
    </row>
    <row r="593" spans="1:27" ht="15" thickBot="1" x14ac:dyDescent="0.35">
      <c r="A593" s="17" t="s">
        <v>22021</v>
      </c>
      <c r="B593" s="18">
        <v>5407530.7000000002</v>
      </c>
      <c r="C593" s="18">
        <v>8243147.4000000004</v>
      </c>
      <c r="D593" s="18">
        <v>3580329.2</v>
      </c>
      <c r="E593" s="18">
        <v>5520067.7999999998</v>
      </c>
      <c r="F593" s="18">
        <v>3365073</v>
      </c>
      <c r="G593" s="18">
        <v>2512998.2999999998</v>
      </c>
      <c r="H593" s="18">
        <v>3722822.1</v>
      </c>
      <c r="I593" s="18">
        <v>1052232.8999999999</v>
      </c>
      <c r="J593" s="18">
        <v>9371045.5999999996</v>
      </c>
      <c r="K593" s="18">
        <v>1868687.3</v>
      </c>
      <c r="L593" s="18">
        <v>1931771.8</v>
      </c>
      <c r="M593" s="18">
        <v>6199799.2999999998</v>
      </c>
      <c r="N593" s="18">
        <v>1597898.7</v>
      </c>
      <c r="O593" s="18">
        <v>8297098.9000000004</v>
      </c>
      <c r="P593" s="18">
        <v>7961274.2000000002</v>
      </c>
      <c r="Q593" s="18">
        <v>9858361</v>
      </c>
      <c r="R593" s="18">
        <v>4419508.3</v>
      </c>
      <c r="S593" s="18">
        <v>6289957.0999999996</v>
      </c>
      <c r="T593" s="18">
        <v>7233961.5999999996</v>
      </c>
      <c r="U593" s="18">
        <v>2535002.2999999998</v>
      </c>
      <c r="V593" s="18">
        <v>4707451.7</v>
      </c>
      <c r="W593" s="18">
        <v>9197716</v>
      </c>
      <c r="X593" s="18">
        <v>114873735.3</v>
      </c>
      <c r="Y593" s="18">
        <v>115783100</v>
      </c>
      <c r="Z593" s="18">
        <v>909364.7</v>
      </c>
      <c r="AA593" s="18">
        <v>0.79</v>
      </c>
    </row>
    <row r="594" spans="1:27" ht="15" thickBot="1" x14ac:dyDescent="0.35">
      <c r="A594" s="17" t="s">
        <v>22022</v>
      </c>
      <c r="B594" s="18">
        <v>5407530.7000000002</v>
      </c>
      <c r="C594" s="18">
        <v>8725238.3000000007</v>
      </c>
      <c r="D594" s="18">
        <v>3580329.2</v>
      </c>
      <c r="E594" s="18">
        <v>5874098.2999999998</v>
      </c>
      <c r="F594" s="18">
        <v>2760310.7</v>
      </c>
      <c r="G594" s="18">
        <v>2512998.2999999998</v>
      </c>
      <c r="H594" s="18">
        <v>4126730.6</v>
      </c>
      <c r="I594" s="18">
        <v>1258961.3</v>
      </c>
      <c r="J594" s="18">
        <v>9371045.5999999996</v>
      </c>
      <c r="K594" s="18">
        <v>1868687.3</v>
      </c>
      <c r="L594" s="18">
        <v>2992747.2</v>
      </c>
      <c r="M594" s="18">
        <v>6199799.2999999998</v>
      </c>
      <c r="N594" s="18">
        <v>1597898.7</v>
      </c>
      <c r="O594" s="18">
        <v>8703089.1999999993</v>
      </c>
      <c r="P594" s="18">
        <v>7961274.2000000002</v>
      </c>
      <c r="Q594" s="18">
        <v>10053664.5</v>
      </c>
      <c r="R594" s="18">
        <v>4009119.2</v>
      </c>
      <c r="S594" s="18">
        <v>6289957.0999999996</v>
      </c>
      <c r="T594" s="18">
        <v>7233961.5999999996</v>
      </c>
      <c r="U594" s="18">
        <v>2478123.2000000002</v>
      </c>
      <c r="V594" s="18">
        <v>4129823.3</v>
      </c>
      <c r="W594" s="18">
        <v>9197716</v>
      </c>
      <c r="X594" s="18">
        <v>116333104</v>
      </c>
      <c r="Y594" s="18">
        <v>115530900</v>
      </c>
      <c r="Z594" s="18">
        <v>-802204</v>
      </c>
      <c r="AA594" s="18">
        <v>-0.69</v>
      </c>
    </row>
    <row r="595" spans="1:27" ht="15" thickBot="1" x14ac:dyDescent="0.35">
      <c r="A595" s="17" t="s">
        <v>22023</v>
      </c>
      <c r="B595" s="18">
        <v>5407530.7000000002</v>
      </c>
      <c r="C595" s="18">
        <v>8243147.4000000004</v>
      </c>
      <c r="D595" s="18">
        <v>3580329.2</v>
      </c>
      <c r="E595" s="18">
        <v>5874098.2999999998</v>
      </c>
      <c r="F595" s="18">
        <v>2760310.7</v>
      </c>
      <c r="G595" s="18">
        <v>2512998.2999999998</v>
      </c>
      <c r="H595" s="18">
        <v>3722822.1</v>
      </c>
      <c r="I595" s="18">
        <v>1052232.8999999999</v>
      </c>
      <c r="J595" s="18">
        <v>9371045.5999999996</v>
      </c>
      <c r="K595" s="18">
        <v>1868687.3</v>
      </c>
      <c r="L595" s="18">
        <v>1931771.8</v>
      </c>
      <c r="M595" s="18">
        <v>6199799.2999999998</v>
      </c>
      <c r="N595" s="18">
        <v>2608030.2999999998</v>
      </c>
      <c r="O595" s="18">
        <v>8703089.1999999993</v>
      </c>
      <c r="P595" s="18">
        <v>7961274.2000000002</v>
      </c>
      <c r="Q595" s="18">
        <v>10053664.5</v>
      </c>
      <c r="R595" s="18">
        <v>4419508.3</v>
      </c>
      <c r="S595" s="18">
        <v>6289957.0999999996</v>
      </c>
      <c r="T595" s="18">
        <v>7233961.5999999996</v>
      </c>
      <c r="U595" s="18">
        <v>3182851.2</v>
      </c>
      <c r="V595" s="18">
        <v>4707451.7</v>
      </c>
      <c r="W595" s="18">
        <v>9197716</v>
      </c>
      <c r="X595" s="18">
        <v>116882277.8</v>
      </c>
      <c r="Y595" s="18">
        <v>116709800</v>
      </c>
      <c r="Z595" s="18">
        <v>-172477.8</v>
      </c>
      <c r="AA595" s="18">
        <v>-0.15</v>
      </c>
    </row>
    <row r="596" spans="1:27" ht="15" thickBot="1" x14ac:dyDescent="0.35">
      <c r="A596" s="17" t="s">
        <v>22024</v>
      </c>
      <c r="B596" s="18">
        <v>5407530.7000000002</v>
      </c>
      <c r="C596" s="18">
        <v>8243147.4000000004</v>
      </c>
      <c r="D596" s="18">
        <v>3580329.2</v>
      </c>
      <c r="E596" s="18">
        <v>5874098.2999999998</v>
      </c>
      <c r="F596" s="18">
        <v>3365073</v>
      </c>
      <c r="G596" s="18">
        <v>2512998.2999999998</v>
      </c>
      <c r="H596" s="18">
        <v>4126730.6</v>
      </c>
      <c r="I596" s="18">
        <v>1052232.8999999999</v>
      </c>
      <c r="J596" s="18">
        <v>9371045.5999999996</v>
      </c>
      <c r="K596" s="18">
        <v>1868687.3</v>
      </c>
      <c r="L596" s="18">
        <v>1931771.8</v>
      </c>
      <c r="M596" s="18">
        <v>6199799.2999999998</v>
      </c>
      <c r="N596" s="18">
        <v>1597898.7</v>
      </c>
      <c r="O596" s="18">
        <v>8703089.1999999993</v>
      </c>
      <c r="P596" s="18">
        <v>7961274.2000000002</v>
      </c>
      <c r="Q596" s="18">
        <v>10053664.5</v>
      </c>
      <c r="R596" s="18">
        <v>4419508.3</v>
      </c>
      <c r="S596" s="18">
        <v>6289957.0999999996</v>
      </c>
      <c r="T596" s="18">
        <v>7233961.5999999996</v>
      </c>
      <c r="U596" s="18">
        <v>2535002.2999999998</v>
      </c>
      <c r="V596" s="18">
        <v>4129823.3</v>
      </c>
      <c r="W596" s="18">
        <v>9197716</v>
      </c>
      <c r="X596" s="18">
        <v>115655339.7</v>
      </c>
      <c r="Y596" s="18">
        <v>117368700</v>
      </c>
      <c r="Z596" s="18">
        <v>1713360.3</v>
      </c>
      <c r="AA596" s="18">
        <v>1.46</v>
      </c>
    </row>
    <row r="597" spans="1:27" ht="15" thickBot="1" x14ac:dyDescent="0.35">
      <c r="A597" s="17" t="s">
        <v>22025</v>
      </c>
      <c r="B597" s="18">
        <v>5407530.7000000002</v>
      </c>
      <c r="C597" s="18">
        <v>8243147.4000000004</v>
      </c>
      <c r="D597" s="18">
        <v>3580329.2</v>
      </c>
      <c r="E597" s="18">
        <v>6886762.0999999996</v>
      </c>
      <c r="F597" s="18">
        <v>3365073</v>
      </c>
      <c r="G597" s="18">
        <v>2512998.2999999998</v>
      </c>
      <c r="H597" s="18">
        <v>4126730.6</v>
      </c>
      <c r="I597" s="18">
        <v>1258961.3</v>
      </c>
      <c r="J597" s="18">
        <v>10815837.199999999</v>
      </c>
      <c r="K597" s="18">
        <v>1868687.3</v>
      </c>
      <c r="L597" s="18">
        <v>1931771.8</v>
      </c>
      <c r="M597" s="18">
        <v>6199799.2999999998</v>
      </c>
      <c r="N597" s="18">
        <v>1597898.7</v>
      </c>
      <c r="O597" s="18">
        <v>8703089.1999999993</v>
      </c>
      <c r="P597" s="18">
        <v>7961274.2000000002</v>
      </c>
      <c r="Q597" s="18">
        <v>10053664.5</v>
      </c>
      <c r="R597" s="18">
        <v>4419508.3</v>
      </c>
      <c r="S597" s="18">
        <v>5509118.4000000004</v>
      </c>
      <c r="T597" s="18">
        <v>7233961.5999999996</v>
      </c>
      <c r="U597" s="18">
        <v>2478123.2000000002</v>
      </c>
      <c r="V597" s="18">
        <v>4129823.3</v>
      </c>
      <c r="W597" s="18">
        <v>9197716</v>
      </c>
      <c r="X597" s="18">
        <v>117481805.59999999</v>
      </c>
      <c r="Y597" s="18">
        <v>117368700</v>
      </c>
      <c r="Z597" s="18">
        <v>-113105.60000000001</v>
      </c>
      <c r="AA597" s="18">
        <v>-0.1</v>
      </c>
    </row>
    <row r="598" spans="1:27" ht="15" thickBot="1" x14ac:dyDescent="0.35">
      <c r="A598" s="17" t="s">
        <v>22026</v>
      </c>
      <c r="B598" s="18">
        <v>5407530.7000000002</v>
      </c>
      <c r="C598" s="18">
        <v>8243147.4000000004</v>
      </c>
      <c r="D598" s="18">
        <v>3580329.2</v>
      </c>
      <c r="E598" s="18">
        <v>5874098.2999999998</v>
      </c>
      <c r="F598" s="18">
        <v>2760310.7</v>
      </c>
      <c r="G598" s="18">
        <v>2512998.2999999998</v>
      </c>
      <c r="H598" s="18">
        <v>4126730.6</v>
      </c>
      <c r="I598" s="18">
        <v>1052232.8999999999</v>
      </c>
      <c r="J598" s="18">
        <v>9371045.5999999996</v>
      </c>
      <c r="K598" s="18">
        <v>1868687.3</v>
      </c>
      <c r="L598" s="18">
        <v>1931771.8</v>
      </c>
      <c r="M598" s="18">
        <v>6199799.2999999998</v>
      </c>
      <c r="N598" s="18">
        <v>2608030.2999999998</v>
      </c>
      <c r="O598" s="18">
        <v>8703089.1999999993</v>
      </c>
      <c r="P598" s="18">
        <v>7961274.2000000002</v>
      </c>
      <c r="Q598" s="18">
        <v>10053664.5</v>
      </c>
      <c r="R598" s="18">
        <v>4419508.3</v>
      </c>
      <c r="S598" s="18">
        <v>6289957.0999999996</v>
      </c>
      <c r="T598" s="18">
        <v>7233961.5999999996</v>
      </c>
      <c r="U598" s="18">
        <v>2478123.2000000002</v>
      </c>
      <c r="V598" s="18">
        <v>4129823.3</v>
      </c>
      <c r="W598" s="18">
        <v>9197716</v>
      </c>
      <c r="X598" s="18">
        <v>116003829.8</v>
      </c>
      <c r="Y598" s="18">
        <v>117368700</v>
      </c>
      <c r="Z598" s="18">
        <v>1364870.2</v>
      </c>
      <c r="AA598" s="18">
        <v>1.1599999999999999</v>
      </c>
    </row>
    <row r="599" spans="1:27" ht="15" thickBot="1" x14ac:dyDescent="0.35">
      <c r="A599" s="17" t="s">
        <v>22027</v>
      </c>
      <c r="B599" s="18">
        <v>5407530.7000000002</v>
      </c>
      <c r="C599" s="18">
        <v>8243147.4000000004</v>
      </c>
      <c r="D599" s="18">
        <v>3580329.2</v>
      </c>
      <c r="E599" s="18">
        <v>5874098.2999999998</v>
      </c>
      <c r="F599" s="18">
        <v>3365073</v>
      </c>
      <c r="G599" s="18">
        <v>2512998.2999999998</v>
      </c>
      <c r="H599" s="18">
        <v>4126730.6</v>
      </c>
      <c r="I599" s="18">
        <v>1052232.8999999999</v>
      </c>
      <c r="J599" s="18">
        <v>9371045.5999999996</v>
      </c>
      <c r="K599" s="18">
        <v>1868687.3</v>
      </c>
      <c r="L599" s="18">
        <v>1931771.8</v>
      </c>
      <c r="M599" s="18">
        <v>6199799.2999999998</v>
      </c>
      <c r="N599" s="18">
        <v>2608030.2999999998</v>
      </c>
      <c r="O599" s="18">
        <v>8703089.1999999993</v>
      </c>
      <c r="P599" s="18">
        <v>7961274.2000000002</v>
      </c>
      <c r="Q599" s="18">
        <v>10053664.5</v>
      </c>
      <c r="R599" s="18">
        <v>4419508.3</v>
      </c>
      <c r="S599" s="18">
        <v>6289957.0999999996</v>
      </c>
      <c r="T599" s="18">
        <v>7233961.5999999996</v>
      </c>
      <c r="U599" s="18">
        <v>2478123.2000000002</v>
      </c>
      <c r="V599" s="18">
        <v>4129823.3</v>
      </c>
      <c r="W599" s="18">
        <v>9197716</v>
      </c>
      <c r="X599" s="18">
        <v>116608592.09999999</v>
      </c>
      <c r="Y599" s="18">
        <v>115246500</v>
      </c>
      <c r="Z599" s="18">
        <v>-1362092.1</v>
      </c>
      <c r="AA599" s="18">
        <v>-1.18</v>
      </c>
    </row>
    <row r="600" spans="1:27" ht="15" thickBot="1" x14ac:dyDescent="0.35">
      <c r="A600" s="17" t="s">
        <v>22028</v>
      </c>
      <c r="B600" s="18">
        <v>5407530.7000000002</v>
      </c>
      <c r="C600" s="18">
        <v>8243147.4000000004</v>
      </c>
      <c r="D600" s="18">
        <v>3580329.2</v>
      </c>
      <c r="E600" s="18">
        <v>6434732</v>
      </c>
      <c r="F600" s="18">
        <v>2760310.7</v>
      </c>
      <c r="G600" s="18">
        <v>2633402.2000000002</v>
      </c>
      <c r="H600" s="18">
        <v>4126730.6</v>
      </c>
      <c r="I600" s="18">
        <v>1258961.3</v>
      </c>
      <c r="J600" s="18">
        <v>11114990.300000001</v>
      </c>
      <c r="K600" s="18">
        <v>1868687.3</v>
      </c>
      <c r="L600" s="18">
        <v>2992747.2</v>
      </c>
      <c r="M600" s="18">
        <v>4098020.9</v>
      </c>
      <c r="N600" s="18">
        <v>1597898.7</v>
      </c>
      <c r="O600" s="18">
        <v>8703089.1999999993</v>
      </c>
      <c r="P600" s="18">
        <v>7961274.2000000002</v>
      </c>
      <c r="Q600" s="18">
        <v>10053664.5</v>
      </c>
      <c r="R600" s="18">
        <v>4009119.2</v>
      </c>
      <c r="S600" s="18">
        <v>5509118.4000000004</v>
      </c>
      <c r="T600" s="18">
        <v>6388081.7999999998</v>
      </c>
      <c r="U600" s="18">
        <v>2478123.2000000002</v>
      </c>
      <c r="V600" s="18">
        <v>3815296.9</v>
      </c>
      <c r="W600" s="18">
        <v>9197716</v>
      </c>
      <c r="X600" s="18">
        <v>114232971.90000001</v>
      </c>
      <c r="Y600" s="18">
        <v>112737700</v>
      </c>
      <c r="Z600" s="18">
        <v>-1495271.9</v>
      </c>
      <c r="AA600" s="18">
        <v>-1.33</v>
      </c>
    </row>
    <row r="601" spans="1:27" ht="15" thickBot="1" x14ac:dyDescent="0.35">
      <c r="A601" s="17" t="s">
        <v>22029</v>
      </c>
      <c r="B601" s="18">
        <v>5407530.7000000002</v>
      </c>
      <c r="C601" s="18">
        <v>8243147.4000000004</v>
      </c>
      <c r="D601" s="18">
        <v>3580329.2</v>
      </c>
      <c r="E601" s="18">
        <v>7315832.2999999998</v>
      </c>
      <c r="F601" s="18">
        <v>2760310.7</v>
      </c>
      <c r="G601" s="18">
        <v>3508111.9</v>
      </c>
      <c r="H601" s="18">
        <v>5252396.9000000004</v>
      </c>
      <c r="I601" s="18">
        <v>1258961.3</v>
      </c>
      <c r="J601" s="18">
        <v>11114990.300000001</v>
      </c>
      <c r="K601" s="18">
        <v>1868687.3</v>
      </c>
      <c r="L601" s="18">
        <v>2992747.2</v>
      </c>
      <c r="M601" s="18">
        <v>4098020.9</v>
      </c>
      <c r="N601" s="18">
        <v>1597898.7</v>
      </c>
      <c r="O601" s="18">
        <v>8703089.1999999993</v>
      </c>
      <c r="P601" s="18">
        <v>7961274.2000000002</v>
      </c>
      <c r="Q601" s="18">
        <v>10053664.5</v>
      </c>
      <c r="R601" s="18">
        <v>3947415.9</v>
      </c>
      <c r="S601" s="18">
        <v>5509118.4000000004</v>
      </c>
      <c r="T601" s="18">
        <v>6388081.7999999998</v>
      </c>
      <c r="U601" s="18">
        <v>0</v>
      </c>
      <c r="V601" s="18">
        <v>3815296.9</v>
      </c>
      <c r="W601" s="18">
        <v>9197716</v>
      </c>
      <c r="X601" s="18">
        <v>114574621.7</v>
      </c>
      <c r="Y601" s="18">
        <v>114475800</v>
      </c>
      <c r="Z601" s="18">
        <v>-98821.7</v>
      </c>
      <c r="AA601" s="18">
        <v>-0.09</v>
      </c>
    </row>
    <row r="602" spans="1:27" ht="15" thickBot="1" x14ac:dyDescent="0.35">
      <c r="A602" s="17" t="s">
        <v>22030</v>
      </c>
      <c r="B602" s="18">
        <v>5407530.7000000002</v>
      </c>
      <c r="C602" s="18">
        <v>8725238.3000000007</v>
      </c>
      <c r="D602" s="18">
        <v>3580329.2</v>
      </c>
      <c r="E602" s="18">
        <v>6886762.0999999996</v>
      </c>
      <c r="F602" s="18">
        <v>2760310.7</v>
      </c>
      <c r="G602" s="18">
        <v>2633402.2000000002</v>
      </c>
      <c r="H602" s="18">
        <v>5252396.9000000004</v>
      </c>
      <c r="I602" s="18">
        <v>1258961.3</v>
      </c>
      <c r="J602" s="18">
        <v>11114990.300000001</v>
      </c>
      <c r="K602" s="18">
        <v>1868687.3</v>
      </c>
      <c r="L602" s="18">
        <v>3925016.6</v>
      </c>
      <c r="M602" s="18">
        <v>4098020.9</v>
      </c>
      <c r="N602" s="18">
        <v>1597898.7</v>
      </c>
      <c r="O602" s="18">
        <v>8703089.1999999993</v>
      </c>
      <c r="P602" s="18">
        <v>7961274.2000000002</v>
      </c>
      <c r="Q602" s="18">
        <v>10053664.5</v>
      </c>
      <c r="R602" s="18">
        <v>4009119.2</v>
      </c>
      <c r="S602" s="18">
        <v>5509118.4000000004</v>
      </c>
      <c r="T602" s="18">
        <v>6388081.7999999998</v>
      </c>
      <c r="U602" s="18">
        <v>2478123.2000000002</v>
      </c>
      <c r="V602" s="18">
        <v>3815296.9</v>
      </c>
      <c r="W602" s="18">
        <v>9197716</v>
      </c>
      <c r="X602" s="18">
        <v>117225028.5</v>
      </c>
      <c r="Y602" s="18">
        <v>114510500</v>
      </c>
      <c r="Z602" s="18">
        <v>-2714528.5</v>
      </c>
      <c r="AA602" s="18">
        <v>-2.37</v>
      </c>
    </row>
    <row r="603" spans="1:27" ht="15" thickBot="1" x14ac:dyDescent="0.35">
      <c r="A603" s="17" t="s">
        <v>22031</v>
      </c>
      <c r="B603" s="18">
        <v>5407530.7000000002</v>
      </c>
      <c r="C603" s="18">
        <v>10425115</v>
      </c>
      <c r="D603" s="18">
        <v>3580329.2</v>
      </c>
      <c r="E603" s="18">
        <v>7315832.2999999998</v>
      </c>
      <c r="F603" s="18">
        <v>2760310.7</v>
      </c>
      <c r="G603" s="18">
        <v>3508111.9</v>
      </c>
      <c r="H603" s="18">
        <v>5252396.9000000004</v>
      </c>
      <c r="I603" s="18">
        <v>1824499.2</v>
      </c>
      <c r="J603" s="18">
        <v>11426759.300000001</v>
      </c>
      <c r="K603" s="18">
        <v>1868687.3</v>
      </c>
      <c r="L603" s="18">
        <v>3925016.6</v>
      </c>
      <c r="M603" s="18">
        <v>4098020.9</v>
      </c>
      <c r="N603" s="18">
        <v>1597898.7</v>
      </c>
      <c r="O603" s="18">
        <v>8703089.1999999993</v>
      </c>
      <c r="P603" s="18">
        <v>7961274.2000000002</v>
      </c>
      <c r="Q603" s="18">
        <v>10053664.5</v>
      </c>
      <c r="R603" s="18">
        <v>3947415.9</v>
      </c>
      <c r="S603" s="18">
        <v>3540229.6</v>
      </c>
      <c r="T603" s="18">
        <v>6022716.5</v>
      </c>
      <c r="U603" s="18">
        <v>0</v>
      </c>
      <c r="V603" s="18">
        <v>1903932.8</v>
      </c>
      <c r="W603" s="18">
        <v>9197716</v>
      </c>
      <c r="X603" s="18">
        <v>114320547.5</v>
      </c>
      <c r="Y603" s="18">
        <v>115171900</v>
      </c>
      <c r="Z603" s="18">
        <v>851352.5</v>
      </c>
      <c r="AA603" s="18">
        <v>0.74</v>
      </c>
    </row>
    <row r="604" spans="1:27" ht="15" thickBot="1" x14ac:dyDescent="0.35">
      <c r="A604" s="17" t="s">
        <v>22032</v>
      </c>
      <c r="B604" s="18">
        <v>5407530.7000000002</v>
      </c>
      <c r="C604" s="18">
        <v>8725238.3000000007</v>
      </c>
      <c r="D604" s="18">
        <v>3580329.2</v>
      </c>
      <c r="E604" s="18">
        <v>6886762.0999999996</v>
      </c>
      <c r="F604" s="18">
        <v>2619514.2000000002</v>
      </c>
      <c r="G604" s="18">
        <v>2633402.2000000002</v>
      </c>
      <c r="H604" s="18">
        <v>5252396.9000000004</v>
      </c>
      <c r="I604" s="18">
        <v>1258961.3</v>
      </c>
      <c r="J604" s="18">
        <v>11426759.300000001</v>
      </c>
      <c r="K604" s="18">
        <v>1868687.3</v>
      </c>
      <c r="L604" s="18">
        <v>3925016.6</v>
      </c>
      <c r="M604" s="18">
        <v>4098020.9</v>
      </c>
      <c r="N604" s="18">
        <v>1597898.7</v>
      </c>
      <c r="O604" s="18">
        <v>8703089.1999999993</v>
      </c>
      <c r="P604" s="18">
        <v>7961274.2000000002</v>
      </c>
      <c r="Q604" s="18">
        <v>10053664.5</v>
      </c>
      <c r="R604" s="18">
        <v>4009119.2</v>
      </c>
      <c r="S604" s="18">
        <v>4896835.0999999996</v>
      </c>
      <c r="T604" s="18">
        <v>6022716.5</v>
      </c>
      <c r="U604" s="18">
        <v>0</v>
      </c>
      <c r="V604" s="18">
        <v>3815296.9</v>
      </c>
      <c r="W604" s="18">
        <v>9197716</v>
      </c>
      <c r="X604" s="18">
        <v>113940229.3</v>
      </c>
      <c r="Y604" s="18">
        <v>115171900</v>
      </c>
      <c r="Z604" s="18">
        <v>1231670.7</v>
      </c>
      <c r="AA604" s="18">
        <v>1.07</v>
      </c>
    </row>
    <row r="605" spans="1:27" ht="15" thickBot="1" x14ac:dyDescent="0.35">
      <c r="A605" s="17" t="s">
        <v>22033</v>
      </c>
      <c r="B605" s="18">
        <v>5407530.7000000002</v>
      </c>
      <c r="C605" s="18">
        <v>8725238.3000000007</v>
      </c>
      <c r="D605" s="18">
        <v>3580329.2</v>
      </c>
      <c r="E605" s="18">
        <v>7315832.2999999998</v>
      </c>
      <c r="F605" s="18">
        <v>2619514.2000000002</v>
      </c>
      <c r="G605" s="18">
        <v>3508111.9</v>
      </c>
      <c r="H605" s="18">
        <v>5252396.9000000004</v>
      </c>
      <c r="I605" s="18">
        <v>1824499.2</v>
      </c>
      <c r="J605" s="18">
        <v>11426759.300000001</v>
      </c>
      <c r="K605" s="18">
        <v>1868687.3</v>
      </c>
      <c r="L605" s="18">
        <v>3925016.6</v>
      </c>
      <c r="M605" s="18">
        <v>4098020.9</v>
      </c>
      <c r="N605" s="18">
        <v>1597898.7</v>
      </c>
      <c r="O605" s="18">
        <v>8703089.1999999993</v>
      </c>
      <c r="P605" s="18">
        <v>7961274.2000000002</v>
      </c>
      <c r="Q605" s="18">
        <v>10053664.5</v>
      </c>
      <c r="R605" s="18">
        <v>3947415.9</v>
      </c>
      <c r="S605" s="18">
        <v>3540229.6</v>
      </c>
      <c r="T605" s="18">
        <v>6022716.5</v>
      </c>
      <c r="U605" s="18">
        <v>0</v>
      </c>
      <c r="V605" s="18">
        <v>4129823.3</v>
      </c>
      <c r="W605" s="18">
        <v>9197716</v>
      </c>
      <c r="X605" s="18">
        <v>114705764.8</v>
      </c>
      <c r="Y605" s="18">
        <v>115171900</v>
      </c>
      <c r="Z605" s="18">
        <v>466135.2</v>
      </c>
      <c r="AA605" s="18">
        <v>0.4</v>
      </c>
    </row>
    <row r="606" spans="1:27" ht="15" thickBot="1" x14ac:dyDescent="0.35">
      <c r="A606" s="17" t="s">
        <v>22034</v>
      </c>
      <c r="B606" s="18">
        <v>5407530.7000000002</v>
      </c>
      <c r="C606" s="18">
        <v>8725238.3000000007</v>
      </c>
      <c r="D606" s="18">
        <v>3580329.2</v>
      </c>
      <c r="E606" s="18">
        <v>7315832.2999999998</v>
      </c>
      <c r="F606" s="18">
        <v>2619514.2000000002</v>
      </c>
      <c r="G606" s="18">
        <v>3508111.9</v>
      </c>
      <c r="H606" s="18">
        <v>5252396.9000000004</v>
      </c>
      <c r="I606" s="18">
        <v>1258961.3</v>
      </c>
      <c r="J606" s="18">
        <v>11426759.300000001</v>
      </c>
      <c r="K606" s="18">
        <v>1868687.3</v>
      </c>
      <c r="L606" s="18">
        <v>3925016.6</v>
      </c>
      <c r="M606" s="18">
        <v>4098020.9</v>
      </c>
      <c r="N606" s="18">
        <v>1597898.7</v>
      </c>
      <c r="O606" s="18">
        <v>8703089.1999999993</v>
      </c>
      <c r="P606" s="18">
        <v>7961274.2000000002</v>
      </c>
      <c r="Q606" s="18">
        <v>10053664.5</v>
      </c>
      <c r="R606" s="18">
        <v>3947415.9</v>
      </c>
      <c r="S606" s="18">
        <v>3540229.6</v>
      </c>
      <c r="T606" s="18">
        <v>6022716.5</v>
      </c>
      <c r="U606" s="18">
        <v>0</v>
      </c>
      <c r="V606" s="18">
        <v>4129823.3</v>
      </c>
      <c r="W606" s="18">
        <v>9197716</v>
      </c>
      <c r="X606" s="18">
        <v>114140226.90000001</v>
      </c>
      <c r="Y606" s="18">
        <v>114041800</v>
      </c>
      <c r="Z606" s="18">
        <v>-98426.9</v>
      </c>
      <c r="AA606" s="18">
        <v>-0.09</v>
      </c>
    </row>
    <row r="607" spans="1:27" ht="15" thickBot="1" x14ac:dyDescent="0.35">
      <c r="A607" s="17" t="s">
        <v>22035</v>
      </c>
      <c r="B607" s="18">
        <v>5407530.7000000002</v>
      </c>
      <c r="C607" s="18">
        <v>8243147.4000000004</v>
      </c>
      <c r="D607" s="18">
        <v>3580329.2</v>
      </c>
      <c r="E607" s="18">
        <v>5874098.2999999998</v>
      </c>
      <c r="F607" s="18">
        <v>2619514.2000000002</v>
      </c>
      <c r="G607" s="18">
        <v>2512998.2999999998</v>
      </c>
      <c r="H607" s="18">
        <v>5252396.9000000004</v>
      </c>
      <c r="I607" s="18">
        <v>1258961.3</v>
      </c>
      <c r="J607" s="18">
        <v>11114990.300000001</v>
      </c>
      <c r="K607" s="18">
        <v>1868687.3</v>
      </c>
      <c r="L607" s="18">
        <v>1931771.8</v>
      </c>
      <c r="M607" s="18">
        <v>6199799.2999999998</v>
      </c>
      <c r="N607" s="18">
        <v>1597898.7</v>
      </c>
      <c r="O607" s="18">
        <v>8703089.1999999993</v>
      </c>
      <c r="P607" s="18">
        <v>7961274.2000000002</v>
      </c>
      <c r="Q607" s="18">
        <v>10053664.5</v>
      </c>
      <c r="R607" s="18">
        <v>4009119.2</v>
      </c>
      <c r="S607" s="18">
        <v>5509118.4000000004</v>
      </c>
      <c r="T607" s="18">
        <v>6388081.7999999998</v>
      </c>
      <c r="U607" s="18">
        <v>2478123.2000000002</v>
      </c>
      <c r="V607" s="18">
        <v>4707451.7</v>
      </c>
      <c r="W607" s="18">
        <v>9197716</v>
      </c>
      <c r="X607" s="18">
        <v>116469761.90000001</v>
      </c>
      <c r="Y607" s="18">
        <v>116369300</v>
      </c>
      <c r="Z607" s="18">
        <v>-100461.9</v>
      </c>
      <c r="AA607" s="18">
        <v>-0.09</v>
      </c>
    </row>
    <row r="608" spans="1:27" ht="15" thickBot="1" x14ac:dyDescent="0.35">
      <c r="A608" s="17" t="s">
        <v>22036</v>
      </c>
      <c r="B608" s="18">
        <v>5407530.7000000002</v>
      </c>
      <c r="C608" s="18">
        <v>8725238.3000000007</v>
      </c>
      <c r="D608" s="18">
        <v>3580329.2</v>
      </c>
      <c r="E608" s="18">
        <v>8056661.5</v>
      </c>
      <c r="F608" s="18">
        <v>2619514.2000000002</v>
      </c>
      <c r="G608" s="18">
        <v>3508111.9</v>
      </c>
      <c r="H608" s="18">
        <v>5252396.9000000004</v>
      </c>
      <c r="I608" s="18">
        <v>1824499.2</v>
      </c>
      <c r="J608" s="18">
        <v>11114990.300000001</v>
      </c>
      <c r="K608" s="18">
        <v>1868687.3</v>
      </c>
      <c r="L608" s="18">
        <v>2992747.2</v>
      </c>
      <c r="M608" s="18">
        <v>4098020.9</v>
      </c>
      <c r="N608" s="18">
        <v>1597898.7</v>
      </c>
      <c r="O608" s="18">
        <v>8703089.1999999993</v>
      </c>
      <c r="P608" s="18">
        <v>7961274.2000000002</v>
      </c>
      <c r="Q608" s="18">
        <v>10053664.5</v>
      </c>
      <c r="R608" s="18">
        <v>3243323.4</v>
      </c>
      <c r="S608" s="18">
        <v>3540229.6</v>
      </c>
      <c r="T608" s="18">
        <v>6022716.5</v>
      </c>
      <c r="U608" s="18">
        <v>2478123.2000000002</v>
      </c>
      <c r="V608" s="18">
        <v>3815296.9</v>
      </c>
      <c r="W608" s="18">
        <v>9197716</v>
      </c>
      <c r="X608" s="18">
        <v>115662060</v>
      </c>
      <c r="Y608" s="18">
        <v>115172000</v>
      </c>
      <c r="Z608" s="18">
        <v>-490060</v>
      </c>
      <c r="AA608" s="18">
        <v>-0.43</v>
      </c>
    </row>
    <row r="609" spans="1:27" ht="15" thickBot="1" x14ac:dyDescent="0.35">
      <c r="A609" s="17" t="s">
        <v>22037</v>
      </c>
      <c r="B609" s="18">
        <v>2705429.3</v>
      </c>
      <c r="C609" s="18">
        <v>5503979</v>
      </c>
      <c r="D609" s="18">
        <v>3580329.2</v>
      </c>
      <c r="E609" s="18">
        <v>5520067.7999999998</v>
      </c>
      <c r="F609" s="18">
        <v>2619514.2000000002</v>
      </c>
      <c r="G609" s="18">
        <v>2512998.2999999998</v>
      </c>
      <c r="H609" s="18">
        <v>5252396.9000000004</v>
      </c>
      <c r="I609" s="18">
        <v>1258961.3</v>
      </c>
      <c r="J609" s="18">
        <v>9371045.5999999996</v>
      </c>
      <c r="K609" s="18">
        <v>1868687.3</v>
      </c>
      <c r="L609" s="18">
        <v>1888334.3</v>
      </c>
      <c r="M609" s="18">
        <v>6269189.2000000002</v>
      </c>
      <c r="N609" s="18">
        <v>2608030.2999999998</v>
      </c>
      <c r="O609" s="18">
        <v>10160676.9</v>
      </c>
      <c r="P609" s="18">
        <v>7961274.2000000002</v>
      </c>
      <c r="Q609" s="18">
        <v>10053664.5</v>
      </c>
      <c r="R609" s="18">
        <v>4009119.2</v>
      </c>
      <c r="S609" s="18">
        <v>5509118.4000000004</v>
      </c>
      <c r="T609" s="18">
        <v>7233961.5999999996</v>
      </c>
      <c r="U609" s="18">
        <v>2478123.2000000002</v>
      </c>
      <c r="V609" s="18">
        <v>4707451.7</v>
      </c>
      <c r="W609" s="18">
        <v>10722096.300000001</v>
      </c>
      <c r="X609" s="18">
        <v>113794448.5</v>
      </c>
      <c r="Y609" s="18">
        <v>116403700</v>
      </c>
      <c r="Z609" s="18">
        <v>2609251.5</v>
      </c>
      <c r="AA609" s="18">
        <v>2.2400000000000002</v>
      </c>
    </row>
    <row r="610" spans="1:27" ht="15" thickBot="1" x14ac:dyDescent="0.35">
      <c r="A610" s="17" t="s">
        <v>22038</v>
      </c>
      <c r="B610" s="18">
        <v>2705429.3</v>
      </c>
      <c r="C610" s="18">
        <v>4126555.5</v>
      </c>
      <c r="D610" s="18">
        <v>3580329.2</v>
      </c>
      <c r="E610" s="18">
        <v>5356126.4000000004</v>
      </c>
      <c r="F610" s="18">
        <v>2619514.2000000002</v>
      </c>
      <c r="G610" s="18">
        <v>2028285.1</v>
      </c>
      <c r="H610" s="18">
        <v>4126730.6</v>
      </c>
      <c r="I610" s="18">
        <v>1258961.3</v>
      </c>
      <c r="J610" s="18">
        <v>9371045.5999999996</v>
      </c>
      <c r="K610" s="18">
        <v>1760373.9</v>
      </c>
      <c r="L610" s="18">
        <v>1888334.3</v>
      </c>
      <c r="M610" s="18">
        <v>6269189.2000000002</v>
      </c>
      <c r="N610" s="18">
        <v>2608030.2999999998</v>
      </c>
      <c r="O610" s="18">
        <v>10160676.9</v>
      </c>
      <c r="P610" s="18">
        <v>8094934.5</v>
      </c>
      <c r="Q610" s="18">
        <v>10053664.5</v>
      </c>
      <c r="R610" s="18">
        <v>4986067.0999999996</v>
      </c>
      <c r="S610" s="18">
        <v>6289957.0999999996</v>
      </c>
      <c r="T610" s="18">
        <v>7233961.5999999996</v>
      </c>
      <c r="U610" s="18">
        <v>3182851.2</v>
      </c>
      <c r="V610" s="18">
        <v>5679175.0999999996</v>
      </c>
      <c r="W610" s="18">
        <v>12376578.800000001</v>
      </c>
      <c r="X610" s="18">
        <v>115756771.7</v>
      </c>
      <c r="Y610" s="18">
        <v>116403700</v>
      </c>
      <c r="Z610" s="18">
        <v>646928.30000000005</v>
      </c>
      <c r="AA610" s="18">
        <v>0.56000000000000005</v>
      </c>
    </row>
    <row r="611" spans="1:27" ht="15" thickBot="1" x14ac:dyDescent="0.35">
      <c r="A611" s="17" t="s">
        <v>22039</v>
      </c>
      <c r="B611" s="18">
        <v>2705429.3</v>
      </c>
      <c r="C611" s="18">
        <v>4126555.5</v>
      </c>
      <c r="D611" s="18">
        <v>3580329.2</v>
      </c>
      <c r="E611" s="18">
        <v>7315832.2999999998</v>
      </c>
      <c r="F611" s="18">
        <v>2619514.2000000002</v>
      </c>
      <c r="G611" s="18">
        <v>2028285.1</v>
      </c>
      <c r="H611" s="18">
        <v>4126730.6</v>
      </c>
      <c r="I611" s="18">
        <v>1258961.3</v>
      </c>
      <c r="J611" s="18">
        <v>9371045.5999999996</v>
      </c>
      <c r="K611" s="18">
        <v>1760373.9</v>
      </c>
      <c r="L611" s="18">
        <v>1888334.3</v>
      </c>
      <c r="M611" s="18">
        <v>6269189.2000000002</v>
      </c>
      <c r="N611" s="18">
        <v>2608030.2999999998</v>
      </c>
      <c r="O611" s="18">
        <v>10602568.1</v>
      </c>
      <c r="P611" s="18">
        <v>7961274.2000000002</v>
      </c>
      <c r="Q611" s="18">
        <v>10053664.5</v>
      </c>
      <c r="R611" s="18">
        <v>4986067.0999999996</v>
      </c>
      <c r="S611" s="18">
        <v>6289957.0999999996</v>
      </c>
      <c r="T611" s="18">
        <v>7233961.5999999996</v>
      </c>
      <c r="U611" s="18">
        <v>2535002.2999999998</v>
      </c>
      <c r="V611" s="18">
        <v>4707451.7</v>
      </c>
      <c r="W611" s="18">
        <v>10722096.300000001</v>
      </c>
      <c r="X611" s="18">
        <v>114750653.59999999</v>
      </c>
      <c r="Y611" s="18">
        <v>116403700</v>
      </c>
      <c r="Z611" s="18">
        <v>1653046.4</v>
      </c>
      <c r="AA611" s="18">
        <v>1.42</v>
      </c>
    </row>
    <row r="612" spans="1:27" ht="15" thickBot="1" x14ac:dyDescent="0.35">
      <c r="A612" s="17" t="s">
        <v>22040</v>
      </c>
      <c r="B612" s="18">
        <v>2705429.3</v>
      </c>
      <c r="C612" s="18">
        <v>5503979</v>
      </c>
      <c r="D612" s="18">
        <v>3580329.2</v>
      </c>
      <c r="E612" s="18">
        <v>6886762.0999999996</v>
      </c>
      <c r="F612" s="18">
        <v>2619514.2000000002</v>
      </c>
      <c r="G612" s="18">
        <v>2512998.2999999998</v>
      </c>
      <c r="H612" s="18">
        <v>4126730.6</v>
      </c>
      <c r="I612" s="18">
        <v>1258961.3</v>
      </c>
      <c r="J612" s="18">
        <v>9371045.5999999996</v>
      </c>
      <c r="K612" s="18">
        <v>1760373.9</v>
      </c>
      <c r="L612" s="18">
        <v>1888334.3</v>
      </c>
      <c r="M612" s="18">
        <v>6269189.2000000002</v>
      </c>
      <c r="N612" s="18">
        <v>2608030.2999999998</v>
      </c>
      <c r="O612" s="18">
        <v>10602568.1</v>
      </c>
      <c r="P612" s="18">
        <v>7961274.2000000002</v>
      </c>
      <c r="Q612" s="18">
        <v>10053664.5</v>
      </c>
      <c r="R612" s="18">
        <v>4009119.2</v>
      </c>
      <c r="S612" s="18">
        <v>5509118.4000000004</v>
      </c>
      <c r="T612" s="18">
        <v>7233961.5999999996</v>
      </c>
      <c r="U612" s="18">
        <v>2478123.2000000002</v>
      </c>
      <c r="V612" s="18">
        <v>4707451.7</v>
      </c>
      <c r="W612" s="18">
        <v>10722096.300000001</v>
      </c>
      <c r="X612" s="18">
        <v>114369054.3</v>
      </c>
      <c r="Y612" s="18">
        <v>116403700</v>
      </c>
      <c r="Z612" s="18">
        <v>2034645.7</v>
      </c>
      <c r="AA612" s="18">
        <v>1.75</v>
      </c>
    </row>
    <row r="613" spans="1:27" ht="15" thickBot="1" x14ac:dyDescent="0.35">
      <c r="A613" s="17" t="s">
        <v>22041</v>
      </c>
      <c r="B613" s="18">
        <v>2705429.3</v>
      </c>
      <c r="C613" s="18">
        <v>4126555.5</v>
      </c>
      <c r="D613" s="18">
        <v>3580329.2</v>
      </c>
      <c r="E613" s="18">
        <v>6434732</v>
      </c>
      <c r="F613" s="18">
        <v>2619514.2000000002</v>
      </c>
      <c r="G613" s="18">
        <v>2512998.2999999998</v>
      </c>
      <c r="H613" s="18">
        <v>4126730.6</v>
      </c>
      <c r="I613" s="18">
        <v>1052232.8999999999</v>
      </c>
      <c r="J613" s="18">
        <v>9371045.5999999996</v>
      </c>
      <c r="K613" s="18">
        <v>1760373.9</v>
      </c>
      <c r="L613" s="18">
        <v>1888334.3</v>
      </c>
      <c r="M613" s="18">
        <v>6269189.2000000002</v>
      </c>
      <c r="N613" s="18">
        <v>2608030.2999999998</v>
      </c>
      <c r="O613" s="18">
        <v>10602568.1</v>
      </c>
      <c r="P613" s="18">
        <v>7961274.2000000002</v>
      </c>
      <c r="Q613" s="18">
        <v>10053664.5</v>
      </c>
      <c r="R613" s="18">
        <v>4009119.2</v>
      </c>
      <c r="S613" s="18">
        <v>6289957.0999999996</v>
      </c>
      <c r="T613" s="18">
        <v>7233961.5999999996</v>
      </c>
      <c r="U613" s="18">
        <v>2535002.2999999998</v>
      </c>
      <c r="V613" s="18">
        <v>5679175.0999999996</v>
      </c>
      <c r="W613" s="18">
        <v>12376578.800000001</v>
      </c>
      <c r="X613" s="18">
        <v>115796796.2</v>
      </c>
      <c r="Y613" s="18">
        <v>117775000</v>
      </c>
      <c r="Z613" s="18">
        <v>1978203.8</v>
      </c>
      <c r="AA613" s="18">
        <v>1.68</v>
      </c>
    </row>
    <row r="614" spans="1:27" ht="15" thickBot="1" x14ac:dyDescent="0.35">
      <c r="A614" s="17" t="s">
        <v>22042</v>
      </c>
      <c r="B614" s="18">
        <v>2705429.3</v>
      </c>
      <c r="C614" s="18">
        <v>5503979</v>
      </c>
      <c r="D614" s="18">
        <v>3580329.2</v>
      </c>
      <c r="E614" s="18">
        <v>6434732</v>
      </c>
      <c r="F614" s="18">
        <v>2619514.2000000002</v>
      </c>
      <c r="G614" s="18">
        <v>2512998.2999999998</v>
      </c>
      <c r="H614" s="18">
        <v>4126730.6</v>
      </c>
      <c r="I614" s="18">
        <v>1052232.8999999999</v>
      </c>
      <c r="J614" s="18">
        <v>9371045.5999999996</v>
      </c>
      <c r="K614" s="18">
        <v>1760373.9</v>
      </c>
      <c r="L614" s="18">
        <v>1888334.3</v>
      </c>
      <c r="M614" s="18">
        <v>6269189.2000000002</v>
      </c>
      <c r="N614" s="18">
        <v>2608030.2999999998</v>
      </c>
      <c r="O614" s="18">
        <v>10602568.1</v>
      </c>
      <c r="P614" s="18">
        <v>7961274.2000000002</v>
      </c>
      <c r="Q614" s="18">
        <v>10053664.5</v>
      </c>
      <c r="R614" s="18">
        <v>4009119.2</v>
      </c>
      <c r="S614" s="18">
        <v>6289957.0999999996</v>
      </c>
      <c r="T614" s="18">
        <v>7233961.5999999996</v>
      </c>
      <c r="U614" s="18">
        <v>2535002.2999999998</v>
      </c>
      <c r="V614" s="18">
        <v>5679175.0999999996</v>
      </c>
      <c r="W614" s="18">
        <v>10722096.300000001</v>
      </c>
      <c r="X614" s="18">
        <v>115519737.2</v>
      </c>
      <c r="Y614" s="18">
        <v>118963100</v>
      </c>
      <c r="Z614" s="18">
        <v>3443362.8</v>
      </c>
      <c r="AA614" s="18">
        <v>2.89</v>
      </c>
    </row>
    <row r="615" spans="1:27" ht="15" thickBot="1" x14ac:dyDescent="0.35">
      <c r="A615" s="17" t="s">
        <v>22043</v>
      </c>
      <c r="B615" s="18">
        <v>5386577.7000000002</v>
      </c>
      <c r="C615" s="18">
        <v>8243147.4000000004</v>
      </c>
      <c r="D615" s="18">
        <v>3580329.2</v>
      </c>
      <c r="E615" s="18">
        <v>8666177.4000000004</v>
      </c>
      <c r="F615" s="18">
        <v>2619514.2000000002</v>
      </c>
      <c r="G615" s="18">
        <v>3508111.9</v>
      </c>
      <c r="H615" s="18">
        <v>5252396.9000000004</v>
      </c>
      <c r="I615" s="18">
        <v>1824499.2</v>
      </c>
      <c r="J615" s="18">
        <v>10815837.199999999</v>
      </c>
      <c r="K615" s="18">
        <v>1868687.3</v>
      </c>
      <c r="L615" s="18">
        <v>1931771.8</v>
      </c>
      <c r="M615" s="18">
        <v>6199799.2999999998</v>
      </c>
      <c r="N615" s="18">
        <v>1597898.7</v>
      </c>
      <c r="O615" s="18">
        <v>11195629.9</v>
      </c>
      <c r="P615" s="18">
        <v>7961274.2000000002</v>
      </c>
      <c r="Q615" s="18">
        <v>10053664.5</v>
      </c>
      <c r="R615" s="18">
        <v>3947415.9</v>
      </c>
      <c r="S615" s="18">
        <v>5509118.4000000004</v>
      </c>
      <c r="T615" s="18">
        <v>3849151.1</v>
      </c>
      <c r="U615" s="18">
        <v>2478123.2000000002</v>
      </c>
      <c r="V615" s="18">
        <v>4129823.3</v>
      </c>
      <c r="W615" s="18">
        <v>9197716</v>
      </c>
      <c r="X615" s="18">
        <v>119816664.59999999</v>
      </c>
      <c r="Y615" s="18">
        <v>119051200</v>
      </c>
      <c r="Z615" s="18">
        <v>-765464.6</v>
      </c>
      <c r="AA615" s="18">
        <v>-0.64</v>
      </c>
    </row>
    <row r="616" spans="1:27" ht="15" thickBot="1" x14ac:dyDescent="0.35">
      <c r="A616" s="17" t="s">
        <v>22044</v>
      </c>
      <c r="B616" s="18">
        <v>5407530.7000000002</v>
      </c>
      <c r="C616" s="18">
        <v>8725238.3000000007</v>
      </c>
      <c r="D616" s="18">
        <v>3580329.2</v>
      </c>
      <c r="E616" s="18">
        <v>9304102.8000000007</v>
      </c>
      <c r="F616" s="18">
        <v>2619514.2000000002</v>
      </c>
      <c r="G616" s="18">
        <v>3508111.9</v>
      </c>
      <c r="H616" s="18">
        <v>5252396.9000000004</v>
      </c>
      <c r="I616" s="18">
        <v>1824499.2</v>
      </c>
      <c r="J616" s="18">
        <v>9371045.5999999996</v>
      </c>
      <c r="K616" s="18">
        <v>1868687.3</v>
      </c>
      <c r="L616" s="18">
        <v>2992747.2</v>
      </c>
      <c r="M616" s="18">
        <v>6199799.2999999998</v>
      </c>
      <c r="N616" s="18">
        <v>1597898.7</v>
      </c>
      <c r="O616" s="18">
        <v>11195629.9</v>
      </c>
      <c r="P616" s="18">
        <v>7961274.2000000002</v>
      </c>
      <c r="Q616" s="18">
        <v>10053664.5</v>
      </c>
      <c r="R616" s="18">
        <v>3243323.4</v>
      </c>
      <c r="S616" s="18">
        <v>4896835.0999999996</v>
      </c>
      <c r="T616" s="18">
        <v>3849151.1</v>
      </c>
      <c r="U616" s="18">
        <v>2478123.2000000002</v>
      </c>
      <c r="V616" s="18">
        <v>4129823.3</v>
      </c>
      <c r="W616" s="18">
        <v>9197716</v>
      </c>
      <c r="X616" s="18">
        <v>119257442.09999999</v>
      </c>
      <c r="Y616" s="18">
        <v>118082000</v>
      </c>
      <c r="Z616" s="18">
        <v>-1175442.1000000001</v>
      </c>
      <c r="AA616" s="18">
        <v>-1</v>
      </c>
    </row>
    <row r="617" spans="1:27" ht="15" thickBot="1" x14ac:dyDescent="0.35">
      <c r="A617" s="17" t="s">
        <v>22045</v>
      </c>
      <c r="B617" s="18">
        <v>4124218.5</v>
      </c>
      <c r="C617" s="18">
        <v>8243147.4000000004</v>
      </c>
      <c r="D617" s="18">
        <v>3580329.2</v>
      </c>
      <c r="E617" s="18">
        <v>8666177.4000000004</v>
      </c>
      <c r="F617" s="18">
        <v>2619514.2000000002</v>
      </c>
      <c r="G617" s="18">
        <v>3508111.9</v>
      </c>
      <c r="H617" s="18">
        <v>4126730.6</v>
      </c>
      <c r="I617" s="18">
        <v>1824499.2</v>
      </c>
      <c r="J617" s="18">
        <v>9371045.5999999996</v>
      </c>
      <c r="K617" s="18">
        <v>1868687.3</v>
      </c>
      <c r="L617" s="18">
        <v>1888334.3</v>
      </c>
      <c r="M617" s="18">
        <v>6199799.2999999998</v>
      </c>
      <c r="N617" s="18">
        <v>2608030.2999999998</v>
      </c>
      <c r="O617" s="18">
        <v>11195629.9</v>
      </c>
      <c r="P617" s="18">
        <v>7961274.2000000002</v>
      </c>
      <c r="Q617" s="18">
        <v>10053664.5</v>
      </c>
      <c r="R617" s="18">
        <v>3947415.9</v>
      </c>
      <c r="S617" s="18">
        <v>5509118.4000000004</v>
      </c>
      <c r="T617" s="18">
        <v>6022716.5</v>
      </c>
      <c r="U617" s="18">
        <v>3182851.2</v>
      </c>
      <c r="V617" s="18">
        <v>4707451.7</v>
      </c>
      <c r="W617" s="18">
        <v>9197716</v>
      </c>
      <c r="X617" s="18">
        <v>120406463.5</v>
      </c>
      <c r="Y617" s="18">
        <v>117590900</v>
      </c>
      <c r="Z617" s="18">
        <v>-2815563.5</v>
      </c>
      <c r="AA617" s="18">
        <v>-2.39</v>
      </c>
    </row>
    <row r="618" spans="1:27" ht="15" thickBot="1" x14ac:dyDescent="0.35">
      <c r="A618" s="17" t="s">
        <v>22046</v>
      </c>
      <c r="B618" s="18">
        <v>5386577.7000000002</v>
      </c>
      <c r="C618" s="18">
        <v>8243147.4000000004</v>
      </c>
      <c r="D618" s="18">
        <v>3580329.2</v>
      </c>
      <c r="E618" s="18">
        <v>8666177.4000000004</v>
      </c>
      <c r="F618" s="18">
        <v>2760310.7</v>
      </c>
      <c r="G618" s="18">
        <v>3508111.9</v>
      </c>
      <c r="H618" s="18">
        <v>5252396.9000000004</v>
      </c>
      <c r="I618" s="18">
        <v>1824499.2</v>
      </c>
      <c r="J618" s="18">
        <v>9371045.5999999996</v>
      </c>
      <c r="K618" s="18">
        <v>1868687.3</v>
      </c>
      <c r="L618" s="18">
        <v>1931771.8</v>
      </c>
      <c r="M618" s="18">
        <v>6199799.2999999998</v>
      </c>
      <c r="N618" s="18">
        <v>1597898.7</v>
      </c>
      <c r="O618" s="18">
        <v>11195629.9</v>
      </c>
      <c r="P618" s="18">
        <v>7961274.2000000002</v>
      </c>
      <c r="Q618" s="18">
        <v>10053664.5</v>
      </c>
      <c r="R618" s="18">
        <v>3947415.9</v>
      </c>
      <c r="S618" s="18">
        <v>5509118.4000000004</v>
      </c>
      <c r="T618" s="18">
        <v>3849151.1</v>
      </c>
      <c r="U618" s="18">
        <v>3182851.2</v>
      </c>
      <c r="V618" s="18">
        <v>4129823.3</v>
      </c>
      <c r="W618" s="18">
        <v>9197716</v>
      </c>
      <c r="X618" s="18">
        <v>119217397.59999999</v>
      </c>
      <c r="Y618" s="18">
        <v>117590900</v>
      </c>
      <c r="Z618" s="18">
        <v>-1626497.6</v>
      </c>
      <c r="AA618" s="18">
        <v>-1.38</v>
      </c>
    </row>
    <row r="619" spans="1:27" ht="15" thickBot="1" x14ac:dyDescent="0.35">
      <c r="A619" s="17" t="s">
        <v>22047</v>
      </c>
      <c r="B619" s="18">
        <v>5407530.7000000002</v>
      </c>
      <c r="C619" s="18">
        <v>8725238.3000000007</v>
      </c>
      <c r="D619" s="18">
        <v>3580329.2</v>
      </c>
      <c r="E619" s="18">
        <v>9304102.8000000007</v>
      </c>
      <c r="F619" s="18">
        <v>2760310.7</v>
      </c>
      <c r="G619" s="18">
        <v>3508111.9</v>
      </c>
      <c r="H619" s="18">
        <v>5252396.9000000004</v>
      </c>
      <c r="I619" s="18">
        <v>1824499.2</v>
      </c>
      <c r="J619" s="18">
        <v>9371045.5999999996</v>
      </c>
      <c r="K619" s="18">
        <v>1868687.3</v>
      </c>
      <c r="L619" s="18">
        <v>2992747.2</v>
      </c>
      <c r="M619" s="18">
        <v>6199799.2999999998</v>
      </c>
      <c r="N619" s="18">
        <v>1597898.7</v>
      </c>
      <c r="O619" s="18">
        <v>11195629.9</v>
      </c>
      <c r="P619" s="18">
        <v>7961274.2000000002</v>
      </c>
      <c r="Q619" s="18">
        <v>10053664.5</v>
      </c>
      <c r="R619" s="18">
        <v>3243323.4</v>
      </c>
      <c r="S619" s="18">
        <v>4896835.0999999996</v>
      </c>
      <c r="T619" s="18">
        <v>3849151.1</v>
      </c>
      <c r="U619" s="18">
        <v>2478123.2000000002</v>
      </c>
      <c r="V619" s="18">
        <v>3815296.9</v>
      </c>
      <c r="W619" s="18">
        <v>9197716</v>
      </c>
      <c r="X619" s="18">
        <v>119083712.2</v>
      </c>
      <c r="Y619" s="18">
        <v>117590900</v>
      </c>
      <c r="Z619" s="18">
        <v>-1492812.2</v>
      </c>
      <c r="AA619" s="18">
        <v>-1.27</v>
      </c>
    </row>
    <row r="620" spans="1:27" ht="15" thickBot="1" x14ac:dyDescent="0.35">
      <c r="A620" s="17" t="s">
        <v>22048</v>
      </c>
      <c r="B620" s="18">
        <v>5407530.7000000002</v>
      </c>
      <c r="C620" s="18">
        <v>8725238.3000000007</v>
      </c>
      <c r="D620" s="18">
        <v>3580329.2</v>
      </c>
      <c r="E620" s="18">
        <v>9304102.8000000007</v>
      </c>
      <c r="F620" s="18">
        <v>2760310.7</v>
      </c>
      <c r="G620" s="18">
        <v>3508111.9</v>
      </c>
      <c r="H620" s="18">
        <v>5252396.9000000004</v>
      </c>
      <c r="I620" s="18">
        <v>1824499.2</v>
      </c>
      <c r="J620" s="18">
        <v>9371045.5999999996</v>
      </c>
      <c r="K620" s="18">
        <v>1868687.3</v>
      </c>
      <c r="L620" s="18">
        <v>2992747.2</v>
      </c>
      <c r="M620" s="18">
        <v>6199799.2999999998</v>
      </c>
      <c r="N620" s="18">
        <v>1597898.7</v>
      </c>
      <c r="O620" s="18">
        <v>11195629.9</v>
      </c>
      <c r="P620" s="18">
        <v>7961274.2000000002</v>
      </c>
      <c r="Q620" s="18">
        <v>10053664.5</v>
      </c>
      <c r="R620" s="18">
        <v>3243323.4</v>
      </c>
      <c r="S620" s="18">
        <v>3540229.6</v>
      </c>
      <c r="T620" s="18">
        <v>3849151.1</v>
      </c>
      <c r="U620" s="18">
        <v>2535002.2999999998</v>
      </c>
      <c r="V620" s="18">
        <v>3815296.9</v>
      </c>
      <c r="W620" s="18">
        <v>9197716</v>
      </c>
      <c r="X620" s="18">
        <v>117783985.8</v>
      </c>
      <c r="Y620" s="18">
        <v>117146000</v>
      </c>
      <c r="Z620" s="18">
        <v>-637985.80000000005</v>
      </c>
      <c r="AA620" s="18">
        <v>-0.54</v>
      </c>
    </row>
    <row r="621" spans="1:27" ht="15" thickBot="1" x14ac:dyDescent="0.35">
      <c r="A621" s="17" t="s">
        <v>22049</v>
      </c>
      <c r="B621" s="18">
        <v>5407530.7000000002</v>
      </c>
      <c r="C621" s="18">
        <v>8243147.4000000004</v>
      </c>
      <c r="D621" s="18">
        <v>3580329.2</v>
      </c>
      <c r="E621" s="18">
        <v>8666177.4000000004</v>
      </c>
      <c r="F621" s="18">
        <v>2760310.7</v>
      </c>
      <c r="G621" s="18">
        <v>3508111.9</v>
      </c>
      <c r="H621" s="18">
        <v>5252396.9000000004</v>
      </c>
      <c r="I621" s="18">
        <v>1824499.2</v>
      </c>
      <c r="J621" s="18">
        <v>9371045.5999999996</v>
      </c>
      <c r="K621" s="18">
        <v>1868687.3</v>
      </c>
      <c r="L621" s="18">
        <v>2992747.2</v>
      </c>
      <c r="M621" s="18">
        <v>6199799.2999999998</v>
      </c>
      <c r="N621" s="18">
        <v>1597898.7</v>
      </c>
      <c r="O621" s="18">
        <v>11615141.800000001</v>
      </c>
      <c r="P621" s="18">
        <v>7961274.2000000002</v>
      </c>
      <c r="Q621" s="18">
        <v>10053664.5</v>
      </c>
      <c r="R621" s="18">
        <v>3243323.4</v>
      </c>
      <c r="S621" s="18">
        <v>4896835.0999999996</v>
      </c>
      <c r="T621" s="18">
        <v>3849151.1</v>
      </c>
      <c r="U621" s="18">
        <v>3182851.2</v>
      </c>
      <c r="V621" s="18">
        <v>3815296.9</v>
      </c>
      <c r="W621" s="18">
        <v>9197716</v>
      </c>
      <c r="X621" s="18">
        <v>119087935.90000001</v>
      </c>
      <c r="Y621" s="18">
        <v>120691000</v>
      </c>
      <c r="Z621" s="18">
        <v>1603064.1</v>
      </c>
      <c r="AA621" s="18">
        <v>1.33</v>
      </c>
    </row>
    <row r="622" spans="1:27" ht="15" thickBot="1" x14ac:dyDescent="0.35">
      <c r="A622" s="17" t="s">
        <v>22050</v>
      </c>
      <c r="B622" s="18">
        <v>5407530.7000000002</v>
      </c>
      <c r="C622" s="18">
        <v>8243147.4000000004</v>
      </c>
      <c r="D622" s="18">
        <v>3580329.2</v>
      </c>
      <c r="E622" s="18">
        <v>8056661.5</v>
      </c>
      <c r="F622" s="18">
        <v>2760310.7</v>
      </c>
      <c r="G622" s="18">
        <v>4255767</v>
      </c>
      <c r="H622" s="18">
        <v>5252396.9000000004</v>
      </c>
      <c r="I622" s="18">
        <v>1824499.2</v>
      </c>
      <c r="J622" s="18">
        <v>9371045.5999999996</v>
      </c>
      <c r="K622" s="18">
        <v>1868687.3</v>
      </c>
      <c r="L622" s="18">
        <v>2992747.2</v>
      </c>
      <c r="M622" s="18">
        <v>6199799.2999999998</v>
      </c>
      <c r="N622" s="18">
        <v>1597898.7</v>
      </c>
      <c r="O622" s="18">
        <v>11615141.800000001</v>
      </c>
      <c r="P622" s="18">
        <v>7961274.2000000002</v>
      </c>
      <c r="Q622" s="18">
        <v>10053664.5</v>
      </c>
      <c r="R622" s="18">
        <v>3184157.4</v>
      </c>
      <c r="S622" s="18">
        <v>4896835.0999999996</v>
      </c>
      <c r="T622" s="18">
        <v>3849151.1</v>
      </c>
      <c r="U622" s="18">
        <v>3182851.2</v>
      </c>
      <c r="V622" s="18">
        <v>3815296.9</v>
      </c>
      <c r="W622" s="18">
        <v>9197716</v>
      </c>
      <c r="X622" s="18">
        <v>119166909</v>
      </c>
      <c r="Y622" s="18">
        <v>120691200</v>
      </c>
      <c r="Z622" s="18">
        <v>1524291</v>
      </c>
      <c r="AA622" s="18">
        <v>1.26</v>
      </c>
    </row>
    <row r="623" spans="1:27" ht="15" thickBot="1" x14ac:dyDescent="0.35">
      <c r="A623" s="17" t="s">
        <v>22051</v>
      </c>
      <c r="B623" s="18">
        <v>5386577.7000000002</v>
      </c>
      <c r="C623" s="18">
        <v>5911680.7000000002</v>
      </c>
      <c r="D623" s="18">
        <v>3580329.2</v>
      </c>
      <c r="E623" s="18">
        <v>6886762.0999999996</v>
      </c>
      <c r="F623" s="18">
        <v>2760310.7</v>
      </c>
      <c r="G623" s="18">
        <v>3508111.9</v>
      </c>
      <c r="H623" s="18">
        <v>5252396.9000000004</v>
      </c>
      <c r="I623" s="18">
        <v>2291407.1</v>
      </c>
      <c r="J623" s="18">
        <v>8319778.5</v>
      </c>
      <c r="K623" s="18">
        <v>1868687.3</v>
      </c>
      <c r="L623" s="18">
        <v>1931771.8</v>
      </c>
      <c r="M623" s="18">
        <v>6199799.2999999998</v>
      </c>
      <c r="N623" s="18">
        <v>2608030.2999999998</v>
      </c>
      <c r="O623" s="18">
        <v>11615141.800000001</v>
      </c>
      <c r="P623" s="18">
        <v>7961274.2000000002</v>
      </c>
      <c r="Q623" s="18">
        <v>10053664.5</v>
      </c>
      <c r="R623" s="18">
        <v>3243323.4</v>
      </c>
      <c r="S623" s="18">
        <v>5509118.4000000004</v>
      </c>
      <c r="T623" s="18">
        <v>3849151.1</v>
      </c>
      <c r="U623" s="18">
        <v>3771864.5</v>
      </c>
      <c r="V623" s="18">
        <v>4129823.3</v>
      </c>
      <c r="W623" s="18">
        <v>9197716</v>
      </c>
      <c r="X623" s="18">
        <v>115836720.7</v>
      </c>
      <c r="Y623" s="18">
        <v>118912500</v>
      </c>
      <c r="Z623" s="18">
        <v>3075779.3</v>
      </c>
      <c r="AA623" s="18">
        <v>2.59</v>
      </c>
    </row>
    <row r="624" spans="1:27" ht="15" thickBot="1" x14ac:dyDescent="0.35">
      <c r="A624" s="17" t="s">
        <v>22052</v>
      </c>
      <c r="B624" s="18">
        <v>5386577.7000000002</v>
      </c>
      <c r="C624" s="18">
        <v>5911680.7000000002</v>
      </c>
      <c r="D624" s="18">
        <v>3580329.2</v>
      </c>
      <c r="E624" s="18">
        <v>6434732</v>
      </c>
      <c r="F624" s="18">
        <v>3365073</v>
      </c>
      <c r="G624" s="18">
        <v>3508111.9</v>
      </c>
      <c r="H624" s="18">
        <v>4126730.6</v>
      </c>
      <c r="I624" s="18">
        <v>1824499.2</v>
      </c>
      <c r="J624" s="18">
        <v>7510435.2000000002</v>
      </c>
      <c r="K624" s="18">
        <v>1868687.3</v>
      </c>
      <c r="L624" s="18">
        <v>1888334.3</v>
      </c>
      <c r="M624" s="18">
        <v>6199799.2999999998</v>
      </c>
      <c r="N624" s="18">
        <v>2608030.2999999998</v>
      </c>
      <c r="O624" s="18">
        <v>11615141.800000001</v>
      </c>
      <c r="P624" s="18">
        <v>7961274.2000000002</v>
      </c>
      <c r="Q624" s="18">
        <v>10053664.5</v>
      </c>
      <c r="R624" s="18">
        <v>3947415.9</v>
      </c>
      <c r="S624" s="18">
        <v>5509118.4000000004</v>
      </c>
      <c r="T624" s="18">
        <v>6022716.5</v>
      </c>
      <c r="U624" s="18">
        <v>3771864.5</v>
      </c>
      <c r="V624" s="18">
        <v>4129823.3</v>
      </c>
      <c r="W624" s="18">
        <v>9197716</v>
      </c>
      <c r="X624" s="18">
        <v>116421755.90000001</v>
      </c>
      <c r="Y624" s="18">
        <v>119044100</v>
      </c>
      <c r="Z624" s="18">
        <v>2622344.1</v>
      </c>
      <c r="AA624" s="18">
        <v>2.2000000000000002</v>
      </c>
    </row>
    <row r="625" spans="1:27" ht="15" thickBot="1" x14ac:dyDescent="0.35">
      <c r="A625" s="17" t="s">
        <v>22053</v>
      </c>
      <c r="B625" s="18">
        <v>5407530.7000000002</v>
      </c>
      <c r="C625" s="18">
        <v>8243147.4000000004</v>
      </c>
      <c r="D625" s="18">
        <v>3580329.2</v>
      </c>
      <c r="E625" s="18">
        <v>8056661.5</v>
      </c>
      <c r="F625" s="18">
        <v>3365073</v>
      </c>
      <c r="G625" s="18">
        <v>4255767</v>
      </c>
      <c r="H625" s="18">
        <v>5252396.9000000004</v>
      </c>
      <c r="I625" s="18">
        <v>1824499.2</v>
      </c>
      <c r="J625" s="18">
        <v>8319778.5</v>
      </c>
      <c r="K625" s="18">
        <v>1868687.3</v>
      </c>
      <c r="L625" s="18">
        <v>2992747.2</v>
      </c>
      <c r="M625" s="18">
        <v>4098020.9</v>
      </c>
      <c r="N625" s="18">
        <v>1597898.7</v>
      </c>
      <c r="O625" s="18">
        <v>11615141.800000001</v>
      </c>
      <c r="P625" s="18">
        <v>7961274.2000000002</v>
      </c>
      <c r="Q625" s="18">
        <v>9858361</v>
      </c>
      <c r="R625" s="18">
        <v>3184157.4</v>
      </c>
      <c r="S625" s="18">
        <v>4896835.0999999996</v>
      </c>
      <c r="T625" s="18">
        <v>3849151.1</v>
      </c>
      <c r="U625" s="18">
        <v>3182851.2</v>
      </c>
      <c r="V625" s="18">
        <v>1903932.8</v>
      </c>
      <c r="W625" s="18">
        <v>9197716</v>
      </c>
      <c r="X625" s="18">
        <v>114511958.09999999</v>
      </c>
      <c r="Y625" s="18">
        <v>119044100</v>
      </c>
      <c r="Z625" s="18">
        <v>4532141.9000000004</v>
      </c>
      <c r="AA625" s="18">
        <v>3.81</v>
      </c>
    </row>
    <row r="626" spans="1:27" ht="15" thickBot="1" x14ac:dyDescent="0.35">
      <c r="A626" s="17" t="s">
        <v>22054</v>
      </c>
      <c r="B626" s="18">
        <v>5386577.7000000002</v>
      </c>
      <c r="C626" s="18">
        <v>5911680.7000000002</v>
      </c>
      <c r="D626" s="18">
        <v>3580329.2</v>
      </c>
      <c r="E626" s="18">
        <v>6434732</v>
      </c>
      <c r="F626" s="18">
        <v>3365073</v>
      </c>
      <c r="G626" s="18">
        <v>3508111.9</v>
      </c>
      <c r="H626" s="18">
        <v>4126730.6</v>
      </c>
      <c r="I626" s="18">
        <v>1258961.3</v>
      </c>
      <c r="J626" s="18">
        <v>8319778.5</v>
      </c>
      <c r="K626" s="18">
        <v>1868687.3</v>
      </c>
      <c r="L626" s="18">
        <v>1888334.3</v>
      </c>
      <c r="M626" s="18">
        <v>6199799.2999999998</v>
      </c>
      <c r="N626" s="18">
        <v>2608030.2999999998</v>
      </c>
      <c r="O626" s="18">
        <v>13414929.699999999</v>
      </c>
      <c r="P626" s="18">
        <v>7961274.2000000002</v>
      </c>
      <c r="Q626" s="18">
        <v>9858361</v>
      </c>
      <c r="R626" s="18">
        <v>3243323.4</v>
      </c>
      <c r="S626" s="18">
        <v>5509118.4000000004</v>
      </c>
      <c r="T626" s="18">
        <v>6022716.5</v>
      </c>
      <c r="U626" s="18">
        <v>3771864.5</v>
      </c>
      <c r="V626" s="18">
        <v>4129823.3</v>
      </c>
      <c r="W626" s="18">
        <v>9197716</v>
      </c>
      <c r="X626" s="18">
        <v>117565953.2</v>
      </c>
      <c r="Y626" s="18">
        <v>119044100</v>
      </c>
      <c r="Z626" s="18">
        <v>1478146.8</v>
      </c>
      <c r="AA626" s="18">
        <v>1.24</v>
      </c>
    </row>
    <row r="627" spans="1:27" ht="15" thickBot="1" x14ac:dyDescent="0.35">
      <c r="A627" s="17" t="s">
        <v>22055</v>
      </c>
      <c r="B627" s="18">
        <v>5386577.7000000002</v>
      </c>
      <c r="C627" s="18">
        <v>8243147.4000000004</v>
      </c>
      <c r="D627" s="18">
        <v>3580329.2</v>
      </c>
      <c r="E627" s="18">
        <v>6434732</v>
      </c>
      <c r="F627" s="18">
        <v>3365073</v>
      </c>
      <c r="G627" s="18">
        <v>3508111.9</v>
      </c>
      <c r="H627" s="18">
        <v>5252396.9000000004</v>
      </c>
      <c r="I627" s="18">
        <v>1258961.3</v>
      </c>
      <c r="J627" s="18">
        <v>8319778.5</v>
      </c>
      <c r="K627" s="18">
        <v>1868687.3</v>
      </c>
      <c r="L627" s="18">
        <v>1931771.8</v>
      </c>
      <c r="M627" s="18">
        <v>6199799.2999999998</v>
      </c>
      <c r="N627" s="18">
        <v>2608030.2999999998</v>
      </c>
      <c r="O627" s="18">
        <v>13414929.699999999</v>
      </c>
      <c r="P627" s="18">
        <v>7961274.2000000002</v>
      </c>
      <c r="Q627" s="18">
        <v>9858361</v>
      </c>
      <c r="R627" s="18">
        <v>3243323.4</v>
      </c>
      <c r="S627" s="18">
        <v>5509118.4000000004</v>
      </c>
      <c r="T627" s="18">
        <v>6022716.5</v>
      </c>
      <c r="U627" s="18">
        <v>3182851.2</v>
      </c>
      <c r="V627" s="18">
        <v>3815296.9</v>
      </c>
      <c r="W627" s="18">
        <v>9197716</v>
      </c>
      <c r="X627" s="18">
        <v>120162984</v>
      </c>
      <c r="Y627" s="18">
        <v>119468600</v>
      </c>
      <c r="Z627" s="18">
        <v>-694384</v>
      </c>
      <c r="AA627" s="18">
        <v>-0.57999999999999996</v>
      </c>
    </row>
    <row r="628" spans="1:27" ht="15" thickBot="1" x14ac:dyDescent="0.35">
      <c r="A628" s="17" t="s">
        <v>22056</v>
      </c>
      <c r="B628" s="18">
        <v>5386577.7000000002</v>
      </c>
      <c r="C628" s="18">
        <v>8243147.4000000004</v>
      </c>
      <c r="D628" s="18">
        <v>3580329.2</v>
      </c>
      <c r="E628" s="18">
        <v>5874098.2999999998</v>
      </c>
      <c r="F628" s="18">
        <v>3365073</v>
      </c>
      <c r="G628" s="18">
        <v>3508111.9</v>
      </c>
      <c r="H628" s="18">
        <v>4126730.6</v>
      </c>
      <c r="I628" s="18">
        <v>1258961.3</v>
      </c>
      <c r="J628" s="18">
        <v>8319778.5</v>
      </c>
      <c r="K628" s="18">
        <v>1868687.3</v>
      </c>
      <c r="L628" s="18">
        <v>1888334.3</v>
      </c>
      <c r="M628" s="18">
        <v>6199799.2999999998</v>
      </c>
      <c r="N628" s="18">
        <v>2608030.2999999998</v>
      </c>
      <c r="O628" s="18">
        <v>13414929.699999999</v>
      </c>
      <c r="P628" s="18">
        <v>7961274.2000000002</v>
      </c>
      <c r="Q628" s="18">
        <v>9858361</v>
      </c>
      <c r="R628" s="18">
        <v>3243323.4</v>
      </c>
      <c r="S628" s="18">
        <v>5509118.4000000004</v>
      </c>
      <c r="T628" s="18">
        <v>6022716.5</v>
      </c>
      <c r="U628" s="18">
        <v>3771864.5</v>
      </c>
      <c r="V628" s="18">
        <v>3815296.9</v>
      </c>
      <c r="W628" s="18">
        <v>9197716</v>
      </c>
      <c r="X628" s="18">
        <v>119022259.7</v>
      </c>
      <c r="Y628" s="18">
        <v>120651500</v>
      </c>
      <c r="Z628" s="18">
        <v>1629240.3</v>
      </c>
      <c r="AA628" s="18">
        <v>1.35</v>
      </c>
    </row>
    <row r="629" spans="1:27" ht="15" thickBot="1" x14ac:dyDescent="0.35">
      <c r="A629" s="17" t="s">
        <v>22057</v>
      </c>
      <c r="B629" s="18">
        <v>5386577.7000000002</v>
      </c>
      <c r="C629" s="18">
        <v>8243147.4000000004</v>
      </c>
      <c r="D629" s="18">
        <v>3580329.2</v>
      </c>
      <c r="E629" s="18">
        <v>6434732</v>
      </c>
      <c r="F629" s="18">
        <v>3365073</v>
      </c>
      <c r="G629" s="18">
        <v>4255767</v>
      </c>
      <c r="H629" s="18">
        <v>4126730.6</v>
      </c>
      <c r="I629" s="18">
        <v>1258961.3</v>
      </c>
      <c r="J629" s="18">
        <v>4291392.7</v>
      </c>
      <c r="K629" s="18">
        <v>1868687.3</v>
      </c>
      <c r="L629" s="18">
        <v>1931771.8</v>
      </c>
      <c r="M629" s="18">
        <v>6199799.2999999998</v>
      </c>
      <c r="N629" s="18">
        <v>2608030.2999999998</v>
      </c>
      <c r="O629" s="18">
        <v>13414929.699999999</v>
      </c>
      <c r="P629" s="18">
        <v>7961274.2000000002</v>
      </c>
      <c r="Q629" s="18">
        <v>8497171.5999999996</v>
      </c>
      <c r="R629" s="18">
        <v>3184157.4</v>
      </c>
      <c r="S629" s="18">
        <v>5509118.4000000004</v>
      </c>
      <c r="T629" s="18">
        <v>6022716.5</v>
      </c>
      <c r="U629" s="18">
        <v>3771864.5</v>
      </c>
      <c r="V629" s="18">
        <v>3815296.9</v>
      </c>
      <c r="W629" s="18">
        <v>9197716</v>
      </c>
      <c r="X629" s="18">
        <v>114925244.7</v>
      </c>
      <c r="Y629" s="18">
        <v>115731400</v>
      </c>
      <c r="Z629" s="18">
        <v>806155.3</v>
      </c>
      <c r="AA629" s="18">
        <v>0.7</v>
      </c>
    </row>
    <row r="630" spans="1:27" ht="15" thickBot="1" x14ac:dyDescent="0.35">
      <c r="A630" s="17" t="s">
        <v>22058</v>
      </c>
      <c r="B630" s="18">
        <v>4124218.5</v>
      </c>
      <c r="C630" s="18">
        <v>5503979</v>
      </c>
      <c r="D630" s="18">
        <v>3580329.2</v>
      </c>
      <c r="E630" s="18">
        <v>5520067.7999999998</v>
      </c>
      <c r="F630" s="18">
        <v>3365073</v>
      </c>
      <c r="G630" s="18">
        <v>3508111.9</v>
      </c>
      <c r="H630" s="18">
        <v>4126730.6</v>
      </c>
      <c r="I630" s="18">
        <v>1258961.3</v>
      </c>
      <c r="J630" s="18">
        <v>4291392.7</v>
      </c>
      <c r="K630" s="18">
        <v>1868687.3</v>
      </c>
      <c r="L630" s="18">
        <v>1888334.3</v>
      </c>
      <c r="M630" s="18">
        <v>6199799.2999999998</v>
      </c>
      <c r="N630" s="18">
        <v>2608030.2999999998</v>
      </c>
      <c r="O630" s="18">
        <v>13414929.699999999</v>
      </c>
      <c r="P630" s="18">
        <v>7961274.2000000002</v>
      </c>
      <c r="Q630" s="18">
        <v>8497171.5999999996</v>
      </c>
      <c r="R630" s="18">
        <v>3243323.4</v>
      </c>
      <c r="S630" s="18">
        <v>6289957.0999999996</v>
      </c>
      <c r="T630" s="18">
        <v>6388081.7999999998</v>
      </c>
      <c r="U630" s="18">
        <v>3771864.5</v>
      </c>
      <c r="V630" s="18">
        <v>4707451.7</v>
      </c>
      <c r="W630" s="18">
        <v>9197716</v>
      </c>
      <c r="X630" s="18">
        <v>111315485.09999999</v>
      </c>
      <c r="Y630" s="18">
        <v>113985800</v>
      </c>
      <c r="Z630" s="18">
        <v>2670314.9</v>
      </c>
      <c r="AA630" s="18">
        <v>2.34</v>
      </c>
    </row>
    <row r="631" spans="1:27" ht="15" thickBot="1" x14ac:dyDescent="0.35">
      <c r="A631" s="17" t="s">
        <v>22059</v>
      </c>
      <c r="B631" s="18">
        <v>5386577.7000000002</v>
      </c>
      <c r="C631" s="18">
        <v>8243147.4000000004</v>
      </c>
      <c r="D631" s="18">
        <v>3221391</v>
      </c>
      <c r="E631" s="18">
        <v>6434732</v>
      </c>
      <c r="F631" s="18">
        <v>3365073</v>
      </c>
      <c r="G631" s="18">
        <v>4255767</v>
      </c>
      <c r="H631" s="18">
        <v>4126730.6</v>
      </c>
      <c r="I631" s="18">
        <v>1824499.2</v>
      </c>
      <c r="J631" s="18">
        <v>4291392.7</v>
      </c>
      <c r="K631" s="18">
        <v>1868687.3</v>
      </c>
      <c r="L631" s="18">
        <v>1888334.3</v>
      </c>
      <c r="M631" s="18">
        <v>6199799.2999999998</v>
      </c>
      <c r="N631" s="18">
        <v>1597898.7</v>
      </c>
      <c r="O631" s="18">
        <v>14318724.5</v>
      </c>
      <c r="P631" s="18">
        <v>7961274.2000000002</v>
      </c>
      <c r="Q631" s="18">
        <v>8497171.5999999996</v>
      </c>
      <c r="R631" s="18">
        <v>3184157.4</v>
      </c>
      <c r="S631" s="18">
        <v>5509118.4000000004</v>
      </c>
      <c r="T631" s="18">
        <v>6022716.5</v>
      </c>
      <c r="U631" s="18">
        <v>3771864.5</v>
      </c>
      <c r="V631" s="18">
        <v>3815296.9</v>
      </c>
      <c r="W631" s="18">
        <v>9197716</v>
      </c>
      <c r="X631" s="18">
        <v>114982070.2</v>
      </c>
      <c r="Y631" s="18">
        <v>115123400</v>
      </c>
      <c r="Z631" s="18">
        <v>141329.79999999999</v>
      </c>
      <c r="AA631" s="18">
        <v>0.12</v>
      </c>
    </row>
    <row r="632" spans="1:27" ht="15" thickBot="1" x14ac:dyDescent="0.35">
      <c r="A632" s="17" t="s">
        <v>22060</v>
      </c>
      <c r="B632" s="18">
        <v>4124218.5</v>
      </c>
      <c r="C632" s="18">
        <v>8243147.4000000004</v>
      </c>
      <c r="D632" s="18">
        <v>3221391</v>
      </c>
      <c r="E632" s="18">
        <v>5874098.2999999998</v>
      </c>
      <c r="F632" s="18">
        <v>3365073</v>
      </c>
      <c r="G632" s="18">
        <v>3508111.9</v>
      </c>
      <c r="H632" s="18">
        <v>4126730.6</v>
      </c>
      <c r="I632" s="18">
        <v>1824499.2</v>
      </c>
      <c r="J632" s="18">
        <v>4291392.7</v>
      </c>
      <c r="K632" s="18">
        <v>1868687.3</v>
      </c>
      <c r="L632" s="18">
        <v>1888334.3</v>
      </c>
      <c r="M632" s="18">
        <v>6199799.2999999998</v>
      </c>
      <c r="N632" s="18">
        <v>1597898.7</v>
      </c>
      <c r="O632" s="18">
        <v>14318724.5</v>
      </c>
      <c r="P632" s="18">
        <v>7961274.2000000002</v>
      </c>
      <c r="Q632" s="18">
        <v>8497171.5999999996</v>
      </c>
      <c r="R632" s="18">
        <v>3947415.9</v>
      </c>
      <c r="S632" s="18">
        <v>5509118.4000000004</v>
      </c>
      <c r="T632" s="18">
        <v>6022716.5</v>
      </c>
      <c r="U632" s="18">
        <v>3771864.5</v>
      </c>
      <c r="V632" s="18">
        <v>3815296.9</v>
      </c>
      <c r="W632" s="18">
        <v>9197716</v>
      </c>
      <c r="X632" s="18">
        <v>113174680.8</v>
      </c>
      <c r="Y632" s="18">
        <v>115123400</v>
      </c>
      <c r="Z632" s="18">
        <v>1948719.2</v>
      </c>
      <c r="AA632" s="18">
        <v>1.69</v>
      </c>
    </row>
    <row r="633" spans="1:27" ht="15" thickBot="1" x14ac:dyDescent="0.35">
      <c r="A633" s="17" t="s">
        <v>22061</v>
      </c>
      <c r="B633" s="18">
        <v>4124218.5</v>
      </c>
      <c r="C633" s="18">
        <v>8243147.4000000004</v>
      </c>
      <c r="D633" s="18">
        <v>3221391</v>
      </c>
      <c r="E633" s="18">
        <v>5520067.7999999998</v>
      </c>
      <c r="F633" s="18">
        <v>3365073</v>
      </c>
      <c r="G633" s="18">
        <v>3508111.9</v>
      </c>
      <c r="H633" s="18">
        <v>4126730.6</v>
      </c>
      <c r="I633" s="18">
        <v>1258961.3</v>
      </c>
      <c r="J633" s="18">
        <v>4291392.7</v>
      </c>
      <c r="K633" s="18">
        <v>1868687.3</v>
      </c>
      <c r="L633" s="18">
        <v>1888334.3</v>
      </c>
      <c r="M633" s="18">
        <v>6199799.2999999998</v>
      </c>
      <c r="N633" s="18">
        <v>2608030.2999999998</v>
      </c>
      <c r="O633" s="18">
        <v>14318724.5</v>
      </c>
      <c r="P633" s="18">
        <v>7961274.2000000002</v>
      </c>
      <c r="Q633" s="18">
        <v>9858361</v>
      </c>
      <c r="R633" s="18">
        <v>3243323.4</v>
      </c>
      <c r="S633" s="18">
        <v>6289957.0999999996</v>
      </c>
      <c r="T633" s="18">
        <v>6388081.7999999998</v>
      </c>
      <c r="U633" s="18">
        <v>3771864.5</v>
      </c>
      <c r="V633" s="18">
        <v>3815296.9</v>
      </c>
      <c r="W633" s="18">
        <v>9197716</v>
      </c>
      <c r="X633" s="18">
        <v>115068544.90000001</v>
      </c>
      <c r="Y633" s="18">
        <v>115123400</v>
      </c>
      <c r="Z633" s="18">
        <v>54855.1</v>
      </c>
      <c r="AA633" s="18">
        <v>0.05</v>
      </c>
    </row>
    <row r="634" spans="1:27" ht="15" thickBot="1" x14ac:dyDescent="0.35">
      <c r="A634" s="17" t="s">
        <v>22062</v>
      </c>
      <c r="B634" s="18">
        <v>4124218.5</v>
      </c>
      <c r="C634" s="18">
        <v>8725238.3000000007</v>
      </c>
      <c r="D634" s="18">
        <v>3221391</v>
      </c>
      <c r="E634" s="18">
        <v>6434732</v>
      </c>
      <c r="F634" s="18">
        <v>3365073</v>
      </c>
      <c r="G634" s="18">
        <v>4255767</v>
      </c>
      <c r="H634" s="18">
        <v>4126730.6</v>
      </c>
      <c r="I634" s="18">
        <v>1258961.3</v>
      </c>
      <c r="J634" s="18">
        <v>7510435.2000000002</v>
      </c>
      <c r="K634" s="18">
        <v>1868687.3</v>
      </c>
      <c r="L634" s="18">
        <v>1888334.3</v>
      </c>
      <c r="M634" s="18">
        <v>6199799.2999999998</v>
      </c>
      <c r="N634" s="18">
        <v>1597898.7</v>
      </c>
      <c r="O634" s="18">
        <v>14318724.5</v>
      </c>
      <c r="P634" s="18">
        <v>7961274.2000000002</v>
      </c>
      <c r="Q634" s="18">
        <v>9858361</v>
      </c>
      <c r="R634" s="18">
        <v>3184157.4</v>
      </c>
      <c r="S634" s="18">
        <v>6289957.0999999996</v>
      </c>
      <c r="T634" s="18">
        <v>6022716.5</v>
      </c>
      <c r="U634" s="18">
        <v>3771864.5</v>
      </c>
      <c r="V634" s="18">
        <v>1903932.8</v>
      </c>
      <c r="W634" s="18">
        <v>9197716</v>
      </c>
      <c r="X634" s="18">
        <v>117085970.5</v>
      </c>
      <c r="Y634" s="18">
        <v>114704700</v>
      </c>
      <c r="Z634" s="18">
        <v>-2381270.5</v>
      </c>
      <c r="AA634" s="18">
        <v>-2.08</v>
      </c>
    </row>
    <row r="635" spans="1:27" ht="15" thickBot="1" x14ac:dyDescent="0.35">
      <c r="A635" s="17" t="s">
        <v>22063</v>
      </c>
      <c r="B635" s="18">
        <v>1472462.5</v>
      </c>
      <c r="C635" s="18">
        <v>5503979</v>
      </c>
      <c r="D635" s="18">
        <v>3221391</v>
      </c>
      <c r="E635" s="18">
        <v>5356126.4000000004</v>
      </c>
      <c r="F635" s="18">
        <v>3365073</v>
      </c>
      <c r="G635" s="18">
        <v>3508111.9</v>
      </c>
      <c r="H635" s="18">
        <v>3322096.4</v>
      </c>
      <c r="I635" s="18">
        <v>1052232.8999999999</v>
      </c>
      <c r="J635" s="18">
        <v>4291392.7</v>
      </c>
      <c r="K635" s="18">
        <v>1760373.9</v>
      </c>
      <c r="L635" s="18">
        <v>1888334.3</v>
      </c>
      <c r="M635" s="18">
        <v>6269189.2000000002</v>
      </c>
      <c r="N635" s="18">
        <v>2608030.2999999998</v>
      </c>
      <c r="O635" s="18">
        <v>14318724.5</v>
      </c>
      <c r="P635" s="18">
        <v>8094934.5</v>
      </c>
      <c r="Q635" s="18">
        <v>10053664.5</v>
      </c>
      <c r="R635" s="18">
        <v>3947415.9</v>
      </c>
      <c r="S635" s="18">
        <v>6289957.0999999996</v>
      </c>
      <c r="T635" s="18">
        <v>7233961.5999999996</v>
      </c>
      <c r="U635" s="18">
        <v>3771864.5</v>
      </c>
      <c r="V635" s="18">
        <v>4707451.7</v>
      </c>
      <c r="W635" s="18">
        <v>12376578.800000001</v>
      </c>
      <c r="X635" s="18">
        <v>114413346.5</v>
      </c>
      <c r="Y635" s="18">
        <v>114584000</v>
      </c>
      <c r="Z635" s="18">
        <v>170653.5</v>
      </c>
      <c r="AA635" s="18">
        <v>0.15</v>
      </c>
    </row>
    <row r="636" spans="1:27" ht="15" thickBot="1" x14ac:dyDescent="0.35">
      <c r="A636" s="17" t="s">
        <v>22064</v>
      </c>
      <c r="B636" s="18">
        <v>1472462.5</v>
      </c>
      <c r="C636" s="18">
        <v>4126555.5</v>
      </c>
      <c r="D636" s="18">
        <v>3221391</v>
      </c>
      <c r="E636" s="18">
        <v>5356126.4000000004</v>
      </c>
      <c r="F636" s="18">
        <v>3365073</v>
      </c>
      <c r="G636" s="18">
        <v>2512998.2999999998</v>
      </c>
      <c r="H636" s="18">
        <v>3322096.4</v>
      </c>
      <c r="I636" s="18">
        <v>1052232.8999999999</v>
      </c>
      <c r="J636" s="18">
        <v>4291392.7</v>
      </c>
      <c r="K636" s="18">
        <v>1760373.9</v>
      </c>
      <c r="L636" s="18">
        <v>1637562.9</v>
      </c>
      <c r="M636" s="18">
        <v>6269189.2000000002</v>
      </c>
      <c r="N636" s="18">
        <v>2608030.2999999998</v>
      </c>
      <c r="O636" s="18">
        <v>14318724.5</v>
      </c>
      <c r="P636" s="18">
        <v>8201926.7999999998</v>
      </c>
      <c r="Q636" s="18">
        <v>9858361</v>
      </c>
      <c r="R636" s="18">
        <v>4419508.3</v>
      </c>
      <c r="S636" s="18">
        <v>6289957.0999999996</v>
      </c>
      <c r="T636" s="18">
        <v>7233961.5999999996</v>
      </c>
      <c r="U636" s="18">
        <v>3771864.5</v>
      </c>
      <c r="V636" s="18">
        <v>5679175.0999999996</v>
      </c>
      <c r="W636" s="18">
        <v>13008023.6</v>
      </c>
      <c r="X636" s="18">
        <v>113776987.5</v>
      </c>
      <c r="Y636" s="18">
        <v>111465300</v>
      </c>
      <c r="Z636" s="18">
        <v>-2311687.5</v>
      </c>
      <c r="AA636" s="18">
        <v>-2.0699999999999998</v>
      </c>
    </row>
    <row r="637" spans="1:27" ht="15" thickBot="1" x14ac:dyDescent="0.35">
      <c r="A637" s="17" t="s">
        <v>22065</v>
      </c>
      <c r="B637" s="18">
        <v>1472462.5</v>
      </c>
      <c r="C637" s="18">
        <v>5911680.7000000002</v>
      </c>
      <c r="D637" s="18">
        <v>3221391</v>
      </c>
      <c r="E637" s="18">
        <v>5520067.7999999998</v>
      </c>
      <c r="F637" s="18">
        <v>3365073</v>
      </c>
      <c r="G637" s="18">
        <v>2633402.2000000002</v>
      </c>
      <c r="H637" s="18">
        <v>3722822.1</v>
      </c>
      <c r="I637" s="18">
        <v>1258961.3</v>
      </c>
      <c r="J637" s="18">
        <v>4291392.7</v>
      </c>
      <c r="K637" s="18">
        <v>1868687.3</v>
      </c>
      <c r="L637" s="18">
        <v>1888334.3</v>
      </c>
      <c r="M637" s="18">
        <v>6269189.2000000002</v>
      </c>
      <c r="N637" s="18">
        <v>2608030.2999999998</v>
      </c>
      <c r="O637" s="18">
        <v>14318724.5</v>
      </c>
      <c r="P637" s="18">
        <v>7961274.2000000002</v>
      </c>
      <c r="Q637" s="18">
        <v>8497171.5999999996</v>
      </c>
      <c r="R637" s="18">
        <v>4009119.2</v>
      </c>
      <c r="S637" s="18">
        <v>6289957.0999999996</v>
      </c>
      <c r="T637" s="18">
        <v>7233961.5999999996</v>
      </c>
      <c r="U637" s="18">
        <v>3771864.5</v>
      </c>
      <c r="V637" s="18">
        <v>4707451.7</v>
      </c>
      <c r="W637" s="18">
        <v>12376578.800000001</v>
      </c>
      <c r="X637" s="18">
        <v>113197597.59999999</v>
      </c>
      <c r="Y637" s="18">
        <v>113029300</v>
      </c>
      <c r="Z637" s="18">
        <v>-168297.60000000001</v>
      </c>
      <c r="AA637" s="18">
        <v>-0.15</v>
      </c>
    </row>
    <row r="638" spans="1:27" ht="15" thickBot="1" x14ac:dyDescent="0.35">
      <c r="A638" s="17" t="s">
        <v>22066</v>
      </c>
      <c r="B638" s="18">
        <v>1472462.5</v>
      </c>
      <c r="C638" s="18">
        <v>5911680.7000000002</v>
      </c>
      <c r="D638" s="18">
        <v>1692426.8</v>
      </c>
      <c r="E638" s="18">
        <v>5874098.2999999998</v>
      </c>
      <c r="F638" s="18">
        <v>3365073</v>
      </c>
      <c r="G638" s="18">
        <v>2512998.2999999998</v>
      </c>
      <c r="H638" s="18">
        <v>3722822.1</v>
      </c>
      <c r="I638" s="18">
        <v>1258961.3</v>
      </c>
      <c r="J638" s="18">
        <v>7510435.2000000002</v>
      </c>
      <c r="K638" s="18">
        <v>1868687.3</v>
      </c>
      <c r="L638" s="18">
        <v>1888334.3</v>
      </c>
      <c r="M638" s="18">
        <v>6269189.2000000002</v>
      </c>
      <c r="N638" s="18">
        <v>2608030.2999999998</v>
      </c>
      <c r="O638" s="18">
        <v>14318724.5</v>
      </c>
      <c r="P638" s="18">
        <v>7961274.2000000002</v>
      </c>
      <c r="Q638" s="18">
        <v>7794655.4000000004</v>
      </c>
      <c r="R638" s="18">
        <v>4009119.2</v>
      </c>
      <c r="S638" s="18">
        <v>6289957.0999999996</v>
      </c>
      <c r="T638" s="18">
        <v>7233961.5999999996</v>
      </c>
      <c r="U638" s="18">
        <v>3771864.5</v>
      </c>
      <c r="V638" s="18">
        <v>4129823.3</v>
      </c>
      <c r="W638" s="18">
        <v>12376578.800000001</v>
      </c>
      <c r="X638" s="18">
        <v>113841157.8</v>
      </c>
      <c r="Y638" s="18">
        <v>111719400</v>
      </c>
      <c r="Z638" s="18">
        <v>-2121757.7999999998</v>
      </c>
      <c r="AA638" s="18">
        <v>-1.9</v>
      </c>
    </row>
    <row r="639" spans="1:27" ht="15" thickBot="1" x14ac:dyDescent="0.35">
      <c r="A639" s="17" t="s">
        <v>22067</v>
      </c>
      <c r="B639" s="18">
        <v>1472462.5</v>
      </c>
      <c r="C639" s="18">
        <v>5503979</v>
      </c>
      <c r="D639" s="18">
        <v>1692426.8</v>
      </c>
      <c r="E639" s="18">
        <v>6434732</v>
      </c>
      <c r="F639" s="18">
        <v>3365073</v>
      </c>
      <c r="G639" s="18">
        <v>2512998.2999999998</v>
      </c>
      <c r="H639" s="18">
        <v>3722822.1</v>
      </c>
      <c r="I639" s="18">
        <v>1258961.3</v>
      </c>
      <c r="J639" s="18">
        <v>4291392.7</v>
      </c>
      <c r="K639" s="18">
        <v>1868687.3</v>
      </c>
      <c r="L639" s="18">
        <v>1888334.3</v>
      </c>
      <c r="M639" s="18">
        <v>6269189.2000000002</v>
      </c>
      <c r="N639" s="18">
        <v>2608030.2999999998</v>
      </c>
      <c r="O639" s="18">
        <v>14318724.5</v>
      </c>
      <c r="P639" s="18">
        <v>7961274.2000000002</v>
      </c>
      <c r="Q639" s="18">
        <v>7794655.4000000004</v>
      </c>
      <c r="R639" s="18">
        <v>4009119.2</v>
      </c>
      <c r="S639" s="18">
        <v>6289957.0999999996</v>
      </c>
      <c r="T639" s="18">
        <v>6022716.5</v>
      </c>
      <c r="U639" s="18">
        <v>3771864.5</v>
      </c>
      <c r="V639" s="18">
        <v>4707451.7</v>
      </c>
      <c r="W639" s="18">
        <v>12376578.800000001</v>
      </c>
      <c r="X639" s="18">
        <v>110141430.59999999</v>
      </c>
      <c r="Y639" s="18">
        <v>111719400</v>
      </c>
      <c r="Z639" s="18">
        <v>1577969.4</v>
      </c>
      <c r="AA639" s="18">
        <v>1.41</v>
      </c>
    </row>
    <row r="640" spans="1:27" ht="15" thickBot="1" x14ac:dyDescent="0.35">
      <c r="A640" s="17" t="s">
        <v>22068</v>
      </c>
      <c r="B640" s="18">
        <v>1472462.5</v>
      </c>
      <c r="C640" s="18">
        <v>5503979</v>
      </c>
      <c r="D640" s="18">
        <v>1692426.8</v>
      </c>
      <c r="E640" s="18">
        <v>6886762.0999999996</v>
      </c>
      <c r="F640" s="18">
        <v>3365073</v>
      </c>
      <c r="G640" s="18">
        <v>3508111.9</v>
      </c>
      <c r="H640" s="18">
        <v>3722822.1</v>
      </c>
      <c r="I640" s="18">
        <v>1258961.3</v>
      </c>
      <c r="J640" s="18">
        <v>7510435.2000000002</v>
      </c>
      <c r="K640" s="18">
        <v>1868687.3</v>
      </c>
      <c r="L640" s="18">
        <v>1888334.3</v>
      </c>
      <c r="M640" s="18">
        <v>6269189.2000000002</v>
      </c>
      <c r="N640" s="18">
        <v>2608030.2999999998</v>
      </c>
      <c r="O640" s="18">
        <v>14318724.5</v>
      </c>
      <c r="P640" s="18">
        <v>7961274.2000000002</v>
      </c>
      <c r="Q640" s="18">
        <v>8497171.5999999996</v>
      </c>
      <c r="R640" s="18">
        <v>3947415.9</v>
      </c>
      <c r="S640" s="18">
        <v>6289957.0999999996</v>
      </c>
      <c r="T640" s="18">
        <v>6022716.5</v>
      </c>
      <c r="U640" s="18">
        <v>3771864.5</v>
      </c>
      <c r="V640" s="18">
        <v>3815296.9</v>
      </c>
      <c r="W640" s="18">
        <v>12376578.800000001</v>
      </c>
      <c r="X640" s="18">
        <v>114556274.90000001</v>
      </c>
      <c r="Y640" s="18">
        <v>111719400</v>
      </c>
      <c r="Z640" s="18">
        <v>-2836874.9</v>
      </c>
      <c r="AA640" s="18">
        <v>-2.54</v>
      </c>
    </row>
    <row r="641" spans="1:27" ht="15" thickBot="1" x14ac:dyDescent="0.35">
      <c r="A641" s="17" t="s">
        <v>22069</v>
      </c>
      <c r="B641" s="18">
        <v>734040.8</v>
      </c>
      <c r="C641" s="18">
        <v>4126555.5</v>
      </c>
      <c r="D641" s="18">
        <v>1692426.8</v>
      </c>
      <c r="E641" s="18">
        <v>5520067.7999999998</v>
      </c>
      <c r="F641" s="18">
        <v>3365073</v>
      </c>
      <c r="G641" s="18">
        <v>2512998.2999999998</v>
      </c>
      <c r="H641" s="18">
        <v>3722822.1</v>
      </c>
      <c r="I641" s="18">
        <v>1258961.3</v>
      </c>
      <c r="J641" s="18">
        <v>4069796.5</v>
      </c>
      <c r="K641" s="18">
        <v>1760373.9</v>
      </c>
      <c r="L641" s="18">
        <v>798208.2</v>
      </c>
      <c r="M641" s="18">
        <v>6269189.2000000002</v>
      </c>
      <c r="N641" s="18">
        <v>2608030.2999999998</v>
      </c>
      <c r="O641" s="18">
        <v>14318724.5</v>
      </c>
      <c r="P641" s="18">
        <v>7961274.2000000002</v>
      </c>
      <c r="Q641" s="18">
        <v>9858361</v>
      </c>
      <c r="R641" s="18">
        <v>4009119.2</v>
      </c>
      <c r="S641" s="18">
        <v>6289957.0999999996</v>
      </c>
      <c r="T641" s="18">
        <v>6388081.7999999998</v>
      </c>
      <c r="U641" s="18">
        <v>3771864.5</v>
      </c>
      <c r="V641" s="18">
        <v>5679175.0999999996</v>
      </c>
      <c r="W641" s="18">
        <v>13008023.6</v>
      </c>
      <c r="X641" s="18">
        <v>109723124.7</v>
      </c>
      <c r="Y641" s="18">
        <v>109246600</v>
      </c>
      <c r="Z641" s="18">
        <v>-476524.7</v>
      </c>
      <c r="AA641" s="18">
        <v>-0.44</v>
      </c>
    </row>
    <row r="642" spans="1:27" ht="15" thickBot="1" x14ac:dyDescent="0.35">
      <c r="A642" s="17" t="s">
        <v>22070</v>
      </c>
      <c r="B642" s="18">
        <v>620200.1</v>
      </c>
      <c r="C642" s="18">
        <v>3491612.6</v>
      </c>
      <c r="D642" s="18">
        <v>1692426.8</v>
      </c>
      <c r="E642" s="18">
        <v>5356126.4000000004</v>
      </c>
      <c r="F642" s="18">
        <v>3365073</v>
      </c>
      <c r="G642" s="18">
        <v>2028285.1</v>
      </c>
      <c r="H642" s="18">
        <v>3322096.4</v>
      </c>
      <c r="I642" s="18">
        <v>1052232.8999999999</v>
      </c>
      <c r="J642" s="18">
        <v>4069796.5</v>
      </c>
      <c r="K642" s="18">
        <v>1760373.9</v>
      </c>
      <c r="L642" s="18">
        <v>651821.4</v>
      </c>
      <c r="M642" s="18">
        <v>7755461.5999999996</v>
      </c>
      <c r="N642" s="18">
        <v>2608030.2999999998</v>
      </c>
      <c r="O642" s="18">
        <v>14318724.5</v>
      </c>
      <c r="P642" s="18">
        <v>8094934.5</v>
      </c>
      <c r="Q642" s="18">
        <v>7794655.4000000004</v>
      </c>
      <c r="R642" s="18">
        <v>4986067.0999999996</v>
      </c>
      <c r="S642" s="18">
        <v>6289957.0999999996</v>
      </c>
      <c r="T642" s="18">
        <v>7233961.5999999996</v>
      </c>
      <c r="U642" s="18">
        <v>3771864.5</v>
      </c>
      <c r="V642" s="18">
        <v>5679175.0999999996</v>
      </c>
      <c r="W642" s="18">
        <v>14402426.800000001</v>
      </c>
      <c r="X642" s="18">
        <v>110345303.5</v>
      </c>
      <c r="Y642" s="18">
        <v>108904000</v>
      </c>
      <c r="Z642" s="18">
        <v>-1441303.5</v>
      </c>
      <c r="AA642" s="18">
        <v>-1.32</v>
      </c>
    </row>
    <row r="643" spans="1:27" ht="15" thickBot="1" x14ac:dyDescent="0.35">
      <c r="A643" s="17" t="s">
        <v>22071</v>
      </c>
      <c r="B643" s="18">
        <v>620200.1</v>
      </c>
      <c r="C643" s="18">
        <v>3491612.6</v>
      </c>
      <c r="D643" s="18">
        <v>1692426.8</v>
      </c>
      <c r="E643" s="18">
        <v>5356126.4000000004</v>
      </c>
      <c r="F643" s="18">
        <v>3365073</v>
      </c>
      <c r="G643" s="18">
        <v>2028285.1</v>
      </c>
      <c r="H643" s="18">
        <v>3322096.4</v>
      </c>
      <c r="I643" s="18">
        <v>569600</v>
      </c>
      <c r="J643" s="18">
        <v>3972492.6</v>
      </c>
      <c r="K643" s="18">
        <v>1760373.9</v>
      </c>
      <c r="L643" s="18">
        <v>409101.5</v>
      </c>
      <c r="M643" s="18">
        <v>7755461.5999999996</v>
      </c>
      <c r="N643" s="18">
        <v>2608030.2999999998</v>
      </c>
      <c r="O643" s="18">
        <v>14318724.5</v>
      </c>
      <c r="P643" s="18">
        <v>8201926.7999999998</v>
      </c>
      <c r="Q643" s="18">
        <v>7794655.4000000004</v>
      </c>
      <c r="R643" s="18">
        <v>4986067.0999999996</v>
      </c>
      <c r="S643" s="18">
        <v>7905300.9000000004</v>
      </c>
      <c r="T643" s="18">
        <v>7233961.5999999996</v>
      </c>
      <c r="U643" s="18">
        <v>3841889.9</v>
      </c>
      <c r="V643" s="18">
        <v>5679175.0999999996</v>
      </c>
      <c r="W643" s="18">
        <v>14893400.4</v>
      </c>
      <c r="X643" s="18">
        <v>111805981.8</v>
      </c>
      <c r="Y643" s="18">
        <v>111709500</v>
      </c>
      <c r="Z643" s="18">
        <v>-96481.8</v>
      </c>
      <c r="AA643" s="18">
        <v>-0.09</v>
      </c>
    </row>
    <row r="644" spans="1:27" ht="15" thickBot="1" x14ac:dyDescent="0.35">
      <c r="A644" s="17" t="s">
        <v>22072</v>
      </c>
      <c r="B644" s="18">
        <v>620200.1</v>
      </c>
      <c r="C644" s="18">
        <v>3491612.6</v>
      </c>
      <c r="D644" s="18">
        <v>1692426.8</v>
      </c>
      <c r="E644" s="18">
        <v>4549530.4000000004</v>
      </c>
      <c r="F644" s="18">
        <v>3365073</v>
      </c>
      <c r="G644" s="18">
        <v>114329.60000000001</v>
      </c>
      <c r="H644" s="18">
        <v>3322096.4</v>
      </c>
      <c r="I644" s="18">
        <v>569600</v>
      </c>
      <c r="J644" s="18">
        <v>3972492.6</v>
      </c>
      <c r="K644" s="18">
        <v>1760373.9</v>
      </c>
      <c r="L644" s="18">
        <v>409101.5</v>
      </c>
      <c r="M644" s="18">
        <v>7755461.5999999996</v>
      </c>
      <c r="N644" s="18">
        <v>2608030.2999999998</v>
      </c>
      <c r="O644" s="18">
        <v>14318724.5</v>
      </c>
      <c r="P644" s="18">
        <v>8744645.0999999996</v>
      </c>
      <c r="Q644" s="18">
        <v>8497171.5999999996</v>
      </c>
      <c r="R644" s="18">
        <v>6043499.5</v>
      </c>
      <c r="S644" s="18">
        <v>7905300.9000000004</v>
      </c>
      <c r="T644" s="18">
        <v>7233961.5999999996</v>
      </c>
      <c r="U644" s="18">
        <v>4073714.9</v>
      </c>
      <c r="V644" s="18">
        <v>5679175.0999999996</v>
      </c>
      <c r="W644" s="18">
        <v>14893400.4</v>
      </c>
      <c r="X644" s="18">
        <v>111619922.3</v>
      </c>
      <c r="Y644" s="18">
        <v>110700000</v>
      </c>
      <c r="Z644" s="18">
        <v>-919922.3</v>
      </c>
      <c r="AA644" s="18">
        <v>-0.83</v>
      </c>
    </row>
    <row r="645" spans="1:27" ht="15" thickBot="1" x14ac:dyDescent="0.35">
      <c r="A645" s="17" t="s">
        <v>22073</v>
      </c>
      <c r="B645" s="18">
        <v>620200.1</v>
      </c>
      <c r="C645" s="18">
        <v>2165738.7000000002</v>
      </c>
      <c r="D645" s="18">
        <v>1692426.8</v>
      </c>
      <c r="E645" s="18">
        <v>3847885</v>
      </c>
      <c r="F645" s="18">
        <v>3365073</v>
      </c>
      <c r="G645" s="18">
        <v>114329.60000000001</v>
      </c>
      <c r="H645" s="18">
        <v>3322096.4</v>
      </c>
      <c r="I645" s="18">
        <v>569600</v>
      </c>
      <c r="J645" s="18">
        <v>3972492.6</v>
      </c>
      <c r="K645" s="18">
        <v>1760373.9</v>
      </c>
      <c r="L645" s="18">
        <v>409101.5</v>
      </c>
      <c r="M645" s="18">
        <v>7755461.5999999996</v>
      </c>
      <c r="N645" s="18">
        <v>2608030.2999999998</v>
      </c>
      <c r="O645" s="18">
        <v>14318724.5</v>
      </c>
      <c r="P645" s="18">
        <v>8744645.0999999996</v>
      </c>
      <c r="Q645" s="18">
        <v>8497171.5999999996</v>
      </c>
      <c r="R645" s="18">
        <v>6043499.5</v>
      </c>
      <c r="S645" s="18">
        <v>7905300.9000000004</v>
      </c>
      <c r="T645" s="18">
        <v>7693568.2000000002</v>
      </c>
      <c r="U645" s="18">
        <v>4253580.0999999996</v>
      </c>
      <c r="V645" s="18">
        <v>5679175.0999999996</v>
      </c>
      <c r="W645" s="18">
        <v>15747837.6</v>
      </c>
      <c r="X645" s="18">
        <v>111086311.90000001</v>
      </c>
      <c r="Y645" s="18">
        <v>110700000</v>
      </c>
      <c r="Z645" s="18">
        <v>-386311.9</v>
      </c>
      <c r="AA645" s="18">
        <v>-0.35</v>
      </c>
    </row>
    <row r="646" spans="1:27" ht="15" thickBot="1" x14ac:dyDescent="0.35">
      <c r="A646" s="17" t="s">
        <v>22074</v>
      </c>
      <c r="B646" s="18">
        <v>620200.1</v>
      </c>
      <c r="C646" s="18">
        <v>1622895.3</v>
      </c>
      <c r="D646" s="18">
        <v>1692426.8</v>
      </c>
      <c r="E646" s="18">
        <v>4549530.4000000004</v>
      </c>
      <c r="F646" s="18">
        <v>3365073</v>
      </c>
      <c r="G646" s="18">
        <v>0</v>
      </c>
      <c r="H646" s="18">
        <v>2392624.4</v>
      </c>
      <c r="I646" s="18">
        <v>569600</v>
      </c>
      <c r="J646" s="18">
        <v>3972492.6</v>
      </c>
      <c r="K646" s="18">
        <v>1760373.9</v>
      </c>
      <c r="L646" s="18">
        <v>409101.5</v>
      </c>
      <c r="M646" s="18">
        <v>7755461.5999999996</v>
      </c>
      <c r="N646" s="18">
        <v>2608030.2999999998</v>
      </c>
      <c r="O646" s="18">
        <v>14318724.5</v>
      </c>
      <c r="P646" s="18">
        <v>8744645.0999999996</v>
      </c>
      <c r="Q646" s="18">
        <v>7794655.4000000004</v>
      </c>
      <c r="R646" s="18">
        <v>6356059.2000000002</v>
      </c>
      <c r="S646" s="18">
        <v>7905300.9000000004</v>
      </c>
      <c r="T646" s="18">
        <v>8079851.5</v>
      </c>
      <c r="U646" s="18">
        <v>4253580.0999999996</v>
      </c>
      <c r="V646" s="18">
        <v>5679175.0999999996</v>
      </c>
      <c r="W646" s="18">
        <v>15747837.6</v>
      </c>
      <c r="X646" s="18">
        <v>110197639.09999999</v>
      </c>
      <c r="Y646" s="18">
        <v>110700000</v>
      </c>
      <c r="Z646" s="18">
        <v>502360.9</v>
      </c>
      <c r="AA646" s="18">
        <v>0.45</v>
      </c>
    </row>
    <row r="647" spans="1:27" ht="15" thickBot="1" x14ac:dyDescent="0.35">
      <c r="A647" s="17" t="s">
        <v>22075</v>
      </c>
      <c r="B647" s="18">
        <v>620200.1</v>
      </c>
      <c r="C647" s="18">
        <v>1605119.9</v>
      </c>
      <c r="D647" s="18">
        <v>1692426.8</v>
      </c>
      <c r="E647" s="18">
        <v>3203028.6</v>
      </c>
      <c r="F647" s="18">
        <v>3365073</v>
      </c>
      <c r="G647" s="18">
        <v>0</v>
      </c>
      <c r="H647" s="18">
        <v>2392624.4</v>
      </c>
      <c r="I647" s="18">
        <v>569600</v>
      </c>
      <c r="J647" s="18">
        <v>3972492.6</v>
      </c>
      <c r="K647" s="18">
        <v>0</v>
      </c>
      <c r="L647" s="18">
        <v>409101.5</v>
      </c>
      <c r="M647" s="18">
        <v>7755461.5999999996</v>
      </c>
      <c r="N647" s="18">
        <v>2608030.2999999998</v>
      </c>
      <c r="O647" s="18">
        <v>14318724.5</v>
      </c>
      <c r="P647" s="18">
        <v>8744645.0999999996</v>
      </c>
      <c r="Q647" s="18">
        <v>7794655.4000000004</v>
      </c>
      <c r="R647" s="18">
        <v>6356059.2000000002</v>
      </c>
      <c r="S647" s="18">
        <v>7905300.9000000004</v>
      </c>
      <c r="T647" s="18">
        <v>8079851.5</v>
      </c>
      <c r="U647" s="18">
        <v>4446786.8</v>
      </c>
      <c r="V647" s="18">
        <v>5679175.0999999996</v>
      </c>
      <c r="W647" s="18">
        <v>18785608.699999999</v>
      </c>
      <c r="X647" s="18">
        <v>110303965.90000001</v>
      </c>
      <c r="Y647" s="18">
        <v>110700000</v>
      </c>
      <c r="Z647" s="18">
        <v>396034.1</v>
      </c>
      <c r="AA647" s="18">
        <v>0.36</v>
      </c>
    </row>
    <row r="648" spans="1:27" ht="15" thickBot="1" x14ac:dyDescent="0.35">
      <c r="A648" s="17" t="s">
        <v>22076</v>
      </c>
      <c r="B648" s="18">
        <v>620200.1</v>
      </c>
      <c r="C648" s="18">
        <v>1622895.3</v>
      </c>
      <c r="D648" s="18">
        <v>1692426.8</v>
      </c>
      <c r="E648" s="18">
        <v>3203028.6</v>
      </c>
      <c r="F648" s="18">
        <v>3365073</v>
      </c>
      <c r="G648" s="18">
        <v>0</v>
      </c>
      <c r="H648" s="18">
        <v>2392624.4</v>
      </c>
      <c r="I648" s="18">
        <v>569600</v>
      </c>
      <c r="J648" s="18">
        <v>3972492.6</v>
      </c>
      <c r="K648" s="18">
        <v>0</v>
      </c>
      <c r="L648" s="18">
        <v>409101.5</v>
      </c>
      <c r="M648" s="18">
        <v>7755461.5999999996</v>
      </c>
      <c r="N648" s="18">
        <v>2608030.2999999998</v>
      </c>
      <c r="O648" s="18">
        <v>14318724.5</v>
      </c>
      <c r="P648" s="18">
        <v>8744645.0999999996</v>
      </c>
      <c r="Q648" s="18">
        <v>8497171.5999999996</v>
      </c>
      <c r="R648" s="18">
        <v>6356059.2000000002</v>
      </c>
      <c r="S648" s="18">
        <v>7905300.9000000004</v>
      </c>
      <c r="T648" s="18">
        <v>8079851.5</v>
      </c>
      <c r="U648" s="18">
        <v>4446786.8</v>
      </c>
      <c r="V648" s="18">
        <v>5679175.0999999996</v>
      </c>
      <c r="W648" s="18">
        <v>18785608.699999999</v>
      </c>
      <c r="X648" s="18">
        <v>111024257.40000001</v>
      </c>
      <c r="Y648" s="18">
        <v>109063700</v>
      </c>
      <c r="Z648" s="18">
        <v>-1960557.4</v>
      </c>
      <c r="AA648" s="18">
        <v>-1.8</v>
      </c>
    </row>
    <row r="649" spans="1:27" ht="15" thickBot="1" x14ac:dyDescent="0.35">
      <c r="A649" s="17" t="s">
        <v>22077</v>
      </c>
      <c r="B649" s="18">
        <v>620200.1</v>
      </c>
      <c r="C649" s="18">
        <v>1605119.9</v>
      </c>
      <c r="D649" s="18">
        <v>1692426.8</v>
      </c>
      <c r="E649" s="18">
        <v>891919.1</v>
      </c>
      <c r="F649" s="18">
        <v>3365073</v>
      </c>
      <c r="G649" s="18">
        <v>0</v>
      </c>
      <c r="H649" s="18">
        <v>2392624.4</v>
      </c>
      <c r="I649" s="18">
        <v>569600</v>
      </c>
      <c r="J649" s="18">
        <v>3853720.1</v>
      </c>
      <c r="K649" s="18">
        <v>0</v>
      </c>
      <c r="L649" s="18">
        <v>409101.5</v>
      </c>
      <c r="M649" s="18">
        <v>9292998.1999999993</v>
      </c>
      <c r="N649" s="18">
        <v>2608030.2999999998</v>
      </c>
      <c r="O649" s="18">
        <v>14866877.5</v>
      </c>
      <c r="P649" s="18">
        <v>8744645.0999999996</v>
      </c>
      <c r="Q649" s="18">
        <v>7794655.4000000004</v>
      </c>
      <c r="R649" s="18">
        <v>6356059.2000000002</v>
      </c>
      <c r="S649" s="18">
        <v>7905300.9000000004</v>
      </c>
      <c r="T649" s="18">
        <v>8079851.5</v>
      </c>
      <c r="U649" s="18">
        <v>4964753.7</v>
      </c>
      <c r="V649" s="18">
        <v>5679175.0999999996</v>
      </c>
      <c r="W649" s="18">
        <v>18785608.699999999</v>
      </c>
      <c r="X649" s="18">
        <v>110477740.3</v>
      </c>
      <c r="Y649" s="18">
        <v>109692600</v>
      </c>
      <c r="Z649" s="18">
        <v>-785140.3</v>
      </c>
      <c r="AA649" s="18">
        <v>-0.72</v>
      </c>
    </row>
    <row r="650" spans="1:27" ht="15" thickBot="1" x14ac:dyDescent="0.35">
      <c r="A650" s="17" t="s">
        <v>22078</v>
      </c>
      <c r="B650" s="18">
        <v>620200.1</v>
      </c>
      <c r="C650" s="18">
        <v>1605119.9</v>
      </c>
      <c r="D650" s="18">
        <v>1692426.8</v>
      </c>
      <c r="E650" s="18">
        <v>891919.1</v>
      </c>
      <c r="F650" s="18">
        <v>3365073</v>
      </c>
      <c r="G650" s="18">
        <v>114329.60000000001</v>
      </c>
      <c r="H650" s="18">
        <v>0</v>
      </c>
      <c r="I650" s="18">
        <v>569600</v>
      </c>
      <c r="J650" s="18">
        <v>3972492.6</v>
      </c>
      <c r="K650" s="18">
        <v>0</v>
      </c>
      <c r="L650" s="18">
        <v>409101.5</v>
      </c>
      <c r="M650" s="18">
        <v>9292998.1999999993</v>
      </c>
      <c r="N650" s="18">
        <v>2608030.2999999998</v>
      </c>
      <c r="O650" s="18">
        <v>14318724.5</v>
      </c>
      <c r="P650" s="18">
        <v>8744645.0999999996</v>
      </c>
      <c r="Q650" s="18">
        <v>6400472.5</v>
      </c>
      <c r="R650" s="18">
        <v>6043499.5</v>
      </c>
      <c r="S650" s="18">
        <v>7905300.9000000004</v>
      </c>
      <c r="T650" s="18">
        <v>8079851.5</v>
      </c>
      <c r="U650" s="18">
        <v>4446786.8</v>
      </c>
      <c r="V650" s="18">
        <v>5679175.0999999996</v>
      </c>
      <c r="W650" s="18">
        <v>18785608.699999999</v>
      </c>
      <c r="X650" s="18">
        <v>105545355.5</v>
      </c>
      <c r="Y650" s="18">
        <v>107949900</v>
      </c>
      <c r="Z650" s="18">
        <v>2404544.5</v>
      </c>
      <c r="AA650" s="18">
        <v>2.23</v>
      </c>
    </row>
    <row r="651" spans="1:27" ht="15" thickBot="1" x14ac:dyDescent="0.35">
      <c r="A651" s="17" t="s">
        <v>22079</v>
      </c>
      <c r="B651" s="18">
        <v>620200.1</v>
      </c>
      <c r="C651" s="18">
        <v>437685.1</v>
      </c>
      <c r="D651" s="18">
        <v>1692426.8</v>
      </c>
      <c r="E651" s="18">
        <v>891919.1</v>
      </c>
      <c r="F651" s="18">
        <v>3365073</v>
      </c>
      <c r="G651" s="18">
        <v>0</v>
      </c>
      <c r="H651" s="18">
        <v>0</v>
      </c>
      <c r="I651" s="18">
        <v>569600</v>
      </c>
      <c r="J651" s="18">
        <v>3853720.1</v>
      </c>
      <c r="K651" s="18">
        <v>0</v>
      </c>
      <c r="L651" s="18">
        <v>0</v>
      </c>
      <c r="M651" s="18">
        <v>9292998.1999999993</v>
      </c>
      <c r="N651" s="18">
        <v>2608030.2999999998</v>
      </c>
      <c r="O651" s="18">
        <v>14866877.5</v>
      </c>
      <c r="P651" s="18">
        <v>8744645.0999999996</v>
      </c>
      <c r="Q651" s="18">
        <v>6400472.5</v>
      </c>
      <c r="R651" s="18">
        <v>6356059.2000000002</v>
      </c>
      <c r="S651" s="18">
        <v>7905300.9000000004</v>
      </c>
      <c r="T651" s="18">
        <v>9232115.6999999993</v>
      </c>
      <c r="U651" s="18">
        <v>4964753.7</v>
      </c>
      <c r="V651" s="18">
        <v>5679175.0999999996</v>
      </c>
      <c r="W651" s="18">
        <v>19766054.600000001</v>
      </c>
      <c r="X651" s="18">
        <v>107247106.8</v>
      </c>
      <c r="Y651" s="18">
        <v>106077200</v>
      </c>
      <c r="Z651" s="18">
        <v>-1169906.8</v>
      </c>
      <c r="AA651" s="18">
        <v>-1.1000000000000001</v>
      </c>
    </row>
    <row r="652" spans="1:27" ht="15" thickBot="1" x14ac:dyDescent="0.35">
      <c r="A652" s="17" t="s">
        <v>22080</v>
      </c>
      <c r="B652" s="18">
        <v>620200.1</v>
      </c>
      <c r="C652" s="18">
        <v>437685.1</v>
      </c>
      <c r="D652" s="18">
        <v>1692426.8</v>
      </c>
      <c r="E652" s="18">
        <v>18787.7</v>
      </c>
      <c r="F652" s="18">
        <v>3365073</v>
      </c>
      <c r="G652" s="18">
        <v>114329.60000000001</v>
      </c>
      <c r="H652" s="18">
        <v>0</v>
      </c>
      <c r="I652" s="18">
        <v>569600</v>
      </c>
      <c r="J652" s="18">
        <v>3853720.1</v>
      </c>
      <c r="K652" s="18">
        <v>0</v>
      </c>
      <c r="L652" s="18">
        <v>0</v>
      </c>
      <c r="M652" s="18">
        <v>9292998.1999999993</v>
      </c>
      <c r="N652" s="18">
        <v>2608030.2999999998</v>
      </c>
      <c r="O652" s="18">
        <v>14318724.5</v>
      </c>
      <c r="P652" s="18">
        <v>8744645.0999999996</v>
      </c>
      <c r="Q652" s="18">
        <v>6222924.2999999998</v>
      </c>
      <c r="R652" s="18">
        <v>6043499.5</v>
      </c>
      <c r="S652" s="18">
        <v>7905300.9000000004</v>
      </c>
      <c r="T652" s="18">
        <v>8079851.5</v>
      </c>
      <c r="U652" s="18">
        <v>4964753.7</v>
      </c>
      <c r="V652" s="18">
        <v>6028221.2999999998</v>
      </c>
      <c r="W652" s="18">
        <v>19766054.600000001</v>
      </c>
      <c r="X652" s="18">
        <v>104646826.3</v>
      </c>
      <c r="Y652" s="18">
        <v>106621000</v>
      </c>
      <c r="Z652" s="18">
        <v>1974173.7</v>
      </c>
      <c r="AA652" s="18">
        <v>1.85</v>
      </c>
    </row>
    <row r="653" spans="1:27" ht="15" thickBot="1" x14ac:dyDescent="0.35">
      <c r="A653" s="17" t="s">
        <v>22081</v>
      </c>
      <c r="B653" s="18">
        <v>0</v>
      </c>
      <c r="C653" s="18">
        <v>437685.1</v>
      </c>
      <c r="D653" s="18">
        <v>1692426.8</v>
      </c>
      <c r="E653" s="18">
        <v>18787.7</v>
      </c>
      <c r="F653" s="18">
        <v>3365073</v>
      </c>
      <c r="G653" s="18">
        <v>0</v>
      </c>
      <c r="H653" s="18">
        <v>0</v>
      </c>
      <c r="I653" s="18">
        <v>569600</v>
      </c>
      <c r="J653" s="18">
        <v>3226804.2</v>
      </c>
      <c r="K653" s="18">
        <v>0</v>
      </c>
      <c r="L653" s="18">
        <v>0</v>
      </c>
      <c r="M653" s="18">
        <v>9292998.1999999993</v>
      </c>
      <c r="N653" s="18">
        <v>2608030.2999999998</v>
      </c>
      <c r="O653" s="18">
        <v>14866877.5</v>
      </c>
      <c r="P653" s="18">
        <v>8744645.0999999996</v>
      </c>
      <c r="Q653" s="18">
        <v>6222924.2999999998</v>
      </c>
      <c r="R653" s="18">
        <v>7910155.0999999996</v>
      </c>
      <c r="S653" s="18">
        <v>7905300.9000000004</v>
      </c>
      <c r="T653" s="18">
        <v>9232115.6999999993</v>
      </c>
      <c r="U653" s="18">
        <v>5183282.3</v>
      </c>
      <c r="V653" s="18">
        <v>6028221.2999999998</v>
      </c>
      <c r="W653" s="18">
        <v>19766054.600000001</v>
      </c>
      <c r="X653" s="18">
        <v>107070981.90000001</v>
      </c>
      <c r="Y653" s="18">
        <v>106621000</v>
      </c>
      <c r="Z653" s="18">
        <v>-449981.9</v>
      </c>
      <c r="AA653" s="18">
        <v>-0.42</v>
      </c>
    </row>
    <row r="654" spans="1:27" ht="15" thickBot="1" x14ac:dyDescent="0.35">
      <c r="A654" s="17" t="s">
        <v>22082</v>
      </c>
      <c r="B654" s="18">
        <v>0</v>
      </c>
      <c r="C654" s="18">
        <v>0</v>
      </c>
      <c r="D654" s="18">
        <v>1692426.8</v>
      </c>
      <c r="E654" s="18">
        <v>891919.1</v>
      </c>
      <c r="F654" s="18">
        <v>3365073</v>
      </c>
      <c r="G654" s="18">
        <v>0</v>
      </c>
      <c r="H654" s="18">
        <v>0</v>
      </c>
      <c r="I654" s="18">
        <v>569600</v>
      </c>
      <c r="J654" s="18">
        <v>3226804.2</v>
      </c>
      <c r="K654" s="18">
        <v>0</v>
      </c>
      <c r="L654" s="18">
        <v>0</v>
      </c>
      <c r="M654" s="18">
        <v>9292998.1999999993</v>
      </c>
      <c r="N654" s="18">
        <v>2608030.2999999998</v>
      </c>
      <c r="O654" s="18">
        <v>14866877.5</v>
      </c>
      <c r="P654" s="18">
        <v>8744645.0999999996</v>
      </c>
      <c r="Q654" s="18">
        <v>6222924.2999999998</v>
      </c>
      <c r="R654" s="18">
        <v>6356059.2000000002</v>
      </c>
      <c r="S654" s="18">
        <v>7905300.9000000004</v>
      </c>
      <c r="T654" s="18">
        <v>9232115.6999999993</v>
      </c>
      <c r="U654" s="18">
        <v>5183282.3</v>
      </c>
      <c r="V654" s="18">
        <v>6028221.2999999998</v>
      </c>
      <c r="W654" s="18">
        <v>19766054.600000001</v>
      </c>
      <c r="X654" s="18">
        <v>105952332.2</v>
      </c>
      <c r="Y654" s="18">
        <v>106621000</v>
      </c>
      <c r="Z654" s="18">
        <v>668667.80000000005</v>
      </c>
      <c r="AA654" s="18">
        <v>0.63</v>
      </c>
    </row>
    <row r="655" spans="1:27" ht="15" thickBot="1" x14ac:dyDescent="0.35">
      <c r="A655" s="17" t="s">
        <v>22083</v>
      </c>
      <c r="B655" s="18">
        <v>0</v>
      </c>
      <c r="C655" s="18">
        <v>0</v>
      </c>
      <c r="D655" s="18">
        <v>1692426.8</v>
      </c>
      <c r="E655" s="18">
        <v>891919.1</v>
      </c>
      <c r="F655" s="18">
        <v>3365073</v>
      </c>
      <c r="G655" s="18">
        <v>0</v>
      </c>
      <c r="H655" s="18">
        <v>0</v>
      </c>
      <c r="I655" s="18">
        <v>569600</v>
      </c>
      <c r="J655" s="18">
        <v>3226804.2</v>
      </c>
      <c r="K655" s="18">
        <v>0</v>
      </c>
      <c r="L655" s="18">
        <v>0</v>
      </c>
      <c r="M655" s="18">
        <v>9292998.1999999993</v>
      </c>
      <c r="N655" s="18">
        <v>2608030.2999999998</v>
      </c>
      <c r="O655" s="18">
        <v>14866877.5</v>
      </c>
      <c r="P655" s="18">
        <v>8744645.0999999996</v>
      </c>
      <c r="Q655" s="18">
        <v>6222924.2999999998</v>
      </c>
      <c r="R655" s="18">
        <v>6356059.2000000002</v>
      </c>
      <c r="S655" s="18">
        <v>7905300.9000000004</v>
      </c>
      <c r="T655" s="18">
        <v>10611766.1</v>
      </c>
      <c r="U655" s="18">
        <v>5183282.3</v>
      </c>
      <c r="V655" s="18">
        <v>6028221.2999999998</v>
      </c>
      <c r="W655" s="18">
        <v>19766054.600000001</v>
      </c>
      <c r="X655" s="18">
        <v>107331982.59999999</v>
      </c>
      <c r="Y655" s="18">
        <v>103639600</v>
      </c>
      <c r="Z655" s="18">
        <v>-3692382.6</v>
      </c>
      <c r="AA655" s="18">
        <v>-3.56</v>
      </c>
    </row>
    <row r="656" spans="1:27" ht="15" thickBot="1" x14ac:dyDescent="0.35">
      <c r="A656" s="17" t="s">
        <v>22084</v>
      </c>
      <c r="B656" s="18">
        <v>620200.1</v>
      </c>
      <c r="C656" s="18">
        <v>437685.1</v>
      </c>
      <c r="D656" s="18">
        <v>1692426.8</v>
      </c>
      <c r="E656" s="18">
        <v>891919.1</v>
      </c>
      <c r="F656" s="18">
        <v>3365073</v>
      </c>
      <c r="G656" s="18">
        <v>0</v>
      </c>
      <c r="H656" s="18">
        <v>0</v>
      </c>
      <c r="I656" s="18">
        <v>569600</v>
      </c>
      <c r="J656" s="18">
        <v>3226804.2</v>
      </c>
      <c r="K656" s="18">
        <v>0</v>
      </c>
      <c r="L656" s="18">
        <v>0</v>
      </c>
      <c r="M656" s="18">
        <v>9292998.1999999993</v>
      </c>
      <c r="N656" s="18">
        <v>2608030.2999999998</v>
      </c>
      <c r="O656" s="18">
        <v>14866877.5</v>
      </c>
      <c r="P656" s="18">
        <v>8744645.0999999996</v>
      </c>
      <c r="Q656" s="18">
        <v>6222924.2999999998</v>
      </c>
      <c r="R656" s="18">
        <v>6356059.2000000002</v>
      </c>
      <c r="S656" s="18">
        <v>7905300.9000000004</v>
      </c>
      <c r="T656" s="18">
        <v>9232115.6999999993</v>
      </c>
      <c r="U656" s="18">
        <v>5183282.3</v>
      </c>
      <c r="V656" s="18">
        <v>6028221.2999999998</v>
      </c>
      <c r="W656" s="18">
        <v>19766054.600000001</v>
      </c>
      <c r="X656" s="18">
        <v>107010217.40000001</v>
      </c>
      <c r="Y656" s="18">
        <v>103903100</v>
      </c>
      <c r="Z656" s="18">
        <v>-3107117.4</v>
      </c>
      <c r="AA656" s="18">
        <v>-2.99</v>
      </c>
    </row>
    <row r="657" spans="1:27" ht="15" thickBot="1" x14ac:dyDescent="0.35">
      <c r="A657" s="17" t="s">
        <v>22085</v>
      </c>
      <c r="B657" s="18">
        <v>0</v>
      </c>
      <c r="C657" s="18">
        <v>0</v>
      </c>
      <c r="D657" s="18">
        <v>1692426.8</v>
      </c>
      <c r="E657" s="18">
        <v>18787.7</v>
      </c>
      <c r="F657" s="18">
        <v>3365073</v>
      </c>
      <c r="G657" s="18">
        <v>1279594.1000000001</v>
      </c>
      <c r="H657" s="18">
        <v>0</v>
      </c>
      <c r="I657" s="18">
        <v>569600</v>
      </c>
      <c r="J657" s="18">
        <v>3853720.1</v>
      </c>
      <c r="K657" s="18">
        <v>0</v>
      </c>
      <c r="L657" s="18">
        <v>0</v>
      </c>
      <c r="M657" s="18">
        <v>9292998.1999999993</v>
      </c>
      <c r="N657" s="18">
        <v>2608030.2999999998</v>
      </c>
      <c r="O657" s="18">
        <v>14866877.5</v>
      </c>
      <c r="P657" s="18">
        <v>8744645.0999999996</v>
      </c>
      <c r="Q657" s="18">
        <v>6222924.2999999998</v>
      </c>
      <c r="R657" s="18">
        <v>6043499.5</v>
      </c>
      <c r="S657" s="18">
        <v>7905300.9000000004</v>
      </c>
      <c r="T657" s="18">
        <v>9232115.6999999993</v>
      </c>
      <c r="U657" s="18">
        <v>4964753.7</v>
      </c>
      <c r="V657" s="18">
        <v>6028221.2999999998</v>
      </c>
      <c r="W657" s="18">
        <v>19766054.600000001</v>
      </c>
      <c r="X657" s="18">
        <v>106454622.59999999</v>
      </c>
      <c r="Y657" s="18">
        <v>104678200</v>
      </c>
      <c r="Z657" s="18">
        <v>-1776422.6</v>
      </c>
      <c r="AA657" s="18">
        <v>-1.7</v>
      </c>
    </row>
    <row r="658" spans="1:27" ht="15" thickBot="1" x14ac:dyDescent="0.35">
      <c r="A658" s="17" t="s">
        <v>22086</v>
      </c>
      <c r="B658" s="18">
        <v>620200.1</v>
      </c>
      <c r="C658" s="18">
        <v>437685.1</v>
      </c>
      <c r="D658" s="18">
        <v>1692426.8</v>
      </c>
      <c r="E658" s="18">
        <v>891919.1</v>
      </c>
      <c r="F658" s="18">
        <v>3365073</v>
      </c>
      <c r="G658" s="18">
        <v>2028285.1</v>
      </c>
      <c r="H658" s="18">
        <v>0</v>
      </c>
      <c r="I658" s="18">
        <v>569600</v>
      </c>
      <c r="J658" s="18">
        <v>3972492.6</v>
      </c>
      <c r="K658" s="18">
        <v>0</v>
      </c>
      <c r="L658" s="18">
        <v>0</v>
      </c>
      <c r="M658" s="18">
        <v>9292998.1999999993</v>
      </c>
      <c r="N658" s="18">
        <v>2608030.2999999998</v>
      </c>
      <c r="O658" s="18">
        <v>14866877.5</v>
      </c>
      <c r="P658" s="18">
        <v>8744645.0999999996</v>
      </c>
      <c r="Q658" s="18">
        <v>6400472.5</v>
      </c>
      <c r="R658" s="18">
        <v>5799503.9000000004</v>
      </c>
      <c r="S658" s="18">
        <v>7905300.9000000004</v>
      </c>
      <c r="T658" s="18">
        <v>8079851.5</v>
      </c>
      <c r="U658" s="18">
        <v>4446786.8</v>
      </c>
      <c r="V658" s="18">
        <v>6028221.2999999998</v>
      </c>
      <c r="W658" s="18">
        <v>19766054.600000001</v>
      </c>
      <c r="X658" s="18">
        <v>107516424.2</v>
      </c>
      <c r="Y658" s="18">
        <v>105620600</v>
      </c>
      <c r="Z658" s="18">
        <v>-1895824.2</v>
      </c>
      <c r="AA658" s="18">
        <v>-1.79</v>
      </c>
    </row>
    <row r="659" spans="1:27" ht="15" thickBot="1" x14ac:dyDescent="0.35">
      <c r="A659" s="17" t="s">
        <v>22087</v>
      </c>
      <c r="B659" s="18">
        <v>620200.1</v>
      </c>
      <c r="C659" s="18">
        <v>1605119.9</v>
      </c>
      <c r="D659" s="18">
        <v>1692426.8</v>
      </c>
      <c r="E659" s="18">
        <v>18787.7</v>
      </c>
      <c r="F659" s="18">
        <v>3365073</v>
      </c>
      <c r="G659" s="18">
        <v>2028285.1</v>
      </c>
      <c r="H659" s="18">
        <v>0</v>
      </c>
      <c r="I659" s="18">
        <v>569600</v>
      </c>
      <c r="J659" s="18">
        <v>3972492.6</v>
      </c>
      <c r="K659" s="18">
        <v>0</v>
      </c>
      <c r="L659" s="18">
        <v>409101.5</v>
      </c>
      <c r="M659" s="18">
        <v>7755461.5999999996</v>
      </c>
      <c r="N659" s="18">
        <v>2608030.2999999998</v>
      </c>
      <c r="O659" s="18">
        <v>14866877.5</v>
      </c>
      <c r="P659" s="18">
        <v>8744645.0999999996</v>
      </c>
      <c r="Q659" s="18">
        <v>6222924.2999999998</v>
      </c>
      <c r="R659" s="18">
        <v>5799503.9000000004</v>
      </c>
      <c r="S659" s="18">
        <v>7905300.9000000004</v>
      </c>
      <c r="T659" s="18">
        <v>7693568.2000000002</v>
      </c>
      <c r="U659" s="18">
        <v>4446786.8</v>
      </c>
      <c r="V659" s="18">
        <v>6028221.2999999998</v>
      </c>
      <c r="W659" s="18">
        <v>18785608.699999999</v>
      </c>
      <c r="X659" s="18">
        <v>105138015.09999999</v>
      </c>
      <c r="Y659" s="18">
        <v>105620600</v>
      </c>
      <c r="Z659" s="18">
        <v>482584.9</v>
      </c>
      <c r="AA659" s="18">
        <v>0.46</v>
      </c>
    </row>
    <row r="660" spans="1:27" ht="15" thickBot="1" x14ac:dyDescent="0.35">
      <c r="A660" s="17" t="s">
        <v>22088</v>
      </c>
      <c r="B660" s="18">
        <v>620200.1</v>
      </c>
      <c r="C660" s="18">
        <v>437685.1</v>
      </c>
      <c r="D660" s="18">
        <v>1692426.8</v>
      </c>
      <c r="E660" s="18">
        <v>18787.7</v>
      </c>
      <c r="F660" s="18">
        <v>3365073</v>
      </c>
      <c r="G660" s="18">
        <v>0</v>
      </c>
      <c r="H660" s="18">
        <v>0</v>
      </c>
      <c r="I660" s="18">
        <v>569600</v>
      </c>
      <c r="J660" s="18">
        <v>3853720.1</v>
      </c>
      <c r="K660" s="18">
        <v>0</v>
      </c>
      <c r="L660" s="18">
        <v>0</v>
      </c>
      <c r="M660" s="18">
        <v>9292998.1999999993</v>
      </c>
      <c r="N660" s="18">
        <v>2608030.2999999998</v>
      </c>
      <c r="O660" s="18">
        <v>14866877.5</v>
      </c>
      <c r="P660" s="18">
        <v>8744645.0999999996</v>
      </c>
      <c r="Q660" s="18">
        <v>6222924.2999999998</v>
      </c>
      <c r="R660" s="18">
        <v>6356059.2000000002</v>
      </c>
      <c r="S660" s="18">
        <v>7905300.9000000004</v>
      </c>
      <c r="T660" s="18">
        <v>7693568.2000000002</v>
      </c>
      <c r="U660" s="18">
        <v>4964753.7</v>
      </c>
      <c r="V660" s="18">
        <v>6028221.2999999998</v>
      </c>
      <c r="W660" s="18">
        <v>19766054.600000001</v>
      </c>
      <c r="X660" s="18">
        <v>105006926</v>
      </c>
      <c r="Y660" s="18">
        <v>105620600</v>
      </c>
      <c r="Z660" s="18">
        <v>613674</v>
      </c>
      <c r="AA660" s="18">
        <v>0.57999999999999996</v>
      </c>
    </row>
    <row r="661" spans="1:27" ht="15" thickBot="1" x14ac:dyDescent="0.35">
      <c r="A661" s="17" t="s">
        <v>22089</v>
      </c>
      <c r="B661" s="18">
        <v>620200.1</v>
      </c>
      <c r="C661" s="18">
        <v>1605119.9</v>
      </c>
      <c r="D661" s="18">
        <v>1692426.8</v>
      </c>
      <c r="E661" s="18">
        <v>18787.7</v>
      </c>
      <c r="F661" s="18">
        <v>3365073</v>
      </c>
      <c r="G661" s="18">
        <v>114329.60000000001</v>
      </c>
      <c r="H661" s="18">
        <v>0</v>
      </c>
      <c r="I661" s="18">
        <v>569600</v>
      </c>
      <c r="J661" s="18">
        <v>3853720.1</v>
      </c>
      <c r="K661" s="18">
        <v>0</v>
      </c>
      <c r="L661" s="18">
        <v>409101.5</v>
      </c>
      <c r="M661" s="18">
        <v>9292998.1999999993</v>
      </c>
      <c r="N661" s="18">
        <v>2608030.2999999998</v>
      </c>
      <c r="O661" s="18">
        <v>14866877.5</v>
      </c>
      <c r="P661" s="18">
        <v>8744645.0999999996</v>
      </c>
      <c r="Q661" s="18">
        <v>6400472.5</v>
      </c>
      <c r="R661" s="18">
        <v>6043499.5</v>
      </c>
      <c r="S661" s="18">
        <v>7905300.9000000004</v>
      </c>
      <c r="T661" s="18">
        <v>7233961.5999999996</v>
      </c>
      <c r="U661" s="18">
        <v>4964753.7</v>
      </c>
      <c r="V661" s="18">
        <v>6028221.2999999998</v>
      </c>
      <c r="W661" s="18">
        <v>18785608.699999999</v>
      </c>
      <c r="X661" s="18">
        <v>105122727.90000001</v>
      </c>
      <c r="Y661" s="18">
        <v>105620600</v>
      </c>
      <c r="Z661" s="18">
        <v>497872.1</v>
      </c>
      <c r="AA661" s="18">
        <v>0.47</v>
      </c>
    </row>
    <row r="662" spans="1:27" ht="15" thickBot="1" x14ac:dyDescent="0.35">
      <c r="A662" s="17" t="s">
        <v>22090</v>
      </c>
      <c r="B662" s="18">
        <v>620200.1</v>
      </c>
      <c r="C662" s="18">
        <v>1605119.9</v>
      </c>
      <c r="D662" s="18">
        <v>1692426.8</v>
      </c>
      <c r="E662" s="18">
        <v>891919.1</v>
      </c>
      <c r="F662" s="18">
        <v>3365073</v>
      </c>
      <c r="G662" s="18">
        <v>114329.60000000001</v>
      </c>
      <c r="H662" s="18">
        <v>0</v>
      </c>
      <c r="I662" s="18">
        <v>569600</v>
      </c>
      <c r="J662" s="18">
        <v>3972492.6</v>
      </c>
      <c r="K662" s="18">
        <v>0</v>
      </c>
      <c r="L662" s="18">
        <v>409101.5</v>
      </c>
      <c r="M662" s="18">
        <v>9292998.1999999993</v>
      </c>
      <c r="N662" s="18">
        <v>2608030.2999999998</v>
      </c>
      <c r="O662" s="18">
        <v>14866877.5</v>
      </c>
      <c r="P662" s="18">
        <v>8744645.0999999996</v>
      </c>
      <c r="Q662" s="18">
        <v>6400472.5</v>
      </c>
      <c r="R662" s="18">
        <v>6043499.5</v>
      </c>
      <c r="S662" s="18">
        <v>7905300.9000000004</v>
      </c>
      <c r="T662" s="18">
        <v>7233961.5999999996</v>
      </c>
      <c r="U662" s="18">
        <v>4446786.8</v>
      </c>
      <c r="V662" s="18">
        <v>6028221.2999999998</v>
      </c>
      <c r="W662" s="18">
        <v>18785608.699999999</v>
      </c>
      <c r="X662" s="18">
        <v>105596664.8</v>
      </c>
      <c r="Y662" s="18">
        <v>103683700</v>
      </c>
      <c r="Z662" s="18">
        <v>-1912964.8</v>
      </c>
      <c r="AA662" s="18">
        <v>-1.85</v>
      </c>
    </row>
    <row r="663" spans="1:27" ht="15" thickBot="1" x14ac:dyDescent="0.35">
      <c r="A663" s="17" t="s">
        <v>22091</v>
      </c>
      <c r="B663" s="18">
        <v>620200.1</v>
      </c>
      <c r="C663" s="18">
        <v>437685.1</v>
      </c>
      <c r="D663" s="18">
        <v>1692426.8</v>
      </c>
      <c r="E663" s="18">
        <v>891919.1</v>
      </c>
      <c r="F663" s="18">
        <v>3365073</v>
      </c>
      <c r="G663" s="18">
        <v>114329.60000000001</v>
      </c>
      <c r="H663" s="18">
        <v>0</v>
      </c>
      <c r="I663" s="18">
        <v>569600</v>
      </c>
      <c r="J663" s="18">
        <v>3853720.1</v>
      </c>
      <c r="K663" s="18">
        <v>0</v>
      </c>
      <c r="L663" s="18">
        <v>409101.5</v>
      </c>
      <c r="M663" s="18">
        <v>9292998.1999999993</v>
      </c>
      <c r="N663" s="18">
        <v>2608030.2999999998</v>
      </c>
      <c r="O663" s="18">
        <v>14318724.5</v>
      </c>
      <c r="P663" s="18">
        <v>8744645.0999999996</v>
      </c>
      <c r="Q663" s="18">
        <v>6400472.5</v>
      </c>
      <c r="R663" s="18">
        <v>6043499.5</v>
      </c>
      <c r="S663" s="18">
        <v>7905300.9000000004</v>
      </c>
      <c r="T663" s="18">
        <v>7233961.5999999996</v>
      </c>
      <c r="U663" s="18">
        <v>4964753.7</v>
      </c>
      <c r="V663" s="18">
        <v>6028221.2999999998</v>
      </c>
      <c r="W663" s="18">
        <v>18785608.699999999</v>
      </c>
      <c r="X663" s="18">
        <v>104280271.5</v>
      </c>
      <c r="Y663" s="18">
        <v>103214600</v>
      </c>
      <c r="Z663" s="18">
        <v>-1065671.5</v>
      </c>
      <c r="AA663" s="18">
        <v>-1.03</v>
      </c>
    </row>
    <row r="664" spans="1:27" ht="15" thickBot="1" x14ac:dyDescent="0.35">
      <c r="A664" s="17" t="s">
        <v>22092</v>
      </c>
      <c r="B664" s="18">
        <v>620200.1</v>
      </c>
      <c r="C664" s="18">
        <v>437685.1</v>
      </c>
      <c r="D664" s="18">
        <v>1692426.8</v>
      </c>
      <c r="E664" s="18">
        <v>891919.1</v>
      </c>
      <c r="F664" s="18">
        <v>3365073</v>
      </c>
      <c r="G664" s="18">
        <v>0</v>
      </c>
      <c r="H664" s="18">
        <v>0</v>
      </c>
      <c r="I664" s="18">
        <v>569600</v>
      </c>
      <c r="J664" s="18">
        <v>3853720.1</v>
      </c>
      <c r="K664" s="18">
        <v>0</v>
      </c>
      <c r="L664" s="18">
        <v>0</v>
      </c>
      <c r="M664" s="18">
        <v>9292998.1999999993</v>
      </c>
      <c r="N664" s="18">
        <v>2608030.2999999998</v>
      </c>
      <c r="O664" s="18">
        <v>14318724.5</v>
      </c>
      <c r="P664" s="18">
        <v>8744645.0999999996</v>
      </c>
      <c r="Q664" s="18">
        <v>6400472.5</v>
      </c>
      <c r="R664" s="18">
        <v>6356059.2000000002</v>
      </c>
      <c r="S664" s="18">
        <v>7905300.9000000004</v>
      </c>
      <c r="T664" s="18">
        <v>8079851.5</v>
      </c>
      <c r="U664" s="18">
        <v>4964753.7</v>
      </c>
      <c r="V664" s="18">
        <v>6028221.2999999998</v>
      </c>
      <c r="W664" s="18">
        <v>19766054.600000001</v>
      </c>
      <c r="X664" s="18">
        <v>105895735.8</v>
      </c>
      <c r="Y664" s="18">
        <v>103392000</v>
      </c>
      <c r="Z664" s="18">
        <v>-2503735.7999999998</v>
      </c>
      <c r="AA664" s="18">
        <v>-2.42</v>
      </c>
    </row>
    <row r="665" spans="1:27" ht="15" thickBot="1" x14ac:dyDescent="0.35">
      <c r="A665" s="17" t="s">
        <v>22093</v>
      </c>
      <c r="B665" s="18">
        <v>620200.1</v>
      </c>
      <c r="C665" s="18">
        <v>437685.1</v>
      </c>
      <c r="D665" s="18">
        <v>1692426.8</v>
      </c>
      <c r="E665" s="18">
        <v>891919.1</v>
      </c>
      <c r="F665" s="18">
        <v>3365073</v>
      </c>
      <c r="G665" s="18">
        <v>114329.60000000001</v>
      </c>
      <c r="H665" s="18">
        <v>0</v>
      </c>
      <c r="I665" s="18">
        <v>569600</v>
      </c>
      <c r="J665" s="18">
        <v>3972492.6</v>
      </c>
      <c r="K665" s="18">
        <v>0</v>
      </c>
      <c r="L665" s="18">
        <v>409101.5</v>
      </c>
      <c r="M665" s="18">
        <v>7755461.5999999996</v>
      </c>
      <c r="N665" s="18">
        <v>2608030.2999999998</v>
      </c>
      <c r="O665" s="18">
        <v>14866877.5</v>
      </c>
      <c r="P665" s="18">
        <v>8744645.0999999996</v>
      </c>
      <c r="Q665" s="18">
        <v>6222924.2999999998</v>
      </c>
      <c r="R665" s="18">
        <v>6043499.5</v>
      </c>
      <c r="S665" s="18">
        <v>7905300.9000000004</v>
      </c>
      <c r="T665" s="18">
        <v>7693568.2000000002</v>
      </c>
      <c r="U665" s="18">
        <v>4446786.8</v>
      </c>
      <c r="V665" s="18">
        <v>6028221.2999999998</v>
      </c>
      <c r="W665" s="18">
        <v>18785608.699999999</v>
      </c>
      <c r="X665" s="18">
        <v>103173751.8</v>
      </c>
      <c r="Y665" s="18">
        <v>104621900</v>
      </c>
      <c r="Z665" s="18">
        <v>1448148.2</v>
      </c>
      <c r="AA665" s="18">
        <v>1.38</v>
      </c>
    </row>
    <row r="666" spans="1:27" ht="15" thickBot="1" x14ac:dyDescent="0.35">
      <c r="A666" s="17" t="s">
        <v>22094</v>
      </c>
      <c r="B666" s="18">
        <v>0</v>
      </c>
      <c r="C666" s="18">
        <v>0</v>
      </c>
      <c r="D666" s="18">
        <v>1692426.8</v>
      </c>
      <c r="E666" s="18">
        <v>18787.7</v>
      </c>
      <c r="F666" s="18">
        <v>3365073</v>
      </c>
      <c r="G666" s="18">
        <v>0</v>
      </c>
      <c r="H666" s="18">
        <v>0</v>
      </c>
      <c r="I666" s="18">
        <v>569600</v>
      </c>
      <c r="J666" s="18">
        <v>3226804.2</v>
      </c>
      <c r="K666" s="18">
        <v>0</v>
      </c>
      <c r="L666" s="18">
        <v>0</v>
      </c>
      <c r="M666" s="18">
        <v>9292998.1999999993</v>
      </c>
      <c r="N666" s="18">
        <v>2608030.2999999998</v>
      </c>
      <c r="O666" s="18">
        <v>14866877.5</v>
      </c>
      <c r="P666" s="18">
        <v>8744645.0999999996</v>
      </c>
      <c r="Q666" s="18">
        <v>6222924.2999999998</v>
      </c>
      <c r="R666" s="18">
        <v>7910155.0999999996</v>
      </c>
      <c r="S666" s="18">
        <v>7905300.9000000004</v>
      </c>
      <c r="T666" s="18">
        <v>8079851.5</v>
      </c>
      <c r="U666" s="18">
        <v>5183282.3</v>
      </c>
      <c r="V666" s="18">
        <v>6028221.2999999998</v>
      </c>
      <c r="W666" s="18">
        <v>19766054.600000001</v>
      </c>
      <c r="X666" s="18">
        <v>105481032.5</v>
      </c>
      <c r="Y666" s="18">
        <v>104621900</v>
      </c>
      <c r="Z666" s="18">
        <v>-859132.5</v>
      </c>
      <c r="AA666" s="18">
        <v>-0.82</v>
      </c>
    </row>
    <row r="667" spans="1:27" ht="15" thickBot="1" x14ac:dyDescent="0.35">
      <c r="A667" s="17" t="s">
        <v>22095</v>
      </c>
      <c r="B667" s="18">
        <v>620200.1</v>
      </c>
      <c r="C667" s="18">
        <v>0</v>
      </c>
      <c r="D667" s="18">
        <v>1692426.8</v>
      </c>
      <c r="E667" s="18">
        <v>891919.1</v>
      </c>
      <c r="F667" s="18">
        <v>3365073</v>
      </c>
      <c r="G667" s="18">
        <v>114329.60000000001</v>
      </c>
      <c r="H667" s="18">
        <v>0</v>
      </c>
      <c r="I667" s="18">
        <v>569600</v>
      </c>
      <c r="J667" s="18">
        <v>3972492.6</v>
      </c>
      <c r="K667" s="18">
        <v>0</v>
      </c>
      <c r="L667" s="18">
        <v>0</v>
      </c>
      <c r="M667" s="18">
        <v>9292998.1999999993</v>
      </c>
      <c r="N667" s="18">
        <v>2608030.2999999998</v>
      </c>
      <c r="O667" s="18">
        <v>14866877.5</v>
      </c>
      <c r="P667" s="18">
        <v>8744645.0999999996</v>
      </c>
      <c r="Q667" s="18">
        <v>3655824.3</v>
      </c>
      <c r="R667" s="18">
        <v>6043499.5</v>
      </c>
      <c r="S667" s="18">
        <v>7905300.9000000004</v>
      </c>
      <c r="T667" s="18">
        <v>7233961.5999999996</v>
      </c>
      <c r="U667" s="18">
        <v>4446786.8</v>
      </c>
      <c r="V667" s="18">
        <v>6028221.2999999998</v>
      </c>
      <c r="W667" s="18">
        <v>19766054.600000001</v>
      </c>
      <c r="X667" s="18">
        <v>101818241.2</v>
      </c>
      <c r="Y667" s="18">
        <v>104621900</v>
      </c>
      <c r="Z667" s="18">
        <v>2803658.8</v>
      </c>
      <c r="AA667" s="18">
        <v>2.68</v>
      </c>
    </row>
    <row r="668" spans="1:27" ht="15" thickBot="1" x14ac:dyDescent="0.35">
      <c r="A668" s="17" t="s">
        <v>22096</v>
      </c>
      <c r="B668" s="18">
        <v>620200.1</v>
      </c>
      <c r="C668" s="18">
        <v>0</v>
      </c>
      <c r="D668" s="18">
        <v>1692426.8</v>
      </c>
      <c r="E668" s="18">
        <v>18787.7</v>
      </c>
      <c r="F668" s="18">
        <v>3365073</v>
      </c>
      <c r="G668" s="18">
        <v>1279594.1000000001</v>
      </c>
      <c r="H668" s="18">
        <v>0</v>
      </c>
      <c r="I668" s="18">
        <v>569600</v>
      </c>
      <c r="J668" s="18">
        <v>3972492.6</v>
      </c>
      <c r="K668" s="18">
        <v>0</v>
      </c>
      <c r="L668" s="18">
        <v>0</v>
      </c>
      <c r="M668" s="18">
        <v>9292998.1999999993</v>
      </c>
      <c r="N668" s="18">
        <v>2608030.2999999998</v>
      </c>
      <c r="O668" s="18">
        <v>16904535.600000001</v>
      </c>
      <c r="P668" s="18">
        <v>8744645.0999999996</v>
      </c>
      <c r="Q668" s="18">
        <v>6222924.2999999998</v>
      </c>
      <c r="R668" s="18">
        <v>6043499.5</v>
      </c>
      <c r="S668" s="18">
        <v>7905300.9000000004</v>
      </c>
      <c r="T668" s="18">
        <v>7233961.5999999996</v>
      </c>
      <c r="U668" s="18">
        <v>4446786.8</v>
      </c>
      <c r="V668" s="18">
        <v>5679175.0999999996</v>
      </c>
      <c r="W668" s="18">
        <v>19766054.600000001</v>
      </c>
      <c r="X668" s="18">
        <v>106366086.2</v>
      </c>
      <c r="Y668" s="18">
        <v>104621900</v>
      </c>
      <c r="Z668" s="18">
        <v>-1744186.2</v>
      </c>
      <c r="AA668" s="18">
        <v>-1.67</v>
      </c>
    </row>
    <row r="669" spans="1:27" ht="15" thickBot="1" x14ac:dyDescent="0.35">
      <c r="A669" s="17" t="s">
        <v>22097</v>
      </c>
      <c r="B669" s="18">
        <v>0</v>
      </c>
      <c r="C669" s="18">
        <v>0</v>
      </c>
      <c r="D669" s="18">
        <v>1692426.8</v>
      </c>
      <c r="E669" s="18">
        <v>0</v>
      </c>
      <c r="F669" s="18">
        <v>3365073</v>
      </c>
      <c r="G669" s="18">
        <v>114329.60000000001</v>
      </c>
      <c r="H669" s="18">
        <v>0</v>
      </c>
      <c r="I669" s="18">
        <v>569600</v>
      </c>
      <c r="J669" s="18">
        <v>3853720.1</v>
      </c>
      <c r="K669" s="18">
        <v>0</v>
      </c>
      <c r="L669" s="18">
        <v>0</v>
      </c>
      <c r="M669" s="18">
        <v>9292998.1999999993</v>
      </c>
      <c r="N669" s="18">
        <v>2608030.2999999998</v>
      </c>
      <c r="O669" s="18">
        <v>16904535.600000001</v>
      </c>
      <c r="P669" s="18">
        <v>8794388</v>
      </c>
      <c r="Q669" s="18">
        <v>3655824.3</v>
      </c>
      <c r="R669" s="18">
        <v>6043499.5</v>
      </c>
      <c r="S669" s="18">
        <v>7905300.9000000004</v>
      </c>
      <c r="T669" s="18">
        <v>7693568.2000000002</v>
      </c>
      <c r="U669" s="18">
        <v>4964753.7</v>
      </c>
      <c r="V669" s="18">
        <v>6028221.2999999998</v>
      </c>
      <c r="W669" s="18">
        <v>19766054.600000001</v>
      </c>
      <c r="X669" s="18">
        <v>103252324</v>
      </c>
      <c r="Y669" s="18">
        <v>104377500</v>
      </c>
      <c r="Z669" s="18">
        <v>1125176</v>
      </c>
      <c r="AA669" s="18">
        <v>1.08</v>
      </c>
    </row>
    <row r="670" spans="1:27" ht="15" thickBot="1" x14ac:dyDescent="0.35">
      <c r="A670" s="17" t="s">
        <v>22098</v>
      </c>
      <c r="B670" s="18">
        <v>620200.1</v>
      </c>
      <c r="C670" s="18">
        <v>1622895.3</v>
      </c>
      <c r="D670" s="18">
        <v>1692426.8</v>
      </c>
      <c r="E670" s="18">
        <v>891919.1</v>
      </c>
      <c r="F670" s="18">
        <v>3365073</v>
      </c>
      <c r="G670" s="18">
        <v>2028285.1</v>
      </c>
      <c r="H670" s="18">
        <v>2392624.4</v>
      </c>
      <c r="I670" s="18">
        <v>1258961.3</v>
      </c>
      <c r="J670" s="18">
        <v>3972492.6</v>
      </c>
      <c r="K670" s="18">
        <v>1760373.9</v>
      </c>
      <c r="L670" s="18">
        <v>409101.5</v>
      </c>
      <c r="M670" s="18">
        <v>7755461.5999999996</v>
      </c>
      <c r="N670" s="18">
        <v>2608030.2999999998</v>
      </c>
      <c r="O670" s="18">
        <v>16904535.600000001</v>
      </c>
      <c r="P670" s="18">
        <v>8744645.0999999996</v>
      </c>
      <c r="Q670" s="18">
        <v>3655824.3</v>
      </c>
      <c r="R670" s="18">
        <v>4986067.0999999996</v>
      </c>
      <c r="S670" s="18">
        <v>7905300.9000000004</v>
      </c>
      <c r="T670" s="18">
        <v>6388081.7999999998</v>
      </c>
      <c r="U670" s="18">
        <v>4073714.9</v>
      </c>
      <c r="V670" s="18">
        <v>5679175.0999999996</v>
      </c>
      <c r="W670" s="18">
        <v>15747837.6</v>
      </c>
      <c r="X670" s="18">
        <v>104463027.2</v>
      </c>
      <c r="Y670" s="18">
        <v>105864600</v>
      </c>
      <c r="Z670" s="18">
        <v>1401572.8</v>
      </c>
      <c r="AA670" s="18">
        <v>1.32</v>
      </c>
    </row>
    <row r="671" spans="1:27" ht="15" thickBot="1" x14ac:dyDescent="0.35">
      <c r="A671" s="17" t="s">
        <v>22099</v>
      </c>
      <c r="B671" s="18">
        <v>620200.1</v>
      </c>
      <c r="C671" s="18">
        <v>1622895.3</v>
      </c>
      <c r="D671" s="18">
        <v>1692426.8</v>
      </c>
      <c r="E671" s="18">
        <v>3203028.6</v>
      </c>
      <c r="F671" s="18">
        <v>3365073</v>
      </c>
      <c r="G671" s="18">
        <v>2512998.2999999998</v>
      </c>
      <c r="H671" s="18">
        <v>2392624.4</v>
      </c>
      <c r="I671" s="18">
        <v>1258961.3</v>
      </c>
      <c r="J671" s="18">
        <v>3972492.6</v>
      </c>
      <c r="K671" s="18">
        <v>1760373.9</v>
      </c>
      <c r="L671" s="18">
        <v>409101.5</v>
      </c>
      <c r="M671" s="18">
        <v>7755461.5999999996</v>
      </c>
      <c r="N671" s="18">
        <v>2608030.2999999998</v>
      </c>
      <c r="O671" s="18">
        <v>16904535.600000001</v>
      </c>
      <c r="P671" s="18">
        <v>8744645.0999999996</v>
      </c>
      <c r="Q671" s="18">
        <v>3655824.3</v>
      </c>
      <c r="R671" s="18">
        <v>4419508.3</v>
      </c>
      <c r="S671" s="18">
        <v>7905300.9000000004</v>
      </c>
      <c r="T671" s="18">
        <v>6022716.5</v>
      </c>
      <c r="U671" s="18">
        <v>3841889.9</v>
      </c>
      <c r="V671" s="18">
        <v>5679175.0999999996</v>
      </c>
      <c r="W671" s="18">
        <v>14893400.4</v>
      </c>
      <c r="X671" s="18">
        <v>105240663.59999999</v>
      </c>
      <c r="Y671" s="18">
        <v>105920000</v>
      </c>
      <c r="Z671" s="18">
        <v>679336.4</v>
      </c>
      <c r="AA671" s="18">
        <v>0.64</v>
      </c>
    </row>
    <row r="672" spans="1:27" ht="15" thickBot="1" x14ac:dyDescent="0.35">
      <c r="A672" s="17" t="s">
        <v>22100</v>
      </c>
      <c r="B672" s="18">
        <v>620200.1</v>
      </c>
      <c r="C672" s="18">
        <v>2165738.7000000002</v>
      </c>
      <c r="D672" s="18">
        <v>573618.4</v>
      </c>
      <c r="E672" s="18">
        <v>3847885</v>
      </c>
      <c r="F672" s="18">
        <v>3365073</v>
      </c>
      <c r="G672" s="18">
        <v>2633402.2000000002</v>
      </c>
      <c r="H672" s="18">
        <v>2392624.4</v>
      </c>
      <c r="I672" s="18">
        <v>1824499.2</v>
      </c>
      <c r="J672" s="18">
        <v>4069796.5</v>
      </c>
      <c r="K672" s="18">
        <v>1760373.9</v>
      </c>
      <c r="L672" s="18">
        <v>409101.5</v>
      </c>
      <c r="M672" s="18">
        <v>7755461.5999999996</v>
      </c>
      <c r="N672" s="18">
        <v>2608030.2999999998</v>
      </c>
      <c r="O672" s="18">
        <v>16904535.600000001</v>
      </c>
      <c r="P672" s="18">
        <v>8744645.0999999996</v>
      </c>
      <c r="Q672" s="18">
        <v>6222924.2999999998</v>
      </c>
      <c r="R672" s="18">
        <v>4009119.2</v>
      </c>
      <c r="S672" s="18">
        <v>7905300.9000000004</v>
      </c>
      <c r="T672" s="18">
        <v>3849151.1</v>
      </c>
      <c r="U672" s="18">
        <v>3771864.5</v>
      </c>
      <c r="V672" s="18">
        <v>5679175.0999999996</v>
      </c>
      <c r="W672" s="18">
        <v>14893400.4</v>
      </c>
      <c r="X672" s="18">
        <v>106005920.90000001</v>
      </c>
      <c r="Y672" s="18">
        <v>104908900</v>
      </c>
      <c r="Z672" s="18">
        <v>-1097020.8999999999</v>
      </c>
      <c r="AA672" s="18">
        <v>-1.05</v>
      </c>
    </row>
    <row r="673" spans="1:27" ht="15" thickBot="1" x14ac:dyDescent="0.35">
      <c r="A673" s="17" t="s">
        <v>22101</v>
      </c>
      <c r="B673" s="18">
        <v>620200.1</v>
      </c>
      <c r="C673" s="18">
        <v>1622895.3</v>
      </c>
      <c r="D673" s="18">
        <v>573618.4</v>
      </c>
      <c r="E673" s="18">
        <v>4549530.4000000004</v>
      </c>
      <c r="F673" s="18">
        <v>2760310.7</v>
      </c>
      <c r="G673" s="18">
        <v>2512998.2999999998</v>
      </c>
      <c r="H673" s="18">
        <v>2392624.4</v>
      </c>
      <c r="I673" s="18">
        <v>1824499.2</v>
      </c>
      <c r="J673" s="18">
        <v>4069796.5</v>
      </c>
      <c r="K673" s="18">
        <v>0</v>
      </c>
      <c r="L673" s="18">
        <v>409101.5</v>
      </c>
      <c r="M673" s="18">
        <v>7755461.5999999996</v>
      </c>
      <c r="N673" s="18">
        <v>2608030.2999999998</v>
      </c>
      <c r="O673" s="18">
        <v>16904535.600000001</v>
      </c>
      <c r="P673" s="18">
        <v>8744645.0999999996</v>
      </c>
      <c r="Q673" s="18">
        <v>10053664.5</v>
      </c>
      <c r="R673" s="18">
        <v>4009119.2</v>
      </c>
      <c r="S673" s="18">
        <v>7905300.9000000004</v>
      </c>
      <c r="T673" s="18">
        <v>3849151.1</v>
      </c>
      <c r="U673" s="18">
        <v>3771864.5</v>
      </c>
      <c r="V673" s="18">
        <v>5679175.0999999996</v>
      </c>
      <c r="W673" s="18">
        <v>15747837.6</v>
      </c>
      <c r="X673" s="18">
        <v>108364360.3</v>
      </c>
      <c r="Y673" s="18">
        <v>107074400</v>
      </c>
      <c r="Z673" s="18">
        <v>-1289960.3</v>
      </c>
      <c r="AA673" s="18">
        <v>-1.2</v>
      </c>
    </row>
    <row r="674" spans="1:27" ht="15" thickBot="1" x14ac:dyDescent="0.35">
      <c r="A674" s="17" t="s">
        <v>22102</v>
      </c>
      <c r="B674" s="18">
        <v>620200.1</v>
      </c>
      <c r="C674" s="18">
        <v>1605119.9</v>
      </c>
      <c r="D674" s="18">
        <v>0</v>
      </c>
      <c r="E674" s="18">
        <v>5356126.4000000004</v>
      </c>
      <c r="F674" s="18">
        <v>3365073</v>
      </c>
      <c r="G674" s="18">
        <v>2512998.2999999998</v>
      </c>
      <c r="H674" s="18">
        <v>2392624.4</v>
      </c>
      <c r="I674" s="18">
        <v>1824499.2</v>
      </c>
      <c r="J674" s="18">
        <v>3972492.6</v>
      </c>
      <c r="K674" s="18">
        <v>0</v>
      </c>
      <c r="L674" s="18">
        <v>409101.5</v>
      </c>
      <c r="M674" s="18">
        <v>7755461.5999999996</v>
      </c>
      <c r="N674" s="18">
        <v>2608030.2999999998</v>
      </c>
      <c r="O674" s="18">
        <v>16904535.600000001</v>
      </c>
      <c r="P674" s="18">
        <v>8201926.7999999998</v>
      </c>
      <c r="Q674" s="18">
        <v>10053664.5</v>
      </c>
      <c r="R674" s="18">
        <v>4419508.3</v>
      </c>
      <c r="S674" s="18">
        <v>7905300.9000000004</v>
      </c>
      <c r="T674" s="18">
        <v>3849151.1</v>
      </c>
      <c r="U674" s="18">
        <v>3841889.9</v>
      </c>
      <c r="V674" s="18">
        <v>5679175.0999999996</v>
      </c>
      <c r="W674" s="18">
        <v>15747837.6</v>
      </c>
      <c r="X674" s="18">
        <v>109024717.09999999</v>
      </c>
      <c r="Y674" s="18">
        <v>107074400</v>
      </c>
      <c r="Z674" s="18">
        <v>-1950317.1</v>
      </c>
      <c r="AA674" s="18">
        <v>-1.82</v>
      </c>
    </row>
    <row r="675" spans="1:27" ht="15" thickBot="1" x14ac:dyDescent="0.35">
      <c r="A675" s="17" t="s">
        <v>22103</v>
      </c>
      <c r="B675" s="18">
        <v>620200.1</v>
      </c>
      <c r="C675" s="18">
        <v>1622895.3</v>
      </c>
      <c r="D675" s="18">
        <v>0</v>
      </c>
      <c r="E675" s="18">
        <v>5356126.4000000004</v>
      </c>
      <c r="F675" s="18">
        <v>3365073</v>
      </c>
      <c r="G675" s="18">
        <v>2512998.2999999998</v>
      </c>
      <c r="H675" s="18">
        <v>2392624.4</v>
      </c>
      <c r="I675" s="18">
        <v>2291407.1</v>
      </c>
      <c r="J675" s="18">
        <v>3972492.6</v>
      </c>
      <c r="K675" s="18">
        <v>0</v>
      </c>
      <c r="L675" s="18">
        <v>409101.5</v>
      </c>
      <c r="M675" s="18">
        <v>7755461.5999999996</v>
      </c>
      <c r="N675" s="18">
        <v>2608030.2999999998</v>
      </c>
      <c r="O675" s="18">
        <v>16904535.600000001</v>
      </c>
      <c r="P675" s="18">
        <v>8094934.5</v>
      </c>
      <c r="Q675" s="18">
        <v>10053664.5</v>
      </c>
      <c r="R675" s="18">
        <v>4009119.2</v>
      </c>
      <c r="S675" s="18">
        <v>7905300.9000000004</v>
      </c>
      <c r="T675" s="18">
        <v>3849151.1</v>
      </c>
      <c r="U675" s="18">
        <v>3841889.9</v>
      </c>
      <c r="V675" s="18">
        <v>5679175.0999999996</v>
      </c>
      <c r="W675" s="18">
        <v>15747837.6</v>
      </c>
      <c r="X675" s="18">
        <v>108992018.90000001</v>
      </c>
      <c r="Y675" s="18">
        <v>107074400</v>
      </c>
      <c r="Z675" s="18">
        <v>-1917618.9</v>
      </c>
      <c r="AA675" s="18">
        <v>-1.79</v>
      </c>
    </row>
    <row r="676" spans="1:27" ht="15" thickBot="1" x14ac:dyDescent="0.35">
      <c r="A676" s="17" t="s">
        <v>22104</v>
      </c>
      <c r="B676" s="18">
        <v>620200.1</v>
      </c>
      <c r="C676" s="18">
        <v>1605119.9</v>
      </c>
      <c r="D676" s="18">
        <v>0</v>
      </c>
      <c r="E676" s="18">
        <v>5356126.4000000004</v>
      </c>
      <c r="F676" s="18">
        <v>3365073</v>
      </c>
      <c r="G676" s="18">
        <v>2633402.2000000002</v>
      </c>
      <c r="H676" s="18">
        <v>2392624.4</v>
      </c>
      <c r="I676" s="18">
        <v>2291407.1</v>
      </c>
      <c r="J676" s="18">
        <v>4069796.5</v>
      </c>
      <c r="K676" s="18">
        <v>0</v>
      </c>
      <c r="L676" s="18">
        <v>409101.5</v>
      </c>
      <c r="M676" s="18">
        <v>7755461.5999999996</v>
      </c>
      <c r="N676" s="18">
        <v>2608030.2999999998</v>
      </c>
      <c r="O676" s="18">
        <v>16904535.600000001</v>
      </c>
      <c r="P676" s="18">
        <v>8201926.7999999998</v>
      </c>
      <c r="Q676" s="18">
        <v>10053664.5</v>
      </c>
      <c r="R676" s="18">
        <v>4009119.2</v>
      </c>
      <c r="S676" s="18">
        <v>7905300.9000000004</v>
      </c>
      <c r="T676" s="18">
        <v>3849151.1</v>
      </c>
      <c r="U676" s="18">
        <v>3771864.5</v>
      </c>
      <c r="V676" s="18">
        <v>5679175.0999999996</v>
      </c>
      <c r="W676" s="18">
        <v>15747837.6</v>
      </c>
      <c r="X676" s="18">
        <v>109228918.3</v>
      </c>
      <c r="Y676" s="18">
        <v>107676300</v>
      </c>
      <c r="Z676" s="18">
        <v>-1552618.3</v>
      </c>
      <c r="AA676" s="18">
        <v>-1.44</v>
      </c>
    </row>
    <row r="677" spans="1:27" ht="15" thickBot="1" x14ac:dyDescent="0.35">
      <c r="A677" s="17" t="s">
        <v>22105</v>
      </c>
      <c r="B677" s="18">
        <v>620200.1</v>
      </c>
      <c r="C677" s="18">
        <v>1622895.3</v>
      </c>
      <c r="D677" s="18">
        <v>0</v>
      </c>
      <c r="E677" s="18">
        <v>5356126.4000000004</v>
      </c>
      <c r="F677" s="18">
        <v>3365073</v>
      </c>
      <c r="G677" s="18">
        <v>2633402.2000000002</v>
      </c>
      <c r="H677" s="18">
        <v>3322096.4</v>
      </c>
      <c r="I677" s="18">
        <v>2291407.1</v>
      </c>
      <c r="J677" s="18">
        <v>4069796.5</v>
      </c>
      <c r="K677" s="18">
        <v>1760373.9</v>
      </c>
      <c r="L677" s="18">
        <v>409101.5</v>
      </c>
      <c r="M677" s="18">
        <v>7755461.5999999996</v>
      </c>
      <c r="N677" s="18">
        <v>2608030.2999999998</v>
      </c>
      <c r="O677" s="18">
        <v>16904535.600000001</v>
      </c>
      <c r="P677" s="18">
        <v>8094934.5</v>
      </c>
      <c r="Q677" s="18">
        <v>10053664.5</v>
      </c>
      <c r="R677" s="18">
        <v>4009119.2</v>
      </c>
      <c r="S677" s="18">
        <v>7905300.9000000004</v>
      </c>
      <c r="T677" s="18">
        <v>3849151.1</v>
      </c>
      <c r="U677" s="18">
        <v>3771864.5</v>
      </c>
      <c r="V677" s="18">
        <v>5679175.0999999996</v>
      </c>
      <c r="W677" s="18">
        <v>15747837.6</v>
      </c>
      <c r="X677" s="18">
        <v>111829547.2</v>
      </c>
      <c r="Y677" s="18">
        <v>110126200</v>
      </c>
      <c r="Z677" s="18">
        <v>-1703347.2</v>
      </c>
      <c r="AA677" s="18">
        <v>-1.55</v>
      </c>
    </row>
    <row r="678" spans="1:27" ht="15" thickBot="1" x14ac:dyDescent="0.35">
      <c r="A678" s="17" t="s">
        <v>22106</v>
      </c>
      <c r="B678" s="18">
        <v>620200.1</v>
      </c>
      <c r="C678" s="18">
        <v>1605119.9</v>
      </c>
      <c r="D678" s="18">
        <v>0</v>
      </c>
      <c r="E678" s="18">
        <v>5356126.4000000004</v>
      </c>
      <c r="F678" s="18">
        <v>3365073</v>
      </c>
      <c r="G678" s="18">
        <v>2512998.2999999998</v>
      </c>
      <c r="H678" s="18">
        <v>2392624.4</v>
      </c>
      <c r="I678" s="18">
        <v>2291407.1</v>
      </c>
      <c r="J678" s="18">
        <v>3972492.6</v>
      </c>
      <c r="K678" s="18">
        <v>0</v>
      </c>
      <c r="L678" s="18">
        <v>409101.5</v>
      </c>
      <c r="M678" s="18">
        <v>9292998.1999999993</v>
      </c>
      <c r="N678" s="18">
        <v>2608030.2999999998</v>
      </c>
      <c r="O678" s="18">
        <v>16904535.600000001</v>
      </c>
      <c r="P678" s="18">
        <v>8201926.7999999998</v>
      </c>
      <c r="Q678" s="18">
        <v>10053664.5</v>
      </c>
      <c r="R678" s="18">
        <v>4419508.3</v>
      </c>
      <c r="S678" s="18">
        <v>7905300.9000000004</v>
      </c>
      <c r="T678" s="18">
        <v>3849151.1</v>
      </c>
      <c r="U678" s="18">
        <v>3841889.9</v>
      </c>
      <c r="V678" s="18">
        <v>5679175.0999999996</v>
      </c>
      <c r="W678" s="18">
        <v>15747837.6</v>
      </c>
      <c r="X678" s="18">
        <v>111029161.59999999</v>
      </c>
      <c r="Y678" s="18">
        <v>112480900</v>
      </c>
      <c r="Z678" s="18">
        <v>1451738.4</v>
      </c>
      <c r="AA678" s="18">
        <v>1.29</v>
      </c>
    </row>
    <row r="679" spans="1:27" ht="15" thickBot="1" x14ac:dyDescent="0.35">
      <c r="A679" s="17" t="s">
        <v>22107</v>
      </c>
      <c r="B679" s="18">
        <v>620200.1</v>
      </c>
      <c r="C679" s="18">
        <v>1622895.3</v>
      </c>
      <c r="D679" s="18">
        <v>0</v>
      </c>
      <c r="E679" s="18">
        <v>5356126.4000000004</v>
      </c>
      <c r="F679" s="18">
        <v>3365073</v>
      </c>
      <c r="G679" s="18">
        <v>2633402.2000000002</v>
      </c>
      <c r="H679" s="18">
        <v>3322096.4</v>
      </c>
      <c r="I679" s="18">
        <v>2291407.1</v>
      </c>
      <c r="J679" s="18">
        <v>4069796.5</v>
      </c>
      <c r="K679" s="18">
        <v>1760373.9</v>
      </c>
      <c r="L679" s="18">
        <v>409101.5</v>
      </c>
      <c r="M679" s="18">
        <v>7755461.5999999996</v>
      </c>
      <c r="N679" s="18">
        <v>2608030.2999999998</v>
      </c>
      <c r="O679" s="18">
        <v>16904535.600000001</v>
      </c>
      <c r="P679" s="18">
        <v>8094934.5</v>
      </c>
      <c r="Q679" s="18">
        <v>10053664.5</v>
      </c>
      <c r="R679" s="18">
        <v>4009119.2</v>
      </c>
      <c r="S679" s="18">
        <v>7905300.9000000004</v>
      </c>
      <c r="T679" s="18">
        <v>3849151.1</v>
      </c>
      <c r="U679" s="18">
        <v>3771864.5</v>
      </c>
      <c r="V679" s="18">
        <v>5679175.0999999996</v>
      </c>
      <c r="W679" s="18">
        <v>15747837.6</v>
      </c>
      <c r="X679" s="18">
        <v>111829547.2</v>
      </c>
      <c r="Y679" s="18">
        <v>115428400</v>
      </c>
      <c r="Z679" s="18">
        <v>3598852.8</v>
      </c>
      <c r="AA679" s="18">
        <v>3.12</v>
      </c>
    </row>
    <row r="680" spans="1:27" ht="15" thickBot="1" x14ac:dyDescent="0.35">
      <c r="A680" s="17" t="s">
        <v>22108</v>
      </c>
      <c r="B680" s="18">
        <v>620200.1</v>
      </c>
      <c r="C680" s="18">
        <v>1605119.9</v>
      </c>
      <c r="D680" s="18">
        <v>0</v>
      </c>
      <c r="E680" s="18">
        <v>5356126.4000000004</v>
      </c>
      <c r="F680" s="18">
        <v>3365073</v>
      </c>
      <c r="G680" s="18">
        <v>2512998.2999999998</v>
      </c>
      <c r="H680" s="18">
        <v>3322096.4</v>
      </c>
      <c r="I680" s="18">
        <v>2291407.1</v>
      </c>
      <c r="J680" s="18">
        <v>4069796.5</v>
      </c>
      <c r="K680" s="18">
        <v>1760373.9</v>
      </c>
      <c r="L680" s="18">
        <v>409101.5</v>
      </c>
      <c r="M680" s="18">
        <v>7755461.5999999996</v>
      </c>
      <c r="N680" s="18">
        <v>2608030.2999999998</v>
      </c>
      <c r="O680" s="18">
        <v>16904535.600000001</v>
      </c>
      <c r="P680" s="18">
        <v>8094934.5</v>
      </c>
      <c r="Q680" s="18">
        <v>9858361</v>
      </c>
      <c r="R680" s="18">
        <v>4009119.2</v>
      </c>
      <c r="S680" s="18">
        <v>7905300.9000000004</v>
      </c>
      <c r="T680" s="18">
        <v>3849151.1</v>
      </c>
      <c r="U680" s="18">
        <v>3771864.5</v>
      </c>
      <c r="V680" s="18">
        <v>5679175.0999999996</v>
      </c>
      <c r="W680" s="18">
        <v>15747837.6</v>
      </c>
      <c r="X680" s="18">
        <v>111496064.40000001</v>
      </c>
      <c r="Y680" s="18">
        <v>110154800</v>
      </c>
      <c r="Z680" s="18">
        <v>-1341264.3999999999</v>
      </c>
      <c r="AA680" s="18">
        <v>-1.22</v>
      </c>
    </row>
    <row r="681" spans="1:27" ht="15" thickBot="1" x14ac:dyDescent="0.35">
      <c r="A681" s="17" t="s">
        <v>22109</v>
      </c>
      <c r="B681" s="18">
        <v>620200.1</v>
      </c>
      <c r="C681" s="18">
        <v>1622895.3</v>
      </c>
      <c r="D681" s="18">
        <v>0</v>
      </c>
      <c r="E681" s="18">
        <v>5520067.7999999998</v>
      </c>
      <c r="F681" s="18">
        <v>3365073</v>
      </c>
      <c r="G681" s="18">
        <v>2633402.2000000002</v>
      </c>
      <c r="H681" s="18">
        <v>3322096.4</v>
      </c>
      <c r="I681" s="18">
        <v>2291407.1</v>
      </c>
      <c r="J681" s="18">
        <v>4069796.5</v>
      </c>
      <c r="K681" s="18">
        <v>1760373.9</v>
      </c>
      <c r="L681" s="18">
        <v>409101.5</v>
      </c>
      <c r="M681" s="18">
        <v>7755461.5999999996</v>
      </c>
      <c r="N681" s="18">
        <v>2608030.2999999998</v>
      </c>
      <c r="O681" s="18">
        <v>16904535.600000001</v>
      </c>
      <c r="P681" s="18">
        <v>7961274.2000000002</v>
      </c>
      <c r="Q681" s="18">
        <v>9858361</v>
      </c>
      <c r="R681" s="18">
        <v>4009119.2</v>
      </c>
      <c r="S681" s="18">
        <v>7905300.9000000004</v>
      </c>
      <c r="T681" s="18">
        <v>3849151.1</v>
      </c>
      <c r="U681" s="18">
        <v>3771864.5</v>
      </c>
      <c r="V681" s="18">
        <v>5679175.0999999996</v>
      </c>
      <c r="W681" s="18">
        <v>15747837.6</v>
      </c>
      <c r="X681" s="18">
        <v>111664524.8</v>
      </c>
      <c r="Y681" s="18">
        <v>110154800</v>
      </c>
      <c r="Z681" s="18">
        <v>-1509724.8</v>
      </c>
      <c r="AA681" s="18">
        <v>-1.37</v>
      </c>
    </row>
    <row r="682" spans="1:27" ht="15" thickBot="1" x14ac:dyDescent="0.35">
      <c r="A682" s="17" t="s">
        <v>22110</v>
      </c>
      <c r="B682" s="18">
        <v>620200.1</v>
      </c>
      <c r="C682" s="18">
        <v>1605119.9</v>
      </c>
      <c r="D682" s="18">
        <v>0</v>
      </c>
      <c r="E682" s="18">
        <v>5356126.4000000004</v>
      </c>
      <c r="F682" s="18">
        <v>3365073</v>
      </c>
      <c r="G682" s="18">
        <v>2512998.2999999998</v>
      </c>
      <c r="H682" s="18">
        <v>3322096.4</v>
      </c>
      <c r="I682" s="18">
        <v>2291407.1</v>
      </c>
      <c r="J682" s="18">
        <v>3972492.6</v>
      </c>
      <c r="K682" s="18">
        <v>0</v>
      </c>
      <c r="L682" s="18">
        <v>409101.5</v>
      </c>
      <c r="M682" s="18">
        <v>9292998.1999999993</v>
      </c>
      <c r="N682" s="18">
        <v>2608030.2999999998</v>
      </c>
      <c r="O682" s="18">
        <v>16904535.600000001</v>
      </c>
      <c r="P682" s="18">
        <v>8094934.5</v>
      </c>
      <c r="Q682" s="18">
        <v>9858361</v>
      </c>
      <c r="R682" s="18">
        <v>4009119.2</v>
      </c>
      <c r="S682" s="18">
        <v>7905300.9000000004</v>
      </c>
      <c r="T682" s="18">
        <v>3849151.1</v>
      </c>
      <c r="U682" s="18">
        <v>3841889.9</v>
      </c>
      <c r="V682" s="18">
        <v>5679175.0999999996</v>
      </c>
      <c r="W682" s="18">
        <v>15747837.6</v>
      </c>
      <c r="X682" s="18">
        <v>111245948.59999999</v>
      </c>
      <c r="Y682" s="18">
        <v>110154800</v>
      </c>
      <c r="Z682" s="18">
        <v>-1091148.6000000001</v>
      </c>
      <c r="AA682" s="18">
        <v>-0.99</v>
      </c>
    </row>
    <row r="683" spans="1:27" ht="15" thickBot="1" x14ac:dyDescent="0.35">
      <c r="A683" s="17" t="s">
        <v>22111</v>
      </c>
      <c r="B683" s="18">
        <v>620200.1</v>
      </c>
      <c r="C683" s="18">
        <v>1622895.3</v>
      </c>
      <c r="D683" s="18">
        <v>0</v>
      </c>
      <c r="E683" s="18">
        <v>5520067.7999999998</v>
      </c>
      <c r="F683" s="18">
        <v>3365073</v>
      </c>
      <c r="G683" s="18">
        <v>2633402.2000000002</v>
      </c>
      <c r="H683" s="18">
        <v>3322096.4</v>
      </c>
      <c r="I683" s="18">
        <v>2291407.1</v>
      </c>
      <c r="J683" s="18">
        <v>4291392.7</v>
      </c>
      <c r="K683" s="18">
        <v>0</v>
      </c>
      <c r="L683" s="18">
        <v>409101.5</v>
      </c>
      <c r="M683" s="18">
        <v>7755461.5999999996</v>
      </c>
      <c r="N683" s="18">
        <v>2608030.2999999998</v>
      </c>
      <c r="O683" s="18">
        <v>16904535.600000001</v>
      </c>
      <c r="P683" s="18">
        <v>7961274.2000000002</v>
      </c>
      <c r="Q683" s="18">
        <v>9858361</v>
      </c>
      <c r="R683" s="18">
        <v>4009119.2</v>
      </c>
      <c r="S683" s="18">
        <v>7905300.9000000004</v>
      </c>
      <c r="T683" s="18">
        <v>3849151.1</v>
      </c>
      <c r="U683" s="18">
        <v>3771864.5</v>
      </c>
      <c r="V683" s="18">
        <v>5679175.0999999996</v>
      </c>
      <c r="W683" s="18">
        <v>15747837.6</v>
      </c>
      <c r="X683" s="18">
        <v>110125747.09999999</v>
      </c>
      <c r="Y683" s="18">
        <v>110381700</v>
      </c>
      <c r="Z683" s="18">
        <v>255952.9</v>
      </c>
      <c r="AA683" s="18">
        <v>0.23</v>
      </c>
    </row>
    <row r="684" spans="1:27" ht="15" thickBot="1" x14ac:dyDescent="0.35">
      <c r="A684" s="17" t="s">
        <v>22112</v>
      </c>
      <c r="B684" s="18">
        <v>620200.1</v>
      </c>
      <c r="C684" s="18">
        <v>1622895.3</v>
      </c>
      <c r="D684" s="18">
        <v>0</v>
      </c>
      <c r="E684" s="18">
        <v>5520067.7999999998</v>
      </c>
      <c r="F684" s="18">
        <v>3365073</v>
      </c>
      <c r="G684" s="18">
        <v>3508111.9</v>
      </c>
      <c r="H684" s="18">
        <v>3322096.4</v>
      </c>
      <c r="I684" s="18">
        <v>2291407.1</v>
      </c>
      <c r="J684" s="18">
        <v>4069796.5</v>
      </c>
      <c r="K684" s="18">
        <v>0</v>
      </c>
      <c r="L684" s="18">
        <v>409101.5</v>
      </c>
      <c r="M684" s="18">
        <v>7755461.5999999996</v>
      </c>
      <c r="N684" s="18">
        <v>2608030.2999999998</v>
      </c>
      <c r="O684" s="18">
        <v>16904535.600000001</v>
      </c>
      <c r="P684" s="18">
        <v>7961274.2000000002</v>
      </c>
      <c r="Q684" s="18">
        <v>9858361</v>
      </c>
      <c r="R684" s="18">
        <v>3947415.9</v>
      </c>
      <c r="S684" s="18">
        <v>7905300.9000000004</v>
      </c>
      <c r="T684" s="18">
        <v>3849151.1</v>
      </c>
      <c r="U684" s="18">
        <v>3771864.5</v>
      </c>
      <c r="V684" s="18">
        <v>5679175.0999999996</v>
      </c>
      <c r="W684" s="18">
        <v>15747837.6</v>
      </c>
      <c r="X684" s="18">
        <v>110717157.40000001</v>
      </c>
      <c r="Y684" s="18">
        <v>110113300</v>
      </c>
      <c r="Z684" s="18">
        <v>-603857.4</v>
      </c>
      <c r="AA684" s="18">
        <v>-0.55000000000000004</v>
      </c>
    </row>
    <row r="685" spans="1:27" ht="15" thickBot="1" x14ac:dyDescent="0.35">
      <c r="A685" s="17" t="s">
        <v>22113</v>
      </c>
      <c r="B685" s="18">
        <v>620200.1</v>
      </c>
      <c r="C685" s="18">
        <v>1622895.3</v>
      </c>
      <c r="D685" s="18">
        <v>0</v>
      </c>
      <c r="E685" s="18">
        <v>5874098.2999999998</v>
      </c>
      <c r="F685" s="18">
        <v>3365073</v>
      </c>
      <c r="G685" s="18">
        <v>3508111.9</v>
      </c>
      <c r="H685" s="18">
        <v>3322096.4</v>
      </c>
      <c r="I685" s="18">
        <v>2291407.1</v>
      </c>
      <c r="J685" s="18">
        <v>4069796.5</v>
      </c>
      <c r="K685" s="18">
        <v>1760373.9</v>
      </c>
      <c r="L685" s="18">
        <v>409101.5</v>
      </c>
      <c r="M685" s="18">
        <v>7755461.5999999996</v>
      </c>
      <c r="N685" s="18">
        <v>2608030.2999999998</v>
      </c>
      <c r="O685" s="18">
        <v>16904535.600000001</v>
      </c>
      <c r="P685" s="18">
        <v>7961274.2000000002</v>
      </c>
      <c r="Q685" s="18">
        <v>9858361</v>
      </c>
      <c r="R685" s="18">
        <v>3243323.4</v>
      </c>
      <c r="S685" s="18">
        <v>7905300.9000000004</v>
      </c>
      <c r="T685" s="18">
        <v>3849151.1</v>
      </c>
      <c r="U685" s="18">
        <v>3771864.5</v>
      </c>
      <c r="V685" s="18">
        <v>5679175.0999999996</v>
      </c>
      <c r="W685" s="18">
        <v>15747837.6</v>
      </c>
      <c r="X685" s="18">
        <v>112127469.2</v>
      </c>
      <c r="Y685" s="18">
        <v>109639500</v>
      </c>
      <c r="Z685" s="18">
        <v>-2487969.2000000002</v>
      </c>
      <c r="AA685" s="18">
        <v>-2.27</v>
      </c>
    </row>
    <row r="686" spans="1:27" ht="15" thickBot="1" x14ac:dyDescent="0.35">
      <c r="A686" s="17" t="s">
        <v>22114</v>
      </c>
      <c r="B686" s="18">
        <v>0</v>
      </c>
      <c r="C686" s="18">
        <v>437685.1</v>
      </c>
      <c r="D686" s="18">
        <v>0</v>
      </c>
      <c r="E686" s="18">
        <v>5520067.7999999998</v>
      </c>
      <c r="F686" s="18">
        <v>3365073</v>
      </c>
      <c r="G686" s="18">
        <v>3508111.9</v>
      </c>
      <c r="H686" s="18">
        <v>2392624.4</v>
      </c>
      <c r="I686" s="18">
        <v>2291407.1</v>
      </c>
      <c r="J686" s="18">
        <v>3972492.6</v>
      </c>
      <c r="K686" s="18">
        <v>0</v>
      </c>
      <c r="L686" s="18">
        <v>409101.5</v>
      </c>
      <c r="M686" s="18">
        <v>9292998.1999999993</v>
      </c>
      <c r="N686" s="18">
        <v>2608030.2999999998</v>
      </c>
      <c r="O686" s="18">
        <v>16904535.600000001</v>
      </c>
      <c r="P686" s="18">
        <v>7961274.2000000002</v>
      </c>
      <c r="Q686" s="18">
        <v>9858361</v>
      </c>
      <c r="R686" s="18">
        <v>3947415.9</v>
      </c>
      <c r="S686" s="18">
        <v>7905300.9000000004</v>
      </c>
      <c r="T686" s="18">
        <v>3849151.1</v>
      </c>
      <c r="U686" s="18">
        <v>4253580.0999999996</v>
      </c>
      <c r="V686" s="18">
        <v>5679175.0999999996</v>
      </c>
      <c r="W686" s="18">
        <v>18785608.699999999</v>
      </c>
      <c r="X686" s="18">
        <v>112941994.5</v>
      </c>
      <c r="Y686" s="18">
        <v>112284200</v>
      </c>
      <c r="Z686" s="18">
        <v>-657794.5</v>
      </c>
      <c r="AA686" s="18">
        <v>-0.59</v>
      </c>
    </row>
    <row r="687" spans="1:27" ht="15" thickBot="1" x14ac:dyDescent="0.35">
      <c r="A687" s="17" t="s">
        <v>22115</v>
      </c>
      <c r="B687" s="18">
        <v>0</v>
      </c>
      <c r="C687" s="18">
        <v>0</v>
      </c>
      <c r="D687" s="18">
        <v>0</v>
      </c>
      <c r="E687" s="18">
        <v>5520067.7999999998</v>
      </c>
      <c r="F687" s="18">
        <v>3365073</v>
      </c>
      <c r="G687" s="18">
        <v>2633402.2000000002</v>
      </c>
      <c r="H687" s="18">
        <v>2392624.4</v>
      </c>
      <c r="I687" s="18">
        <v>1824499.2</v>
      </c>
      <c r="J687" s="18">
        <v>3972492.6</v>
      </c>
      <c r="K687" s="18">
        <v>0</v>
      </c>
      <c r="L687" s="18">
        <v>0</v>
      </c>
      <c r="M687" s="18">
        <v>9292998.1999999993</v>
      </c>
      <c r="N687" s="18">
        <v>2608030.2999999998</v>
      </c>
      <c r="O687" s="18">
        <v>16904535.600000001</v>
      </c>
      <c r="P687" s="18">
        <v>7961274.2000000002</v>
      </c>
      <c r="Q687" s="18">
        <v>8497171.5999999996</v>
      </c>
      <c r="R687" s="18">
        <v>4009119.2</v>
      </c>
      <c r="S687" s="18">
        <v>7905300.9000000004</v>
      </c>
      <c r="T687" s="18">
        <v>3849151.1</v>
      </c>
      <c r="U687" s="18">
        <v>4446786.8</v>
      </c>
      <c r="V687" s="18">
        <v>5679175.0999999996</v>
      </c>
      <c r="W687" s="18">
        <v>19766054.600000001</v>
      </c>
      <c r="X687" s="18">
        <v>110627756.7</v>
      </c>
      <c r="Y687" s="18">
        <v>113809900</v>
      </c>
      <c r="Z687" s="18">
        <v>3182143.3</v>
      </c>
      <c r="AA687" s="18">
        <v>2.8</v>
      </c>
    </row>
    <row r="688" spans="1:27" ht="15" thickBot="1" x14ac:dyDescent="0.35">
      <c r="A688" s="17" t="s">
        <v>22116</v>
      </c>
      <c r="B688" s="18">
        <v>0</v>
      </c>
      <c r="C688" s="18">
        <v>0</v>
      </c>
      <c r="D688" s="18">
        <v>0</v>
      </c>
      <c r="E688" s="18">
        <v>6886762.0999999996</v>
      </c>
      <c r="F688" s="18">
        <v>3365073</v>
      </c>
      <c r="G688" s="18">
        <v>3508111.9</v>
      </c>
      <c r="H688" s="18">
        <v>2392624.4</v>
      </c>
      <c r="I688" s="18">
        <v>2291407.1</v>
      </c>
      <c r="J688" s="18">
        <v>3972492.6</v>
      </c>
      <c r="K688" s="18">
        <v>1760373.9</v>
      </c>
      <c r="L688" s="18">
        <v>409101.5</v>
      </c>
      <c r="M688" s="18">
        <v>9292998.1999999993</v>
      </c>
      <c r="N688" s="18">
        <v>2608030.2999999998</v>
      </c>
      <c r="O688" s="18">
        <v>16904535.600000001</v>
      </c>
      <c r="P688" s="18">
        <v>7961274.2000000002</v>
      </c>
      <c r="Q688" s="18">
        <v>6400472.5</v>
      </c>
      <c r="R688" s="18">
        <v>3947415.9</v>
      </c>
      <c r="S688" s="18">
        <v>7905300.9000000004</v>
      </c>
      <c r="T688" s="18">
        <v>3849151.1</v>
      </c>
      <c r="U688" s="18">
        <v>4253580.0999999996</v>
      </c>
      <c r="V688" s="18">
        <v>5679175.0999999996</v>
      </c>
      <c r="W688" s="18">
        <v>18785608.699999999</v>
      </c>
      <c r="X688" s="18">
        <v>112173488.90000001</v>
      </c>
      <c r="Y688" s="18">
        <v>113809900</v>
      </c>
      <c r="Z688" s="18">
        <v>1636411.1</v>
      </c>
      <c r="AA688" s="18">
        <v>1.44</v>
      </c>
    </row>
    <row r="689" spans="1:27" ht="15" thickBot="1" x14ac:dyDescent="0.35">
      <c r="A689" s="17" t="s">
        <v>22117</v>
      </c>
      <c r="B689" s="18">
        <v>0</v>
      </c>
      <c r="C689" s="18">
        <v>437685.1</v>
      </c>
      <c r="D689" s="18">
        <v>0</v>
      </c>
      <c r="E689" s="18">
        <v>7315832.2999999998</v>
      </c>
      <c r="F689" s="18">
        <v>3365073</v>
      </c>
      <c r="G689" s="18">
        <v>3508111.9</v>
      </c>
      <c r="H689" s="18">
        <v>3322096.4</v>
      </c>
      <c r="I689" s="18">
        <v>1824499.2</v>
      </c>
      <c r="J689" s="18">
        <v>3972492.6</v>
      </c>
      <c r="K689" s="18">
        <v>1760373.9</v>
      </c>
      <c r="L689" s="18">
        <v>409101.5</v>
      </c>
      <c r="M689" s="18">
        <v>9292998.1999999993</v>
      </c>
      <c r="N689" s="18">
        <v>2608030.2999999998</v>
      </c>
      <c r="O689" s="18">
        <v>16904535.600000001</v>
      </c>
      <c r="P689" s="18">
        <v>7961274.2000000002</v>
      </c>
      <c r="Q689" s="18">
        <v>6400472.5</v>
      </c>
      <c r="R689" s="18">
        <v>3947415.9</v>
      </c>
      <c r="S689" s="18">
        <v>7905300.9000000004</v>
      </c>
      <c r="T689" s="18">
        <v>6022716.5</v>
      </c>
      <c r="U689" s="18">
        <v>4253580.0999999996</v>
      </c>
      <c r="V689" s="18">
        <v>5679175.0999999996</v>
      </c>
      <c r="W689" s="18">
        <v>18785608.699999999</v>
      </c>
      <c r="X689" s="18">
        <v>115676373.8</v>
      </c>
      <c r="Y689" s="18">
        <v>113809900</v>
      </c>
      <c r="Z689" s="18">
        <v>-1866473.8</v>
      </c>
      <c r="AA689" s="18">
        <v>-1.64</v>
      </c>
    </row>
    <row r="690" spans="1:27" ht="15" thickBot="1" x14ac:dyDescent="0.35">
      <c r="A690" s="17" t="s">
        <v>22118</v>
      </c>
      <c r="B690" s="18">
        <v>0</v>
      </c>
      <c r="C690" s="18">
        <v>0</v>
      </c>
      <c r="D690" s="18">
        <v>0</v>
      </c>
      <c r="E690" s="18">
        <v>5874098.2999999998</v>
      </c>
      <c r="F690" s="18">
        <v>3365073</v>
      </c>
      <c r="G690" s="18">
        <v>3508111.9</v>
      </c>
      <c r="H690" s="18">
        <v>3322096.4</v>
      </c>
      <c r="I690" s="18">
        <v>1824499.2</v>
      </c>
      <c r="J690" s="18">
        <v>3972492.6</v>
      </c>
      <c r="K690" s="18">
        <v>1760373.9</v>
      </c>
      <c r="L690" s="18">
        <v>409101.5</v>
      </c>
      <c r="M690" s="18">
        <v>9292998.1999999993</v>
      </c>
      <c r="N690" s="18">
        <v>2608030.2999999998</v>
      </c>
      <c r="O690" s="18">
        <v>16904535.600000001</v>
      </c>
      <c r="P690" s="18">
        <v>7961274.2000000002</v>
      </c>
      <c r="Q690" s="18">
        <v>7794655.4000000004</v>
      </c>
      <c r="R690" s="18">
        <v>3243323.4</v>
      </c>
      <c r="S690" s="18">
        <v>7905300.9000000004</v>
      </c>
      <c r="T690" s="18">
        <v>6022716.5</v>
      </c>
      <c r="U690" s="18">
        <v>4253580.0999999996</v>
      </c>
      <c r="V690" s="18">
        <v>5679175.0999999996</v>
      </c>
      <c r="W690" s="18">
        <v>18785608.699999999</v>
      </c>
      <c r="X690" s="18">
        <v>114487045.09999999</v>
      </c>
      <c r="Y690" s="18">
        <v>113083800</v>
      </c>
      <c r="Z690" s="18">
        <v>-1403245.1</v>
      </c>
      <c r="AA690" s="18">
        <v>-1.24</v>
      </c>
    </row>
    <row r="691" spans="1:27" ht="15" thickBot="1" x14ac:dyDescent="0.35">
      <c r="A691" s="17" t="s">
        <v>22119</v>
      </c>
      <c r="B691" s="18">
        <v>0</v>
      </c>
      <c r="C691" s="18">
        <v>437685.1</v>
      </c>
      <c r="D691" s="18">
        <v>0</v>
      </c>
      <c r="E691" s="18">
        <v>5874098.2999999998</v>
      </c>
      <c r="F691" s="18">
        <v>3365073</v>
      </c>
      <c r="G691" s="18">
        <v>3508111.9</v>
      </c>
      <c r="H691" s="18">
        <v>3322096.4</v>
      </c>
      <c r="I691" s="18">
        <v>1052232.8999999999</v>
      </c>
      <c r="J691" s="18">
        <v>3972492.6</v>
      </c>
      <c r="K691" s="18">
        <v>1760373.9</v>
      </c>
      <c r="L691" s="18">
        <v>409101.5</v>
      </c>
      <c r="M691" s="18">
        <v>9292998.1999999993</v>
      </c>
      <c r="N691" s="18">
        <v>2608030.2999999998</v>
      </c>
      <c r="O691" s="18">
        <v>16904535.600000001</v>
      </c>
      <c r="P691" s="18">
        <v>7961274.2000000002</v>
      </c>
      <c r="Q691" s="18">
        <v>6400472.5</v>
      </c>
      <c r="R691" s="18">
        <v>3947415.9</v>
      </c>
      <c r="S691" s="18">
        <v>7905300.9000000004</v>
      </c>
      <c r="T691" s="18">
        <v>7233961.5999999996</v>
      </c>
      <c r="U691" s="18">
        <v>4253580.0999999996</v>
      </c>
      <c r="V691" s="18">
        <v>5679175.0999999996</v>
      </c>
      <c r="W691" s="18">
        <v>18785608.699999999</v>
      </c>
      <c r="X691" s="18">
        <v>114673618.59999999</v>
      </c>
      <c r="Y691" s="18">
        <v>114751700</v>
      </c>
      <c r="Z691" s="18">
        <v>78081.399999999994</v>
      </c>
      <c r="AA691" s="18">
        <v>7.0000000000000007E-2</v>
      </c>
    </row>
    <row r="692" spans="1:27" ht="15" thickBot="1" x14ac:dyDescent="0.35">
      <c r="A692" s="17" t="s">
        <v>22120</v>
      </c>
      <c r="B692" s="18">
        <v>0</v>
      </c>
      <c r="C692" s="18">
        <v>0</v>
      </c>
      <c r="D692" s="18">
        <v>0</v>
      </c>
      <c r="E692" s="18">
        <v>5874098.2999999998</v>
      </c>
      <c r="F692" s="18">
        <v>3365073</v>
      </c>
      <c r="G692" s="18">
        <v>2512998.2999999998</v>
      </c>
      <c r="H692" s="18">
        <v>3322096.4</v>
      </c>
      <c r="I692" s="18">
        <v>1052232.8999999999</v>
      </c>
      <c r="J692" s="18">
        <v>3972492.6</v>
      </c>
      <c r="K692" s="18">
        <v>1760373.9</v>
      </c>
      <c r="L692" s="18">
        <v>409101.5</v>
      </c>
      <c r="M692" s="18">
        <v>9292998.1999999993</v>
      </c>
      <c r="N692" s="18">
        <v>2608030.2999999998</v>
      </c>
      <c r="O692" s="18">
        <v>16904535.600000001</v>
      </c>
      <c r="P692" s="18">
        <v>7961274.2000000002</v>
      </c>
      <c r="Q692" s="18">
        <v>6400472.5</v>
      </c>
      <c r="R692" s="18">
        <v>4419508.3</v>
      </c>
      <c r="S692" s="18">
        <v>7905300.9000000004</v>
      </c>
      <c r="T692" s="18">
        <v>7233961.5999999996</v>
      </c>
      <c r="U692" s="18">
        <v>4073714.9</v>
      </c>
      <c r="V692" s="18">
        <v>5679175.0999999996</v>
      </c>
      <c r="W692" s="18">
        <v>18785608.699999999</v>
      </c>
      <c r="X692" s="18">
        <v>113533047</v>
      </c>
      <c r="Y692" s="18">
        <v>109952000</v>
      </c>
      <c r="Z692" s="18">
        <v>-3581047</v>
      </c>
      <c r="AA692" s="18">
        <v>-3.26</v>
      </c>
    </row>
    <row r="693" spans="1:27" ht="15" thickBot="1" x14ac:dyDescent="0.35">
      <c r="A693" s="17" t="s">
        <v>22121</v>
      </c>
      <c r="B693" s="18">
        <v>0</v>
      </c>
      <c r="C693" s="18">
        <v>0</v>
      </c>
      <c r="D693" s="18">
        <v>0</v>
      </c>
      <c r="E693" s="18">
        <v>3203028.6</v>
      </c>
      <c r="F693" s="18">
        <v>3365073</v>
      </c>
      <c r="G693" s="18">
        <v>2028285.1</v>
      </c>
      <c r="H693" s="18">
        <v>2392624.4</v>
      </c>
      <c r="I693" s="18">
        <v>569600</v>
      </c>
      <c r="J693" s="18">
        <v>3972492.6</v>
      </c>
      <c r="K693" s="18">
        <v>0</v>
      </c>
      <c r="L693" s="18">
        <v>0</v>
      </c>
      <c r="M693" s="18">
        <v>9292998.1999999993</v>
      </c>
      <c r="N693" s="18">
        <v>2608030.2999999998</v>
      </c>
      <c r="O693" s="18">
        <v>16904535.600000001</v>
      </c>
      <c r="P693" s="18">
        <v>8744645.0999999996</v>
      </c>
      <c r="Q693" s="18">
        <v>6400472.5</v>
      </c>
      <c r="R693" s="18">
        <v>4986067.0999999996</v>
      </c>
      <c r="S693" s="18">
        <v>7905300.9000000004</v>
      </c>
      <c r="T693" s="18">
        <v>7233961.5999999996</v>
      </c>
      <c r="U693" s="18">
        <v>4253580.0999999996</v>
      </c>
      <c r="V693" s="18">
        <v>6028221.2999999998</v>
      </c>
      <c r="W693" s="18">
        <v>19766054.600000001</v>
      </c>
      <c r="X693" s="18">
        <v>109654970.90000001</v>
      </c>
      <c r="Y693" s="18">
        <v>110600200</v>
      </c>
      <c r="Z693" s="18">
        <v>945229.1</v>
      </c>
      <c r="AA693" s="18">
        <v>0.85</v>
      </c>
    </row>
    <row r="694" spans="1:27" ht="15" thickBot="1" x14ac:dyDescent="0.35">
      <c r="A694" s="17" t="s">
        <v>22122</v>
      </c>
      <c r="B694" s="18">
        <v>0</v>
      </c>
      <c r="C694" s="18">
        <v>0</v>
      </c>
      <c r="D694" s="18">
        <v>573618.4</v>
      </c>
      <c r="E694" s="18">
        <v>891919.1</v>
      </c>
      <c r="F694" s="18">
        <v>3365073</v>
      </c>
      <c r="G694" s="18">
        <v>1279594.1000000001</v>
      </c>
      <c r="H694" s="18">
        <v>2392624.4</v>
      </c>
      <c r="I694" s="18">
        <v>569600</v>
      </c>
      <c r="J694" s="18">
        <v>3972492.6</v>
      </c>
      <c r="K694" s="18">
        <v>0</v>
      </c>
      <c r="L694" s="18">
        <v>0</v>
      </c>
      <c r="M694" s="18">
        <v>9292998.1999999993</v>
      </c>
      <c r="N694" s="18">
        <v>2729740.3</v>
      </c>
      <c r="O694" s="18">
        <v>16904535.600000001</v>
      </c>
      <c r="P694" s="18">
        <v>8744645.0999999996</v>
      </c>
      <c r="Q694" s="18">
        <v>6400472.5</v>
      </c>
      <c r="R694" s="18">
        <v>6043499.5</v>
      </c>
      <c r="S694" s="18">
        <v>7905300.9000000004</v>
      </c>
      <c r="T694" s="18">
        <v>7693568.2000000002</v>
      </c>
      <c r="U694" s="18">
        <v>4446786.8</v>
      </c>
      <c r="V694" s="18">
        <v>6028221.2999999998</v>
      </c>
      <c r="W694" s="18">
        <v>19766054.600000001</v>
      </c>
      <c r="X694" s="18">
        <v>109000744.40000001</v>
      </c>
      <c r="Y694" s="18">
        <v>111475700</v>
      </c>
      <c r="Z694" s="18">
        <v>2474955.6</v>
      </c>
      <c r="AA694" s="18">
        <v>2.2200000000000002</v>
      </c>
    </row>
    <row r="695" spans="1:27" ht="15" thickBot="1" x14ac:dyDescent="0.35">
      <c r="A695" s="17" t="s">
        <v>22123</v>
      </c>
      <c r="B695" s="18">
        <v>0</v>
      </c>
      <c r="C695" s="18">
        <v>0</v>
      </c>
      <c r="D695" s="18">
        <v>573618.4</v>
      </c>
      <c r="E695" s="18">
        <v>3203028.6</v>
      </c>
      <c r="F695" s="18">
        <v>3365073</v>
      </c>
      <c r="G695" s="18">
        <v>1279594.1000000001</v>
      </c>
      <c r="H695" s="18">
        <v>2392624.4</v>
      </c>
      <c r="I695" s="18">
        <v>569600</v>
      </c>
      <c r="J695" s="18">
        <v>3972492.6</v>
      </c>
      <c r="K695" s="18">
        <v>0</v>
      </c>
      <c r="L695" s="18">
        <v>0</v>
      </c>
      <c r="M695" s="18">
        <v>9292998.1999999993</v>
      </c>
      <c r="N695" s="18">
        <v>2608030.2999999998</v>
      </c>
      <c r="O695" s="18">
        <v>16904535.600000001</v>
      </c>
      <c r="P695" s="18">
        <v>8744645.0999999996</v>
      </c>
      <c r="Q695" s="18">
        <v>6222924.2999999998</v>
      </c>
      <c r="R695" s="18">
        <v>6043499.5</v>
      </c>
      <c r="S695" s="18">
        <v>7905300.9000000004</v>
      </c>
      <c r="T695" s="18">
        <v>7233961.5999999996</v>
      </c>
      <c r="U695" s="18">
        <v>4446786.8</v>
      </c>
      <c r="V695" s="18">
        <v>6028221.2999999998</v>
      </c>
      <c r="W695" s="18">
        <v>19766054.600000001</v>
      </c>
      <c r="X695" s="18">
        <v>110552989.2</v>
      </c>
      <c r="Y695" s="18">
        <v>111475700</v>
      </c>
      <c r="Z695" s="18">
        <v>922710.8</v>
      </c>
      <c r="AA695" s="18">
        <v>0.83</v>
      </c>
    </row>
    <row r="696" spans="1:27" ht="15" thickBot="1" x14ac:dyDescent="0.35">
      <c r="A696" s="17" t="s">
        <v>22124</v>
      </c>
      <c r="B696" s="18">
        <v>620200.1</v>
      </c>
      <c r="C696" s="18">
        <v>437685.1</v>
      </c>
      <c r="D696" s="18">
        <v>573618.4</v>
      </c>
      <c r="E696" s="18">
        <v>3847885</v>
      </c>
      <c r="F696" s="18">
        <v>3365073</v>
      </c>
      <c r="G696" s="18">
        <v>2512998.2999999998</v>
      </c>
      <c r="H696" s="18">
        <v>3322096.4</v>
      </c>
      <c r="I696" s="18">
        <v>1258961.3</v>
      </c>
      <c r="J696" s="18">
        <v>3972492.6</v>
      </c>
      <c r="K696" s="18">
        <v>0</v>
      </c>
      <c r="L696" s="18">
        <v>409101.5</v>
      </c>
      <c r="M696" s="18">
        <v>9292998.1999999993</v>
      </c>
      <c r="N696" s="18">
        <v>2608030.2999999998</v>
      </c>
      <c r="O696" s="18">
        <v>16904535.600000001</v>
      </c>
      <c r="P696" s="18">
        <v>8744645.0999999996</v>
      </c>
      <c r="Q696" s="18">
        <v>6222924.2999999998</v>
      </c>
      <c r="R696" s="18">
        <v>4419508.3</v>
      </c>
      <c r="S696" s="18">
        <v>6289957.0999999996</v>
      </c>
      <c r="T696" s="18">
        <v>6388081.7999999998</v>
      </c>
      <c r="U696" s="18">
        <v>4073714.9</v>
      </c>
      <c r="V696" s="18">
        <v>5679175.0999999996</v>
      </c>
      <c r="W696" s="18">
        <v>18785608.699999999</v>
      </c>
      <c r="X696" s="18">
        <v>109729291</v>
      </c>
      <c r="Y696" s="18">
        <v>111475700</v>
      </c>
      <c r="Z696" s="18">
        <v>1746409</v>
      </c>
      <c r="AA696" s="18">
        <v>1.57</v>
      </c>
    </row>
    <row r="697" spans="1:27" ht="15" thickBot="1" x14ac:dyDescent="0.35">
      <c r="A697" s="17" t="s">
        <v>22125</v>
      </c>
      <c r="B697" s="18">
        <v>620200.1</v>
      </c>
      <c r="C697" s="18">
        <v>437685.1</v>
      </c>
      <c r="D697" s="18">
        <v>573618.4</v>
      </c>
      <c r="E697" s="18">
        <v>3847885</v>
      </c>
      <c r="F697" s="18">
        <v>3365073</v>
      </c>
      <c r="G697" s="18">
        <v>2512998.2999999998</v>
      </c>
      <c r="H697" s="18">
        <v>3322096.4</v>
      </c>
      <c r="I697" s="18">
        <v>1258961.3</v>
      </c>
      <c r="J697" s="18">
        <v>3972492.6</v>
      </c>
      <c r="K697" s="18">
        <v>0</v>
      </c>
      <c r="L697" s="18">
        <v>409101.5</v>
      </c>
      <c r="M697" s="18">
        <v>9292998.1999999993</v>
      </c>
      <c r="N697" s="18">
        <v>2608030.2999999998</v>
      </c>
      <c r="O697" s="18">
        <v>16904535.600000001</v>
      </c>
      <c r="P697" s="18">
        <v>8744645.0999999996</v>
      </c>
      <c r="Q697" s="18">
        <v>6400472.5</v>
      </c>
      <c r="R697" s="18">
        <v>4419508.3</v>
      </c>
      <c r="S697" s="18">
        <v>7905300.9000000004</v>
      </c>
      <c r="T697" s="18">
        <v>6388081.7999999998</v>
      </c>
      <c r="U697" s="18">
        <v>3841889.9</v>
      </c>
      <c r="V697" s="18">
        <v>5679175.0999999996</v>
      </c>
      <c r="W697" s="18">
        <v>18785608.699999999</v>
      </c>
      <c r="X697" s="18">
        <v>111290358</v>
      </c>
      <c r="Y697" s="18">
        <v>112310000</v>
      </c>
      <c r="Z697" s="18">
        <v>1019642</v>
      </c>
      <c r="AA697" s="18">
        <v>0.91</v>
      </c>
    </row>
    <row r="698" spans="1:27" ht="15" thickBot="1" x14ac:dyDescent="0.35">
      <c r="A698" s="17" t="s">
        <v>22126</v>
      </c>
      <c r="B698" s="18">
        <v>620200.1</v>
      </c>
      <c r="C698" s="18">
        <v>437685.1</v>
      </c>
      <c r="D698" s="18">
        <v>1692426.8</v>
      </c>
      <c r="E698" s="18">
        <v>3203028.6</v>
      </c>
      <c r="F698" s="18">
        <v>3365073</v>
      </c>
      <c r="G698" s="18">
        <v>2512998.2999999998</v>
      </c>
      <c r="H698" s="18">
        <v>3322096.4</v>
      </c>
      <c r="I698" s="18">
        <v>1258961.3</v>
      </c>
      <c r="J698" s="18">
        <v>3972492.6</v>
      </c>
      <c r="K698" s="18">
        <v>0</v>
      </c>
      <c r="L698" s="18">
        <v>409101.5</v>
      </c>
      <c r="M698" s="18">
        <v>9292998.1999999993</v>
      </c>
      <c r="N698" s="18">
        <v>2608030.2999999998</v>
      </c>
      <c r="O698" s="18">
        <v>16904535.600000001</v>
      </c>
      <c r="P698" s="18">
        <v>8744645.0999999996</v>
      </c>
      <c r="Q698" s="18">
        <v>6400472.5</v>
      </c>
      <c r="R698" s="18">
        <v>4419508.3</v>
      </c>
      <c r="S698" s="18">
        <v>7905300.9000000004</v>
      </c>
      <c r="T698" s="18">
        <v>6388081.7999999998</v>
      </c>
      <c r="U698" s="18">
        <v>4073714.9</v>
      </c>
      <c r="V698" s="18">
        <v>5679175.0999999996</v>
      </c>
      <c r="W698" s="18">
        <v>18785608.699999999</v>
      </c>
      <c r="X698" s="18">
        <v>111996134.90000001</v>
      </c>
      <c r="Y698" s="18">
        <v>112310000</v>
      </c>
      <c r="Z698" s="18">
        <v>313865.09999999998</v>
      </c>
      <c r="AA698" s="18">
        <v>0.28000000000000003</v>
      </c>
    </row>
    <row r="699" spans="1:27" ht="15" thickBot="1" x14ac:dyDescent="0.35">
      <c r="A699" s="17" t="s">
        <v>22127</v>
      </c>
      <c r="B699" s="18">
        <v>0</v>
      </c>
      <c r="C699" s="18">
        <v>437685.1</v>
      </c>
      <c r="D699" s="18">
        <v>1692426.8</v>
      </c>
      <c r="E699" s="18">
        <v>3847885</v>
      </c>
      <c r="F699" s="18">
        <v>3365073</v>
      </c>
      <c r="G699" s="18">
        <v>2028285.1</v>
      </c>
      <c r="H699" s="18">
        <v>3322096.4</v>
      </c>
      <c r="I699" s="18">
        <v>1258961.3</v>
      </c>
      <c r="J699" s="18">
        <v>3972492.6</v>
      </c>
      <c r="K699" s="18">
        <v>1760373.9</v>
      </c>
      <c r="L699" s="18">
        <v>409101.5</v>
      </c>
      <c r="M699" s="18">
        <v>9292998.1999999993</v>
      </c>
      <c r="N699" s="18">
        <v>2608030.2999999998</v>
      </c>
      <c r="O699" s="18">
        <v>16904535.600000001</v>
      </c>
      <c r="P699" s="18">
        <v>8744645.0999999996</v>
      </c>
      <c r="Q699" s="18">
        <v>6222924.2999999998</v>
      </c>
      <c r="R699" s="18">
        <v>4986067.0999999996</v>
      </c>
      <c r="S699" s="18">
        <v>6289957.0999999996</v>
      </c>
      <c r="T699" s="18">
        <v>6022716.5</v>
      </c>
      <c r="U699" s="18">
        <v>3841889.9</v>
      </c>
      <c r="V699" s="18">
        <v>5679175.0999999996</v>
      </c>
      <c r="W699" s="18">
        <v>18785608.699999999</v>
      </c>
      <c r="X699" s="18">
        <v>111472928.5</v>
      </c>
      <c r="Y699" s="18">
        <v>111746100</v>
      </c>
      <c r="Z699" s="18">
        <v>273171.5</v>
      </c>
      <c r="AA699" s="18">
        <v>0.24</v>
      </c>
    </row>
    <row r="700" spans="1:27" ht="15" thickBot="1" x14ac:dyDescent="0.35">
      <c r="A700" s="17" t="s">
        <v>22128</v>
      </c>
      <c r="B700" s="18">
        <v>620200.1</v>
      </c>
      <c r="C700" s="18">
        <v>1605119.9</v>
      </c>
      <c r="D700" s="18">
        <v>1692426.8</v>
      </c>
      <c r="E700" s="18">
        <v>4549530.4000000004</v>
      </c>
      <c r="F700" s="18">
        <v>3365073</v>
      </c>
      <c r="G700" s="18">
        <v>2512998.2999999998</v>
      </c>
      <c r="H700" s="18">
        <v>3322096.4</v>
      </c>
      <c r="I700" s="18">
        <v>1258961.3</v>
      </c>
      <c r="J700" s="18">
        <v>4291392.7</v>
      </c>
      <c r="K700" s="18">
        <v>1760373.9</v>
      </c>
      <c r="L700" s="18">
        <v>409101.5</v>
      </c>
      <c r="M700" s="18">
        <v>9292998.1999999993</v>
      </c>
      <c r="N700" s="18">
        <v>2608030.2999999998</v>
      </c>
      <c r="O700" s="18">
        <v>16904535.600000001</v>
      </c>
      <c r="P700" s="18">
        <v>8744645.0999999996</v>
      </c>
      <c r="Q700" s="18">
        <v>6222924.2999999998</v>
      </c>
      <c r="R700" s="18">
        <v>4009119.2</v>
      </c>
      <c r="S700" s="18">
        <v>6289957.0999999996</v>
      </c>
      <c r="T700" s="18">
        <v>6022716.5</v>
      </c>
      <c r="U700" s="18">
        <v>3771864.5</v>
      </c>
      <c r="V700" s="18">
        <v>5679175.0999999996</v>
      </c>
      <c r="W700" s="18">
        <v>15747837.6</v>
      </c>
      <c r="X700" s="18">
        <v>110681077.7</v>
      </c>
      <c r="Y700" s="18">
        <v>110585600</v>
      </c>
      <c r="Z700" s="18">
        <v>-95477.7</v>
      </c>
      <c r="AA700" s="18">
        <v>-0.09</v>
      </c>
    </row>
    <row r="701" spans="1:27" ht="15" thickBot="1" x14ac:dyDescent="0.35">
      <c r="A701" s="17" t="s">
        <v>22129</v>
      </c>
      <c r="B701" s="18">
        <v>0</v>
      </c>
      <c r="C701" s="18">
        <v>1605119.9</v>
      </c>
      <c r="D701" s="18">
        <v>1692426.8</v>
      </c>
      <c r="E701" s="18">
        <v>4549530.4000000004</v>
      </c>
      <c r="F701" s="18">
        <v>3365073</v>
      </c>
      <c r="G701" s="18">
        <v>2028285.1</v>
      </c>
      <c r="H701" s="18">
        <v>3322096.4</v>
      </c>
      <c r="I701" s="18">
        <v>1258961.3</v>
      </c>
      <c r="J701" s="18">
        <v>4069796.5</v>
      </c>
      <c r="K701" s="18">
        <v>1760373.9</v>
      </c>
      <c r="L701" s="18">
        <v>409101.5</v>
      </c>
      <c r="M701" s="18">
        <v>9292998.1999999993</v>
      </c>
      <c r="N701" s="18">
        <v>2608030.2999999998</v>
      </c>
      <c r="O701" s="18">
        <v>14318724.5</v>
      </c>
      <c r="P701" s="18">
        <v>8744645.0999999996</v>
      </c>
      <c r="Q701" s="18">
        <v>6400472.5</v>
      </c>
      <c r="R701" s="18">
        <v>4986067.0999999996</v>
      </c>
      <c r="S701" s="18">
        <v>6289957.0999999996</v>
      </c>
      <c r="T701" s="18">
        <v>6022716.5</v>
      </c>
      <c r="U701" s="18">
        <v>3771864.5</v>
      </c>
      <c r="V701" s="18">
        <v>5679175.0999999996</v>
      </c>
      <c r="W701" s="18">
        <v>18785608.699999999</v>
      </c>
      <c r="X701" s="18">
        <v>110961024.3</v>
      </c>
      <c r="Y701" s="18">
        <v>110910100</v>
      </c>
      <c r="Z701" s="18">
        <v>-50924.3</v>
      </c>
      <c r="AA701" s="18">
        <v>-0.05</v>
      </c>
    </row>
    <row r="702" spans="1:27" ht="15" thickBot="1" x14ac:dyDescent="0.35">
      <c r="A702" s="17" t="s">
        <v>22130</v>
      </c>
      <c r="B702" s="18">
        <v>0</v>
      </c>
      <c r="C702" s="18">
        <v>1605119.9</v>
      </c>
      <c r="D702" s="18">
        <v>1692426.8</v>
      </c>
      <c r="E702" s="18">
        <v>4549530.4000000004</v>
      </c>
      <c r="F702" s="18">
        <v>3365073</v>
      </c>
      <c r="G702" s="18">
        <v>0</v>
      </c>
      <c r="H702" s="18">
        <v>3322096.4</v>
      </c>
      <c r="I702" s="18">
        <v>1258961.3</v>
      </c>
      <c r="J702" s="18">
        <v>3972492.6</v>
      </c>
      <c r="K702" s="18">
        <v>0</v>
      </c>
      <c r="L702" s="18">
        <v>0</v>
      </c>
      <c r="M702" s="18">
        <v>9292998.1999999993</v>
      </c>
      <c r="N702" s="18">
        <v>2608030.2999999998</v>
      </c>
      <c r="O702" s="18">
        <v>14318724.5</v>
      </c>
      <c r="P702" s="18">
        <v>8744645.0999999996</v>
      </c>
      <c r="Q702" s="18">
        <v>6400472.5</v>
      </c>
      <c r="R702" s="18">
        <v>7910155.0999999996</v>
      </c>
      <c r="S702" s="18">
        <v>6289957.0999999996</v>
      </c>
      <c r="T702" s="18">
        <v>6388081.7999999998</v>
      </c>
      <c r="U702" s="18">
        <v>3841889.9</v>
      </c>
      <c r="V702" s="18">
        <v>5679175.0999999996</v>
      </c>
      <c r="W702" s="18">
        <v>19766054.600000001</v>
      </c>
      <c r="X702" s="18">
        <v>111005884.5</v>
      </c>
      <c r="Y702" s="18">
        <v>110910100</v>
      </c>
      <c r="Z702" s="18">
        <v>-95784.5</v>
      </c>
      <c r="AA702" s="18">
        <v>-0.09</v>
      </c>
    </row>
    <row r="703" spans="1:27" ht="15" thickBot="1" x14ac:dyDescent="0.35">
      <c r="A703" s="17" t="s">
        <v>22131</v>
      </c>
      <c r="B703" s="18">
        <v>620200.1</v>
      </c>
      <c r="C703" s="18">
        <v>1605119.9</v>
      </c>
      <c r="D703" s="18">
        <v>3580329.2</v>
      </c>
      <c r="E703" s="18">
        <v>5013230.5</v>
      </c>
      <c r="F703" s="18">
        <v>3365073</v>
      </c>
      <c r="G703" s="18">
        <v>1279594.1000000001</v>
      </c>
      <c r="H703" s="18">
        <v>3322096.4</v>
      </c>
      <c r="I703" s="18">
        <v>1824499.2</v>
      </c>
      <c r="J703" s="18">
        <v>4291392.7</v>
      </c>
      <c r="K703" s="18">
        <v>1760373.9</v>
      </c>
      <c r="L703" s="18">
        <v>409101.5</v>
      </c>
      <c r="M703" s="18">
        <v>9292998.1999999993</v>
      </c>
      <c r="N703" s="18">
        <v>2608030.2999999998</v>
      </c>
      <c r="O703" s="18">
        <v>13414929.699999999</v>
      </c>
      <c r="P703" s="18">
        <v>8744645.0999999996</v>
      </c>
      <c r="Q703" s="18">
        <v>6400472.5</v>
      </c>
      <c r="R703" s="18">
        <v>6043499.5</v>
      </c>
      <c r="S703" s="18">
        <v>6289957.0999999996</v>
      </c>
      <c r="T703" s="18">
        <v>6022716.5</v>
      </c>
      <c r="U703" s="18">
        <v>3771864.5</v>
      </c>
      <c r="V703" s="18">
        <v>5679175.0999999996</v>
      </c>
      <c r="W703" s="18">
        <v>15747837.6</v>
      </c>
      <c r="X703" s="18">
        <v>111087136.59999999</v>
      </c>
      <c r="Y703" s="18">
        <v>110910100</v>
      </c>
      <c r="Z703" s="18">
        <v>-177036.6</v>
      </c>
      <c r="AA703" s="18">
        <v>-0.16</v>
      </c>
    </row>
    <row r="704" spans="1:27" ht="15" thickBot="1" x14ac:dyDescent="0.35">
      <c r="A704" s="17" t="s">
        <v>22132</v>
      </c>
      <c r="B704" s="18">
        <v>620200.1</v>
      </c>
      <c r="C704" s="18">
        <v>1622895.3</v>
      </c>
      <c r="D704" s="18">
        <v>3580329.2</v>
      </c>
      <c r="E704" s="18">
        <v>5356126.4000000004</v>
      </c>
      <c r="F704" s="18">
        <v>3365073</v>
      </c>
      <c r="G704" s="18">
        <v>2512998.2999999998</v>
      </c>
      <c r="H704" s="18">
        <v>3722822.1</v>
      </c>
      <c r="I704" s="18">
        <v>1258961.3</v>
      </c>
      <c r="J704" s="18">
        <v>7510435.2000000002</v>
      </c>
      <c r="K704" s="18">
        <v>1760373.9</v>
      </c>
      <c r="L704" s="18">
        <v>409101.5</v>
      </c>
      <c r="M704" s="18">
        <v>7755461.5999999996</v>
      </c>
      <c r="N704" s="18">
        <v>2608030.2999999998</v>
      </c>
      <c r="O704" s="18">
        <v>11195629.9</v>
      </c>
      <c r="P704" s="18">
        <v>8094934.5</v>
      </c>
      <c r="Q704" s="18">
        <v>7794655.4000000004</v>
      </c>
      <c r="R704" s="18">
        <v>4419508.3</v>
      </c>
      <c r="S704" s="18">
        <v>6289957.0999999996</v>
      </c>
      <c r="T704" s="18">
        <v>6388081.7999999998</v>
      </c>
      <c r="U704" s="18">
        <v>3771864.5</v>
      </c>
      <c r="V704" s="18">
        <v>5679175.0999999996</v>
      </c>
      <c r="W704" s="18">
        <v>15747837.6</v>
      </c>
      <c r="X704" s="18">
        <v>111464452.2</v>
      </c>
      <c r="Y704" s="18">
        <v>112570100</v>
      </c>
      <c r="Z704" s="18">
        <v>1105647.8</v>
      </c>
      <c r="AA704" s="18">
        <v>0.98</v>
      </c>
    </row>
    <row r="705" spans="1:27" ht="15" thickBot="1" x14ac:dyDescent="0.35">
      <c r="A705" s="17" t="s">
        <v>22133</v>
      </c>
      <c r="B705" s="18">
        <v>620200.1</v>
      </c>
      <c r="C705" s="18">
        <v>2165738.7000000002</v>
      </c>
      <c r="D705" s="18">
        <v>3580329.2</v>
      </c>
      <c r="E705" s="18">
        <v>6434732</v>
      </c>
      <c r="F705" s="18">
        <v>3365073</v>
      </c>
      <c r="G705" s="18">
        <v>2633402.2000000002</v>
      </c>
      <c r="H705" s="18">
        <v>4126730.6</v>
      </c>
      <c r="I705" s="18">
        <v>1824499.2</v>
      </c>
      <c r="J705" s="18">
        <v>8319778.5</v>
      </c>
      <c r="K705" s="18">
        <v>1760373.9</v>
      </c>
      <c r="L705" s="18">
        <v>409101.5</v>
      </c>
      <c r="M705" s="18">
        <v>7755461.5999999996</v>
      </c>
      <c r="N705" s="18">
        <v>2608030.2999999998</v>
      </c>
      <c r="O705" s="18">
        <v>10602568.1</v>
      </c>
      <c r="P705" s="18">
        <v>7961274.2000000002</v>
      </c>
      <c r="Q705" s="18">
        <v>8497171.5999999996</v>
      </c>
      <c r="R705" s="18">
        <v>4009119.2</v>
      </c>
      <c r="S705" s="18">
        <v>6289957.0999999996</v>
      </c>
      <c r="T705" s="18">
        <v>6022716.5</v>
      </c>
      <c r="U705" s="18">
        <v>3771864.5</v>
      </c>
      <c r="V705" s="18">
        <v>5679175.0999999996</v>
      </c>
      <c r="W705" s="18">
        <v>14893400.4</v>
      </c>
      <c r="X705" s="18">
        <v>113330697.40000001</v>
      </c>
      <c r="Y705" s="18">
        <v>110086700</v>
      </c>
      <c r="Z705" s="18">
        <v>-3243997.4</v>
      </c>
      <c r="AA705" s="18">
        <v>-2.95</v>
      </c>
    </row>
    <row r="706" spans="1:27" ht="15" thickBot="1" x14ac:dyDescent="0.35">
      <c r="A706" s="17" t="s">
        <v>22134</v>
      </c>
      <c r="B706" s="18">
        <v>0</v>
      </c>
      <c r="C706" s="18">
        <v>0</v>
      </c>
      <c r="D706" s="18">
        <v>3580329.2</v>
      </c>
      <c r="E706" s="18">
        <v>3203028.6</v>
      </c>
      <c r="F706" s="18">
        <v>3365073</v>
      </c>
      <c r="G706" s="18">
        <v>0</v>
      </c>
      <c r="H706" s="18">
        <v>3322096.4</v>
      </c>
      <c r="I706" s="18">
        <v>569600</v>
      </c>
      <c r="J706" s="18">
        <v>3972492.6</v>
      </c>
      <c r="K706" s="18">
        <v>1760373.9</v>
      </c>
      <c r="L706" s="18">
        <v>0</v>
      </c>
      <c r="M706" s="18">
        <v>9292998.1999999993</v>
      </c>
      <c r="N706" s="18">
        <v>2729740.3</v>
      </c>
      <c r="O706" s="18">
        <v>8703089.1999999993</v>
      </c>
      <c r="P706" s="18">
        <v>8744645.0999999996</v>
      </c>
      <c r="Q706" s="18">
        <v>10053664.5</v>
      </c>
      <c r="R706" s="18">
        <v>7910155.0999999996</v>
      </c>
      <c r="S706" s="18">
        <v>7905300.9000000004</v>
      </c>
      <c r="T706" s="18">
        <v>7693568.2000000002</v>
      </c>
      <c r="U706" s="18">
        <v>4446786.8</v>
      </c>
      <c r="V706" s="18">
        <v>5679175.0999999996</v>
      </c>
      <c r="W706" s="18">
        <v>19766054.600000001</v>
      </c>
      <c r="X706" s="18">
        <v>112698171.59999999</v>
      </c>
      <c r="Y706" s="18">
        <v>112601000</v>
      </c>
      <c r="Z706" s="18">
        <v>-97171.6</v>
      </c>
      <c r="AA706" s="18">
        <v>-0.09</v>
      </c>
    </row>
    <row r="707" spans="1:27" ht="15" thickBot="1" x14ac:dyDescent="0.35">
      <c r="A707" s="17" t="s">
        <v>22135</v>
      </c>
      <c r="B707" s="18">
        <v>620200.1</v>
      </c>
      <c r="C707" s="18">
        <v>3491612.6</v>
      </c>
      <c r="D707" s="18">
        <v>3580329.2</v>
      </c>
      <c r="E707" s="18">
        <v>9304102.8000000007</v>
      </c>
      <c r="F707" s="18">
        <v>3365073</v>
      </c>
      <c r="G707" s="18">
        <v>3508111.9</v>
      </c>
      <c r="H707" s="18">
        <v>4126730.6</v>
      </c>
      <c r="I707" s="18">
        <v>1824499.2</v>
      </c>
      <c r="J707" s="18">
        <v>7510435.2000000002</v>
      </c>
      <c r="K707" s="18">
        <v>1868687.3</v>
      </c>
      <c r="L707" s="18">
        <v>651821.4</v>
      </c>
      <c r="M707" s="18">
        <v>7755461.5999999996</v>
      </c>
      <c r="N707" s="18">
        <v>2608030.2999999998</v>
      </c>
      <c r="O707" s="18">
        <v>8703089.1999999993</v>
      </c>
      <c r="P707" s="18">
        <v>7961274.2000000002</v>
      </c>
      <c r="Q707" s="18">
        <v>10053664.5</v>
      </c>
      <c r="R707" s="18">
        <v>3243323.4</v>
      </c>
      <c r="S707" s="18">
        <v>6289957.0999999996</v>
      </c>
      <c r="T707" s="18">
        <v>6022716.5</v>
      </c>
      <c r="U707" s="18">
        <v>3771864.5</v>
      </c>
      <c r="V707" s="18">
        <v>4129823.3</v>
      </c>
      <c r="W707" s="18">
        <v>14402426.800000001</v>
      </c>
      <c r="X707" s="18">
        <v>114793234.8</v>
      </c>
      <c r="Y707" s="18">
        <v>114748200</v>
      </c>
      <c r="Z707" s="18">
        <v>-45034.8</v>
      </c>
      <c r="AA707" s="18">
        <v>-0.04</v>
      </c>
    </row>
    <row r="708" spans="1:27" ht="15" thickBot="1" x14ac:dyDescent="0.35">
      <c r="A708" s="17" t="s">
        <v>22136</v>
      </c>
      <c r="B708" s="18">
        <v>1334483.3999999999</v>
      </c>
      <c r="C708" s="18">
        <v>5911680.7000000002</v>
      </c>
      <c r="D708" s="18">
        <v>3580329.2</v>
      </c>
      <c r="E708" s="18">
        <v>9630624.5</v>
      </c>
      <c r="F708" s="18">
        <v>3365073</v>
      </c>
      <c r="G708" s="18">
        <v>4255767</v>
      </c>
      <c r="H708" s="18">
        <v>5252396.9000000004</v>
      </c>
      <c r="I708" s="18">
        <v>2291407.1</v>
      </c>
      <c r="J708" s="18">
        <v>9371045.5999999996</v>
      </c>
      <c r="K708" s="18">
        <v>2235240.6</v>
      </c>
      <c r="L708" s="18">
        <v>1888334.3</v>
      </c>
      <c r="M708" s="18">
        <v>6269189.2000000002</v>
      </c>
      <c r="N708" s="18">
        <v>2608030.2999999998</v>
      </c>
      <c r="O708" s="18">
        <v>8703089.1999999993</v>
      </c>
      <c r="P708" s="18">
        <v>7961274.2000000002</v>
      </c>
      <c r="Q708" s="18">
        <v>9858361</v>
      </c>
      <c r="R708" s="18">
        <v>3006719.3</v>
      </c>
      <c r="S708" s="18">
        <v>4896835.0999999996</v>
      </c>
      <c r="T708" s="18">
        <v>3849151.1</v>
      </c>
      <c r="U708" s="18">
        <v>2478123.2000000002</v>
      </c>
      <c r="V708" s="18">
        <v>1903932.8</v>
      </c>
      <c r="W708" s="18">
        <v>10722096.300000001</v>
      </c>
      <c r="X708" s="18">
        <v>111373183.90000001</v>
      </c>
      <c r="Y708" s="18">
        <v>112339000</v>
      </c>
      <c r="Z708" s="18">
        <v>965816.1</v>
      </c>
      <c r="AA708" s="18">
        <v>0.86</v>
      </c>
    </row>
    <row r="709" spans="1:27" ht="15" thickBot="1" x14ac:dyDescent="0.35">
      <c r="A709" s="17" t="s">
        <v>22137</v>
      </c>
      <c r="B709" s="18">
        <v>1472462.5</v>
      </c>
      <c r="C709" s="18">
        <v>5911680.7000000002</v>
      </c>
      <c r="D709" s="18">
        <v>3580329.2</v>
      </c>
      <c r="E709" s="18">
        <v>9630624.5</v>
      </c>
      <c r="F709" s="18">
        <v>2760310.7</v>
      </c>
      <c r="G709" s="18">
        <v>4255767</v>
      </c>
      <c r="H709" s="18">
        <v>5252396.9000000004</v>
      </c>
      <c r="I709" s="18">
        <v>2291407.1</v>
      </c>
      <c r="J709" s="18">
        <v>8319778.5</v>
      </c>
      <c r="K709" s="18">
        <v>2773389.9</v>
      </c>
      <c r="L709" s="18">
        <v>1888334.3</v>
      </c>
      <c r="M709" s="18">
        <v>6269189.2000000002</v>
      </c>
      <c r="N709" s="18">
        <v>2608030.2999999998</v>
      </c>
      <c r="O709" s="18">
        <v>10160676.9</v>
      </c>
      <c r="P709" s="18">
        <v>7961274.2000000002</v>
      </c>
      <c r="Q709" s="18">
        <v>10053664.5</v>
      </c>
      <c r="R709" s="18">
        <v>3006719.3</v>
      </c>
      <c r="S709" s="18">
        <v>4896835.0999999996</v>
      </c>
      <c r="T709" s="18">
        <v>3849151.1</v>
      </c>
      <c r="U709" s="18">
        <v>3771864.5</v>
      </c>
      <c r="V709" s="18">
        <v>1527509</v>
      </c>
      <c r="W709" s="18">
        <v>10722096.300000001</v>
      </c>
      <c r="X709" s="18">
        <v>112963491.59999999</v>
      </c>
      <c r="Y709" s="18">
        <v>112339000</v>
      </c>
      <c r="Z709" s="18">
        <v>-624491.6</v>
      </c>
      <c r="AA709" s="18">
        <v>-0.56000000000000005</v>
      </c>
    </row>
    <row r="710" spans="1:27" ht="15" thickBot="1" x14ac:dyDescent="0.35">
      <c r="A710" s="17" t="s">
        <v>22138</v>
      </c>
      <c r="B710" s="18">
        <v>1472462.5</v>
      </c>
      <c r="C710" s="18">
        <v>8243147.4000000004</v>
      </c>
      <c r="D710" s="18">
        <v>3580329.2</v>
      </c>
      <c r="E710" s="18">
        <v>9630624.5</v>
      </c>
      <c r="F710" s="18">
        <v>2760310.7</v>
      </c>
      <c r="G710" s="18">
        <v>4782626.5999999996</v>
      </c>
      <c r="H710" s="18">
        <v>5252396.9000000004</v>
      </c>
      <c r="I710" s="18">
        <v>2291407.1</v>
      </c>
      <c r="J710" s="18">
        <v>9371045.5999999996</v>
      </c>
      <c r="K710" s="18">
        <v>7509254.2000000002</v>
      </c>
      <c r="L710" s="18">
        <v>1888334.3</v>
      </c>
      <c r="M710" s="18">
        <v>6269189.2000000002</v>
      </c>
      <c r="N710" s="18">
        <v>1597898.7</v>
      </c>
      <c r="O710" s="18">
        <v>10160676.9</v>
      </c>
      <c r="P710" s="18">
        <v>7961274.2000000002</v>
      </c>
      <c r="Q710" s="18">
        <v>10053664.5</v>
      </c>
      <c r="R710" s="18">
        <v>3006719.3</v>
      </c>
      <c r="S710" s="18">
        <v>3540229.6</v>
      </c>
      <c r="T710" s="18">
        <v>2669583.4</v>
      </c>
      <c r="U710" s="18">
        <v>3182851.2</v>
      </c>
      <c r="V710" s="18">
        <v>843568.9</v>
      </c>
      <c r="W710" s="18">
        <v>9197716</v>
      </c>
      <c r="X710" s="18">
        <v>115265310.59999999</v>
      </c>
      <c r="Y710" s="18">
        <v>112339000</v>
      </c>
      <c r="Z710" s="18">
        <v>-2926310.6</v>
      </c>
      <c r="AA710" s="18">
        <v>-2.6</v>
      </c>
    </row>
    <row r="711" spans="1:27" ht="15" thickBot="1" x14ac:dyDescent="0.35">
      <c r="A711" s="17" t="s">
        <v>22139</v>
      </c>
      <c r="B711" s="18">
        <v>1472462.5</v>
      </c>
      <c r="C711" s="18">
        <v>8243147.4000000004</v>
      </c>
      <c r="D711" s="18">
        <v>3580329.2</v>
      </c>
      <c r="E711" s="18">
        <v>9630624.5</v>
      </c>
      <c r="F711" s="18">
        <v>2760310.7</v>
      </c>
      <c r="G711" s="18">
        <v>5726415.9000000004</v>
      </c>
      <c r="H711" s="18">
        <v>5252396.9000000004</v>
      </c>
      <c r="I711" s="18">
        <v>2291407.1</v>
      </c>
      <c r="J711" s="18">
        <v>8319778.5</v>
      </c>
      <c r="K711" s="18">
        <v>2773389.9</v>
      </c>
      <c r="L711" s="18">
        <v>1888334.3</v>
      </c>
      <c r="M711" s="18">
        <v>6269189.2000000002</v>
      </c>
      <c r="N711" s="18">
        <v>1597898.7</v>
      </c>
      <c r="O711" s="18">
        <v>10160676.9</v>
      </c>
      <c r="P711" s="18">
        <v>7961274.2000000002</v>
      </c>
      <c r="Q711" s="18">
        <v>10053664.5</v>
      </c>
      <c r="R711" s="18">
        <v>3006719.3</v>
      </c>
      <c r="S711" s="18">
        <v>3540229.6</v>
      </c>
      <c r="T711" s="18">
        <v>2669583.4</v>
      </c>
      <c r="U711" s="18">
        <v>3182851.2</v>
      </c>
      <c r="V711" s="18">
        <v>843568.9</v>
      </c>
      <c r="W711" s="18">
        <v>9197716</v>
      </c>
      <c r="X711" s="18">
        <v>110421968.7</v>
      </c>
      <c r="Y711" s="18">
        <v>111247500</v>
      </c>
      <c r="Z711" s="18">
        <v>825531.3</v>
      </c>
      <c r="AA711" s="18">
        <v>0.74</v>
      </c>
    </row>
    <row r="712" spans="1:27" ht="15" thickBot="1" x14ac:dyDescent="0.35">
      <c r="A712" s="17" t="s">
        <v>22140</v>
      </c>
      <c r="B712" s="18">
        <v>734040.8</v>
      </c>
      <c r="C712" s="18">
        <v>5503979</v>
      </c>
      <c r="D712" s="18">
        <v>3580329.2</v>
      </c>
      <c r="E712" s="18">
        <v>9304102.8000000007</v>
      </c>
      <c r="F712" s="18">
        <v>2760310.7</v>
      </c>
      <c r="G712" s="18">
        <v>4255767</v>
      </c>
      <c r="H712" s="18">
        <v>5252396.9000000004</v>
      </c>
      <c r="I712" s="18">
        <v>2291407.1</v>
      </c>
      <c r="J712" s="18">
        <v>4291392.7</v>
      </c>
      <c r="K712" s="18">
        <v>2235240.6</v>
      </c>
      <c r="L712" s="18">
        <v>1888334.3</v>
      </c>
      <c r="M712" s="18">
        <v>6269189.2000000002</v>
      </c>
      <c r="N712" s="18">
        <v>2608030.2999999998</v>
      </c>
      <c r="O712" s="18">
        <v>10160676.9</v>
      </c>
      <c r="P712" s="18">
        <v>7961274.2000000002</v>
      </c>
      <c r="Q712" s="18">
        <v>10053664.5</v>
      </c>
      <c r="R712" s="18">
        <v>3184157.4</v>
      </c>
      <c r="S712" s="18">
        <v>5509118.4000000004</v>
      </c>
      <c r="T712" s="18">
        <v>2669583.4</v>
      </c>
      <c r="U712" s="18">
        <v>3771864.5</v>
      </c>
      <c r="V712" s="18">
        <v>1903932.8</v>
      </c>
      <c r="W712" s="18">
        <v>12376578.800000001</v>
      </c>
      <c r="X712" s="18">
        <v>108565371.3</v>
      </c>
      <c r="Y712" s="18">
        <v>108691700</v>
      </c>
      <c r="Z712" s="18">
        <v>126328.7</v>
      </c>
      <c r="AA712" s="18">
        <v>0.12</v>
      </c>
    </row>
    <row r="713" spans="1:27" ht="15" thickBot="1" x14ac:dyDescent="0.35">
      <c r="A713" s="17" t="s">
        <v>22141</v>
      </c>
      <c r="B713" s="18">
        <v>734040.8</v>
      </c>
      <c r="C713" s="18">
        <v>4126555.5</v>
      </c>
      <c r="D713" s="18">
        <v>3580329.2</v>
      </c>
      <c r="E713" s="18">
        <v>8666177.4000000004</v>
      </c>
      <c r="F713" s="18">
        <v>2760310.7</v>
      </c>
      <c r="G713" s="18">
        <v>4255767</v>
      </c>
      <c r="H713" s="18">
        <v>4126730.6</v>
      </c>
      <c r="I713" s="18">
        <v>2291407.1</v>
      </c>
      <c r="J713" s="18">
        <v>3972492.6</v>
      </c>
      <c r="K713" s="18">
        <v>2235240.6</v>
      </c>
      <c r="L713" s="18">
        <v>1888334.3</v>
      </c>
      <c r="M713" s="18">
        <v>6269189.2000000002</v>
      </c>
      <c r="N713" s="18">
        <v>2608030.2999999998</v>
      </c>
      <c r="O713" s="18">
        <v>10160676.9</v>
      </c>
      <c r="P713" s="18">
        <v>7961274.2000000002</v>
      </c>
      <c r="Q713" s="18">
        <v>10053664.5</v>
      </c>
      <c r="R713" s="18">
        <v>3184157.4</v>
      </c>
      <c r="S713" s="18">
        <v>5509118.4000000004</v>
      </c>
      <c r="T713" s="18">
        <v>2669583.4</v>
      </c>
      <c r="U713" s="18">
        <v>4073714.9</v>
      </c>
      <c r="V713" s="18">
        <v>1903932.8</v>
      </c>
      <c r="W713" s="18">
        <v>12376578.800000001</v>
      </c>
      <c r="X713" s="18">
        <v>105407306.40000001</v>
      </c>
      <c r="Y713" s="18">
        <v>105316400</v>
      </c>
      <c r="Z713" s="18">
        <v>-90906.4</v>
      </c>
      <c r="AA713" s="18">
        <v>-0.09</v>
      </c>
    </row>
    <row r="714" spans="1:27" ht="15" thickBot="1" x14ac:dyDescent="0.35">
      <c r="A714" s="17" t="s">
        <v>22142</v>
      </c>
      <c r="B714" s="18">
        <v>1334483.3999999999</v>
      </c>
      <c r="C714" s="18">
        <v>5911680.7000000002</v>
      </c>
      <c r="D714" s="18">
        <v>3580329.2</v>
      </c>
      <c r="E714" s="18">
        <v>8666177.4000000004</v>
      </c>
      <c r="F714" s="18">
        <v>3365073</v>
      </c>
      <c r="G714" s="18">
        <v>4255767</v>
      </c>
      <c r="H714" s="18">
        <v>5252396.9000000004</v>
      </c>
      <c r="I714" s="18">
        <v>3933994.3</v>
      </c>
      <c r="J714" s="18">
        <v>3972492.6</v>
      </c>
      <c r="K714" s="18">
        <v>2773389.9</v>
      </c>
      <c r="L714" s="18">
        <v>1888334.3</v>
      </c>
      <c r="M714" s="18">
        <v>6269189.2000000002</v>
      </c>
      <c r="N714" s="18">
        <v>2608030.2999999998</v>
      </c>
      <c r="O714" s="18">
        <v>10160676.9</v>
      </c>
      <c r="P714" s="18">
        <v>7961274.2000000002</v>
      </c>
      <c r="Q714" s="18">
        <v>10053664.5</v>
      </c>
      <c r="R714" s="18">
        <v>3006719.3</v>
      </c>
      <c r="S714" s="18">
        <v>4896835.0999999996</v>
      </c>
      <c r="T714" s="18">
        <v>1219287</v>
      </c>
      <c r="U714" s="18">
        <v>4073714.9</v>
      </c>
      <c r="V714" s="18">
        <v>1527509</v>
      </c>
      <c r="W714" s="18">
        <v>10722096.300000001</v>
      </c>
      <c r="X714" s="18">
        <v>107433115.3</v>
      </c>
      <c r="Y714" s="18">
        <v>106115300</v>
      </c>
      <c r="Z714" s="18">
        <v>-1317815.3</v>
      </c>
      <c r="AA714" s="18">
        <v>-1.24</v>
      </c>
    </row>
    <row r="715" spans="1:27" ht="15" thickBot="1" x14ac:dyDescent="0.35">
      <c r="A715" s="17" t="s">
        <v>22143</v>
      </c>
      <c r="B715" s="18">
        <v>1334483.3999999999</v>
      </c>
      <c r="C715" s="18">
        <v>5911680.7000000002</v>
      </c>
      <c r="D715" s="18">
        <v>3580329.2</v>
      </c>
      <c r="E715" s="18">
        <v>9304102.8000000007</v>
      </c>
      <c r="F715" s="18">
        <v>3365073</v>
      </c>
      <c r="G715" s="18">
        <v>4255767</v>
      </c>
      <c r="H715" s="18">
        <v>5252396.9000000004</v>
      </c>
      <c r="I715" s="18">
        <v>2291407.1</v>
      </c>
      <c r="J715" s="18">
        <v>3972492.6</v>
      </c>
      <c r="K715" s="18">
        <v>2773389.9</v>
      </c>
      <c r="L715" s="18">
        <v>1888334.3</v>
      </c>
      <c r="M715" s="18">
        <v>6269189.2000000002</v>
      </c>
      <c r="N715" s="18">
        <v>2608030.2999999998</v>
      </c>
      <c r="O715" s="18">
        <v>10160676.9</v>
      </c>
      <c r="P715" s="18">
        <v>7961274.2000000002</v>
      </c>
      <c r="Q715" s="18">
        <v>8497171.5999999996</v>
      </c>
      <c r="R715" s="18">
        <v>3006719.3</v>
      </c>
      <c r="S715" s="18">
        <v>4896835.0999999996</v>
      </c>
      <c r="T715" s="18">
        <v>2669583.4</v>
      </c>
      <c r="U715" s="18">
        <v>3841889.9</v>
      </c>
      <c r="V715" s="18">
        <v>1527509</v>
      </c>
      <c r="W715" s="18">
        <v>10722096.300000001</v>
      </c>
      <c r="X715" s="18">
        <v>106090431.8</v>
      </c>
      <c r="Y715" s="18">
        <v>105169400</v>
      </c>
      <c r="Z715" s="18">
        <v>-921031.8</v>
      </c>
      <c r="AA715" s="18">
        <v>-0.88</v>
      </c>
    </row>
    <row r="716" spans="1:27" ht="15" thickBot="1" x14ac:dyDescent="0.35">
      <c r="A716" s="17" t="s">
        <v>22144</v>
      </c>
      <c r="B716" s="18">
        <v>1334483.3999999999</v>
      </c>
      <c r="C716" s="18">
        <v>8243147.4000000004</v>
      </c>
      <c r="D716" s="18">
        <v>3580329.2</v>
      </c>
      <c r="E716" s="18">
        <v>8056661.5</v>
      </c>
      <c r="F716" s="18">
        <v>3365073</v>
      </c>
      <c r="G716" s="18">
        <v>4255767</v>
      </c>
      <c r="H716" s="18">
        <v>5252396.9000000004</v>
      </c>
      <c r="I716" s="18">
        <v>2291407.1</v>
      </c>
      <c r="J716" s="18">
        <v>4069796.5</v>
      </c>
      <c r="K716" s="18">
        <v>2773389.9</v>
      </c>
      <c r="L716" s="18">
        <v>1888334.3</v>
      </c>
      <c r="M716" s="18">
        <v>6269189.2000000002</v>
      </c>
      <c r="N716" s="18">
        <v>2608030.2999999998</v>
      </c>
      <c r="O716" s="18">
        <v>10160676.9</v>
      </c>
      <c r="P716" s="18">
        <v>7961274.2000000002</v>
      </c>
      <c r="Q716" s="18">
        <v>8497171.5999999996</v>
      </c>
      <c r="R716" s="18">
        <v>3006719.3</v>
      </c>
      <c r="S716" s="18">
        <v>4896835.0999999996</v>
      </c>
      <c r="T716" s="18">
        <v>3849151.1</v>
      </c>
      <c r="U716" s="18">
        <v>3771864.5</v>
      </c>
      <c r="V716" s="18">
        <v>843568.9</v>
      </c>
      <c r="W716" s="18">
        <v>10722096.300000001</v>
      </c>
      <c r="X716" s="18">
        <v>107697363.3</v>
      </c>
      <c r="Y716" s="18">
        <v>105169400</v>
      </c>
      <c r="Z716" s="18">
        <v>-2527963.2999999998</v>
      </c>
      <c r="AA716" s="18">
        <v>-2.4</v>
      </c>
    </row>
    <row r="717" spans="1:27" ht="15" thickBot="1" x14ac:dyDescent="0.35">
      <c r="A717" s="17" t="s">
        <v>22145</v>
      </c>
      <c r="B717" s="18">
        <v>1472462.5</v>
      </c>
      <c r="C717" s="18">
        <v>8243147.4000000004</v>
      </c>
      <c r="D717" s="18">
        <v>3580329.2</v>
      </c>
      <c r="E717" s="18">
        <v>6434732</v>
      </c>
      <c r="F717" s="18">
        <v>3365073</v>
      </c>
      <c r="G717" s="18">
        <v>4255767</v>
      </c>
      <c r="H717" s="18">
        <v>5252396.9000000004</v>
      </c>
      <c r="I717" s="18">
        <v>2291407.1</v>
      </c>
      <c r="J717" s="18">
        <v>4069796.5</v>
      </c>
      <c r="K717" s="18">
        <v>2773389.9</v>
      </c>
      <c r="L717" s="18">
        <v>1888334.3</v>
      </c>
      <c r="M717" s="18">
        <v>6269189.2000000002</v>
      </c>
      <c r="N717" s="18">
        <v>2608030.2999999998</v>
      </c>
      <c r="O717" s="18">
        <v>10160676.9</v>
      </c>
      <c r="P717" s="18">
        <v>7961274.2000000002</v>
      </c>
      <c r="Q717" s="18">
        <v>8497171.5999999996</v>
      </c>
      <c r="R717" s="18">
        <v>3006719.3</v>
      </c>
      <c r="S717" s="18">
        <v>3540229.6</v>
      </c>
      <c r="T717" s="18">
        <v>3849151.1</v>
      </c>
      <c r="U717" s="18">
        <v>3771864.5</v>
      </c>
      <c r="V717" s="18">
        <v>1527509</v>
      </c>
      <c r="W717" s="18">
        <v>10722096.300000001</v>
      </c>
      <c r="X717" s="18">
        <v>105540747.59999999</v>
      </c>
      <c r="Y717" s="18">
        <v>105169400</v>
      </c>
      <c r="Z717" s="18">
        <v>-371347.6</v>
      </c>
      <c r="AA717" s="18">
        <v>-0.35</v>
      </c>
    </row>
    <row r="718" spans="1:27" ht="15" thickBot="1" x14ac:dyDescent="0.35">
      <c r="A718" s="17" t="s">
        <v>22146</v>
      </c>
      <c r="B718" s="18">
        <v>1334483.3999999999</v>
      </c>
      <c r="C718" s="18">
        <v>5503979</v>
      </c>
      <c r="D718" s="18">
        <v>3580329.2</v>
      </c>
      <c r="E718" s="18">
        <v>5874098.2999999998</v>
      </c>
      <c r="F718" s="18">
        <v>3365073</v>
      </c>
      <c r="G718" s="18">
        <v>4255767</v>
      </c>
      <c r="H718" s="18">
        <v>5252396.9000000004</v>
      </c>
      <c r="I718" s="18">
        <v>1258961.3</v>
      </c>
      <c r="J718" s="18">
        <v>4291392.7</v>
      </c>
      <c r="K718" s="18">
        <v>2773389.9</v>
      </c>
      <c r="L718" s="18">
        <v>1888334.3</v>
      </c>
      <c r="M718" s="18">
        <v>6269189.2000000002</v>
      </c>
      <c r="N718" s="18">
        <v>2608030.2999999998</v>
      </c>
      <c r="O718" s="18">
        <v>10160676.9</v>
      </c>
      <c r="P718" s="18">
        <v>7961274.2000000002</v>
      </c>
      <c r="Q718" s="18">
        <v>7794655.4000000004</v>
      </c>
      <c r="R718" s="18">
        <v>3006719.3</v>
      </c>
      <c r="S718" s="18">
        <v>4896835.0999999996</v>
      </c>
      <c r="T718" s="18">
        <v>6388081.7999999998</v>
      </c>
      <c r="U718" s="18">
        <v>3771864.5</v>
      </c>
      <c r="V718" s="18">
        <v>1903932.8</v>
      </c>
      <c r="W718" s="18">
        <v>12376578.800000001</v>
      </c>
      <c r="X718" s="18">
        <v>106516043.09999999</v>
      </c>
      <c r="Y718" s="18">
        <v>105481400</v>
      </c>
      <c r="Z718" s="18">
        <v>-1034643.1</v>
      </c>
      <c r="AA718" s="18">
        <v>-0.98</v>
      </c>
    </row>
    <row r="719" spans="1:27" ht="15" thickBot="1" x14ac:dyDescent="0.35">
      <c r="A719" s="17" t="s">
        <v>22147</v>
      </c>
      <c r="B719" s="18">
        <v>734040.8</v>
      </c>
      <c r="C719" s="18">
        <v>4126555.5</v>
      </c>
      <c r="D719" s="18">
        <v>3580329.2</v>
      </c>
      <c r="E719" s="18">
        <v>5356126.4000000004</v>
      </c>
      <c r="F719" s="18">
        <v>3365073</v>
      </c>
      <c r="G719" s="18">
        <v>4255767</v>
      </c>
      <c r="H719" s="18">
        <v>5252396.9000000004</v>
      </c>
      <c r="I719" s="18">
        <v>569600</v>
      </c>
      <c r="J719" s="18">
        <v>3972492.6</v>
      </c>
      <c r="K719" s="18">
        <v>2235240.6</v>
      </c>
      <c r="L719" s="18">
        <v>1637562.9</v>
      </c>
      <c r="M719" s="18">
        <v>6269189.2000000002</v>
      </c>
      <c r="N719" s="18">
        <v>2608030.2999999998</v>
      </c>
      <c r="O719" s="18">
        <v>10160676.9</v>
      </c>
      <c r="P719" s="18">
        <v>8094934.5</v>
      </c>
      <c r="Q719" s="18">
        <v>7794655.4000000004</v>
      </c>
      <c r="R719" s="18">
        <v>3006719.3</v>
      </c>
      <c r="S719" s="18">
        <v>5509118.4000000004</v>
      </c>
      <c r="T719" s="18">
        <v>7233961.5999999996</v>
      </c>
      <c r="U719" s="18">
        <v>3841889.9</v>
      </c>
      <c r="V719" s="18">
        <v>1903932.8</v>
      </c>
      <c r="W719" s="18">
        <v>13008023.6</v>
      </c>
      <c r="X719" s="18">
        <v>104516316.59999999</v>
      </c>
      <c r="Y719" s="18">
        <v>103994500</v>
      </c>
      <c r="Z719" s="18">
        <v>-521816.6</v>
      </c>
      <c r="AA719" s="18">
        <v>-0.5</v>
      </c>
    </row>
    <row r="720" spans="1:27" ht="15" thickBot="1" x14ac:dyDescent="0.35">
      <c r="A720" s="17" t="s">
        <v>22148</v>
      </c>
      <c r="B720" s="18">
        <v>1334483.3999999999</v>
      </c>
      <c r="C720" s="18">
        <v>5911680.7000000002</v>
      </c>
      <c r="D720" s="18">
        <v>3580329.2</v>
      </c>
      <c r="E720" s="18">
        <v>5356126.4000000004</v>
      </c>
      <c r="F720" s="18">
        <v>3365073</v>
      </c>
      <c r="G720" s="18">
        <v>4255767</v>
      </c>
      <c r="H720" s="18">
        <v>5252396.9000000004</v>
      </c>
      <c r="I720" s="18">
        <v>569600</v>
      </c>
      <c r="J720" s="18">
        <v>4069796.5</v>
      </c>
      <c r="K720" s="18">
        <v>2773389.9</v>
      </c>
      <c r="L720" s="18">
        <v>1888334.3</v>
      </c>
      <c r="M720" s="18">
        <v>6269189.2000000002</v>
      </c>
      <c r="N720" s="18">
        <v>2608030.2999999998</v>
      </c>
      <c r="O720" s="18">
        <v>10160676.9</v>
      </c>
      <c r="P720" s="18">
        <v>8094934.5</v>
      </c>
      <c r="Q720" s="18">
        <v>7794655.4000000004</v>
      </c>
      <c r="R720" s="18">
        <v>3006719.3</v>
      </c>
      <c r="S720" s="18">
        <v>4896835.0999999996</v>
      </c>
      <c r="T720" s="18">
        <v>8079851.5</v>
      </c>
      <c r="U720" s="18">
        <v>3771864.5</v>
      </c>
      <c r="V720" s="18">
        <v>1903932.8</v>
      </c>
      <c r="W720" s="18">
        <v>12376578.800000001</v>
      </c>
      <c r="X720" s="18">
        <v>107320245.40000001</v>
      </c>
      <c r="Y720" s="18">
        <v>108850100</v>
      </c>
      <c r="Z720" s="18">
        <v>1529854.6</v>
      </c>
      <c r="AA720" s="18">
        <v>1.41</v>
      </c>
    </row>
    <row r="721" spans="1:27" ht="15" thickBot="1" x14ac:dyDescent="0.35">
      <c r="A721" s="17" t="s">
        <v>22149</v>
      </c>
      <c r="B721" s="18">
        <v>734040.8</v>
      </c>
      <c r="C721" s="18">
        <v>4126555.5</v>
      </c>
      <c r="D721" s="18">
        <v>3580329.2</v>
      </c>
      <c r="E721" s="18">
        <v>5356126.4000000004</v>
      </c>
      <c r="F721" s="18">
        <v>3365073</v>
      </c>
      <c r="G721" s="18">
        <v>4255767</v>
      </c>
      <c r="H721" s="18">
        <v>5252396.9000000004</v>
      </c>
      <c r="I721" s="18">
        <v>228457.1</v>
      </c>
      <c r="J721" s="18">
        <v>4069796.5</v>
      </c>
      <c r="K721" s="18">
        <v>2773389.9</v>
      </c>
      <c r="L721" s="18">
        <v>1637562.9</v>
      </c>
      <c r="M721" s="18">
        <v>6269189.2000000002</v>
      </c>
      <c r="N721" s="18">
        <v>2608030.2999999998</v>
      </c>
      <c r="O721" s="18">
        <v>10160676.9</v>
      </c>
      <c r="P721" s="18">
        <v>8201926.7999999998</v>
      </c>
      <c r="Q721" s="18">
        <v>7794655.4000000004</v>
      </c>
      <c r="R721" s="18">
        <v>3006719.3</v>
      </c>
      <c r="S721" s="18">
        <v>4896835.0999999996</v>
      </c>
      <c r="T721" s="18">
        <v>12587711</v>
      </c>
      <c r="U721" s="18">
        <v>3771864.5</v>
      </c>
      <c r="V721" s="18">
        <v>1903932.8</v>
      </c>
      <c r="W721" s="18">
        <v>13008023.6</v>
      </c>
      <c r="X721" s="18">
        <v>109589060</v>
      </c>
      <c r="Y721" s="18">
        <v>111547400</v>
      </c>
      <c r="Z721" s="18">
        <v>1958340</v>
      </c>
      <c r="AA721" s="18">
        <v>1.76</v>
      </c>
    </row>
    <row r="722" spans="1:27" ht="15" thickBot="1" x14ac:dyDescent="0.35">
      <c r="A722" s="17" t="s">
        <v>22150</v>
      </c>
      <c r="B722" s="18">
        <v>620200.1</v>
      </c>
      <c r="C722" s="18">
        <v>3491612.6</v>
      </c>
      <c r="D722" s="18">
        <v>3580329.2</v>
      </c>
      <c r="E722" s="18">
        <v>3847885</v>
      </c>
      <c r="F722" s="18">
        <v>3365073</v>
      </c>
      <c r="G722" s="18">
        <v>4255767</v>
      </c>
      <c r="H722" s="18">
        <v>3722822.1</v>
      </c>
      <c r="I722" s="18">
        <v>0</v>
      </c>
      <c r="J722" s="18">
        <v>3972492.6</v>
      </c>
      <c r="K722" s="18">
        <v>1868687.3</v>
      </c>
      <c r="L722" s="18">
        <v>651821.4</v>
      </c>
      <c r="M722" s="18">
        <v>7068413.7999999998</v>
      </c>
      <c r="N722" s="18">
        <v>2608030.2999999998</v>
      </c>
      <c r="O722" s="18">
        <v>10160676.9</v>
      </c>
      <c r="P722" s="18">
        <v>8744645.0999999996</v>
      </c>
      <c r="Q722" s="18">
        <v>7794655.4000000004</v>
      </c>
      <c r="R722" s="18">
        <v>3184157.4</v>
      </c>
      <c r="S722" s="18">
        <v>6289957.0999999996</v>
      </c>
      <c r="T722" s="18">
        <v>15181899.300000001</v>
      </c>
      <c r="U722" s="18">
        <v>3841889.9</v>
      </c>
      <c r="V722" s="18">
        <v>1903932.8</v>
      </c>
      <c r="W722" s="18">
        <v>13545387.300000001</v>
      </c>
      <c r="X722" s="18">
        <v>109700335.5</v>
      </c>
      <c r="Y722" s="18">
        <v>110284300</v>
      </c>
      <c r="Z722" s="18">
        <v>583964.5</v>
      </c>
      <c r="AA722" s="18">
        <v>0.53</v>
      </c>
    </row>
    <row r="723" spans="1:27" ht="15" thickBot="1" x14ac:dyDescent="0.35">
      <c r="A723" s="17" t="s">
        <v>22151</v>
      </c>
      <c r="B723" s="18">
        <v>620200.1</v>
      </c>
      <c r="C723" s="18">
        <v>3491612.6</v>
      </c>
      <c r="D723" s="18">
        <v>3580329.2</v>
      </c>
      <c r="E723" s="18">
        <v>4549530.4000000004</v>
      </c>
      <c r="F723" s="18">
        <v>3365073</v>
      </c>
      <c r="G723" s="18">
        <v>4255767</v>
      </c>
      <c r="H723" s="18">
        <v>4126730.6</v>
      </c>
      <c r="I723" s="18">
        <v>53174.400000000001</v>
      </c>
      <c r="J723" s="18">
        <v>3972492.6</v>
      </c>
      <c r="K723" s="18">
        <v>1868687.3</v>
      </c>
      <c r="L723" s="18">
        <v>651821.4</v>
      </c>
      <c r="M723" s="18">
        <v>6269189.2000000002</v>
      </c>
      <c r="N723" s="18">
        <v>2608030.2999999998</v>
      </c>
      <c r="O723" s="18">
        <v>10160676.9</v>
      </c>
      <c r="P723" s="18">
        <v>8744645.0999999996</v>
      </c>
      <c r="Q723" s="18">
        <v>7794655.4000000004</v>
      </c>
      <c r="R723" s="18">
        <v>3006719.3</v>
      </c>
      <c r="S723" s="18">
        <v>6289957.0999999996</v>
      </c>
      <c r="T723" s="18">
        <v>15045831.9</v>
      </c>
      <c r="U723" s="18">
        <v>3841889.9</v>
      </c>
      <c r="V723" s="18">
        <v>1903932.8</v>
      </c>
      <c r="W723" s="18">
        <v>13545387.300000001</v>
      </c>
      <c r="X723" s="18">
        <v>109746333.7</v>
      </c>
      <c r="Y723" s="18">
        <v>110284300</v>
      </c>
      <c r="Z723" s="18">
        <v>537966.30000000005</v>
      </c>
      <c r="AA723" s="18">
        <v>0.49</v>
      </c>
    </row>
    <row r="724" spans="1:27" ht="15" thickBot="1" x14ac:dyDescent="0.35">
      <c r="A724" s="17" t="s">
        <v>22152</v>
      </c>
      <c r="B724" s="18">
        <v>620200.1</v>
      </c>
      <c r="C724" s="18">
        <v>2165738.7000000002</v>
      </c>
      <c r="D724" s="18">
        <v>3580329.2</v>
      </c>
      <c r="E724" s="18">
        <v>3203028.6</v>
      </c>
      <c r="F724" s="18">
        <v>3365073</v>
      </c>
      <c r="G724" s="18">
        <v>4255767</v>
      </c>
      <c r="H724" s="18">
        <v>3722822.1</v>
      </c>
      <c r="I724" s="18">
        <v>53174.400000000001</v>
      </c>
      <c r="J724" s="18">
        <v>3972492.6</v>
      </c>
      <c r="K724" s="18">
        <v>1868687.3</v>
      </c>
      <c r="L724" s="18">
        <v>651821.4</v>
      </c>
      <c r="M724" s="18">
        <v>7068413.7999999998</v>
      </c>
      <c r="N724" s="18">
        <v>2608030.2999999998</v>
      </c>
      <c r="O724" s="18">
        <v>10160676.9</v>
      </c>
      <c r="P724" s="18">
        <v>8744645.0999999996</v>
      </c>
      <c r="Q724" s="18">
        <v>7794655.4000000004</v>
      </c>
      <c r="R724" s="18">
        <v>3006719.3</v>
      </c>
      <c r="S724" s="18">
        <v>6289957.0999999996</v>
      </c>
      <c r="T724" s="18">
        <v>15045831.9</v>
      </c>
      <c r="U724" s="18">
        <v>4446786.8</v>
      </c>
      <c r="V724" s="18">
        <v>1903932.8</v>
      </c>
      <c r="W724" s="18">
        <v>14402426.800000001</v>
      </c>
      <c r="X724" s="18">
        <v>108931210.40000001</v>
      </c>
      <c r="Y724" s="18">
        <v>110284300</v>
      </c>
      <c r="Z724" s="18">
        <v>1353089.6</v>
      </c>
      <c r="AA724" s="18">
        <v>1.23</v>
      </c>
    </row>
    <row r="725" spans="1:27" ht="15" thickBot="1" x14ac:dyDescent="0.35">
      <c r="A725" s="17" t="s">
        <v>22153</v>
      </c>
      <c r="B725" s="18">
        <v>620200.1</v>
      </c>
      <c r="C725" s="18">
        <v>2165738.7000000002</v>
      </c>
      <c r="D725" s="18">
        <v>3580329.2</v>
      </c>
      <c r="E725" s="18">
        <v>3203028.6</v>
      </c>
      <c r="F725" s="18">
        <v>3365073</v>
      </c>
      <c r="G725" s="18">
        <v>4255767</v>
      </c>
      <c r="H725" s="18">
        <v>3722822.1</v>
      </c>
      <c r="I725" s="18">
        <v>0</v>
      </c>
      <c r="J725" s="18">
        <v>3972492.6</v>
      </c>
      <c r="K725" s="18">
        <v>1868687.3</v>
      </c>
      <c r="L725" s="18">
        <v>651821.4</v>
      </c>
      <c r="M725" s="18">
        <v>7068413.7999999998</v>
      </c>
      <c r="N725" s="18">
        <v>2608030.2999999998</v>
      </c>
      <c r="O725" s="18">
        <v>10160676.9</v>
      </c>
      <c r="P725" s="18">
        <v>8744645.0999999996</v>
      </c>
      <c r="Q725" s="18">
        <v>7794655.4000000004</v>
      </c>
      <c r="R725" s="18">
        <v>3006719.3</v>
      </c>
      <c r="S725" s="18">
        <v>6289957.0999999996</v>
      </c>
      <c r="T725" s="18">
        <v>15181899.300000001</v>
      </c>
      <c r="U725" s="18">
        <v>4446786.8</v>
      </c>
      <c r="V725" s="18">
        <v>1903932.8</v>
      </c>
      <c r="W725" s="18">
        <v>14402426.800000001</v>
      </c>
      <c r="X725" s="18">
        <v>109014103.40000001</v>
      </c>
      <c r="Y725" s="18">
        <v>107662000</v>
      </c>
      <c r="Z725" s="18">
        <v>-1352103.4</v>
      </c>
      <c r="AA725" s="18">
        <v>-1.26</v>
      </c>
    </row>
    <row r="726" spans="1:27" ht="15" thickBot="1" x14ac:dyDescent="0.35">
      <c r="A726" s="17" t="s">
        <v>22154</v>
      </c>
      <c r="B726" s="18">
        <v>620200.1</v>
      </c>
      <c r="C726" s="18">
        <v>1622895.3</v>
      </c>
      <c r="D726" s="18">
        <v>3580329.2</v>
      </c>
      <c r="E726" s="18">
        <v>3847885</v>
      </c>
      <c r="F726" s="18">
        <v>3365073</v>
      </c>
      <c r="G726" s="18">
        <v>4255767</v>
      </c>
      <c r="H726" s="18">
        <v>3322096.4</v>
      </c>
      <c r="I726" s="18">
        <v>0</v>
      </c>
      <c r="J726" s="18">
        <v>3972492.6</v>
      </c>
      <c r="K726" s="18">
        <v>1868687.3</v>
      </c>
      <c r="L726" s="18">
        <v>409101.5</v>
      </c>
      <c r="M726" s="18">
        <v>7755461.5999999996</v>
      </c>
      <c r="N726" s="18">
        <v>2608030.2999999998</v>
      </c>
      <c r="O726" s="18">
        <v>10602568.1</v>
      </c>
      <c r="P726" s="18">
        <v>8744645.0999999996</v>
      </c>
      <c r="Q726" s="18">
        <v>7794655.4000000004</v>
      </c>
      <c r="R726" s="18">
        <v>3184157.4</v>
      </c>
      <c r="S726" s="18">
        <v>6289957.0999999996</v>
      </c>
      <c r="T726" s="18">
        <v>15181899.300000001</v>
      </c>
      <c r="U726" s="18">
        <v>4446786.8</v>
      </c>
      <c r="V726" s="18">
        <v>1903932.8</v>
      </c>
      <c r="W726" s="18">
        <v>14893400.4</v>
      </c>
      <c r="X726" s="18">
        <v>110270021.59999999</v>
      </c>
      <c r="Y726" s="18">
        <v>109719500</v>
      </c>
      <c r="Z726" s="18">
        <v>-550521.59999999998</v>
      </c>
      <c r="AA726" s="18">
        <v>-0.5</v>
      </c>
    </row>
    <row r="727" spans="1:27" ht="15" thickBot="1" x14ac:dyDescent="0.35">
      <c r="A727" s="17" t="s">
        <v>22155</v>
      </c>
      <c r="B727" s="18">
        <v>620200.1</v>
      </c>
      <c r="C727" s="18">
        <v>1622895.3</v>
      </c>
      <c r="D727" s="18">
        <v>3580329.2</v>
      </c>
      <c r="E727" s="18">
        <v>3847885</v>
      </c>
      <c r="F727" s="18">
        <v>3365073</v>
      </c>
      <c r="G727" s="18">
        <v>4255767</v>
      </c>
      <c r="H727" s="18">
        <v>3722822.1</v>
      </c>
      <c r="I727" s="18">
        <v>0</v>
      </c>
      <c r="J727" s="18">
        <v>3972492.6</v>
      </c>
      <c r="K727" s="18">
        <v>1868687.3</v>
      </c>
      <c r="L727" s="18">
        <v>651821.4</v>
      </c>
      <c r="M727" s="18">
        <v>7755461.5999999996</v>
      </c>
      <c r="N727" s="18">
        <v>2608030.2999999998</v>
      </c>
      <c r="O727" s="18">
        <v>10602568.1</v>
      </c>
      <c r="P727" s="18">
        <v>8744645.0999999996</v>
      </c>
      <c r="Q727" s="18">
        <v>6222924.2999999998</v>
      </c>
      <c r="R727" s="18">
        <v>3184157.4</v>
      </c>
      <c r="S727" s="18">
        <v>6289957.0999999996</v>
      </c>
      <c r="T727" s="18">
        <v>15181899.300000001</v>
      </c>
      <c r="U727" s="18">
        <v>4253580.0999999996</v>
      </c>
      <c r="V727" s="18">
        <v>1903932.8</v>
      </c>
      <c r="W727" s="18">
        <v>14402426.800000001</v>
      </c>
      <c r="X727" s="18">
        <v>108657555.8</v>
      </c>
      <c r="Y727" s="18">
        <v>109690200</v>
      </c>
      <c r="Z727" s="18">
        <v>1032644.2</v>
      </c>
      <c r="AA727" s="18">
        <v>0.94</v>
      </c>
    </row>
    <row r="728" spans="1:27" ht="15" thickBot="1" x14ac:dyDescent="0.35">
      <c r="A728" s="17" t="s">
        <v>22156</v>
      </c>
      <c r="B728" s="18">
        <v>620200.1</v>
      </c>
      <c r="C728" s="18">
        <v>2165738.7000000002</v>
      </c>
      <c r="D728" s="18">
        <v>3580329.2</v>
      </c>
      <c r="E728" s="18">
        <v>4549530.4000000004</v>
      </c>
      <c r="F728" s="18">
        <v>3365073</v>
      </c>
      <c r="G728" s="18">
        <v>4255767</v>
      </c>
      <c r="H728" s="18">
        <v>3722822.1</v>
      </c>
      <c r="I728" s="18">
        <v>53174.400000000001</v>
      </c>
      <c r="J728" s="18">
        <v>3972492.6</v>
      </c>
      <c r="K728" s="18">
        <v>2235240.6</v>
      </c>
      <c r="L728" s="18">
        <v>651821.4</v>
      </c>
      <c r="M728" s="18">
        <v>7068413.7999999998</v>
      </c>
      <c r="N728" s="18">
        <v>2608030.2999999998</v>
      </c>
      <c r="O728" s="18">
        <v>10602568.1</v>
      </c>
      <c r="P728" s="18">
        <v>8744645.0999999996</v>
      </c>
      <c r="Q728" s="18">
        <v>6222924.2999999998</v>
      </c>
      <c r="R728" s="18">
        <v>3006719.3</v>
      </c>
      <c r="S728" s="18">
        <v>6289957.0999999996</v>
      </c>
      <c r="T728" s="18">
        <v>15045831.9</v>
      </c>
      <c r="U728" s="18">
        <v>4073714.9</v>
      </c>
      <c r="V728" s="18">
        <v>1903932.8</v>
      </c>
      <c r="W728" s="18">
        <v>14402426.800000001</v>
      </c>
      <c r="X728" s="18">
        <v>109141353.7</v>
      </c>
      <c r="Y728" s="18">
        <v>109969700</v>
      </c>
      <c r="Z728" s="18">
        <v>828346.3</v>
      </c>
      <c r="AA728" s="18">
        <v>0.75</v>
      </c>
    </row>
    <row r="729" spans="1:27" ht="15" thickBot="1" x14ac:dyDescent="0.35">
      <c r="A729" s="17" t="s">
        <v>22157</v>
      </c>
      <c r="B729" s="18">
        <v>620200.1</v>
      </c>
      <c r="C729" s="18">
        <v>3491612.6</v>
      </c>
      <c r="D729" s="18">
        <v>3580329.2</v>
      </c>
      <c r="E729" s="18">
        <v>4549530.4000000004</v>
      </c>
      <c r="F729" s="18">
        <v>3365073</v>
      </c>
      <c r="G729" s="18">
        <v>4782626.5999999996</v>
      </c>
      <c r="H729" s="18">
        <v>4126730.6</v>
      </c>
      <c r="I729" s="18">
        <v>53174.400000000001</v>
      </c>
      <c r="J729" s="18">
        <v>3972492.6</v>
      </c>
      <c r="K729" s="18">
        <v>2773389.9</v>
      </c>
      <c r="L729" s="18">
        <v>651821.4</v>
      </c>
      <c r="M729" s="18">
        <v>6269189.2000000002</v>
      </c>
      <c r="N729" s="18">
        <v>2608030.2999999998</v>
      </c>
      <c r="O729" s="18">
        <v>10602568.1</v>
      </c>
      <c r="P729" s="18">
        <v>8744645.0999999996</v>
      </c>
      <c r="Q729" s="18">
        <v>6222924.2999999998</v>
      </c>
      <c r="R729" s="18">
        <v>3006719.3</v>
      </c>
      <c r="S729" s="18">
        <v>6289957.0999999996</v>
      </c>
      <c r="T729" s="18">
        <v>15045831.9</v>
      </c>
      <c r="U729" s="18">
        <v>4253580.0999999996</v>
      </c>
      <c r="V729" s="18">
        <v>1903932.8</v>
      </c>
      <c r="W729" s="18">
        <v>13545387.300000001</v>
      </c>
      <c r="X729" s="18">
        <v>110459746.3</v>
      </c>
      <c r="Y729" s="18">
        <v>108670700</v>
      </c>
      <c r="Z729" s="18">
        <v>-1789046.3</v>
      </c>
      <c r="AA729" s="18">
        <v>-1.65</v>
      </c>
    </row>
    <row r="730" spans="1:27" ht="15" thickBot="1" x14ac:dyDescent="0.35">
      <c r="A730" s="17" t="s">
        <v>22158</v>
      </c>
      <c r="B730" s="18">
        <v>620200.1</v>
      </c>
      <c r="C730" s="18">
        <v>2165738.7000000002</v>
      </c>
      <c r="D730" s="18">
        <v>3580329.2</v>
      </c>
      <c r="E730" s="18">
        <v>4549530.4000000004</v>
      </c>
      <c r="F730" s="18">
        <v>3365073</v>
      </c>
      <c r="G730" s="18">
        <v>4255767</v>
      </c>
      <c r="H730" s="18">
        <v>4126730.6</v>
      </c>
      <c r="I730" s="18">
        <v>0</v>
      </c>
      <c r="J730" s="18">
        <v>3972492.6</v>
      </c>
      <c r="K730" s="18">
        <v>2235240.6</v>
      </c>
      <c r="L730" s="18">
        <v>651821.4</v>
      </c>
      <c r="M730" s="18">
        <v>7068413.7999999998</v>
      </c>
      <c r="N730" s="18">
        <v>2608030.2999999998</v>
      </c>
      <c r="O730" s="18">
        <v>10602568.1</v>
      </c>
      <c r="P730" s="18">
        <v>8744645.0999999996</v>
      </c>
      <c r="Q730" s="18">
        <v>3655824.3</v>
      </c>
      <c r="R730" s="18">
        <v>3006719.3</v>
      </c>
      <c r="S730" s="18">
        <v>6289957.0999999996</v>
      </c>
      <c r="T730" s="18">
        <v>15181899.300000001</v>
      </c>
      <c r="U730" s="18">
        <v>4446786.8</v>
      </c>
      <c r="V730" s="18">
        <v>1903932.8</v>
      </c>
      <c r="W730" s="18">
        <v>14402426.800000001</v>
      </c>
      <c r="X730" s="18">
        <v>107434127.2</v>
      </c>
      <c r="Y730" s="18">
        <v>108670700</v>
      </c>
      <c r="Z730" s="18">
        <v>1236572.8</v>
      </c>
      <c r="AA730" s="18">
        <v>1.1399999999999999</v>
      </c>
    </row>
    <row r="731" spans="1:27" ht="15" thickBot="1" x14ac:dyDescent="0.35">
      <c r="A731" s="17" t="s">
        <v>22159</v>
      </c>
      <c r="B731" s="18">
        <v>620200.1</v>
      </c>
      <c r="C731" s="18">
        <v>1622895.3</v>
      </c>
      <c r="D731" s="18">
        <v>3580329.2</v>
      </c>
      <c r="E731" s="18">
        <v>3847885</v>
      </c>
      <c r="F731" s="18">
        <v>3365073</v>
      </c>
      <c r="G731" s="18">
        <v>4782626.5999999996</v>
      </c>
      <c r="H731" s="18">
        <v>4126730.6</v>
      </c>
      <c r="I731" s="18">
        <v>0</v>
      </c>
      <c r="J731" s="18">
        <v>3853720.1</v>
      </c>
      <c r="K731" s="18">
        <v>1868687.3</v>
      </c>
      <c r="L731" s="18">
        <v>409101.5</v>
      </c>
      <c r="M731" s="18">
        <v>7755461.5999999996</v>
      </c>
      <c r="N731" s="18">
        <v>2608030.2999999998</v>
      </c>
      <c r="O731" s="18">
        <v>10602568.1</v>
      </c>
      <c r="P731" s="18">
        <v>8744645.0999999996</v>
      </c>
      <c r="Q731" s="18">
        <v>3655824.3</v>
      </c>
      <c r="R731" s="18">
        <v>3006719.3</v>
      </c>
      <c r="S731" s="18">
        <v>6289957.0999999996</v>
      </c>
      <c r="T731" s="18">
        <v>15181899.300000001</v>
      </c>
      <c r="U731" s="18">
        <v>4964753.7</v>
      </c>
      <c r="V731" s="18">
        <v>1903932.8</v>
      </c>
      <c r="W731" s="18">
        <v>14893400.4</v>
      </c>
      <c r="X731" s="18">
        <v>107684440.7</v>
      </c>
      <c r="Y731" s="18">
        <v>108670700</v>
      </c>
      <c r="Z731" s="18">
        <v>986259.3</v>
      </c>
      <c r="AA731" s="18">
        <v>0.91</v>
      </c>
    </row>
    <row r="732" spans="1:27" ht="15" thickBot="1" x14ac:dyDescent="0.35">
      <c r="A732" s="17" t="s">
        <v>22160</v>
      </c>
      <c r="B732" s="18">
        <v>620200.1</v>
      </c>
      <c r="C732" s="18">
        <v>2165738.7000000002</v>
      </c>
      <c r="D732" s="18">
        <v>3580329.2</v>
      </c>
      <c r="E732" s="18">
        <v>3847885</v>
      </c>
      <c r="F732" s="18">
        <v>3365073</v>
      </c>
      <c r="G732" s="18">
        <v>4782626.5999999996</v>
      </c>
      <c r="H732" s="18">
        <v>4126730.6</v>
      </c>
      <c r="I732" s="18">
        <v>0</v>
      </c>
      <c r="J732" s="18">
        <v>3853720.1</v>
      </c>
      <c r="K732" s="18">
        <v>2235240.6</v>
      </c>
      <c r="L732" s="18">
        <v>651821.4</v>
      </c>
      <c r="M732" s="18">
        <v>7068413.7999999998</v>
      </c>
      <c r="N732" s="18">
        <v>2608030.2999999998</v>
      </c>
      <c r="O732" s="18">
        <v>10602568.1</v>
      </c>
      <c r="P732" s="18">
        <v>8744645.0999999996</v>
      </c>
      <c r="Q732" s="18">
        <v>3655824.3</v>
      </c>
      <c r="R732" s="18">
        <v>3006719.3</v>
      </c>
      <c r="S732" s="18">
        <v>6289957.0999999996</v>
      </c>
      <c r="T732" s="18">
        <v>15181899.300000001</v>
      </c>
      <c r="U732" s="18">
        <v>4964753.7</v>
      </c>
      <c r="V732" s="18">
        <v>1903932.8</v>
      </c>
      <c r="W732" s="18">
        <v>14402426.800000001</v>
      </c>
      <c r="X732" s="18">
        <v>107658535.8</v>
      </c>
      <c r="Y732" s="18">
        <v>105760400</v>
      </c>
      <c r="Z732" s="18">
        <v>-1898135.8</v>
      </c>
      <c r="AA732" s="18">
        <v>-1.79</v>
      </c>
    </row>
    <row r="733" spans="1:27" ht="15" thickBot="1" x14ac:dyDescent="0.35">
      <c r="A733" s="17" t="s">
        <v>22161</v>
      </c>
      <c r="B733" s="18">
        <v>620200.1</v>
      </c>
      <c r="C733" s="18">
        <v>1622895.3</v>
      </c>
      <c r="D733" s="18">
        <v>3580329.2</v>
      </c>
      <c r="E733" s="18">
        <v>3847885</v>
      </c>
      <c r="F733" s="18">
        <v>3365073</v>
      </c>
      <c r="G733" s="18">
        <v>4782626.5999999996</v>
      </c>
      <c r="H733" s="18">
        <v>4126730.6</v>
      </c>
      <c r="I733" s="18">
        <v>53174.400000000001</v>
      </c>
      <c r="J733" s="18">
        <v>3226804.2</v>
      </c>
      <c r="K733" s="18">
        <v>2235240.6</v>
      </c>
      <c r="L733" s="18">
        <v>651821.4</v>
      </c>
      <c r="M733" s="18">
        <v>7068413.7999999998</v>
      </c>
      <c r="N733" s="18">
        <v>2608030.2999999998</v>
      </c>
      <c r="O733" s="18">
        <v>10602568.1</v>
      </c>
      <c r="P733" s="18">
        <v>8744645.0999999996</v>
      </c>
      <c r="Q733" s="18">
        <v>3655824.3</v>
      </c>
      <c r="R733" s="18">
        <v>3006719.3</v>
      </c>
      <c r="S733" s="18">
        <v>5509118.4000000004</v>
      </c>
      <c r="T733" s="18">
        <v>15045831.9</v>
      </c>
      <c r="U733" s="18">
        <v>5183282.3</v>
      </c>
      <c r="V733" s="18">
        <v>1903932.8</v>
      </c>
      <c r="W733" s="18">
        <v>14402426.800000001</v>
      </c>
      <c r="X733" s="18">
        <v>105843573.3</v>
      </c>
      <c r="Y733" s="18">
        <v>106574100</v>
      </c>
      <c r="Z733" s="18">
        <v>730526.7</v>
      </c>
      <c r="AA733" s="18">
        <v>0.69</v>
      </c>
    </row>
    <row r="734" spans="1:27" ht="15" thickBot="1" x14ac:dyDescent="0.35">
      <c r="A734" s="17" t="s">
        <v>22162</v>
      </c>
      <c r="B734" s="18">
        <v>620200.1</v>
      </c>
      <c r="C734" s="18">
        <v>2165738.7000000002</v>
      </c>
      <c r="D734" s="18">
        <v>3580329.2</v>
      </c>
      <c r="E734" s="18">
        <v>3847885</v>
      </c>
      <c r="F734" s="18">
        <v>3365073</v>
      </c>
      <c r="G734" s="18">
        <v>4782626.5999999996</v>
      </c>
      <c r="H734" s="18">
        <v>4126730.6</v>
      </c>
      <c r="I734" s="18">
        <v>53174.400000000001</v>
      </c>
      <c r="J734" s="18">
        <v>3853720.1</v>
      </c>
      <c r="K734" s="18">
        <v>2773389.9</v>
      </c>
      <c r="L734" s="18">
        <v>651821.4</v>
      </c>
      <c r="M734" s="18">
        <v>7068413.7999999998</v>
      </c>
      <c r="N734" s="18">
        <v>2608030.2999999998</v>
      </c>
      <c r="O734" s="18">
        <v>10602568.1</v>
      </c>
      <c r="P734" s="18">
        <v>8744645.0999999996</v>
      </c>
      <c r="Q734" s="18">
        <v>3655824.3</v>
      </c>
      <c r="R734" s="18">
        <v>3006719.3</v>
      </c>
      <c r="S734" s="18">
        <v>5509118.4000000004</v>
      </c>
      <c r="T734" s="18">
        <v>15045831.9</v>
      </c>
      <c r="U734" s="18">
        <v>4964753.7</v>
      </c>
      <c r="V734" s="18">
        <v>1903932.8</v>
      </c>
      <c r="W734" s="18">
        <v>14402426.800000001</v>
      </c>
      <c r="X734" s="18">
        <v>107332953.40000001</v>
      </c>
      <c r="Y734" s="18">
        <v>106893100</v>
      </c>
      <c r="Z734" s="18">
        <v>-439853.4</v>
      </c>
      <c r="AA734" s="18">
        <v>-0.41</v>
      </c>
    </row>
    <row r="735" spans="1:27" ht="15" thickBot="1" x14ac:dyDescent="0.35">
      <c r="A735" s="17" t="s">
        <v>22163</v>
      </c>
      <c r="B735" s="18">
        <v>620200.1</v>
      </c>
      <c r="C735" s="18">
        <v>1622895.3</v>
      </c>
      <c r="D735" s="18">
        <v>3580329.2</v>
      </c>
      <c r="E735" s="18">
        <v>3847885</v>
      </c>
      <c r="F735" s="18">
        <v>3365073</v>
      </c>
      <c r="G735" s="18">
        <v>4782626.5999999996</v>
      </c>
      <c r="H735" s="18">
        <v>5252396.9000000004</v>
      </c>
      <c r="I735" s="18">
        <v>53174.400000000001</v>
      </c>
      <c r="J735" s="18">
        <v>3853720.1</v>
      </c>
      <c r="K735" s="18">
        <v>2235240.6</v>
      </c>
      <c r="L735" s="18">
        <v>651821.4</v>
      </c>
      <c r="M735" s="18">
        <v>7755461.5999999996</v>
      </c>
      <c r="N735" s="18">
        <v>2608030.2999999998</v>
      </c>
      <c r="O735" s="18">
        <v>10602568.1</v>
      </c>
      <c r="P735" s="18">
        <v>8744645.0999999996</v>
      </c>
      <c r="Q735" s="18">
        <v>3655824.3</v>
      </c>
      <c r="R735" s="18">
        <v>3006719.3</v>
      </c>
      <c r="S735" s="18">
        <v>5509118.4000000004</v>
      </c>
      <c r="T735" s="18">
        <v>15045831.9</v>
      </c>
      <c r="U735" s="18">
        <v>4964753.7</v>
      </c>
      <c r="V735" s="18">
        <v>1903932.8</v>
      </c>
      <c r="W735" s="18">
        <v>14402426.800000001</v>
      </c>
      <c r="X735" s="18">
        <v>108064674.8</v>
      </c>
      <c r="Y735" s="18">
        <v>109639900</v>
      </c>
      <c r="Z735" s="18">
        <v>1575225.2</v>
      </c>
      <c r="AA735" s="18">
        <v>1.44</v>
      </c>
    </row>
    <row r="736" spans="1:27" ht="15" thickBot="1" x14ac:dyDescent="0.35">
      <c r="A736" s="17" t="s">
        <v>22164</v>
      </c>
      <c r="B736" s="18">
        <v>620200.1</v>
      </c>
      <c r="C736" s="18">
        <v>1622895.3</v>
      </c>
      <c r="D736" s="18">
        <v>3580329.2</v>
      </c>
      <c r="E736" s="18">
        <v>3847885</v>
      </c>
      <c r="F736" s="18">
        <v>3365073</v>
      </c>
      <c r="G736" s="18">
        <v>5726415.9000000004</v>
      </c>
      <c r="H736" s="18">
        <v>5252396.9000000004</v>
      </c>
      <c r="I736" s="18">
        <v>0</v>
      </c>
      <c r="J736" s="18">
        <v>3972492.6</v>
      </c>
      <c r="K736" s="18">
        <v>2773389.9</v>
      </c>
      <c r="L736" s="18">
        <v>651821.4</v>
      </c>
      <c r="M736" s="18">
        <v>7755461.5999999996</v>
      </c>
      <c r="N736" s="18">
        <v>2608030.2999999998</v>
      </c>
      <c r="O736" s="18">
        <v>10602568.1</v>
      </c>
      <c r="P736" s="18">
        <v>8744645.0999999996</v>
      </c>
      <c r="Q736" s="18">
        <v>3655824.3</v>
      </c>
      <c r="R736" s="18">
        <v>3006719.3</v>
      </c>
      <c r="S736" s="18">
        <v>4896835.0999999996</v>
      </c>
      <c r="T736" s="18">
        <v>15181899.300000001</v>
      </c>
      <c r="U736" s="18">
        <v>4446786.8</v>
      </c>
      <c r="V736" s="18">
        <v>1903932.8</v>
      </c>
      <c r="W736" s="18">
        <v>14402426.800000001</v>
      </c>
      <c r="X736" s="18">
        <v>108618028.7</v>
      </c>
      <c r="Y736" s="18">
        <v>105756500</v>
      </c>
      <c r="Z736" s="18">
        <v>-2861528.7</v>
      </c>
      <c r="AA736" s="18">
        <v>-2.71</v>
      </c>
    </row>
    <row r="737" spans="1:27" ht="15" thickBot="1" x14ac:dyDescent="0.35">
      <c r="A737" s="17" t="s">
        <v>22165</v>
      </c>
      <c r="B737" s="18">
        <v>620200.1</v>
      </c>
      <c r="C737" s="18">
        <v>2165738.7000000002</v>
      </c>
      <c r="D737" s="18">
        <v>3580329.2</v>
      </c>
      <c r="E737" s="18">
        <v>5013230.5</v>
      </c>
      <c r="F737" s="18">
        <v>3365073</v>
      </c>
      <c r="G737" s="18">
        <v>5933024.2000000002</v>
      </c>
      <c r="H737" s="18">
        <v>5252396.9000000004</v>
      </c>
      <c r="I737" s="18">
        <v>53174.400000000001</v>
      </c>
      <c r="J737" s="18">
        <v>3972492.6</v>
      </c>
      <c r="K737" s="18">
        <v>2773389.9</v>
      </c>
      <c r="L737" s="18">
        <v>651821.4</v>
      </c>
      <c r="M737" s="18">
        <v>6269189.2000000002</v>
      </c>
      <c r="N737" s="18">
        <v>2608030.2999999998</v>
      </c>
      <c r="O737" s="18">
        <v>10602568.1</v>
      </c>
      <c r="P737" s="18">
        <v>8744645.0999999996</v>
      </c>
      <c r="Q737" s="18">
        <v>3655824.3</v>
      </c>
      <c r="R737" s="18">
        <v>3006719.3</v>
      </c>
      <c r="S737" s="18">
        <v>3540229.6</v>
      </c>
      <c r="T737" s="18">
        <v>13376741.800000001</v>
      </c>
      <c r="U737" s="18">
        <v>4446786.8</v>
      </c>
      <c r="V737" s="18">
        <v>1527509</v>
      </c>
      <c r="W737" s="18">
        <v>13545387.300000001</v>
      </c>
      <c r="X737" s="18">
        <v>104704501.5</v>
      </c>
      <c r="Y737" s="18">
        <v>105756500</v>
      </c>
      <c r="Z737" s="18">
        <v>1051998.5</v>
      </c>
      <c r="AA737" s="18">
        <v>0.99</v>
      </c>
    </row>
    <row r="738" spans="1:27" ht="15" thickBot="1" x14ac:dyDescent="0.35">
      <c r="A738" s="17" t="s">
        <v>22166</v>
      </c>
      <c r="B738" s="18">
        <v>620200.1</v>
      </c>
      <c r="C738" s="18">
        <v>2165738.7000000002</v>
      </c>
      <c r="D738" s="18">
        <v>3580329.2</v>
      </c>
      <c r="E738" s="18">
        <v>5013230.5</v>
      </c>
      <c r="F738" s="18">
        <v>3365073</v>
      </c>
      <c r="G738" s="18">
        <v>5726415.9000000004</v>
      </c>
      <c r="H738" s="18">
        <v>5252396.9000000004</v>
      </c>
      <c r="I738" s="18">
        <v>53174.400000000001</v>
      </c>
      <c r="J738" s="18">
        <v>3972492.6</v>
      </c>
      <c r="K738" s="18">
        <v>2773389.9</v>
      </c>
      <c r="L738" s="18">
        <v>651821.4</v>
      </c>
      <c r="M738" s="18">
        <v>7068413.7999999998</v>
      </c>
      <c r="N738" s="18">
        <v>2608030.2999999998</v>
      </c>
      <c r="O738" s="18">
        <v>10602568.1</v>
      </c>
      <c r="P738" s="18">
        <v>8744645.0999999996</v>
      </c>
      <c r="Q738" s="18">
        <v>3655824.3</v>
      </c>
      <c r="R738" s="18">
        <v>3006719.3</v>
      </c>
      <c r="S738" s="18">
        <v>3540229.6</v>
      </c>
      <c r="T738" s="18">
        <v>13376741.800000001</v>
      </c>
      <c r="U738" s="18">
        <v>4446786.8</v>
      </c>
      <c r="V738" s="18">
        <v>1527509</v>
      </c>
      <c r="W738" s="18">
        <v>13545387.300000001</v>
      </c>
      <c r="X738" s="18">
        <v>105297117.8</v>
      </c>
      <c r="Y738" s="18">
        <v>105756500</v>
      </c>
      <c r="Z738" s="18">
        <v>459382.2</v>
      </c>
      <c r="AA738" s="18">
        <v>0.43</v>
      </c>
    </row>
    <row r="739" spans="1:27" ht="15" thickBot="1" x14ac:dyDescent="0.35">
      <c r="A739" s="17" t="s">
        <v>22167</v>
      </c>
      <c r="B739" s="18">
        <v>620200.1</v>
      </c>
      <c r="C739" s="18">
        <v>3491612.6</v>
      </c>
      <c r="D739" s="18">
        <v>3580329.2</v>
      </c>
      <c r="E739" s="18">
        <v>5356126.4000000004</v>
      </c>
      <c r="F739" s="18">
        <v>4036818.1</v>
      </c>
      <c r="G739" s="18">
        <v>5726415.9000000004</v>
      </c>
      <c r="H739" s="18">
        <v>5252396.9000000004</v>
      </c>
      <c r="I739" s="18">
        <v>53174.400000000001</v>
      </c>
      <c r="J739" s="18">
        <v>3972492.6</v>
      </c>
      <c r="K739" s="18">
        <v>2773389.9</v>
      </c>
      <c r="L739" s="18">
        <v>798208.2</v>
      </c>
      <c r="M739" s="18">
        <v>6269189.2000000002</v>
      </c>
      <c r="N739" s="18">
        <v>2608030.2999999998</v>
      </c>
      <c r="O739" s="18">
        <v>10602568.1</v>
      </c>
      <c r="P739" s="18">
        <v>8201926.7999999998</v>
      </c>
      <c r="Q739" s="18">
        <v>3549232.4</v>
      </c>
      <c r="R739" s="18">
        <v>3006719.3</v>
      </c>
      <c r="S739" s="18">
        <v>3540229.6</v>
      </c>
      <c r="T739" s="18">
        <v>13376741.800000001</v>
      </c>
      <c r="U739" s="18">
        <v>4446786.8</v>
      </c>
      <c r="V739" s="18">
        <v>1527509</v>
      </c>
      <c r="W739" s="18">
        <v>13008023.6</v>
      </c>
      <c r="X739" s="18">
        <v>105798121.09999999</v>
      </c>
      <c r="Y739" s="18">
        <v>107428100</v>
      </c>
      <c r="Z739" s="18">
        <v>1629978.9</v>
      </c>
      <c r="AA739" s="18">
        <v>1.52</v>
      </c>
    </row>
    <row r="740" spans="1:27" ht="15" thickBot="1" x14ac:dyDescent="0.35">
      <c r="A740" s="17" t="s">
        <v>22168</v>
      </c>
      <c r="B740" s="18">
        <v>620200.1</v>
      </c>
      <c r="C740" s="18">
        <v>3491612.6</v>
      </c>
      <c r="D740" s="18">
        <v>3580329.2</v>
      </c>
      <c r="E740" s="18">
        <v>5356126.4000000004</v>
      </c>
      <c r="F740" s="18">
        <v>4036818.1</v>
      </c>
      <c r="G740" s="18">
        <v>4782626.5999999996</v>
      </c>
      <c r="H740" s="18">
        <v>5252396.9000000004</v>
      </c>
      <c r="I740" s="18">
        <v>228457.1</v>
      </c>
      <c r="J740" s="18">
        <v>3972492.6</v>
      </c>
      <c r="K740" s="18">
        <v>2773389.9</v>
      </c>
      <c r="L740" s="18">
        <v>798208.2</v>
      </c>
      <c r="M740" s="18">
        <v>6269189.2000000002</v>
      </c>
      <c r="N740" s="18">
        <v>2608030.2999999998</v>
      </c>
      <c r="O740" s="18">
        <v>10602568.1</v>
      </c>
      <c r="P740" s="18">
        <v>8094934.5</v>
      </c>
      <c r="Q740" s="18">
        <v>3549232.4</v>
      </c>
      <c r="R740" s="18">
        <v>3006719.3</v>
      </c>
      <c r="S740" s="18">
        <v>3540229.6</v>
      </c>
      <c r="T740" s="18">
        <v>12587711</v>
      </c>
      <c r="U740" s="18">
        <v>4446786.8</v>
      </c>
      <c r="V740" s="18">
        <v>843568.9</v>
      </c>
      <c r="W740" s="18">
        <v>13008023.6</v>
      </c>
      <c r="X740" s="18">
        <v>103449651.3</v>
      </c>
      <c r="Y740" s="18">
        <v>101318200</v>
      </c>
      <c r="Z740" s="18">
        <v>-2131451.2999999998</v>
      </c>
      <c r="AA740" s="18">
        <v>-2.1</v>
      </c>
    </row>
    <row r="741" spans="1:27" ht="15" thickBot="1" x14ac:dyDescent="0.35">
      <c r="A741" s="17" t="s">
        <v>22169</v>
      </c>
      <c r="B741" s="18">
        <v>734040.8</v>
      </c>
      <c r="C741" s="18">
        <v>3491612.6</v>
      </c>
      <c r="D741" s="18">
        <v>3580329.2</v>
      </c>
      <c r="E741" s="18">
        <v>5520067.7999999998</v>
      </c>
      <c r="F741" s="18">
        <v>4036818.1</v>
      </c>
      <c r="G741" s="18">
        <v>4782626.5999999996</v>
      </c>
      <c r="H741" s="18">
        <v>6664435.2000000002</v>
      </c>
      <c r="I741" s="18">
        <v>228457.1</v>
      </c>
      <c r="J741" s="18">
        <v>3972492.6</v>
      </c>
      <c r="K741" s="18">
        <v>2773389.9</v>
      </c>
      <c r="L741" s="18">
        <v>798208.2</v>
      </c>
      <c r="M741" s="18">
        <v>6269189.2000000002</v>
      </c>
      <c r="N741" s="18">
        <v>2608030.2999999998</v>
      </c>
      <c r="O741" s="18">
        <v>11195629.9</v>
      </c>
      <c r="P741" s="18">
        <v>7961274.2000000002</v>
      </c>
      <c r="Q741" s="18">
        <v>3549232.4</v>
      </c>
      <c r="R741" s="18">
        <v>3006719.3</v>
      </c>
      <c r="S741" s="18">
        <v>3540229.6</v>
      </c>
      <c r="T741" s="18">
        <v>12587711</v>
      </c>
      <c r="U741" s="18">
        <v>4253580.0999999996</v>
      </c>
      <c r="V741" s="18">
        <v>843568.9</v>
      </c>
      <c r="W741" s="18">
        <v>13008023.6</v>
      </c>
      <c r="X741" s="18">
        <v>105405666.5</v>
      </c>
      <c r="Y741" s="18">
        <v>104370000</v>
      </c>
      <c r="Z741" s="18">
        <v>-1035666.5</v>
      </c>
      <c r="AA741" s="18">
        <v>-0.99</v>
      </c>
    </row>
    <row r="742" spans="1:27" ht="15" thickBot="1" x14ac:dyDescent="0.35">
      <c r="A742" s="17" t="s">
        <v>22170</v>
      </c>
      <c r="B742" s="18">
        <v>1334483.3999999999</v>
      </c>
      <c r="C742" s="18">
        <v>3491612.6</v>
      </c>
      <c r="D742" s="18">
        <v>3580329.2</v>
      </c>
      <c r="E742" s="18">
        <v>5874098.2999999998</v>
      </c>
      <c r="F742" s="18">
        <v>4036818.1</v>
      </c>
      <c r="G742" s="18">
        <v>4782626.5999999996</v>
      </c>
      <c r="H742" s="18">
        <v>6664435.2000000002</v>
      </c>
      <c r="I742" s="18">
        <v>569600</v>
      </c>
      <c r="J742" s="18">
        <v>3972492.6</v>
      </c>
      <c r="K742" s="18">
        <v>2773389.9</v>
      </c>
      <c r="L742" s="18">
        <v>1637562.9</v>
      </c>
      <c r="M742" s="18">
        <v>6269189.2000000002</v>
      </c>
      <c r="N742" s="18">
        <v>2608030.2999999998</v>
      </c>
      <c r="O742" s="18">
        <v>11195629.9</v>
      </c>
      <c r="P742" s="18">
        <v>7961274.2000000002</v>
      </c>
      <c r="Q742" s="18">
        <v>3549232.4</v>
      </c>
      <c r="R742" s="18">
        <v>3006719.3</v>
      </c>
      <c r="S742" s="18">
        <v>3540229.6</v>
      </c>
      <c r="T742" s="18">
        <v>12370974</v>
      </c>
      <c r="U742" s="18">
        <v>4253580.0999999996</v>
      </c>
      <c r="V742" s="18">
        <v>843568.9</v>
      </c>
      <c r="W742" s="18">
        <v>13008023.6</v>
      </c>
      <c r="X742" s="18">
        <v>107323900.09999999</v>
      </c>
      <c r="Y742" s="18">
        <v>104843700</v>
      </c>
      <c r="Z742" s="18">
        <v>-2480200.1</v>
      </c>
      <c r="AA742" s="18">
        <v>-2.37</v>
      </c>
    </row>
    <row r="743" spans="1:27" ht="15" thickBot="1" x14ac:dyDescent="0.35">
      <c r="A743" s="17" t="s">
        <v>22171</v>
      </c>
      <c r="B743" s="18">
        <v>620200.1</v>
      </c>
      <c r="C743" s="18">
        <v>2165738.7000000002</v>
      </c>
      <c r="D743" s="18">
        <v>3580329.2</v>
      </c>
      <c r="E743" s="18">
        <v>5356126.4000000004</v>
      </c>
      <c r="F743" s="18">
        <v>4036818.1</v>
      </c>
      <c r="G743" s="18">
        <v>4255767</v>
      </c>
      <c r="H743" s="18">
        <v>5252396.9000000004</v>
      </c>
      <c r="I743" s="18">
        <v>53174.400000000001</v>
      </c>
      <c r="J743" s="18">
        <v>3972492.6</v>
      </c>
      <c r="K743" s="18">
        <v>2773389.9</v>
      </c>
      <c r="L743" s="18">
        <v>651821.4</v>
      </c>
      <c r="M743" s="18">
        <v>6269189.2000000002</v>
      </c>
      <c r="N743" s="18">
        <v>2608030.2999999998</v>
      </c>
      <c r="O743" s="18">
        <v>11195629.9</v>
      </c>
      <c r="P743" s="18">
        <v>8094934.5</v>
      </c>
      <c r="Q743" s="18">
        <v>3549232.4</v>
      </c>
      <c r="R743" s="18">
        <v>3006719.3</v>
      </c>
      <c r="S743" s="18">
        <v>3540229.6</v>
      </c>
      <c r="T743" s="18">
        <v>15045831.9</v>
      </c>
      <c r="U743" s="18">
        <v>4446786.8</v>
      </c>
      <c r="V743" s="18">
        <v>1527509</v>
      </c>
      <c r="W743" s="18">
        <v>13545387.300000001</v>
      </c>
      <c r="X743" s="18">
        <v>105547734.59999999</v>
      </c>
      <c r="Y743" s="18">
        <v>106599500</v>
      </c>
      <c r="Z743" s="18">
        <v>1051765.3999999999</v>
      </c>
      <c r="AA743" s="18">
        <v>0.99</v>
      </c>
    </row>
    <row r="744" spans="1:27" ht="15" thickBot="1" x14ac:dyDescent="0.35">
      <c r="A744" s="17" t="s">
        <v>22172</v>
      </c>
      <c r="B744" s="18">
        <v>620200.1</v>
      </c>
      <c r="C744" s="18">
        <v>1622895.3</v>
      </c>
      <c r="D744" s="18">
        <v>3580329.2</v>
      </c>
      <c r="E744" s="18">
        <v>5356126.4000000004</v>
      </c>
      <c r="F744" s="18">
        <v>4036818.1</v>
      </c>
      <c r="G744" s="18">
        <v>4255767</v>
      </c>
      <c r="H744" s="18">
        <v>5252396.9000000004</v>
      </c>
      <c r="I744" s="18">
        <v>0</v>
      </c>
      <c r="J744" s="18">
        <v>3226804.2</v>
      </c>
      <c r="K744" s="18">
        <v>2773389.9</v>
      </c>
      <c r="L744" s="18">
        <v>651821.4</v>
      </c>
      <c r="M744" s="18">
        <v>7755461.5999999996</v>
      </c>
      <c r="N744" s="18">
        <v>2608030.2999999998</v>
      </c>
      <c r="O744" s="18">
        <v>11615141.800000001</v>
      </c>
      <c r="P744" s="18">
        <v>8094934.5</v>
      </c>
      <c r="Q744" s="18">
        <v>3549232.4</v>
      </c>
      <c r="R744" s="18">
        <v>3184157.4</v>
      </c>
      <c r="S744" s="18">
        <v>3540229.6</v>
      </c>
      <c r="T744" s="18">
        <v>15181899.300000001</v>
      </c>
      <c r="U744" s="18">
        <v>5183282.3</v>
      </c>
      <c r="V744" s="18">
        <v>1903932.8</v>
      </c>
      <c r="W744" s="18">
        <v>14402426.800000001</v>
      </c>
      <c r="X744" s="18">
        <v>108395277</v>
      </c>
      <c r="Y744" s="18">
        <v>106599500</v>
      </c>
      <c r="Z744" s="18">
        <v>-1795777</v>
      </c>
      <c r="AA744" s="18">
        <v>-1.68</v>
      </c>
    </row>
    <row r="745" spans="1:27" ht="15" thickBot="1" x14ac:dyDescent="0.35">
      <c r="A745" s="17" t="s">
        <v>22173</v>
      </c>
      <c r="B745" s="18">
        <v>620200.1</v>
      </c>
      <c r="C745" s="18">
        <v>2165738.7000000002</v>
      </c>
      <c r="D745" s="18">
        <v>3580329.2</v>
      </c>
      <c r="E745" s="18">
        <v>5356126.4000000004</v>
      </c>
      <c r="F745" s="18">
        <v>4036818.1</v>
      </c>
      <c r="G745" s="18">
        <v>4255767</v>
      </c>
      <c r="H745" s="18">
        <v>6664435.2000000002</v>
      </c>
      <c r="I745" s="18">
        <v>53174.400000000001</v>
      </c>
      <c r="J745" s="18">
        <v>3226804.2</v>
      </c>
      <c r="K745" s="18">
        <v>2773389.9</v>
      </c>
      <c r="L745" s="18">
        <v>651821.4</v>
      </c>
      <c r="M745" s="18">
        <v>7068413.7999999998</v>
      </c>
      <c r="N745" s="18">
        <v>2608030.2999999998</v>
      </c>
      <c r="O745" s="18">
        <v>11615141.800000001</v>
      </c>
      <c r="P745" s="18">
        <v>8201926.7999999998</v>
      </c>
      <c r="Q745" s="18">
        <v>3549232.4</v>
      </c>
      <c r="R745" s="18">
        <v>3006719.3</v>
      </c>
      <c r="S745" s="18">
        <v>3540229.6</v>
      </c>
      <c r="T745" s="18">
        <v>15045831.9</v>
      </c>
      <c r="U745" s="18">
        <v>5183282.3</v>
      </c>
      <c r="V745" s="18">
        <v>1527509</v>
      </c>
      <c r="W745" s="18">
        <v>13545387.300000001</v>
      </c>
      <c r="X745" s="18">
        <v>108276308.90000001</v>
      </c>
      <c r="Y745" s="18">
        <v>106599500</v>
      </c>
      <c r="Z745" s="18">
        <v>-1676808.9</v>
      </c>
      <c r="AA745" s="18">
        <v>-1.57</v>
      </c>
    </row>
    <row r="746" spans="1:27" ht="15" thickBot="1" x14ac:dyDescent="0.35">
      <c r="A746" s="17" t="s">
        <v>22174</v>
      </c>
      <c r="B746" s="18">
        <v>620200.1</v>
      </c>
      <c r="C746" s="18">
        <v>2165738.7000000002</v>
      </c>
      <c r="D746" s="18">
        <v>3580329.2</v>
      </c>
      <c r="E746" s="18">
        <v>5356126.4000000004</v>
      </c>
      <c r="F746" s="18">
        <v>4036818.1</v>
      </c>
      <c r="G746" s="18">
        <v>4782626.5999999996</v>
      </c>
      <c r="H746" s="18">
        <v>6664435.2000000002</v>
      </c>
      <c r="I746" s="18">
        <v>53174.400000000001</v>
      </c>
      <c r="J746" s="18">
        <v>3226804.2</v>
      </c>
      <c r="K746" s="18">
        <v>2773389.9</v>
      </c>
      <c r="L746" s="18">
        <v>651821.4</v>
      </c>
      <c r="M746" s="18">
        <v>6269189.2000000002</v>
      </c>
      <c r="N746" s="18">
        <v>2608030.2999999998</v>
      </c>
      <c r="O746" s="18">
        <v>11195629.9</v>
      </c>
      <c r="P746" s="18">
        <v>8094934.5</v>
      </c>
      <c r="Q746" s="18">
        <v>3549232.4</v>
      </c>
      <c r="R746" s="18">
        <v>3006719.3</v>
      </c>
      <c r="S746" s="18">
        <v>3540229.6</v>
      </c>
      <c r="T746" s="18">
        <v>13376741.800000001</v>
      </c>
      <c r="U746" s="18">
        <v>5183282.3</v>
      </c>
      <c r="V746" s="18">
        <v>1527509</v>
      </c>
      <c r="W746" s="18">
        <v>13545387.300000001</v>
      </c>
      <c r="X746" s="18">
        <v>105808349.40000001</v>
      </c>
      <c r="Y746" s="18">
        <v>108772800</v>
      </c>
      <c r="Z746" s="18">
        <v>2964450.6</v>
      </c>
      <c r="AA746" s="18">
        <v>2.73</v>
      </c>
    </row>
    <row r="747" spans="1:27" ht="15" thickBot="1" x14ac:dyDescent="0.35">
      <c r="A747" s="17" t="s">
        <v>22175</v>
      </c>
      <c r="B747" s="18">
        <v>620200.1</v>
      </c>
      <c r="C747" s="18">
        <v>3491612.6</v>
      </c>
      <c r="D747" s="18">
        <v>3580329.2</v>
      </c>
      <c r="E747" s="18">
        <v>5356126.4000000004</v>
      </c>
      <c r="F747" s="18">
        <v>4036818.1</v>
      </c>
      <c r="G747" s="18">
        <v>4782626.5999999996</v>
      </c>
      <c r="H747" s="18">
        <v>6664435.2000000002</v>
      </c>
      <c r="I747" s="18">
        <v>53174.400000000001</v>
      </c>
      <c r="J747" s="18">
        <v>3226804.2</v>
      </c>
      <c r="K747" s="18">
        <v>2773389.9</v>
      </c>
      <c r="L747" s="18">
        <v>798208.2</v>
      </c>
      <c r="M747" s="18">
        <v>6269189.2000000002</v>
      </c>
      <c r="N747" s="18">
        <v>2608030.2999999998</v>
      </c>
      <c r="O747" s="18">
        <v>11195629.9</v>
      </c>
      <c r="P747" s="18">
        <v>8201926.7999999998</v>
      </c>
      <c r="Q747" s="18">
        <v>3549232.4</v>
      </c>
      <c r="R747" s="18">
        <v>3006719.3</v>
      </c>
      <c r="S747" s="18">
        <v>3540229.6</v>
      </c>
      <c r="T747" s="18">
        <v>15045831.9</v>
      </c>
      <c r="U747" s="18">
        <v>5183282.3</v>
      </c>
      <c r="V747" s="18">
        <v>843568.9</v>
      </c>
      <c r="W747" s="18">
        <v>13008023.6</v>
      </c>
      <c r="X747" s="18">
        <v>107835388.90000001</v>
      </c>
      <c r="Y747" s="18">
        <v>111290400</v>
      </c>
      <c r="Z747" s="18">
        <v>3455011.1</v>
      </c>
      <c r="AA747" s="18">
        <v>3.1</v>
      </c>
    </row>
    <row r="748" spans="1:27" ht="15" thickBot="1" x14ac:dyDescent="0.35">
      <c r="A748" s="17" t="s">
        <v>22176</v>
      </c>
      <c r="B748" s="18">
        <v>620200.1</v>
      </c>
      <c r="C748" s="18">
        <v>3491612.6</v>
      </c>
      <c r="D748" s="18">
        <v>3580329.2</v>
      </c>
      <c r="E748" s="18">
        <v>5356126.4000000004</v>
      </c>
      <c r="F748" s="18">
        <v>4036818.1</v>
      </c>
      <c r="G748" s="18">
        <v>4255767</v>
      </c>
      <c r="H748" s="18">
        <v>6664435.2000000002</v>
      </c>
      <c r="I748" s="18">
        <v>53174.400000000001</v>
      </c>
      <c r="J748" s="18">
        <v>3226804.2</v>
      </c>
      <c r="K748" s="18">
        <v>2773389.9</v>
      </c>
      <c r="L748" s="18">
        <v>651821.4</v>
      </c>
      <c r="M748" s="18">
        <v>7068413.7999999998</v>
      </c>
      <c r="N748" s="18">
        <v>2608030.2999999998</v>
      </c>
      <c r="O748" s="18">
        <v>11615141.800000001</v>
      </c>
      <c r="P748" s="18">
        <v>8201926.7999999998</v>
      </c>
      <c r="Q748" s="18">
        <v>3549232.4</v>
      </c>
      <c r="R748" s="18">
        <v>3184157.4</v>
      </c>
      <c r="S748" s="18">
        <v>3540229.6</v>
      </c>
      <c r="T748" s="18">
        <v>15045831.9</v>
      </c>
      <c r="U748" s="18">
        <v>6323250.9000000004</v>
      </c>
      <c r="V748" s="18">
        <v>1527509</v>
      </c>
      <c r="W748" s="18">
        <v>13545387.300000001</v>
      </c>
      <c r="X748" s="18">
        <v>110919589.5</v>
      </c>
      <c r="Y748" s="18">
        <v>110226700</v>
      </c>
      <c r="Z748" s="18">
        <v>-692889.5</v>
      </c>
      <c r="AA748" s="18">
        <v>-0.63</v>
      </c>
    </row>
    <row r="749" spans="1:27" ht="15" thickBot="1" x14ac:dyDescent="0.35">
      <c r="A749" s="17" t="s">
        <v>22177</v>
      </c>
      <c r="B749" s="18">
        <v>620200.1</v>
      </c>
      <c r="C749" s="18">
        <v>3491612.6</v>
      </c>
      <c r="D749" s="18">
        <v>3580329.2</v>
      </c>
      <c r="E749" s="18">
        <v>4549530.4000000004</v>
      </c>
      <c r="F749" s="18">
        <v>4036818.1</v>
      </c>
      <c r="G749" s="18">
        <v>4255767</v>
      </c>
      <c r="H749" s="18">
        <v>6664435.2000000002</v>
      </c>
      <c r="I749" s="18">
        <v>53174.400000000001</v>
      </c>
      <c r="J749" s="18">
        <v>3226804.2</v>
      </c>
      <c r="K749" s="18">
        <v>2773389.9</v>
      </c>
      <c r="L749" s="18">
        <v>651821.4</v>
      </c>
      <c r="M749" s="18">
        <v>7755461.5999999996</v>
      </c>
      <c r="N749" s="18">
        <v>2608030.2999999998</v>
      </c>
      <c r="O749" s="18">
        <v>11195629.9</v>
      </c>
      <c r="P749" s="18">
        <v>8744645.0999999996</v>
      </c>
      <c r="Q749" s="18">
        <v>3435269</v>
      </c>
      <c r="R749" s="18">
        <v>3184157.4</v>
      </c>
      <c r="S749" s="18">
        <v>3540229.6</v>
      </c>
      <c r="T749" s="18">
        <v>15045831.9</v>
      </c>
      <c r="U749" s="18">
        <v>6323250.9000000004</v>
      </c>
      <c r="V749" s="18">
        <v>1527509</v>
      </c>
      <c r="W749" s="18">
        <v>13545387.300000001</v>
      </c>
      <c r="X749" s="18">
        <v>110809284.40000001</v>
      </c>
      <c r="Y749" s="18">
        <v>110547200</v>
      </c>
      <c r="Z749" s="18">
        <v>-262084.4</v>
      </c>
      <c r="AA749" s="18">
        <v>-0.24</v>
      </c>
    </row>
    <row r="750" spans="1:27" ht="15" thickBot="1" x14ac:dyDescent="0.35">
      <c r="A750" s="17" t="s">
        <v>22178</v>
      </c>
      <c r="B750" s="18">
        <v>620200.1</v>
      </c>
      <c r="C750" s="18">
        <v>3491612.6</v>
      </c>
      <c r="D750" s="18">
        <v>3580329.2</v>
      </c>
      <c r="E750" s="18">
        <v>4549530.4000000004</v>
      </c>
      <c r="F750" s="18">
        <v>4036818.1</v>
      </c>
      <c r="G750" s="18">
        <v>4255767</v>
      </c>
      <c r="H750" s="18">
        <v>6768925.4000000004</v>
      </c>
      <c r="I750" s="18">
        <v>53174.400000000001</v>
      </c>
      <c r="J750" s="18">
        <v>3226804.2</v>
      </c>
      <c r="K750" s="18">
        <v>2773389.9</v>
      </c>
      <c r="L750" s="18">
        <v>651821.4</v>
      </c>
      <c r="M750" s="18">
        <v>7068413.7999999998</v>
      </c>
      <c r="N750" s="18">
        <v>2608030.2999999998</v>
      </c>
      <c r="O750" s="18">
        <v>11195629.9</v>
      </c>
      <c r="P750" s="18">
        <v>8744645.0999999996</v>
      </c>
      <c r="Q750" s="18">
        <v>3435269</v>
      </c>
      <c r="R750" s="18">
        <v>3006719.3</v>
      </c>
      <c r="S750" s="18">
        <v>3540229.6</v>
      </c>
      <c r="T750" s="18">
        <v>15045831.9</v>
      </c>
      <c r="U750" s="18">
        <v>5183282.3</v>
      </c>
      <c r="V750" s="18">
        <v>843568.9</v>
      </c>
      <c r="W750" s="18">
        <v>13545387.300000001</v>
      </c>
      <c r="X750" s="18">
        <v>108225379.90000001</v>
      </c>
      <c r="Y750" s="18">
        <v>106590100</v>
      </c>
      <c r="Z750" s="18">
        <v>-1635279.9</v>
      </c>
      <c r="AA750" s="18">
        <v>-1.53</v>
      </c>
    </row>
    <row r="751" spans="1:27" ht="15" thickBot="1" x14ac:dyDescent="0.35">
      <c r="A751" s="17" t="s">
        <v>22179</v>
      </c>
      <c r="B751" s="18">
        <v>620200.1</v>
      </c>
      <c r="C751" s="18">
        <v>2165738.7000000002</v>
      </c>
      <c r="D751" s="18">
        <v>3580329.2</v>
      </c>
      <c r="E751" s="18">
        <v>4549530.4000000004</v>
      </c>
      <c r="F751" s="18">
        <v>4036818.1</v>
      </c>
      <c r="G751" s="18">
        <v>4782626.5999999996</v>
      </c>
      <c r="H751" s="18">
        <v>6768925.4000000004</v>
      </c>
      <c r="I751" s="18">
        <v>53174.400000000001</v>
      </c>
      <c r="J751" s="18">
        <v>3226804.2</v>
      </c>
      <c r="K751" s="18">
        <v>2773389.9</v>
      </c>
      <c r="L751" s="18">
        <v>651821.4</v>
      </c>
      <c r="M751" s="18">
        <v>7755461.5999999996</v>
      </c>
      <c r="N751" s="18">
        <v>2608030.2999999998</v>
      </c>
      <c r="O751" s="18">
        <v>11195629.9</v>
      </c>
      <c r="P751" s="18">
        <v>8744645.0999999996</v>
      </c>
      <c r="Q751" s="18">
        <v>3435269</v>
      </c>
      <c r="R751" s="18">
        <v>3006719.3</v>
      </c>
      <c r="S751" s="18">
        <v>3540229.6</v>
      </c>
      <c r="T751" s="18">
        <v>13376741.800000001</v>
      </c>
      <c r="U751" s="18">
        <v>6323250.9000000004</v>
      </c>
      <c r="V751" s="18">
        <v>1903932.8</v>
      </c>
      <c r="W751" s="18">
        <v>14402426.800000001</v>
      </c>
      <c r="X751" s="18">
        <v>109501695.2</v>
      </c>
      <c r="Y751" s="18">
        <v>106590100</v>
      </c>
      <c r="Z751" s="18">
        <v>-2911595.2</v>
      </c>
      <c r="AA751" s="18">
        <v>-2.73</v>
      </c>
    </row>
    <row r="752" spans="1:27" ht="15" thickBot="1" x14ac:dyDescent="0.35">
      <c r="A752" s="17" t="s">
        <v>22180</v>
      </c>
      <c r="B752" s="18">
        <v>620200.1</v>
      </c>
      <c r="C752" s="18">
        <v>2165738.7000000002</v>
      </c>
      <c r="D752" s="18">
        <v>3580329.2</v>
      </c>
      <c r="E752" s="18">
        <v>4549530.4000000004</v>
      </c>
      <c r="F752" s="18">
        <v>4036818.1</v>
      </c>
      <c r="G752" s="18">
        <v>4782626.5999999996</v>
      </c>
      <c r="H752" s="18">
        <v>6768925.4000000004</v>
      </c>
      <c r="I752" s="18">
        <v>228457.1</v>
      </c>
      <c r="J752" s="18">
        <v>3226804.2</v>
      </c>
      <c r="K752" s="18">
        <v>2773389.9</v>
      </c>
      <c r="L752" s="18">
        <v>651821.4</v>
      </c>
      <c r="M752" s="18">
        <v>7755461.5999999996</v>
      </c>
      <c r="N752" s="18">
        <v>2608030.2999999998</v>
      </c>
      <c r="O752" s="18">
        <v>11195629.9</v>
      </c>
      <c r="P752" s="18">
        <v>8744645.0999999996</v>
      </c>
      <c r="Q752" s="18">
        <v>3435269</v>
      </c>
      <c r="R752" s="18">
        <v>3006719.3</v>
      </c>
      <c r="S752" s="18">
        <v>3540229.6</v>
      </c>
      <c r="T752" s="18">
        <v>12587711</v>
      </c>
      <c r="U752" s="18">
        <v>5183282.3</v>
      </c>
      <c r="V752" s="18">
        <v>843568.9</v>
      </c>
      <c r="W752" s="18">
        <v>13545387.300000001</v>
      </c>
      <c r="X752" s="18">
        <v>105830575.09999999</v>
      </c>
      <c r="Y752" s="18">
        <v>106590100</v>
      </c>
      <c r="Z752" s="18">
        <v>759524.9</v>
      </c>
      <c r="AA752" s="18">
        <v>0.71</v>
      </c>
    </row>
    <row r="753" spans="1:27" ht="15" thickBot="1" x14ac:dyDescent="0.35">
      <c r="A753" s="17" t="s">
        <v>22181</v>
      </c>
      <c r="B753" s="18">
        <v>620200.1</v>
      </c>
      <c r="C753" s="18">
        <v>2165738.7000000002</v>
      </c>
      <c r="D753" s="18">
        <v>3580329.2</v>
      </c>
      <c r="E753" s="18">
        <v>5013230.5</v>
      </c>
      <c r="F753" s="18">
        <v>4036818.1</v>
      </c>
      <c r="G753" s="18">
        <v>5726415.9000000004</v>
      </c>
      <c r="H753" s="18">
        <v>6768925.4000000004</v>
      </c>
      <c r="I753" s="18">
        <v>228457.1</v>
      </c>
      <c r="J753" s="18">
        <v>3853720.1</v>
      </c>
      <c r="K753" s="18">
        <v>2773389.9</v>
      </c>
      <c r="L753" s="18">
        <v>651821.4</v>
      </c>
      <c r="M753" s="18">
        <v>7068413.7999999998</v>
      </c>
      <c r="N753" s="18">
        <v>2608030.2999999998</v>
      </c>
      <c r="O753" s="18">
        <v>11615141.800000001</v>
      </c>
      <c r="P753" s="18">
        <v>8744645.0999999996</v>
      </c>
      <c r="Q753" s="18">
        <v>3435269</v>
      </c>
      <c r="R753" s="18">
        <v>3006719.3</v>
      </c>
      <c r="S753" s="18">
        <v>3085622.3</v>
      </c>
      <c r="T753" s="18">
        <v>12587711</v>
      </c>
      <c r="U753" s="18">
        <v>4964753.7</v>
      </c>
      <c r="V753" s="18">
        <v>843568.9</v>
      </c>
      <c r="W753" s="18">
        <v>13545387.300000001</v>
      </c>
      <c r="X753" s="18">
        <v>106924308.8</v>
      </c>
      <c r="Y753" s="18">
        <v>106977100</v>
      </c>
      <c r="Z753" s="18">
        <v>52791.199999999997</v>
      </c>
      <c r="AA753" s="18">
        <v>0.05</v>
      </c>
    </row>
    <row r="754" spans="1:27" ht="15" thickBot="1" x14ac:dyDescent="0.35">
      <c r="A754" s="17" t="s">
        <v>22182</v>
      </c>
      <c r="B754" s="18">
        <v>620200.1</v>
      </c>
      <c r="C754" s="18">
        <v>2165738.7000000002</v>
      </c>
      <c r="D754" s="18">
        <v>3580329.2</v>
      </c>
      <c r="E754" s="18">
        <v>4549530.4000000004</v>
      </c>
      <c r="F754" s="18">
        <v>4702142.0999999996</v>
      </c>
      <c r="G754" s="18">
        <v>4782626.5999999996</v>
      </c>
      <c r="H754" s="18">
        <v>6768925.4000000004</v>
      </c>
      <c r="I754" s="18">
        <v>53174.400000000001</v>
      </c>
      <c r="J754" s="18">
        <v>3226804.2</v>
      </c>
      <c r="K754" s="18">
        <v>2773389.9</v>
      </c>
      <c r="L754" s="18">
        <v>651821.4</v>
      </c>
      <c r="M754" s="18">
        <v>7068413.7999999998</v>
      </c>
      <c r="N754" s="18">
        <v>2608030.2999999998</v>
      </c>
      <c r="O754" s="18">
        <v>11195629.9</v>
      </c>
      <c r="P754" s="18">
        <v>8744645.0999999996</v>
      </c>
      <c r="Q754" s="18">
        <v>3233204.7</v>
      </c>
      <c r="R754" s="18">
        <v>3006719.3</v>
      </c>
      <c r="S754" s="18">
        <v>3085622.3</v>
      </c>
      <c r="T754" s="18">
        <v>15045831.9</v>
      </c>
      <c r="U754" s="18">
        <v>5183282.3</v>
      </c>
      <c r="V754" s="18">
        <v>1903932.8</v>
      </c>
      <c r="W754" s="18">
        <v>13545387.300000001</v>
      </c>
      <c r="X754" s="18">
        <v>108495381.90000001</v>
      </c>
      <c r="Y754" s="18">
        <v>108944400</v>
      </c>
      <c r="Z754" s="18">
        <v>449018.1</v>
      </c>
      <c r="AA754" s="18">
        <v>0.41</v>
      </c>
    </row>
    <row r="755" spans="1:27" ht="15" thickBot="1" x14ac:dyDescent="0.35">
      <c r="A755" s="17" t="s">
        <v>22183</v>
      </c>
      <c r="B755" s="18">
        <v>620200.1</v>
      </c>
      <c r="C755" s="18">
        <v>1605119.9</v>
      </c>
      <c r="D755" s="18">
        <v>3580329.2</v>
      </c>
      <c r="E755" s="18">
        <v>3203028.6</v>
      </c>
      <c r="F755" s="18">
        <v>4702142.0999999996</v>
      </c>
      <c r="G755" s="18">
        <v>2633402.2000000002</v>
      </c>
      <c r="H755" s="18">
        <v>6664435.2000000002</v>
      </c>
      <c r="I755" s="18">
        <v>0</v>
      </c>
      <c r="J755" s="18">
        <v>3226804.2</v>
      </c>
      <c r="K755" s="18">
        <v>2235240.6</v>
      </c>
      <c r="L755" s="18">
        <v>409101.5</v>
      </c>
      <c r="M755" s="18">
        <v>7755461.5999999996</v>
      </c>
      <c r="N755" s="18">
        <v>2608030.2999999998</v>
      </c>
      <c r="O755" s="18">
        <v>11195629.9</v>
      </c>
      <c r="P755" s="18">
        <v>8744645.0999999996</v>
      </c>
      <c r="Q755" s="18">
        <v>3233204.7</v>
      </c>
      <c r="R755" s="18">
        <v>4009119.2</v>
      </c>
      <c r="S755" s="18">
        <v>3540229.6</v>
      </c>
      <c r="T755" s="18">
        <v>15181899.300000001</v>
      </c>
      <c r="U755" s="18">
        <v>6323250.9000000004</v>
      </c>
      <c r="V755" s="18">
        <v>1903932.8</v>
      </c>
      <c r="W755" s="18">
        <v>14893400.4</v>
      </c>
      <c r="X755" s="18">
        <v>108268607.2</v>
      </c>
      <c r="Y755" s="18">
        <v>108175200</v>
      </c>
      <c r="Z755" s="18">
        <v>-93407.2</v>
      </c>
      <c r="AA755" s="18">
        <v>-0.09</v>
      </c>
    </row>
    <row r="756" spans="1:27" ht="15" thickBot="1" x14ac:dyDescent="0.35">
      <c r="A756" s="17" t="s">
        <v>22184</v>
      </c>
      <c r="B756" s="18">
        <v>620200.1</v>
      </c>
      <c r="C756" s="18">
        <v>2165738.7000000002</v>
      </c>
      <c r="D756" s="18">
        <v>3580329.2</v>
      </c>
      <c r="E756" s="18">
        <v>3203028.6</v>
      </c>
      <c r="F756" s="18">
        <v>4702142.0999999996</v>
      </c>
      <c r="G756" s="18">
        <v>3508111.9</v>
      </c>
      <c r="H756" s="18">
        <v>6664435.2000000002</v>
      </c>
      <c r="I756" s="18">
        <v>0</v>
      </c>
      <c r="J756" s="18">
        <v>3226804.2</v>
      </c>
      <c r="K756" s="18">
        <v>2773389.9</v>
      </c>
      <c r="L756" s="18">
        <v>651821.4</v>
      </c>
      <c r="M756" s="18">
        <v>7755461.5999999996</v>
      </c>
      <c r="N756" s="18">
        <v>2608030.2999999998</v>
      </c>
      <c r="O756" s="18">
        <v>11615141.800000001</v>
      </c>
      <c r="P756" s="18">
        <v>8744645.0999999996</v>
      </c>
      <c r="Q756" s="18">
        <v>3233204.7</v>
      </c>
      <c r="R756" s="18">
        <v>3243323.4</v>
      </c>
      <c r="S756" s="18">
        <v>3540229.6</v>
      </c>
      <c r="T756" s="18">
        <v>15181899.300000001</v>
      </c>
      <c r="U756" s="18">
        <v>6323250.9000000004</v>
      </c>
      <c r="V756" s="18">
        <v>1903932.8</v>
      </c>
      <c r="W756" s="18">
        <v>14402426.800000001</v>
      </c>
      <c r="X756" s="18">
        <v>109647547.5</v>
      </c>
      <c r="Y756" s="18">
        <v>109552900</v>
      </c>
      <c r="Z756" s="18">
        <v>-94647.5</v>
      </c>
      <c r="AA756" s="18">
        <v>-0.09</v>
      </c>
    </row>
    <row r="757" spans="1:27" ht="15" thickBot="1" x14ac:dyDescent="0.35">
      <c r="A757" s="17" t="s">
        <v>22185</v>
      </c>
      <c r="B757" s="18">
        <v>620200.1</v>
      </c>
      <c r="C757" s="18">
        <v>3491612.6</v>
      </c>
      <c r="D757" s="18">
        <v>3580329.2</v>
      </c>
      <c r="E757" s="18">
        <v>4549530.4000000004</v>
      </c>
      <c r="F757" s="18">
        <v>4702142.0999999996</v>
      </c>
      <c r="G757" s="18">
        <v>2512998.2999999998</v>
      </c>
      <c r="H757" s="18">
        <v>6768925.4000000004</v>
      </c>
      <c r="I757" s="18">
        <v>0</v>
      </c>
      <c r="J757" s="18">
        <v>3226804.2</v>
      </c>
      <c r="K757" s="18">
        <v>2773389.9</v>
      </c>
      <c r="L757" s="18">
        <v>798208.2</v>
      </c>
      <c r="M757" s="18">
        <v>6269189.2000000002</v>
      </c>
      <c r="N757" s="18">
        <v>2608030.2999999998</v>
      </c>
      <c r="O757" s="18">
        <v>11615141.800000001</v>
      </c>
      <c r="P757" s="18">
        <v>8744645.0999999996</v>
      </c>
      <c r="Q757" s="18">
        <v>3233204.7</v>
      </c>
      <c r="R757" s="18">
        <v>4419508.3</v>
      </c>
      <c r="S757" s="18">
        <v>3540229.6</v>
      </c>
      <c r="T757" s="18">
        <v>15181899.300000001</v>
      </c>
      <c r="U757" s="18">
        <v>5183282.3</v>
      </c>
      <c r="V757" s="18">
        <v>1527509</v>
      </c>
      <c r="W757" s="18">
        <v>13008023.6</v>
      </c>
      <c r="X757" s="18">
        <v>108354803.59999999</v>
      </c>
      <c r="Y757" s="18">
        <v>108333800</v>
      </c>
      <c r="Z757" s="18">
        <v>-21003.599999999999</v>
      </c>
      <c r="AA757" s="18">
        <v>-0.02</v>
      </c>
    </row>
    <row r="758" spans="1:27" ht="15" thickBot="1" x14ac:dyDescent="0.35">
      <c r="A758" s="17" t="s">
        <v>22186</v>
      </c>
      <c r="B758" s="18">
        <v>620200.1</v>
      </c>
      <c r="C758" s="18">
        <v>3491612.6</v>
      </c>
      <c r="D758" s="18">
        <v>3580329.2</v>
      </c>
      <c r="E758" s="18">
        <v>3203028.6</v>
      </c>
      <c r="F758" s="18">
        <v>4702142.0999999996</v>
      </c>
      <c r="G758" s="18">
        <v>1279594.1000000001</v>
      </c>
      <c r="H758" s="18">
        <v>6768925.4000000004</v>
      </c>
      <c r="I758" s="18">
        <v>0</v>
      </c>
      <c r="J758" s="18">
        <v>3226804.2</v>
      </c>
      <c r="K758" s="18">
        <v>2235240.6</v>
      </c>
      <c r="L758" s="18">
        <v>651821.4</v>
      </c>
      <c r="M758" s="18">
        <v>7068413.7999999998</v>
      </c>
      <c r="N758" s="18">
        <v>2608030.2999999998</v>
      </c>
      <c r="O758" s="18">
        <v>11615141.800000001</v>
      </c>
      <c r="P758" s="18">
        <v>8744645.0999999996</v>
      </c>
      <c r="Q758" s="18">
        <v>3233204.7</v>
      </c>
      <c r="R758" s="18">
        <v>6043499.5</v>
      </c>
      <c r="S758" s="18">
        <v>3540229.6</v>
      </c>
      <c r="T758" s="18">
        <v>15181899.300000001</v>
      </c>
      <c r="U758" s="18">
        <v>5183282.3</v>
      </c>
      <c r="V758" s="18">
        <v>1903932.8</v>
      </c>
      <c r="W758" s="18">
        <v>13545387.300000001</v>
      </c>
      <c r="X758" s="18">
        <v>108427364.7</v>
      </c>
      <c r="Y758" s="18">
        <v>108333800</v>
      </c>
      <c r="Z758" s="18">
        <v>-93564.7</v>
      </c>
      <c r="AA758" s="18">
        <v>-0.09</v>
      </c>
    </row>
    <row r="759" spans="1:27" ht="15" thickBot="1" x14ac:dyDescent="0.35">
      <c r="A759" s="17" t="s">
        <v>22187</v>
      </c>
      <c r="B759" s="18">
        <v>734040.8</v>
      </c>
      <c r="C759" s="18">
        <v>4126555.5</v>
      </c>
      <c r="D759" s="18">
        <v>3580329.2</v>
      </c>
      <c r="E759" s="18">
        <v>5013230.5</v>
      </c>
      <c r="F759" s="18">
        <v>4702142.0999999996</v>
      </c>
      <c r="G759" s="18">
        <v>2028285.1</v>
      </c>
      <c r="H759" s="18">
        <v>6898602.2999999998</v>
      </c>
      <c r="I759" s="18">
        <v>53174.400000000001</v>
      </c>
      <c r="J759" s="18">
        <v>3972492.6</v>
      </c>
      <c r="K759" s="18">
        <v>2773389.9</v>
      </c>
      <c r="L759" s="18">
        <v>1637562.9</v>
      </c>
      <c r="M759" s="18">
        <v>6269189.2000000002</v>
      </c>
      <c r="N759" s="18">
        <v>2608030.2999999998</v>
      </c>
      <c r="O759" s="18">
        <v>11615141.800000001</v>
      </c>
      <c r="P759" s="18">
        <v>8744645.0999999996</v>
      </c>
      <c r="Q759" s="18">
        <v>3233204.7</v>
      </c>
      <c r="R759" s="18">
        <v>5799503.9000000004</v>
      </c>
      <c r="S759" s="18">
        <v>3085622.3</v>
      </c>
      <c r="T759" s="18">
        <v>13376741.800000001</v>
      </c>
      <c r="U759" s="18">
        <v>4446786.8</v>
      </c>
      <c r="V759" s="18">
        <v>843568.9</v>
      </c>
      <c r="W759" s="18">
        <v>13008023.6</v>
      </c>
      <c r="X759" s="18">
        <v>108550263.7</v>
      </c>
      <c r="Y759" s="18">
        <v>108333800</v>
      </c>
      <c r="Z759" s="18">
        <v>-216463.7</v>
      </c>
      <c r="AA759" s="18">
        <v>-0.2</v>
      </c>
    </row>
    <row r="760" spans="1:27" ht="15" thickBot="1" x14ac:dyDescent="0.35">
      <c r="A760" s="17" t="s">
        <v>22188</v>
      </c>
      <c r="B760" s="18">
        <v>620200.1</v>
      </c>
      <c r="C760" s="18">
        <v>4126555.5</v>
      </c>
      <c r="D760" s="18">
        <v>3580329.2</v>
      </c>
      <c r="E760" s="18">
        <v>4549530.4000000004</v>
      </c>
      <c r="F760" s="18">
        <v>8477945</v>
      </c>
      <c r="G760" s="18">
        <v>114329.60000000001</v>
      </c>
      <c r="H760" s="18">
        <v>6898602.2999999998</v>
      </c>
      <c r="I760" s="18">
        <v>53174.400000000001</v>
      </c>
      <c r="J760" s="18">
        <v>3972492.6</v>
      </c>
      <c r="K760" s="18">
        <v>2773389.9</v>
      </c>
      <c r="L760" s="18">
        <v>798208.2</v>
      </c>
      <c r="M760" s="18">
        <v>6269189.2000000002</v>
      </c>
      <c r="N760" s="18">
        <v>2608030.2999999998</v>
      </c>
      <c r="O760" s="18">
        <v>11615141.800000001</v>
      </c>
      <c r="P760" s="18">
        <v>8744645.0999999996</v>
      </c>
      <c r="Q760" s="18">
        <v>3233204.7</v>
      </c>
      <c r="R760" s="18">
        <v>6043499.5</v>
      </c>
      <c r="S760" s="18">
        <v>3085622.3</v>
      </c>
      <c r="T760" s="18">
        <v>15045831.9</v>
      </c>
      <c r="U760" s="18">
        <v>4446786.8</v>
      </c>
      <c r="V760" s="18">
        <v>1903932.8</v>
      </c>
      <c r="W760" s="18">
        <v>13008023.6</v>
      </c>
      <c r="X760" s="18">
        <v>111968665.2</v>
      </c>
      <c r="Y760" s="18">
        <v>109526900</v>
      </c>
      <c r="Z760" s="18">
        <v>-2441765.2000000002</v>
      </c>
      <c r="AA760" s="18">
        <v>-2.23</v>
      </c>
    </row>
    <row r="761" spans="1:27" ht="15" thickBot="1" x14ac:dyDescent="0.35">
      <c r="A761" s="17" t="s">
        <v>22189</v>
      </c>
      <c r="B761" s="18">
        <v>620200.1</v>
      </c>
      <c r="C761" s="18">
        <v>4126555.5</v>
      </c>
      <c r="D761" s="18">
        <v>3580329.2</v>
      </c>
      <c r="E761" s="18">
        <v>3847885</v>
      </c>
      <c r="F761" s="18">
        <v>8477945</v>
      </c>
      <c r="G761" s="18">
        <v>0</v>
      </c>
      <c r="H761" s="18">
        <v>6768925.4000000004</v>
      </c>
      <c r="I761" s="18">
        <v>0</v>
      </c>
      <c r="J761" s="18">
        <v>3972492.6</v>
      </c>
      <c r="K761" s="18">
        <v>2773389.9</v>
      </c>
      <c r="L761" s="18">
        <v>798208.2</v>
      </c>
      <c r="M761" s="18">
        <v>6269189.2000000002</v>
      </c>
      <c r="N761" s="18">
        <v>2608030.2999999998</v>
      </c>
      <c r="O761" s="18">
        <v>11615141.800000001</v>
      </c>
      <c r="P761" s="18">
        <v>8744645.0999999996</v>
      </c>
      <c r="Q761" s="18">
        <v>3233204.7</v>
      </c>
      <c r="R761" s="18">
        <v>9686572.8000000007</v>
      </c>
      <c r="S761" s="18">
        <v>3085622.3</v>
      </c>
      <c r="T761" s="18">
        <v>15181899.300000001</v>
      </c>
      <c r="U761" s="18">
        <v>4446786.8</v>
      </c>
      <c r="V761" s="18">
        <v>1527509</v>
      </c>
      <c r="W761" s="18">
        <v>13008023.6</v>
      </c>
      <c r="X761" s="18">
        <v>114372555.8</v>
      </c>
      <c r="Y761" s="18">
        <v>111673800</v>
      </c>
      <c r="Z761" s="18">
        <v>-2698755.8</v>
      </c>
      <c r="AA761" s="18">
        <v>-2.42</v>
      </c>
    </row>
    <row r="762" spans="1:27" ht="15" thickBot="1" x14ac:dyDescent="0.35">
      <c r="A762" s="17" t="s">
        <v>22190</v>
      </c>
      <c r="B762" s="18">
        <v>734040.8</v>
      </c>
      <c r="C762" s="18">
        <v>8243147.4000000004</v>
      </c>
      <c r="D762" s="18">
        <v>3580329.2</v>
      </c>
      <c r="E762" s="18">
        <v>5013230.5</v>
      </c>
      <c r="F762" s="18">
        <v>8477945</v>
      </c>
      <c r="G762" s="18">
        <v>0</v>
      </c>
      <c r="H762" s="18">
        <v>6898602.2999999998</v>
      </c>
      <c r="I762" s="18">
        <v>53174.400000000001</v>
      </c>
      <c r="J762" s="18">
        <v>3972492.6</v>
      </c>
      <c r="K762" s="18">
        <v>2773389.9</v>
      </c>
      <c r="L762" s="18">
        <v>1888334.3</v>
      </c>
      <c r="M762" s="18">
        <v>6269189.2000000002</v>
      </c>
      <c r="N762" s="18">
        <v>1597898.7</v>
      </c>
      <c r="O762" s="18">
        <v>11615141.800000001</v>
      </c>
      <c r="P762" s="18">
        <v>8744645.0999999996</v>
      </c>
      <c r="Q762" s="18">
        <v>3233204.7</v>
      </c>
      <c r="R762" s="18">
        <v>7910155.0999999996</v>
      </c>
      <c r="S762" s="18">
        <v>3085622.3</v>
      </c>
      <c r="T762" s="18">
        <v>13376741.800000001</v>
      </c>
      <c r="U762" s="18">
        <v>4073714.9</v>
      </c>
      <c r="V762" s="18">
        <v>843568.9</v>
      </c>
      <c r="W762" s="18">
        <v>12376578.800000001</v>
      </c>
      <c r="X762" s="18">
        <v>114761147.59999999</v>
      </c>
      <c r="Y762" s="18">
        <v>114662100</v>
      </c>
      <c r="Z762" s="18">
        <v>-99047.6</v>
      </c>
      <c r="AA762" s="18">
        <v>-0.09</v>
      </c>
    </row>
    <row r="763" spans="1:27" ht="15" thickBot="1" x14ac:dyDescent="0.35">
      <c r="A763" s="17" t="s">
        <v>22191</v>
      </c>
      <c r="B763" s="18">
        <v>734040.8</v>
      </c>
      <c r="C763" s="18">
        <v>5911680.7000000002</v>
      </c>
      <c r="D763" s="18">
        <v>3580329.2</v>
      </c>
      <c r="E763" s="18">
        <v>5013230.5</v>
      </c>
      <c r="F763" s="18">
        <v>8477945</v>
      </c>
      <c r="G763" s="18">
        <v>0</v>
      </c>
      <c r="H763" s="18">
        <v>6898602.2999999998</v>
      </c>
      <c r="I763" s="18">
        <v>53174.400000000001</v>
      </c>
      <c r="J763" s="18">
        <v>3972492.6</v>
      </c>
      <c r="K763" s="18">
        <v>2773389.9</v>
      </c>
      <c r="L763" s="18">
        <v>1888334.3</v>
      </c>
      <c r="M763" s="18">
        <v>6269189.2000000002</v>
      </c>
      <c r="N763" s="18">
        <v>2608030.2999999998</v>
      </c>
      <c r="O763" s="18">
        <v>11615141.800000001</v>
      </c>
      <c r="P763" s="18">
        <v>8744645.0999999996</v>
      </c>
      <c r="Q763" s="18">
        <v>1016480</v>
      </c>
      <c r="R763" s="18">
        <v>7910155.0999999996</v>
      </c>
      <c r="S763" s="18">
        <v>3085622.3</v>
      </c>
      <c r="T763" s="18">
        <v>15045831.9</v>
      </c>
      <c r="U763" s="18">
        <v>4073714.9</v>
      </c>
      <c r="V763" s="18">
        <v>843568.9</v>
      </c>
      <c r="W763" s="18">
        <v>12376578.800000001</v>
      </c>
      <c r="X763" s="18">
        <v>112892178</v>
      </c>
      <c r="Y763" s="18">
        <v>114401400</v>
      </c>
      <c r="Z763" s="18">
        <v>1509222</v>
      </c>
      <c r="AA763" s="18">
        <v>1.32</v>
      </c>
    </row>
    <row r="764" spans="1:27" ht="15" thickBot="1" x14ac:dyDescent="0.35">
      <c r="A764" s="17" t="s">
        <v>22192</v>
      </c>
      <c r="B764" s="18">
        <v>2705429.3</v>
      </c>
      <c r="C764" s="18">
        <v>10425115</v>
      </c>
      <c r="D764" s="18">
        <v>3580329.2</v>
      </c>
      <c r="E764" s="18">
        <v>5520067.7999999998</v>
      </c>
      <c r="F764" s="18">
        <v>8477945</v>
      </c>
      <c r="G764" s="18">
        <v>1279594.1000000001</v>
      </c>
      <c r="H764" s="18">
        <v>6898602.2999999998</v>
      </c>
      <c r="I764" s="18">
        <v>228457.1</v>
      </c>
      <c r="J764" s="18">
        <v>4069796.5</v>
      </c>
      <c r="K764" s="18">
        <v>7509254.2000000002</v>
      </c>
      <c r="L764" s="18">
        <v>1931771.8</v>
      </c>
      <c r="M764" s="18">
        <v>6269189.2000000002</v>
      </c>
      <c r="N764" s="18">
        <v>1597898.7</v>
      </c>
      <c r="O764" s="18">
        <v>11615141.800000001</v>
      </c>
      <c r="P764" s="18">
        <v>7961274.2000000002</v>
      </c>
      <c r="Q764" s="18">
        <v>1016480</v>
      </c>
      <c r="R764" s="18">
        <v>6043499.5</v>
      </c>
      <c r="S764" s="18">
        <v>3085622.3</v>
      </c>
      <c r="T764" s="18">
        <v>12587711</v>
      </c>
      <c r="U764" s="18">
        <v>3771864.5</v>
      </c>
      <c r="V764" s="18">
        <v>843568.9</v>
      </c>
      <c r="W764" s="18">
        <v>9197716</v>
      </c>
      <c r="X764" s="18">
        <v>116616328.3</v>
      </c>
      <c r="Y764" s="18">
        <v>113385700</v>
      </c>
      <c r="Z764" s="18">
        <v>-3230628.3</v>
      </c>
      <c r="AA764" s="18">
        <v>-2.85</v>
      </c>
    </row>
    <row r="765" spans="1:27" ht="15" thickBot="1" x14ac:dyDescent="0.35">
      <c r="A765" s="17" t="s">
        <v>22193</v>
      </c>
      <c r="B765" s="18">
        <v>2705429.3</v>
      </c>
      <c r="C765" s="18">
        <v>10425115</v>
      </c>
      <c r="D765" s="18">
        <v>3580329.2</v>
      </c>
      <c r="E765" s="18">
        <v>5874098.2999999998</v>
      </c>
      <c r="F765" s="18">
        <v>8477945</v>
      </c>
      <c r="G765" s="18">
        <v>114329.60000000001</v>
      </c>
      <c r="H765" s="18">
        <v>6898602.2999999998</v>
      </c>
      <c r="I765" s="18">
        <v>228457.1</v>
      </c>
      <c r="J765" s="18">
        <v>3972492.6</v>
      </c>
      <c r="K765" s="18">
        <v>5666489.2000000002</v>
      </c>
      <c r="L765" s="18">
        <v>1888334.3</v>
      </c>
      <c r="M765" s="18">
        <v>6269189.2000000002</v>
      </c>
      <c r="N765" s="18">
        <v>1597898.7</v>
      </c>
      <c r="O765" s="18">
        <v>11615141.800000001</v>
      </c>
      <c r="P765" s="18">
        <v>7961274.2000000002</v>
      </c>
      <c r="Q765" s="18">
        <v>1016480</v>
      </c>
      <c r="R765" s="18">
        <v>6043499.5</v>
      </c>
      <c r="S765" s="18">
        <v>2377346.2000000002</v>
      </c>
      <c r="T765" s="18">
        <v>12587711</v>
      </c>
      <c r="U765" s="18">
        <v>3841889.9</v>
      </c>
      <c r="V765" s="18">
        <v>843568.9</v>
      </c>
      <c r="W765" s="18">
        <v>9197716</v>
      </c>
      <c r="X765" s="18">
        <v>113183337.3</v>
      </c>
      <c r="Y765" s="18">
        <v>113385700</v>
      </c>
      <c r="Z765" s="18">
        <v>202362.7</v>
      </c>
      <c r="AA765" s="18">
        <v>0.18</v>
      </c>
    </row>
    <row r="766" spans="1:27" ht="15" thickBot="1" x14ac:dyDescent="0.35">
      <c r="A766" s="17" t="s">
        <v>22194</v>
      </c>
      <c r="B766" s="18">
        <v>2705429.3</v>
      </c>
      <c r="C766" s="18">
        <v>10425115</v>
      </c>
      <c r="D766" s="18">
        <v>3580329.2</v>
      </c>
      <c r="E766" s="18">
        <v>5874098.2999999998</v>
      </c>
      <c r="F766" s="18">
        <v>8477945</v>
      </c>
      <c r="G766" s="18">
        <v>114329.60000000001</v>
      </c>
      <c r="H766" s="18">
        <v>6898602.2999999998</v>
      </c>
      <c r="I766" s="18">
        <v>228457.1</v>
      </c>
      <c r="J766" s="18">
        <v>3972492.6</v>
      </c>
      <c r="K766" s="18">
        <v>5666489.2000000002</v>
      </c>
      <c r="L766" s="18">
        <v>1931771.8</v>
      </c>
      <c r="M766" s="18">
        <v>6269189.2000000002</v>
      </c>
      <c r="N766" s="18">
        <v>1375252.1</v>
      </c>
      <c r="O766" s="18">
        <v>13326403.300000001</v>
      </c>
      <c r="P766" s="18">
        <v>7961274.2000000002</v>
      </c>
      <c r="Q766" s="18">
        <v>1016480</v>
      </c>
      <c r="R766" s="18">
        <v>6043499.5</v>
      </c>
      <c r="S766" s="18">
        <v>2377346.2000000002</v>
      </c>
      <c r="T766" s="18">
        <v>12587711</v>
      </c>
      <c r="U766" s="18">
        <v>3841889.9</v>
      </c>
      <c r="V766" s="18">
        <v>843568.9</v>
      </c>
      <c r="W766" s="18">
        <v>9197716</v>
      </c>
      <c r="X766" s="18">
        <v>114715389.59999999</v>
      </c>
      <c r="Y766" s="18">
        <v>113385700</v>
      </c>
      <c r="Z766" s="18">
        <v>-1329689.6000000001</v>
      </c>
      <c r="AA766" s="18">
        <v>-1.17</v>
      </c>
    </row>
    <row r="767" spans="1:27" ht="15" thickBot="1" x14ac:dyDescent="0.35">
      <c r="A767" s="17" t="s">
        <v>22195</v>
      </c>
      <c r="B767" s="18">
        <v>2705429.3</v>
      </c>
      <c r="C767" s="18">
        <v>10425115</v>
      </c>
      <c r="D767" s="18">
        <v>3580329.2</v>
      </c>
      <c r="E767" s="18">
        <v>5520067.7999999998</v>
      </c>
      <c r="F767" s="18">
        <v>8477945</v>
      </c>
      <c r="G767" s="18">
        <v>114329.60000000001</v>
      </c>
      <c r="H767" s="18">
        <v>6898602.2999999998</v>
      </c>
      <c r="I767" s="18">
        <v>228457.1</v>
      </c>
      <c r="J767" s="18">
        <v>3972492.6</v>
      </c>
      <c r="K767" s="18">
        <v>2773389.9</v>
      </c>
      <c r="L767" s="18">
        <v>1888334.3</v>
      </c>
      <c r="M767" s="18">
        <v>6269189.2000000002</v>
      </c>
      <c r="N767" s="18">
        <v>1597898.7</v>
      </c>
      <c r="O767" s="18">
        <v>13326403.300000001</v>
      </c>
      <c r="P767" s="18">
        <v>7961274.2000000002</v>
      </c>
      <c r="Q767" s="18">
        <v>1016480</v>
      </c>
      <c r="R767" s="18">
        <v>6043499.5</v>
      </c>
      <c r="S767" s="18">
        <v>3085622.3</v>
      </c>
      <c r="T767" s="18">
        <v>12587711</v>
      </c>
      <c r="U767" s="18">
        <v>3841889.9</v>
      </c>
      <c r="V767" s="18">
        <v>843568.9</v>
      </c>
      <c r="W767" s="18">
        <v>9197716</v>
      </c>
      <c r="X767" s="18">
        <v>112355745.2</v>
      </c>
      <c r="Y767" s="18">
        <v>114012100</v>
      </c>
      <c r="Z767" s="18">
        <v>1656354.8</v>
      </c>
      <c r="AA767" s="18">
        <v>1.45</v>
      </c>
    </row>
    <row r="768" spans="1:27" ht="15" thickBot="1" x14ac:dyDescent="0.35">
      <c r="A768" s="17" t="s">
        <v>22196</v>
      </c>
      <c r="B768" s="18">
        <v>620200.1</v>
      </c>
      <c r="C768" s="18">
        <v>8243147.4000000004</v>
      </c>
      <c r="D768" s="18">
        <v>3580329.2</v>
      </c>
      <c r="E768" s="18">
        <v>5013230.5</v>
      </c>
      <c r="F768" s="18">
        <v>8477945</v>
      </c>
      <c r="G768" s="18">
        <v>0</v>
      </c>
      <c r="H768" s="18">
        <v>6898602.2999999998</v>
      </c>
      <c r="I768" s="18">
        <v>53174.400000000001</v>
      </c>
      <c r="J768" s="18">
        <v>3972492.6</v>
      </c>
      <c r="K768" s="18">
        <v>2773389.9</v>
      </c>
      <c r="L768" s="18">
        <v>1637562.9</v>
      </c>
      <c r="M768" s="18">
        <v>7068413.7999999998</v>
      </c>
      <c r="N768" s="18">
        <v>1597898.7</v>
      </c>
      <c r="O768" s="18">
        <v>13326403.300000001</v>
      </c>
      <c r="P768" s="18">
        <v>8744645.0999999996</v>
      </c>
      <c r="Q768" s="18">
        <v>1016480</v>
      </c>
      <c r="R768" s="18">
        <v>7910155.0999999996</v>
      </c>
      <c r="S768" s="18">
        <v>3085622.3</v>
      </c>
      <c r="T768" s="18">
        <v>15045831.9</v>
      </c>
      <c r="U768" s="18">
        <v>4253580.0999999996</v>
      </c>
      <c r="V768" s="18">
        <v>843568.9</v>
      </c>
      <c r="W768" s="18">
        <v>13008023.6</v>
      </c>
      <c r="X768" s="18">
        <v>117170697.09999999</v>
      </c>
      <c r="Y768" s="18">
        <v>116332400</v>
      </c>
      <c r="Z768" s="18">
        <v>-838297.1</v>
      </c>
      <c r="AA768" s="18">
        <v>-0.72</v>
      </c>
    </row>
    <row r="769" spans="1:27" ht="15" thickBot="1" x14ac:dyDescent="0.35">
      <c r="A769" s="17" t="s">
        <v>22197</v>
      </c>
      <c r="B769" s="18">
        <v>620200.1</v>
      </c>
      <c r="C769" s="18">
        <v>8243147.4000000004</v>
      </c>
      <c r="D769" s="18">
        <v>3580329.2</v>
      </c>
      <c r="E769" s="18">
        <v>5013230.5</v>
      </c>
      <c r="F769" s="18">
        <v>8477945</v>
      </c>
      <c r="G769" s="18">
        <v>0</v>
      </c>
      <c r="H769" s="18">
        <v>6898602.2999999998</v>
      </c>
      <c r="I769" s="18">
        <v>53174.400000000001</v>
      </c>
      <c r="J769" s="18">
        <v>3972492.6</v>
      </c>
      <c r="K769" s="18">
        <v>2773389.9</v>
      </c>
      <c r="L769" s="18">
        <v>1637562.9</v>
      </c>
      <c r="M769" s="18">
        <v>7068413.7999999998</v>
      </c>
      <c r="N769" s="18">
        <v>1597898.7</v>
      </c>
      <c r="O769" s="18">
        <v>13326403.300000001</v>
      </c>
      <c r="P769" s="18">
        <v>8744645.0999999996</v>
      </c>
      <c r="Q769" s="18">
        <v>1016480</v>
      </c>
      <c r="R769" s="18">
        <v>7910155.0999999996</v>
      </c>
      <c r="S769" s="18">
        <v>3085622.3</v>
      </c>
      <c r="T769" s="18">
        <v>13376741.800000001</v>
      </c>
      <c r="U769" s="18">
        <v>4253580.0999999996</v>
      </c>
      <c r="V769" s="18">
        <v>1527509</v>
      </c>
      <c r="W769" s="18">
        <v>13008023.6</v>
      </c>
      <c r="X769" s="18">
        <v>116185547.09999999</v>
      </c>
      <c r="Y769" s="18">
        <v>116804100</v>
      </c>
      <c r="Z769" s="18">
        <v>618552.9</v>
      </c>
      <c r="AA769" s="18">
        <v>0.53</v>
      </c>
    </row>
    <row r="770" spans="1:27" ht="15" thickBot="1" x14ac:dyDescent="0.35">
      <c r="A770" s="17" t="s">
        <v>22198</v>
      </c>
      <c r="B770" s="18">
        <v>620200.1</v>
      </c>
      <c r="C770" s="18">
        <v>5503979</v>
      </c>
      <c r="D770" s="18">
        <v>3580329.2</v>
      </c>
      <c r="E770" s="18">
        <v>3203028.6</v>
      </c>
      <c r="F770" s="18">
        <v>8477945</v>
      </c>
      <c r="G770" s="18">
        <v>0</v>
      </c>
      <c r="H770" s="18">
        <v>6768925.4000000004</v>
      </c>
      <c r="I770" s="18">
        <v>0</v>
      </c>
      <c r="J770" s="18">
        <v>3972492.6</v>
      </c>
      <c r="K770" s="18">
        <v>2235240.6</v>
      </c>
      <c r="L770" s="18">
        <v>798208.2</v>
      </c>
      <c r="M770" s="18">
        <v>7755461.5999999996</v>
      </c>
      <c r="N770" s="18">
        <v>2608030.2999999998</v>
      </c>
      <c r="O770" s="18">
        <v>13414929.699999999</v>
      </c>
      <c r="P770" s="18">
        <v>8744645.0999999996</v>
      </c>
      <c r="Q770" s="18">
        <v>1016480</v>
      </c>
      <c r="R770" s="18">
        <v>11433915.5</v>
      </c>
      <c r="S770" s="18">
        <v>3085622.3</v>
      </c>
      <c r="T770" s="18">
        <v>15181899.300000001</v>
      </c>
      <c r="U770" s="18">
        <v>4446786.8</v>
      </c>
      <c r="V770" s="18">
        <v>1903932.8</v>
      </c>
      <c r="W770" s="18">
        <v>13008023.6</v>
      </c>
      <c r="X770" s="18">
        <v>117760075.7</v>
      </c>
      <c r="Y770" s="18">
        <v>119088100</v>
      </c>
      <c r="Z770" s="18">
        <v>1328024.3</v>
      </c>
      <c r="AA770" s="18">
        <v>1.1200000000000001</v>
      </c>
    </row>
    <row r="771" spans="1:27" ht="15" thickBot="1" x14ac:dyDescent="0.35">
      <c r="A771" s="17" t="s">
        <v>22199</v>
      </c>
      <c r="B771" s="18">
        <v>620200.1</v>
      </c>
      <c r="C771" s="18">
        <v>8243147.4000000004</v>
      </c>
      <c r="D771" s="18">
        <v>3580329.2</v>
      </c>
      <c r="E771" s="18">
        <v>5013230.5</v>
      </c>
      <c r="F771" s="18">
        <v>12473212.199999999</v>
      </c>
      <c r="G771" s="18">
        <v>0</v>
      </c>
      <c r="H771" s="18">
        <v>6898602.2999999998</v>
      </c>
      <c r="I771" s="18">
        <v>228457.1</v>
      </c>
      <c r="J771" s="18">
        <v>3972492.6</v>
      </c>
      <c r="K771" s="18">
        <v>2773389.9</v>
      </c>
      <c r="L771" s="18">
        <v>1888334.3</v>
      </c>
      <c r="M771" s="18">
        <v>6269189.2000000002</v>
      </c>
      <c r="N771" s="18">
        <v>2608030.2999999998</v>
      </c>
      <c r="O771" s="18">
        <v>13326403.300000001</v>
      </c>
      <c r="P771" s="18">
        <v>8744645.0999999996</v>
      </c>
      <c r="Q771" s="18">
        <v>1016480</v>
      </c>
      <c r="R771" s="18">
        <v>9686572.8000000007</v>
      </c>
      <c r="S771" s="18">
        <v>3085622.3</v>
      </c>
      <c r="T771" s="18">
        <v>12587711</v>
      </c>
      <c r="U771" s="18">
        <v>3841889.9</v>
      </c>
      <c r="V771" s="18">
        <v>1903932.8</v>
      </c>
      <c r="W771" s="18">
        <v>12376578.800000001</v>
      </c>
      <c r="X771" s="18">
        <v>121138451.09999999</v>
      </c>
      <c r="Y771" s="18">
        <v>121749400</v>
      </c>
      <c r="Z771" s="18">
        <v>610948.9</v>
      </c>
      <c r="AA771" s="18">
        <v>0.5</v>
      </c>
    </row>
    <row r="772" spans="1:27" ht="15" thickBot="1" x14ac:dyDescent="0.35">
      <c r="A772" s="17" t="s">
        <v>22200</v>
      </c>
      <c r="B772" s="18">
        <v>620200.1</v>
      </c>
      <c r="C772" s="18">
        <v>5911680.7000000002</v>
      </c>
      <c r="D772" s="18">
        <v>3580329.2</v>
      </c>
      <c r="E772" s="18">
        <v>5013230.5</v>
      </c>
      <c r="F772" s="18">
        <v>12473212.199999999</v>
      </c>
      <c r="G772" s="18">
        <v>0</v>
      </c>
      <c r="H772" s="18">
        <v>6898602.2999999998</v>
      </c>
      <c r="I772" s="18">
        <v>228457.1</v>
      </c>
      <c r="J772" s="18">
        <v>3972492.6</v>
      </c>
      <c r="K772" s="18">
        <v>2773389.9</v>
      </c>
      <c r="L772" s="18">
        <v>1637562.9</v>
      </c>
      <c r="M772" s="18">
        <v>6269189.2000000002</v>
      </c>
      <c r="N772" s="18">
        <v>2608030.2999999998</v>
      </c>
      <c r="O772" s="18">
        <v>13326403.300000001</v>
      </c>
      <c r="P772" s="18">
        <v>8744645.0999999996</v>
      </c>
      <c r="Q772" s="18">
        <v>1016480</v>
      </c>
      <c r="R772" s="18">
        <v>9686572.8000000007</v>
      </c>
      <c r="S772" s="18">
        <v>3085622.3</v>
      </c>
      <c r="T772" s="18">
        <v>12587711</v>
      </c>
      <c r="U772" s="18">
        <v>3841889.9</v>
      </c>
      <c r="V772" s="18">
        <v>1903932.8</v>
      </c>
      <c r="W772" s="18">
        <v>13008023.6</v>
      </c>
      <c r="X772" s="18">
        <v>119187657.90000001</v>
      </c>
      <c r="Y772" s="18">
        <v>121749400</v>
      </c>
      <c r="Z772" s="18">
        <v>2561742.1</v>
      </c>
      <c r="AA772" s="18">
        <v>2.1</v>
      </c>
    </row>
    <row r="773" spans="1:27" ht="15" thickBot="1" x14ac:dyDescent="0.35">
      <c r="A773" s="17" t="s">
        <v>22201</v>
      </c>
      <c r="B773" s="18">
        <v>620200.1</v>
      </c>
      <c r="C773" s="18">
        <v>5503979</v>
      </c>
      <c r="D773" s="18">
        <v>3580329.2</v>
      </c>
      <c r="E773" s="18">
        <v>5013230.5</v>
      </c>
      <c r="F773" s="18">
        <v>12473212.199999999</v>
      </c>
      <c r="G773" s="18">
        <v>0</v>
      </c>
      <c r="H773" s="18">
        <v>6898602.2999999998</v>
      </c>
      <c r="I773" s="18">
        <v>53174.400000000001</v>
      </c>
      <c r="J773" s="18">
        <v>3972492.6</v>
      </c>
      <c r="K773" s="18">
        <v>2235240.6</v>
      </c>
      <c r="L773" s="18">
        <v>1637562.9</v>
      </c>
      <c r="M773" s="18">
        <v>6269189.2000000002</v>
      </c>
      <c r="N773" s="18">
        <v>2608030.2999999998</v>
      </c>
      <c r="O773" s="18">
        <v>13326403.300000001</v>
      </c>
      <c r="P773" s="18">
        <v>8744645.0999999996</v>
      </c>
      <c r="Q773" s="18">
        <v>1016480</v>
      </c>
      <c r="R773" s="18">
        <v>9686572.8000000007</v>
      </c>
      <c r="S773" s="18">
        <v>3085622.3</v>
      </c>
      <c r="T773" s="18">
        <v>13376741.800000001</v>
      </c>
      <c r="U773" s="18">
        <v>3841889.9</v>
      </c>
      <c r="V773" s="18">
        <v>1903932.8</v>
      </c>
      <c r="W773" s="18">
        <v>13008023.6</v>
      </c>
      <c r="X773" s="18">
        <v>118855554.90000001</v>
      </c>
      <c r="Y773" s="18">
        <v>121749400</v>
      </c>
      <c r="Z773" s="18">
        <v>2893845.1</v>
      </c>
      <c r="AA773" s="18">
        <v>2.38</v>
      </c>
    </row>
    <row r="774" spans="1:27" ht="15" thickBot="1" x14ac:dyDescent="0.35">
      <c r="A774" s="17" t="s">
        <v>22202</v>
      </c>
      <c r="B774" s="18">
        <v>620200.1</v>
      </c>
      <c r="C774" s="18">
        <v>5911680.7000000002</v>
      </c>
      <c r="D774" s="18">
        <v>3580329.2</v>
      </c>
      <c r="E774" s="18">
        <v>5013230.5</v>
      </c>
      <c r="F774" s="18">
        <v>8477945</v>
      </c>
      <c r="G774" s="18">
        <v>0</v>
      </c>
      <c r="H774" s="18">
        <v>6768925.4000000004</v>
      </c>
      <c r="I774" s="18">
        <v>53174.400000000001</v>
      </c>
      <c r="J774" s="18">
        <v>3972492.6</v>
      </c>
      <c r="K774" s="18">
        <v>2235240.6</v>
      </c>
      <c r="L774" s="18">
        <v>1637562.9</v>
      </c>
      <c r="M774" s="18">
        <v>6269189.2000000002</v>
      </c>
      <c r="N774" s="18">
        <v>2608030.2999999998</v>
      </c>
      <c r="O774" s="18">
        <v>13326403.300000001</v>
      </c>
      <c r="P774" s="18">
        <v>8744645.0999999996</v>
      </c>
      <c r="Q774" s="18">
        <v>1016480</v>
      </c>
      <c r="R774" s="18">
        <v>9686572.8000000007</v>
      </c>
      <c r="S774" s="18">
        <v>3540229.6</v>
      </c>
      <c r="T774" s="18">
        <v>13376741.800000001</v>
      </c>
      <c r="U774" s="18">
        <v>4073714.9</v>
      </c>
      <c r="V774" s="18">
        <v>1903932.8</v>
      </c>
      <c r="W774" s="18">
        <v>13008023.6</v>
      </c>
      <c r="X774" s="18">
        <v>115824744.8</v>
      </c>
      <c r="Y774" s="18">
        <v>119586100</v>
      </c>
      <c r="Z774" s="18">
        <v>3761355.2</v>
      </c>
      <c r="AA774" s="18">
        <v>3.15</v>
      </c>
    </row>
    <row r="775" spans="1:27" ht="15" thickBot="1" x14ac:dyDescent="0.35">
      <c r="A775" s="17" t="s">
        <v>22203</v>
      </c>
      <c r="B775" s="18">
        <v>734040.8</v>
      </c>
      <c r="C775" s="18">
        <v>5911680.7000000002</v>
      </c>
      <c r="D775" s="18">
        <v>3580329.2</v>
      </c>
      <c r="E775" s="18">
        <v>5013230.5</v>
      </c>
      <c r="F775" s="18">
        <v>12473212.199999999</v>
      </c>
      <c r="G775" s="18">
        <v>0</v>
      </c>
      <c r="H775" s="18">
        <v>6768925.4000000004</v>
      </c>
      <c r="I775" s="18">
        <v>53174.400000000001</v>
      </c>
      <c r="J775" s="18">
        <v>3972492.6</v>
      </c>
      <c r="K775" s="18">
        <v>2235240.6</v>
      </c>
      <c r="L775" s="18">
        <v>1888334.3</v>
      </c>
      <c r="M775" s="18">
        <v>6269189.2000000002</v>
      </c>
      <c r="N775" s="18">
        <v>2608030.2999999998</v>
      </c>
      <c r="O775" s="18">
        <v>13326403.300000001</v>
      </c>
      <c r="P775" s="18">
        <v>8744645.0999999996</v>
      </c>
      <c r="Q775" s="18">
        <v>1016480</v>
      </c>
      <c r="R775" s="18">
        <v>9686572.8000000007</v>
      </c>
      <c r="S775" s="18">
        <v>3085622.3</v>
      </c>
      <c r="T775" s="18">
        <v>13376741.800000001</v>
      </c>
      <c r="U775" s="18">
        <v>4073714.9</v>
      </c>
      <c r="V775" s="18">
        <v>1903932.8</v>
      </c>
      <c r="W775" s="18">
        <v>12376578.800000001</v>
      </c>
      <c r="X775" s="18">
        <v>119098572.09999999</v>
      </c>
      <c r="Y775" s="18">
        <v>116798600</v>
      </c>
      <c r="Z775" s="18">
        <v>-2299972.1</v>
      </c>
      <c r="AA775" s="18">
        <v>-1.97</v>
      </c>
    </row>
    <row r="776" spans="1:27" ht="15" thickBot="1" x14ac:dyDescent="0.35">
      <c r="A776" s="17" t="s">
        <v>22204</v>
      </c>
      <c r="B776" s="18">
        <v>734040.8</v>
      </c>
      <c r="C776" s="18">
        <v>5503979</v>
      </c>
      <c r="D776" s="18">
        <v>3580329.2</v>
      </c>
      <c r="E776" s="18">
        <v>5013230.5</v>
      </c>
      <c r="F776" s="18">
        <v>12473212.199999999</v>
      </c>
      <c r="G776" s="18">
        <v>0</v>
      </c>
      <c r="H776" s="18">
        <v>6664435.2000000002</v>
      </c>
      <c r="I776" s="18">
        <v>53174.400000000001</v>
      </c>
      <c r="J776" s="18">
        <v>3972492.6</v>
      </c>
      <c r="K776" s="18">
        <v>2235240.6</v>
      </c>
      <c r="L776" s="18">
        <v>1637562.9</v>
      </c>
      <c r="M776" s="18">
        <v>6269189.2000000002</v>
      </c>
      <c r="N776" s="18">
        <v>2608030.2999999998</v>
      </c>
      <c r="O776" s="18">
        <v>13326403.300000001</v>
      </c>
      <c r="P776" s="18">
        <v>8744645.0999999996</v>
      </c>
      <c r="Q776" s="18">
        <v>892166.3</v>
      </c>
      <c r="R776" s="18">
        <v>9686572.8000000007</v>
      </c>
      <c r="S776" s="18">
        <v>3540229.6</v>
      </c>
      <c r="T776" s="18">
        <v>13376741.800000001</v>
      </c>
      <c r="U776" s="18">
        <v>4446786.8</v>
      </c>
      <c r="V776" s="18">
        <v>1903932.8</v>
      </c>
      <c r="W776" s="18">
        <v>13008023.6</v>
      </c>
      <c r="X776" s="18">
        <v>119670419</v>
      </c>
      <c r="Y776" s="18">
        <v>115593800</v>
      </c>
      <c r="Z776" s="18">
        <v>-4076619</v>
      </c>
      <c r="AA776" s="18">
        <v>-3.53</v>
      </c>
    </row>
    <row r="777" spans="1:27" ht="15" thickBot="1" x14ac:dyDescent="0.35">
      <c r="A777" s="17" t="s">
        <v>22205</v>
      </c>
      <c r="B777" s="18">
        <v>620200.1</v>
      </c>
      <c r="C777" s="18">
        <v>5503979</v>
      </c>
      <c r="D777" s="18">
        <v>3580329.2</v>
      </c>
      <c r="E777" s="18">
        <v>5356126.4000000004</v>
      </c>
      <c r="F777" s="18">
        <v>12473212.199999999</v>
      </c>
      <c r="G777" s="18">
        <v>0</v>
      </c>
      <c r="H777" s="18">
        <v>6768925.4000000004</v>
      </c>
      <c r="I777" s="18">
        <v>53174.400000000001</v>
      </c>
      <c r="J777" s="18">
        <v>3853720.1</v>
      </c>
      <c r="K777" s="18">
        <v>2235240.6</v>
      </c>
      <c r="L777" s="18">
        <v>1637562.9</v>
      </c>
      <c r="M777" s="18">
        <v>6269189.2000000002</v>
      </c>
      <c r="N777" s="18">
        <v>2608030.2999999998</v>
      </c>
      <c r="O777" s="18">
        <v>13326403.300000001</v>
      </c>
      <c r="P777" s="18">
        <v>8201926.7999999998</v>
      </c>
      <c r="Q777" s="18">
        <v>892166.3</v>
      </c>
      <c r="R777" s="18">
        <v>9686572.8000000007</v>
      </c>
      <c r="S777" s="18">
        <v>3540229.6</v>
      </c>
      <c r="T777" s="18">
        <v>13376741.800000001</v>
      </c>
      <c r="U777" s="18">
        <v>4964753.7</v>
      </c>
      <c r="V777" s="18">
        <v>1903932.8</v>
      </c>
      <c r="W777" s="18">
        <v>13008023.6</v>
      </c>
      <c r="X777" s="18">
        <v>119860440.40000001</v>
      </c>
      <c r="Y777" s="18">
        <v>116430300</v>
      </c>
      <c r="Z777" s="18">
        <v>-3430140.4</v>
      </c>
      <c r="AA777" s="18">
        <v>-2.95</v>
      </c>
    </row>
    <row r="778" spans="1:27" ht="15" thickBot="1" x14ac:dyDescent="0.35">
      <c r="A778" s="17" t="s">
        <v>22206</v>
      </c>
      <c r="B778" s="18">
        <v>734040.8</v>
      </c>
      <c r="C778" s="18">
        <v>5503979</v>
      </c>
      <c r="D778" s="18">
        <v>3580329.2</v>
      </c>
      <c r="E778" s="18">
        <v>5356126.4000000004</v>
      </c>
      <c r="F778" s="18">
        <v>12473212.199999999</v>
      </c>
      <c r="G778" s="18">
        <v>0</v>
      </c>
      <c r="H778" s="18">
        <v>6664435.2000000002</v>
      </c>
      <c r="I778" s="18">
        <v>228457.1</v>
      </c>
      <c r="J778" s="18">
        <v>3853720.1</v>
      </c>
      <c r="K778" s="18">
        <v>2773389.9</v>
      </c>
      <c r="L778" s="18">
        <v>1888334.3</v>
      </c>
      <c r="M778" s="18">
        <v>6269189.2000000002</v>
      </c>
      <c r="N778" s="18">
        <v>2608030.2999999998</v>
      </c>
      <c r="O778" s="18">
        <v>13326403.300000001</v>
      </c>
      <c r="P778" s="18">
        <v>8094934.5</v>
      </c>
      <c r="Q778" s="18">
        <v>1016480</v>
      </c>
      <c r="R778" s="18">
        <v>7910155.0999999996</v>
      </c>
      <c r="S778" s="18">
        <v>3540229.6</v>
      </c>
      <c r="T778" s="18">
        <v>12587711</v>
      </c>
      <c r="U778" s="18">
        <v>4964753.7</v>
      </c>
      <c r="V778" s="18">
        <v>1903932.8</v>
      </c>
      <c r="W778" s="18">
        <v>12376578.800000001</v>
      </c>
      <c r="X778" s="18">
        <v>117654422.5</v>
      </c>
      <c r="Y778" s="18">
        <v>116430300</v>
      </c>
      <c r="Z778" s="18">
        <v>-1224122.5</v>
      </c>
      <c r="AA778" s="18">
        <v>-1.05</v>
      </c>
    </row>
    <row r="779" spans="1:27" ht="15" thickBot="1" x14ac:dyDescent="0.35">
      <c r="A779" s="17" t="s">
        <v>22207</v>
      </c>
      <c r="B779" s="18">
        <v>620200.1</v>
      </c>
      <c r="C779" s="18">
        <v>3491612.6</v>
      </c>
      <c r="D779" s="18">
        <v>3580329.2</v>
      </c>
      <c r="E779" s="18">
        <v>5013230.5</v>
      </c>
      <c r="F779" s="18">
        <v>12473212.199999999</v>
      </c>
      <c r="G779" s="18">
        <v>0</v>
      </c>
      <c r="H779" s="18">
        <v>5252396.9000000004</v>
      </c>
      <c r="I779" s="18">
        <v>53174.400000000001</v>
      </c>
      <c r="J779" s="18">
        <v>3226804.2</v>
      </c>
      <c r="K779" s="18">
        <v>2235240.6</v>
      </c>
      <c r="L779" s="18">
        <v>798208.2</v>
      </c>
      <c r="M779" s="18">
        <v>6269189.2000000002</v>
      </c>
      <c r="N779" s="18">
        <v>2608030.2999999998</v>
      </c>
      <c r="O779" s="18">
        <v>13326403.300000001</v>
      </c>
      <c r="P779" s="18">
        <v>8744645.0999999996</v>
      </c>
      <c r="Q779" s="18">
        <v>1016480</v>
      </c>
      <c r="R779" s="18">
        <v>9686572.8000000007</v>
      </c>
      <c r="S779" s="18">
        <v>3540229.6</v>
      </c>
      <c r="T779" s="18">
        <v>13376741.800000001</v>
      </c>
      <c r="U779" s="18">
        <v>5183282.3</v>
      </c>
      <c r="V779" s="18">
        <v>1903932.8</v>
      </c>
      <c r="W779" s="18">
        <v>13008023.6</v>
      </c>
      <c r="X779" s="18">
        <v>115407939.7</v>
      </c>
      <c r="Y779" s="18">
        <v>116430300</v>
      </c>
      <c r="Z779" s="18">
        <v>1022360.3</v>
      </c>
      <c r="AA779" s="18">
        <v>0.88</v>
      </c>
    </row>
    <row r="780" spans="1:27" ht="15" thickBot="1" x14ac:dyDescent="0.35">
      <c r="A780" s="17" t="s">
        <v>22208</v>
      </c>
      <c r="B780" s="18">
        <v>734040.8</v>
      </c>
      <c r="C780" s="18">
        <v>4126555.5</v>
      </c>
      <c r="D780" s="18">
        <v>3580329.2</v>
      </c>
      <c r="E780" s="18">
        <v>5013230.5</v>
      </c>
      <c r="F780" s="18">
        <v>12473212.199999999</v>
      </c>
      <c r="G780" s="18">
        <v>0</v>
      </c>
      <c r="H780" s="18">
        <v>6768925.4000000004</v>
      </c>
      <c r="I780" s="18">
        <v>228457.1</v>
      </c>
      <c r="J780" s="18">
        <v>3853720.1</v>
      </c>
      <c r="K780" s="18">
        <v>2235240.6</v>
      </c>
      <c r="L780" s="18">
        <v>1637562.9</v>
      </c>
      <c r="M780" s="18">
        <v>6269189.2000000002</v>
      </c>
      <c r="N780" s="18">
        <v>2608030.2999999998</v>
      </c>
      <c r="O780" s="18">
        <v>13326403.300000001</v>
      </c>
      <c r="P780" s="18">
        <v>8744645.0999999996</v>
      </c>
      <c r="Q780" s="18">
        <v>1016480</v>
      </c>
      <c r="R780" s="18">
        <v>7910155.0999999996</v>
      </c>
      <c r="S780" s="18">
        <v>3540229.6</v>
      </c>
      <c r="T780" s="18">
        <v>12587711</v>
      </c>
      <c r="U780" s="18">
        <v>4964753.7</v>
      </c>
      <c r="V780" s="18">
        <v>1903932.8</v>
      </c>
      <c r="W780" s="18">
        <v>13008023.6</v>
      </c>
      <c r="X780" s="18">
        <v>116530828.09999999</v>
      </c>
      <c r="Y780" s="18">
        <v>116430300</v>
      </c>
      <c r="Z780" s="18">
        <v>-100528.1</v>
      </c>
      <c r="AA780" s="18">
        <v>-0.09</v>
      </c>
    </row>
    <row r="781" spans="1:27" ht="15" thickBot="1" x14ac:dyDescent="0.35">
      <c r="A781" s="17" t="s">
        <v>22209</v>
      </c>
      <c r="B781" s="18">
        <v>734040.8</v>
      </c>
      <c r="C781" s="18">
        <v>4126555.5</v>
      </c>
      <c r="D781" s="18">
        <v>3580329.2</v>
      </c>
      <c r="E781" s="18">
        <v>5013230.5</v>
      </c>
      <c r="F781" s="18">
        <v>12473212.199999999</v>
      </c>
      <c r="G781" s="18">
        <v>0</v>
      </c>
      <c r="H781" s="18">
        <v>6664435.2000000002</v>
      </c>
      <c r="I781" s="18">
        <v>228457.1</v>
      </c>
      <c r="J781" s="18">
        <v>3226804.2</v>
      </c>
      <c r="K781" s="18">
        <v>2773389.9</v>
      </c>
      <c r="L781" s="18">
        <v>1637562.9</v>
      </c>
      <c r="M781" s="18">
        <v>6269189.2000000002</v>
      </c>
      <c r="N781" s="18">
        <v>2608030.2999999998</v>
      </c>
      <c r="O781" s="18">
        <v>13326403.300000001</v>
      </c>
      <c r="P781" s="18">
        <v>8744645.0999999996</v>
      </c>
      <c r="Q781" s="18">
        <v>1016480</v>
      </c>
      <c r="R781" s="18">
        <v>7910155.0999999996</v>
      </c>
      <c r="S781" s="18">
        <v>3540229.6</v>
      </c>
      <c r="T781" s="18">
        <v>12587711</v>
      </c>
      <c r="U781" s="18">
        <v>6323250.9000000004</v>
      </c>
      <c r="V781" s="18">
        <v>1903932.8</v>
      </c>
      <c r="W781" s="18">
        <v>13008023.6</v>
      </c>
      <c r="X781" s="18">
        <v>117696068.40000001</v>
      </c>
      <c r="Y781" s="18">
        <v>118991400</v>
      </c>
      <c r="Z781" s="18">
        <v>1295331.6000000001</v>
      </c>
      <c r="AA781" s="18">
        <v>1.0900000000000001</v>
      </c>
    </row>
    <row r="782" spans="1:27" ht="15" thickBot="1" x14ac:dyDescent="0.35">
      <c r="A782" s="17" t="s">
        <v>22210</v>
      </c>
      <c r="B782" s="18">
        <v>2705429.3</v>
      </c>
      <c r="C782" s="18">
        <v>8725238.3000000007</v>
      </c>
      <c r="D782" s="18">
        <v>3580329.2</v>
      </c>
      <c r="E782" s="18">
        <v>6434732</v>
      </c>
      <c r="F782" s="18">
        <v>12473212.199999999</v>
      </c>
      <c r="G782" s="18">
        <v>0</v>
      </c>
      <c r="H782" s="18">
        <v>6768925.4000000004</v>
      </c>
      <c r="I782" s="18">
        <v>569600</v>
      </c>
      <c r="J782" s="18">
        <v>3853720.1</v>
      </c>
      <c r="K782" s="18">
        <v>5666489.2000000002</v>
      </c>
      <c r="L782" s="18">
        <v>1888334.3</v>
      </c>
      <c r="M782" s="18">
        <v>6269189.2000000002</v>
      </c>
      <c r="N782" s="18">
        <v>1597898.7</v>
      </c>
      <c r="O782" s="18">
        <v>13326403.300000001</v>
      </c>
      <c r="P782" s="18">
        <v>7961274.2000000002</v>
      </c>
      <c r="Q782" s="18">
        <v>1016480</v>
      </c>
      <c r="R782" s="18">
        <v>6356059.2000000002</v>
      </c>
      <c r="S782" s="18">
        <v>3085622.3</v>
      </c>
      <c r="T782" s="18">
        <v>10611766.1</v>
      </c>
      <c r="U782" s="18">
        <v>4964753.7</v>
      </c>
      <c r="V782" s="18">
        <v>843568.9</v>
      </c>
      <c r="W782" s="18">
        <v>9197716</v>
      </c>
      <c r="X782" s="18">
        <v>117896741.59999999</v>
      </c>
      <c r="Y782" s="18">
        <v>117074400</v>
      </c>
      <c r="Z782" s="18">
        <v>-822341.6</v>
      </c>
      <c r="AA782" s="18">
        <v>-0.7</v>
      </c>
    </row>
    <row r="783" spans="1:27" ht="15" thickBot="1" x14ac:dyDescent="0.35">
      <c r="A783" s="17" t="s">
        <v>22211</v>
      </c>
      <c r="B783" s="18">
        <v>1472462.5</v>
      </c>
      <c r="C783" s="18">
        <v>8725238.3000000007</v>
      </c>
      <c r="D783" s="18">
        <v>3580329.2</v>
      </c>
      <c r="E783" s="18">
        <v>5874098.2999999998</v>
      </c>
      <c r="F783" s="18">
        <v>12473212.199999999</v>
      </c>
      <c r="G783" s="18">
        <v>0</v>
      </c>
      <c r="H783" s="18">
        <v>6768925.4000000004</v>
      </c>
      <c r="I783" s="18">
        <v>569600</v>
      </c>
      <c r="J783" s="18">
        <v>3226804.2</v>
      </c>
      <c r="K783" s="18">
        <v>2773389.9</v>
      </c>
      <c r="L783" s="18">
        <v>1888334.3</v>
      </c>
      <c r="M783" s="18">
        <v>6269189.2000000002</v>
      </c>
      <c r="N783" s="18">
        <v>1597898.7</v>
      </c>
      <c r="O783" s="18">
        <v>13326403.300000001</v>
      </c>
      <c r="P783" s="18">
        <v>7961274.2000000002</v>
      </c>
      <c r="Q783" s="18">
        <v>1016480</v>
      </c>
      <c r="R783" s="18">
        <v>6356059.2000000002</v>
      </c>
      <c r="S783" s="18">
        <v>3540229.6</v>
      </c>
      <c r="T783" s="18">
        <v>10611766.1</v>
      </c>
      <c r="U783" s="18">
        <v>5183282.3</v>
      </c>
      <c r="V783" s="18">
        <v>843568.9</v>
      </c>
      <c r="W783" s="18">
        <v>10722096.300000001</v>
      </c>
      <c r="X783" s="18">
        <v>114780642</v>
      </c>
      <c r="Y783" s="18">
        <v>119725600</v>
      </c>
      <c r="Z783" s="18">
        <v>4944958</v>
      </c>
      <c r="AA783" s="18">
        <v>4.13</v>
      </c>
    </row>
    <row r="784" spans="1:27" ht="15" thickBot="1" x14ac:dyDescent="0.35">
      <c r="A784" s="17" t="s">
        <v>22212</v>
      </c>
      <c r="B784" s="18">
        <v>2705429.3</v>
      </c>
      <c r="C784" s="18">
        <v>8725238.3000000007</v>
      </c>
      <c r="D784" s="18">
        <v>3580329.2</v>
      </c>
      <c r="E784" s="18">
        <v>6434732</v>
      </c>
      <c r="F784" s="18">
        <v>12473212.199999999</v>
      </c>
      <c r="G784" s="18">
        <v>0</v>
      </c>
      <c r="H784" s="18">
        <v>6768925.4000000004</v>
      </c>
      <c r="I784" s="18">
        <v>569600</v>
      </c>
      <c r="J784" s="18">
        <v>3226804.2</v>
      </c>
      <c r="K784" s="18">
        <v>5666489.2000000002</v>
      </c>
      <c r="L784" s="18">
        <v>1888334.3</v>
      </c>
      <c r="M784" s="18">
        <v>6269189.2000000002</v>
      </c>
      <c r="N784" s="18">
        <v>1597898.7</v>
      </c>
      <c r="O784" s="18">
        <v>13414929.699999999</v>
      </c>
      <c r="P784" s="18">
        <v>7961274.2000000002</v>
      </c>
      <c r="Q784" s="18">
        <v>892166.3</v>
      </c>
      <c r="R784" s="18">
        <v>6356059.2000000002</v>
      </c>
      <c r="S784" s="18">
        <v>3085622.3</v>
      </c>
      <c r="T784" s="18">
        <v>10611766.1</v>
      </c>
      <c r="U784" s="18">
        <v>5183282.3</v>
      </c>
      <c r="V784" s="18">
        <v>843568.9</v>
      </c>
      <c r="W784" s="18">
        <v>10722096.300000001</v>
      </c>
      <c r="X784" s="18">
        <v>118976947.09999999</v>
      </c>
      <c r="Y784" s="18">
        <v>120930600</v>
      </c>
      <c r="Z784" s="18">
        <v>1953652.9</v>
      </c>
      <c r="AA784" s="18">
        <v>1.62</v>
      </c>
    </row>
    <row r="785" spans="1:27" ht="15" thickBot="1" x14ac:dyDescent="0.35">
      <c r="A785" s="17" t="s">
        <v>22213</v>
      </c>
      <c r="B785" s="18">
        <v>1472462.5</v>
      </c>
      <c r="C785" s="18">
        <v>8243147.4000000004</v>
      </c>
      <c r="D785" s="18">
        <v>3580329.2</v>
      </c>
      <c r="E785" s="18">
        <v>6434732</v>
      </c>
      <c r="F785" s="18">
        <v>12473212.199999999</v>
      </c>
      <c r="G785" s="18">
        <v>0</v>
      </c>
      <c r="H785" s="18">
        <v>6768925.4000000004</v>
      </c>
      <c r="I785" s="18">
        <v>569600</v>
      </c>
      <c r="J785" s="18">
        <v>3226804.2</v>
      </c>
      <c r="K785" s="18">
        <v>5666489.2000000002</v>
      </c>
      <c r="L785" s="18">
        <v>1888334.3</v>
      </c>
      <c r="M785" s="18">
        <v>6269189.2000000002</v>
      </c>
      <c r="N785" s="18">
        <v>2608030.2999999998</v>
      </c>
      <c r="O785" s="18">
        <v>13414929.699999999</v>
      </c>
      <c r="P785" s="18">
        <v>7961274.2000000002</v>
      </c>
      <c r="Q785" s="18">
        <v>1016480</v>
      </c>
      <c r="R785" s="18">
        <v>7910155.0999999996</v>
      </c>
      <c r="S785" s="18">
        <v>3085622.3</v>
      </c>
      <c r="T785" s="18">
        <v>10611766.1</v>
      </c>
      <c r="U785" s="18">
        <v>6323250.9000000004</v>
      </c>
      <c r="V785" s="18">
        <v>843568.9</v>
      </c>
      <c r="W785" s="18">
        <v>10722096.300000001</v>
      </c>
      <c r="X785" s="18">
        <v>121090399.2</v>
      </c>
      <c r="Y785" s="18">
        <v>120210500</v>
      </c>
      <c r="Z785" s="18">
        <v>-879899.2</v>
      </c>
      <c r="AA785" s="18">
        <v>-0.73</v>
      </c>
    </row>
    <row r="786" spans="1:27" ht="15" thickBot="1" x14ac:dyDescent="0.35">
      <c r="A786" s="17" t="s">
        <v>22214</v>
      </c>
      <c r="B786" s="18">
        <v>2705429.3</v>
      </c>
      <c r="C786" s="18">
        <v>8243147.4000000004</v>
      </c>
      <c r="D786" s="18">
        <v>3580329.2</v>
      </c>
      <c r="E786" s="18">
        <v>6886762.0999999996</v>
      </c>
      <c r="F786" s="18">
        <v>12528109.5</v>
      </c>
      <c r="G786" s="18">
        <v>0</v>
      </c>
      <c r="H786" s="18">
        <v>6768925.4000000004</v>
      </c>
      <c r="I786" s="18">
        <v>569600</v>
      </c>
      <c r="J786" s="18">
        <v>3226804.2</v>
      </c>
      <c r="K786" s="18">
        <v>5666489.2000000002</v>
      </c>
      <c r="L786" s="18">
        <v>1888334.3</v>
      </c>
      <c r="M786" s="18">
        <v>6269189.2000000002</v>
      </c>
      <c r="N786" s="18">
        <v>2608030.2999999998</v>
      </c>
      <c r="O786" s="18">
        <v>13414929.699999999</v>
      </c>
      <c r="P786" s="18">
        <v>7961274.2000000002</v>
      </c>
      <c r="Q786" s="18">
        <v>729484.4</v>
      </c>
      <c r="R786" s="18">
        <v>7910155.0999999996</v>
      </c>
      <c r="S786" s="18">
        <v>3085622.3</v>
      </c>
      <c r="T786" s="18">
        <v>10611766.1</v>
      </c>
      <c r="U786" s="18">
        <v>5183282.3</v>
      </c>
      <c r="V786" s="18">
        <v>843568.9</v>
      </c>
      <c r="W786" s="18">
        <v>10722096.300000001</v>
      </c>
      <c r="X786" s="18">
        <v>121403329.2</v>
      </c>
      <c r="Y786" s="18">
        <v>120210500</v>
      </c>
      <c r="Z786" s="18">
        <v>-1192829.2</v>
      </c>
      <c r="AA786" s="18">
        <v>-0.99</v>
      </c>
    </row>
    <row r="787" spans="1:27" ht="15" thickBot="1" x14ac:dyDescent="0.35">
      <c r="A787" s="17" t="s">
        <v>22215</v>
      </c>
      <c r="B787" s="18">
        <v>1472462.5</v>
      </c>
      <c r="C787" s="18">
        <v>5911680.7000000002</v>
      </c>
      <c r="D787" s="18">
        <v>3580329.2</v>
      </c>
      <c r="E787" s="18">
        <v>5356126.4000000004</v>
      </c>
      <c r="F787" s="18">
        <v>12473212.199999999</v>
      </c>
      <c r="G787" s="18">
        <v>0</v>
      </c>
      <c r="H787" s="18">
        <v>6768925.4000000004</v>
      </c>
      <c r="I787" s="18">
        <v>569600</v>
      </c>
      <c r="J787" s="18">
        <v>3226804.2</v>
      </c>
      <c r="K787" s="18">
        <v>5666489.2000000002</v>
      </c>
      <c r="L787" s="18">
        <v>1888334.3</v>
      </c>
      <c r="M787" s="18">
        <v>6269189.2000000002</v>
      </c>
      <c r="N787" s="18">
        <v>2608030.2999999998</v>
      </c>
      <c r="O787" s="18">
        <v>13414929.699999999</v>
      </c>
      <c r="P787" s="18">
        <v>8201926.7999999998</v>
      </c>
      <c r="Q787" s="18">
        <v>892166.3</v>
      </c>
      <c r="R787" s="18">
        <v>7910155.0999999996</v>
      </c>
      <c r="S787" s="18">
        <v>3540229.6</v>
      </c>
      <c r="T787" s="18">
        <v>9232115.6999999993</v>
      </c>
      <c r="U787" s="18">
        <v>6323250.9000000004</v>
      </c>
      <c r="V787" s="18">
        <v>843568.9</v>
      </c>
      <c r="W787" s="18">
        <v>12376578.800000001</v>
      </c>
      <c r="X787" s="18">
        <v>118526105.09999999</v>
      </c>
      <c r="Y787" s="18">
        <v>120210500</v>
      </c>
      <c r="Z787" s="18">
        <v>1684394.9</v>
      </c>
      <c r="AA787" s="18">
        <v>1.4</v>
      </c>
    </row>
    <row r="788" spans="1:27" ht="15" thickBot="1" x14ac:dyDescent="0.35">
      <c r="A788" s="17" t="s">
        <v>22216</v>
      </c>
      <c r="B788" s="18">
        <v>1472462.5</v>
      </c>
      <c r="C788" s="18">
        <v>8243147.4000000004</v>
      </c>
      <c r="D788" s="18">
        <v>3580329.2</v>
      </c>
      <c r="E788" s="18">
        <v>5013230.5</v>
      </c>
      <c r="F788" s="18">
        <v>12473212.199999999</v>
      </c>
      <c r="G788" s="18">
        <v>0</v>
      </c>
      <c r="H788" s="18">
        <v>6768925.4000000004</v>
      </c>
      <c r="I788" s="18">
        <v>569600</v>
      </c>
      <c r="J788" s="18">
        <v>3226804.2</v>
      </c>
      <c r="K788" s="18">
        <v>5666489.2000000002</v>
      </c>
      <c r="L788" s="18">
        <v>1888334.3</v>
      </c>
      <c r="M788" s="18">
        <v>6269189.2000000002</v>
      </c>
      <c r="N788" s="18">
        <v>2608030.2999999998</v>
      </c>
      <c r="O788" s="18">
        <v>13326403.300000001</v>
      </c>
      <c r="P788" s="18">
        <v>8744645.0999999996</v>
      </c>
      <c r="Q788" s="18">
        <v>892166.3</v>
      </c>
      <c r="R788" s="18">
        <v>9686572.8000000007</v>
      </c>
      <c r="S788" s="18">
        <v>3540229.6</v>
      </c>
      <c r="T788" s="18">
        <v>10611766.1</v>
      </c>
      <c r="U788" s="18">
        <v>6323250.9000000004</v>
      </c>
      <c r="V788" s="18">
        <v>843568.9</v>
      </c>
      <c r="W788" s="18">
        <v>12376578.800000001</v>
      </c>
      <c r="X788" s="18">
        <v>124124935.90000001</v>
      </c>
      <c r="Y788" s="18">
        <v>126305800</v>
      </c>
      <c r="Z788" s="18">
        <v>2180864.1</v>
      </c>
      <c r="AA788" s="18">
        <v>1.73</v>
      </c>
    </row>
    <row r="789" spans="1:27" ht="15" thickBot="1" x14ac:dyDescent="0.35">
      <c r="A789" s="17" t="s">
        <v>22217</v>
      </c>
      <c r="B789" s="18">
        <v>5386577.7000000002</v>
      </c>
      <c r="C789" s="18">
        <v>10425115</v>
      </c>
      <c r="D789" s="18">
        <v>3580329.2</v>
      </c>
      <c r="E789" s="18">
        <v>5874098.2999999998</v>
      </c>
      <c r="F789" s="18">
        <v>12528109.5</v>
      </c>
      <c r="G789" s="18">
        <v>1279594.1000000001</v>
      </c>
      <c r="H789" s="18">
        <v>6898602.2999999998</v>
      </c>
      <c r="I789" s="18">
        <v>569600</v>
      </c>
      <c r="J789" s="18">
        <v>3853720.1</v>
      </c>
      <c r="K789" s="18">
        <v>7509254.2000000002</v>
      </c>
      <c r="L789" s="18">
        <v>3925016.6</v>
      </c>
      <c r="M789" s="18">
        <v>6199799.2999999998</v>
      </c>
      <c r="N789" s="18">
        <v>1080227.5</v>
      </c>
      <c r="O789" s="18">
        <v>13414929.699999999</v>
      </c>
      <c r="P789" s="18">
        <v>7961274.2000000002</v>
      </c>
      <c r="Q789" s="18">
        <v>729484.4</v>
      </c>
      <c r="R789" s="18">
        <v>6043499.5</v>
      </c>
      <c r="S789" s="18">
        <v>2377346.2000000002</v>
      </c>
      <c r="T789" s="18">
        <v>7693568.2000000002</v>
      </c>
      <c r="U789" s="18">
        <v>4964753.7</v>
      </c>
      <c r="V789" s="18">
        <v>843568.9</v>
      </c>
      <c r="W789" s="18">
        <v>9197716</v>
      </c>
      <c r="X789" s="18">
        <v>122336184.59999999</v>
      </c>
      <c r="Y789" s="18">
        <v>125063700</v>
      </c>
      <c r="Z789" s="18">
        <v>2727515.4</v>
      </c>
      <c r="AA789" s="18">
        <v>2.1800000000000002</v>
      </c>
    </row>
    <row r="790" spans="1:27" ht="15" thickBot="1" x14ac:dyDescent="0.35">
      <c r="A790" s="17" t="s">
        <v>22218</v>
      </c>
      <c r="B790" s="18">
        <v>5386577.7000000002</v>
      </c>
      <c r="C790" s="18">
        <v>10425115</v>
      </c>
      <c r="D790" s="18">
        <v>3580329.2</v>
      </c>
      <c r="E790" s="18">
        <v>7315832.2999999998</v>
      </c>
      <c r="F790" s="18">
        <v>14490853.1</v>
      </c>
      <c r="G790" s="18">
        <v>2028285.1</v>
      </c>
      <c r="H790" s="18">
        <v>6898602.2999999998</v>
      </c>
      <c r="I790" s="18">
        <v>569600</v>
      </c>
      <c r="J790" s="18">
        <v>3972492.6</v>
      </c>
      <c r="K790" s="18">
        <v>7509254.2000000002</v>
      </c>
      <c r="L790" s="18">
        <v>3925016.6</v>
      </c>
      <c r="M790" s="18">
        <v>6199799.2999999998</v>
      </c>
      <c r="N790" s="18">
        <v>1080227.5</v>
      </c>
      <c r="O790" s="18">
        <v>13326403.300000001</v>
      </c>
      <c r="P790" s="18">
        <v>7961274.2000000002</v>
      </c>
      <c r="Q790" s="18">
        <v>729484.4</v>
      </c>
      <c r="R790" s="18">
        <v>5799503.9000000004</v>
      </c>
      <c r="S790" s="18">
        <v>1065029.8999999999</v>
      </c>
      <c r="T790" s="18">
        <v>7233961.5999999996</v>
      </c>
      <c r="U790" s="18">
        <v>4446786.8</v>
      </c>
      <c r="V790" s="18">
        <v>716208</v>
      </c>
      <c r="W790" s="18">
        <v>9197716</v>
      </c>
      <c r="X790" s="18">
        <v>123858352.90000001</v>
      </c>
      <c r="Y790" s="18">
        <v>123751500</v>
      </c>
      <c r="Z790" s="18">
        <v>-106852.9</v>
      </c>
      <c r="AA790" s="18">
        <v>-0.09</v>
      </c>
    </row>
    <row r="791" spans="1:27" ht="15" thickBot="1" x14ac:dyDescent="0.35">
      <c r="A791" s="17" t="s">
        <v>22219</v>
      </c>
      <c r="B791" s="18">
        <v>5407530.7000000002</v>
      </c>
      <c r="C791" s="18">
        <v>10425115</v>
      </c>
      <c r="D791" s="18">
        <v>3580329.2</v>
      </c>
      <c r="E791" s="18">
        <v>8666177.4000000004</v>
      </c>
      <c r="F791" s="18">
        <v>14490853.1</v>
      </c>
      <c r="G791" s="18">
        <v>2028285.1</v>
      </c>
      <c r="H791" s="18">
        <v>6898602.2999999998</v>
      </c>
      <c r="I791" s="18">
        <v>1258961.3</v>
      </c>
      <c r="J791" s="18">
        <v>3972492.6</v>
      </c>
      <c r="K791" s="18">
        <v>8002970.2000000002</v>
      </c>
      <c r="L791" s="18">
        <v>3925016.6</v>
      </c>
      <c r="M791" s="18">
        <v>6199799.2999999998</v>
      </c>
      <c r="N791" s="18">
        <v>1080227.5</v>
      </c>
      <c r="O791" s="18">
        <v>13326403.300000001</v>
      </c>
      <c r="P791" s="18">
        <v>7961274.2000000002</v>
      </c>
      <c r="Q791" s="18">
        <v>729484.4</v>
      </c>
      <c r="R791" s="18">
        <v>5799503.9000000004</v>
      </c>
      <c r="S791" s="18">
        <v>1065029.8999999999</v>
      </c>
      <c r="T791" s="18">
        <v>6022716.5</v>
      </c>
      <c r="U791" s="18">
        <v>4073714.9</v>
      </c>
      <c r="V791" s="18">
        <v>716208</v>
      </c>
      <c r="W791" s="18">
        <v>9197716</v>
      </c>
      <c r="X791" s="18">
        <v>124828411.40000001</v>
      </c>
      <c r="Y791" s="18">
        <v>123803700</v>
      </c>
      <c r="Z791" s="18">
        <v>-1024711.4</v>
      </c>
      <c r="AA791" s="18">
        <v>-0.83</v>
      </c>
    </row>
    <row r="792" spans="1:27" ht="15" thickBot="1" x14ac:dyDescent="0.35">
      <c r="A792" s="17" t="s">
        <v>22220</v>
      </c>
      <c r="B792" s="18">
        <v>5407530.7000000002</v>
      </c>
      <c r="C792" s="18">
        <v>11940172.300000001</v>
      </c>
      <c r="D792" s="18">
        <v>3580329.2</v>
      </c>
      <c r="E792" s="18">
        <v>8666177.4000000004</v>
      </c>
      <c r="F792" s="18">
        <v>14490853.1</v>
      </c>
      <c r="G792" s="18">
        <v>2028285.1</v>
      </c>
      <c r="H792" s="18">
        <v>6898602.2999999998</v>
      </c>
      <c r="I792" s="18">
        <v>569600</v>
      </c>
      <c r="J792" s="18">
        <v>3972492.6</v>
      </c>
      <c r="K792" s="18">
        <v>8002970.2000000002</v>
      </c>
      <c r="L792" s="18">
        <v>3925016.6</v>
      </c>
      <c r="M792" s="18">
        <v>4098020.9</v>
      </c>
      <c r="N792" s="18">
        <v>893355.8</v>
      </c>
      <c r="O792" s="18">
        <v>13414929.699999999</v>
      </c>
      <c r="P792" s="18">
        <v>7961274.2000000002</v>
      </c>
      <c r="Q792" s="18">
        <v>729484.4</v>
      </c>
      <c r="R792" s="18">
        <v>5799503.9000000004</v>
      </c>
      <c r="S792" s="18">
        <v>1065029.8999999999</v>
      </c>
      <c r="T792" s="18">
        <v>7233961.5999999996</v>
      </c>
      <c r="U792" s="18">
        <v>4073714.9</v>
      </c>
      <c r="V792" s="18">
        <v>716208</v>
      </c>
      <c r="W792" s="18">
        <v>9197716</v>
      </c>
      <c r="X792" s="18">
        <v>124665228.59999999</v>
      </c>
      <c r="Y792" s="18">
        <v>125231600</v>
      </c>
      <c r="Z792" s="18">
        <v>566371.4</v>
      </c>
      <c r="AA792" s="18">
        <v>0.45</v>
      </c>
    </row>
    <row r="793" spans="1:27" ht="15" thickBot="1" x14ac:dyDescent="0.35">
      <c r="A793" s="17" t="s">
        <v>22221</v>
      </c>
      <c r="B793" s="18">
        <v>5407530.7000000002</v>
      </c>
      <c r="C793" s="18">
        <v>11940172.300000001</v>
      </c>
      <c r="D793" s="18">
        <v>3580329.2</v>
      </c>
      <c r="E793" s="18">
        <v>8666177.4000000004</v>
      </c>
      <c r="F793" s="18">
        <v>15298449.9</v>
      </c>
      <c r="G793" s="18">
        <v>2028285.1</v>
      </c>
      <c r="H793" s="18">
        <v>6898602.2999999998</v>
      </c>
      <c r="I793" s="18">
        <v>1052232.8999999999</v>
      </c>
      <c r="J793" s="18">
        <v>4069796.5</v>
      </c>
      <c r="K793" s="18">
        <v>8002970.2000000002</v>
      </c>
      <c r="L793" s="18">
        <v>3925016.6</v>
      </c>
      <c r="M793" s="18">
        <v>4098020.9</v>
      </c>
      <c r="N793" s="18">
        <v>893355.8</v>
      </c>
      <c r="O793" s="18">
        <v>13414929.699999999</v>
      </c>
      <c r="P793" s="18">
        <v>7961274.2000000002</v>
      </c>
      <c r="Q793" s="18">
        <v>729484.4</v>
      </c>
      <c r="R793" s="18">
        <v>5799503.9000000004</v>
      </c>
      <c r="S793" s="18">
        <v>1065029.8999999999</v>
      </c>
      <c r="T793" s="18">
        <v>7233961.5999999996</v>
      </c>
      <c r="U793" s="18">
        <v>3771864.5</v>
      </c>
      <c r="V793" s="18">
        <v>716208</v>
      </c>
      <c r="W793" s="18">
        <v>9197716</v>
      </c>
      <c r="X793" s="18">
        <v>125750911.90000001</v>
      </c>
      <c r="Y793" s="18">
        <v>125231600</v>
      </c>
      <c r="Z793" s="18">
        <v>-519311.9</v>
      </c>
      <c r="AA793" s="18">
        <v>-0.41</v>
      </c>
    </row>
    <row r="794" spans="1:27" ht="15" thickBot="1" x14ac:dyDescent="0.35">
      <c r="A794" s="17" t="s">
        <v>22222</v>
      </c>
      <c r="B794" s="18">
        <v>5407530.7000000002</v>
      </c>
      <c r="C794" s="18">
        <v>11940172.300000001</v>
      </c>
      <c r="D794" s="18">
        <v>3580329.2</v>
      </c>
      <c r="E794" s="18">
        <v>9304102.8000000007</v>
      </c>
      <c r="F794" s="18">
        <v>15298449.9</v>
      </c>
      <c r="G794" s="18">
        <v>2028285.1</v>
      </c>
      <c r="H794" s="18">
        <v>6898602.2999999998</v>
      </c>
      <c r="I794" s="18">
        <v>569600</v>
      </c>
      <c r="J794" s="18">
        <v>4291392.7</v>
      </c>
      <c r="K794" s="18">
        <v>8002970.2000000002</v>
      </c>
      <c r="L794" s="18">
        <v>3925016.6</v>
      </c>
      <c r="M794" s="18">
        <v>4098020.9</v>
      </c>
      <c r="N794" s="18">
        <v>893355.8</v>
      </c>
      <c r="O794" s="18">
        <v>13414929.699999999</v>
      </c>
      <c r="P794" s="18">
        <v>7961274.2000000002</v>
      </c>
      <c r="Q794" s="18">
        <v>729484.4</v>
      </c>
      <c r="R794" s="18">
        <v>5799503.9000000004</v>
      </c>
      <c r="S794" s="18">
        <v>1065029.8999999999</v>
      </c>
      <c r="T794" s="18">
        <v>8079851.5</v>
      </c>
      <c r="U794" s="18">
        <v>3771864.5</v>
      </c>
      <c r="V794" s="18">
        <v>716208</v>
      </c>
      <c r="W794" s="18">
        <v>9197716</v>
      </c>
      <c r="X794" s="18">
        <v>126973690.40000001</v>
      </c>
      <c r="Y794" s="18">
        <v>125231600</v>
      </c>
      <c r="Z794" s="18">
        <v>-1742090.4</v>
      </c>
      <c r="AA794" s="18">
        <v>-1.39</v>
      </c>
    </row>
    <row r="795" spans="1:27" ht="15" thickBot="1" x14ac:dyDescent="0.35">
      <c r="A795" s="17" t="s">
        <v>22223</v>
      </c>
      <c r="B795" s="18">
        <v>5407530.7000000002</v>
      </c>
      <c r="C795" s="18">
        <v>11940172.300000001</v>
      </c>
      <c r="D795" s="18">
        <v>3580329.2</v>
      </c>
      <c r="E795" s="18">
        <v>9304102.8000000007</v>
      </c>
      <c r="F795" s="18">
        <v>15298449.9</v>
      </c>
      <c r="G795" s="18">
        <v>2028285.1</v>
      </c>
      <c r="H795" s="18">
        <v>6898602.2999999998</v>
      </c>
      <c r="I795" s="18">
        <v>569600</v>
      </c>
      <c r="J795" s="18">
        <v>3972492.6</v>
      </c>
      <c r="K795" s="18">
        <v>8002970.2000000002</v>
      </c>
      <c r="L795" s="18">
        <v>3925016.6</v>
      </c>
      <c r="M795" s="18">
        <v>4098020.9</v>
      </c>
      <c r="N795" s="18">
        <v>893355.8</v>
      </c>
      <c r="O795" s="18">
        <v>13414929.699999999</v>
      </c>
      <c r="P795" s="18">
        <v>7961274.2000000002</v>
      </c>
      <c r="Q795" s="18">
        <v>729484.4</v>
      </c>
      <c r="R795" s="18">
        <v>5799503.9000000004</v>
      </c>
      <c r="S795" s="18">
        <v>1065029.8999999999</v>
      </c>
      <c r="T795" s="18">
        <v>8079851.5</v>
      </c>
      <c r="U795" s="18">
        <v>4073714.9</v>
      </c>
      <c r="V795" s="18">
        <v>716208</v>
      </c>
      <c r="W795" s="18">
        <v>9197716</v>
      </c>
      <c r="X795" s="18">
        <v>126956640.7</v>
      </c>
      <c r="Y795" s="18">
        <v>128322700</v>
      </c>
      <c r="Z795" s="18">
        <v>1366059.3</v>
      </c>
      <c r="AA795" s="18">
        <v>1.06</v>
      </c>
    </row>
    <row r="796" spans="1:27" ht="15" thickBot="1" x14ac:dyDescent="0.35">
      <c r="A796" s="17" t="s">
        <v>22224</v>
      </c>
      <c r="B796" s="18">
        <v>5407530.7000000002</v>
      </c>
      <c r="C796" s="18">
        <v>10425115</v>
      </c>
      <c r="D796" s="18">
        <v>3221391</v>
      </c>
      <c r="E796" s="18">
        <v>9304102.8000000007</v>
      </c>
      <c r="F796" s="18">
        <v>15298449.9</v>
      </c>
      <c r="G796" s="18">
        <v>2028285.1</v>
      </c>
      <c r="H796" s="18">
        <v>6898602.2999999998</v>
      </c>
      <c r="I796" s="18">
        <v>569600</v>
      </c>
      <c r="J796" s="18">
        <v>3972492.6</v>
      </c>
      <c r="K796" s="18">
        <v>8002970.2000000002</v>
      </c>
      <c r="L796" s="18">
        <v>3925016.6</v>
      </c>
      <c r="M796" s="18">
        <v>6199799.2999999998</v>
      </c>
      <c r="N796" s="18">
        <v>1080227.5</v>
      </c>
      <c r="O796" s="18">
        <v>14318724.5</v>
      </c>
      <c r="P796" s="18">
        <v>7961274.2000000002</v>
      </c>
      <c r="Q796" s="18">
        <v>729484.4</v>
      </c>
      <c r="R796" s="18">
        <v>5799503.9000000004</v>
      </c>
      <c r="S796" s="18">
        <v>1065029.8999999999</v>
      </c>
      <c r="T796" s="18">
        <v>9232115.6999999993</v>
      </c>
      <c r="U796" s="18">
        <v>4253580.0999999996</v>
      </c>
      <c r="V796" s="18">
        <v>716208</v>
      </c>
      <c r="W796" s="18">
        <v>9197716</v>
      </c>
      <c r="X796" s="18">
        <v>129607219.7</v>
      </c>
      <c r="Y796" s="18">
        <v>129377900</v>
      </c>
      <c r="Z796" s="18">
        <v>-229319.7</v>
      </c>
      <c r="AA796" s="18">
        <v>-0.18</v>
      </c>
    </row>
    <row r="797" spans="1:27" ht="15" thickBot="1" x14ac:dyDescent="0.35">
      <c r="A797" s="17" t="s">
        <v>22225</v>
      </c>
      <c r="B797" s="18">
        <v>5407530.7000000002</v>
      </c>
      <c r="C797" s="18">
        <v>10425115</v>
      </c>
      <c r="D797" s="18">
        <v>3221391</v>
      </c>
      <c r="E797" s="18">
        <v>9630624.5</v>
      </c>
      <c r="F797" s="18">
        <v>15298449.9</v>
      </c>
      <c r="G797" s="18">
        <v>2028285.1</v>
      </c>
      <c r="H797" s="18">
        <v>6898602.2999999998</v>
      </c>
      <c r="I797" s="18">
        <v>569600</v>
      </c>
      <c r="J797" s="18">
        <v>3972492.6</v>
      </c>
      <c r="K797" s="18">
        <v>7509254.2000000002</v>
      </c>
      <c r="L797" s="18">
        <v>3925016.6</v>
      </c>
      <c r="M797" s="18">
        <v>6199799.2999999998</v>
      </c>
      <c r="N797" s="18">
        <v>1080227.5</v>
      </c>
      <c r="O797" s="18">
        <v>14318724.5</v>
      </c>
      <c r="P797" s="18">
        <v>7961274.2000000002</v>
      </c>
      <c r="Q797" s="18">
        <v>729484.4</v>
      </c>
      <c r="R797" s="18">
        <v>5799503.9000000004</v>
      </c>
      <c r="S797" s="18">
        <v>1065029.8999999999</v>
      </c>
      <c r="T797" s="18">
        <v>9232115.6999999993</v>
      </c>
      <c r="U797" s="18">
        <v>4073714.9</v>
      </c>
      <c r="V797" s="18">
        <v>716208</v>
      </c>
      <c r="W797" s="18">
        <v>9197716</v>
      </c>
      <c r="X797" s="18">
        <v>129260160.2</v>
      </c>
      <c r="Y797" s="18">
        <v>129686300</v>
      </c>
      <c r="Z797" s="18">
        <v>426139.8</v>
      </c>
      <c r="AA797" s="18">
        <v>0.33</v>
      </c>
    </row>
    <row r="798" spans="1:27" ht="15" thickBot="1" x14ac:dyDescent="0.35">
      <c r="A798" s="17" t="s">
        <v>22226</v>
      </c>
      <c r="B798" s="18">
        <v>5386577.7000000002</v>
      </c>
      <c r="C798" s="18">
        <v>10425115</v>
      </c>
      <c r="D798" s="18">
        <v>3221391</v>
      </c>
      <c r="E798" s="18">
        <v>9304102.8000000007</v>
      </c>
      <c r="F798" s="18">
        <v>15298449.9</v>
      </c>
      <c r="G798" s="18">
        <v>114329.60000000001</v>
      </c>
      <c r="H798" s="18">
        <v>6898602.2999999998</v>
      </c>
      <c r="I798" s="18">
        <v>569600</v>
      </c>
      <c r="J798" s="18">
        <v>3972492.6</v>
      </c>
      <c r="K798" s="18">
        <v>7509254.2000000002</v>
      </c>
      <c r="L798" s="18">
        <v>2992747.2</v>
      </c>
      <c r="M798" s="18">
        <v>6199799.2999999998</v>
      </c>
      <c r="N798" s="18">
        <v>1597898.7</v>
      </c>
      <c r="O798" s="18">
        <v>14318724.5</v>
      </c>
      <c r="P798" s="18">
        <v>7961274.2000000002</v>
      </c>
      <c r="Q798" s="18">
        <v>729484.4</v>
      </c>
      <c r="R798" s="18">
        <v>6043499.5</v>
      </c>
      <c r="S798" s="18">
        <v>2377346.2000000002</v>
      </c>
      <c r="T798" s="18">
        <v>10611766.1</v>
      </c>
      <c r="U798" s="18">
        <v>4446786.8</v>
      </c>
      <c r="V798" s="18">
        <v>716208</v>
      </c>
      <c r="W798" s="18">
        <v>9197716</v>
      </c>
      <c r="X798" s="18">
        <v>129893165.90000001</v>
      </c>
      <c r="Y798" s="18">
        <v>130826400</v>
      </c>
      <c r="Z798" s="18">
        <v>933234.1</v>
      </c>
      <c r="AA798" s="18">
        <v>0.71</v>
      </c>
    </row>
    <row r="799" spans="1:27" ht="15" thickBot="1" x14ac:dyDescent="0.35">
      <c r="A799" s="17" t="s">
        <v>22227</v>
      </c>
      <c r="B799" s="18">
        <v>5407530.7000000002</v>
      </c>
      <c r="C799" s="18">
        <v>10425115</v>
      </c>
      <c r="D799" s="18">
        <v>3221391</v>
      </c>
      <c r="E799" s="18">
        <v>9304102.8000000007</v>
      </c>
      <c r="F799" s="18">
        <v>15865038.699999999</v>
      </c>
      <c r="G799" s="18">
        <v>1279594.1000000001</v>
      </c>
      <c r="H799" s="18">
        <v>6898602.2999999998</v>
      </c>
      <c r="I799" s="18">
        <v>569600</v>
      </c>
      <c r="J799" s="18">
        <v>3972492.6</v>
      </c>
      <c r="K799" s="18">
        <v>7509254.2000000002</v>
      </c>
      <c r="L799" s="18">
        <v>3925016.6</v>
      </c>
      <c r="M799" s="18">
        <v>6199799.2999999998</v>
      </c>
      <c r="N799" s="18">
        <v>1597898.7</v>
      </c>
      <c r="O799" s="18">
        <v>14318724.5</v>
      </c>
      <c r="P799" s="18">
        <v>7961274.2000000002</v>
      </c>
      <c r="Q799" s="18">
        <v>729484.4</v>
      </c>
      <c r="R799" s="18">
        <v>6043499.5</v>
      </c>
      <c r="S799" s="18">
        <v>1065029.8999999999</v>
      </c>
      <c r="T799" s="18">
        <v>9232115.6999999993</v>
      </c>
      <c r="U799" s="18">
        <v>4253580.0999999996</v>
      </c>
      <c r="V799" s="18">
        <v>716208</v>
      </c>
      <c r="W799" s="18">
        <v>9197716</v>
      </c>
      <c r="X799" s="18">
        <v>129693068.2</v>
      </c>
      <c r="Y799" s="18">
        <v>129966300</v>
      </c>
      <c r="Z799" s="18">
        <v>273231.8</v>
      </c>
      <c r="AA799" s="18">
        <v>0.21</v>
      </c>
    </row>
    <row r="800" spans="1:27" ht="15" thickBot="1" x14ac:dyDescent="0.35">
      <c r="A800" s="17" t="s">
        <v>22228</v>
      </c>
      <c r="B800" s="18">
        <v>5386577.7000000002</v>
      </c>
      <c r="C800" s="18">
        <v>8725238.3000000007</v>
      </c>
      <c r="D800" s="18">
        <v>3221391</v>
      </c>
      <c r="E800" s="18">
        <v>9304102.8000000007</v>
      </c>
      <c r="F800" s="18">
        <v>15865038.699999999</v>
      </c>
      <c r="G800" s="18">
        <v>1279594.1000000001</v>
      </c>
      <c r="H800" s="18">
        <v>6898602.2999999998</v>
      </c>
      <c r="I800" s="18">
        <v>569600</v>
      </c>
      <c r="J800" s="18">
        <v>3972492.6</v>
      </c>
      <c r="K800" s="18">
        <v>7509254.2000000002</v>
      </c>
      <c r="L800" s="18">
        <v>2992747.2</v>
      </c>
      <c r="M800" s="18">
        <v>6199799.2999999998</v>
      </c>
      <c r="N800" s="18">
        <v>1597898.7</v>
      </c>
      <c r="O800" s="18">
        <v>14318724.5</v>
      </c>
      <c r="P800" s="18">
        <v>7961274.2000000002</v>
      </c>
      <c r="Q800" s="18">
        <v>729484.4</v>
      </c>
      <c r="R800" s="18">
        <v>6043499.5</v>
      </c>
      <c r="S800" s="18">
        <v>2377346.2000000002</v>
      </c>
      <c r="T800" s="18">
        <v>10611766.1</v>
      </c>
      <c r="U800" s="18">
        <v>4446786.8</v>
      </c>
      <c r="V800" s="18">
        <v>716208</v>
      </c>
      <c r="W800" s="18">
        <v>9197716</v>
      </c>
      <c r="X800" s="18">
        <v>129925142.5</v>
      </c>
      <c r="Y800" s="18">
        <v>129966300</v>
      </c>
      <c r="Z800" s="18">
        <v>41157.5</v>
      </c>
      <c r="AA800" s="18">
        <v>0.03</v>
      </c>
    </row>
    <row r="801" spans="1:27" ht="15" thickBot="1" x14ac:dyDescent="0.35">
      <c r="A801" s="17" t="s">
        <v>22229</v>
      </c>
      <c r="B801" s="18">
        <v>4124218.5</v>
      </c>
      <c r="C801" s="18">
        <v>8725238.3000000007</v>
      </c>
      <c r="D801" s="18">
        <v>3221391</v>
      </c>
      <c r="E801" s="18">
        <v>8056661.5</v>
      </c>
      <c r="F801" s="18">
        <v>15865038.699999999</v>
      </c>
      <c r="G801" s="18">
        <v>1279594.1000000001</v>
      </c>
      <c r="H801" s="18">
        <v>6898602.2999999998</v>
      </c>
      <c r="I801" s="18">
        <v>569600</v>
      </c>
      <c r="J801" s="18">
        <v>3972492.6</v>
      </c>
      <c r="K801" s="18">
        <v>7509254.2000000002</v>
      </c>
      <c r="L801" s="18">
        <v>2992747.2</v>
      </c>
      <c r="M801" s="18">
        <v>6199799.2999999998</v>
      </c>
      <c r="N801" s="18">
        <v>1597898.7</v>
      </c>
      <c r="O801" s="18">
        <v>14318724.5</v>
      </c>
      <c r="P801" s="18">
        <v>7961274.2000000002</v>
      </c>
      <c r="Q801" s="18">
        <v>729484.4</v>
      </c>
      <c r="R801" s="18">
        <v>6043499.5</v>
      </c>
      <c r="S801" s="18">
        <v>3085622.3</v>
      </c>
      <c r="T801" s="18">
        <v>10611766.1</v>
      </c>
      <c r="U801" s="18">
        <v>4253580.0999999996</v>
      </c>
      <c r="V801" s="18">
        <v>843568.9</v>
      </c>
      <c r="W801" s="18">
        <v>9197716</v>
      </c>
      <c r="X801" s="18">
        <v>128057772.3</v>
      </c>
      <c r="Y801" s="18">
        <v>129966300</v>
      </c>
      <c r="Z801" s="18">
        <v>1908527.7</v>
      </c>
      <c r="AA801" s="18">
        <v>1.47</v>
      </c>
    </row>
    <row r="802" spans="1:27" ht="15" thickBot="1" x14ac:dyDescent="0.35">
      <c r="A802" s="17" t="s">
        <v>22230</v>
      </c>
      <c r="B802" s="18">
        <v>5386577.7000000002</v>
      </c>
      <c r="C802" s="18">
        <v>10425115</v>
      </c>
      <c r="D802" s="18">
        <v>3221391</v>
      </c>
      <c r="E802" s="18">
        <v>8056661.5</v>
      </c>
      <c r="F802" s="18">
        <v>15865038.699999999</v>
      </c>
      <c r="G802" s="18">
        <v>1279594.1000000001</v>
      </c>
      <c r="H802" s="18">
        <v>6898602.2999999998</v>
      </c>
      <c r="I802" s="18">
        <v>569600</v>
      </c>
      <c r="J802" s="18">
        <v>3972492.6</v>
      </c>
      <c r="K802" s="18">
        <v>7509254.2000000002</v>
      </c>
      <c r="L802" s="18">
        <v>2992747.2</v>
      </c>
      <c r="M802" s="18">
        <v>6199799.2999999998</v>
      </c>
      <c r="N802" s="18">
        <v>1597898.7</v>
      </c>
      <c r="O802" s="18">
        <v>14318724.5</v>
      </c>
      <c r="P802" s="18">
        <v>7961274.2000000002</v>
      </c>
      <c r="Q802" s="18">
        <v>729484.4</v>
      </c>
      <c r="R802" s="18">
        <v>6043499.5</v>
      </c>
      <c r="S802" s="18">
        <v>2377346.2000000002</v>
      </c>
      <c r="T802" s="18">
        <v>9232115.6999999993</v>
      </c>
      <c r="U802" s="18">
        <v>4253580.0999999996</v>
      </c>
      <c r="V802" s="18">
        <v>716208</v>
      </c>
      <c r="W802" s="18">
        <v>9197716</v>
      </c>
      <c r="X802" s="18">
        <v>128804720.8</v>
      </c>
      <c r="Y802" s="18">
        <v>128663100</v>
      </c>
      <c r="Z802" s="18">
        <v>-141620.79999999999</v>
      </c>
      <c r="AA802" s="18">
        <v>-0.11</v>
      </c>
    </row>
    <row r="803" spans="1:27" ht="15" thickBot="1" x14ac:dyDescent="0.35">
      <c r="A803" s="17" t="s">
        <v>22231</v>
      </c>
      <c r="B803" s="18">
        <v>4124218.5</v>
      </c>
      <c r="C803" s="18">
        <v>8243147.4000000004</v>
      </c>
      <c r="D803" s="18">
        <v>3221391</v>
      </c>
      <c r="E803" s="18">
        <v>8056661.5</v>
      </c>
      <c r="F803" s="18">
        <v>15865038.699999999</v>
      </c>
      <c r="G803" s="18">
        <v>1279594.1000000001</v>
      </c>
      <c r="H803" s="18">
        <v>6898602.2999999998</v>
      </c>
      <c r="I803" s="18">
        <v>569600</v>
      </c>
      <c r="J803" s="18">
        <v>3972492.6</v>
      </c>
      <c r="K803" s="18">
        <v>7509254.2000000002</v>
      </c>
      <c r="L803" s="18">
        <v>1888334.3</v>
      </c>
      <c r="M803" s="18">
        <v>6199799.2999999998</v>
      </c>
      <c r="N803" s="18">
        <v>2608030.2999999998</v>
      </c>
      <c r="O803" s="18">
        <v>14318724.5</v>
      </c>
      <c r="P803" s="18">
        <v>7961274.2000000002</v>
      </c>
      <c r="Q803" s="18">
        <v>729484.4</v>
      </c>
      <c r="R803" s="18">
        <v>6043499.5</v>
      </c>
      <c r="S803" s="18">
        <v>3085622.3</v>
      </c>
      <c r="T803" s="18">
        <v>12370974</v>
      </c>
      <c r="U803" s="18">
        <v>4446786.8</v>
      </c>
      <c r="V803" s="18">
        <v>843568.9</v>
      </c>
      <c r="W803" s="18">
        <v>9197716</v>
      </c>
      <c r="X803" s="18">
        <v>129433814.59999999</v>
      </c>
      <c r="Y803" s="18">
        <v>129879500</v>
      </c>
      <c r="Z803" s="18">
        <v>445685.4</v>
      </c>
      <c r="AA803" s="18">
        <v>0.34</v>
      </c>
    </row>
    <row r="804" spans="1:27" ht="15" thickBot="1" x14ac:dyDescent="0.35">
      <c r="A804" s="17" t="s">
        <v>22232</v>
      </c>
      <c r="B804" s="18">
        <v>4124218.5</v>
      </c>
      <c r="C804" s="18">
        <v>8243147.4000000004</v>
      </c>
      <c r="D804" s="18">
        <v>1692426.8</v>
      </c>
      <c r="E804" s="18">
        <v>5874098.2999999998</v>
      </c>
      <c r="F804" s="18">
        <v>15865038.699999999</v>
      </c>
      <c r="G804" s="18">
        <v>1279594.1000000001</v>
      </c>
      <c r="H804" s="18">
        <v>6898602.2999999998</v>
      </c>
      <c r="I804" s="18">
        <v>569600</v>
      </c>
      <c r="J804" s="18">
        <v>3972492.6</v>
      </c>
      <c r="K804" s="18">
        <v>7509254.2000000002</v>
      </c>
      <c r="L804" s="18">
        <v>1931771.8</v>
      </c>
      <c r="M804" s="18">
        <v>6199799.2999999998</v>
      </c>
      <c r="N804" s="18">
        <v>2608030.2999999998</v>
      </c>
      <c r="O804" s="18">
        <v>14318724.5</v>
      </c>
      <c r="P804" s="18">
        <v>7961274.2000000002</v>
      </c>
      <c r="Q804" s="18">
        <v>729484.4</v>
      </c>
      <c r="R804" s="18">
        <v>6043499.5</v>
      </c>
      <c r="S804" s="18">
        <v>3085622.3</v>
      </c>
      <c r="T804" s="18">
        <v>12370974</v>
      </c>
      <c r="U804" s="18">
        <v>4446786.8</v>
      </c>
      <c r="V804" s="18">
        <v>843568.9</v>
      </c>
      <c r="W804" s="18">
        <v>9197716</v>
      </c>
      <c r="X804" s="18">
        <v>125765724.59999999</v>
      </c>
      <c r="Y804" s="18">
        <v>127934400</v>
      </c>
      <c r="Z804" s="18">
        <v>2168675.4</v>
      </c>
      <c r="AA804" s="18">
        <v>1.7</v>
      </c>
    </row>
    <row r="805" spans="1:27" ht="15" thickBot="1" x14ac:dyDescent="0.35">
      <c r="A805" s="17" t="s">
        <v>22233</v>
      </c>
      <c r="B805" s="18">
        <v>5386577.7000000002</v>
      </c>
      <c r="C805" s="18">
        <v>8243147.4000000004</v>
      </c>
      <c r="D805" s="18">
        <v>1692426.8</v>
      </c>
      <c r="E805" s="18">
        <v>5356126.4000000004</v>
      </c>
      <c r="F805" s="18">
        <v>15865038.699999999</v>
      </c>
      <c r="G805" s="18">
        <v>1279594.1000000001</v>
      </c>
      <c r="H805" s="18">
        <v>6898602.2999999998</v>
      </c>
      <c r="I805" s="18">
        <v>569600</v>
      </c>
      <c r="J805" s="18">
        <v>3972492.6</v>
      </c>
      <c r="K805" s="18">
        <v>7509254.2000000002</v>
      </c>
      <c r="L805" s="18">
        <v>1931771.8</v>
      </c>
      <c r="M805" s="18">
        <v>6199799.2999999998</v>
      </c>
      <c r="N805" s="18">
        <v>2608030.2999999998</v>
      </c>
      <c r="O805" s="18">
        <v>14318724.5</v>
      </c>
      <c r="P805" s="18">
        <v>8094934.5</v>
      </c>
      <c r="Q805" s="18">
        <v>729484.4</v>
      </c>
      <c r="R805" s="18">
        <v>6043499.5</v>
      </c>
      <c r="S805" s="18">
        <v>3085622.3</v>
      </c>
      <c r="T805" s="18">
        <v>12370974</v>
      </c>
      <c r="U805" s="18">
        <v>4446786.8</v>
      </c>
      <c r="V805" s="18">
        <v>843568.9</v>
      </c>
      <c r="W805" s="18">
        <v>9197716</v>
      </c>
      <c r="X805" s="18">
        <v>126643772.2</v>
      </c>
      <c r="Y805" s="18">
        <v>125574900</v>
      </c>
      <c r="Z805" s="18">
        <v>-1068872.2</v>
      </c>
      <c r="AA805" s="18">
        <v>-0.85</v>
      </c>
    </row>
    <row r="806" spans="1:27" ht="15" thickBot="1" x14ac:dyDescent="0.35">
      <c r="A806" s="17" t="s">
        <v>22234</v>
      </c>
      <c r="B806" s="18">
        <v>5386577.7000000002</v>
      </c>
      <c r="C806" s="18">
        <v>8243147.4000000004</v>
      </c>
      <c r="D806" s="18">
        <v>1692426.8</v>
      </c>
      <c r="E806" s="18">
        <v>5356126.4000000004</v>
      </c>
      <c r="F806" s="18">
        <v>15865038.699999999</v>
      </c>
      <c r="G806" s="18">
        <v>1279594.1000000001</v>
      </c>
      <c r="H806" s="18">
        <v>6898602.2999999998</v>
      </c>
      <c r="I806" s="18">
        <v>569600</v>
      </c>
      <c r="J806" s="18">
        <v>3972492.6</v>
      </c>
      <c r="K806" s="18">
        <v>7509254.2000000002</v>
      </c>
      <c r="L806" s="18">
        <v>1931771.8</v>
      </c>
      <c r="M806" s="18">
        <v>6199799.2999999998</v>
      </c>
      <c r="N806" s="18">
        <v>2608030.2999999998</v>
      </c>
      <c r="O806" s="18">
        <v>14866877.5</v>
      </c>
      <c r="P806" s="18">
        <v>8201926.7999999998</v>
      </c>
      <c r="Q806" s="18">
        <v>729484.4</v>
      </c>
      <c r="R806" s="18">
        <v>6043499.5</v>
      </c>
      <c r="S806" s="18">
        <v>2377346.2000000002</v>
      </c>
      <c r="T806" s="18">
        <v>10611766.1</v>
      </c>
      <c r="U806" s="18">
        <v>4446786.8</v>
      </c>
      <c r="V806" s="18">
        <v>716208</v>
      </c>
      <c r="W806" s="18">
        <v>9197716</v>
      </c>
      <c r="X806" s="18">
        <v>124704072.59999999</v>
      </c>
      <c r="Y806" s="18">
        <v>127037200</v>
      </c>
      <c r="Z806" s="18">
        <v>2333127.4</v>
      </c>
      <c r="AA806" s="18">
        <v>1.84</v>
      </c>
    </row>
    <row r="807" spans="1:27" ht="15" thickBot="1" x14ac:dyDescent="0.35">
      <c r="A807" s="17" t="s">
        <v>22235</v>
      </c>
      <c r="B807" s="18">
        <v>5386577.7000000002</v>
      </c>
      <c r="C807" s="18">
        <v>8725238.3000000007</v>
      </c>
      <c r="D807" s="18">
        <v>1692426.8</v>
      </c>
      <c r="E807" s="18">
        <v>5356126.4000000004</v>
      </c>
      <c r="F807" s="18">
        <v>15865038.699999999</v>
      </c>
      <c r="G807" s="18">
        <v>1279594.1000000001</v>
      </c>
      <c r="H807" s="18">
        <v>6898602.2999999998</v>
      </c>
      <c r="I807" s="18">
        <v>569600</v>
      </c>
      <c r="J807" s="18">
        <v>3972492.6</v>
      </c>
      <c r="K807" s="18">
        <v>7509254.2000000002</v>
      </c>
      <c r="L807" s="18">
        <v>2992747.2</v>
      </c>
      <c r="M807" s="18">
        <v>6199799.2999999998</v>
      </c>
      <c r="N807" s="18">
        <v>1597898.7</v>
      </c>
      <c r="O807" s="18">
        <v>14866877.5</v>
      </c>
      <c r="P807" s="18">
        <v>8201926.7999999998</v>
      </c>
      <c r="Q807" s="18">
        <v>729484.4</v>
      </c>
      <c r="R807" s="18">
        <v>6043499.5</v>
      </c>
      <c r="S807" s="18">
        <v>2377346.2000000002</v>
      </c>
      <c r="T807" s="18">
        <v>10611766.1</v>
      </c>
      <c r="U807" s="18">
        <v>4253580.0999999996</v>
      </c>
      <c r="V807" s="18">
        <v>716208</v>
      </c>
      <c r="W807" s="18">
        <v>9197716</v>
      </c>
      <c r="X807" s="18">
        <v>125043800.7</v>
      </c>
      <c r="Y807" s="18">
        <v>127037200</v>
      </c>
      <c r="Z807" s="18">
        <v>1993399.3</v>
      </c>
      <c r="AA807" s="18">
        <v>1.57</v>
      </c>
    </row>
    <row r="808" spans="1:27" ht="15" thickBot="1" x14ac:dyDescent="0.35">
      <c r="A808" s="17" t="s">
        <v>22236</v>
      </c>
      <c r="B808" s="18">
        <v>5407530.7000000002</v>
      </c>
      <c r="C808" s="18">
        <v>8725238.3000000007</v>
      </c>
      <c r="D808" s="18">
        <v>1692426.8</v>
      </c>
      <c r="E808" s="18">
        <v>5356126.4000000004</v>
      </c>
      <c r="F808" s="18">
        <v>15865038.699999999</v>
      </c>
      <c r="G808" s="18">
        <v>2028285.1</v>
      </c>
      <c r="H808" s="18">
        <v>6898602.2999999998</v>
      </c>
      <c r="I808" s="18">
        <v>569600</v>
      </c>
      <c r="J808" s="18">
        <v>3972492.6</v>
      </c>
      <c r="K808" s="18">
        <v>8002970.2000000002</v>
      </c>
      <c r="L808" s="18">
        <v>2992747.2</v>
      </c>
      <c r="M808" s="18">
        <v>6199799.2999999998</v>
      </c>
      <c r="N808" s="18">
        <v>1597898.7</v>
      </c>
      <c r="O808" s="18">
        <v>16904535.600000001</v>
      </c>
      <c r="P808" s="18">
        <v>8094934.5</v>
      </c>
      <c r="Q808" s="18">
        <v>729484.4</v>
      </c>
      <c r="R808" s="18">
        <v>5799503.9000000004</v>
      </c>
      <c r="S808" s="18">
        <v>2377346.2000000002</v>
      </c>
      <c r="T808" s="18">
        <v>9232115.6999999993</v>
      </c>
      <c r="U808" s="18">
        <v>4073714.9</v>
      </c>
      <c r="V808" s="18">
        <v>716208</v>
      </c>
      <c r="W808" s="18">
        <v>9197716</v>
      </c>
      <c r="X808" s="18">
        <v>126434315.5</v>
      </c>
      <c r="Y808" s="18">
        <v>127037200</v>
      </c>
      <c r="Z808" s="18">
        <v>602884.5</v>
      </c>
      <c r="AA808" s="18">
        <v>0.47</v>
      </c>
    </row>
    <row r="809" spans="1:27" ht="15" thickBot="1" x14ac:dyDescent="0.35">
      <c r="A809" s="17" t="s">
        <v>22237</v>
      </c>
      <c r="B809" s="18">
        <v>5407530.7000000002</v>
      </c>
      <c r="C809" s="18">
        <v>10425115</v>
      </c>
      <c r="D809" s="18">
        <v>1692426.8</v>
      </c>
      <c r="E809" s="18">
        <v>5520067.7999999998</v>
      </c>
      <c r="F809" s="18">
        <v>15865038.699999999</v>
      </c>
      <c r="G809" s="18">
        <v>114329.60000000001</v>
      </c>
      <c r="H809" s="18">
        <v>6898602.2999999998</v>
      </c>
      <c r="I809" s="18">
        <v>569600</v>
      </c>
      <c r="J809" s="18">
        <v>3972492.6</v>
      </c>
      <c r="K809" s="18">
        <v>7509254.2000000002</v>
      </c>
      <c r="L809" s="18">
        <v>2992747.2</v>
      </c>
      <c r="M809" s="18">
        <v>6199799.2999999998</v>
      </c>
      <c r="N809" s="18">
        <v>1597898.7</v>
      </c>
      <c r="O809" s="18">
        <v>16904535.600000001</v>
      </c>
      <c r="P809" s="18">
        <v>7961274.2000000002</v>
      </c>
      <c r="Q809" s="18">
        <v>729484.4</v>
      </c>
      <c r="R809" s="18">
        <v>6043499.5</v>
      </c>
      <c r="S809" s="18">
        <v>2377346.2000000002</v>
      </c>
      <c r="T809" s="18">
        <v>10611766.1</v>
      </c>
      <c r="U809" s="18">
        <v>4073714.9</v>
      </c>
      <c r="V809" s="18">
        <v>716208</v>
      </c>
      <c r="W809" s="18">
        <v>9197716</v>
      </c>
      <c r="X809" s="18">
        <v>127380447.90000001</v>
      </c>
      <c r="Y809" s="18">
        <v>125388000</v>
      </c>
      <c r="Z809" s="18">
        <v>-1992447.9</v>
      </c>
      <c r="AA809" s="18">
        <v>-1.59</v>
      </c>
    </row>
    <row r="810" spans="1:27" ht="15" thickBot="1" x14ac:dyDescent="0.35">
      <c r="A810" s="17" t="s">
        <v>22238</v>
      </c>
      <c r="B810" s="18">
        <v>5407530.7000000002</v>
      </c>
      <c r="C810" s="18">
        <v>10425115</v>
      </c>
      <c r="D810" s="18">
        <v>573618.4</v>
      </c>
      <c r="E810" s="18">
        <v>5013230.5</v>
      </c>
      <c r="F810" s="18">
        <v>15865038.699999999</v>
      </c>
      <c r="G810" s="18">
        <v>1279594.1000000001</v>
      </c>
      <c r="H810" s="18">
        <v>6898602.2999999998</v>
      </c>
      <c r="I810" s="18">
        <v>569600</v>
      </c>
      <c r="J810" s="18">
        <v>3972492.6</v>
      </c>
      <c r="K810" s="18">
        <v>7509254.2000000002</v>
      </c>
      <c r="L810" s="18">
        <v>2992747.2</v>
      </c>
      <c r="M810" s="18">
        <v>6199799.2999999998</v>
      </c>
      <c r="N810" s="18">
        <v>1597898.7</v>
      </c>
      <c r="O810" s="18">
        <v>16904535.600000001</v>
      </c>
      <c r="P810" s="18">
        <v>8744645.0999999996</v>
      </c>
      <c r="Q810" s="18">
        <v>729484.4</v>
      </c>
      <c r="R810" s="18">
        <v>6043499.5</v>
      </c>
      <c r="S810" s="18">
        <v>2377346.2000000002</v>
      </c>
      <c r="T810" s="18">
        <v>10611766.1</v>
      </c>
      <c r="U810" s="18">
        <v>4073714.9</v>
      </c>
      <c r="V810" s="18">
        <v>716208</v>
      </c>
      <c r="W810" s="18">
        <v>9197716</v>
      </c>
      <c r="X810" s="18">
        <v>127703437.5</v>
      </c>
      <c r="Y810" s="18">
        <v>126750400</v>
      </c>
      <c r="Z810" s="18">
        <v>-953037.5</v>
      </c>
      <c r="AA810" s="18">
        <v>-0.75</v>
      </c>
    </row>
    <row r="811" spans="1:27" ht="15" thickBot="1" x14ac:dyDescent="0.35">
      <c r="A811" s="17" t="s">
        <v>22239</v>
      </c>
      <c r="B811" s="18">
        <v>4124218.5</v>
      </c>
      <c r="C811" s="18">
        <v>8243147.4000000004</v>
      </c>
      <c r="D811" s="18">
        <v>573618.4</v>
      </c>
      <c r="E811" s="18">
        <v>3847885</v>
      </c>
      <c r="F811" s="18">
        <v>16885619.300000001</v>
      </c>
      <c r="G811" s="18">
        <v>0</v>
      </c>
      <c r="H811" s="18">
        <v>6898602.2999999998</v>
      </c>
      <c r="I811" s="18">
        <v>569600</v>
      </c>
      <c r="J811" s="18">
        <v>3972492.6</v>
      </c>
      <c r="K811" s="18">
        <v>7509254.2000000002</v>
      </c>
      <c r="L811" s="18">
        <v>1931771.8</v>
      </c>
      <c r="M811" s="18">
        <v>6199799.2999999998</v>
      </c>
      <c r="N811" s="18">
        <v>1597898.7</v>
      </c>
      <c r="O811" s="18">
        <v>16904535.600000001</v>
      </c>
      <c r="P811" s="18">
        <v>8744645.0999999996</v>
      </c>
      <c r="Q811" s="18">
        <v>0</v>
      </c>
      <c r="R811" s="18">
        <v>6356059.2000000002</v>
      </c>
      <c r="S811" s="18">
        <v>3085622.3</v>
      </c>
      <c r="T811" s="18">
        <v>12370974</v>
      </c>
      <c r="U811" s="18">
        <v>4446786.8</v>
      </c>
      <c r="V811" s="18">
        <v>716208</v>
      </c>
      <c r="W811" s="18">
        <v>9197716</v>
      </c>
      <c r="X811" s="18">
        <v>124176454.40000001</v>
      </c>
      <c r="Y811" s="18">
        <v>124338700</v>
      </c>
      <c r="Z811" s="18">
        <v>162245.6</v>
      </c>
      <c r="AA811" s="18">
        <v>0.13</v>
      </c>
    </row>
    <row r="812" spans="1:27" ht="15" thickBot="1" x14ac:dyDescent="0.35">
      <c r="A812" s="17" t="s">
        <v>22240</v>
      </c>
      <c r="B812" s="18">
        <v>1472462.5</v>
      </c>
      <c r="C812" s="18">
        <v>4126555.5</v>
      </c>
      <c r="D812" s="18">
        <v>573618.4</v>
      </c>
      <c r="E812" s="18">
        <v>891919.1</v>
      </c>
      <c r="F812" s="18">
        <v>16885619.300000001</v>
      </c>
      <c r="G812" s="18">
        <v>0</v>
      </c>
      <c r="H812" s="18">
        <v>6768925.4000000004</v>
      </c>
      <c r="I812" s="18">
        <v>53174.400000000001</v>
      </c>
      <c r="J812" s="18">
        <v>3226804.2</v>
      </c>
      <c r="K812" s="18">
        <v>5666489.2000000002</v>
      </c>
      <c r="L812" s="18">
        <v>1637562.9</v>
      </c>
      <c r="M812" s="18">
        <v>6269189.2000000002</v>
      </c>
      <c r="N812" s="18">
        <v>2608030.2999999998</v>
      </c>
      <c r="O812" s="18">
        <v>16904535.600000001</v>
      </c>
      <c r="P812" s="18">
        <v>8744645.0999999996</v>
      </c>
      <c r="Q812" s="18">
        <v>0</v>
      </c>
      <c r="R812" s="18">
        <v>9686572.8000000007</v>
      </c>
      <c r="S812" s="18">
        <v>3085622.3</v>
      </c>
      <c r="T812" s="18">
        <v>13376741.800000001</v>
      </c>
      <c r="U812" s="18">
        <v>6323250.9000000004</v>
      </c>
      <c r="V812" s="18">
        <v>843568.9</v>
      </c>
      <c r="W812" s="18">
        <v>13008023.6</v>
      </c>
      <c r="X812" s="18">
        <v>122153311.3</v>
      </c>
      <c r="Y812" s="18">
        <v>124797800</v>
      </c>
      <c r="Z812" s="18">
        <v>2644488.7000000002</v>
      </c>
      <c r="AA812" s="18">
        <v>2.12</v>
      </c>
    </row>
    <row r="813" spans="1:27" ht="15" thickBot="1" x14ac:dyDescent="0.35">
      <c r="A813" s="17" t="s">
        <v>22241</v>
      </c>
      <c r="B813" s="18">
        <v>1472462.5</v>
      </c>
      <c r="C813" s="18">
        <v>4126555.5</v>
      </c>
      <c r="D813" s="18">
        <v>573618.4</v>
      </c>
      <c r="E813" s="18">
        <v>891919.1</v>
      </c>
      <c r="F813" s="18">
        <v>16885619.300000001</v>
      </c>
      <c r="G813" s="18">
        <v>0</v>
      </c>
      <c r="H813" s="18">
        <v>6898602.2999999998</v>
      </c>
      <c r="I813" s="18">
        <v>53174.400000000001</v>
      </c>
      <c r="J813" s="18">
        <v>3226804.2</v>
      </c>
      <c r="K813" s="18">
        <v>5666489.2000000002</v>
      </c>
      <c r="L813" s="18">
        <v>1888334.3</v>
      </c>
      <c r="M813" s="18">
        <v>6269189.2000000002</v>
      </c>
      <c r="N813" s="18">
        <v>2608030.2999999998</v>
      </c>
      <c r="O813" s="18">
        <v>16904535.600000001</v>
      </c>
      <c r="P813" s="18">
        <v>8744645.0999999996</v>
      </c>
      <c r="Q813" s="18">
        <v>0</v>
      </c>
      <c r="R813" s="18">
        <v>9686572.8000000007</v>
      </c>
      <c r="S813" s="18">
        <v>3085622.3</v>
      </c>
      <c r="T813" s="18">
        <v>13376741.800000001</v>
      </c>
      <c r="U813" s="18">
        <v>6323250.9000000004</v>
      </c>
      <c r="V813" s="18">
        <v>843568.9</v>
      </c>
      <c r="W813" s="18">
        <v>12376578.800000001</v>
      </c>
      <c r="X813" s="18">
        <v>121902314.7</v>
      </c>
      <c r="Y813" s="18">
        <v>123179600</v>
      </c>
      <c r="Z813" s="18">
        <v>1277285.3</v>
      </c>
      <c r="AA813" s="18">
        <v>1.04</v>
      </c>
    </row>
    <row r="814" spans="1:27" ht="15" thickBot="1" x14ac:dyDescent="0.35">
      <c r="A814" s="17" t="s">
        <v>22242</v>
      </c>
      <c r="B814" s="18">
        <v>4124218.5</v>
      </c>
      <c r="C814" s="18">
        <v>8243147.4000000004</v>
      </c>
      <c r="D814" s="18">
        <v>573618.4</v>
      </c>
      <c r="E814" s="18">
        <v>3203028.6</v>
      </c>
      <c r="F814" s="18">
        <v>16885619.300000001</v>
      </c>
      <c r="G814" s="18">
        <v>0</v>
      </c>
      <c r="H814" s="18">
        <v>6898602.2999999998</v>
      </c>
      <c r="I814" s="18">
        <v>569600</v>
      </c>
      <c r="J814" s="18">
        <v>3972492.6</v>
      </c>
      <c r="K814" s="18">
        <v>7509254.2000000002</v>
      </c>
      <c r="L814" s="18">
        <v>1888334.3</v>
      </c>
      <c r="M814" s="18">
        <v>6199799.2999999998</v>
      </c>
      <c r="N814" s="18">
        <v>2608030.2999999998</v>
      </c>
      <c r="O814" s="18">
        <v>16904535.600000001</v>
      </c>
      <c r="P814" s="18">
        <v>8744645.0999999996</v>
      </c>
      <c r="Q814" s="18">
        <v>0</v>
      </c>
      <c r="R814" s="18">
        <v>6356059.2000000002</v>
      </c>
      <c r="S814" s="18">
        <v>2377346.2000000002</v>
      </c>
      <c r="T814" s="18">
        <v>12370974</v>
      </c>
      <c r="U814" s="18">
        <v>4446786.8</v>
      </c>
      <c r="V814" s="18">
        <v>716208</v>
      </c>
      <c r="W814" s="18">
        <v>9197716</v>
      </c>
      <c r="X814" s="18">
        <v>123790016</v>
      </c>
      <c r="Y814" s="18">
        <v>123179600</v>
      </c>
      <c r="Z814" s="18">
        <v>-610416</v>
      </c>
      <c r="AA814" s="18">
        <v>-0.5</v>
      </c>
    </row>
    <row r="815" spans="1:27" ht="15" thickBot="1" x14ac:dyDescent="0.35">
      <c r="A815" s="17" t="s">
        <v>22243</v>
      </c>
      <c r="B815" s="18">
        <v>4124218.5</v>
      </c>
      <c r="C815" s="18">
        <v>5503979</v>
      </c>
      <c r="D815" s="18">
        <v>573618.4</v>
      </c>
      <c r="E815" s="18">
        <v>3203028.6</v>
      </c>
      <c r="F815" s="18">
        <v>16885619.300000001</v>
      </c>
      <c r="G815" s="18">
        <v>0</v>
      </c>
      <c r="H815" s="18">
        <v>6898602.2999999998</v>
      </c>
      <c r="I815" s="18">
        <v>569600</v>
      </c>
      <c r="J815" s="18">
        <v>3972492.6</v>
      </c>
      <c r="K815" s="18">
        <v>7509254.2000000002</v>
      </c>
      <c r="L815" s="18">
        <v>1888334.3</v>
      </c>
      <c r="M815" s="18">
        <v>6199799.2999999998</v>
      </c>
      <c r="N815" s="18">
        <v>2608030.2999999998</v>
      </c>
      <c r="O815" s="18">
        <v>16904535.600000001</v>
      </c>
      <c r="P815" s="18">
        <v>8744645.0999999996</v>
      </c>
      <c r="Q815" s="18">
        <v>0</v>
      </c>
      <c r="R815" s="18">
        <v>6356059.2000000002</v>
      </c>
      <c r="S815" s="18">
        <v>2377346.2000000002</v>
      </c>
      <c r="T815" s="18">
        <v>10611766.1</v>
      </c>
      <c r="U815" s="18">
        <v>4446786.8</v>
      </c>
      <c r="V815" s="18">
        <v>843568.9</v>
      </c>
      <c r="W815" s="18">
        <v>9197716</v>
      </c>
      <c r="X815" s="18">
        <v>119419000.5</v>
      </c>
      <c r="Y815" s="18">
        <v>123179600</v>
      </c>
      <c r="Z815" s="18">
        <v>3760599.5</v>
      </c>
      <c r="AA815" s="18">
        <v>3.05</v>
      </c>
    </row>
    <row r="816" spans="1:27" ht="15" thickBot="1" x14ac:dyDescent="0.35">
      <c r="A816" s="17" t="s">
        <v>22244</v>
      </c>
      <c r="B816" s="18">
        <v>4124218.5</v>
      </c>
      <c r="C816" s="18">
        <v>5503979</v>
      </c>
      <c r="D816" s="18">
        <v>573618.4</v>
      </c>
      <c r="E816" s="18">
        <v>3203028.6</v>
      </c>
      <c r="F816" s="18">
        <v>16885619.300000001</v>
      </c>
      <c r="G816" s="18">
        <v>0</v>
      </c>
      <c r="H816" s="18">
        <v>6898602.2999999998</v>
      </c>
      <c r="I816" s="18">
        <v>569600</v>
      </c>
      <c r="J816" s="18">
        <v>3853720.1</v>
      </c>
      <c r="K816" s="18">
        <v>7509254.2000000002</v>
      </c>
      <c r="L816" s="18">
        <v>1888334.3</v>
      </c>
      <c r="M816" s="18">
        <v>6199799.2999999998</v>
      </c>
      <c r="N816" s="18">
        <v>2608030.2999999998</v>
      </c>
      <c r="O816" s="18">
        <v>16904535.600000001</v>
      </c>
      <c r="P816" s="18">
        <v>8744645.0999999996</v>
      </c>
      <c r="Q816" s="18">
        <v>0</v>
      </c>
      <c r="R816" s="18">
        <v>6356059.2000000002</v>
      </c>
      <c r="S816" s="18">
        <v>3085622.3</v>
      </c>
      <c r="T816" s="18">
        <v>12370974</v>
      </c>
      <c r="U816" s="18">
        <v>4964753.7</v>
      </c>
      <c r="V816" s="18">
        <v>716208</v>
      </c>
      <c r="W816" s="18">
        <v>9197716</v>
      </c>
      <c r="X816" s="18">
        <v>122158318.09999999</v>
      </c>
      <c r="Y816" s="18">
        <v>122396900</v>
      </c>
      <c r="Z816" s="18">
        <v>238581.9</v>
      </c>
      <c r="AA816" s="18">
        <v>0.19</v>
      </c>
    </row>
    <row r="817" spans="1:27" ht="15" thickBot="1" x14ac:dyDescent="0.35">
      <c r="A817" s="17" t="s">
        <v>22245</v>
      </c>
      <c r="B817" s="18">
        <v>5386577.7000000002</v>
      </c>
      <c r="C817" s="18">
        <v>5911680.7000000002</v>
      </c>
      <c r="D817" s="18">
        <v>573618.4</v>
      </c>
      <c r="E817" s="18">
        <v>3203028.6</v>
      </c>
      <c r="F817" s="18">
        <v>16885619.300000001</v>
      </c>
      <c r="G817" s="18">
        <v>114329.60000000001</v>
      </c>
      <c r="H817" s="18">
        <v>6898602.2999999998</v>
      </c>
      <c r="I817" s="18">
        <v>569600</v>
      </c>
      <c r="J817" s="18">
        <v>3972492.6</v>
      </c>
      <c r="K817" s="18">
        <v>8002970.2000000002</v>
      </c>
      <c r="L817" s="18">
        <v>1931771.8</v>
      </c>
      <c r="M817" s="18">
        <v>6199799.2999999998</v>
      </c>
      <c r="N817" s="18">
        <v>2608030.2999999998</v>
      </c>
      <c r="O817" s="18">
        <v>16904535.600000001</v>
      </c>
      <c r="P817" s="18">
        <v>8744645.0999999996</v>
      </c>
      <c r="Q817" s="18">
        <v>0</v>
      </c>
      <c r="R817" s="18">
        <v>6043499.5</v>
      </c>
      <c r="S817" s="18">
        <v>3085622.3</v>
      </c>
      <c r="T817" s="18">
        <v>9232115.6999999993</v>
      </c>
      <c r="U817" s="18">
        <v>4446786.8</v>
      </c>
      <c r="V817" s="18">
        <v>716208</v>
      </c>
      <c r="W817" s="18">
        <v>9197716</v>
      </c>
      <c r="X817" s="18">
        <v>120629249.8</v>
      </c>
      <c r="Y817" s="18">
        <v>120364800</v>
      </c>
      <c r="Z817" s="18">
        <v>-264449.8</v>
      </c>
      <c r="AA817" s="18">
        <v>-0.22</v>
      </c>
    </row>
    <row r="818" spans="1:27" ht="15" thickBot="1" x14ac:dyDescent="0.35">
      <c r="A818" s="17" t="s">
        <v>22246</v>
      </c>
      <c r="B818" s="18">
        <v>5386577.7000000002</v>
      </c>
      <c r="C818" s="18">
        <v>4126555.5</v>
      </c>
      <c r="D818" s="18">
        <v>573618.4</v>
      </c>
      <c r="E818" s="18">
        <v>3203028.6</v>
      </c>
      <c r="F818" s="18">
        <v>16885619.300000001</v>
      </c>
      <c r="G818" s="18">
        <v>0</v>
      </c>
      <c r="H818" s="18">
        <v>6898602.2999999998</v>
      </c>
      <c r="I818" s="18">
        <v>569600</v>
      </c>
      <c r="J818" s="18">
        <v>3226804.2</v>
      </c>
      <c r="K818" s="18">
        <v>7509254.2000000002</v>
      </c>
      <c r="L818" s="18">
        <v>1888334.3</v>
      </c>
      <c r="M818" s="18">
        <v>6199799.2999999998</v>
      </c>
      <c r="N818" s="18">
        <v>2608030.2999999998</v>
      </c>
      <c r="O818" s="18">
        <v>16904535.600000001</v>
      </c>
      <c r="P818" s="18">
        <v>8744645.0999999996</v>
      </c>
      <c r="Q818" s="18">
        <v>0</v>
      </c>
      <c r="R818" s="18">
        <v>6356059.2000000002</v>
      </c>
      <c r="S818" s="18">
        <v>3085622.3</v>
      </c>
      <c r="T818" s="18">
        <v>9232115.6999999993</v>
      </c>
      <c r="U818" s="18">
        <v>5183282.3</v>
      </c>
      <c r="V818" s="18">
        <v>716208</v>
      </c>
      <c r="W818" s="18">
        <v>9197716</v>
      </c>
      <c r="X818" s="18">
        <v>118496008.2</v>
      </c>
      <c r="Y818" s="18">
        <v>117561900</v>
      </c>
      <c r="Z818" s="18">
        <v>-934108.2</v>
      </c>
      <c r="AA818" s="18">
        <v>-0.79</v>
      </c>
    </row>
    <row r="819" spans="1:27" ht="15" thickBot="1" x14ac:dyDescent="0.35">
      <c r="A819" s="17" t="s">
        <v>22247</v>
      </c>
      <c r="B819" s="18">
        <v>5386577.7000000002</v>
      </c>
      <c r="C819" s="18">
        <v>5503979</v>
      </c>
      <c r="D819" s="18">
        <v>573618.4</v>
      </c>
      <c r="E819" s="18">
        <v>3847885</v>
      </c>
      <c r="F819" s="18">
        <v>15865038.699999999</v>
      </c>
      <c r="G819" s="18">
        <v>1279594.1000000001</v>
      </c>
      <c r="H819" s="18">
        <v>6898602.2999999998</v>
      </c>
      <c r="I819" s="18">
        <v>569600</v>
      </c>
      <c r="J819" s="18">
        <v>3972492.6</v>
      </c>
      <c r="K819" s="18">
        <v>8002970.2000000002</v>
      </c>
      <c r="L819" s="18">
        <v>1931771.8</v>
      </c>
      <c r="M819" s="18">
        <v>6199799.2999999998</v>
      </c>
      <c r="N819" s="18">
        <v>2608030.2999999998</v>
      </c>
      <c r="O819" s="18">
        <v>16904535.600000001</v>
      </c>
      <c r="P819" s="18">
        <v>8744645.0999999996</v>
      </c>
      <c r="Q819" s="18">
        <v>729484.4</v>
      </c>
      <c r="R819" s="18">
        <v>6043499.5</v>
      </c>
      <c r="S819" s="18">
        <v>2377346.2000000002</v>
      </c>
      <c r="T819" s="18">
        <v>10611766.1</v>
      </c>
      <c r="U819" s="18">
        <v>4253580.0999999996</v>
      </c>
      <c r="V819" s="18">
        <v>716208</v>
      </c>
      <c r="W819" s="18">
        <v>9197716</v>
      </c>
      <c r="X819" s="18">
        <v>122218740.2</v>
      </c>
      <c r="Y819" s="18">
        <v>117015300</v>
      </c>
      <c r="Z819" s="18">
        <v>-5203440.2</v>
      </c>
      <c r="AA819" s="18">
        <v>-4.45</v>
      </c>
    </row>
    <row r="820" spans="1:27" ht="15" thickBot="1" x14ac:dyDescent="0.35">
      <c r="A820" s="17" t="s">
        <v>22248</v>
      </c>
      <c r="B820" s="18">
        <v>4124218.5</v>
      </c>
      <c r="C820" s="18">
        <v>5911680.7000000002</v>
      </c>
      <c r="D820" s="18">
        <v>573618.4</v>
      </c>
      <c r="E820" s="18">
        <v>3203028.6</v>
      </c>
      <c r="F820" s="18">
        <v>15865038.699999999</v>
      </c>
      <c r="G820" s="18">
        <v>114329.60000000001</v>
      </c>
      <c r="H820" s="18">
        <v>6898602.2999999998</v>
      </c>
      <c r="I820" s="18">
        <v>569600</v>
      </c>
      <c r="J820" s="18">
        <v>3972492.6</v>
      </c>
      <c r="K820" s="18">
        <v>8002970.2000000002</v>
      </c>
      <c r="L820" s="18">
        <v>1888334.3</v>
      </c>
      <c r="M820" s="18">
        <v>6199799.2999999998</v>
      </c>
      <c r="N820" s="18">
        <v>2608030.2999999998</v>
      </c>
      <c r="O820" s="18">
        <v>16904535.600000001</v>
      </c>
      <c r="P820" s="18">
        <v>8744645.0999999996</v>
      </c>
      <c r="Q820" s="18">
        <v>729484.4</v>
      </c>
      <c r="R820" s="18">
        <v>6043499.5</v>
      </c>
      <c r="S820" s="18">
        <v>3085622.3</v>
      </c>
      <c r="T820" s="18">
        <v>12370974</v>
      </c>
      <c r="U820" s="18">
        <v>3841889.9</v>
      </c>
      <c r="V820" s="18">
        <v>716208</v>
      </c>
      <c r="W820" s="18">
        <v>9197716</v>
      </c>
      <c r="X820" s="18">
        <v>121566318.3</v>
      </c>
      <c r="Y820" s="18">
        <v>118379600</v>
      </c>
      <c r="Z820" s="18">
        <v>-3186718.3</v>
      </c>
      <c r="AA820" s="18">
        <v>-2.69</v>
      </c>
    </row>
    <row r="821" spans="1:27" ht="15" thickBot="1" x14ac:dyDescent="0.35">
      <c r="A821" s="17" t="s">
        <v>22249</v>
      </c>
      <c r="B821" s="18">
        <v>1334483.3999999999</v>
      </c>
      <c r="C821" s="18">
        <v>2165738.7000000002</v>
      </c>
      <c r="D821" s="18">
        <v>573618.4</v>
      </c>
      <c r="E821" s="18">
        <v>891919.1</v>
      </c>
      <c r="F821" s="18">
        <v>16885619.300000001</v>
      </c>
      <c r="G821" s="18">
        <v>0</v>
      </c>
      <c r="H821" s="18">
        <v>6664435.2000000002</v>
      </c>
      <c r="I821" s="18">
        <v>228457.1</v>
      </c>
      <c r="J821" s="18">
        <v>3226804.2</v>
      </c>
      <c r="K821" s="18">
        <v>7509254.2000000002</v>
      </c>
      <c r="L821" s="18">
        <v>798208.2</v>
      </c>
      <c r="M821" s="18">
        <v>6269189.2000000002</v>
      </c>
      <c r="N821" s="18">
        <v>2608030.2999999998</v>
      </c>
      <c r="O821" s="18">
        <v>16904535.600000001</v>
      </c>
      <c r="P821" s="18">
        <v>8744645.0999999996</v>
      </c>
      <c r="Q821" s="18">
        <v>0</v>
      </c>
      <c r="R821" s="18">
        <v>7910155.0999999996</v>
      </c>
      <c r="S821" s="18">
        <v>3540229.6</v>
      </c>
      <c r="T821" s="18">
        <v>12587711</v>
      </c>
      <c r="U821" s="18">
        <v>6323250.9000000004</v>
      </c>
      <c r="V821" s="18">
        <v>843568.9</v>
      </c>
      <c r="W821" s="18">
        <v>13008023.6</v>
      </c>
      <c r="X821" s="18">
        <v>119017876.90000001</v>
      </c>
      <c r="Y821" s="18">
        <v>118379600</v>
      </c>
      <c r="Z821" s="18">
        <v>-638276.9</v>
      </c>
      <c r="AA821" s="18">
        <v>-0.54</v>
      </c>
    </row>
    <row r="822" spans="1:27" ht="15" thickBot="1" x14ac:dyDescent="0.35">
      <c r="A822" s="17" t="s">
        <v>22250</v>
      </c>
      <c r="B822" s="18">
        <v>1472462.5</v>
      </c>
      <c r="C822" s="18">
        <v>3491612.6</v>
      </c>
      <c r="D822" s="18">
        <v>573618.4</v>
      </c>
      <c r="E822" s="18">
        <v>891919.1</v>
      </c>
      <c r="F822" s="18">
        <v>16885619.300000001</v>
      </c>
      <c r="G822" s="18">
        <v>0</v>
      </c>
      <c r="H822" s="18">
        <v>6768925.4000000004</v>
      </c>
      <c r="I822" s="18">
        <v>228457.1</v>
      </c>
      <c r="J822" s="18">
        <v>3226804.2</v>
      </c>
      <c r="K822" s="18">
        <v>7509254.2000000002</v>
      </c>
      <c r="L822" s="18">
        <v>1637562.9</v>
      </c>
      <c r="M822" s="18">
        <v>6269189.2000000002</v>
      </c>
      <c r="N822" s="18">
        <v>2608030.2999999998</v>
      </c>
      <c r="O822" s="18">
        <v>16904535.600000001</v>
      </c>
      <c r="P822" s="18">
        <v>8744645.0999999996</v>
      </c>
      <c r="Q822" s="18">
        <v>0</v>
      </c>
      <c r="R822" s="18">
        <v>7910155.0999999996</v>
      </c>
      <c r="S822" s="18">
        <v>3540229.6</v>
      </c>
      <c r="T822" s="18">
        <v>12587711</v>
      </c>
      <c r="U822" s="18">
        <v>6323250.9000000004</v>
      </c>
      <c r="V822" s="18">
        <v>843568.9</v>
      </c>
      <c r="W822" s="18">
        <v>13008023.6</v>
      </c>
      <c r="X822" s="18">
        <v>121425574.90000001</v>
      </c>
      <c r="Y822" s="18">
        <v>118379600</v>
      </c>
      <c r="Z822" s="18">
        <v>-3045974.9</v>
      </c>
      <c r="AA822" s="18">
        <v>-2.57</v>
      </c>
    </row>
    <row r="823" spans="1:27" ht="15" thickBot="1" x14ac:dyDescent="0.35">
      <c r="A823" s="17" t="s">
        <v>22251</v>
      </c>
      <c r="B823" s="18">
        <v>1334483.3999999999</v>
      </c>
      <c r="C823" s="18">
        <v>1605119.9</v>
      </c>
      <c r="D823" s="18">
        <v>573618.4</v>
      </c>
      <c r="E823" s="18">
        <v>18787.7</v>
      </c>
      <c r="F823" s="18">
        <v>16885619.300000001</v>
      </c>
      <c r="G823" s="18">
        <v>0</v>
      </c>
      <c r="H823" s="18">
        <v>6664435.2000000002</v>
      </c>
      <c r="I823" s="18">
        <v>228457.1</v>
      </c>
      <c r="J823" s="18">
        <v>3226804.2</v>
      </c>
      <c r="K823" s="18">
        <v>5666489.2000000002</v>
      </c>
      <c r="L823" s="18">
        <v>798208.2</v>
      </c>
      <c r="M823" s="18">
        <v>6269189.2000000002</v>
      </c>
      <c r="N823" s="18">
        <v>2608030.2999999998</v>
      </c>
      <c r="O823" s="18">
        <v>16904535.600000001</v>
      </c>
      <c r="P823" s="18">
        <v>8744645.0999999996</v>
      </c>
      <c r="Q823" s="18">
        <v>0</v>
      </c>
      <c r="R823" s="18">
        <v>9686572.8000000007</v>
      </c>
      <c r="S823" s="18">
        <v>3540229.6</v>
      </c>
      <c r="T823" s="18">
        <v>12587711</v>
      </c>
      <c r="U823" s="18">
        <v>6323250.9000000004</v>
      </c>
      <c r="V823" s="18">
        <v>843568.9</v>
      </c>
      <c r="W823" s="18">
        <v>13008023.6</v>
      </c>
      <c r="X823" s="18">
        <v>117517779.59999999</v>
      </c>
      <c r="Y823" s="18">
        <v>120253700</v>
      </c>
      <c r="Z823" s="18">
        <v>2735920.4</v>
      </c>
      <c r="AA823" s="18">
        <v>2.2799999999999998</v>
      </c>
    </row>
    <row r="824" spans="1:27" ht="15" thickBot="1" x14ac:dyDescent="0.35">
      <c r="A824" s="17" t="s">
        <v>22252</v>
      </c>
      <c r="B824" s="18">
        <v>1334483.3999999999</v>
      </c>
      <c r="C824" s="18">
        <v>0</v>
      </c>
      <c r="D824" s="18">
        <v>1692426.8</v>
      </c>
      <c r="E824" s="18">
        <v>18787.7</v>
      </c>
      <c r="F824" s="18">
        <v>16885619.300000001</v>
      </c>
      <c r="G824" s="18">
        <v>0</v>
      </c>
      <c r="H824" s="18">
        <v>6664435.2000000002</v>
      </c>
      <c r="I824" s="18">
        <v>53174.400000000001</v>
      </c>
      <c r="J824" s="18">
        <v>3226804.2</v>
      </c>
      <c r="K824" s="18">
        <v>5666489.2000000002</v>
      </c>
      <c r="L824" s="18">
        <v>651821.4</v>
      </c>
      <c r="M824" s="18">
        <v>6269189.2000000002</v>
      </c>
      <c r="N824" s="18">
        <v>2608030.2999999998</v>
      </c>
      <c r="O824" s="18">
        <v>16904535.600000001</v>
      </c>
      <c r="P824" s="18">
        <v>8744645.0999999996</v>
      </c>
      <c r="Q824" s="18">
        <v>0</v>
      </c>
      <c r="R824" s="18">
        <v>9686572.8000000007</v>
      </c>
      <c r="S824" s="18">
        <v>3540229.6</v>
      </c>
      <c r="T824" s="18">
        <v>13376741.800000001</v>
      </c>
      <c r="U824" s="18">
        <v>6323250.9000000004</v>
      </c>
      <c r="V824" s="18">
        <v>843568.9</v>
      </c>
      <c r="W824" s="18">
        <v>13545387.300000001</v>
      </c>
      <c r="X824" s="18">
        <v>118036192.90000001</v>
      </c>
      <c r="Y824" s="18">
        <v>119141500</v>
      </c>
      <c r="Z824" s="18">
        <v>1105307.1000000001</v>
      </c>
      <c r="AA824" s="18">
        <v>0.93</v>
      </c>
    </row>
    <row r="825" spans="1:27" ht="15" thickBot="1" x14ac:dyDescent="0.35">
      <c r="A825" s="17" t="s">
        <v>22253</v>
      </c>
      <c r="B825" s="18">
        <v>734040.8</v>
      </c>
      <c r="C825" s="18">
        <v>0</v>
      </c>
      <c r="D825" s="18">
        <v>1692426.8</v>
      </c>
      <c r="E825" s="18">
        <v>0</v>
      </c>
      <c r="F825" s="18">
        <v>16885619.300000001</v>
      </c>
      <c r="G825" s="18">
        <v>0</v>
      </c>
      <c r="H825" s="18">
        <v>6664435.2000000002</v>
      </c>
      <c r="I825" s="18">
        <v>53174.400000000001</v>
      </c>
      <c r="J825" s="18">
        <v>1178256.6000000001</v>
      </c>
      <c r="K825" s="18">
        <v>2773389.9</v>
      </c>
      <c r="L825" s="18">
        <v>409101.5</v>
      </c>
      <c r="M825" s="18">
        <v>6269189.2000000002</v>
      </c>
      <c r="N825" s="18">
        <v>2729740.3</v>
      </c>
      <c r="O825" s="18">
        <v>16904535.600000001</v>
      </c>
      <c r="P825" s="18">
        <v>8794388</v>
      </c>
      <c r="Q825" s="18">
        <v>0</v>
      </c>
      <c r="R825" s="18">
        <v>11433915.5</v>
      </c>
      <c r="S825" s="18">
        <v>3540229.6</v>
      </c>
      <c r="T825" s="18">
        <v>13376741.800000001</v>
      </c>
      <c r="U825" s="18">
        <v>6323250.9000000004</v>
      </c>
      <c r="V825" s="18">
        <v>843568.9</v>
      </c>
      <c r="W825" s="18">
        <v>14893400.4</v>
      </c>
      <c r="X825" s="18">
        <v>115499404.59999999</v>
      </c>
      <c r="Y825" s="18">
        <v>117260900</v>
      </c>
      <c r="Z825" s="18">
        <v>1761495.4</v>
      </c>
      <c r="AA825" s="18">
        <v>1.5</v>
      </c>
    </row>
    <row r="826" spans="1:27" ht="15" thickBot="1" x14ac:dyDescent="0.35">
      <c r="A826" s="17" t="s">
        <v>22254</v>
      </c>
      <c r="B826" s="18">
        <v>620200.1</v>
      </c>
      <c r="C826" s="18">
        <v>0</v>
      </c>
      <c r="D826" s="18">
        <v>1692426.8</v>
      </c>
      <c r="E826" s="18">
        <v>0</v>
      </c>
      <c r="F826" s="18">
        <v>16885619.300000001</v>
      </c>
      <c r="G826" s="18">
        <v>0</v>
      </c>
      <c r="H826" s="18">
        <v>5252396.9000000004</v>
      </c>
      <c r="I826" s="18">
        <v>53174.400000000001</v>
      </c>
      <c r="J826" s="18">
        <v>0</v>
      </c>
      <c r="K826" s="18">
        <v>2773389.9</v>
      </c>
      <c r="L826" s="18">
        <v>409101.5</v>
      </c>
      <c r="M826" s="18">
        <v>7068413.7999999998</v>
      </c>
      <c r="N826" s="18">
        <v>2729740.3</v>
      </c>
      <c r="O826" s="18">
        <v>16904535.600000001</v>
      </c>
      <c r="P826" s="18">
        <v>8794388</v>
      </c>
      <c r="Q826" s="18">
        <v>0</v>
      </c>
      <c r="R826" s="18">
        <v>11433915.5</v>
      </c>
      <c r="S826" s="18">
        <v>3540229.6</v>
      </c>
      <c r="T826" s="18">
        <v>15045831.9</v>
      </c>
      <c r="U826" s="18">
        <v>6463061.5</v>
      </c>
      <c r="V826" s="18">
        <v>1903932.8</v>
      </c>
      <c r="W826" s="18">
        <v>14893400.4</v>
      </c>
      <c r="X826" s="18">
        <v>116463758.2</v>
      </c>
      <c r="Y826" s="18">
        <v>115150000</v>
      </c>
      <c r="Z826" s="18">
        <v>-1313758.2</v>
      </c>
      <c r="AA826" s="18">
        <v>-1.1399999999999999</v>
      </c>
    </row>
    <row r="827" spans="1:27" ht="15" thickBot="1" x14ac:dyDescent="0.35">
      <c r="A827" s="17" t="s">
        <v>22255</v>
      </c>
      <c r="B827" s="18">
        <v>620200.1</v>
      </c>
      <c r="C827" s="18">
        <v>0</v>
      </c>
      <c r="D827" s="18">
        <v>1692426.8</v>
      </c>
      <c r="E827" s="18">
        <v>0</v>
      </c>
      <c r="F827" s="18">
        <v>16885619.300000001</v>
      </c>
      <c r="G827" s="18">
        <v>0</v>
      </c>
      <c r="H827" s="18">
        <v>5252396.9000000004</v>
      </c>
      <c r="I827" s="18">
        <v>53174.400000000001</v>
      </c>
      <c r="J827" s="18">
        <v>0</v>
      </c>
      <c r="K827" s="18">
        <v>2773389.9</v>
      </c>
      <c r="L827" s="18">
        <v>409101.5</v>
      </c>
      <c r="M827" s="18">
        <v>6269189.2000000002</v>
      </c>
      <c r="N827" s="18">
        <v>2729740.3</v>
      </c>
      <c r="O827" s="18">
        <v>16904535.600000001</v>
      </c>
      <c r="P827" s="18">
        <v>8794388</v>
      </c>
      <c r="Q827" s="18">
        <v>0</v>
      </c>
      <c r="R827" s="18">
        <v>11433915.5</v>
      </c>
      <c r="S827" s="18">
        <v>3540229.6</v>
      </c>
      <c r="T827" s="18">
        <v>13376741.800000001</v>
      </c>
      <c r="U827" s="18">
        <v>6463061.5</v>
      </c>
      <c r="V827" s="18">
        <v>1527509</v>
      </c>
      <c r="W827" s="18">
        <v>14893400.4</v>
      </c>
      <c r="X827" s="18">
        <v>113619019.7</v>
      </c>
      <c r="Y827" s="18">
        <v>115616400</v>
      </c>
      <c r="Z827" s="18">
        <v>1997380.3</v>
      </c>
      <c r="AA827" s="18">
        <v>1.73</v>
      </c>
    </row>
    <row r="828" spans="1:27" ht="15" thickBot="1" x14ac:dyDescent="0.35">
      <c r="A828" s="17" t="s">
        <v>22256</v>
      </c>
      <c r="B828" s="18">
        <v>1334483.3999999999</v>
      </c>
      <c r="C828" s="18">
        <v>0</v>
      </c>
      <c r="D828" s="18">
        <v>1692426.8</v>
      </c>
      <c r="E828" s="18">
        <v>18787.7</v>
      </c>
      <c r="F828" s="18">
        <v>16885619.300000001</v>
      </c>
      <c r="G828" s="18">
        <v>0</v>
      </c>
      <c r="H828" s="18">
        <v>6768925.4000000004</v>
      </c>
      <c r="I828" s="18">
        <v>569600</v>
      </c>
      <c r="J828" s="18">
        <v>0</v>
      </c>
      <c r="K828" s="18">
        <v>5666489.2000000002</v>
      </c>
      <c r="L828" s="18">
        <v>651821.4</v>
      </c>
      <c r="M828" s="18">
        <v>6269189.2000000002</v>
      </c>
      <c r="N828" s="18">
        <v>2608030.2999999998</v>
      </c>
      <c r="O828" s="18">
        <v>16904535.600000001</v>
      </c>
      <c r="P828" s="18">
        <v>8744645.0999999996</v>
      </c>
      <c r="Q828" s="18">
        <v>0</v>
      </c>
      <c r="R828" s="18">
        <v>11433915.5</v>
      </c>
      <c r="S828" s="18">
        <v>3085622.3</v>
      </c>
      <c r="T828" s="18">
        <v>12370974</v>
      </c>
      <c r="U828" s="18">
        <v>6463061.5</v>
      </c>
      <c r="V828" s="18">
        <v>843568.9</v>
      </c>
      <c r="W828" s="18">
        <v>13545387.300000001</v>
      </c>
      <c r="X828" s="18">
        <v>115857082.7</v>
      </c>
      <c r="Y828" s="18">
        <v>115616400</v>
      </c>
      <c r="Z828" s="18">
        <v>-240682.7</v>
      </c>
      <c r="AA828" s="18">
        <v>-0.21</v>
      </c>
    </row>
    <row r="829" spans="1:27" ht="15" thickBot="1" x14ac:dyDescent="0.35">
      <c r="A829" s="17" t="s">
        <v>22257</v>
      </c>
      <c r="B829" s="18">
        <v>2705429.3</v>
      </c>
      <c r="C829" s="18">
        <v>437685.1</v>
      </c>
      <c r="D829" s="18">
        <v>1692426.8</v>
      </c>
      <c r="E829" s="18">
        <v>891919.1</v>
      </c>
      <c r="F829" s="18">
        <v>16885619.300000001</v>
      </c>
      <c r="G829" s="18">
        <v>0</v>
      </c>
      <c r="H829" s="18">
        <v>6898602.2999999998</v>
      </c>
      <c r="I829" s="18">
        <v>569600</v>
      </c>
      <c r="J829" s="18">
        <v>0</v>
      </c>
      <c r="K829" s="18">
        <v>7509254.2000000002</v>
      </c>
      <c r="L829" s="18">
        <v>798208.2</v>
      </c>
      <c r="M829" s="18">
        <v>6269189.2000000002</v>
      </c>
      <c r="N829" s="18">
        <v>2608030.2999999998</v>
      </c>
      <c r="O829" s="18">
        <v>16904535.600000001</v>
      </c>
      <c r="P829" s="18">
        <v>8744645.0999999996</v>
      </c>
      <c r="Q829" s="18">
        <v>0</v>
      </c>
      <c r="R829" s="18">
        <v>7910155.0999999996</v>
      </c>
      <c r="S829" s="18">
        <v>3085622.3</v>
      </c>
      <c r="T829" s="18">
        <v>9232115.6999999993</v>
      </c>
      <c r="U829" s="18">
        <v>6463061.5</v>
      </c>
      <c r="V829" s="18">
        <v>843568.9</v>
      </c>
      <c r="W829" s="18">
        <v>13008023.6</v>
      </c>
      <c r="X829" s="18">
        <v>113457691.5</v>
      </c>
      <c r="Y829" s="18">
        <v>115616400</v>
      </c>
      <c r="Z829" s="18">
        <v>2158708.5</v>
      </c>
      <c r="AA829" s="18">
        <v>1.87</v>
      </c>
    </row>
    <row r="830" spans="1:27" ht="15" thickBot="1" x14ac:dyDescent="0.35">
      <c r="A830" s="17" t="s">
        <v>22258</v>
      </c>
      <c r="B830" s="18">
        <v>2705429.3</v>
      </c>
      <c r="C830" s="18">
        <v>437685.1</v>
      </c>
      <c r="D830" s="18">
        <v>1692426.8</v>
      </c>
      <c r="E830" s="18">
        <v>18787.7</v>
      </c>
      <c r="F830" s="18">
        <v>16885619.300000001</v>
      </c>
      <c r="G830" s="18">
        <v>0</v>
      </c>
      <c r="H830" s="18">
        <v>6768925.4000000004</v>
      </c>
      <c r="I830" s="18">
        <v>569600</v>
      </c>
      <c r="J830" s="18">
        <v>1178256.6000000001</v>
      </c>
      <c r="K830" s="18">
        <v>7509254.2000000002</v>
      </c>
      <c r="L830" s="18">
        <v>798208.2</v>
      </c>
      <c r="M830" s="18">
        <v>6269189.2000000002</v>
      </c>
      <c r="N830" s="18">
        <v>2608030.2999999998</v>
      </c>
      <c r="O830" s="18">
        <v>16904535.600000001</v>
      </c>
      <c r="P830" s="18">
        <v>8744645.0999999996</v>
      </c>
      <c r="Q830" s="18">
        <v>0</v>
      </c>
      <c r="R830" s="18">
        <v>9686572.8000000007</v>
      </c>
      <c r="S830" s="18">
        <v>3085622.3</v>
      </c>
      <c r="T830" s="18">
        <v>10611766.1</v>
      </c>
      <c r="U830" s="18">
        <v>6323250.9000000004</v>
      </c>
      <c r="V830" s="18">
        <v>843568.9</v>
      </c>
      <c r="W830" s="18">
        <v>13008023.6</v>
      </c>
      <c r="X830" s="18">
        <v>116649397.40000001</v>
      </c>
      <c r="Y830" s="18">
        <v>113793600</v>
      </c>
      <c r="Z830" s="18">
        <v>-2855797.4</v>
      </c>
      <c r="AA830" s="18">
        <v>-2.5099999999999998</v>
      </c>
    </row>
    <row r="831" spans="1:27" ht="15" thickBot="1" x14ac:dyDescent="0.35">
      <c r="A831" s="17" t="s">
        <v>22259</v>
      </c>
      <c r="B831" s="18">
        <v>2705429.3</v>
      </c>
      <c r="C831" s="18">
        <v>1605119.9</v>
      </c>
      <c r="D831" s="18">
        <v>1692426.8</v>
      </c>
      <c r="E831" s="18">
        <v>891919.1</v>
      </c>
      <c r="F831" s="18">
        <v>16885619.300000001</v>
      </c>
      <c r="G831" s="18">
        <v>0</v>
      </c>
      <c r="H831" s="18">
        <v>6898602.2999999998</v>
      </c>
      <c r="I831" s="18">
        <v>569600</v>
      </c>
      <c r="J831" s="18">
        <v>0</v>
      </c>
      <c r="K831" s="18">
        <v>7509254.2000000002</v>
      </c>
      <c r="L831" s="18">
        <v>798208.2</v>
      </c>
      <c r="M831" s="18">
        <v>6269189.2000000002</v>
      </c>
      <c r="N831" s="18">
        <v>2608030.2999999998</v>
      </c>
      <c r="O831" s="18">
        <v>16904535.600000001</v>
      </c>
      <c r="P831" s="18">
        <v>8744645.0999999996</v>
      </c>
      <c r="Q831" s="18">
        <v>0</v>
      </c>
      <c r="R831" s="18">
        <v>9686572.8000000007</v>
      </c>
      <c r="S831" s="18">
        <v>3085622.3</v>
      </c>
      <c r="T831" s="18">
        <v>9232115.6999999993</v>
      </c>
      <c r="U831" s="18">
        <v>6463061.5</v>
      </c>
      <c r="V831" s="18">
        <v>843568.9</v>
      </c>
      <c r="W831" s="18">
        <v>13008023.6</v>
      </c>
      <c r="X831" s="18">
        <v>116401544</v>
      </c>
      <c r="Y831" s="18">
        <v>111512100</v>
      </c>
      <c r="Z831" s="18">
        <v>-4889444</v>
      </c>
      <c r="AA831" s="18">
        <v>-4.38</v>
      </c>
    </row>
    <row r="832" spans="1:27" ht="15" thickBot="1" x14ac:dyDescent="0.35">
      <c r="A832" s="17" t="s">
        <v>22260</v>
      </c>
      <c r="B832" s="18">
        <v>1334483.3999999999</v>
      </c>
      <c r="C832" s="18">
        <v>0</v>
      </c>
      <c r="D832" s="18">
        <v>1692426.8</v>
      </c>
      <c r="E832" s="18">
        <v>18787.7</v>
      </c>
      <c r="F832" s="18">
        <v>16885619.300000001</v>
      </c>
      <c r="G832" s="18">
        <v>0</v>
      </c>
      <c r="H832" s="18">
        <v>6768925.4000000004</v>
      </c>
      <c r="I832" s="18">
        <v>569600</v>
      </c>
      <c r="J832" s="18">
        <v>0</v>
      </c>
      <c r="K832" s="18">
        <v>5666489.2000000002</v>
      </c>
      <c r="L832" s="18">
        <v>651821.4</v>
      </c>
      <c r="M832" s="18">
        <v>6269189.2000000002</v>
      </c>
      <c r="N832" s="18">
        <v>2608030.2999999998</v>
      </c>
      <c r="O832" s="18">
        <v>16904535.600000001</v>
      </c>
      <c r="P832" s="18">
        <v>8744645.0999999996</v>
      </c>
      <c r="Q832" s="18">
        <v>0</v>
      </c>
      <c r="R832" s="18">
        <v>9686572.8000000007</v>
      </c>
      <c r="S832" s="18">
        <v>3085622.3</v>
      </c>
      <c r="T832" s="18">
        <v>10611766.1</v>
      </c>
      <c r="U832" s="18">
        <v>7336274.9000000004</v>
      </c>
      <c r="V832" s="18">
        <v>843568.9</v>
      </c>
      <c r="W832" s="18">
        <v>13545387.300000001</v>
      </c>
      <c r="X832" s="18">
        <v>113223745.59999999</v>
      </c>
      <c r="Y832" s="18">
        <v>110565500</v>
      </c>
      <c r="Z832" s="18">
        <v>-2658245.6</v>
      </c>
      <c r="AA832" s="18">
        <v>-2.4</v>
      </c>
    </row>
    <row r="833" spans="1:27" ht="15" thickBot="1" x14ac:dyDescent="0.35">
      <c r="A833" s="17" t="s">
        <v>22261</v>
      </c>
      <c r="B833" s="18">
        <v>734040.8</v>
      </c>
      <c r="C833" s="18">
        <v>0</v>
      </c>
      <c r="D833" s="18">
        <v>1692426.8</v>
      </c>
      <c r="E833" s="18">
        <v>18787.7</v>
      </c>
      <c r="F833" s="18">
        <v>16885619.300000001</v>
      </c>
      <c r="G833" s="18">
        <v>0</v>
      </c>
      <c r="H833" s="18">
        <v>6768925.4000000004</v>
      </c>
      <c r="I833" s="18">
        <v>569600</v>
      </c>
      <c r="J833" s="18">
        <v>0</v>
      </c>
      <c r="K833" s="18">
        <v>2773389.9</v>
      </c>
      <c r="L833" s="18">
        <v>409101.5</v>
      </c>
      <c r="M833" s="18">
        <v>6269189.2000000002</v>
      </c>
      <c r="N833" s="18">
        <v>2729740.3</v>
      </c>
      <c r="O833" s="18">
        <v>16904535.600000001</v>
      </c>
      <c r="P833" s="18">
        <v>8744645.0999999996</v>
      </c>
      <c r="Q833" s="18">
        <v>0</v>
      </c>
      <c r="R833" s="18">
        <v>11433915.5</v>
      </c>
      <c r="S833" s="18">
        <v>3540229.6</v>
      </c>
      <c r="T833" s="18">
        <v>12370974</v>
      </c>
      <c r="U833" s="18">
        <v>7336274.9000000004</v>
      </c>
      <c r="V833" s="18">
        <v>843568.9</v>
      </c>
      <c r="W833" s="18">
        <v>14893400.4</v>
      </c>
      <c r="X833" s="18">
        <v>114918364.8</v>
      </c>
      <c r="Y833" s="18">
        <v>114208900</v>
      </c>
      <c r="Z833" s="18">
        <v>-709464.8</v>
      </c>
      <c r="AA833" s="18">
        <v>-0.62</v>
      </c>
    </row>
    <row r="834" spans="1:27" ht="15" thickBot="1" x14ac:dyDescent="0.35">
      <c r="A834" s="17" t="s">
        <v>22262</v>
      </c>
      <c r="B834" s="18">
        <v>734040.8</v>
      </c>
      <c r="C834" s="18">
        <v>0</v>
      </c>
      <c r="D834" s="18">
        <v>1692426.8</v>
      </c>
      <c r="E834" s="18">
        <v>18787.7</v>
      </c>
      <c r="F834" s="18">
        <v>16885619.300000001</v>
      </c>
      <c r="G834" s="18">
        <v>0</v>
      </c>
      <c r="H834" s="18">
        <v>6768925.4000000004</v>
      </c>
      <c r="I834" s="18">
        <v>569600</v>
      </c>
      <c r="J834" s="18">
        <v>0</v>
      </c>
      <c r="K834" s="18">
        <v>5666489.2000000002</v>
      </c>
      <c r="L834" s="18">
        <v>651821.4</v>
      </c>
      <c r="M834" s="18">
        <v>6269189.2000000002</v>
      </c>
      <c r="N834" s="18">
        <v>2608030.2999999998</v>
      </c>
      <c r="O834" s="18">
        <v>16904535.600000001</v>
      </c>
      <c r="P834" s="18">
        <v>8744645.0999999996</v>
      </c>
      <c r="Q834" s="18">
        <v>0</v>
      </c>
      <c r="R834" s="18">
        <v>11433915.5</v>
      </c>
      <c r="S834" s="18">
        <v>3085622.3</v>
      </c>
      <c r="T834" s="18">
        <v>9232115.6999999993</v>
      </c>
      <c r="U834" s="18">
        <v>7336274.9000000004</v>
      </c>
      <c r="V834" s="18">
        <v>843568.9</v>
      </c>
      <c r="W834" s="18">
        <v>14402426.800000001</v>
      </c>
      <c r="X834" s="18">
        <v>113848034.8</v>
      </c>
      <c r="Y834" s="18">
        <v>115244900</v>
      </c>
      <c r="Z834" s="18">
        <v>1396865.2</v>
      </c>
      <c r="AA834" s="18">
        <v>1.21</v>
      </c>
    </row>
    <row r="835" spans="1:27" ht="15" thickBot="1" x14ac:dyDescent="0.35">
      <c r="A835" s="17" t="s">
        <v>22263</v>
      </c>
      <c r="B835" s="18">
        <v>620200.1</v>
      </c>
      <c r="C835" s="18">
        <v>0</v>
      </c>
      <c r="D835" s="18">
        <v>1692426.8</v>
      </c>
      <c r="E835" s="18">
        <v>0</v>
      </c>
      <c r="F835" s="18">
        <v>16885619.300000001</v>
      </c>
      <c r="G835" s="18">
        <v>0</v>
      </c>
      <c r="H835" s="18">
        <v>6768925.4000000004</v>
      </c>
      <c r="I835" s="18">
        <v>569600</v>
      </c>
      <c r="J835" s="18">
        <v>0</v>
      </c>
      <c r="K835" s="18">
        <v>2773389.9</v>
      </c>
      <c r="L835" s="18">
        <v>409101.5</v>
      </c>
      <c r="M835" s="18">
        <v>7068413.7999999998</v>
      </c>
      <c r="N835" s="18">
        <v>2729740.3</v>
      </c>
      <c r="O835" s="18">
        <v>14866877.5</v>
      </c>
      <c r="P835" s="18">
        <v>8794388</v>
      </c>
      <c r="Q835" s="18">
        <v>0</v>
      </c>
      <c r="R835" s="18">
        <v>11433915.5</v>
      </c>
      <c r="S835" s="18">
        <v>3540229.6</v>
      </c>
      <c r="T835" s="18">
        <v>12370974</v>
      </c>
      <c r="U835" s="18">
        <v>7336274.9000000004</v>
      </c>
      <c r="V835" s="18">
        <v>1903932.8</v>
      </c>
      <c r="W835" s="18">
        <v>14893400.4</v>
      </c>
      <c r="X835" s="18">
        <v>114657409.59999999</v>
      </c>
      <c r="Y835" s="18">
        <v>115244900</v>
      </c>
      <c r="Z835" s="18">
        <v>587490.4</v>
      </c>
      <c r="AA835" s="18">
        <v>0.51</v>
      </c>
    </row>
    <row r="836" spans="1:27" ht="15" thickBot="1" x14ac:dyDescent="0.35">
      <c r="A836" s="17" t="s">
        <v>22264</v>
      </c>
      <c r="B836" s="18">
        <v>620200.1</v>
      </c>
      <c r="C836" s="18">
        <v>0</v>
      </c>
      <c r="D836" s="18">
        <v>1692426.8</v>
      </c>
      <c r="E836" s="18">
        <v>0</v>
      </c>
      <c r="F836" s="18">
        <v>16885619.300000001</v>
      </c>
      <c r="G836" s="18">
        <v>0</v>
      </c>
      <c r="H836" s="18">
        <v>6768925.4000000004</v>
      </c>
      <c r="I836" s="18">
        <v>569600</v>
      </c>
      <c r="J836" s="18">
        <v>0</v>
      </c>
      <c r="K836" s="18">
        <v>2773389.9</v>
      </c>
      <c r="L836" s="18">
        <v>409101.5</v>
      </c>
      <c r="M836" s="18">
        <v>7755461.5999999996</v>
      </c>
      <c r="N836" s="18">
        <v>2729740.3</v>
      </c>
      <c r="O836" s="18">
        <v>14866877.5</v>
      </c>
      <c r="P836" s="18">
        <v>8794388</v>
      </c>
      <c r="Q836" s="18">
        <v>0</v>
      </c>
      <c r="R836" s="18">
        <v>11433915.5</v>
      </c>
      <c r="S836" s="18">
        <v>3540229.6</v>
      </c>
      <c r="T836" s="18">
        <v>12370974</v>
      </c>
      <c r="U836" s="18">
        <v>7336274.9000000004</v>
      </c>
      <c r="V836" s="18">
        <v>1903932.8</v>
      </c>
      <c r="W836" s="18">
        <v>14893400.4</v>
      </c>
      <c r="X836" s="18">
        <v>115344457.40000001</v>
      </c>
      <c r="Y836" s="18">
        <v>115244900</v>
      </c>
      <c r="Z836" s="18">
        <v>-99557.4</v>
      </c>
      <c r="AA836" s="18">
        <v>-0.09</v>
      </c>
    </row>
    <row r="837" spans="1:27" ht="15" thickBot="1" x14ac:dyDescent="0.35">
      <c r="A837" s="17" t="s">
        <v>22265</v>
      </c>
      <c r="B837" s="18">
        <v>620200.1</v>
      </c>
      <c r="C837" s="18">
        <v>0</v>
      </c>
      <c r="D837" s="18">
        <v>1692426.8</v>
      </c>
      <c r="E837" s="18">
        <v>0</v>
      </c>
      <c r="F837" s="18">
        <v>16885619.300000001</v>
      </c>
      <c r="G837" s="18">
        <v>0</v>
      </c>
      <c r="H837" s="18">
        <v>6664435.2000000002</v>
      </c>
      <c r="I837" s="18">
        <v>569600</v>
      </c>
      <c r="J837" s="18">
        <v>0</v>
      </c>
      <c r="K837" s="18">
        <v>2773389.9</v>
      </c>
      <c r="L837" s="18">
        <v>409101.5</v>
      </c>
      <c r="M837" s="18">
        <v>7068413.7999999998</v>
      </c>
      <c r="N837" s="18">
        <v>2729740.3</v>
      </c>
      <c r="O837" s="18">
        <v>14866877.5</v>
      </c>
      <c r="P837" s="18">
        <v>8794388</v>
      </c>
      <c r="Q837" s="18">
        <v>0</v>
      </c>
      <c r="R837" s="18">
        <v>11433915.5</v>
      </c>
      <c r="S837" s="18">
        <v>3540229.6</v>
      </c>
      <c r="T837" s="18">
        <v>12370974</v>
      </c>
      <c r="U837" s="18">
        <v>7336274.9000000004</v>
      </c>
      <c r="V837" s="18">
        <v>1903932.8</v>
      </c>
      <c r="W837" s="18">
        <v>14893400.4</v>
      </c>
      <c r="X837" s="18">
        <v>114552919.5</v>
      </c>
      <c r="Y837" s="18">
        <v>115036100</v>
      </c>
      <c r="Z837" s="18">
        <v>483180.5</v>
      </c>
      <c r="AA837" s="18">
        <v>0.42</v>
      </c>
    </row>
    <row r="838" spans="1:27" ht="15" thickBot="1" x14ac:dyDescent="0.35">
      <c r="A838" s="17" t="s">
        <v>22266</v>
      </c>
      <c r="B838" s="18">
        <v>620200.1</v>
      </c>
      <c r="C838" s="18">
        <v>0</v>
      </c>
      <c r="D838" s="18">
        <v>1692426.8</v>
      </c>
      <c r="E838" s="18">
        <v>0</v>
      </c>
      <c r="F838" s="18">
        <v>16885619.300000001</v>
      </c>
      <c r="G838" s="18">
        <v>0</v>
      </c>
      <c r="H838" s="18">
        <v>6768925.4000000004</v>
      </c>
      <c r="I838" s="18">
        <v>569600</v>
      </c>
      <c r="J838" s="18">
        <v>0</v>
      </c>
      <c r="K838" s="18">
        <v>2773389.9</v>
      </c>
      <c r="L838" s="18">
        <v>409101.5</v>
      </c>
      <c r="M838" s="18">
        <v>6269189.2000000002</v>
      </c>
      <c r="N838" s="18">
        <v>2729740.3</v>
      </c>
      <c r="O838" s="18">
        <v>14318724.5</v>
      </c>
      <c r="P838" s="18">
        <v>8794388</v>
      </c>
      <c r="Q838" s="18">
        <v>0</v>
      </c>
      <c r="R838" s="18">
        <v>9686572.8000000007</v>
      </c>
      <c r="S838" s="18">
        <v>3540229.6</v>
      </c>
      <c r="T838" s="18">
        <v>12370974</v>
      </c>
      <c r="U838" s="18">
        <v>7336274.9000000004</v>
      </c>
      <c r="V838" s="18">
        <v>1903932.8</v>
      </c>
      <c r="W838" s="18">
        <v>14893400.4</v>
      </c>
      <c r="X838" s="18">
        <v>111562689.40000001</v>
      </c>
      <c r="Y838" s="18">
        <v>114226000</v>
      </c>
      <c r="Z838" s="18">
        <v>2663310.6</v>
      </c>
      <c r="AA838" s="18">
        <v>2.33</v>
      </c>
    </row>
    <row r="839" spans="1:27" ht="15" thickBot="1" x14ac:dyDescent="0.35">
      <c r="A839" s="17" t="s">
        <v>22267</v>
      </c>
      <c r="B839" s="18">
        <v>734040.8</v>
      </c>
      <c r="C839" s="18">
        <v>0</v>
      </c>
      <c r="D839" s="18">
        <v>3221391</v>
      </c>
      <c r="E839" s="18">
        <v>0</v>
      </c>
      <c r="F839" s="18">
        <v>16885619.300000001</v>
      </c>
      <c r="G839" s="18">
        <v>0</v>
      </c>
      <c r="H839" s="18">
        <v>6768925.4000000004</v>
      </c>
      <c r="I839" s="18">
        <v>569600</v>
      </c>
      <c r="J839" s="18">
        <v>0</v>
      </c>
      <c r="K839" s="18">
        <v>2773389.9</v>
      </c>
      <c r="L839" s="18">
        <v>409101.5</v>
      </c>
      <c r="M839" s="18">
        <v>6269189.2000000002</v>
      </c>
      <c r="N839" s="18">
        <v>2729740.3</v>
      </c>
      <c r="O839" s="18">
        <v>14318724.5</v>
      </c>
      <c r="P839" s="18">
        <v>8794388</v>
      </c>
      <c r="Q839" s="18">
        <v>0</v>
      </c>
      <c r="R839" s="18">
        <v>11433915.5</v>
      </c>
      <c r="S839" s="18">
        <v>3085622.3</v>
      </c>
      <c r="T839" s="18">
        <v>10611766.1</v>
      </c>
      <c r="U839" s="18">
        <v>7336274.9000000004</v>
      </c>
      <c r="V839" s="18">
        <v>1527509</v>
      </c>
      <c r="W839" s="18">
        <v>14893400.4</v>
      </c>
      <c r="X839" s="18">
        <v>112362598.09999999</v>
      </c>
      <c r="Y839" s="18">
        <v>113379000</v>
      </c>
      <c r="Z839" s="18">
        <v>1016401.9</v>
      </c>
      <c r="AA839" s="18">
        <v>0.9</v>
      </c>
    </row>
    <row r="840" spans="1:27" ht="15" thickBot="1" x14ac:dyDescent="0.35">
      <c r="A840" s="17" t="s">
        <v>22268</v>
      </c>
      <c r="B840" s="18">
        <v>734040.8</v>
      </c>
      <c r="C840" s="18">
        <v>0</v>
      </c>
      <c r="D840" s="18">
        <v>3221391</v>
      </c>
      <c r="E840" s="18">
        <v>0</v>
      </c>
      <c r="F840" s="18">
        <v>16885619.300000001</v>
      </c>
      <c r="G840" s="18">
        <v>0</v>
      </c>
      <c r="H840" s="18">
        <v>6768925.4000000004</v>
      </c>
      <c r="I840" s="18">
        <v>569600</v>
      </c>
      <c r="J840" s="18">
        <v>0</v>
      </c>
      <c r="K840" s="18">
        <v>2773389.9</v>
      </c>
      <c r="L840" s="18">
        <v>651821.4</v>
      </c>
      <c r="M840" s="18">
        <v>6269189.2000000002</v>
      </c>
      <c r="N840" s="18">
        <v>2729740.3</v>
      </c>
      <c r="O840" s="18">
        <v>14318724.5</v>
      </c>
      <c r="P840" s="18">
        <v>8794388</v>
      </c>
      <c r="Q840" s="18">
        <v>0</v>
      </c>
      <c r="R840" s="18">
        <v>9686572.8000000007</v>
      </c>
      <c r="S840" s="18">
        <v>3085622.3</v>
      </c>
      <c r="T840" s="18">
        <v>12370974</v>
      </c>
      <c r="U840" s="18">
        <v>7336274.9000000004</v>
      </c>
      <c r="V840" s="18">
        <v>843568.9</v>
      </c>
      <c r="W840" s="18">
        <v>14402426.800000001</v>
      </c>
      <c r="X840" s="18">
        <v>111442269.5</v>
      </c>
      <c r="Y840" s="18">
        <v>109641800</v>
      </c>
      <c r="Z840" s="18">
        <v>-1800469.5</v>
      </c>
      <c r="AA840" s="18">
        <v>-1.64</v>
      </c>
    </row>
    <row r="841" spans="1:27" ht="15" thickBot="1" x14ac:dyDescent="0.35">
      <c r="A841" s="17" t="s">
        <v>22269</v>
      </c>
      <c r="B841" s="18">
        <v>1334483.3999999999</v>
      </c>
      <c r="C841" s="18">
        <v>0</v>
      </c>
      <c r="D841" s="18">
        <v>3221391</v>
      </c>
      <c r="E841" s="18">
        <v>18787.7</v>
      </c>
      <c r="F841" s="18">
        <v>16885619.300000001</v>
      </c>
      <c r="G841" s="18">
        <v>0</v>
      </c>
      <c r="H841" s="18">
        <v>6898602.2999999998</v>
      </c>
      <c r="I841" s="18">
        <v>569600</v>
      </c>
      <c r="J841" s="18">
        <v>0</v>
      </c>
      <c r="K841" s="18">
        <v>7509254.2000000002</v>
      </c>
      <c r="L841" s="18">
        <v>651821.4</v>
      </c>
      <c r="M841" s="18">
        <v>6269189.2000000002</v>
      </c>
      <c r="N841" s="18">
        <v>2608030.2999999998</v>
      </c>
      <c r="O841" s="18">
        <v>14318724.5</v>
      </c>
      <c r="P841" s="18">
        <v>8744645.0999999996</v>
      </c>
      <c r="Q841" s="18">
        <v>0</v>
      </c>
      <c r="R841" s="18">
        <v>7910155.0999999996</v>
      </c>
      <c r="S841" s="18">
        <v>3085622.3</v>
      </c>
      <c r="T841" s="18">
        <v>8079851.5</v>
      </c>
      <c r="U841" s="18">
        <v>6463061.5</v>
      </c>
      <c r="V841" s="18">
        <v>843568.9</v>
      </c>
      <c r="W841" s="18">
        <v>13545387.300000001</v>
      </c>
      <c r="X841" s="18">
        <v>108957794.90000001</v>
      </c>
      <c r="Y841" s="18">
        <v>109641800</v>
      </c>
      <c r="Z841" s="18">
        <v>684005.1</v>
      </c>
      <c r="AA841" s="18">
        <v>0.62</v>
      </c>
    </row>
    <row r="842" spans="1:27" ht="15" thickBot="1" x14ac:dyDescent="0.35">
      <c r="A842" s="17" t="s">
        <v>22270</v>
      </c>
      <c r="B842" s="18">
        <v>1472462.5</v>
      </c>
      <c r="C842" s="18">
        <v>0</v>
      </c>
      <c r="D842" s="18">
        <v>3221391</v>
      </c>
      <c r="E842" s="18">
        <v>18787.7</v>
      </c>
      <c r="F842" s="18">
        <v>16885619.300000001</v>
      </c>
      <c r="G842" s="18">
        <v>0</v>
      </c>
      <c r="H842" s="18">
        <v>6898602.2999999998</v>
      </c>
      <c r="I842" s="18">
        <v>569600</v>
      </c>
      <c r="J842" s="18">
        <v>0</v>
      </c>
      <c r="K842" s="18">
        <v>7509254.2000000002</v>
      </c>
      <c r="L842" s="18">
        <v>798208.2</v>
      </c>
      <c r="M842" s="18">
        <v>6269189.2000000002</v>
      </c>
      <c r="N842" s="18">
        <v>2608030.2999999998</v>
      </c>
      <c r="O842" s="18">
        <v>14318724.5</v>
      </c>
      <c r="P842" s="18">
        <v>8744645.0999999996</v>
      </c>
      <c r="Q842" s="18">
        <v>0</v>
      </c>
      <c r="R842" s="18">
        <v>6356059.2000000002</v>
      </c>
      <c r="S842" s="18">
        <v>3085622.3</v>
      </c>
      <c r="T842" s="18">
        <v>8079851.5</v>
      </c>
      <c r="U842" s="18">
        <v>6463061.5</v>
      </c>
      <c r="V842" s="18">
        <v>843568.9</v>
      </c>
      <c r="W842" s="18">
        <v>13008023.6</v>
      </c>
      <c r="X842" s="18">
        <v>107150701.2</v>
      </c>
      <c r="Y842" s="18">
        <v>109641800</v>
      </c>
      <c r="Z842" s="18">
        <v>2491098.7999999998</v>
      </c>
      <c r="AA842" s="18">
        <v>2.27</v>
      </c>
    </row>
    <row r="843" spans="1:27" ht="15" thickBot="1" x14ac:dyDescent="0.35">
      <c r="A843" s="17" t="s">
        <v>22271</v>
      </c>
      <c r="B843" s="18">
        <v>2705429.3</v>
      </c>
      <c r="C843" s="18">
        <v>1605119.9</v>
      </c>
      <c r="D843" s="18">
        <v>3221391</v>
      </c>
      <c r="E843" s="18">
        <v>18787.7</v>
      </c>
      <c r="F843" s="18">
        <v>16885619.300000001</v>
      </c>
      <c r="G843" s="18">
        <v>114329.60000000001</v>
      </c>
      <c r="H843" s="18">
        <v>6898602.2999999998</v>
      </c>
      <c r="I843" s="18">
        <v>569600</v>
      </c>
      <c r="J843" s="18">
        <v>0</v>
      </c>
      <c r="K843" s="18">
        <v>7509254.2000000002</v>
      </c>
      <c r="L843" s="18">
        <v>1637562.9</v>
      </c>
      <c r="M843" s="18">
        <v>6269189.2000000002</v>
      </c>
      <c r="N843" s="18">
        <v>2608030.2999999998</v>
      </c>
      <c r="O843" s="18">
        <v>14318724.5</v>
      </c>
      <c r="P843" s="18">
        <v>8744645.0999999996</v>
      </c>
      <c r="Q843" s="18">
        <v>0</v>
      </c>
      <c r="R843" s="18">
        <v>6043499.5</v>
      </c>
      <c r="S843" s="18">
        <v>3085622.3</v>
      </c>
      <c r="T843" s="18">
        <v>10611766.1</v>
      </c>
      <c r="U843" s="18">
        <v>6463061.5</v>
      </c>
      <c r="V843" s="18">
        <v>716208</v>
      </c>
      <c r="W843" s="18">
        <v>13008023.6</v>
      </c>
      <c r="X843" s="18">
        <v>113034466.3</v>
      </c>
      <c r="Y843" s="18">
        <v>109641800</v>
      </c>
      <c r="Z843" s="18">
        <v>-3392666.3</v>
      </c>
      <c r="AA843" s="18">
        <v>-3.09</v>
      </c>
    </row>
    <row r="844" spans="1:27" ht="15" thickBot="1" x14ac:dyDescent="0.35">
      <c r="A844" s="17" t="s">
        <v>22272</v>
      </c>
      <c r="B844" s="18">
        <v>1472462.5</v>
      </c>
      <c r="C844" s="18">
        <v>437685.1</v>
      </c>
      <c r="D844" s="18">
        <v>3580329.2</v>
      </c>
      <c r="E844" s="18">
        <v>18787.7</v>
      </c>
      <c r="F844" s="18">
        <v>16885619.300000001</v>
      </c>
      <c r="G844" s="18">
        <v>114329.60000000001</v>
      </c>
      <c r="H844" s="18">
        <v>6898602.2999999998</v>
      </c>
      <c r="I844" s="18">
        <v>569600</v>
      </c>
      <c r="J844" s="18">
        <v>1178256.6000000001</v>
      </c>
      <c r="K844" s="18">
        <v>7509254.2000000002</v>
      </c>
      <c r="L844" s="18">
        <v>798208.2</v>
      </c>
      <c r="M844" s="18">
        <v>6269189.2000000002</v>
      </c>
      <c r="N844" s="18">
        <v>2608030.2999999998</v>
      </c>
      <c r="O844" s="18">
        <v>13414929.699999999</v>
      </c>
      <c r="P844" s="18">
        <v>8744645.0999999996</v>
      </c>
      <c r="Q844" s="18">
        <v>0</v>
      </c>
      <c r="R844" s="18">
        <v>6043499.5</v>
      </c>
      <c r="S844" s="18">
        <v>3085622.3</v>
      </c>
      <c r="T844" s="18">
        <v>12370974</v>
      </c>
      <c r="U844" s="18">
        <v>6323250.9000000004</v>
      </c>
      <c r="V844" s="18">
        <v>716208</v>
      </c>
      <c r="W844" s="18">
        <v>13008023.6</v>
      </c>
      <c r="X844" s="18">
        <v>112047507.2</v>
      </c>
      <c r="Y844" s="18">
        <v>110068300</v>
      </c>
      <c r="Z844" s="18">
        <v>-1979207.2</v>
      </c>
      <c r="AA844" s="18">
        <v>-1.8</v>
      </c>
    </row>
    <row r="845" spans="1:27" ht="15" thickBot="1" x14ac:dyDescent="0.35">
      <c r="A845" s="17" t="s">
        <v>22273</v>
      </c>
      <c r="B845" s="18">
        <v>1472462.5</v>
      </c>
      <c r="C845" s="18">
        <v>0</v>
      </c>
      <c r="D845" s="18">
        <v>3580329.2</v>
      </c>
      <c r="E845" s="18">
        <v>0</v>
      </c>
      <c r="F845" s="18">
        <v>16885619.300000001</v>
      </c>
      <c r="G845" s="18">
        <v>0</v>
      </c>
      <c r="H845" s="18">
        <v>6898602.2999999998</v>
      </c>
      <c r="I845" s="18">
        <v>228457.1</v>
      </c>
      <c r="J845" s="18">
        <v>0</v>
      </c>
      <c r="K845" s="18">
        <v>5666489.2000000002</v>
      </c>
      <c r="L845" s="18">
        <v>651821.4</v>
      </c>
      <c r="M845" s="18">
        <v>6269189.2000000002</v>
      </c>
      <c r="N845" s="18">
        <v>2729740.3</v>
      </c>
      <c r="O845" s="18">
        <v>13414929.699999999</v>
      </c>
      <c r="P845" s="18">
        <v>8794388</v>
      </c>
      <c r="Q845" s="18">
        <v>0</v>
      </c>
      <c r="R845" s="18">
        <v>9686572.8000000007</v>
      </c>
      <c r="S845" s="18">
        <v>3085622.3</v>
      </c>
      <c r="T845" s="18">
        <v>12587711</v>
      </c>
      <c r="U845" s="18">
        <v>6463061.5</v>
      </c>
      <c r="V845" s="18">
        <v>843568.9</v>
      </c>
      <c r="W845" s="18">
        <v>13545387.300000001</v>
      </c>
      <c r="X845" s="18">
        <v>112803951.90000001</v>
      </c>
      <c r="Y845" s="18">
        <v>110482500</v>
      </c>
      <c r="Z845" s="18">
        <v>-2321451.9</v>
      </c>
      <c r="AA845" s="18">
        <v>-2.1</v>
      </c>
    </row>
    <row r="846" spans="1:27" ht="15" thickBot="1" x14ac:dyDescent="0.35">
      <c r="A846" s="17" t="s">
        <v>22274</v>
      </c>
      <c r="B846" s="18">
        <v>620200.1</v>
      </c>
      <c r="C846" s="18">
        <v>0</v>
      </c>
      <c r="D846" s="18">
        <v>3580329.2</v>
      </c>
      <c r="E846" s="18">
        <v>0</v>
      </c>
      <c r="F846" s="18">
        <v>16885619.300000001</v>
      </c>
      <c r="G846" s="18">
        <v>0</v>
      </c>
      <c r="H846" s="18">
        <v>6768925.4000000004</v>
      </c>
      <c r="I846" s="18">
        <v>53174.400000000001</v>
      </c>
      <c r="J846" s="18">
        <v>0</v>
      </c>
      <c r="K846" s="18">
        <v>2773389.9</v>
      </c>
      <c r="L846" s="18">
        <v>409101.5</v>
      </c>
      <c r="M846" s="18">
        <v>6269189.2000000002</v>
      </c>
      <c r="N846" s="18">
        <v>2729740.3</v>
      </c>
      <c r="O846" s="18">
        <v>13414929.699999999</v>
      </c>
      <c r="P846" s="18">
        <v>8794388</v>
      </c>
      <c r="Q846" s="18">
        <v>0</v>
      </c>
      <c r="R846" s="18">
        <v>11433915.5</v>
      </c>
      <c r="S846" s="18">
        <v>3540229.6</v>
      </c>
      <c r="T846" s="18">
        <v>13376741.800000001</v>
      </c>
      <c r="U846" s="18">
        <v>7336274.9000000004</v>
      </c>
      <c r="V846" s="18">
        <v>1527509</v>
      </c>
      <c r="W846" s="18">
        <v>14893400.4</v>
      </c>
      <c r="X846" s="18">
        <v>114407058.09999999</v>
      </c>
      <c r="Y846" s="18">
        <v>111602200</v>
      </c>
      <c r="Z846" s="18">
        <v>-2804858.1</v>
      </c>
      <c r="AA846" s="18">
        <v>-2.5099999999999998</v>
      </c>
    </row>
    <row r="847" spans="1:27" ht="15" thickBot="1" x14ac:dyDescent="0.35">
      <c r="A847" s="17" t="s">
        <v>22275</v>
      </c>
      <c r="B847" s="18">
        <v>1334483.3999999999</v>
      </c>
      <c r="C847" s="18">
        <v>0</v>
      </c>
      <c r="D847" s="18">
        <v>3580329.2</v>
      </c>
      <c r="E847" s="18">
        <v>0</v>
      </c>
      <c r="F847" s="18">
        <v>16885619.300000001</v>
      </c>
      <c r="G847" s="18">
        <v>0</v>
      </c>
      <c r="H847" s="18">
        <v>6898602.2999999998</v>
      </c>
      <c r="I847" s="18">
        <v>569600</v>
      </c>
      <c r="J847" s="18">
        <v>0</v>
      </c>
      <c r="K847" s="18">
        <v>5666489.2000000002</v>
      </c>
      <c r="L847" s="18">
        <v>651821.4</v>
      </c>
      <c r="M847" s="18">
        <v>6269189.2000000002</v>
      </c>
      <c r="N847" s="18">
        <v>2729740.3</v>
      </c>
      <c r="O847" s="18">
        <v>13414929.699999999</v>
      </c>
      <c r="P847" s="18">
        <v>8794388</v>
      </c>
      <c r="Q847" s="18">
        <v>0</v>
      </c>
      <c r="R847" s="18">
        <v>11433915.5</v>
      </c>
      <c r="S847" s="18">
        <v>3085622.3</v>
      </c>
      <c r="T847" s="18">
        <v>12370974</v>
      </c>
      <c r="U847" s="18">
        <v>7336274.9000000004</v>
      </c>
      <c r="V847" s="18">
        <v>843568.9</v>
      </c>
      <c r="W847" s="18">
        <v>14402426.800000001</v>
      </c>
      <c r="X847" s="18">
        <v>116267974.3</v>
      </c>
      <c r="Y847" s="18">
        <v>115422400</v>
      </c>
      <c r="Z847" s="18">
        <v>-845574.3</v>
      </c>
      <c r="AA847" s="18">
        <v>-0.73</v>
      </c>
    </row>
    <row r="848" spans="1:27" ht="15" thickBot="1" x14ac:dyDescent="0.35">
      <c r="A848" s="17" t="s">
        <v>22276</v>
      </c>
      <c r="B848" s="18">
        <v>1334483.3999999999</v>
      </c>
      <c r="C848" s="18">
        <v>0</v>
      </c>
      <c r="D848" s="18">
        <v>3580329.2</v>
      </c>
      <c r="E848" s="18">
        <v>0</v>
      </c>
      <c r="F848" s="18">
        <v>16885619.300000001</v>
      </c>
      <c r="G848" s="18">
        <v>0</v>
      </c>
      <c r="H848" s="18">
        <v>6898602.2999999998</v>
      </c>
      <c r="I848" s="18">
        <v>53174.400000000001</v>
      </c>
      <c r="J848" s="18">
        <v>0</v>
      </c>
      <c r="K848" s="18">
        <v>2773389.9</v>
      </c>
      <c r="L848" s="18">
        <v>651821.4</v>
      </c>
      <c r="M848" s="18">
        <v>6269189.2000000002</v>
      </c>
      <c r="N848" s="18">
        <v>2729740.3</v>
      </c>
      <c r="O848" s="18">
        <v>11615141.800000001</v>
      </c>
      <c r="P848" s="18">
        <v>8794388</v>
      </c>
      <c r="Q848" s="18">
        <v>0</v>
      </c>
      <c r="R848" s="18">
        <v>11433915.5</v>
      </c>
      <c r="S848" s="18">
        <v>3085622.3</v>
      </c>
      <c r="T848" s="18">
        <v>15045831.9</v>
      </c>
      <c r="U848" s="18">
        <v>7336274.9000000004</v>
      </c>
      <c r="V848" s="18">
        <v>843568.9</v>
      </c>
      <c r="W848" s="18">
        <v>14402426.800000001</v>
      </c>
      <c r="X848" s="18">
        <v>113733519.5</v>
      </c>
      <c r="Y848" s="18">
        <v>116610200</v>
      </c>
      <c r="Z848" s="18">
        <v>2876680.5</v>
      </c>
      <c r="AA848" s="18">
        <v>2.4700000000000002</v>
      </c>
    </row>
    <row r="849" spans="1:27" ht="15" thickBot="1" x14ac:dyDescent="0.35">
      <c r="A849" s="17" t="s">
        <v>22277</v>
      </c>
      <c r="B849" s="18">
        <v>1334483.3999999999</v>
      </c>
      <c r="C849" s="18">
        <v>0</v>
      </c>
      <c r="D849" s="18">
        <v>3580329.2</v>
      </c>
      <c r="E849" s="18">
        <v>0</v>
      </c>
      <c r="F849" s="18">
        <v>16885619.300000001</v>
      </c>
      <c r="G849" s="18">
        <v>0</v>
      </c>
      <c r="H849" s="18">
        <v>6898602.2999999998</v>
      </c>
      <c r="I849" s="18">
        <v>53174.400000000001</v>
      </c>
      <c r="J849" s="18">
        <v>0</v>
      </c>
      <c r="K849" s="18">
        <v>2773389.9</v>
      </c>
      <c r="L849" s="18">
        <v>651821.4</v>
      </c>
      <c r="M849" s="18">
        <v>6269189.2000000002</v>
      </c>
      <c r="N849" s="18">
        <v>2729740.3</v>
      </c>
      <c r="O849" s="18">
        <v>11195629.9</v>
      </c>
      <c r="P849" s="18">
        <v>8794388</v>
      </c>
      <c r="Q849" s="18">
        <v>0</v>
      </c>
      <c r="R849" s="18">
        <v>11433915.5</v>
      </c>
      <c r="S849" s="18">
        <v>3085622.3</v>
      </c>
      <c r="T849" s="18">
        <v>15045831.9</v>
      </c>
      <c r="U849" s="18">
        <v>7336274.9000000004</v>
      </c>
      <c r="V849" s="18">
        <v>1527509</v>
      </c>
      <c r="W849" s="18">
        <v>14402426.800000001</v>
      </c>
      <c r="X849" s="18">
        <v>113997947.59999999</v>
      </c>
      <c r="Y849" s="18">
        <v>116610200</v>
      </c>
      <c r="Z849" s="18">
        <v>2612252.4</v>
      </c>
      <c r="AA849" s="18">
        <v>2.2400000000000002</v>
      </c>
    </row>
    <row r="850" spans="1:27" ht="15" thickBot="1" x14ac:dyDescent="0.35">
      <c r="A850" s="17" t="s">
        <v>22278</v>
      </c>
      <c r="B850" s="18">
        <v>620200.1</v>
      </c>
      <c r="C850" s="18">
        <v>0</v>
      </c>
      <c r="D850" s="18">
        <v>3580329.2</v>
      </c>
      <c r="E850" s="18">
        <v>0</v>
      </c>
      <c r="F850" s="18">
        <v>16885619.300000001</v>
      </c>
      <c r="G850" s="18">
        <v>0</v>
      </c>
      <c r="H850" s="18">
        <v>6768925.4000000004</v>
      </c>
      <c r="I850" s="18">
        <v>0</v>
      </c>
      <c r="J850" s="18">
        <v>0</v>
      </c>
      <c r="K850" s="18">
        <v>2235240.6</v>
      </c>
      <c r="L850" s="18">
        <v>409101.5</v>
      </c>
      <c r="M850" s="18">
        <v>7755461.5999999996</v>
      </c>
      <c r="N850" s="18">
        <v>2729740.3</v>
      </c>
      <c r="O850" s="18">
        <v>11195629.9</v>
      </c>
      <c r="P850" s="18">
        <v>8794388</v>
      </c>
      <c r="Q850" s="18">
        <v>0</v>
      </c>
      <c r="R850" s="18">
        <v>11433915.5</v>
      </c>
      <c r="S850" s="18">
        <v>3540229.6</v>
      </c>
      <c r="T850" s="18">
        <v>15181899.300000001</v>
      </c>
      <c r="U850" s="18">
        <v>7336274.9000000004</v>
      </c>
      <c r="V850" s="18">
        <v>1903932.8</v>
      </c>
      <c r="W850" s="18">
        <v>15747837.6</v>
      </c>
      <c r="X850" s="18">
        <v>116118725.5</v>
      </c>
      <c r="Y850" s="18">
        <v>116610200</v>
      </c>
      <c r="Z850" s="18">
        <v>491474.5</v>
      </c>
      <c r="AA850" s="18">
        <v>0.42</v>
      </c>
    </row>
    <row r="851" spans="1:27" ht="15" thickBot="1" x14ac:dyDescent="0.35">
      <c r="A851" s="17" t="s">
        <v>22279</v>
      </c>
      <c r="B851" s="18">
        <v>1334483.3999999999</v>
      </c>
      <c r="C851" s="18">
        <v>0</v>
      </c>
      <c r="D851" s="18">
        <v>3580329.2</v>
      </c>
      <c r="E851" s="18">
        <v>0</v>
      </c>
      <c r="F851" s="18">
        <v>16885619.300000001</v>
      </c>
      <c r="G851" s="18">
        <v>0</v>
      </c>
      <c r="H851" s="18">
        <v>6898602.2999999998</v>
      </c>
      <c r="I851" s="18">
        <v>0</v>
      </c>
      <c r="J851" s="18">
        <v>0</v>
      </c>
      <c r="K851" s="18">
        <v>1868687.3</v>
      </c>
      <c r="L851" s="18">
        <v>409101.5</v>
      </c>
      <c r="M851" s="18">
        <v>6269189.2000000002</v>
      </c>
      <c r="N851" s="18">
        <v>2729740.3</v>
      </c>
      <c r="O851" s="18">
        <v>10160676.9</v>
      </c>
      <c r="P851" s="18">
        <v>8794388</v>
      </c>
      <c r="Q851" s="18">
        <v>0</v>
      </c>
      <c r="R851" s="18">
        <v>11433915.5</v>
      </c>
      <c r="S851" s="18">
        <v>3085622.3</v>
      </c>
      <c r="T851" s="18">
        <v>15181899.300000001</v>
      </c>
      <c r="U851" s="18">
        <v>7336274.9000000004</v>
      </c>
      <c r="V851" s="18">
        <v>1903932.8</v>
      </c>
      <c r="W851" s="18">
        <v>14893400.4</v>
      </c>
      <c r="X851" s="18">
        <v>112765862.59999999</v>
      </c>
      <c r="Y851" s="18">
        <v>113513100</v>
      </c>
      <c r="Z851" s="18">
        <v>747237.4</v>
      </c>
      <c r="AA851" s="18">
        <v>0.66</v>
      </c>
    </row>
    <row r="852" spans="1:27" ht="15" thickBot="1" x14ac:dyDescent="0.35">
      <c r="A852" s="17" t="s">
        <v>22280</v>
      </c>
      <c r="B852" s="18">
        <v>734040.8</v>
      </c>
      <c r="C852" s="18">
        <v>0</v>
      </c>
      <c r="D852" s="18">
        <v>3580329.2</v>
      </c>
      <c r="E852" s="18">
        <v>0</v>
      </c>
      <c r="F852" s="18">
        <v>15865038.699999999</v>
      </c>
      <c r="G852" s="18">
        <v>0</v>
      </c>
      <c r="H852" s="18">
        <v>6898602.2999999998</v>
      </c>
      <c r="I852" s="18">
        <v>0</v>
      </c>
      <c r="J852" s="18">
        <v>0</v>
      </c>
      <c r="K852" s="18">
        <v>1868687.3</v>
      </c>
      <c r="L852" s="18">
        <v>409101.5</v>
      </c>
      <c r="M852" s="18">
        <v>6269189.2000000002</v>
      </c>
      <c r="N852" s="18">
        <v>2729740.3</v>
      </c>
      <c r="O852" s="18">
        <v>8703089.1999999993</v>
      </c>
      <c r="P852" s="18">
        <v>8794388</v>
      </c>
      <c r="Q852" s="18">
        <v>729484.4</v>
      </c>
      <c r="R852" s="18">
        <v>11433915.5</v>
      </c>
      <c r="S852" s="18">
        <v>3085622.3</v>
      </c>
      <c r="T852" s="18">
        <v>15181899.300000001</v>
      </c>
      <c r="U852" s="18">
        <v>7336274.9000000004</v>
      </c>
      <c r="V852" s="18">
        <v>1903932.8</v>
      </c>
      <c r="W852" s="18">
        <v>14893400.4</v>
      </c>
      <c r="X852" s="18">
        <v>110416736.2</v>
      </c>
      <c r="Y852" s="18">
        <v>111376800</v>
      </c>
      <c r="Z852" s="18">
        <v>960063.8</v>
      </c>
      <c r="AA852" s="18">
        <v>0.86</v>
      </c>
    </row>
    <row r="853" spans="1:27" ht="15" thickBot="1" x14ac:dyDescent="0.35">
      <c r="A853" s="17" t="s">
        <v>22281</v>
      </c>
      <c r="B853" s="18">
        <v>4124218.5</v>
      </c>
      <c r="C853" s="18">
        <v>1605119.9</v>
      </c>
      <c r="D853" s="18">
        <v>3580329.2</v>
      </c>
      <c r="E853" s="18">
        <v>18787.7</v>
      </c>
      <c r="F853" s="18">
        <v>15865038.699999999</v>
      </c>
      <c r="G853" s="18">
        <v>0</v>
      </c>
      <c r="H853" s="18">
        <v>6898602.2999999998</v>
      </c>
      <c r="I853" s="18">
        <v>228457.1</v>
      </c>
      <c r="J853" s="18">
        <v>0</v>
      </c>
      <c r="K853" s="18">
        <v>2773389.9</v>
      </c>
      <c r="L853" s="18">
        <v>1637562.9</v>
      </c>
      <c r="M853" s="18">
        <v>6199799.2999999998</v>
      </c>
      <c r="N853" s="18">
        <v>2608030.2999999998</v>
      </c>
      <c r="O853" s="18">
        <v>8703089.1999999993</v>
      </c>
      <c r="P853" s="18">
        <v>8744645.0999999996</v>
      </c>
      <c r="Q853" s="18">
        <v>729484.4</v>
      </c>
      <c r="R853" s="18">
        <v>7910155.0999999996</v>
      </c>
      <c r="S853" s="18">
        <v>1065029.8999999999</v>
      </c>
      <c r="T853" s="18">
        <v>12587711</v>
      </c>
      <c r="U853" s="18">
        <v>7336274.9000000004</v>
      </c>
      <c r="V853" s="18">
        <v>843568.9</v>
      </c>
      <c r="W853" s="18">
        <v>13008023.6</v>
      </c>
      <c r="X853" s="18">
        <v>106467318</v>
      </c>
      <c r="Y853" s="18">
        <v>109419500</v>
      </c>
      <c r="Z853" s="18">
        <v>2952182</v>
      </c>
      <c r="AA853" s="18">
        <v>2.7</v>
      </c>
    </row>
    <row r="854" spans="1:27" ht="15" thickBot="1" x14ac:dyDescent="0.35">
      <c r="A854" s="17" t="s">
        <v>22282</v>
      </c>
      <c r="B854" s="18">
        <v>2705429.3</v>
      </c>
      <c r="C854" s="18">
        <v>437685.1</v>
      </c>
      <c r="D854" s="18">
        <v>3580329.2</v>
      </c>
      <c r="E854" s="18">
        <v>0</v>
      </c>
      <c r="F854" s="18">
        <v>15865038.699999999</v>
      </c>
      <c r="G854" s="18">
        <v>0</v>
      </c>
      <c r="H854" s="18">
        <v>6898602.2999999998</v>
      </c>
      <c r="I854" s="18">
        <v>0</v>
      </c>
      <c r="J854" s="18">
        <v>0</v>
      </c>
      <c r="K854" s="18">
        <v>1868687.3</v>
      </c>
      <c r="L854" s="18">
        <v>798208.2</v>
      </c>
      <c r="M854" s="18">
        <v>6269189.2000000002</v>
      </c>
      <c r="N854" s="18">
        <v>2608030.2999999998</v>
      </c>
      <c r="O854" s="18">
        <v>8297098.9000000004</v>
      </c>
      <c r="P854" s="18">
        <v>8794388</v>
      </c>
      <c r="Q854" s="18">
        <v>729484.4</v>
      </c>
      <c r="R854" s="18">
        <v>11433915.5</v>
      </c>
      <c r="S854" s="18">
        <v>3085622.3</v>
      </c>
      <c r="T854" s="18">
        <v>15181899.300000001</v>
      </c>
      <c r="U854" s="18">
        <v>7336274.9000000004</v>
      </c>
      <c r="V854" s="18">
        <v>1903932.8</v>
      </c>
      <c r="W854" s="18">
        <v>13008023.6</v>
      </c>
      <c r="X854" s="18">
        <v>110801839.40000001</v>
      </c>
      <c r="Y854" s="18">
        <v>109740500</v>
      </c>
      <c r="Z854" s="18">
        <v>-1061339.3999999999</v>
      </c>
      <c r="AA854" s="18">
        <v>-0.97</v>
      </c>
    </row>
    <row r="855" spans="1:27" ht="15" thickBot="1" x14ac:dyDescent="0.35">
      <c r="A855" s="17" t="s">
        <v>22283</v>
      </c>
      <c r="B855" s="18">
        <v>4124218.5</v>
      </c>
      <c r="C855" s="18">
        <v>0</v>
      </c>
      <c r="D855" s="18">
        <v>3580329.2</v>
      </c>
      <c r="E855" s="18">
        <v>0</v>
      </c>
      <c r="F855" s="18">
        <v>15865038.699999999</v>
      </c>
      <c r="G855" s="18">
        <v>0</v>
      </c>
      <c r="H855" s="18">
        <v>6768925.4000000004</v>
      </c>
      <c r="I855" s="18">
        <v>0</v>
      </c>
      <c r="J855" s="18">
        <v>0</v>
      </c>
      <c r="K855" s="18">
        <v>1868687.3</v>
      </c>
      <c r="L855" s="18">
        <v>1637562.9</v>
      </c>
      <c r="M855" s="18">
        <v>6199799.2999999998</v>
      </c>
      <c r="N855" s="18">
        <v>2608030.2999999998</v>
      </c>
      <c r="O855" s="18">
        <v>8297098.9000000004</v>
      </c>
      <c r="P855" s="18">
        <v>8794388</v>
      </c>
      <c r="Q855" s="18">
        <v>729484.4</v>
      </c>
      <c r="R855" s="18">
        <v>11433915.5</v>
      </c>
      <c r="S855" s="18">
        <v>3085622.3</v>
      </c>
      <c r="T855" s="18">
        <v>15181899.300000001</v>
      </c>
      <c r="U855" s="18">
        <v>7336274.9000000004</v>
      </c>
      <c r="V855" s="18">
        <v>1903932.8</v>
      </c>
      <c r="W855" s="18">
        <v>13008023.6</v>
      </c>
      <c r="X855" s="18">
        <v>112423231.40000001</v>
      </c>
      <c r="Y855" s="18">
        <v>109740500</v>
      </c>
      <c r="Z855" s="18">
        <v>-2682731.4</v>
      </c>
      <c r="AA855" s="18">
        <v>-2.44</v>
      </c>
    </row>
    <row r="856" spans="1:27" ht="15" thickBot="1" x14ac:dyDescent="0.35">
      <c r="A856" s="17" t="s">
        <v>22284</v>
      </c>
      <c r="B856" s="18">
        <v>5407530.7000000002</v>
      </c>
      <c r="C856" s="18">
        <v>4126555.5</v>
      </c>
      <c r="D856" s="18">
        <v>3580329.2</v>
      </c>
      <c r="E856" s="18">
        <v>3203028.6</v>
      </c>
      <c r="F856" s="18">
        <v>15298449.9</v>
      </c>
      <c r="G856" s="18">
        <v>0</v>
      </c>
      <c r="H856" s="18">
        <v>6898602.2999999998</v>
      </c>
      <c r="I856" s="18">
        <v>228457.1</v>
      </c>
      <c r="J856" s="18">
        <v>0</v>
      </c>
      <c r="K856" s="18">
        <v>1868687.3</v>
      </c>
      <c r="L856" s="18">
        <v>3925016.6</v>
      </c>
      <c r="M856" s="18">
        <v>4098020.9</v>
      </c>
      <c r="N856" s="18">
        <v>2608030.2999999998</v>
      </c>
      <c r="O856" s="18">
        <v>8297098.9000000004</v>
      </c>
      <c r="P856" s="18">
        <v>8744645.0999999996</v>
      </c>
      <c r="Q856" s="18">
        <v>729484.4</v>
      </c>
      <c r="R856" s="18">
        <v>7910155.0999999996</v>
      </c>
      <c r="S856" s="18">
        <v>3085622.3</v>
      </c>
      <c r="T856" s="18">
        <v>12587711</v>
      </c>
      <c r="U856" s="18">
        <v>7336274.9000000004</v>
      </c>
      <c r="V856" s="18">
        <v>1903932.8</v>
      </c>
      <c r="W856" s="18">
        <v>9197716</v>
      </c>
      <c r="X856" s="18">
        <v>111035348.90000001</v>
      </c>
      <c r="Y856" s="18">
        <v>109740500</v>
      </c>
      <c r="Z856" s="18">
        <v>-1294848.8999999999</v>
      </c>
      <c r="AA856" s="18">
        <v>-1.18</v>
      </c>
    </row>
    <row r="857" spans="1:27" ht="15" thickBot="1" x14ac:dyDescent="0.35">
      <c r="A857" s="17" t="s">
        <v>22285</v>
      </c>
      <c r="B857" s="18">
        <v>5751412.5</v>
      </c>
      <c r="C857" s="18">
        <v>4126555.5</v>
      </c>
      <c r="D857" s="18">
        <v>3580329.2</v>
      </c>
      <c r="E857" s="18">
        <v>4549530.4000000004</v>
      </c>
      <c r="F857" s="18">
        <v>15298449.9</v>
      </c>
      <c r="G857" s="18">
        <v>0</v>
      </c>
      <c r="H857" s="18">
        <v>6898602.2999999998</v>
      </c>
      <c r="I857" s="18">
        <v>569600</v>
      </c>
      <c r="J857" s="18">
        <v>0</v>
      </c>
      <c r="K857" s="18">
        <v>2773389.9</v>
      </c>
      <c r="L857" s="18">
        <v>3925016.6</v>
      </c>
      <c r="M857" s="18">
        <v>4098020.9</v>
      </c>
      <c r="N857" s="18">
        <v>2608030.2999999998</v>
      </c>
      <c r="O857" s="18">
        <v>8297098.9000000004</v>
      </c>
      <c r="P857" s="18">
        <v>8744645.0999999996</v>
      </c>
      <c r="Q857" s="18">
        <v>729484.4</v>
      </c>
      <c r="R857" s="18">
        <v>6356059.2000000002</v>
      </c>
      <c r="S857" s="18">
        <v>1065029.8999999999</v>
      </c>
      <c r="T857" s="18">
        <v>9232115.6999999993</v>
      </c>
      <c r="U857" s="18">
        <v>6463061.5</v>
      </c>
      <c r="V857" s="18">
        <v>1527509</v>
      </c>
      <c r="W857" s="18">
        <v>9197716</v>
      </c>
      <c r="X857" s="18">
        <v>105791657</v>
      </c>
      <c r="Y857" s="18">
        <v>109740500</v>
      </c>
      <c r="Z857" s="18">
        <v>3948843</v>
      </c>
      <c r="AA857" s="18">
        <v>3.6</v>
      </c>
    </row>
    <row r="858" spans="1:27" ht="15" thickBot="1" x14ac:dyDescent="0.35">
      <c r="A858" s="17" t="s">
        <v>22286</v>
      </c>
      <c r="B858" s="18">
        <v>5751412.5</v>
      </c>
      <c r="C858" s="18">
        <v>8243147.4000000004</v>
      </c>
      <c r="D858" s="18">
        <v>3580329.2</v>
      </c>
      <c r="E858" s="18">
        <v>5356126.4000000004</v>
      </c>
      <c r="F858" s="18">
        <v>15298449.9</v>
      </c>
      <c r="G858" s="18">
        <v>2028285.1</v>
      </c>
      <c r="H858" s="18">
        <v>6898602.2999999998</v>
      </c>
      <c r="I858" s="18">
        <v>569600</v>
      </c>
      <c r="J858" s="18">
        <v>0</v>
      </c>
      <c r="K858" s="18">
        <v>5666489.2000000002</v>
      </c>
      <c r="L858" s="18">
        <v>4068570.5</v>
      </c>
      <c r="M858" s="18">
        <v>4071703.2</v>
      </c>
      <c r="N858" s="18">
        <v>1597898.7</v>
      </c>
      <c r="O858" s="18">
        <v>8297098.9000000004</v>
      </c>
      <c r="P858" s="18">
        <v>8094934.5</v>
      </c>
      <c r="Q858" s="18">
        <v>729484.4</v>
      </c>
      <c r="R858" s="18">
        <v>5799503.9000000004</v>
      </c>
      <c r="S858" s="18">
        <v>0</v>
      </c>
      <c r="T858" s="18">
        <v>7693568.2000000002</v>
      </c>
      <c r="U858" s="18">
        <v>6463061.5</v>
      </c>
      <c r="V858" s="18">
        <v>843568.9</v>
      </c>
      <c r="W858" s="18">
        <v>8995401.4000000004</v>
      </c>
      <c r="X858" s="18">
        <v>110047235.90000001</v>
      </c>
      <c r="Y858" s="18">
        <v>106975500</v>
      </c>
      <c r="Z858" s="18">
        <v>-3071735.9</v>
      </c>
      <c r="AA858" s="18">
        <v>-2.87</v>
      </c>
    </row>
    <row r="859" spans="1:27" ht="15" thickBot="1" x14ac:dyDescent="0.35">
      <c r="A859" s="17" t="s">
        <v>22287</v>
      </c>
      <c r="B859" s="18">
        <v>5751412.5</v>
      </c>
      <c r="C859" s="18">
        <v>10425115</v>
      </c>
      <c r="D859" s="18">
        <v>3580329.2</v>
      </c>
      <c r="E859" s="18">
        <v>5520067.7999999998</v>
      </c>
      <c r="F859" s="18">
        <v>15298449.9</v>
      </c>
      <c r="G859" s="18">
        <v>2512998.2999999998</v>
      </c>
      <c r="H859" s="18">
        <v>6898602.2999999998</v>
      </c>
      <c r="I859" s="18">
        <v>569600</v>
      </c>
      <c r="J859" s="18">
        <v>1178256.6000000001</v>
      </c>
      <c r="K859" s="18">
        <v>7509254.2000000002</v>
      </c>
      <c r="L859" s="18">
        <v>4198642.7</v>
      </c>
      <c r="M859" s="18">
        <v>3416990.3</v>
      </c>
      <c r="N859" s="18">
        <v>1597898.7</v>
      </c>
      <c r="O859" s="18">
        <v>8297098.9000000004</v>
      </c>
      <c r="P859" s="18">
        <v>7961274.2000000002</v>
      </c>
      <c r="Q859" s="18">
        <v>729484.4</v>
      </c>
      <c r="R859" s="18">
        <v>4419508.3</v>
      </c>
      <c r="S859" s="18">
        <v>0</v>
      </c>
      <c r="T859" s="18">
        <v>7233961.5999999996</v>
      </c>
      <c r="U859" s="18">
        <v>6323250.9000000004</v>
      </c>
      <c r="V859" s="18">
        <v>843568.9</v>
      </c>
      <c r="W859" s="18">
        <v>8755359.3000000007</v>
      </c>
      <c r="X859" s="18">
        <v>113021123.8</v>
      </c>
      <c r="Y859" s="18">
        <v>108060200</v>
      </c>
      <c r="Z859" s="18">
        <v>-4960923.8</v>
      </c>
      <c r="AA859" s="18">
        <v>-4.59</v>
      </c>
    </row>
    <row r="860" spans="1:27" ht="15" thickBot="1" x14ac:dyDescent="0.35">
      <c r="A860" s="17" t="s">
        <v>22288</v>
      </c>
      <c r="B860" s="18">
        <v>5751412.5</v>
      </c>
      <c r="C860" s="18">
        <v>10425115</v>
      </c>
      <c r="D860" s="18">
        <v>3580329.2</v>
      </c>
      <c r="E860" s="18">
        <v>5520067.7999999998</v>
      </c>
      <c r="F860" s="18">
        <v>15298449.9</v>
      </c>
      <c r="G860" s="18">
        <v>2512998.2999999998</v>
      </c>
      <c r="H860" s="18">
        <v>6898602.2999999998</v>
      </c>
      <c r="I860" s="18">
        <v>569600</v>
      </c>
      <c r="J860" s="18">
        <v>1178256.6000000001</v>
      </c>
      <c r="K860" s="18">
        <v>7509254.2000000002</v>
      </c>
      <c r="L860" s="18">
        <v>4198642.7</v>
      </c>
      <c r="M860" s="18">
        <v>3416990.3</v>
      </c>
      <c r="N860" s="18">
        <v>1375252.1</v>
      </c>
      <c r="O860" s="18">
        <v>8297098.9000000004</v>
      </c>
      <c r="P860" s="18">
        <v>7961274.2000000002</v>
      </c>
      <c r="Q860" s="18">
        <v>729484.4</v>
      </c>
      <c r="R860" s="18">
        <v>4009119.2</v>
      </c>
      <c r="S860" s="18">
        <v>0</v>
      </c>
      <c r="T860" s="18">
        <v>7233961.5999999996</v>
      </c>
      <c r="U860" s="18">
        <v>6323250.9000000004</v>
      </c>
      <c r="V860" s="18">
        <v>843568.9</v>
      </c>
      <c r="W860" s="18">
        <v>8755359.3000000007</v>
      </c>
      <c r="X860" s="18">
        <v>112388088.09999999</v>
      </c>
      <c r="Y860" s="18">
        <v>109684000</v>
      </c>
      <c r="Z860" s="18">
        <v>-2704088.1</v>
      </c>
      <c r="AA860" s="18">
        <v>-2.4700000000000002</v>
      </c>
    </row>
    <row r="861" spans="1:27" ht="15" thickBot="1" x14ac:dyDescent="0.35">
      <c r="A861" s="17" t="s">
        <v>22289</v>
      </c>
      <c r="B861" s="18">
        <v>5951775.2999999998</v>
      </c>
      <c r="C861" s="18">
        <v>10425115</v>
      </c>
      <c r="D861" s="18">
        <v>3580329.2</v>
      </c>
      <c r="E861" s="18">
        <v>5520067.7999999998</v>
      </c>
      <c r="F861" s="18">
        <v>15298449.9</v>
      </c>
      <c r="G861" s="18">
        <v>2633402.2000000002</v>
      </c>
      <c r="H861" s="18">
        <v>6898602.2999999998</v>
      </c>
      <c r="I861" s="18">
        <v>1052232.8999999999</v>
      </c>
      <c r="J861" s="18">
        <v>1178256.6000000001</v>
      </c>
      <c r="K861" s="18">
        <v>7509254.2000000002</v>
      </c>
      <c r="L861" s="18">
        <v>4198642.7</v>
      </c>
      <c r="M861" s="18">
        <v>3416990.3</v>
      </c>
      <c r="N861" s="18">
        <v>1375252.1</v>
      </c>
      <c r="O861" s="18">
        <v>8297098.9000000004</v>
      </c>
      <c r="P861" s="18">
        <v>7961274.2000000002</v>
      </c>
      <c r="Q861" s="18">
        <v>729484.4</v>
      </c>
      <c r="R861" s="18">
        <v>4009119.2</v>
      </c>
      <c r="S861" s="18">
        <v>0</v>
      </c>
      <c r="T861" s="18">
        <v>7233961.5999999996</v>
      </c>
      <c r="U861" s="18">
        <v>6323250.9000000004</v>
      </c>
      <c r="V861" s="18">
        <v>843568.9</v>
      </c>
      <c r="W861" s="18">
        <v>8755359.3000000007</v>
      </c>
      <c r="X861" s="18">
        <v>113191487.8</v>
      </c>
      <c r="Y861" s="18">
        <v>108974300</v>
      </c>
      <c r="Z861" s="18">
        <v>-4217187.8</v>
      </c>
      <c r="AA861" s="18">
        <v>-3.87</v>
      </c>
    </row>
    <row r="862" spans="1:27" ht="15" thickBot="1" x14ac:dyDescent="0.35">
      <c r="A862" s="17" t="s">
        <v>22290</v>
      </c>
      <c r="B862" s="18">
        <v>5951775.2999999998</v>
      </c>
      <c r="C862" s="18">
        <v>10425115</v>
      </c>
      <c r="D862" s="18">
        <v>3909318.1</v>
      </c>
      <c r="E862" s="18">
        <v>6434732</v>
      </c>
      <c r="F862" s="18">
        <v>15298449.9</v>
      </c>
      <c r="G862" s="18">
        <v>2512998.2999999998</v>
      </c>
      <c r="H862" s="18">
        <v>6898602.2999999998</v>
      </c>
      <c r="I862" s="18">
        <v>1258961.3</v>
      </c>
      <c r="J862" s="18">
        <v>1178256.6000000001</v>
      </c>
      <c r="K862" s="18">
        <v>7509254.2000000002</v>
      </c>
      <c r="L862" s="18">
        <v>4198642.7</v>
      </c>
      <c r="M862" s="18">
        <v>3416990.3</v>
      </c>
      <c r="N862" s="18">
        <v>1080227.5</v>
      </c>
      <c r="O862" s="18">
        <v>8297098.9000000004</v>
      </c>
      <c r="P862" s="18">
        <v>7961274.2000000002</v>
      </c>
      <c r="Q862" s="18">
        <v>729484.4</v>
      </c>
      <c r="R862" s="18">
        <v>4009119.2</v>
      </c>
      <c r="S862" s="18">
        <v>0</v>
      </c>
      <c r="T862" s="18">
        <v>7233961.5999999996</v>
      </c>
      <c r="U862" s="18">
        <v>6323250.9000000004</v>
      </c>
      <c r="V862" s="18">
        <v>716208</v>
      </c>
      <c r="W862" s="18">
        <v>8755359.3000000007</v>
      </c>
      <c r="X862" s="18">
        <v>114099079.90000001</v>
      </c>
      <c r="Y862" s="18">
        <v>109868500</v>
      </c>
      <c r="Z862" s="18">
        <v>-4230579.9000000004</v>
      </c>
      <c r="AA862" s="18">
        <v>-3.85</v>
      </c>
    </row>
    <row r="863" spans="1:27" ht="15" thickBot="1" x14ac:dyDescent="0.35">
      <c r="A863" s="17" t="s">
        <v>22291</v>
      </c>
      <c r="B863" s="18">
        <v>5751412.5</v>
      </c>
      <c r="C863" s="18">
        <v>10425115</v>
      </c>
      <c r="D863" s="18">
        <v>3909318.1</v>
      </c>
      <c r="E863" s="18">
        <v>6886762.0999999996</v>
      </c>
      <c r="F863" s="18">
        <v>15865038.699999999</v>
      </c>
      <c r="G863" s="18">
        <v>2512998.2999999998</v>
      </c>
      <c r="H863" s="18">
        <v>6898602.2999999998</v>
      </c>
      <c r="I863" s="18">
        <v>1052232.8999999999</v>
      </c>
      <c r="J863" s="18">
        <v>0</v>
      </c>
      <c r="K863" s="18">
        <v>5666489.2000000002</v>
      </c>
      <c r="L863" s="18">
        <v>4198642.7</v>
      </c>
      <c r="M863" s="18">
        <v>3416990.3</v>
      </c>
      <c r="N863" s="18">
        <v>1375252.1</v>
      </c>
      <c r="O863" s="18">
        <v>8297098.9000000004</v>
      </c>
      <c r="P863" s="18">
        <v>7961274.2000000002</v>
      </c>
      <c r="Q863" s="18">
        <v>729484.4</v>
      </c>
      <c r="R863" s="18">
        <v>4419508.3</v>
      </c>
      <c r="S863" s="18">
        <v>1065029.8999999999</v>
      </c>
      <c r="T863" s="18">
        <v>7233961.5999999996</v>
      </c>
      <c r="U863" s="18">
        <v>6463061.5</v>
      </c>
      <c r="V863" s="18">
        <v>843568.9</v>
      </c>
      <c r="W863" s="18">
        <v>8955942.4000000004</v>
      </c>
      <c r="X863" s="18">
        <v>113927784.09999999</v>
      </c>
      <c r="Y863" s="18">
        <v>109868500</v>
      </c>
      <c r="Z863" s="18">
        <v>-4059284.1</v>
      </c>
      <c r="AA863" s="18">
        <v>-3.69</v>
      </c>
    </row>
    <row r="864" spans="1:27" ht="15" thickBot="1" x14ac:dyDescent="0.35">
      <c r="A864" s="17" t="s">
        <v>22292</v>
      </c>
      <c r="B864" s="18">
        <v>5751412.5</v>
      </c>
      <c r="C864" s="18">
        <v>10425115</v>
      </c>
      <c r="D864" s="18">
        <v>3909318.1</v>
      </c>
      <c r="E864" s="18">
        <v>6886762.0999999996</v>
      </c>
      <c r="F864" s="18">
        <v>15298449.9</v>
      </c>
      <c r="G864" s="18">
        <v>2028285.1</v>
      </c>
      <c r="H864" s="18">
        <v>6898602.2999999998</v>
      </c>
      <c r="I864" s="18">
        <v>1052232.8999999999</v>
      </c>
      <c r="J864" s="18">
        <v>0</v>
      </c>
      <c r="K864" s="18">
        <v>7509254.2000000002</v>
      </c>
      <c r="L864" s="18">
        <v>4198642.7</v>
      </c>
      <c r="M864" s="18">
        <v>3416990.3</v>
      </c>
      <c r="N864" s="18">
        <v>1375252.1</v>
      </c>
      <c r="O864" s="18">
        <v>8297098.9000000004</v>
      </c>
      <c r="P864" s="18">
        <v>7961274.2000000002</v>
      </c>
      <c r="Q864" s="18">
        <v>729484.4</v>
      </c>
      <c r="R864" s="18">
        <v>4986067.0999999996</v>
      </c>
      <c r="S864" s="18">
        <v>1065029.8999999999</v>
      </c>
      <c r="T864" s="18">
        <v>7233961.5999999996</v>
      </c>
      <c r="U864" s="18">
        <v>6463061.5</v>
      </c>
      <c r="V864" s="18">
        <v>843568.9</v>
      </c>
      <c r="W864" s="18">
        <v>8955942.4000000004</v>
      </c>
      <c r="X864" s="18">
        <v>115285805.8</v>
      </c>
      <c r="Y864" s="18">
        <v>109868500</v>
      </c>
      <c r="Z864" s="18">
        <v>-5417305.7999999998</v>
      </c>
      <c r="AA864" s="18">
        <v>-4.93</v>
      </c>
    </row>
    <row r="865" spans="1:27" ht="15" thickBot="1" x14ac:dyDescent="0.35">
      <c r="A865" s="17" t="s">
        <v>22293</v>
      </c>
      <c r="B865" s="18">
        <v>5751412.5</v>
      </c>
      <c r="C865" s="18">
        <v>10425115</v>
      </c>
      <c r="D865" s="18">
        <v>3909318.1</v>
      </c>
      <c r="E865" s="18">
        <v>6886762.0999999996</v>
      </c>
      <c r="F865" s="18">
        <v>15298449.9</v>
      </c>
      <c r="G865" s="18">
        <v>2028285.1</v>
      </c>
      <c r="H865" s="18">
        <v>6898602.2999999998</v>
      </c>
      <c r="I865" s="18">
        <v>1052232.8999999999</v>
      </c>
      <c r="J865" s="18">
        <v>0</v>
      </c>
      <c r="K865" s="18">
        <v>5666489.2000000002</v>
      </c>
      <c r="L865" s="18">
        <v>4198642.7</v>
      </c>
      <c r="M865" s="18">
        <v>3416990.3</v>
      </c>
      <c r="N865" s="18">
        <v>1597898.7</v>
      </c>
      <c r="O865" s="18">
        <v>8297098.9000000004</v>
      </c>
      <c r="P865" s="18">
        <v>7961274.2000000002</v>
      </c>
      <c r="Q865" s="18">
        <v>729484.4</v>
      </c>
      <c r="R865" s="18">
        <v>4986067.0999999996</v>
      </c>
      <c r="S865" s="18">
        <v>1065029.8999999999</v>
      </c>
      <c r="T865" s="18">
        <v>7233961.5999999996</v>
      </c>
      <c r="U865" s="18">
        <v>6463061.5</v>
      </c>
      <c r="V865" s="18">
        <v>843568.9</v>
      </c>
      <c r="W865" s="18">
        <v>8955942.4000000004</v>
      </c>
      <c r="X865" s="18">
        <v>113665687.40000001</v>
      </c>
      <c r="Y865" s="18">
        <v>115438800</v>
      </c>
      <c r="Z865" s="18">
        <v>1773112.6</v>
      </c>
      <c r="AA865" s="18">
        <v>1.54</v>
      </c>
    </row>
    <row r="866" spans="1:27" ht="15" thickBot="1" x14ac:dyDescent="0.35">
      <c r="A866" s="17" t="s">
        <v>22294</v>
      </c>
      <c r="B866" s="18">
        <v>5751412.5</v>
      </c>
      <c r="C866" s="18">
        <v>10425115</v>
      </c>
      <c r="D866" s="18">
        <v>3909318.1</v>
      </c>
      <c r="E866" s="18">
        <v>8056661.5</v>
      </c>
      <c r="F866" s="18">
        <v>15865038.699999999</v>
      </c>
      <c r="G866" s="18">
        <v>2512998.2999999998</v>
      </c>
      <c r="H866" s="18">
        <v>6898602.2999999998</v>
      </c>
      <c r="I866" s="18">
        <v>1258961.3</v>
      </c>
      <c r="J866" s="18">
        <v>1178256.6000000001</v>
      </c>
      <c r="K866" s="18">
        <v>7509254.2000000002</v>
      </c>
      <c r="L866" s="18">
        <v>4198642.7</v>
      </c>
      <c r="M866" s="18">
        <v>3416990.3</v>
      </c>
      <c r="N866" s="18">
        <v>1080227.5</v>
      </c>
      <c r="O866" s="18">
        <v>8297098.9000000004</v>
      </c>
      <c r="P866" s="18">
        <v>7961274.2000000002</v>
      </c>
      <c r="Q866" s="18">
        <v>729484.4</v>
      </c>
      <c r="R866" s="18">
        <v>4009119.2</v>
      </c>
      <c r="S866" s="18">
        <v>0</v>
      </c>
      <c r="T866" s="18">
        <v>7233961.5999999996</v>
      </c>
      <c r="U866" s="18">
        <v>6323250.9000000004</v>
      </c>
      <c r="V866" s="18">
        <v>716208</v>
      </c>
      <c r="W866" s="18">
        <v>8755359.3000000007</v>
      </c>
      <c r="X866" s="18">
        <v>116087235.3</v>
      </c>
      <c r="Y866" s="18">
        <v>120164700</v>
      </c>
      <c r="Z866" s="18">
        <v>4077464.7</v>
      </c>
      <c r="AA866" s="18">
        <v>3.39</v>
      </c>
    </row>
    <row r="867" spans="1:27" ht="15" thickBot="1" x14ac:dyDescent="0.35">
      <c r="A867" s="17" t="s">
        <v>22295</v>
      </c>
      <c r="B867" s="18">
        <v>5751412.5</v>
      </c>
      <c r="C867" s="18">
        <v>10425115</v>
      </c>
      <c r="D867" s="18">
        <v>3909318.1</v>
      </c>
      <c r="E867" s="18">
        <v>6886762.0999999996</v>
      </c>
      <c r="F867" s="18">
        <v>15298449.9</v>
      </c>
      <c r="G867" s="18">
        <v>2512998.2999999998</v>
      </c>
      <c r="H867" s="18">
        <v>6898602.2999999998</v>
      </c>
      <c r="I867" s="18">
        <v>1052232.8999999999</v>
      </c>
      <c r="J867" s="18">
        <v>0</v>
      </c>
      <c r="K867" s="18">
        <v>7509254.2000000002</v>
      </c>
      <c r="L867" s="18">
        <v>4198642.7</v>
      </c>
      <c r="M867" s="18">
        <v>3416990.3</v>
      </c>
      <c r="N867" s="18">
        <v>1375252.1</v>
      </c>
      <c r="O867" s="18">
        <v>8297098.9000000004</v>
      </c>
      <c r="P867" s="18">
        <v>7961274.2000000002</v>
      </c>
      <c r="Q867" s="18">
        <v>729484.4</v>
      </c>
      <c r="R867" s="18">
        <v>4419508.3</v>
      </c>
      <c r="S867" s="18">
        <v>1065029.8999999999</v>
      </c>
      <c r="T867" s="18">
        <v>7233961.5999999996</v>
      </c>
      <c r="U867" s="18">
        <v>6463061.5</v>
      </c>
      <c r="V867" s="18">
        <v>843568.9</v>
      </c>
      <c r="W867" s="18">
        <v>8955942.4000000004</v>
      </c>
      <c r="X867" s="18">
        <v>115203960.2</v>
      </c>
      <c r="Y867" s="18">
        <v>121472800</v>
      </c>
      <c r="Z867" s="18">
        <v>6268839.7999999998</v>
      </c>
      <c r="AA867" s="18">
        <v>5.16</v>
      </c>
    </row>
    <row r="868" spans="1:27" ht="15" thickBot="1" x14ac:dyDescent="0.35">
      <c r="A868" s="17" t="s">
        <v>22296</v>
      </c>
      <c r="B868" s="18">
        <v>5951775.2999999998</v>
      </c>
      <c r="C868" s="18">
        <v>11940172.300000001</v>
      </c>
      <c r="D868" s="18">
        <v>3909318.1</v>
      </c>
      <c r="E868" s="18">
        <v>9304102.8000000007</v>
      </c>
      <c r="F868" s="18">
        <v>15298449.9</v>
      </c>
      <c r="G868" s="18">
        <v>3508111.9</v>
      </c>
      <c r="H868" s="18">
        <v>6898602.2999999998</v>
      </c>
      <c r="I868" s="18">
        <v>1258961.3</v>
      </c>
      <c r="J868" s="18">
        <v>1178256.6000000001</v>
      </c>
      <c r="K868" s="18">
        <v>8002970.2000000002</v>
      </c>
      <c r="L868" s="18">
        <v>4247094.5</v>
      </c>
      <c r="M868" s="18">
        <v>3416990.3</v>
      </c>
      <c r="N868" s="18">
        <v>893355.8</v>
      </c>
      <c r="O868" s="18">
        <v>8297098.9000000004</v>
      </c>
      <c r="P868" s="18">
        <v>7961274.2000000002</v>
      </c>
      <c r="Q868" s="18">
        <v>729484.4</v>
      </c>
      <c r="R868" s="18">
        <v>3243323.4</v>
      </c>
      <c r="S868" s="18">
        <v>0</v>
      </c>
      <c r="T868" s="18">
        <v>6022716.5</v>
      </c>
      <c r="U868" s="18">
        <v>6323250.9000000004</v>
      </c>
      <c r="V868" s="18">
        <v>716208</v>
      </c>
      <c r="W868" s="18">
        <v>8732829.9000000004</v>
      </c>
      <c r="X868" s="18">
        <v>117834347.3</v>
      </c>
      <c r="Y868" s="18">
        <v>119258100</v>
      </c>
      <c r="Z868" s="18">
        <v>1423752.7</v>
      </c>
      <c r="AA868" s="18">
        <v>1.19</v>
      </c>
    </row>
    <row r="869" spans="1:27" ht="15" thickBot="1" x14ac:dyDescent="0.35">
      <c r="A869" s="17" t="s">
        <v>22297</v>
      </c>
      <c r="B869" s="18">
        <v>5951775.2999999998</v>
      </c>
      <c r="C869" s="18">
        <v>11940172.300000001</v>
      </c>
      <c r="D869" s="18">
        <v>3909318.1</v>
      </c>
      <c r="E869" s="18">
        <v>9304102.8000000007</v>
      </c>
      <c r="F869" s="18">
        <v>15298449.9</v>
      </c>
      <c r="G869" s="18">
        <v>3508111.9</v>
      </c>
      <c r="H869" s="18">
        <v>6898602.2999999998</v>
      </c>
      <c r="I869" s="18">
        <v>1824499.2</v>
      </c>
      <c r="J869" s="18">
        <v>1178256.6000000001</v>
      </c>
      <c r="K869" s="18">
        <v>8002970.2000000002</v>
      </c>
      <c r="L869" s="18">
        <v>4247094.5</v>
      </c>
      <c r="M869" s="18">
        <v>3416990.3</v>
      </c>
      <c r="N869" s="18">
        <v>893355.8</v>
      </c>
      <c r="O869" s="18">
        <v>8297098.9000000004</v>
      </c>
      <c r="P869" s="18">
        <v>7961274.2000000002</v>
      </c>
      <c r="Q869" s="18">
        <v>729484.4</v>
      </c>
      <c r="R869" s="18">
        <v>3947415.9</v>
      </c>
      <c r="S869" s="18">
        <v>1065029.8999999999</v>
      </c>
      <c r="T869" s="18">
        <v>6022716.5</v>
      </c>
      <c r="U869" s="18">
        <v>6323250.9000000004</v>
      </c>
      <c r="V869" s="18">
        <v>716208</v>
      </c>
      <c r="W869" s="18">
        <v>8732829.9000000004</v>
      </c>
      <c r="X869" s="18">
        <v>120169007.7</v>
      </c>
      <c r="Y869" s="18">
        <v>122003300</v>
      </c>
      <c r="Z869" s="18">
        <v>1834292.3</v>
      </c>
      <c r="AA869" s="18">
        <v>1.5</v>
      </c>
    </row>
    <row r="870" spans="1:27" ht="15" thickBot="1" x14ac:dyDescent="0.35">
      <c r="A870" s="17" t="s">
        <v>22298</v>
      </c>
      <c r="B870" s="18">
        <v>5751412.5</v>
      </c>
      <c r="C870" s="18">
        <v>10425115</v>
      </c>
      <c r="D870" s="18">
        <v>3580329.2</v>
      </c>
      <c r="E870" s="18">
        <v>7315832.2999999998</v>
      </c>
      <c r="F870" s="18">
        <v>15298449.9</v>
      </c>
      <c r="G870" s="18">
        <v>2028285.1</v>
      </c>
      <c r="H870" s="18">
        <v>6898602.2999999998</v>
      </c>
      <c r="I870" s="18">
        <v>1258961.3</v>
      </c>
      <c r="J870" s="18">
        <v>0</v>
      </c>
      <c r="K870" s="18">
        <v>8002970.2000000002</v>
      </c>
      <c r="L870" s="18">
        <v>4198642.7</v>
      </c>
      <c r="M870" s="18">
        <v>3416990.3</v>
      </c>
      <c r="N870" s="18">
        <v>1375252.1</v>
      </c>
      <c r="O870" s="18">
        <v>8297098.9000000004</v>
      </c>
      <c r="P870" s="18">
        <v>7961274.2000000002</v>
      </c>
      <c r="Q870" s="18">
        <v>729484.4</v>
      </c>
      <c r="R870" s="18">
        <v>5799503.9000000004</v>
      </c>
      <c r="S870" s="18">
        <v>3085622.3</v>
      </c>
      <c r="T870" s="18">
        <v>7233961.5999999996</v>
      </c>
      <c r="U870" s="18">
        <v>6463061.5</v>
      </c>
      <c r="V870" s="18">
        <v>716208</v>
      </c>
      <c r="W870" s="18">
        <v>8955942.4000000004</v>
      </c>
      <c r="X870" s="18">
        <v>118792999.90000001</v>
      </c>
      <c r="Y870" s="18">
        <v>122003300</v>
      </c>
      <c r="Z870" s="18">
        <v>3210300.1</v>
      </c>
      <c r="AA870" s="18">
        <v>2.63</v>
      </c>
    </row>
    <row r="871" spans="1:27" ht="15" thickBot="1" x14ac:dyDescent="0.35">
      <c r="A871" s="17" t="s">
        <v>22299</v>
      </c>
      <c r="B871" s="18">
        <v>5751412.5</v>
      </c>
      <c r="C871" s="18">
        <v>10425115</v>
      </c>
      <c r="D871" s="18">
        <v>3580329.2</v>
      </c>
      <c r="E871" s="18">
        <v>8056661.5</v>
      </c>
      <c r="F871" s="18">
        <v>15298449.9</v>
      </c>
      <c r="G871" s="18">
        <v>2028285.1</v>
      </c>
      <c r="H871" s="18">
        <v>6768925.4000000004</v>
      </c>
      <c r="I871" s="18">
        <v>1258961.3</v>
      </c>
      <c r="J871" s="18">
        <v>0</v>
      </c>
      <c r="K871" s="18">
        <v>8002970.2000000002</v>
      </c>
      <c r="L871" s="18">
        <v>4198642.7</v>
      </c>
      <c r="M871" s="18">
        <v>4071703.2</v>
      </c>
      <c r="N871" s="18">
        <v>1375252.1</v>
      </c>
      <c r="O871" s="18">
        <v>8297098.9000000004</v>
      </c>
      <c r="P871" s="18">
        <v>7961274.2000000002</v>
      </c>
      <c r="Q871" s="18">
        <v>729484.4</v>
      </c>
      <c r="R871" s="18">
        <v>5799503.9000000004</v>
      </c>
      <c r="S871" s="18">
        <v>3085622.3</v>
      </c>
      <c r="T871" s="18">
        <v>7233961.5999999996</v>
      </c>
      <c r="U871" s="18">
        <v>6463061.5</v>
      </c>
      <c r="V871" s="18">
        <v>716208</v>
      </c>
      <c r="W871" s="18">
        <v>8955942.4000000004</v>
      </c>
      <c r="X871" s="18">
        <v>120058865.09999999</v>
      </c>
      <c r="Y871" s="18">
        <v>122003300</v>
      </c>
      <c r="Z871" s="18">
        <v>1944434.9</v>
      </c>
      <c r="AA871" s="18">
        <v>1.59</v>
      </c>
    </row>
    <row r="872" spans="1:27" ht="15" thickBot="1" x14ac:dyDescent="0.35">
      <c r="A872" s="17" t="s">
        <v>22300</v>
      </c>
      <c r="B872" s="18">
        <v>5751412.5</v>
      </c>
      <c r="C872" s="18">
        <v>10425115</v>
      </c>
      <c r="D872" s="18">
        <v>3580329.2</v>
      </c>
      <c r="E872" s="18">
        <v>6886762.0999999996</v>
      </c>
      <c r="F872" s="18">
        <v>14490853.1</v>
      </c>
      <c r="G872" s="18">
        <v>2028285.1</v>
      </c>
      <c r="H872" s="18">
        <v>6768925.4000000004</v>
      </c>
      <c r="I872" s="18">
        <v>1052232.8999999999</v>
      </c>
      <c r="J872" s="18">
        <v>0</v>
      </c>
      <c r="K872" s="18">
        <v>7509254.2000000002</v>
      </c>
      <c r="L872" s="18">
        <v>4068570.5</v>
      </c>
      <c r="M872" s="18">
        <v>4071703.2</v>
      </c>
      <c r="N872" s="18">
        <v>1597898.7</v>
      </c>
      <c r="O872" s="18">
        <v>8297098.9000000004</v>
      </c>
      <c r="P872" s="18">
        <v>7961274.2000000002</v>
      </c>
      <c r="Q872" s="18">
        <v>729484.4</v>
      </c>
      <c r="R872" s="18">
        <v>5799503.9000000004</v>
      </c>
      <c r="S872" s="18">
        <v>3540229.6</v>
      </c>
      <c r="T872" s="18">
        <v>7233961.5999999996</v>
      </c>
      <c r="U872" s="18">
        <v>6463061.5</v>
      </c>
      <c r="V872" s="18">
        <v>716208</v>
      </c>
      <c r="W872" s="18">
        <v>8995401.4000000004</v>
      </c>
      <c r="X872" s="18">
        <v>117967565.2</v>
      </c>
      <c r="Y872" s="18">
        <v>120971200</v>
      </c>
      <c r="Z872" s="18">
        <v>3003634.8</v>
      </c>
      <c r="AA872" s="18">
        <v>2.48</v>
      </c>
    </row>
    <row r="873" spans="1:27" ht="15" thickBot="1" x14ac:dyDescent="0.35">
      <c r="A873" s="17" t="s">
        <v>22301</v>
      </c>
      <c r="B873" s="18">
        <v>5751412.5</v>
      </c>
      <c r="C873" s="18">
        <v>10425115</v>
      </c>
      <c r="D873" s="18">
        <v>3909318.1</v>
      </c>
      <c r="E873" s="18">
        <v>7315832.2999999998</v>
      </c>
      <c r="F873" s="18">
        <v>14490853.1</v>
      </c>
      <c r="G873" s="18">
        <v>2028285.1</v>
      </c>
      <c r="H873" s="18">
        <v>6898602.2999999998</v>
      </c>
      <c r="I873" s="18">
        <v>569600</v>
      </c>
      <c r="J873" s="18">
        <v>0</v>
      </c>
      <c r="K873" s="18">
        <v>7509254.2000000002</v>
      </c>
      <c r="L873" s="18">
        <v>4198642.7</v>
      </c>
      <c r="M873" s="18">
        <v>4071703.2</v>
      </c>
      <c r="N873" s="18">
        <v>1375252.1</v>
      </c>
      <c r="O873" s="18">
        <v>8297098.9000000004</v>
      </c>
      <c r="P873" s="18">
        <v>7961274.2000000002</v>
      </c>
      <c r="Q873" s="18">
        <v>729484.4</v>
      </c>
      <c r="R873" s="18">
        <v>4986067.0999999996</v>
      </c>
      <c r="S873" s="18">
        <v>3085622.3</v>
      </c>
      <c r="T873" s="18">
        <v>7233961.5999999996</v>
      </c>
      <c r="U873" s="18">
        <v>6463061.5</v>
      </c>
      <c r="V873" s="18">
        <v>716208</v>
      </c>
      <c r="W873" s="18">
        <v>8955942.4000000004</v>
      </c>
      <c r="X873" s="18">
        <v>116972590.7</v>
      </c>
      <c r="Y873" s="18">
        <v>119455700</v>
      </c>
      <c r="Z873" s="18">
        <v>2483109.2999999998</v>
      </c>
      <c r="AA873" s="18">
        <v>2.08</v>
      </c>
    </row>
    <row r="874" spans="1:27" ht="15" thickBot="1" x14ac:dyDescent="0.35">
      <c r="A874" s="17" t="s">
        <v>22302</v>
      </c>
      <c r="B874" s="18">
        <v>5751412.5</v>
      </c>
      <c r="C874" s="18">
        <v>11940172.300000001</v>
      </c>
      <c r="D874" s="18">
        <v>3909318.1</v>
      </c>
      <c r="E874" s="18">
        <v>9630624.5</v>
      </c>
      <c r="F874" s="18">
        <v>14490853.1</v>
      </c>
      <c r="G874" s="18">
        <v>2633402.2000000002</v>
      </c>
      <c r="H874" s="18">
        <v>6898602.2999999998</v>
      </c>
      <c r="I874" s="18">
        <v>1258961.3</v>
      </c>
      <c r="J874" s="18">
        <v>1178256.6000000001</v>
      </c>
      <c r="K874" s="18">
        <v>8002970.2000000002</v>
      </c>
      <c r="L874" s="18">
        <v>4198642.7</v>
      </c>
      <c r="M874" s="18">
        <v>3416990.3</v>
      </c>
      <c r="N874" s="18">
        <v>893355.8</v>
      </c>
      <c r="O874" s="18">
        <v>8297098.9000000004</v>
      </c>
      <c r="P874" s="18">
        <v>7961274.2000000002</v>
      </c>
      <c r="Q874" s="18">
        <v>729484.4</v>
      </c>
      <c r="R874" s="18">
        <v>4009119.2</v>
      </c>
      <c r="S874" s="18">
        <v>2377346.2000000002</v>
      </c>
      <c r="T874" s="18">
        <v>7233961.5999999996</v>
      </c>
      <c r="U874" s="18">
        <v>6323250.9000000004</v>
      </c>
      <c r="V874" s="18">
        <v>716208</v>
      </c>
      <c r="W874" s="18">
        <v>8755359.3000000007</v>
      </c>
      <c r="X874" s="18">
        <v>120606664.3</v>
      </c>
      <c r="Y874" s="18">
        <v>121768900</v>
      </c>
      <c r="Z874" s="18">
        <v>1162235.7</v>
      </c>
      <c r="AA874" s="18">
        <v>0.95</v>
      </c>
    </row>
    <row r="875" spans="1:27" ht="15" thickBot="1" x14ac:dyDescent="0.35">
      <c r="A875" s="17" t="s">
        <v>22303</v>
      </c>
      <c r="B875" s="18">
        <v>5751412.5</v>
      </c>
      <c r="C875" s="18">
        <v>11940172.300000001</v>
      </c>
      <c r="D875" s="18">
        <v>3909318.1</v>
      </c>
      <c r="E875" s="18">
        <v>9630624.5</v>
      </c>
      <c r="F875" s="18">
        <v>14490853.1</v>
      </c>
      <c r="G875" s="18">
        <v>2633402.2000000002</v>
      </c>
      <c r="H875" s="18">
        <v>6898602.2999999998</v>
      </c>
      <c r="I875" s="18">
        <v>1258961.3</v>
      </c>
      <c r="J875" s="18">
        <v>1178256.6000000001</v>
      </c>
      <c r="K875" s="18">
        <v>9543184.0999999996</v>
      </c>
      <c r="L875" s="18">
        <v>4198642.7</v>
      </c>
      <c r="M875" s="18">
        <v>3416990.3</v>
      </c>
      <c r="N875" s="18">
        <v>893355.8</v>
      </c>
      <c r="O875" s="18">
        <v>8297098.9000000004</v>
      </c>
      <c r="P875" s="18">
        <v>7961274.2000000002</v>
      </c>
      <c r="Q875" s="18">
        <v>729484.4</v>
      </c>
      <c r="R875" s="18">
        <v>4009119.2</v>
      </c>
      <c r="S875" s="18">
        <v>2377346.2000000002</v>
      </c>
      <c r="T875" s="18">
        <v>7233961.5999999996</v>
      </c>
      <c r="U875" s="18">
        <v>6323250.9000000004</v>
      </c>
      <c r="V875" s="18">
        <v>716208</v>
      </c>
      <c r="W875" s="18">
        <v>8755359.3000000007</v>
      </c>
      <c r="X875" s="18">
        <v>122146878.2</v>
      </c>
      <c r="Y875" s="18">
        <v>121375400</v>
      </c>
      <c r="Z875" s="18">
        <v>-771478.2</v>
      </c>
      <c r="AA875" s="18">
        <v>-0.64</v>
      </c>
    </row>
    <row r="876" spans="1:27" ht="15" thickBot="1" x14ac:dyDescent="0.35">
      <c r="A876" s="17" t="s">
        <v>22304</v>
      </c>
      <c r="B876" s="18">
        <v>5751412.5</v>
      </c>
      <c r="C876" s="18">
        <v>11940172.300000001</v>
      </c>
      <c r="D876" s="18">
        <v>3909318.1</v>
      </c>
      <c r="E876" s="18">
        <v>8666177.4000000004</v>
      </c>
      <c r="F876" s="18">
        <v>14490853.1</v>
      </c>
      <c r="G876" s="18">
        <v>2512998.2999999998</v>
      </c>
      <c r="H876" s="18">
        <v>6898602.2999999998</v>
      </c>
      <c r="I876" s="18">
        <v>1258961.3</v>
      </c>
      <c r="J876" s="18">
        <v>1178256.6000000001</v>
      </c>
      <c r="K876" s="18">
        <v>8002970.2000000002</v>
      </c>
      <c r="L876" s="18">
        <v>4198642.7</v>
      </c>
      <c r="M876" s="18">
        <v>4071703.2</v>
      </c>
      <c r="N876" s="18">
        <v>893355.8</v>
      </c>
      <c r="O876" s="18">
        <v>8297098.9000000004</v>
      </c>
      <c r="P876" s="18">
        <v>7961274.2000000002</v>
      </c>
      <c r="Q876" s="18">
        <v>729484.4</v>
      </c>
      <c r="R876" s="18">
        <v>4009119.2</v>
      </c>
      <c r="S876" s="18">
        <v>2377346.2000000002</v>
      </c>
      <c r="T876" s="18">
        <v>7233961.5999999996</v>
      </c>
      <c r="U876" s="18">
        <v>6323250.9000000004</v>
      </c>
      <c r="V876" s="18">
        <v>716208</v>
      </c>
      <c r="W876" s="18">
        <v>8755359.3000000007</v>
      </c>
      <c r="X876" s="18">
        <v>120176526.09999999</v>
      </c>
      <c r="Y876" s="18">
        <v>121375400</v>
      </c>
      <c r="Z876" s="18">
        <v>1198873.8999999999</v>
      </c>
      <c r="AA876" s="18">
        <v>0.99</v>
      </c>
    </row>
    <row r="877" spans="1:27" ht="15" thickBot="1" x14ac:dyDescent="0.35">
      <c r="A877" s="17" t="s">
        <v>22305</v>
      </c>
      <c r="B877" s="18">
        <v>5751412.5</v>
      </c>
      <c r="C877" s="18">
        <v>11940172.300000001</v>
      </c>
      <c r="D877" s="18">
        <v>3909318.1</v>
      </c>
      <c r="E877" s="18">
        <v>9304102.8000000007</v>
      </c>
      <c r="F877" s="18">
        <v>14490853.1</v>
      </c>
      <c r="G877" s="18">
        <v>3508111.9</v>
      </c>
      <c r="H877" s="18">
        <v>6898602.2999999998</v>
      </c>
      <c r="I877" s="18">
        <v>1258961.3</v>
      </c>
      <c r="J877" s="18">
        <v>3226804.2</v>
      </c>
      <c r="K877" s="18">
        <v>9543184.0999999996</v>
      </c>
      <c r="L877" s="18">
        <v>4247094.5</v>
      </c>
      <c r="M877" s="18">
        <v>3416990.3</v>
      </c>
      <c r="N877" s="18">
        <v>893355.8</v>
      </c>
      <c r="O877" s="18">
        <v>8297098.9000000004</v>
      </c>
      <c r="P877" s="18">
        <v>7961274.2000000002</v>
      </c>
      <c r="Q877" s="18">
        <v>729484.4</v>
      </c>
      <c r="R877" s="18">
        <v>3243323.4</v>
      </c>
      <c r="S877" s="18">
        <v>1065029.8999999999</v>
      </c>
      <c r="T877" s="18">
        <v>6022716.5</v>
      </c>
      <c r="U877" s="18">
        <v>6323250.9000000004</v>
      </c>
      <c r="V877" s="18">
        <v>716208</v>
      </c>
      <c r="W877" s="18">
        <v>8732829.9000000004</v>
      </c>
      <c r="X877" s="18">
        <v>121480179</v>
      </c>
      <c r="Y877" s="18">
        <v>121375400</v>
      </c>
      <c r="Z877" s="18">
        <v>-104779</v>
      </c>
      <c r="AA877" s="18">
        <v>-0.09</v>
      </c>
    </row>
    <row r="878" spans="1:27" ht="15" thickBot="1" x14ac:dyDescent="0.35">
      <c r="A878" s="17" t="s">
        <v>22306</v>
      </c>
      <c r="B878" s="18">
        <v>5751412.5</v>
      </c>
      <c r="C878" s="18">
        <v>11940172.300000001</v>
      </c>
      <c r="D878" s="18">
        <v>3909318.1</v>
      </c>
      <c r="E878" s="18">
        <v>8666177.4000000004</v>
      </c>
      <c r="F878" s="18">
        <v>14490853.1</v>
      </c>
      <c r="G878" s="18">
        <v>3508111.9</v>
      </c>
      <c r="H878" s="18">
        <v>6898602.2999999998</v>
      </c>
      <c r="I878" s="18">
        <v>1258961.3</v>
      </c>
      <c r="J878" s="18">
        <v>1178256.6000000001</v>
      </c>
      <c r="K878" s="18">
        <v>9543184.0999999996</v>
      </c>
      <c r="L878" s="18">
        <v>4198642.7</v>
      </c>
      <c r="M878" s="18">
        <v>4071703.2</v>
      </c>
      <c r="N878" s="18">
        <v>893355.8</v>
      </c>
      <c r="O878" s="18">
        <v>8297098.9000000004</v>
      </c>
      <c r="P878" s="18">
        <v>7961274.2000000002</v>
      </c>
      <c r="Q878" s="18">
        <v>729484.4</v>
      </c>
      <c r="R878" s="18">
        <v>3947415.9</v>
      </c>
      <c r="S878" s="18">
        <v>2377346.2000000002</v>
      </c>
      <c r="T878" s="18">
        <v>6388081.7999999998</v>
      </c>
      <c r="U878" s="18">
        <v>6323250.9000000004</v>
      </c>
      <c r="V878" s="18">
        <v>716208</v>
      </c>
      <c r="W878" s="18">
        <v>8755359.3000000007</v>
      </c>
      <c r="X878" s="18">
        <v>121804270.59999999</v>
      </c>
      <c r="Y878" s="18">
        <v>121375400</v>
      </c>
      <c r="Z878" s="18">
        <v>-428870.6</v>
      </c>
      <c r="AA878" s="18">
        <v>-0.35</v>
      </c>
    </row>
    <row r="879" spans="1:27" ht="15" thickBot="1" x14ac:dyDescent="0.35">
      <c r="A879" s="17" t="s">
        <v>22307</v>
      </c>
      <c r="B879" s="18">
        <v>5751412.5</v>
      </c>
      <c r="C879" s="18">
        <v>11940172.300000001</v>
      </c>
      <c r="D879" s="18">
        <v>3909318.1</v>
      </c>
      <c r="E879" s="18">
        <v>7315832.2999999998</v>
      </c>
      <c r="F879" s="18">
        <v>12528109.5</v>
      </c>
      <c r="G879" s="18">
        <v>2633402.2000000002</v>
      </c>
      <c r="H879" s="18">
        <v>6898602.2999999998</v>
      </c>
      <c r="I879" s="18">
        <v>1258961.3</v>
      </c>
      <c r="J879" s="18">
        <v>1178256.6000000001</v>
      </c>
      <c r="K879" s="18">
        <v>8002970.2000000002</v>
      </c>
      <c r="L879" s="18">
        <v>4198642.7</v>
      </c>
      <c r="M879" s="18">
        <v>4071703.2</v>
      </c>
      <c r="N879" s="18">
        <v>893355.8</v>
      </c>
      <c r="O879" s="18">
        <v>8297098.9000000004</v>
      </c>
      <c r="P879" s="18">
        <v>7961274.2000000002</v>
      </c>
      <c r="Q879" s="18">
        <v>729484.4</v>
      </c>
      <c r="R879" s="18">
        <v>4009119.2</v>
      </c>
      <c r="S879" s="18">
        <v>2377346.2000000002</v>
      </c>
      <c r="T879" s="18">
        <v>6388081.7999999998</v>
      </c>
      <c r="U879" s="18">
        <v>6323250.9000000004</v>
      </c>
      <c r="V879" s="18">
        <v>716208</v>
      </c>
      <c r="W879" s="18">
        <v>8755359.3000000007</v>
      </c>
      <c r="X879" s="18">
        <v>116137961.59999999</v>
      </c>
      <c r="Y879" s="18">
        <v>118696900</v>
      </c>
      <c r="Z879" s="18">
        <v>2558938.4</v>
      </c>
      <c r="AA879" s="18">
        <v>2.16</v>
      </c>
    </row>
    <row r="880" spans="1:27" ht="15" thickBot="1" x14ac:dyDescent="0.35">
      <c r="A880" s="17" t="s">
        <v>22308</v>
      </c>
      <c r="B880" s="18">
        <v>5751412.5</v>
      </c>
      <c r="C880" s="18">
        <v>11940172.300000001</v>
      </c>
      <c r="D880" s="18">
        <v>3909318.1</v>
      </c>
      <c r="E880" s="18">
        <v>8056661.5</v>
      </c>
      <c r="F880" s="18">
        <v>12528109.5</v>
      </c>
      <c r="G880" s="18">
        <v>3508111.9</v>
      </c>
      <c r="H880" s="18">
        <v>6898602.2999999998</v>
      </c>
      <c r="I880" s="18">
        <v>1258961.3</v>
      </c>
      <c r="J880" s="18">
        <v>1178256.6000000001</v>
      </c>
      <c r="K880" s="18">
        <v>9543184.0999999996</v>
      </c>
      <c r="L880" s="18">
        <v>4198642.7</v>
      </c>
      <c r="M880" s="18">
        <v>3416990.3</v>
      </c>
      <c r="N880" s="18">
        <v>893355.8</v>
      </c>
      <c r="O880" s="18">
        <v>8297098.9000000004</v>
      </c>
      <c r="P880" s="18">
        <v>7961274.2000000002</v>
      </c>
      <c r="Q880" s="18">
        <v>729484.4</v>
      </c>
      <c r="R880" s="18">
        <v>3947415.9</v>
      </c>
      <c r="S880" s="18">
        <v>1065029.8999999999</v>
      </c>
      <c r="T880" s="18">
        <v>6022716.5</v>
      </c>
      <c r="U880" s="18">
        <v>6323250.9000000004</v>
      </c>
      <c r="V880" s="18">
        <v>716208</v>
      </c>
      <c r="W880" s="18">
        <v>8755359.3000000007</v>
      </c>
      <c r="X880" s="18">
        <v>116899616.8</v>
      </c>
      <c r="Y880" s="18">
        <v>114098400</v>
      </c>
      <c r="Z880" s="18">
        <v>-2801216.8</v>
      </c>
      <c r="AA880" s="18">
        <v>-2.46</v>
      </c>
    </row>
    <row r="881" spans="1:27" ht="15" thickBot="1" x14ac:dyDescent="0.35">
      <c r="A881" s="17" t="s">
        <v>22309</v>
      </c>
      <c r="B881" s="18">
        <v>5751412.5</v>
      </c>
      <c r="C881" s="18">
        <v>11940172.300000001</v>
      </c>
      <c r="D881" s="18">
        <v>3909318.1</v>
      </c>
      <c r="E881" s="18">
        <v>5520067.7999999998</v>
      </c>
      <c r="F881" s="18">
        <v>12473212.199999999</v>
      </c>
      <c r="G881" s="18">
        <v>2633402.2000000002</v>
      </c>
      <c r="H881" s="18">
        <v>6898602.2999999998</v>
      </c>
      <c r="I881" s="18">
        <v>1258961.3</v>
      </c>
      <c r="J881" s="18">
        <v>1178256.6000000001</v>
      </c>
      <c r="K881" s="18">
        <v>8002970.2000000002</v>
      </c>
      <c r="L881" s="18">
        <v>4198642.7</v>
      </c>
      <c r="M881" s="18">
        <v>4071703.2</v>
      </c>
      <c r="N881" s="18">
        <v>893355.8</v>
      </c>
      <c r="O881" s="18">
        <v>8297098.9000000004</v>
      </c>
      <c r="P881" s="18">
        <v>7961274.2000000002</v>
      </c>
      <c r="Q881" s="18">
        <v>1016480</v>
      </c>
      <c r="R881" s="18">
        <v>4009119.2</v>
      </c>
      <c r="S881" s="18">
        <v>3085622.3</v>
      </c>
      <c r="T881" s="18">
        <v>6388081.7999999998</v>
      </c>
      <c r="U881" s="18">
        <v>6323250.9000000004</v>
      </c>
      <c r="V881" s="18">
        <v>716208</v>
      </c>
      <c r="W881" s="18">
        <v>8955942.4000000004</v>
      </c>
      <c r="X881" s="18">
        <v>115483154.59999999</v>
      </c>
      <c r="Y881" s="18">
        <v>112250300</v>
      </c>
      <c r="Z881" s="18">
        <v>-3232854.6</v>
      </c>
      <c r="AA881" s="18">
        <v>-2.88</v>
      </c>
    </row>
    <row r="882" spans="1:27" ht="15" thickBot="1" x14ac:dyDescent="0.35">
      <c r="A882" s="17" t="s">
        <v>22310</v>
      </c>
      <c r="B882" s="18">
        <v>5751412.5</v>
      </c>
      <c r="C882" s="18">
        <v>15855130.199999999</v>
      </c>
      <c r="D882" s="18">
        <v>3909318.1</v>
      </c>
      <c r="E882" s="18">
        <v>7315832.2999999998</v>
      </c>
      <c r="F882" s="18">
        <v>12473212.199999999</v>
      </c>
      <c r="G882" s="18">
        <v>4255767</v>
      </c>
      <c r="H882" s="18">
        <v>6898602.2999999998</v>
      </c>
      <c r="I882" s="18">
        <v>1824499.2</v>
      </c>
      <c r="J882" s="18">
        <v>3226804.2</v>
      </c>
      <c r="K882" s="18">
        <v>9543184.0999999996</v>
      </c>
      <c r="L882" s="18">
        <v>4247094.5</v>
      </c>
      <c r="M882" s="18">
        <v>3416990.3</v>
      </c>
      <c r="N882" s="18">
        <v>893355.8</v>
      </c>
      <c r="O882" s="18">
        <v>8297098.9000000004</v>
      </c>
      <c r="P882" s="18">
        <v>7961274.2000000002</v>
      </c>
      <c r="Q882" s="18">
        <v>1016480</v>
      </c>
      <c r="R882" s="18">
        <v>3184157.4</v>
      </c>
      <c r="S882" s="18">
        <v>0</v>
      </c>
      <c r="T882" s="18">
        <v>3849151.1</v>
      </c>
      <c r="U882" s="18">
        <v>6323250.9000000004</v>
      </c>
      <c r="V882" s="18">
        <v>716208</v>
      </c>
      <c r="W882" s="18">
        <v>8732829.9000000004</v>
      </c>
      <c r="X882" s="18">
        <v>119691652.8</v>
      </c>
      <c r="Y882" s="18">
        <v>113264400</v>
      </c>
      <c r="Z882" s="18">
        <v>-6427252.7999999998</v>
      </c>
      <c r="AA882" s="18">
        <v>-5.67</v>
      </c>
    </row>
    <row r="883" spans="1:27" ht="15" thickBot="1" x14ac:dyDescent="0.35">
      <c r="A883" s="17" t="s">
        <v>22311</v>
      </c>
      <c r="B883" s="18">
        <v>5751412.5</v>
      </c>
      <c r="C883" s="18">
        <v>11940172.300000001</v>
      </c>
      <c r="D883" s="18">
        <v>3909318.1</v>
      </c>
      <c r="E883" s="18">
        <v>6434732</v>
      </c>
      <c r="F883" s="18">
        <v>12473212.199999999</v>
      </c>
      <c r="G883" s="18">
        <v>3508111.9</v>
      </c>
      <c r="H883" s="18">
        <v>6898602.2999999998</v>
      </c>
      <c r="I883" s="18">
        <v>1824499.2</v>
      </c>
      <c r="J883" s="18">
        <v>1178256.6000000001</v>
      </c>
      <c r="K883" s="18">
        <v>9543184.0999999996</v>
      </c>
      <c r="L883" s="18">
        <v>4198642.7</v>
      </c>
      <c r="M883" s="18">
        <v>3416990.3</v>
      </c>
      <c r="N883" s="18">
        <v>893355.8</v>
      </c>
      <c r="O883" s="18">
        <v>8297098.9000000004</v>
      </c>
      <c r="P883" s="18">
        <v>7961274.2000000002</v>
      </c>
      <c r="Q883" s="18">
        <v>1016480</v>
      </c>
      <c r="R883" s="18">
        <v>3243323.4</v>
      </c>
      <c r="S883" s="18">
        <v>1065029.8999999999</v>
      </c>
      <c r="T883" s="18">
        <v>6022716.5</v>
      </c>
      <c r="U883" s="18">
        <v>6323250.9000000004</v>
      </c>
      <c r="V883" s="18">
        <v>716208</v>
      </c>
      <c r="W883" s="18">
        <v>8755359.3000000007</v>
      </c>
      <c r="X883" s="18">
        <v>115371231</v>
      </c>
      <c r="Y883" s="18">
        <v>113954700</v>
      </c>
      <c r="Z883" s="18">
        <v>-1416531</v>
      </c>
      <c r="AA883" s="18">
        <v>-1.24</v>
      </c>
    </row>
    <row r="884" spans="1:27" ht="15" thickBot="1" x14ac:dyDescent="0.35">
      <c r="A884" s="17" t="s">
        <v>22312</v>
      </c>
      <c r="B884" s="18">
        <v>5951775.2999999998</v>
      </c>
      <c r="C884" s="18">
        <v>15855130.199999999</v>
      </c>
      <c r="D884" s="18">
        <v>3909318.1</v>
      </c>
      <c r="E884" s="18">
        <v>8056661.5</v>
      </c>
      <c r="F884" s="18">
        <v>8477945</v>
      </c>
      <c r="G884" s="18">
        <v>4255767</v>
      </c>
      <c r="H884" s="18">
        <v>6898602.2999999998</v>
      </c>
      <c r="I884" s="18">
        <v>1824499.2</v>
      </c>
      <c r="J884" s="18">
        <v>3226804.2</v>
      </c>
      <c r="K884" s="18">
        <v>9543184.0999999996</v>
      </c>
      <c r="L884" s="18">
        <v>4247094.5</v>
      </c>
      <c r="M884" s="18">
        <v>3416990.3</v>
      </c>
      <c r="N884" s="18">
        <v>893355.8</v>
      </c>
      <c r="O884" s="18">
        <v>8297098.9000000004</v>
      </c>
      <c r="P884" s="18">
        <v>7961274.2000000002</v>
      </c>
      <c r="Q884" s="18">
        <v>3233204.7</v>
      </c>
      <c r="R884" s="18">
        <v>3184157.4</v>
      </c>
      <c r="S884" s="18">
        <v>0</v>
      </c>
      <c r="T884" s="18">
        <v>3849151.1</v>
      </c>
      <c r="U884" s="18">
        <v>6323250.9000000004</v>
      </c>
      <c r="V884" s="18">
        <v>716208</v>
      </c>
      <c r="W884" s="18">
        <v>8732829.9000000004</v>
      </c>
      <c r="X884" s="18">
        <v>118854302.3</v>
      </c>
      <c r="Y884" s="18">
        <v>113954700</v>
      </c>
      <c r="Z884" s="18">
        <v>-4899602.3</v>
      </c>
      <c r="AA884" s="18">
        <v>-4.3</v>
      </c>
    </row>
    <row r="885" spans="1:27" ht="15" thickBot="1" x14ac:dyDescent="0.35">
      <c r="A885" s="17" t="s">
        <v>22313</v>
      </c>
      <c r="B885" s="18">
        <v>5751412.5</v>
      </c>
      <c r="C885" s="18">
        <v>15855130.199999999</v>
      </c>
      <c r="D885" s="18">
        <v>3909318.1</v>
      </c>
      <c r="E885" s="18">
        <v>6434732</v>
      </c>
      <c r="F885" s="18">
        <v>8477945</v>
      </c>
      <c r="G885" s="18">
        <v>3508111.9</v>
      </c>
      <c r="H885" s="18">
        <v>6898602.2999999998</v>
      </c>
      <c r="I885" s="18">
        <v>1824499.2</v>
      </c>
      <c r="J885" s="18">
        <v>3226804.2</v>
      </c>
      <c r="K885" s="18">
        <v>9543184.0999999996</v>
      </c>
      <c r="L885" s="18">
        <v>4198642.7</v>
      </c>
      <c r="M885" s="18">
        <v>3416990.3</v>
      </c>
      <c r="N885" s="18">
        <v>893355.8</v>
      </c>
      <c r="O885" s="18">
        <v>8297098.9000000004</v>
      </c>
      <c r="P885" s="18">
        <v>7961274.2000000002</v>
      </c>
      <c r="Q885" s="18">
        <v>3233204.7</v>
      </c>
      <c r="R885" s="18">
        <v>3243323.4</v>
      </c>
      <c r="S885" s="18">
        <v>1065029.8999999999</v>
      </c>
      <c r="T885" s="18">
        <v>3849151.1</v>
      </c>
      <c r="U885" s="18">
        <v>6323250.9000000004</v>
      </c>
      <c r="V885" s="18">
        <v>716208</v>
      </c>
      <c r="W885" s="18">
        <v>8755359.3000000007</v>
      </c>
      <c r="X885" s="18">
        <v>117382628.5</v>
      </c>
      <c r="Y885" s="18">
        <v>113954700</v>
      </c>
      <c r="Z885" s="18">
        <v>-3427928.5</v>
      </c>
      <c r="AA885" s="18">
        <v>-3.01</v>
      </c>
    </row>
    <row r="886" spans="1:27" ht="15" thickBot="1" x14ac:dyDescent="0.35">
      <c r="A886" s="17" t="s">
        <v>22314</v>
      </c>
      <c r="B886" s="18">
        <v>5751412.5</v>
      </c>
      <c r="C886" s="18">
        <v>11940172.300000001</v>
      </c>
      <c r="D886" s="18">
        <v>9257817.9000000004</v>
      </c>
      <c r="E886" s="18">
        <v>5520067.7999999998</v>
      </c>
      <c r="F886" s="18">
        <v>8477945</v>
      </c>
      <c r="G886" s="18">
        <v>3508111.9</v>
      </c>
      <c r="H886" s="18">
        <v>6898602.2999999998</v>
      </c>
      <c r="I886" s="18">
        <v>1824499.2</v>
      </c>
      <c r="J886" s="18">
        <v>1178256.6000000001</v>
      </c>
      <c r="K886" s="18">
        <v>8002970.2000000002</v>
      </c>
      <c r="L886" s="18">
        <v>4198642.7</v>
      </c>
      <c r="M886" s="18">
        <v>4071703.2</v>
      </c>
      <c r="N886" s="18">
        <v>893355.8</v>
      </c>
      <c r="O886" s="18">
        <v>5322482.4000000004</v>
      </c>
      <c r="P886" s="18">
        <v>7961274.2000000002</v>
      </c>
      <c r="Q886" s="18">
        <v>3233204.7</v>
      </c>
      <c r="R886" s="18">
        <v>3243323.4</v>
      </c>
      <c r="S886" s="18">
        <v>2377346.2000000002</v>
      </c>
      <c r="T886" s="18">
        <v>6022716.5</v>
      </c>
      <c r="U886" s="18">
        <v>6323250.9000000004</v>
      </c>
      <c r="V886" s="18">
        <v>716208</v>
      </c>
      <c r="W886" s="18">
        <v>8755359.3000000007</v>
      </c>
      <c r="X886" s="18">
        <v>115478722.8</v>
      </c>
      <c r="Y886" s="18">
        <v>115426700</v>
      </c>
      <c r="Z886" s="18">
        <v>-52022.8</v>
      </c>
      <c r="AA886" s="18">
        <v>-0.05</v>
      </c>
    </row>
    <row r="887" spans="1:27" ht="15" thickBot="1" x14ac:dyDescent="0.35">
      <c r="A887" s="17" t="s">
        <v>22315</v>
      </c>
      <c r="B887" s="18">
        <v>5751412.5</v>
      </c>
      <c r="C887" s="18">
        <v>11940172.300000001</v>
      </c>
      <c r="D887" s="18">
        <v>12991359.300000001</v>
      </c>
      <c r="E887" s="18">
        <v>4549530.4000000004</v>
      </c>
      <c r="F887" s="18">
        <v>4036818.1</v>
      </c>
      <c r="G887" s="18">
        <v>2028285.1</v>
      </c>
      <c r="H887" s="18">
        <v>6898602.2999999998</v>
      </c>
      <c r="I887" s="18">
        <v>1258961.3</v>
      </c>
      <c r="J887" s="18">
        <v>0</v>
      </c>
      <c r="K887" s="18">
        <v>8002970.2000000002</v>
      </c>
      <c r="L887" s="18">
        <v>4198642.7</v>
      </c>
      <c r="M887" s="18">
        <v>4071703.2</v>
      </c>
      <c r="N887" s="18">
        <v>893355.8</v>
      </c>
      <c r="O887" s="18">
        <v>3204009</v>
      </c>
      <c r="P887" s="18">
        <v>8744645.0999999996</v>
      </c>
      <c r="Q887" s="18">
        <v>3435269</v>
      </c>
      <c r="R887" s="18">
        <v>5799503.9000000004</v>
      </c>
      <c r="S887" s="18">
        <v>3085622.3</v>
      </c>
      <c r="T887" s="18">
        <v>7233961.5999999996</v>
      </c>
      <c r="U887" s="18">
        <v>6463061.5</v>
      </c>
      <c r="V887" s="18">
        <v>716208</v>
      </c>
      <c r="W887" s="18">
        <v>8955942.4000000004</v>
      </c>
      <c r="X887" s="18">
        <v>114260035.8</v>
      </c>
      <c r="Y887" s="18">
        <v>113644000</v>
      </c>
      <c r="Z887" s="18">
        <v>-616035.80000000005</v>
      </c>
      <c r="AA887" s="18">
        <v>-0.54</v>
      </c>
    </row>
    <row r="888" spans="1:27" ht="15" thickBot="1" x14ac:dyDescent="0.35">
      <c r="A888" s="17" t="s">
        <v>22316</v>
      </c>
      <c r="B888" s="18">
        <v>5751412.5</v>
      </c>
      <c r="C888" s="18">
        <v>15855130.199999999</v>
      </c>
      <c r="D888" s="18">
        <v>12991359.300000001</v>
      </c>
      <c r="E888" s="18">
        <v>4549530.4000000004</v>
      </c>
      <c r="F888" s="18">
        <v>4036818.1</v>
      </c>
      <c r="G888" s="18">
        <v>3508111.9</v>
      </c>
      <c r="H888" s="18">
        <v>6898602.2999999998</v>
      </c>
      <c r="I888" s="18">
        <v>1258961.3</v>
      </c>
      <c r="J888" s="18">
        <v>1178256.6000000001</v>
      </c>
      <c r="K888" s="18">
        <v>9543184.0999999996</v>
      </c>
      <c r="L888" s="18">
        <v>4198642.7</v>
      </c>
      <c r="M888" s="18">
        <v>4071703.2</v>
      </c>
      <c r="N888" s="18">
        <v>893355.8</v>
      </c>
      <c r="O888" s="18">
        <v>806494.9</v>
      </c>
      <c r="P888" s="18">
        <v>8744645.0999999996</v>
      </c>
      <c r="Q888" s="18">
        <v>3435269</v>
      </c>
      <c r="R888" s="18">
        <v>3947415.9</v>
      </c>
      <c r="S888" s="18">
        <v>3085622.3</v>
      </c>
      <c r="T888" s="18">
        <v>6388081.7999999998</v>
      </c>
      <c r="U888" s="18">
        <v>6323250.9000000004</v>
      </c>
      <c r="V888" s="18">
        <v>716208</v>
      </c>
      <c r="W888" s="18">
        <v>8755359.3000000007</v>
      </c>
      <c r="X888" s="18">
        <v>116937415.40000001</v>
      </c>
      <c r="Y888" s="18">
        <v>117906800</v>
      </c>
      <c r="Z888" s="18">
        <v>969384.6</v>
      </c>
      <c r="AA888" s="18">
        <v>0.82</v>
      </c>
    </row>
    <row r="889" spans="1:27" ht="15" thickBot="1" x14ac:dyDescent="0.35">
      <c r="A889" s="17" t="s">
        <v>22317</v>
      </c>
      <c r="B889" s="18">
        <v>5951775.2999999998</v>
      </c>
      <c r="C889" s="18">
        <v>15855130.199999999</v>
      </c>
      <c r="D889" s="18">
        <v>12991359.300000001</v>
      </c>
      <c r="E889" s="18">
        <v>9304102.8000000007</v>
      </c>
      <c r="F889" s="18">
        <v>4036818.1</v>
      </c>
      <c r="G889" s="18">
        <v>5726415.9000000004</v>
      </c>
      <c r="H889" s="18">
        <v>6898602.2999999998</v>
      </c>
      <c r="I889" s="18">
        <v>2291407.1</v>
      </c>
      <c r="J889" s="18">
        <v>3972492.6</v>
      </c>
      <c r="K889" s="18">
        <v>9543184.0999999996</v>
      </c>
      <c r="L889" s="18">
        <v>4247094.5</v>
      </c>
      <c r="M889" s="18">
        <v>3416990.3</v>
      </c>
      <c r="N889" s="18">
        <v>893355.8</v>
      </c>
      <c r="O889" s="18">
        <v>0</v>
      </c>
      <c r="P889" s="18">
        <v>7961274.2000000002</v>
      </c>
      <c r="Q889" s="18">
        <v>3549232.4</v>
      </c>
      <c r="R889" s="18">
        <v>3006719.3</v>
      </c>
      <c r="S889" s="18">
        <v>0</v>
      </c>
      <c r="T889" s="18">
        <v>3849151.1</v>
      </c>
      <c r="U889" s="18">
        <v>4446786.8</v>
      </c>
      <c r="V889" s="18">
        <v>716208</v>
      </c>
      <c r="W889" s="18">
        <v>8732829.9000000004</v>
      </c>
      <c r="X889" s="18">
        <v>117390929.7</v>
      </c>
      <c r="Y889" s="18">
        <v>118879800</v>
      </c>
      <c r="Z889" s="18">
        <v>1488870.3</v>
      </c>
      <c r="AA889" s="18">
        <v>1.25</v>
      </c>
    </row>
    <row r="890" spans="1:27" ht="15" thickBot="1" x14ac:dyDescent="0.35">
      <c r="A890" s="17" t="s">
        <v>22318</v>
      </c>
      <c r="B890" s="18">
        <v>5751412.5</v>
      </c>
      <c r="C890" s="18">
        <v>15855130.199999999</v>
      </c>
      <c r="D890" s="18">
        <v>12991359.300000001</v>
      </c>
      <c r="E890" s="18">
        <v>6886762.0999999996</v>
      </c>
      <c r="F890" s="18">
        <v>4036818.1</v>
      </c>
      <c r="G890" s="18">
        <v>4255767</v>
      </c>
      <c r="H890" s="18">
        <v>6898602.2999999998</v>
      </c>
      <c r="I890" s="18">
        <v>2291407.1</v>
      </c>
      <c r="J890" s="18">
        <v>3226804.2</v>
      </c>
      <c r="K890" s="18">
        <v>9543184.0999999996</v>
      </c>
      <c r="L890" s="18">
        <v>4247094.5</v>
      </c>
      <c r="M890" s="18">
        <v>3416990.3</v>
      </c>
      <c r="N890" s="18">
        <v>893355.8</v>
      </c>
      <c r="O890" s="18">
        <v>0</v>
      </c>
      <c r="P890" s="18">
        <v>7961274.2000000002</v>
      </c>
      <c r="Q890" s="18">
        <v>3549232.4</v>
      </c>
      <c r="R890" s="18">
        <v>3006719.3</v>
      </c>
      <c r="S890" s="18">
        <v>0</v>
      </c>
      <c r="T890" s="18">
        <v>3849151.1</v>
      </c>
      <c r="U890" s="18">
        <v>6323250.9000000004</v>
      </c>
      <c r="V890" s="18">
        <v>716208</v>
      </c>
      <c r="W890" s="18">
        <v>8732829.9000000004</v>
      </c>
      <c r="X890" s="18">
        <v>114433352.8</v>
      </c>
      <c r="Y890" s="18">
        <v>117271400</v>
      </c>
      <c r="Z890" s="18">
        <v>2838047.2</v>
      </c>
      <c r="AA890" s="18">
        <v>2.42</v>
      </c>
    </row>
    <row r="891" spans="1:27" ht="15" thickBot="1" x14ac:dyDescent="0.35">
      <c r="A891" s="17" t="s">
        <v>22319</v>
      </c>
      <c r="B891" s="18">
        <v>5951775.2999999998</v>
      </c>
      <c r="C891" s="18">
        <v>15855130.199999999</v>
      </c>
      <c r="D891" s="18">
        <v>12991359.300000001</v>
      </c>
      <c r="E891" s="18">
        <v>9630624.5</v>
      </c>
      <c r="F891" s="18">
        <v>4036818.1</v>
      </c>
      <c r="G891" s="18">
        <v>5933024.2000000002</v>
      </c>
      <c r="H891" s="18">
        <v>6898602.2999999998</v>
      </c>
      <c r="I891" s="18">
        <v>2291407.1</v>
      </c>
      <c r="J891" s="18">
        <v>3972492.6</v>
      </c>
      <c r="K891" s="18">
        <v>9543184.0999999996</v>
      </c>
      <c r="L891" s="18">
        <v>4247094.5</v>
      </c>
      <c r="M891" s="18">
        <v>3416990.3</v>
      </c>
      <c r="N891" s="18">
        <v>893355.8</v>
      </c>
      <c r="O891" s="18">
        <v>0</v>
      </c>
      <c r="P891" s="18">
        <v>7961274.2000000002</v>
      </c>
      <c r="Q891" s="18">
        <v>3549232.4</v>
      </c>
      <c r="R891" s="18">
        <v>3006719.3</v>
      </c>
      <c r="S891" s="18">
        <v>0</v>
      </c>
      <c r="T891" s="18">
        <v>2669583.4</v>
      </c>
      <c r="U891" s="18">
        <v>4073714.9</v>
      </c>
      <c r="V891" s="18">
        <v>716208</v>
      </c>
      <c r="W891" s="18">
        <v>8732829.9000000004</v>
      </c>
      <c r="X891" s="18">
        <v>116371420</v>
      </c>
      <c r="Y891" s="18">
        <v>117271400</v>
      </c>
      <c r="Z891" s="18">
        <v>899980</v>
      </c>
      <c r="AA891" s="18">
        <v>0.77</v>
      </c>
    </row>
    <row r="892" spans="1:27" ht="15" thickBot="1" x14ac:dyDescent="0.35">
      <c r="A892" s="17" t="s">
        <v>22320</v>
      </c>
      <c r="B892" s="18">
        <v>5951775.2999999998</v>
      </c>
      <c r="C892" s="18">
        <v>15989696.300000001</v>
      </c>
      <c r="D892" s="18">
        <v>12991359.300000001</v>
      </c>
      <c r="E892" s="18">
        <v>9630624.5</v>
      </c>
      <c r="F892" s="18">
        <v>4036818.1</v>
      </c>
      <c r="G892" s="18">
        <v>5933024.2000000002</v>
      </c>
      <c r="H892" s="18">
        <v>6898602.2999999998</v>
      </c>
      <c r="I892" s="18">
        <v>2291407.1</v>
      </c>
      <c r="J892" s="18">
        <v>4069796.5</v>
      </c>
      <c r="K892" s="18">
        <v>9543184.0999999996</v>
      </c>
      <c r="L892" s="18">
        <v>4247094.5</v>
      </c>
      <c r="M892" s="18">
        <v>3416990.3</v>
      </c>
      <c r="N892" s="18">
        <v>893355.8</v>
      </c>
      <c r="O892" s="18">
        <v>0</v>
      </c>
      <c r="P892" s="18">
        <v>7961274.2000000002</v>
      </c>
      <c r="Q892" s="18">
        <v>3549232.4</v>
      </c>
      <c r="R892" s="18">
        <v>3006719.3</v>
      </c>
      <c r="S892" s="18">
        <v>0</v>
      </c>
      <c r="T892" s="18">
        <v>2669583.4</v>
      </c>
      <c r="U892" s="18">
        <v>3771864.5</v>
      </c>
      <c r="V892" s="18">
        <v>716208</v>
      </c>
      <c r="W892" s="18">
        <v>8732829.9000000004</v>
      </c>
      <c r="X892" s="18">
        <v>116301439.59999999</v>
      </c>
      <c r="Y892" s="18">
        <v>117271400</v>
      </c>
      <c r="Z892" s="18">
        <v>969960.4</v>
      </c>
      <c r="AA892" s="18">
        <v>0.83</v>
      </c>
    </row>
    <row r="893" spans="1:27" ht="15" thickBot="1" x14ac:dyDescent="0.35">
      <c r="A893" s="17" t="s">
        <v>22321</v>
      </c>
      <c r="B893" s="18">
        <v>5951775.2999999998</v>
      </c>
      <c r="C893" s="18">
        <v>15989696.300000001</v>
      </c>
      <c r="D893" s="18">
        <v>12991359.300000001</v>
      </c>
      <c r="E893" s="18">
        <v>9630624.5</v>
      </c>
      <c r="F893" s="18">
        <v>4036818.1</v>
      </c>
      <c r="G893" s="18">
        <v>5933024.2000000002</v>
      </c>
      <c r="H893" s="18">
        <v>6898602.2999999998</v>
      </c>
      <c r="I893" s="18">
        <v>2291407.1</v>
      </c>
      <c r="J893" s="18">
        <v>4291392.7</v>
      </c>
      <c r="K893" s="18">
        <v>9573410.1999999993</v>
      </c>
      <c r="L893" s="18">
        <v>4247094.5</v>
      </c>
      <c r="M893" s="18">
        <v>3416990.3</v>
      </c>
      <c r="N893" s="18">
        <v>0</v>
      </c>
      <c r="O893" s="18">
        <v>0</v>
      </c>
      <c r="P893" s="18">
        <v>7637519.7999999998</v>
      </c>
      <c r="Q893" s="18">
        <v>3549232.4</v>
      </c>
      <c r="R893" s="18">
        <v>3006719.3</v>
      </c>
      <c r="S893" s="18">
        <v>0</v>
      </c>
      <c r="T893" s="18">
        <v>2669583.4</v>
      </c>
      <c r="U893" s="18">
        <v>3771864.5</v>
      </c>
      <c r="V893" s="18">
        <v>0</v>
      </c>
      <c r="W893" s="18">
        <v>8732829.9000000004</v>
      </c>
      <c r="X893" s="18">
        <v>114619943.8</v>
      </c>
      <c r="Y893" s="18">
        <v>115559700</v>
      </c>
      <c r="Z893" s="18">
        <v>939756.2</v>
      </c>
      <c r="AA893" s="18">
        <v>0.81</v>
      </c>
    </row>
    <row r="894" spans="1:27" ht="15" thickBot="1" x14ac:dyDescent="0.35">
      <c r="A894" s="17" t="s">
        <v>22322</v>
      </c>
      <c r="B894" s="18">
        <v>5951775.2999999998</v>
      </c>
      <c r="C894" s="18">
        <v>15989696.300000001</v>
      </c>
      <c r="D894" s="18">
        <v>12991359.300000001</v>
      </c>
      <c r="E894" s="18">
        <v>9630624.5</v>
      </c>
      <c r="F894" s="18">
        <v>4036818.1</v>
      </c>
      <c r="G894" s="18">
        <v>5933024.2000000002</v>
      </c>
      <c r="H894" s="18">
        <v>8138752.2999999998</v>
      </c>
      <c r="I894" s="18">
        <v>2291407.1</v>
      </c>
      <c r="J894" s="18">
        <v>4291392.7</v>
      </c>
      <c r="K894" s="18">
        <v>9573410.1999999993</v>
      </c>
      <c r="L894" s="18">
        <v>4247094.5</v>
      </c>
      <c r="M894" s="18">
        <v>3416990.3</v>
      </c>
      <c r="N894" s="18">
        <v>0</v>
      </c>
      <c r="O894" s="18">
        <v>0</v>
      </c>
      <c r="P894" s="18">
        <v>7637519.7999999998</v>
      </c>
      <c r="Q894" s="18">
        <v>3549232.4</v>
      </c>
      <c r="R894" s="18">
        <v>3006719.3</v>
      </c>
      <c r="S894" s="18">
        <v>0</v>
      </c>
      <c r="T894" s="18">
        <v>2669583.4</v>
      </c>
      <c r="U894" s="18">
        <v>3771864.5</v>
      </c>
      <c r="V894" s="18">
        <v>0</v>
      </c>
      <c r="W894" s="18">
        <v>5802316.4000000004</v>
      </c>
      <c r="X894" s="18">
        <v>112929580.3</v>
      </c>
      <c r="Y894" s="18">
        <v>111992500</v>
      </c>
      <c r="Z894" s="18">
        <v>-937080.3</v>
      </c>
      <c r="AA894" s="18">
        <v>-0.84</v>
      </c>
    </row>
    <row r="895" spans="1:27" ht="15" thickBot="1" x14ac:dyDescent="0.35">
      <c r="A895" s="17" t="s">
        <v>22323</v>
      </c>
      <c r="B895" s="18">
        <v>15505378.4</v>
      </c>
      <c r="C895" s="18">
        <v>16296060.6</v>
      </c>
      <c r="D895" s="18">
        <v>12991359.300000001</v>
      </c>
      <c r="E895" s="18">
        <v>9630624.5</v>
      </c>
      <c r="F895" s="18">
        <v>4036818.1</v>
      </c>
      <c r="G895" s="18">
        <v>5933024.2000000002</v>
      </c>
      <c r="H895" s="18">
        <v>10672578.6</v>
      </c>
      <c r="I895" s="18">
        <v>2291407.1</v>
      </c>
      <c r="J895" s="18">
        <v>7510435.2000000002</v>
      </c>
      <c r="K895" s="18">
        <v>13490755.1</v>
      </c>
      <c r="L895" s="18">
        <v>4247094.5</v>
      </c>
      <c r="M895" s="18">
        <v>2923942.8</v>
      </c>
      <c r="N895" s="18">
        <v>0</v>
      </c>
      <c r="O895" s="18">
        <v>0</v>
      </c>
      <c r="P895" s="18">
        <v>645762.19999999995</v>
      </c>
      <c r="Q895" s="18">
        <v>3435269</v>
      </c>
      <c r="R895" s="18">
        <v>3006719.3</v>
      </c>
      <c r="S895" s="18">
        <v>0</v>
      </c>
      <c r="T895" s="18">
        <v>1219287</v>
      </c>
      <c r="U895" s="18">
        <v>3771864.5</v>
      </c>
      <c r="V895" s="18">
        <v>0</v>
      </c>
      <c r="W895" s="18">
        <v>3064802.4</v>
      </c>
      <c r="X895" s="18">
        <v>120673182.7</v>
      </c>
      <c r="Y895" s="18">
        <v>116455700</v>
      </c>
      <c r="Z895" s="18">
        <v>-4217482.7</v>
      </c>
      <c r="AA895" s="18">
        <v>-3.62</v>
      </c>
    </row>
    <row r="896" spans="1:27" ht="15" thickBot="1" x14ac:dyDescent="0.35">
      <c r="A896" s="17" t="s">
        <v>22324</v>
      </c>
      <c r="B896" s="18">
        <v>15495169.6</v>
      </c>
      <c r="C896" s="18">
        <v>15989696.300000001</v>
      </c>
      <c r="D896" s="18">
        <v>12991359.300000001</v>
      </c>
      <c r="E896" s="18">
        <v>9630624.5</v>
      </c>
      <c r="F896" s="18">
        <v>4036818.1</v>
      </c>
      <c r="G896" s="18">
        <v>5933024.2000000002</v>
      </c>
      <c r="H896" s="18">
        <v>6898602.2999999998</v>
      </c>
      <c r="I896" s="18">
        <v>2291407.1</v>
      </c>
      <c r="J896" s="18">
        <v>4291392.7</v>
      </c>
      <c r="K896" s="18">
        <v>9573410.1999999993</v>
      </c>
      <c r="L896" s="18">
        <v>4247094.5</v>
      </c>
      <c r="M896" s="18">
        <v>3416990.3</v>
      </c>
      <c r="N896" s="18">
        <v>0</v>
      </c>
      <c r="O896" s="18">
        <v>0</v>
      </c>
      <c r="P896" s="18">
        <v>7637519.7999999998</v>
      </c>
      <c r="Q896" s="18">
        <v>3435269</v>
      </c>
      <c r="R896" s="18">
        <v>3006719.3</v>
      </c>
      <c r="S896" s="18">
        <v>0</v>
      </c>
      <c r="T896" s="18">
        <v>1219287</v>
      </c>
      <c r="U896" s="18">
        <v>3771864.5</v>
      </c>
      <c r="V896" s="18">
        <v>0</v>
      </c>
      <c r="W896" s="18">
        <v>5802316.4000000004</v>
      </c>
      <c r="X896" s="18">
        <v>119668564.90000001</v>
      </c>
      <c r="Y896" s="18">
        <v>119003400</v>
      </c>
      <c r="Z896" s="18">
        <v>-665164.9</v>
      </c>
      <c r="AA896" s="18">
        <v>-0.56000000000000005</v>
      </c>
    </row>
    <row r="897" spans="1:27" ht="15" thickBot="1" x14ac:dyDescent="0.35">
      <c r="A897" s="17" t="s">
        <v>22325</v>
      </c>
      <c r="B897" s="18">
        <v>15505378.4</v>
      </c>
      <c r="C897" s="18">
        <v>16296060.6</v>
      </c>
      <c r="D897" s="18">
        <v>12991359.300000001</v>
      </c>
      <c r="E897" s="18">
        <v>9630624.5</v>
      </c>
      <c r="F897" s="18">
        <v>4036818.1</v>
      </c>
      <c r="G897" s="18">
        <v>5933024.2000000002</v>
      </c>
      <c r="H897" s="18">
        <v>6898602.2999999998</v>
      </c>
      <c r="I897" s="18">
        <v>2291407.1</v>
      </c>
      <c r="J897" s="18">
        <v>4291392.7</v>
      </c>
      <c r="K897" s="18">
        <v>13295922</v>
      </c>
      <c r="L897" s="18">
        <v>4247094.5</v>
      </c>
      <c r="M897" s="18">
        <v>2923942.8</v>
      </c>
      <c r="N897" s="18">
        <v>0</v>
      </c>
      <c r="O897" s="18">
        <v>0</v>
      </c>
      <c r="P897" s="18">
        <v>5614644.4000000004</v>
      </c>
      <c r="Q897" s="18">
        <v>3435269</v>
      </c>
      <c r="R897" s="18">
        <v>3006719.3</v>
      </c>
      <c r="S897" s="18">
        <v>0</v>
      </c>
      <c r="T897" s="18">
        <v>1219287</v>
      </c>
      <c r="U897" s="18">
        <v>3771864.5</v>
      </c>
      <c r="V897" s="18">
        <v>0</v>
      </c>
      <c r="W897" s="18">
        <v>3064802.4</v>
      </c>
      <c r="X897" s="18">
        <v>118454213.09999999</v>
      </c>
      <c r="Y897" s="18">
        <v>119230300</v>
      </c>
      <c r="Z897" s="18">
        <v>776086.9</v>
      </c>
      <c r="AA897" s="18">
        <v>0.65</v>
      </c>
    </row>
    <row r="898" spans="1:27" ht="15" thickBot="1" x14ac:dyDescent="0.35">
      <c r="A898" s="17" t="s">
        <v>22326</v>
      </c>
      <c r="B898" s="18">
        <v>15505378.4</v>
      </c>
      <c r="C898" s="18">
        <v>15989696.300000001</v>
      </c>
      <c r="D898" s="18">
        <v>12991359.300000001</v>
      </c>
      <c r="E898" s="18">
        <v>9630624.5</v>
      </c>
      <c r="F898" s="18">
        <v>4036818.1</v>
      </c>
      <c r="G898" s="18">
        <v>5933024.2000000002</v>
      </c>
      <c r="H898" s="18">
        <v>8138752.2999999998</v>
      </c>
      <c r="I898" s="18">
        <v>2291407.1</v>
      </c>
      <c r="J898" s="18">
        <v>4291392.7</v>
      </c>
      <c r="K898" s="18">
        <v>13295922</v>
      </c>
      <c r="L898" s="18">
        <v>4247094.5</v>
      </c>
      <c r="M898" s="18">
        <v>2923942.8</v>
      </c>
      <c r="N898" s="18">
        <v>0</v>
      </c>
      <c r="O898" s="18">
        <v>0</v>
      </c>
      <c r="P898" s="18">
        <v>5614644.4000000004</v>
      </c>
      <c r="Q898" s="18">
        <v>3435269</v>
      </c>
      <c r="R898" s="18">
        <v>3006719.3</v>
      </c>
      <c r="S898" s="18">
        <v>0</v>
      </c>
      <c r="T898" s="18">
        <v>1219287</v>
      </c>
      <c r="U898" s="18">
        <v>3771864.5</v>
      </c>
      <c r="V898" s="18">
        <v>0</v>
      </c>
      <c r="W898" s="18">
        <v>3064802.4</v>
      </c>
      <c r="X898" s="18">
        <v>119387998.8</v>
      </c>
      <c r="Y898" s="18">
        <v>119230300</v>
      </c>
      <c r="Z898" s="18">
        <v>-157698.79999999999</v>
      </c>
      <c r="AA898" s="18">
        <v>-0.13</v>
      </c>
    </row>
    <row r="899" spans="1:27" ht="15" thickBot="1" x14ac:dyDescent="0.35">
      <c r="A899" s="17" t="s">
        <v>22327</v>
      </c>
      <c r="B899" s="18">
        <v>15495169.6</v>
      </c>
      <c r="C899" s="18">
        <v>15989696.300000001</v>
      </c>
      <c r="D899" s="18">
        <v>12991359.300000001</v>
      </c>
      <c r="E899" s="18">
        <v>9630624.5</v>
      </c>
      <c r="F899" s="18">
        <v>4036818.1</v>
      </c>
      <c r="G899" s="18">
        <v>5933024.2000000002</v>
      </c>
      <c r="H899" s="18">
        <v>6898602.2999999998</v>
      </c>
      <c r="I899" s="18">
        <v>2291407.1</v>
      </c>
      <c r="J899" s="18">
        <v>4069796.5</v>
      </c>
      <c r="K899" s="18">
        <v>9573410.1999999993</v>
      </c>
      <c r="L899" s="18">
        <v>4247094.5</v>
      </c>
      <c r="M899" s="18">
        <v>3416990.3</v>
      </c>
      <c r="N899" s="18">
        <v>0</v>
      </c>
      <c r="O899" s="18">
        <v>0</v>
      </c>
      <c r="P899" s="18">
        <v>7637519.7999999998</v>
      </c>
      <c r="Q899" s="18">
        <v>3435269</v>
      </c>
      <c r="R899" s="18">
        <v>3006719.3</v>
      </c>
      <c r="S899" s="18">
        <v>0</v>
      </c>
      <c r="T899" s="18">
        <v>2669583.4</v>
      </c>
      <c r="U899" s="18">
        <v>3771864.5</v>
      </c>
      <c r="V899" s="18">
        <v>0</v>
      </c>
      <c r="W899" s="18">
        <v>5802316.4000000004</v>
      </c>
      <c r="X899" s="18">
        <v>120897265</v>
      </c>
      <c r="Y899" s="18">
        <v>119230300</v>
      </c>
      <c r="Z899" s="18">
        <v>-1666965</v>
      </c>
      <c r="AA899" s="18">
        <v>-1.4</v>
      </c>
    </row>
    <row r="900" spans="1:27" ht="15" thickBot="1" x14ac:dyDescent="0.35">
      <c r="A900" s="17" t="s">
        <v>22328</v>
      </c>
      <c r="B900" s="18">
        <v>15505378.4</v>
      </c>
      <c r="C900" s="18">
        <v>15989696.300000001</v>
      </c>
      <c r="D900" s="18">
        <v>12991359.300000001</v>
      </c>
      <c r="E900" s="18">
        <v>9630624.5</v>
      </c>
      <c r="F900" s="18">
        <v>4036818.1</v>
      </c>
      <c r="G900" s="18">
        <v>5933024.2000000002</v>
      </c>
      <c r="H900" s="18">
        <v>8138752.2999999998</v>
      </c>
      <c r="I900" s="18">
        <v>2291407.1</v>
      </c>
      <c r="J900" s="18">
        <v>7510435.2000000002</v>
      </c>
      <c r="K900" s="18">
        <v>13490755.1</v>
      </c>
      <c r="L900" s="18">
        <v>4247094.5</v>
      </c>
      <c r="M900" s="18">
        <v>2923942.8</v>
      </c>
      <c r="N900" s="18">
        <v>0</v>
      </c>
      <c r="O900" s="18">
        <v>0</v>
      </c>
      <c r="P900" s="18">
        <v>5614644.4000000004</v>
      </c>
      <c r="Q900" s="18">
        <v>3435269</v>
      </c>
      <c r="R900" s="18">
        <v>3006719.3</v>
      </c>
      <c r="S900" s="18">
        <v>0</v>
      </c>
      <c r="T900" s="18">
        <v>1219287</v>
      </c>
      <c r="U900" s="18">
        <v>3771864.5</v>
      </c>
      <c r="V900" s="18">
        <v>0</v>
      </c>
      <c r="W900" s="18">
        <v>3064802.4</v>
      </c>
      <c r="X900" s="18">
        <v>122801874.40000001</v>
      </c>
      <c r="Y900" s="18">
        <v>122468300</v>
      </c>
      <c r="Z900" s="18">
        <v>-333574.40000000002</v>
      </c>
      <c r="AA900" s="18">
        <v>-0.27</v>
      </c>
    </row>
    <row r="901" spans="1:27" ht="15" thickBot="1" x14ac:dyDescent="0.35">
      <c r="A901" s="17" t="s">
        <v>22329</v>
      </c>
      <c r="B901" s="18">
        <v>16977048.199999999</v>
      </c>
      <c r="C901" s="18">
        <v>16296060.6</v>
      </c>
      <c r="D901" s="18">
        <v>12991359.300000001</v>
      </c>
      <c r="E901" s="18">
        <v>9630624.5</v>
      </c>
      <c r="F901" s="18">
        <v>4036818.1</v>
      </c>
      <c r="G901" s="18">
        <v>5933024.2000000002</v>
      </c>
      <c r="H901" s="18">
        <v>8138752.2999999998</v>
      </c>
      <c r="I901" s="18">
        <v>2611163</v>
      </c>
      <c r="J901" s="18">
        <v>8319778.5</v>
      </c>
      <c r="K901" s="18">
        <v>13490755.1</v>
      </c>
      <c r="L901" s="18">
        <v>6460259.0999999996</v>
      </c>
      <c r="M901" s="18">
        <v>2923942.8</v>
      </c>
      <c r="N901" s="18">
        <v>0</v>
      </c>
      <c r="O901" s="18">
        <v>0</v>
      </c>
      <c r="P901" s="18">
        <v>645762.19999999995</v>
      </c>
      <c r="Q901" s="18">
        <v>3435269</v>
      </c>
      <c r="R901" s="18">
        <v>3006719.3</v>
      </c>
      <c r="S901" s="18">
        <v>0</v>
      </c>
      <c r="T901" s="18">
        <v>1219287</v>
      </c>
      <c r="U901" s="18">
        <v>3771864.5</v>
      </c>
      <c r="V901" s="18">
        <v>0</v>
      </c>
      <c r="W901" s="18">
        <v>3064802.4</v>
      </c>
      <c r="X901" s="18">
        <v>122953290</v>
      </c>
      <c r="Y901" s="18">
        <v>127875200</v>
      </c>
      <c r="Z901" s="18">
        <v>4921910</v>
      </c>
      <c r="AA901" s="18">
        <v>3.85</v>
      </c>
    </row>
    <row r="902" spans="1:27" ht="15" thickBot="1" x14ac:dyDescent="0.35">
      <c r="A902" s="17" t="s">
        <v>22330</v>
      </c>
      <c r="B902" s="18">
        <v>15505378.4</v>
      </c>
      <c r="C902" s="18">
        <v>16296060.6</v>
      </c>
      <c r="D902" s="18">
        <v>12991359.300000001</v>
      </c>
      <c r="E902" s="18">
        <v>9630624.5</v>
      </c>
      <c r="F902" s="18">
        <v>4036818.1</v>
      </c>
      <c r="G902" s="18">
        <v>5933024.2000000002</v>
      </c>
      <c r="H902" s="18">
        <v>8138752.2999999998</v>
      </c>
      <c r="I902" s="18">
        <v>2611163</v>
      </c>
      <c r="J902" s="18">
        <v>8319778.5</v>
      </c>
      <c r="K902" s="18">
        <v>13490755.1</v>
      </c>
      <c r="L902" s="18">
        <v>4247094.5</v>
      </c>
      <c r="M902" s="18">
        <v>2923942.8</v>
      </c>
      <c r="N902" s="18">
        <v>0</v>
      </c>
      <c r="O902" s="18">
        <v>0</v>
      </c>
      <c r="P902" s="18">
        <v>5614644.4000000004</v>
      </c>
      <c r="Q902" s="18">
        <v>3435269</v>
      </c>
      <c r="R902" s="18">
        <v>3006719.3</v>
      </c>
      <c r="S902" s="18">
        <v>0</v>
      </c>
      <c r="T902" s="18">
        <v>1219287</v>
      </c>
      <c r="U902" s="18">
        <v>3771864.5</v>
      </c>
      <c r="V902" s="18">
        <v>0</v>
      </c>
      <c r="W902" s="18">
        <v>3064802.4</v>
      </c>
      <c r="X902" s="18">
        <v>124237337.90000001</v>
      </c>
      <c r="Y902" s="18">
        <v>125747300</v>
      </c>
      <c r="Z902" s="18">
        <v>1509962.1</v>
      </c>
      <c r="AA902" s="18">
        <v>1.2</v>
      </c>
    </row>
    <row r="903" spans="1:27" ht="15" thickBot="1" x14ac:dyDescent="0.35">
      <c r="A903" s="17" t="s">
        <v>22331</v>
      </c>
      <c r="B903" s="18">
        <v>15495169.6</v>
      </c>
      <c r="C903" s="18">
        <v>15989696.300000001</v>
      </c>
      <c r="D903" s="18">
        <v>12991359.300000001</v>
      </c>
      <c r="E903" s="18">
        <v>9630624.5</v>
      </c>
      <c r="F903" s="18">
        <v>4036818.1</v>
      </c>
      <c r="G903" s="18">
        <v>5933024.2000000002</v>
      </c>
      <c r="H903" s="18">
        <v>8138752.2999999998</v>
      </c>
      <c r="I903" s="18">
        <v>2611163</v>
      </c>
      <c r="J903" s="18">
        <v>8319778.5</v>
      </c>
      <c r="K903" s="18">
        <v>13490755.1</v>
      </c>
      <c r="L903" s="18">
        <v>4247094.5</v>
      </c>
      <c r="M903" s="18">
        <v>3416990.3</v>
      </c>
      <c r="N903" s="18">
        <v>0</v>
      </c>
      <c r="O903" s="18">
        <v>0</v>
      </c>
      <c r="P903" s="18">
        <v>5614644.4000000004</v>
      </c>
      <c r="Q903" s="18">
        <v>3435269</v>
      </c>
      <c r="R903" s="18">
        <v>3006719.3</v>
      </c>
      <c r="S903" s="18">
        <v>0</v>
      </c>
      <c r="T903" s="18">
        <v>1219287</v>
      </c>
      <c r="U903" s="18">
        <v>3771864.5</v>
      </c>
      <c r="V903" s="18">
        <v>0</v>
      </c>
      <c r="W903" s="18">
        <v>3064802.4</v>
      </c>
      <c r="X903" s="18">
        <v>124413812.2</v>
      </c>
      <c r="Y903" s="18">
        <v>125114600</v>
      </c>
      <c r="Z903" s="18">
        <v>700787.8</v>
      </c>
      <c r="AA903" s="18">
        <v>0.56000000000000005</v>
      </c>
    </row>
    <row r="904" spans="1:27" ht="15" thickBot="1" x14ac:dyDescent="0.35">
      <c r="A904" s="17" t="s">
        <v>22332</v>
      </c>
      <c r="B904" s="18">
        <v>16977048.199999999</v>
      </c>
      <c r="C904" s="18">
        <v>16296060.6</v>
      </c>
      <c r="D904" s="18">
        <v>12991359.300000001</v>
      </c>
      <c r="E904" s="18">
        <v>9630624.5</v>
      </c>
      <c r="F904" s="18">
        <v>4702142.0999999996</v>
      </c>
      <c r="G904" s="18">
        <v>5933024.2000000002</v>
      </c>
      <c r="H904" s="18">
        <v>10672578.6</v>
      </c>
      <c r="I904" s="18">
        <v>5708125.0999999996</v>
      </c>
      <c r="J904" s="18">
        <v>9371045.5999999996</v>
      </c>
      <c r="K904" s="18">
        <v>13490755.1</v>
      </c>
      <c r="L904" s="18">
        <v>6460259.0999999996</v>
      </c>
      <c r="M904" s="18">
        <v>2923942.8</v>
      </c>
      <c r="N904" s="18">
        <v>0</v>
      </c>
      <c r="O904" s="18">
        <v>0</v>
      </c>
      <c r="P904" s="18">
        <v>645762.19999999995</v>
      </c>
      <c r="Q904" s="18">
        <v>3233204.7</v>
      </c>
      <c r="R904" s="18">
        <v>2143270.2999999998</v>
      </c>
      <c r="S904" s="18">
        <v>0</v>
      </c>
      <c r="T904" s="18">
        <v>0</v>
      </c>
      <c r="U904" s="18">
        <v>3182851.2</v>
      </c>
      <c r="V904" s="18">
        <v>0</v>
      </c>
      <c r="W904" s="18">
        <v>3064802.4</v>
      </c>
      <c r="X904" s="18">
        <v>127426855.90000001</v>
      </c>
      <c r="Y904" s="18">
        <v>123316900</v>
      </c>
      <c r="Z904" s="18">
        <v>-4109955.9</v>
      </c>
      <c r="AA904" s="18">
        <v>-3.33</v>
      </c>
    </row>
    <row r="905" spans="1:27" ht="15" thickBot="1" x14ac:dyDescent="0.35">
      <c r="A905" s="17" t="s">
        <v>22333</v>
      </c>
      <c r="B905" s="18">
        <v>15505378.4</v>
      </c>
      <c r="C905" s="18">
        <v>16296060.6</v>
      </c>
      <c r="D905" s="18">
        <v>12991359.300000001</v>
      </c>
      <c r="E905" s="18">
        <v>9630624.5</v>
      </c>
      <c r="F905" s="18">
        <v>4702142.0999999996</v>
      </c>
      <c r="G905" s="18">
        <v>5933024.2000000002</v>
      </c>
      <c r="H905" s="18">
        <v>10672578.6</v>
      </c>
      <c r="I905" s="18">
        <v>2291407.1</v>
      </c>
      <c r="J905" s="18">
        <v>9371045.5999999996</v>
      </c>
      <c r="K905" s="18">
        <v>13490755.1</v>
      </c>
      <c r="L905" s="18">
        <v>4247094.5</v>
      </c>
      <c r="M905" s="18">
        <v>2923942.8</v>
      </c>
      <c r="N905" s="18">
        <v>0</v>
      </c>
      <c r="O905" s="18">
        <v>0</v>
      </c>
      <c r="P905" s="18">
        <v>645762.19999999995</v>
      </c>
      <c r="Q905" s="18">
        <v>3233204.7</v>
      </c>
      <c r="R905" s="18">
        <v>2143270.2999999998</v>
      </c>
      <c r="S905" s="18">
        <v>0</v>
      </c>
      <c r="T905" s="18">
        <v>1219287</v>
      </c>
      <c r="U905" s="18">
        <v>3182851.2</v>
      </c>
      <c r="V905" s="18">
        <v>0</v>
      </c>
      <c r="W905" s="18">
        <v>3064802.4</v>
      </c>
      <c r="X905" s="18">
        <v>121544590.5</v>
      </c>
      <c r="Y905" s="18">
        <v>123316900</v>
      </c>
      <c r="Z905" s="18">
        <v>1772309.5</v>
      </c>
      <c r="AA905" s="18">
        <v>1.44</v>
      </c>
    </row>
    <row r="906" spans="1:27" ht="15" thickBot="1" x14ac:dyDescent="0.35">
      <c r="A906" s="17" t="s">
        <v>22334</v>
      </c>
      <c r="B906" s="18">
        <v>15505378.4</v>
      </c>
      <c r="C906" s="18">
        <v>16296060.6</v>
      </c>
      <c r="D906" s="18">
        <v>12991359.300000001</v>
      </c>
      <c r="E906" s="18">
        <v>9630624.5</v>
      </c>
      <c r="F906" s="18">
        <v>4702142.0999999996</v>
      </c>
      <c r="G906" s="18">
        <v>5933024.2000000002</v>
      </c>
      <c r="H906" s="18">
        <v>10672578.6</v>
      </c>
      <c r="I906" s="18">
        <v>2291407.1</v>
      </c>
      <c r="J906" s="18">
        <v>9371045.5999999996</v>
      </c>
      <c r="K906" s="18">
        <v>13490755.1</v>
      </c>
      <c r="L906" s="18">
        <v>4247094.5</v>
      </c>
      <c r="M906" s="18">
        <v>2923942.8</v>
      </c>
      <c r="N906" s="18">
        <v>0</v>
      </c>
      <c r="O906" s="18">
        <v>0</v>
      </c>
      <c r="P906" s="18">
        <v>645762.19999999995</v>
      </c>
      <c r="Q906" s="18">
        <v>3233204.7</v>
      </c>
      <c r="R906" s="18">
        <v>2143270.2999999998</v>
      </c>
      <c r="S906" s="18">
        <v>0</v>
      </c>
      <c r="T906" s="18">
        <v>1219287</v>
      </c>
      <c r="U906" s="18">
        <v>2535002.2999999998</v>
      </c>
      <c r="V906" s="18">
        <v>0</v>
      </c>
      <c r="W906" s="18">
        <v>3064802.4</v>
      </c>
      <c r="X906" s="18">
        <v>120896741.59999999</v>
      </c>
      <c r="Y906" s="18">
        <v>123316900</v>
      </c>
      <c r="Z906" s="18">
        <v>2420158.4</v>
      </c>
      <c r="AA906" s="18">
        <v>1.96</v>
      </c>
    </row>
    <row r="907" spans="1:27" ht="15" thickBot="1" x14ac:dyDescent="0.35">
      <c r="A907" s="17" t="s">
        <v>22335</v>
      </c>
      <c r="B907" s="18">
        <v>16977048.199999999</v>
      </c>
      <c r="C907" s="18">
        <v>16296060.6</v>
      </c>
      <c r="D907" s="18">
        <v>12991359.300000001</v>
      </c>
      <c r="E907" s="18">
        <v>9630624.5</v>
      </c>
      <c r="F907" s="18">
        <v>4702142.0999999996</v>
      </c>
      <c r="G907" s="18">
        <v>5933024.2000000002</v>
      </c>
      <c r="H907" s="18">
        <v>10672578.6</v>
      </c>
      <c r="I907" s="18">
        <v>2291407.1</v>
      </c>
      <c r="J907" s="18">
        <v>9371045.5999999996</v>
      </c>
      <c r="K907" s="18">
        <v>13490755.1</v>
      </c>
      <c r="L907" s="18">
        <v>6460259.0999999996</v>
      </c>
      <c r="M907" s="18">
        <v>2923942.8</v>
      </c>
      <c r="N907" s="18">
        <v>0</v>
      </c>
      <c r="O907" s="18">
        <v>0</v>
      </c>
      <c r="P907" s="18">
        <v>645762.19999999995</v>
      </c>
      <c r="Q907" s="18">
        <v>3233204.7</v>
      </c>
      <c r="R907" s="18">
        <v>2143270.2999999998</v>
      </c>
      <c r="S907" s="18">
        <v>0</v>
      </c>
      <c r="T907" s="18">
        <v>1219287</v>
      </c>
      <c r="U907" s="18">
        <v>2478123.2000000002</v>
      </c>
      <c r="V907" s="18">
        <v>0</v>
      </c>
      <c r="W907" s="18">
        <v>3064802.4</v>
      </c>
      <c r="X907" s="18">
        <v>124524696.90000001</v>
      </c>
      <c r="Y907" s="18">
        <v>127104200</v>
      </c>
      <c r="Z907" s="18">
        <v>2579503.1</v>
      </c>
      <c r="AA907" s="18">
        <v>2.0299999999999998</v>
      </c>
    </row>
    <row r="908" spans="1:27" ht="15" thickBot="1" x14ac:dyDescent="0.35">
      <c r="A908" s="17" t="s">
        <v>22336</v>
      </c>
      <c r="B908" s="18">
        <v>16977048.199999999</v>
      </c>
      <c r="C908" s="18">
        <v>16296060.6</v>
      </c>
      <c r="D908" s="18">
        <v>12991359.300000001</v>
      </c>
      <c r="E908" s="18">
        <v>9630624.5</v>
      </c>
      <c r="F908" s="18">
        <v>4702142.0999999996</v>
      </c>
      <c r="G908" s="18">
        <v>5933024.2000000002</v>
      </c>
      <c r="H908" s="18">
        <v>10672578.6</v>
      </c>
      <c r="I908" s="18">
        <v>2291407.1</v>
      </c>
      <c r="J908" s="18">
        <v>9371045.5999999996</v>
      </c>
      <c r="K908" s="18">
        <v>13490755.1</v>
      </c>
      <c r="L908" s="18">
        <v>6460259.0999999996</v>
      </c>
      <c r="M908" s="18">
        <v>2923942.8</v>
      </c>
      <c r="N908" s="18">
        <v>0</v>
      </c>
      <c r="O908" s="18">
        <v>806494.9</v>
      </c>
      <c r="P908" s="18">
        <v>645762.19999999995</v>
      </c>
      <c r="Q908" s="18">
        <v>3233204.7</v>
      </c>
      <c r="R908" s="18">
        <v>173581.3</v>
      </c>
      <c r="S908" s="18">
        <v>0</v>
      </c>
      <c r="T908" s="18">
        <v>1219287</v>
      </c>
      <c r="U908" s="18">
        <v>2535002.2999999998</v>
      </c>
      <c r="V908" s="18">
        <v>0</v>
      </c>
      <c r="W908" s="18">
        <v>3064802.4</v>
      </c>
      <c r="X908" s="18">
        <v>123418381.8</v>
      </c>
      <c r="Y908" s="18">
        <v>127128600</v>
      </c>
      <c r="Z908" s="18">
        <v>3710218.2</v>
      </c>
      <c r="AA908" s="18">
        <v>2.92</v>
      </c>
    </row>
    <row r="909" spans="1:27" ht="15" thickBot="1" x14ac:dyDescent="0.35">
      <c r="A909" s="17" t="s">
        <v>22337</v>
      </c>
      <c r="B909" s="18">
        <v>16996465</v>
      </c>
      <c r="C909" s="18">
        <v>16296060.6</v>
      </c>
      <c r="D909" s="18">
        <v>12991359.300000001</v>
      </c>
      <c r="E909" s="18">
        <v>11698638.9</v>
      </c>
      <c r="F909" s="18">
        <v>4702142.0999999996</v>
      </c>
      <c r="G909" s="18">
        <v>5933024.2000000002</v>
      </c>
      <c r="H909" s="18">
        <v>13939477.300000001</v>
      </c>
      <c r="I909" s="18">
        <v>2611163</v>
      </c>
      <c r="J909" s="18">
        <v>9371045.5999999996</v>
      </c>
      <c r="K909" s="18">
        <v>13490755.1</v>
      </c>
      <c r="L909" s="18">
        <v>6460259.0999999996</v>
      </c>
      <c r="M909" s="18">
        <v>1007899.6</v>
      </c>
      <c r="N909" s="18">
        <v>0</v>
      </c>
      <c r="O909" s="18">
        <v>806494.9</v>
      </c>
      <c r="P909" s="18">
        <v>645762.19999999995</v>
      </c>
      <c r="Q909" s="18">
        <v>3233204.7</v>
      </c>
      <c r="R909" s="18">
        <v>173581.3</v>
      </c>
      <c r="S909" s="18">
        <v>0</v>
      </c>
      <c r="T909" s="18">
        <v>1219287</v>
      </c>
      <c r="U909" s="18">
        <v>2478123.2000000002</v>
      </c>
      <c r="V909" s="18">
        <v>0</v>
      </c>
      <c r="W909" s="18">
        <v>2095172.8</v>
      </c>
      <c r="X909" s="18">
        <v>126149915.59999999</v>
      </c>
      <c r="Y909" s="18">
        <v>125008800</v>
      </c>
      <c r="Z909" s="18">
        <v>-1141115.6000000001</v>
      </c>
      <c r="AA909" s="18">
        <v>-0.91</v>
      </c>
    </row>
    <row r="910" spans="1:27" ht="15" thickBot="1" x14ac:dyDescent="0.35">
      <c r="A910" s="17" t="s">
        <v>22338</v>
      </c>
      <c r="B910" s="18">
        <v>16996465</v>
      </c>
      <c r="C910" s="18">
        <v>17155702.300000001</v>
      </c>
      <c r="D910" s="18">
        <v>12991359.300000001</v>
      </c>
      <c r="E910" s="18">
        <v>11698638.9</v>
      </c>
      <c r="F910" s="18">
        <v>4702142.0999999996</v>
      </c>
      <c r="G910" s="18">
        <v>6112013.5999999996</v>
      </c>
      <c r="H910" s="18">
        <v>13939477.300000001</v>
      </c>
      <c r="I910" s="18">
        <v>3933994.3</v>
      </c>
      <c r="J910" s="18">
        <v>10815837.199999999</v>
      </c>
      <c r="K910" s="18">
        <v>13490755.1</v>
      </c>
      <c r="L910" s="18">
        <v>6460259.0999999996</v>
      </c>
      <c r="M910" s="18">
        <v>1007899.6</v>
      </c>
      <c r="N910" s="18">
        <v>0</v>
      </c>
      <c r="O910" s="18">
        <v>806494.9</v>
      </c>
      <c r="P910" s="18">
        <v>645762.19999999995</v>
      </c>
      <c r="Q910" s="18">
        <v>3233204.7</v>
      </c>
      <c r="R910" s="18">
        <v>0</v>
      </c>
      <c r="S910" s="18">
        <v>0</v>
      </c>
      <c r="T910" s="18">
        <v>1219287</v>
      </c>
      <c r="U910" s="18">
        <v>2478123.2000000002</v>
      </c>
      <c r="V910" s="18">
        <v>0</v>
      </c>
      <c r="W910" s="18">
        <v>2095172.8</v>
      </c>
      <c r="X910" s="18">
        <v>129782588.5</v>
      </c>
      <c r="Y910" s="18">
        <v>129180400</v>
      </c>
      <c r="Z910" s="18">
        <v>-602188.5</v>
      </c>
      <c r="AA910" s="18">
        <v>-0.47</v>
      </c>
    </row>
    <row r="911" spans="1:27" ht="15" thickBot="1" x14ac:dyDescent="0.35">
      <c r="A911" s="17" t="s">
        <v>22339</v>
      </c>
      <c r="B911" s="18">
        <v>16977048.199999999</v>
      </c>
      <c r="C911" s="18">
        <v>16296060.6</v>
      </c>
      <c r="D911" s="18">
        <v>12991359.300000001</v>
      </c>
      <c r="E911" s="18">
        <v>11698638.9</v>
      </c>
      <c r="F911" s="18">
        <v>4702142.0999999996</v>
      </c>
      <c r="G911" s="18">
        <v>6112013.5999999996</v>
      </c>
      <c r="H911" s="18">
        <v>13939477.300000001</v>
      </c>
      <c r="I911" s="18">
        <v>2611163</v>
      </c>
      <c r="J911" s="18">
        <v>10815837.199999999</v>
      </c>
      <c r="K911" s="18">
        <v>13490755.1</v>
      </c>
      <c r="L911" s="18">
        <v>6460259.0999999996</v>
      </c>
      <c r="M911" s="18">
        <v>2923942.8</v>
      </c>
      <c r="N911" s="18">
        <v>0</v>
      </c>
      <c r="O911" s="18">
        <v>806494.9</v>
      </c>
      <c r="P911" s="18">
        <v>645762.19999999995</v>
      </c>
      <c r="Q911" s="18">
        <v>3233204.7</v>
      </c>
      <c r="R911" s="18">
        <v>0</v>
      </c>
      <c r="S911" s="18">
        <v>0</v>
      </c>
      <c r="T911" s="18">
        <v>1219287</v>
      </c>
      <c r="U911" s="18">
        <v>2478123.2000000002</v>
      </c>
      <c r="V911" s="18">
        <v>0</v>
      </c>
      <c r="W911" s="18">
        <v>2095172.8</v>
      </c>
      <c r="X911" s="18">
        <v>129496741.8</v>
      </c>
      <c r="Y911" s="18">
        <v>127491700</v>
      </c>
      <c r="Z911" s="18">
        <v>-2005041.8</v>
      </c>
      <c r="AA911" s="18">
        <v>-1.57</v>
      </c>
    </row>
    <row r="912" spans="1:27" ht="15" thickBot="1" x14ac:dyDescent="0.35">
      <c r="A912" s="17" t="s">
        <v>22340</v>
      </c>
      <c r="B912" s="18">
        <v>15505378.4</v>
      </c>
      <c r="C912" s="18">
        <v>16296060.6</v>
      </c>
      <c r="D912" s="18">
        <v>12991359.300000001</v>
      </c>
      <c r="E912" s="18">
        <v>11698638.9</v>
      </c>
      <c r="F912" s="18">
        <v>4702142.0999999996</v>
      </c>
      <c r="G912" s="18">
        <v>5933024.2000000002</v>
      </c>
      <c r="H912" s="18">
        <v>10672578.6</v>
      </c>
      <c r="I912" s="18">
        <v>2611163</v>
      </c>
      <c r="J912" s="18">
        <v>9371045.5999999996</v>
      </c>
      <c r="K912" s="18">
        <v>13490755.1</v>
      </c>
      <c r="L912" s="18">
        <v>6460259.0999999996</v>
      </c>
      <c r="M912" s="18">
        <v>2923942.8</v>
      </c>
      <c r="N912" s="18">
        <v>0</v>
      </c>
      <c r="O912" s="18">
        <v>806494.9</v>
      </c>
      <c r="P912" s="18">
        <v>645762.19999999995</v>
      </c>
      <c r="Q912" s="18">
        <v>3233204.7</v>
      </c>
      <c r="R912" s="18">
        <v>173581.3</v>
      </c>
      <c r="S912" s="18">
        <v>0</v>
      </c>
      <c r="T912" s="18">
        <v>1219287</v>
      </c>
      <c r="U912" s="18">
        <v>3182851.2</v>
      </c>
      <c r="V912" s="18">
        <v>0</v>
      </c>
      <c r="W912" s="18">
        <v>3064802.4</v>
      </c>
      <c r="X912" s="18">
        <v>124982331.2</v>
      </c>
      <c r="Y912" s="18">
        <v>127491700</v>
      </c>
      <c r="Z912" s="18">
        <v>2509368.7999999998</v>
      </c>
      <c r="AA912" s="18">
        <v>1.97</v>
      </c>
    </row>
    <row r="913" spans="1:27" ht="15" thickBot="1" x14ac:dyDescent="0.35">
      <c r="A913" s="17" t="s">
        <v>22341</v>
      </c>
      <c r="B913" s="18">
        <v>16977048.199999999</v>
      </c>
      <c r="C913" s="18">
        <v>16296060.6</v>
      </c>
      <c r="D913" s="18">
        <v>12991359.300000001</v>
      </c>
      <c r="E913" s="18">
        <v>11698638.9</v>
      </c>
      <c r="F913" s="18">
        <v>4702142.0999999996</v>
      </c>
      <c r="G913" s="18">
        <v>6112013.5999999996</v>
      </c>
      <c r="H913" s="18">
        <v>13939477.300000001</v>
      </c>
      <c r="I913" s="18">
        <v>3933994.3</v>
      </c>
      <c r="J913" s="18">
        <v>9371045.5999999996</v>
      </c>
      <c r="K913" s="18">
        <v>13490755.1</v>
      </c>
      <c r="L913" s="18">
        <v>6460259.0999999996</v>
      </c>
      <c r="M913" s="18">
        <v>2923942.8</v>
      </c>
      <c r="N913" s="18">
        <v>0</v>
      </c>
      <c r="O913" s="18">
        <v>806494.9</v>
      </c>
      <c r="P913" s="18">
        <v>645762.19999999995</v>
      </c>
      <c r="Q913" s="18">
        <v>3233204.7</v>
      </c>
      <c r="R913" s="18">
        <v>0</v>
      </c>
      <c r="S913" s="18">
        <v>0</v>
      </c>
      <c r="T913" s="18">
        <v>1219287</v>
      </c>
      <c r="U913" s="18">
        <v>2535002.2999999998</v>
      </c>
      <c r="V913" s="18">
        <v>0</v>
      </c>
      <c r="W913" s="18">
        <v>3064802.4</v>
      </c>
      <c r="X913" s="18">
        <v>130401290.3</v>
      </c>
      <c r="Y913" s="18">
        <v>127491700</v>
      </c>
      <c r="Z913" s="18">
        <v>-2909590.3</v>
      </c>
      <c r="AA913" s="18">
        <v>-2.2799999999999998</v>
      </c>
    </row>
    <row r="914" spans="1:27" ht="15" thickBot="1" x14ac:dyDescent="0.35">
      <c r="A914" s="17" t="s">
        <v>22342</v>
      </c>
      <c r="B914" s="18">
        <v>16977048.199999999</v>
      </c>
      <c r="C914" s="18">
        <v>16296060.6</v>
      </c>
      <c r="D914" s="18">
        <v>12991359.300000001</v>
      </c>
      <c r="E914" s="18">
        <v>11698638.9</v>
      </c>
      <c r="F914" s="18">
        <v>4702142.0999999996</v>
      </c>
      <c r="G914" s="18">
        <v>8788663.0999999996</v>
      </c>
      <c r="H914" s="18">
        <v>13939477.300000001</v>
      </c>
      <c r="I914" s="18">
        <v>3933994.3</v>
      </c>
      <c r="J914" s="18">
        <v>9371045.5999999996</v>
      </c>
      <c r="K914" s="18">
        <v>13490755.1</v>
      </c>
      <c r="L914" s="18">
        <v>6460259.0999999996</v>
      </c>
      <c r="M914" s="18">
        <v>2923942.8</v>
      </c>
      <c r="N914" s="18">
        <v>0</v>
      </c>
      <c r="O914" s="18">
        <v>806494.9</v>
      </c>
      <c r="P914" s="18">
        <v>645762.19999999995</v>
      </c>
      <c r="Q914" s="18">
        <v>3233204.7</v>
      </c>
      <c r="R914" s="18">
        <v>0</v>
      </c>
      <c r="S914" s="18">
        <v>0</v>
      </c>
      <c r="T914" s="18">
        <v>0</v>
      </c>
      <c r="U914" s="18">
        <v>2478123.2000000002</v>
      </c>
      <c r="V914" s="18">
        <v>0</v>
      </c>
      <c r="W914" s="18">
        <v>3064802.4</v>
      </c>
      <c r="X914" s="18">
        <v>131801773.7</v>
      </c>
      <c r="Y914" s="18">
        <v>131688000</v>
      </c>
      <c r="Z914" s="18">
        <v>-113773.7</v>
      </c>
      <c r="AA914" s="18">
        <v>-0.09</v>
      </c>
    </row>
    <row r="915" spans="1:27" ht="15" thickBot="1" x14ac:dyDescent="0.35">
      <c r="A915" s="17" t="s">
        <v>22343</v>
      </c>
      <c r="B915" s="18">
        <v>16977048.199999999</v>
      </c>
      <c r="C915" s="18">
        <v>16296060.6</v>
      </c>
      <c r="D915" s="18">
        <v>12991359.300000001</v>
      </c>
      <c r="E915" s="18">
        <v>11698638.9</v>
      </c>
      <c r="F915" s="18">
        <v>8477945</v>
      </c>
      <c r="G915" s="18">
        <v>5933024.2000000002</v>
      </c>
      <c r="H915" s="18">
        <v>10672578.6</v>
      </c>
      <c r="I915" s="18">
        <v>3933994.3</v>
      </c>
      <c r="J915" s="18">
        <v>9371045.5999999996</v>
      </c>
      <c r="K915" s="18">
        <v>13490755.1</v>
      </c>
      <c r="L915" s="18">
        <v>6460259.0999999996</v>
      </c>
      <c r="M915" s="18">
        <v>2923942.8</v>
      </c>
      <c r="N915" s="18">
        <v>0</v>
      </c>
      <c r="O915" s="18">
        <v>806494.9</v>
      </c>
      <c r="P915" s="18">
        <v>645762.19999999995</v>
      </c>
      <c r="Q915" s="18">
        <v>3233204.7</v>
      </c>
      <c r="R915" s="18">
        <v>2143270.2999999998</v>
      </c>
      <c r="S915" s="18">
        <v>0</v>
      </c>
      <c r="T915" s="18">
        <v>1219287</v>
      </c>
      <c r="U915" s="18">
        <v>2535002.2999999998</v>
      </c>
      <c r="V915" s="18">
        <v>0</v>
      </c>
      <c r="W915" s="18">
        <v>3064802.4</v>
      </c>
      <c r="X915" s="18">
        <v>132874475.2</v>
      </c>
      <c r="Y915" s="18">
        <v>136237000</v>
      </c>
      <c r="Z915" s="18">
        <v>3362524.8</v>
      </c>
      <c r="AA915" s="18">
        <v>2.4700000000000002</v>
      </c>
    </row>
    <row r="916" spans="1:27" ht="15" thickBot="1" x14ac:dyDescent="0.35">
      <c r="A916" s="17" t="s">
        <v>22344</v>
      </c>
      <c r="B916" s="18">
        <v>16977048.199999999</v>
      </c>
      <c r="C916" s="18">
        <v>17155702.300000001</v>
      </c>
      <c r="D916" s="18">
        <v>12991359.300000001</v>
      </c>
      <c r="E916" s="18">
        <v>11698638.9</v>
      </c>
      <c r="F916" s="18">
        <v>8477945</v>
      </c>
      <c r="G916" s="18">
        <v>5933024.2000000002</v>
      </c>
      <c r="H916" s="18">
        <v>13939477.300000001</v>
      </c>
      <c r="I916" s="18">
        <v>2611163</v>
      </c>
      <c r="J916" s="18">
        <v>9371045.5999999996</v>
      </c>
      <c r="K916" s="18">
        <v>13490755.1</v>
      </c>
      <c r="L916" s="18">
        <v>6460259.0999999996</v>
      </c>
      <c r="M916" s="18">
        <v>2923942.8</v>
      </c>
      <c r="N916" s="18">
        <v>0</v>
      </c>
      <c r="O916" s="18">
        <v>806494.9</v>
      </c>
      <c r="P916" s="18">
        <v>0</v>
      </c>
      <c r="Q916" s="18">
        <v>3233204.7</v>
      </c>
      <c r="R916" s="18">
        <v>2143270.2999999998</v>
      </c>
      <c r="S916" s="18">
        <v>0</v>
      </c>
      <c r="T916" s="18">
        <v>1219287</v>
      </c>
      <c r="U916" s="18">
        <v>2478123.2000000002</v>
      </c>
      <c r="V916" s="18">
        <v>0</v>
      </c>
      <c r="W916" s="18">
        <v>2095172.8</v>
      </c>
      <c r="X916" s="18">
        <v>134005913.5</v>
      </c>
      <c r="Y916" s="18">
        <v>136653800</v>
      </c>
      <c r="Z916" s="18">
        <v>2647886.5</v>
      </c>
      <c r="AA916" s="18">
        <v>1.94</v>
      </c>
    </row>
    <row r="917" spans="1:27" ht="15" thickBot="1" x14ac:dyDescent="0.35">
      <c r="A917" s="17" t="s">
        <v>22345</v>
      </c>
      <c r="B917" s="18">
        <v>16977048.199999999</v>
      </c>
      <c r="C917" s="18">
        <v>16296060.6</v>
      </c>
      <c r="D917" s="18">
        <v>12991359.300000001</v>
      </c>
      <c r="E917" s="18">
        <v>11698638.9</v>
      </c>
      <c r="F917" s="18">
        <v>8477945</v>
      </c>
      <c r="G917" s="18">
        <v>5933024.2000000002</v>
      </c>
      <c r="H917" s="18">
        <v>13939477.300000001</v>
      </c>
      <c r="I917" s="18">
        <v>2611163</v>
      </c>
      <c r="J917" s="18">
        <v>9371045.5999999996</v>
      </c>
      <c r="K917" s="18">
        <v>13490755.1</v>
      </c>
      <c r="L917" s="18">
        <v>6460259.0999999996</v>
      </c>
      <c r="M917" s="18">
        <v>2923942.8</v>
      </c>
      <c r="N917" s="18">
        <v>0</v>
      </c>
      <c r="O917" s="18">
        <v>806494.9</v>
      </c>
      <c r="P917" s="18">
        <v>645762.19999999995</v>
      </c>
      <c r="Q917" s="18">
        <v>3233204.7</v>
      </c>
      <c r="R917" s="18">
        <v>2143270.2999999998</v>
      </c>
      <c r="S917" s="18">
        <v>0</v>
      </c>
      <c r="T917" s="18">
        <v>1219287</v>
      </c>
      <c r="U917" s="18">
        <v>2478123.2000000002</v>
      </c>
      <c r="V917" s="18">
        <v>0</v>
      </c>
      <c r="W917" s="18">
        <v>3064802.4</v>
      </c>
      <c r="X917" s="18">
        <v>134761663.5</v>
      </c>
      <c r="Y917" s="18">
        <v>133124400</v>
      </c>
      <c r="Z917" s="18">
        <v>-1637263.5</v>
      </c>
      <c r="AA917" s="18">
        <v>-1.23</v>
      </c>
    </row>
    <row r="918" spans="1:27" ht="15" thickBot="1" x14ac:dyDescent="0.35">
      <c r="A918" s="17" t="s">
        <v>22346</v>
      </c>
      <c r="B918" s="18">
        <v>15505378.4</v>
      </c>
      <c r="C918" s="18">
        <v>16296060.6</v>
      </c>
      <c r="D918" s="18">
        <v>12991359.300000001</v>
      </c>
      <c r="E918" s="18">
        <v>9630624.5</v>
      </c>
      <c r="F918" s="18">
        <v>8477945</v>
      </c>
      <c r="G918" s="18">
        <v>5933024.2000000002</v>
      </c>
      <c r="H918" s="18">
        <v>10672578.6</v>
      </c>
      <c r="I918" s="18">
        <v>2291407.1</v>
      </c>
      <c r="J918" s="18">
        <v>9371045.5999999996</v>
      </c>
      <c r="K918" s="18">
        <v>13490755.1</v>
      </c>
      <c r="L918" s="18">
        <v>6460259.0999999996</v>
      </c>
      <c r="M918" s="18">
        <v>2923942.8</v>
      </c>
      <c r="N918" s="18">
        <v>0</v>
      </c>
      <c r="O918" s="18">
        <v>806494.9</v>
      </c>
      <c r="P918" s="18">
        <v>5614644.4000000004</v>
      </c>
      <c r="Q918" s="18">
        <v>3233204.7</v>
      </c>
      <c r="R918" s="18">
        <v>2143270.2999999998</v>
      </c>
      <c r="S918" s="18">
        <v>0</v>
      </c>
      <c r="T918" s="18">
        <v>1219287</v>
      </c>
      <c r="U918" s="18">
        <v>3182851.2</v>
      </c>
      <c r="V918" s="18">
        <v>0</v>
      </c>
      <c r="W918" s="18">
        <v>3064802.4</v>
      </c>
      <c r="X918" s="18">
        <v>133308935.09999999</v>
      </c>
      <c r="Y918" s="18">
        <v>133193900</v>
      </c>
      <c r="Z918" s="18">
        <v>-115035.1</v>
      </c>
      <c r="AA918" s="18">
        <v>-0.09</v>
      </c>
    </row>
    <row r="919" spans="1:27" ht="15" thickBot="1" x14ac:dyDescent="0.35">
      <c r="A919" s="17" t="s">
        <v>22347</v>
      </c>
      <c r="B919" s="18">
        <v>16996465</v>
      </c>
      <c r="C919" s="18">
        <v>17155702.300000001</v>
      </c>
      <c r="D919" s="18">
        <v>12991359.300000001</v>
      </c>
      <c r="E919" s="18">
        <v>11698638.9</v>
      </c>
      <c r="F919" s="18">
        <v>8477945</v>
      </c>
      <c r="G919" s="18">
        <v>5933024.2000000002</v>
      </c>
      <c r="H919" s="18">
        <v>13939477.300000001</v>
      </c>
      <c r="I919" s="18">
        <v>3933994.3</v>
      </c>
      <c r="J919" s="18">
        <v>10815837.199999999</v>
      </c>
      <c r="K919" s="18">
        <v>13490755.1</v>
      </c>
      <c r="L919" s="18">
        <v>6460259.0999999996</v>
      </c>
      <c r="M919" s="18">
        <v>1007899.6</v>
      </c>
      <c r="N919" s="18">
        <v>0</v>
      </c>
      <c r="O919" s="18">
        <v>806494.9</v>
      </c>
      <c r="P919" s="18">
        <v>645762.19999999995</v>
      </c>
      <c r="Q919" s="18">
        <v>3233204.7</v>
      </c>
      <c r="R919" s="18">
        <v>173581.3</v>
      </c>
      <c r="S919" s="18">
        <v>0</v>
      </c>
      <c r="T919" s="18">
        <v>0</v>
      </c>
      <c r="U919" s="18">
        <v>2478123.2000000002</v>
      </c>
      <c r="V919" s="18">
        <v>0</v>
      </c>
      <c r="W919" s="18">
        <v>0</v>
      </c>
      <c r="X919" s="18">
        <v>130238523.40000001</v>
      </c>
      <c r="Y919" s="18">
        <v>133193900</v>
      </c>
      <c r="Z919" s="18">
        <v>2955376.6</v>
      </c>
      <c r="AA919" s="18">
        <v>2.2200000000000002</v>
      </c>
    </row>
    <row r="920" spans="1:27" ht="15" thickBot="1" x14ac:dyDescent="0.35">
      <c r="A920" s="17" t="s">
        <v>22348</v>
      </c>
      <c r="B920" s="18">
        <v>17170064.699999999</v>
      </c>
      <c r="C920" s="18">
        <v>17155702.300000001</v>
      </c>
      <c r="D920" s="18">
        <v>12991359.300000001</v>
      </c>
      <c r="E920" s="18">
        <v>11698638.9</v>
      </c>
      <c r="F920" s="18">
        <v>8477945</v>
      </c>
      <c r="G920" s="18">
        <v>6112013.5999999996</v>
      </c>
      <c r="H920" s="18">
        <v>18074294.899999999</v>
      </c>
      <c r="I920" s="18">
        <v>3933994.3</v>
      </c>
      <c r="J920" s="18">
        <v>10815837.199999999</v>
      </c>
      <c r="K920" s="18">
        <v>13490755.1</v>
      </c>
      <c r="L920" s="18">
        <v>6460259.0999999996</v>
      </c>
      <c r="M920" s="18">
        <v>717729.3</v>
      </c>
      <c r="N920" s="18">
        <v>0</v>
      </c>
      <c r="O920" s="18">
        <v>806494.9</v>
      </c>
      <c r="P920" s="18">
        <v>0</v>
      </c>
      <c r="Q920" s="18">
        <v>3233204.7</v>
      </c>
      <c r="R920" s="18">
        <v>0</v>
      </c>
      <c r="S920" s="18">
        <v>0</v>
      </c>
      <c r="T920" s="18">
        <v>1219287</v>
      </c>
      <c r="U920" s="18">
        <v>2478123.2000000002</v>
      </c>
      <c r="V920" s="18">
        <v>0</v>
      </c>
      <c r="W920" s="18">
        <v>0</v>
      </c>
      <c r="X920" s="18">
        <v>134835703.40000001</v>
      </c>
      <c r="Y920" s="18">
        <v>133193900</v>
      </c>
      <c r="Z920" s="18">
        <v>-1641803.4</v>
      </c>
      <c r="AA920" s="18">
        <v>-1.23</v>
      </c>
    </row>
    <row r="921" spans="1:27" ht="15" thickBot="1" x14ac:dyDescent="0.35">
      <c r="A921" s="17" t="s">
        <v>22349</v>
      </c>
      <c r="B921" s="18">
        <v>16996465</v>
      </c>
      <c r="C921" s="18">
        <v>17155702.300000001</v>
      </c>
      <c r="D921" s="18">
        <v>12991359.300000001</v>
      </c>
      <c r="E921" s="18">
        <v>11698638.9</v>
      </c>
      <c r="F921" s="18">
        <v>8477945</v>
      </c>
      <c r="G921" s="18">
        <v>5933024.2000000002</v>
      </c>
      <c r="H921" s="18">
        <v>13939477.300000001</v>
      </c>
      <c r="I921" s="18">
        <v>3933994.3</v>
      </c>
      <c r="J921" s="18">
        <v>10815837.199999999</v>
      </c>
      <c r="K921" s="18">
        <v>13490755.1</v>
      </c>
      <c r="L921" s="18">
        <v>6460259.0999999996</v>
      </c>
      <c r="M921" s="18">
        <v>1007899.6</v>
      </c>
      <c r="N921" s="18">
        <v>0</v>
      </c>
      <c r="O921" s="18">
        <v>806494.9</v>
      </c>
      <c r="P921" s="18">
        <v>0</v>
      </c>
      <c r="Q921" s="18">
        <v>3233204.7</v>
      </c>
      <c r="R921" s="18">
        <v>173581.3</v>
      </c>
      <c r="S921" s="18">
        <v>0</v>
      </c>
      <c r="T921" s="18">
        <v>1219287</v>
      </c>
      <c r="U921" s="18">
        <v>2478123.2000000002</v>
      </c>
      <c r="V921" s="18">
        <v>0</v>
      </c>
      <c r="W921" s="18">
        <v>0</v>
      </c>
      <c r="X921" s="18">
        <v>130812048.2</v>
      </c>
      <c r="Y921" s="18">
        <v>133193900</v>
      </c>
      <c r="Z921" s="18">
        <v>2381851.7999999998</v>
      </c>
      <c r="AA921" s="18">
        <v>1.79</v>
      </c>
    </row>
    <row r="922" spans="1:27" ht="15" thickBot="1" x14ac:dyDescent="0.35">
      <c r="A922" s="17" t="s">
        <v>22350</v>
      </c>
      <c r="B922" s="18">
        <v>17170064.699999999</v>
      </c>
      <c r="C922" s="18">
        <v>17155702.300000001</v>
      </c>
      <c r="D922" s="18">
        <v>12991359.300000001</v>
      </c>
      <c r="E922" s="18">
        <v>11698638.9</v>
      </c>
      <c r="F922" s="18">
        <v>8477945</v>
      </c>
      <c r="G922" s="18">
        <v>8788663.0999999996</v>
      </c>
      <c r="H922" s="18">
        <v>18074294.899999999</v>
      </c>
      <c r="I922" s="18">
        <v>3933994.3</v>
      </c>
      <c r="J922" s="18">
        <v>11114990.300000001</v>
      </c>
      <c r="K922" s="18">
        <v>13490755.1</v>
      </c>
      <c r="L922" s="18">
        <v>6460259.0999999996</v>
      </c>
      <c r="M922" s="18">
        <v>717729.3</v>
      </c>
      <c r="N922" s="18">
        <v>0</v>
      </c>
      <c r="O922" s="18">
        <v>806494.9</v>
      </c>
      <c r="P922" s="18">
        <v>0</v>
      </c>
      <c r="Q922" s="18">
        <v>3233204.7</v>
      </c>
      <c r="R922" s="18">
        <v>0</v>
      </c>
      <c r="S922" s="18">
        <v>0</v>
      </c>
      <c r="T922" s="18">
        <v>0</v>
      </c>
      <c r="U922" s="18">
        <v>2478123.2000000002</v>
      </c>
      <c r="V922" s="18">
        <v>0</v>
      </c>
      <c r="W922" s="18">
        <v>0</v>
      </c>
      <c r="X922" s="18">
        <v>136592219</v>
      </c>
      <c r="Y922" s="18">
        <v>136474300</v>
      </c>
      <c r="Z922" s="18">
        <v>-117919</v>
      </c>
      <c r="AA922" s="18">
        <v>-0.09</v>
      </c>
    </row>
    <row r="923" spans="1:27" ht="15" thickBot="1" x14ac:dyDescent="0.35">
      <c r="A923" s="17" t="s">
        <v>22351</v>
      </c>
      <c r="B923" s="18">
        <v>17170064.699999999</v>
      </c>
      <c r="C923" s="18">
        <v>17155702.300000001</v>
      </c>
      <c r="D923" s="18">
        <v>12991359.300000001</v>
      </c>
      <c r="E923" s="18">
        <v>11698638.9</v>
      </c>
      <c r="F923" s="18">
        <v>8477945</v>
      </c>
      <c r="G923" s="18">
        <v>5933024.2000000002</v>
      </c>
      <c r="H923" s="18">
        <v>18074294.899999999</v>
      </c>
      <c r="I923" s="18">
        <v>3933994.3</v>
      </c>
      <c r="J923" s="18">
        <v>10815837.199999999</v>
      </c>
      <c r="K923" s="18">
        <v>13490755.1</v>
      </c>
      <c r="L923" s="18">
        <v>6460259.0999999996</v>
      </c>
      <c r="M923" s="18">
        <v>717729.3</v>
      </c>
      <c r="N923" s="18">
        <v>0</v>
      </c>
      <c r="O923" s="18">
        <v>806494.9</v>
      </c>
      <c r="P923" s="18">
        <v>0</v>
      </c>
      <c r="Q923" s="18">
        <v>3233204.7</v>
      </c>
      <c r="R923" s="18">
        <v>173581.3</v>
      </c>
      <c r="S923" s="18">
        <v>0</v>
      </c>
      <c r="T923" s="18">
        <v>1219287</v>
      </c>
      <c r="U923" s="18">
        <v>2478123.2000000002</v>
      </c>
      <c r="V923" s="18">
        <v>0</v>
      </c>
      <c r="W923" s="18">
        <v>0</v>
      </c>
      <c r="X923" s="18">
        <v>134830295.30000001</v>
      </c>
      <c r="Y923" s="18">
        <v>133731200</v>
      </c>
      <c r="Z923" s="18">
        <v>-1099095.3</v>
      </c>
      <c r="AA923" s="18">
        <v>-0.82</v>
      </c>
    </row>
    <row r="924" spans="1:27" ht="15" thickBot="1" x14ac:dyDescent="0.35">
      <c r="A924" s="17" t="s">
        <v>22352</v>
      </c>
      <c r="B924" s="18">
        <v>17170064.699999999</v>
      </c>
      <c r="C924" s="18">
        <v>17155702.300000001</v>
      </c>
      <c r="D924" s="18">
        <v>12991359.300000001</v>
      </c>
      <c r="E924" s="18">
        <v>11698638.9</v>
      </c>
      <c r="F924" s="18">
        <v>8477945</v>
      </c>
      <c r="G924" s="18">
        <v>8788663.0999999996</v>
      </c>
      <c r="H924" s="18">
        <v>21762977.600000001</v>
      </c>
      <c r="I924" s="18">
        <v>5708125.0999999996</v>
      </c>
      <c r="J924" s="18">
        <v>11114990.300000001</v>
      </c>
      <c r="K924" s="18">
        <v>13490755.1</v>
      </c>
      <c r="L924" s="18">
        <v>6460259.0999999996</v>
      </c>
      <c r="M924" s="18">
        <v>0</v>
      </c>
      <c r="N924" s="18">
        <v>0</v>
      </c>
      <c r="O924" s="18">
        <v>806494.9</v>
      </c>
      <c r="P924" s="18">
        <v>0</v>
      </c>
      <c r="Q924" s="18">
        <v>1016480</v>
      </c>
      <c r="R924" s="18">
        <v>0</v>
      </c>
      <c r="S924" s="18">
        <v>0</v>
      </c>
      <c r="T924" s="18">
        <v>0</v>
      </c>
      <c r="U924" s="18">
        <v>0</v>
      </c>
      <c r="V924" s="18">
        <v>0</v>
      </c>
      <c r="W924" s="18">
        <v>0</v>
      </c>
      <c r="X924" s="18">
        <v>136642455.30000001</v>
      </c>
      <c r="Y924" s="18">
        <v>135846900</v>
      </c>
      <c r="Z924" s="18">
        <v>-795555.3</v>
      </c>
      <c r="AA924" s="18">
        <v>-0.59</v>
      </c>
    </row>
    <row r="925" spans="1:27" ht="15" thickBot="1" x14ac:dyDescent="0.35">
      <c r="A925" s="17" t="s">
        <v>22353</v>
      </c>
      <c r="B925" s="18">
        <v>17170064.699999999</v>
      </c>
      <c r="C925" s="18">
        <v>17155702.300000001</v>
      </c>
      <c r="D925" s="18">
        <v>12991359.300000001</v>
      </c>
      <c r="E925" s="18">
        <v>12107396.5</v>
      </c>
      <c r="F925" s="18">
        <v>8477945</v>
      </c>
      <c r="G925" s="18">
        <v>8788663.0999999996</v>
      </c>
      <c r="H925" s="18">
        <v>22591792.699999999</v>
      </c>
      <c r="I925" s="18">
        <v>3933994.3</v>
      </c>
      <c r="J925" s="18">
        <v>11426759.300000001</v>
      </c>
      <c r="K925" s="18">
        <v>15204533.800000001</v>
      </c>
      <c r="L925" s="18">
        <v>6460259.0999999996</v>
      </c>
      <c r="M925" s="18">
        <v>0</v>
      </c>
      <c r="N925" s="18">
        <v>0</v>
      </c>
      <c r="O925" s="18">
        <v>806494.9</v>
      </c>
      <c r="P925" s="18">
        <v>0</v>
      </c>
      <c r="Q925" s="18">
        <v>1016480</v>
      </c>
      <c r="R925" s="18">
        <v>0</v>
      </c>
      <c r="S925" s="18">
        <v>0</v>
      </c>
      <c r="T925" s="18">
        <v>0</v>
      </c>
      <c r="U925" s="18">
        <v>0</v>
      </c>
      <c r="V925" s="18">
        <v>0</v>
      </c>
      <c r="W925" s="18">
        <v>0</v>
      </c>
      <c r="X925" s="18">
        <v>138131445.09999999</v>
      </c>
      <c r="Y925" s="18">
        <v>135472900</v>
      </c>
      <c r="Z925" s="18">
        <v>-2658545.1</v>
      </c>
      <c r="AA925" s="18">
        <v>-1.96</v>
      </c>
    </row>
    <row r="926" spans="1:27" ht="15" thickBot="1" x14ac:dyDescent="0.35">
      <c r="A926" s="17" t="s">
        <v>22354</v>
      </c>
      <c r="B926" s="18">
        <v>17170064.699999999</v>
      </c>
      <c r="C926" s="18">
        <v>17155702.300000001</v>
      </c>
      <c r="D926" s="18">
        <v>12991359.300000001</v>
      </c>
      <c r="E926" s="18">
        <v>12107396.5</v>
      </c>
      <c r="F926" s="18">
        <v>8477945</v>
      </c>
      <c r="G926" s="18">
        <v>8788663.0999999996</v>
      </c>
      <c r="H926" s="18">
        <v>21762977.600000001</v>
      </c>
      <c r="I926" s="18">
        <v>3933994.3</v>
      </c>
      <c r="J926" s="18">
        <v>11426759.300000001</v>
      </c>
      <c r="K926" s="18">
        <v>15204533.800000001</v>
      </c>
      <c r="L926" s="18">
        <v>6460259.0999999996</v>
      </c>
      <c r="M926" s="18">
        <v>0</v>
      </c>
      <c r="N926" s="18">
        <v>0</v>
      </c>
      <c r="O926" s="18">
        <v>806494.9</v>
      </c>
      <c r="P926" s="18">
        <v>0</v>
      </c>
      <c r="Q926" s="18">
        <v>1016480</v>
      </c>
      <c r="R926" s="18">
        <v>0</v>
      </c>
      <c r="S926" s="18">
        <v>0</v>
      </c>
      <c r="T926" s="18">
        <v>0</v>
      </c>
      <c r="U926" s="18">
        <v>0</v>
      </c>
      <c r="V926" s="18">
        <v>0</v>
      </c>
      <c r="W926" s="18">
        <v>0</v>
      </c>
      <c r="X926" s="18">
        <v>137302630</v>
      </c>
      <c r="Y926" s="18">
        <v>135472900</v>
      </c>
      <c r="Z926" s="18">
        <v>-1829730</v>
      </c>
      <c r="AA926" s="18">
        <v>-1.35</v>
      </c>
    </row>
    <row r="927" spans="1:27" ht="15" thickBot="1" x14ac:dyDescent="0.35">
      <c r="A927" s="17" t="s">
        <v>22355</v>
      </c>
      <c r="B927" s="18">
        <v>17170064.699999999</v>
      </c>
      <c r="C927" s="18">
        <v>17155702.300000001</v>
      </c>
      <c r="D927" s="18">
        <v>12991359.300000001</v>
      </c>
      <c r="E927" s="18">
        <v>11698638.9</v>
      </c>
      <c r="F927" s="18">
        <v>8477945</v>
      </c>
      <c r="G927" s="18">
        <v>8788663.0999999996</v>
      </c>
      <c r="H927" s="18">
        <v>21762977.600000001</v>
      </c>
      <c r="I927" s="18">
        <v>2611163</v>
      </c>
      <c r="J927" s="18">
        <v>11426759.300000001</v>
      </c>
      <c r="K927" s="18">
        <v>13490755.1</v>
      </c>
      <c r="L927" s="18">
        <v>6460259.0999999996</v>
      </c>
      <c r="M927" s="18">
        <v>0</v>
      </c>
      <c r="N927" s="18">
        <v>0</v>
      </c>
      <c r="O927" s="18">
        <v>3204009</v>
      </c>
      <c r="P927" s="18">
        <v>0</v>
      </c>
      <c r="Q927" s="18">
        <v>1016480</v>
      </c>
      <c r="R927" s="18">
        <v>0</v>
      </c>
      <c r="S927" s="18">
        <v>0</v>
      </c>
      <c r="T927" s="18">
        <v>1219287</v>
      </c>
      <c r="U927" s="18">
        <v>0</v>
      </c>
      <c r="V927" s="18">
        <v>0</v>
      </c>
      <c r="W927" s="18">
        <v>0</v>
      </c>
      <c r="X927" s="18">
        <v>137474063.40000001</v>
      </c>
      <c r="Y927" s="18">
        <v>135472900</v>
      </c>
      <c r="Z927" s="18">
        <v>-2001163.4</v>
      </c>
      <c r="AA927" s="18">
        <v>-1.48</v>
      </c>
    </row>
    <row r="928" spans="1:27" ht="15" thickBot="1" x14ac:dyDescent="0.35">
      <c r="A928" s="17" t="s">
        <v>22356</v>
      </c>
      <c r="B928" s="18">
        <v>17170064.699999999</v>
      </c>
      <c r="C928" s="18">
        <v>17155702.300000001</v>
      </c>
      <c r="D928" s="18">
        <v>12991359.300000001</v>
      </c>
      <c r="E928" s="18">
        <v>12107396.5</v>
      </c>
      <c r="F928" s="18">
        <v>8477945</v>
      </c>
      <c r="G928" s="18">
        <v>8788663.0999999996</v>
      </c>
      <c r="H928" s="18">
        <v>21762977.600000001</v>
      </c>
      <c r="I928" s="18">
        <v>2611163</v>
      </c>
      <c r="J928" s="18">
        <v>11426759.300000001</v>
      </c>
      <c r="K928" s="18">
        <v>15204533.800000001</v>
      </c>
      <c r="L928" s="18">
        <v>6460259.0999999996</v>
      </c>
      <c r="M928" s="18">
        <v>0</v>
      </c>
      <c r="N928" s="18">
        <v>0</v>
      </c>
      <c r="O928" s="18">
        <v>3204009</v>
      </c>
      <c r="P928" s="18">
        <v>0</v>
      </c>
      <c r="Q928" s="18">
        <v>1016480</v>
      </c>
      <c r="R928" s="18">
        <v>0</v>
      </c>
      <c r="S928" s="18">
        <v>0</v>
      </c>
      <c r="T928" s="18">
        <v>1219287</v>
      </c>
      <c r="U928" s="18">
        <v>0</v>
      </c>
      <c r="V928" s="18">
        <v>0</v>
      </c>
      <c r="W928" s="18">
        <v>0</v>
      </c>
      <c r="X928" s="18">
        <v>139596599.69999999</v>
      </c>
      <c r="Y928" s="18">
        <v>138304700</v>
      </c>
      <c r="Z928" s="18">
        <v>-1291899.7</v>
      </c>
      <c r="AA928" s="18">
        <v>-0.93</v>
      </c>
    </row>
    <row r="929" spans="1:27" ht="15" thickBot="1" x14ac:dyDescent="0.35">
      <c r="A929" s="17" t="s">
        <v>22357</v>
      </c>
      <c r="B929" s="18">
        <v>17170064.699999999</v>
      </c>
      <c r="C929" s="18">
        <v>17155702.300000001</v>
      </c>
      <c r="D929" s="18">
        <v>12991359.300000001</v>
      </c>
      <c r="E929" s="18">
        <v>11698638.9</v>
      </c>
      <c r="F929" s="18">
        <v>8477945</v>
      </c>
      <c r="G929" s="18">
        <v>8788663.0999999996</v>
      </c>
      <c r="H929" s="18">
        <v>21762977.600000001</v>
      </c>
      <c r="I929" s="18">
        <v>2611163</v>
      </c>
      <c r="J929" s="18">
        <v>11114990.300000001</v>
      </c>
      <c r="K929" s="18">
        <v>13490755.1</v>
      </c>
      <c r="L929" s="18">
        <v>6460259.0999999996</v>
      </c>
      <c r="M929" s="18">
        <v>0</v>
      </c>
      <c r="N929" s="18">
        <v>0</v>
      </c>
      <c r="O929" s="18">
        <v>3204009</v>
      </c>
      <c r="P929" s="18">
        <v>0</v>
      </c>
      <c r="Q929" s="18">
        <v>1016480</v>
      </c>
      <c r="R929" s="18">
        <v>0</v>
      </c>
      <c r="S929" s="18">
        <v>0</v>
      </c>
      <c r="T929" s="18">
        <v>1219287</v>
      </c>
      <c r="U929" s="18">
        <v>0</v>
      </c>
      <c r="V929" s="18">
        <v>0</v>
      </c>
      <c r="W929" s="18">
        <v>0</v>
      </c>
      <c r="X929" s="18">
        <v>137162294.40000001</v>
      </c>
      <c r="Y929" s="18">
        <v>138614900</v>
      </c>
      <c r="Z929" s="18">
        <v>1452605.6</v>
      </c>
      <c r="AA929" s="18">
        <v>1.05</v>
      </c>
    </row>
    <row r="930" spans="1:27" ht="15" thickBot="1" x14ac:dyDescent="0.35">
      <c r="A930" s="17" t="s">
        <v>22358</v>
      </c>
      <c r="B930" s="18">
        <v>17170064.699999999</v>
      </c>
      <c r="C930" s="18">
        <v>17155702.300000001</v>
      </c>
      <c r="D930" s="18">
        <v>12991359.300000001</v>
      </c>
      <c r="E930" s="18">
        <v>11698638.9</v>
      </c>
      <c r="F930" s="18">
        <v>8477945</v>
      </c>
      <c r="G930" s="18">
        <v>8788663.0999999996</v>
      </c>
      <c r="H930" s="18">
        <v>21762977.600000001</v>
      </c>
      <c r="I930" s="18">
        <v>3933994.3</v>
      </c>
      <c r="J930" s="18">
        <v>11426759.300000001</v>
      </c>
      <c r="K930" s="18">
        <v>13490755.1</v>
      </c>
      <c r="L930" s="18">
        <v>6460259.0999999996</v>
      </c>
      <c r="M930" s="18">
        <v>0</v>
      </c>
      <c r="N930" s="18">
        <v>0</v>
      </c>
      <c r="O930" s="18">
        <v>3204009</v>
      </c>
      <c r="P930" s="18">
        <v>0</v>
      </c>
      <c r="Q930" s="18">
        <v>1016480</v>
      </c>
      <c r="R930" s="18">
        <v>0</v>
      </c>
      <c r="S930" s="18">
        <v>0</v>
      </c>
      <c r="T930" s="18">
        <v>1219287</v>
      </c>
      <c r="U930" s="18">
        <v>0</v>
      </c>
      <c r="V930" s="18">
        <v>0</v>
      </c>
      <c r="W930" s="18">
        <v>0</v>
      </c>
      <c r="X930" s="18">
        <v>138796894.69999999</v>
      </c>
      <c r="Y930" s="18">
        <v>140025800</v>
      </c>
      <c r="Z930" s="18">
        <v>1228905.3</v>
      </c>
      <c r="AA930" s="18">
        <v>0.88</v>
      </c>
    </row>
    <row r="931" spans="1:27" ht="15" thickBot="1" x14ac:dyDescent="0.35">
      <c r="A931" s="17" t="s">
        <v>22359</v>
      </c>
      <c r="B931" s="18">
        <v>17170064.699999999</v>
      </c>
      <c r="C931" s="18">
        <v>17155702.300000001</v>
      </c>
      <c r="D931" s="18">
        <v>12991359.300000001</v>
      </c>
      <c r="E931" s="18">
        <v>11698638.9</v>
      </c>
      <c r="F931" s="18">
        <v>8477945</v>
      </c>
      <c r="G931" s="18">
        <v>8788663.0999999996</v>
      </c>
      <c r="H931" s="18">
        <v>22591792.699999999</v>
      </c>
      <c r="I931" s="18">
        <v>3933994.3</v>
      </c>
      <c r="J931" s="18">
        <v>11426759.300000001</v>
      </c>
      <c r="K931" s="18">
        <v>13490755.1</v>
      </c>
      <c r="L931" s="18">
        <v>6460259.0999999996</v>
      </c>
      <c r="M931" s="18">
        <v>0</v>
      </c>
      <c r="N931" s="18">
        <v>0</v>
      </c>
      <c r="O931" s="18">
        <v>3204009</v>
      </c>
      <c r="P931" s="18">
        <v>0</v>
      </c>
      <c r="Q931" s="18">
        <v>1016480</v>
      </c>
      <c r="R931" s="18">
        <v>0</v>
      </c>
      <c r="S931" s="18">
        <v>0</v>
      </c>
      <c r="T931" s="18">
        <v>1219287</v>
      </c>
      <c r="U931" s="18">
        <v>0</v>
      </c>
      <c r="V931" s="18">
        <v>0</v>
      </c>
      <c r="W931" s="18">
        <v>0</v>
      </c>
      <c r="X931" s="18">
        <v>139625709.90000001</v>
      </c>
      <c r="Y931" s="18">
        <v>142622800</v>
      </c>
      <c r="Z931" s="18">
        <v>2997090.1</v>
      </c>
      <c r="AA931" s="18">
        <v>2.1</v>
      </c>
    </row>
    <row r="932" spans="1:27" ht="15" thickBot="1" x14ac:dyDescent="0.35">
      <c r="A932" s="17" t="s">
        <v>22360</v>
      </c>
      <c r="B932" s="18">
        <v>17170064.699999999</v>
      </c>
      <c r="C932" s="18">
        <v>17155702.300000001</v>
      </c>
      <c r="D932" s="18">
        <v>12991359.300000001</v>
      </c>
      <c r="E932" s="18">
        <v>11698638.9</v>
      </c>
      <c r="F932" s="18">
        <v>12473212.199999999</v>
      </c>
      <c r="G932" s="18">
        <v>8788663.0999999996</v>
      </c>
      <c r="H932" s="18">
        <v>21762977.600000001</v>
      </c>
      <c r="I932" s="18">
        <v>3933994.3</v>
      </c>
      <c r="J932" s="18">
        <v>11114990.300000001</v>
      </c>
      <c r="K932" s="18">
        <v>13490755.1</v>
      </c>
      <c r="L932" s="18">
        <v>6460259.0999999996</v>
      </c>
      <c r="M932" s="18">
        <v>0</v>
      </c>
      <c r="N932" s="18">
        <v>0</v>
      </c>
      <c r="O932" s="18">
        <v>3204009</v>
      </c>
      <c r="P932" s="18">
        <v>0</v>
      </c>
      <c r="Q932" s="18">
        <v>1016480</v>
      </c>
      <c r="R932" s="18">
        <v>0</v>
      </c>
      <c r="S932" s="18">
        <v>0</v>
      </c>
      <c r="T932" s="18">
        <v>1219287</v>
      </c>
      <c r="U932" s="18">
        <v>0</v>
      </c>
      <c r="V932" s="18">
        <v>0</v>
      </c>
      <c r="W932" s="18">
        <v>0</v>
      </c>
      <c r="X932" s="18">
        <v>142480392.90000001</v>
      </c>
      <c r="Y932" s="18">
        <v>143043500</v>
      </c>
      <c r="Z932" s="18">
        <v>563107.1</v>
      </c>
      <c r="AA932" s="18">
        <v>0.39</v>
      </c>
    </row>
    <row r="933" spans="1:27" ht="15" thickBot="1" x14ac:dyDescent="0.35">
      <c r="A933" s="17" t="s">
        <v>22361</v>
      </c>
      <c r="B933" s="18">
        <v>17170064.699999999</v>
      </c>
      <c r="C933" s="18">
        <v>17155702.300000001</v>
      </c>
      <c r="D933" s="18">
        <v>12991359.300000001</v>
      </c>
      <c r="E933" s="18">
        <v>11698638.9</v>
      </c>
      <c r="F933" s="18">
        <v>12473212.199999999</v>
      </c>
      <c r="G933" s="18">
        <v>8788663.0999999996</v>
      </c>
      <c r="H933" s="18">
        <v>21762977.600000001</v>
      </c>
      <c r="I933" s="18">
        <v>3933994.3</v>
      </c>
      <c r="J933" s="18">
        <v>11426759.300000001</v>
      </c>
      <c r="K933" s="18">
        <v>13490755.1</v>
      </c>
      <c r="L933" s="18">
        <v>6460259.0999999996</v>
      </c>
      <c r="M933" s="18">
        <v>0</v>
      </c>
      <c r="N933" s="18">
        <v>0</v>
      </c>
      <c r="O933" s="18">
        <v>3204009</v>
      </c>
      <c r="P933" s="18">
        <v>0</v>
      </c>
      <c r="Q933" s="18">
        <v>1016480</v>
      </c>
      <c r="R933" s="18">
        <v>0</v>
      </c>
      <c r="S933" s="18">
        <v>0</v>
      </c>
      <c r="T933" s="18">
        <v>0</v>
      </c>
      <c r="U933" s="18">
        <v>0</v>
      </c>
      <c r="V933" s="18">
        <v>0</v>
      </c>
      <c r="W933" s="18">
        <v>0</v>
      </c>
      <c r="X933" s="18">
        <v>141572874.90000001</v>
      </c>
      <c r="Y933" s="18">
        <v>143043500</v>
      </c>
      <c r="Z933" s="18">
        <v>1470625.1</v>
      </c>
      <c r="AA933" s="18">
        <v>1.03</v>
      </c>
    </row>
    <row r="934" spans="1:27" ht="15" thickBot="1" x14ac:dyDescent="0.35">
      <c r="A934" s="17" t="s">
        <v>22362</v>
      </c>
      <c r="B934" s="18">
        <v>17170064.699999999</v>
      </c>
      <c r="C934" s="18">
        <v>17155702.300000001</v>
      </c>
      <c r="D934" s="18">
        <v>12991359.300000001</v>
      </c>
      <c r="E934" s="18">
        <v>11698638.9</v>
      </c>
      <c r="F934" s="18">
        <v>12473212.199999999</v>
      </c>
      <c r="G934" s="18">
        <v>8788663.0999999996</v>
      </c>
      <c r="H934" s="18">
        <v>21762977.600000001</v>
      </c>
      <c r="I934" s="18">
        <v>2291407.1</v>
      </c>
      <c r="J934" s="18">
        <v>11114990.300000001</v>
      </c>
      <c r="K934" s="18">
        <v>13490755.1</v>
      </c>
      <c r="L934" s="18">
        <v>6460259.0999999996</v>
      </c>
      <c r="M934" s="18">
        <v>0</v>
      </c>
      <c r="N934" s="18">
        <v>0</v>
      </c>
      <c r="O934" s="18">
        <v>3204009</v>
      </c>
      <c r="P934" s="18">
        <v>645762.19999999995</v>
      </c>
      <c r="Q934" s="18">
        <v>1016480</v>
      </c>
      <c r="R934" s="18">
        <v>0</v>
      </c>
      <c r="S934" s="18">
        <v>0</v>
      </c>
      <c r="T934" s="18">
        <v>1219287</v>
      </c>
      <c r="U934" s="18">
        <v>0</v>
      </c>
      <c r="V934" s="18">
        <v>0</v>
      </c>
      <c r="W934" s="18">
        <v>0</v>
      </c>
      <c r="X934" s="18">
        <v>141483567.90000001</v>
      </c>
      <c r="Y934" s="18">
        <v>143043500</v>
      </c>
      <c r="Z934" s="18">
        <v>1559932.1</v>
      </c>
      <c r="AA934" s="18">
        <v>1.0900000000000001</v>
      </c>
    </row>
    <row r="935" spans="1:27" ht="15" thickBot="1" x14ac:dyDescent="0.35">
      <c r="A935" s="17" t="s">
        <v>22363</v>
      </c>
      <c r="B935" s="18">
        <v>17170064.699999999</v>
      </c>
      <c r="C935" s="18">
        <v>16296060.6</v>
      </c>
      <c r="D935" s="18">
        <v>12991359.300000001</v>
      </c>
      <c r="E935" s="18">
        <v>11698638.9</v>
      </c>
      <c r="F935" s="18">
        <v>12473212.199999999</v>
      </c>
      <c r="G935" s="18">
        <v>8788663.0999999996</v>
      </c>
      <c r="H935" s="18">
        <v>18074294.899999999</v>
      </c>
      <c r="I935" s="18">
        <v>2291407.1</v>
      </c>
      <c r="J935" s="18">
        <v>11114990.300000001</v>
      </c>
      <c r="K935" s="18">
        <v>13490755.1</v>
      </c>
      <c r="L935" s="18">
        <v>6460259.0999999996</v>
      </c>
      <c r="M935" s="18">
        <v>0</v>
      </c>
      <c r="N935" s="18">
        <v>0</v>
      </c>
      <c r="O935" s="18">
        <v>3204009</v>
      </c>
      <c r="P935" s="18">
        <v>645762.19999999995</v>
      </c>
      <c r="Q935" s="18">
        <v>1016480</v>
      </c>
      <c r="R935" s="18">
        <v>0</v>
      </c>
      <c r="S935" s="18">
        <v>0</v>
      </c>
      <c r="T935" s="18">
        <v>1219287</v>
      </c>
      <c r="U935" s="18">
        <v>2478123.2000000002</v>
      </c>
      <c r="V935" s="18">
        <v>0</v>
      </c>
      <c r="W935" s="18">
        <v>0</v>
      </c>
      <c r="X935" s="18">
        <v>139413366.59999999</v>
      </c>
      <c r="Y935" s="18">
        <v>142695300</v>
      </c>
      <c r="Z935" s="18">
        <v>3281933.4</v>
      </c>
      <c r="AA935" s="18">
        <v>2.2999999999999998</v>
      </c>
    </row>
    <row r="936" spans="1:27" ht="15" thickBot="1" x14ac:dyDescent="0.35">
      <c r="A936" s="17" t="s">
        <v>22364</v>
      </c>
      <c r="B936" s="18">
        <v>17170064.699999999</v>
      </c>
      <c r="C936" s="18">
        <v>17155702.300000001</v>
      </c>
      <c r="D936" s="18">
        <v>12991359.300000001</v>
      </c>
      <c r="E936" s="18">
        <v>11698638.9</v>
      </c>
      <c r="F936" s="18">
        <v>12473212.199999999</v>
      </c>
      <c r="G936" s="18">
        <v>8788663.0999999996</v>
      </c>
      <c r="H936" s="18">
        <v>21762977.600000001</v>
      </c>
      <c r="I936" s="18">
        <v>2291407.1</v>
      </c>
      <c r="J936" s="18">
        <v>11114990.300000001</v>
      </c>
      <c r="K936" s="18">
        <v>13490755.1</v>
      </c>
      <c r="L936" s="18">
        <v>6460259.0999999996</v>
      </c>
      <c r="M936" s="18">
        <v>717729.3</v>
      </c>
      <c r="N936" s="18">
        <v>0</v>
      </c>
      <c r="O936" s="18">
        <v>4728009.4000000004</v>
      </c>
      <c r="P936" s="18">
        <v>645762.19999999995</v>
      </c>
      <c r="Q936" s="18">
        <v>892166.3</v>
      </c>
      <c r="R936" s="18">
        <v>0</v>
      </c>
      <c r="S936" s="18">
        <v>0</v>
      </c>
      <c r="T936" s="18">
        <v>1219287</v>
      </c>
      <c r="U936" s="18">
        <v>0</v>
      </c>
      <c r="V936" s="18">
        <v>0</v>
      </c>
      <c r="W936" s="18">
        <v>0</v>
      </c>
      <c r="X936" s="18">
        <v>143600983.80000001</v>
      </c>
      <c r="Y936" s="18">
        <v>144447800</v>
      </c>
      <c r="Z936" s="18">
        <v>846816.2</v>
      </c>
      <c r="AA936" s="18">
        <v>0.59</v>
      </c>
    </row>
    <row r="937" spans="1:27" ht="15" thickBot="1" x14ac:dyDescent="0.35">
      <c r="A937" s="17" t="s">
        <v>22365</v>
      </c>
      <c r="B937" s="18">
        <v>17170064.699999999</v>
      </c>
      <c r="C937" s="18">
        <v>16296060.6</v>
      </c>
      <c r="D937" s="18">
        <v>12991359.300000001</v>
      </c>
      <c r="E937" s="18">
        <v>11698638.9</v>
      </c>
      <c r="F937" s="18">
        <v>12473212.199999999</v>
      </c>
      <c r="G937" s="18">
        <v>8788663.0999999996</v>
      </c>
      <c r="H937" s="18">
        <v>18074294.899999999</v>
      </c>
      <c r="I937" s="18">
        <v>2291407.1</v>
      </c>
      <c r="J937" s="18">
        <v>11114990.300000001</v>
      </c>
      <c r="K937" s="18">
        <v>13295922</v>
      </c>
      <c r="L937" s="18">
        <v>6460259.0999999996</v>
      </c>
      <c r="M937" s="18">
        <v>717729.3</v>
      </c>
      <c r="N937" s="18">
        <v>0</v>
      </c>
      <c r="O937" s="18">
        <v>4728009.4000000004</v>
      </c>
      <c r="P937" s="18">
        <v>645762.19999999995</v>
      </c>
      <c r="Q937" s="18">
        <v>892166.3</v>
      </c>
      <c r="R937" s="18">
        <v>0</v>
      </c>
      <c r="S937" s="18">
        <v>0</v>
      </c>
      <c r="T937" s="18">
        <v>1219287</v>
      </c>
      <c r="U937" s="18">
        <v>2478123.2000000002</v>
      </c>
      <c r="V937" s="18">
        <v>0</v>
      </c>
      <c r="W937" s="18">
        <v>2095172.8</v>
      </c>
      <c r="X937" s="18">
        <v>143431122.30000001</v>
      </c>
      <c r="Y937" s="18">
        <v>145585900</v>
      </c>
      <c r="Z937" s="18">
        <v>2154777.7000000002</v>
      </c>
      <c r="AA937" s="18">
        <v>1.48</v>
      </c>
    </row>
    <row r="938" spans="1:27" ht="15" thickBot="1" x14ac:dyDescent="0.35">
      <c r="A938" s="17" t="s">
        <v>22366</v>
      </c>
      <c r="B938" s="18">
        <v>16996465</v>
      </c>
      <c r="C938" s="18">
        <v>16296060.6</v>
      </c>
      <c r="D938" s="18">
        <v>12991359.300000001</v>
      </c>
      <c r="E938" s="18">
        <v>11698638.9</v>
      </c>
      <c r="F938" s="18">
        <v>12528109.5</v>
      </c>
      <c r="G938" s="18">
        <v>8788663.0999999996</v>
      </c>
      <c r="H938" s="18">
        <v>13939477.300000001</v>
      </c>
      <c r="I938" s="18">
        <v>2291407.1</v>
      </c>
      <c r="J938" s="18">
        <v>11114990.300000001</v>
      </c>
      <c r="K938" s="18">
        <v>13295922</v>
      </c>
      <c r="L938" s="18">
        <v>6460259.0999999996</v>
      </c>
      <c r="M938" s="18">
        <v>1007899.6</v>
      </c>
      <c r="N938" s="18">
        <v>0</v>
      </c>
      <c r="O938" s="18">
        <v>4728009.4000000004</v>
      </c>
      <c r="P938" s="18">
        <v>645762.19999999995</v>
      </c>
      <c r="Q938" s="18">
        <v>729484.4</v>
      </c>
      <c r="R938" s="18">
        <v>0</v>
      </c>
      <c r="S938" s="18">
        <v>0</v>
      </c>
      <c r="T938" s="18">
        <v>2669583.4</v>
      </c>
      <c r="U938" s="18">
        <v>2478123.2000000002</v>
      </c>
      <c r="V938" s="18">
        <v>0</v>
      </c>
      <c r="W938" s="18">
        <v>2095172.8</v>
      </c>
      <c r="X938" s="18">
        <v>140755387.09999999</v>
      </c>
      <c r="Y938" s="18">
        <v>145003900</v>
      </c>
      <c r="Z938" s="18">
        <v>4248512.9000000004</v>
      </c>
      <c r="AA938" s="18">
        <v>2.93</v>
      </c>
    </row>
    <row r="939" spans="1:27" ht="15" thickBot="1" x14ac:dyDescent="0.35">
      <c r="A939" s="17" t="s">
        <v>22367</v>
      </c>
      <c r="B939" s="18">
        <v>16977048.199999999</v>
      </c>
      <c r="C939" s="18">
        <v>16296060.6</v>
      </c>
      <c r="D939" s="18">
        <v>12991359.300000001</v>
      </c>
      <c r="E939" s="18">
        <v>9630624.5</v>
      </c>
      <c r="F939" s="18">
        <v>14490853.1</v>
      </c>
      <c r="G939" s="18">
        <v>8788663.0999999996</v>
      </c>
      <c r="H939" s="18">
        <v>10672578.6</v>
      </c>
      <c r="I939" s="18">
        <v>2291407.1</v>
      </c>
      <c r="J939" s="18">
        <v>10815837.199999999</v>
      </c>
      <c r="K939" s="18">
        <v>9573410.1999999993</v>
      </c>
      <c r="L939" s="18">
        <v>6460259.0999999996</v>
      </c>
      <c r="M939" s="18">
        <v>2923942.8</v>
      </c>
      <c r="N939" s="18">
        <v>0</v>
      </c>
      <c r="O939" s="18">
        <v>4728009.4000000004</v>
      </c>
      <c r="P939" s="18">
        <v>645762.19999999995</v>
      </c>
      <c r="Q939" s="18">
        <v>729484.4</v>
      </c>
      <c r="R939" s="18">
        <v>0</v>
      </c>
      <c r="S939" s="18">
        <v>0</v>
      </c>
      <c r="T939" s="18">
        <v>3849151.1</v>
      </c>
      <c r="U939" s="18">
        <v>2478123.2000000002</v>
      </c>
      <c r="V939" s="18">
        <v>0</v>
      </c>
      <c r="W939" s="18">
        <v>3064802.4</v>
      </c>
      <c r="X939" s="18">
        <v>137407376.30000001</v>
      </c>
      <c r="Y939" s="18">
        <v>141772100</v>
      </c>
      <c r="Z939" s="18">
        <v>4364723.7</v>
      </c>
      <c r="AA939" s="18">
        <v>3.08</v>
      </c>
    </row>
    <row r="940" spans="1:27" ht="15" thickBot="1" x14ac:dyDescent="0.35">
      <c r="A940" s="17" t="s">
        <v>22368</v>
      </c>
      <c r="B940" s="18">
        <v>16977048.199999999</v>
      </c>
      <c r="C940" s="18">
        <v>15989696.300000001</v>
      </c>
      <c r="D940" s="18">
        <v>12991359.300000001</v>
      </c>
      <c r="E940" s="18">
        <v>9630624.5</v>
      </c>
      <c r="F940" s="18">
        <v>14490853.1</v>
      </c>
      <c r="G940" s="18">
        <v>8788663.0999999996</v>
      </c>
      <c r="H940" s="18">
        <v>10672578.6</v>
      </c>
      <c r="I940" s="18">
        <v>2291407.1</v>
      </c>
      <c r="J940" s="18">
        <v>10815837.199999999</v>
      </c>
      <c r="K940" s="18">
        <v>9573410.1999999993</v>
      </c>
      <c r="L940" s="18">
        <v>6460259.0999999996</v>
      </c>
      <c r="M940" s="18">
        <v>2923942.8</v>
      </c>
      <c r="N940" s="18">
        <v>0</v>
      </c>
      <c r="O940" s="18">
        <v>4728009.4000000004</v>
      </c>
      <c r="P940" s="18">
        <v>5614644.4000000004</v>
      </c>
      <c r="Q940" s="18">
        <v>729484.4</v>
      </c>
      <c r="R940" s="18">
        <v>0</v>
      </c>
      <c r="S940" s="18">
        <v>0</v>
      </c>
      <c r="T940" s="18">
        <v>3849151.1</v>
      </c>
      <c r="U940" s="18">
        <v>2478123.2000000002</v>
      </c>
      <c r="V940" s="18">
        <v>0</v>
      </c>
      <c r="W940" s="18">
        <v>3064802.4</v>
      </c>
      <c r="X940" s="18">
        <v>142069894.30000001</v>
      </c>
      <c r="Y940" s="18">
        <v>141772100</v>
      </c>
      <c r="Z940" s="18">
        <v>-297794.3</v>
      </c>
      <c r="AA940" s="18">
        <v>-0.21</v>
      </c>
    </row>
    <row r="941" spans="1:27" ht="15" thickBot="1" x14ac:dyDescent="0.35">
      <c r="A941" s="17" t="s">
        <v>22369</v>
      </c>
      <c r="B941" s="18">
        <v>16996465</v>
      </c>
      <c r="C941" s="18">
        <v>16296060.6</v>
      </c>
      <c r="D941" s="18">
        <v>12991359.300000001</v>
      </c>
      <c r="E941" s="18">
        <v>9630624.5</v>
      </c>
      <c r="F941" s="18">
        <v>12528109.5</v>
      </c>
      <c r="G941" s="18">
        <v>8788663.0999999996</v>
      </c>
      <c r="H941" s="18">
        <v>10672578.6</v>
      </c>
      <c r="I941" s="18">
        <v>2291407.1</v>
      </c>
      <c r="J941" s="18">
        <v>11114990.300000001</v>
      </c>
      <c r="K941" s="18">
        <v>13295922</v>
      </c>
      <c r="L941" s="18">
        <v>6460259.0999999996</v>
      </c>
      <c r="M941" s="18">
        <v>1007899.6</v>
      </c>
      <c r="N941" s="18">
        <v>0</v>
      </c>
      <c r="O941" s="18">
        <v>4728009.4000000004</v>
      </c>
      <c r="P941" s="18">
        <v>645762.19999999995</v>
      </c>
      <c r="Q941" s="18">
        <v>729484.4</v>
      </c>
      <c r="R941" s="18">
        <v>0</v>
      </c>
      <c r="S941" s="18">
        <v>0</v>
      </c>
      <c r="T941" s="18">
        <v>2669583.4</v>
      </c>
      <c r="U941" s="18">
        <v>2478123.2000000002</v>
      </c>
      <c r="V941" s="18">
        <v>0</v>
      </c>
      <c r="W941" s="18">
        <v>2095172.8</v>
      </c>
      <c r="X941" s="18">
        <v>135420474</v>
      </c>
      <c r="Y941" s="18">
        <v>141772100</v>
      </c>
      <c r="Z941" s="18">
        <v>6351626</v>
      </c>
      <c r="AA941" s="18">
        <v>4.4800000000000004</v>
      </c>
    </row>
    <row r="942" spans="1:27" ht="15" thickBot="1" x14ac:dyDescent="0.35">
      <c r="A942" s="17" t="s">
        <v>22370</v>
      </c>
      <c r="B942" s="18">
        <v>16996465</v>
      </c>
      <c r="C942" s="18">
        <v>16296060.6</v>
      </c>
      <c r="D942" s="18">
        <v>12991359.300000001</v>
      </c>
      <c r="E942" s="18">
        <v>9630624.5</v>
      </c>
      <c r="F942" s="18">
        <v>12528109.5</v>
      </c>
      <c r="G942" s="18">
        <v>8788663.0999999996</v>
      </c>
      <c r="H942" s="18">
        <v>8138752.2999999998</v>
      </c>
      <c r="I942" s="18">
        <v>2291407.1</v>
      </c>
      <c r="J942" s="18">
        <v>10815837.199999999</v>
      </c>
      <c r="K942" s="18">
        <v>13295922</v>
      </c>
      <c r="L942" s="18">
        <v>6460259.0999999996</v>
      </c>
      <c r="M942" s="18">
        <v>1007899.6</v>
      </c>
      <c r="N942" s="18">
        <v>0</v>
      </c>
      <c r="O942" s="18">
        <v>4728009.4000000004</v>
      </c>
      <c r="P942" s="18">
        <v>645762.19999999995</v>
      </c>
      <c r="Q942" s="18">
        <v>729484.4</v>
      </c>
      <c r="R942" s="18">
        <v>0</v>
      </c>
      <c r="S942" s="18">
        <v>0</v>
      </c>
      <c r="T942" s="18">
        <v>3849151.1</v>
      </c>
      <c r="U942" s="18">
        <v>2478123.2000000002</v>
      </c>
      <c r="V942" s="18">
        <v>0</v>
      </c>
      <c r="W942" s="18">
        <v>3064802.4</v>
      </c>
      <c r="X942" s="18">
        <v>134736692</v>
      </c>
      <c r="Y942" s="18">
        <v>141947200</v>
      </c>
      <c r="Z942" s="18">
        <v>7210508</v>
      </c>
      <c r="AA942" s="18">
        <v>5.08</v>
      </c>
    </row>
    <row r="943" spans="1:27" ht="15" thickBot="1" x14ac:dyDescent="0.35">
      <c r="A943" s="17" t="s">
        <v>22371</v>
      </c>
      <c r="B943" s="18">
        <v>16977048.199999999</v>
      </c>
      <c r="C943" s="18">
        <v>15989696.300000001</v>
      </c>
      <c r="D943" s="18">
        <v>12991359.300000001</v>
      </c>
      <c r="E943" s="18">
        <v>9630624.5</v>
      </c>
      <c r="F943" s="18">
        <v>12528109.5</v>
      </c>
      <c r="G943" s="18">
        <v>8788663.0999999996</v>
      </c>
      <c r="H943" s="18">
        <v>8138752.2999999998</v>
      </c>
      <c r="I943" s="18">
        <v>2291407.1</v>
      </c>
      <c r="J943" s="18">
        <v>10815837.199999999</v>
      </c>
      <c r="K943" s="18">
        <v>9573410.1999999993</v>
      </c>
      <c r="L943" s="18">
        <v>6460259.0999999996</v>
      </c>
      <c r="M943" s="18">
        <v>2923942.8</v>
      </c>
      <c r="N943" s="18">
        <v>0</v>
      </c>
      <c r="O943" s="18">
        <v>4728009.4000000004</v>
      </c>
      <c r="P943" s="18">
        <v>5614644.4000000004</v>
      </c>
      <c r="Q943" s="18">
        <v>729484.4</v>
      </c>
      <c r="R943" s="18">
        <v>0</v>
      </c>
      <c r="S943" s="18">
        <v>0</v>
      </c>
      <c r="T943" s="18">
        <v>3849151.1</v>
      </c>
      <c r="U943" s="18">
        <v>2478123.2000000002</v>
      </c>
      <c r="V943" s="18">
        <v>0</v>
      </c>
      <c r="W943" s="18">
        <v>3064802.4</v>
      </c>
      <c r="X943" s="18">
        <v>137573324.5</v>
      </c>
      <c r="Y943" s="18">
        <v>140013200</v>
      </c>
      <c r="Z943" s="18">
        <v>2439875.5</v>
      </c>
      <c r="AA943" s="18">
        <v>1.74</v>
      </c>
    </row>
    <row r="944" spans="1:27" ht="15" thickBot="1" x14ac:dyDescent="0.35">
      <c r="A944" s="17" t="s">
        <v>22372</v>
      </c>
      <c r="B944" s="18">
        <v>16977048.199999999</v>
      </c>
      <c r="C944" s="18">
        <v>15989696.300000001</v>
      </c>
      <c r="D944" s="18">
        <v>12991359.300000001</v>
      </c>
      <c r="E944" s="18">
        <v>9630624.5</v>
      </c>
      <c r="F944" s="18">
        <v>12473212.199999999</v>
      </c>
      <c r="G944" s="18">
        <v>8788663.0999999996</v>
      </c>
      <c r="H944" s="18">
        <v>8138752.2999999998</v>
      </c>
      <c r="I944" s="18">
        <v>2291407.1</v>
      </c>
      <c r="J944" s="18">
        <v>10815837.199999999</v>
      </c>
      <c r="K944" s="18">
        <v>9573410.1999999993</v>
      </c>
      <c r="L944" s="18">
        <v>6460259.0999999996</v>
      </c>
      <c r="M944" s="18">
        <v>2923942.8</v>
      </c>
      <c r="N944" s="18">
        <v>0</v>
      </c>
      <c r="O944" s="18">
        <v>4728009.4000000004</v>
      </c>
      <c r="P944" s="18">
        <v>5614644.4000000004</v>
      </c>
      <c r="Q944" s="18">
        <v>892166.3</v>
      </c>
      <c r="R944" s="18">
        <v>0</v>
      </c>
      <c r="S944" s="18">
        <v>0</v>
      </c>
      <c r="T944" s="18">
        <v>3849151.1</v>
      </c>
      <c r="U944" s="18">
        <v>2478123.2000000002</v>
      </c>
      <c r="V944" s="18">
        <v>0</v>
      </c>
      <c r="W944" s="18">
        <v>3064802.4</v>
      </c>
      <c r="X944" s="18">
        <v>137681109</v>
      </c>
      <c r="Y944" s="18">
        <v>139903500</v>
      </c>
      <c r="Z944" s="18">
        <v>2222391</v>
      </c>
      <c r="AA944" s="18">
        <v>1.59</v>
      </c>
    </row>
    <row r="945" spans="1:27" ht="15" thickBot="1" x14ac:dyDescent="0.35">
      <c r="A945" s="17" t="s">
        <v>22373</v>
      </c>
      <c r="B945" s="18">
        <v>15505378.4</v>
      </c>
      <c r="C945" s="18">
        <v>15989696.300000001</v>
      </c>
      <c r="D945" s="18">
        <v>12991359.300000001</v>
      </c>
      <c r="E945" s="18">
        <v>9630624.5</v>
      </c>
      <c r="F945" s="18">
        <v>12473212.199999999</v>
      </c>
      <c r="G945" s="18">
        <v>6112013.5999999996</v>
      </c>
      <c r="H945" s="18">
        <v>8138752.2999999998</v>
      </c>
      <c r="I945" s="18">
        <v>2291407.1</v>
      </c>
      <c r="J945" s="18">
        <v>9371045.5999999996</v>
      </c>
      <c r="K945" s="18">
        <v>9573410.1999999993</v>
      </c>
      <c r="L945" s="18">
        <v>4247094.5</v>
      </c>
      <c r="M945" s="18">
        <v>2923942.8</v>
      </c>
      <c r="N945" s="18">
        <v>893355.8</v>
      </c>
      <c r="O945" s="18">
        <v>4728009.4000000004</v>
      </c>
      <c r="P945" s="18">
        <v>7637519.7999999998</v>
      </c>
      <c r="Q945" s="18">
        <v>892166.3</v>
      </c>
      <c r="R945" s="18">
        <v>0</v>
      </c>
      <c r="S945" s="18">
        <v>0</v>
      </c>
      <c r="T945" s="18">
        <v>3849151.1</v>
      </c>
      <c r="U945" s="18">
        <v>3182851.2</v>
      </c>
      <c r="V945" s="18">
        <v>0</v>
      </c>
      <c r="W945" s="18">
        <v>3064802.4</v>
      </c>
      <c r="X945" s="18">
        <v>133495792.8</v>
      </c>
      <c r="Y945" s="18">
        <v>138664300</v>
      </c>
      <c r="Z945" s="18">
        <v>5168507.2</v>
      </c>
      <c r="AA945" s="18">
        <v>3.73</v>
      </c>
    </row>
    <row r="946" spans="1:27" ht="15" thickBot="1" x14ac:dyDescent="0.35">
      <c r="A946" s="17" t="s">
        <v>22374</v>
      </c>
      <c r="B946" s="18">
        <v>15505378.4</v>
      </c>
      <c r="C946" s="18">
        <v>15989696.300000001</v>
      </c>
      <c r="D946" s="18">
        <v>12991359.300000001</v>
      </c>
      <c r="E946" s="18">
        <v>9630624.5</v>
      </c>
      <c r="F946" s="18">
        <v>12473212.199999999</v>
      </c>
      <c r="G946" s="18">
        <v>6112013.5999999996</v>
      </c>
      <c r="H946" s="18">
        <v>8138752.2999999998</v>
      </c>
      <c r="I946" s="18">
        <v>2291407.1</v>
      </c>
      <c r="J946" s="18">
        <v>9371045.5999999996</v>
      </c>
      <c r="K946" s="18">
        <v>9543184.0999999996</v>
      </c>
      <c r="L946" s="18">
        <v>4247094.5</v>
      </c>
      <c r="M946" s="18">
        <v>2923942.8</v>
      </c>
      <c r="N946" s="18">
        <v>893355.8</v>
      </c>
      <c r="O946" s="18">
        <v>4728009.4000000004</v>
      </c>
      <c r="P946" s="18">
        <v>7637519.7999999998</v>
      </c>
      <c r="Q946" s="18">
        <v>892166.3</v>
      </c>
      <c r="R946" s="18">
        <v>0</v>
      </c>
      <c r="S946" s="18">
        <v>0</v>
      </c>
      <c r="T946" s="18">
        <v>3849151.1</v>
      </c>
      <c r="U946" s="18">
        <v>3182851.2</v>
      </c>
      <c r="V946" s="18">
        <v>716208</v>
      </c>
      <c r="W946" s="18">
        <v>3064802.4</v>
      </c>
      <c r="X946" s="18">
        <v>134181774.7</v>
      </c>
      <c r="Y946" s="18">
        <v>138603900</v>
      </c>
      <c r="Z946" s="18">
        <v>4422125.3</v>
      </c>
      <c r="AA946" s="18">
        <v>3.19</v>
      </c>
    </row>
    <row r="947" spans="1:27" ht="15" thickBot="1" x14ac:dyDescent="0.35">
      <c r="A947" s="17" t="s">
        <v>22375</v>
      </c>
      <c r="B947" s="18">
        <v>15495169.6</v>
      </c>
      <c r="C947" s="18">
        <v>15855130.199999999</v>
      </c>
      <c r="D947" s="18">
        <v>9257817.9000000004</v>
      </c>
      <c r="E947" s="18">
        <v>9630624.5</v>
      </c>
      <c r="F947" s="18">
        <v>12473212.199999999</v>
      </c>
      <c r="G947" s="18">
        <v>5933024.2000000002</v>
      </c>
      <c r="H947" s="18">
        <v>6898602.2999999998</v>
      </c>
      <c r="I947" s="18">
        <v>2291407.1</v>
      </c>
      <c r="J947" s="18">
        <v>9371045.5999999996</v>
      </c>
      <c r="K947" s="18">
        <v>9543184.0999999996</v>
      </c>
      <c r="L947" s="18">
        <v>4247094.5</v>
      </c>
      <c r="M947" s="18">
        <v>3416990.3</v>
      </c>
      <c r="N947" s="18">
        <v>893355.8</v>
      </c>
      <c r="O947" s="18">
        <v>4728009.4000000004</v>
      </c>
      <c r="P947" s="18">
        <v>7961274.2000000002</v>
      </c>
      <c r="Q947" s="18">
        <v>892166.3</v>
      </c>
      <c r="R947" s="18">
        <v>173581.3</v>
      </c>
      <c r="S947" s="18">
        <v>0</v>
      </c>
      <c r="T947" s="18">
        <v>3849151.1</v>
      </c>
      <c r="U947" s="18">
        <v>3182851.2</v>
      </c>
      <c r="V947" s="18">
        <v>716208</v>
      </c>
      <c r="W947" s="18">
        <v>5802316.4000000004</v>
      </c>
      <c r="X947" s="18">
        <v>132612216</v>
      </c>
      <c r="Y947" s="18">
        <v>138603900</v>
      </c>
      <c r="Z947" s="18">
        <v>5991684</v>
      </c>
      <c r="AA947" s="18">
        <v>4.32</v>
      </c>
    </row>
    <row r="948" spans="1:27" ht="15" thickBot="1" x14ac:dyDescent="0.35">
      <c r="A948" s="17" t="s">
        <v>22376</v>
      </c>
      <c r="B948" s="18">
        <v>15505378.4</v>
      </c>
      <c r="C948" s="18">
        <v>15989696.300000001</v>
      </c>
      <c r="D948" s="18">
        <v>9257817.9000000004</v>
      </c>
      <c r="E948" s="18">
        <v>9630624.5</v>
      </c>
      <c r="F948" s="18">
        <v>12473212.199999999</v>
      </c>
      <c r="G948" s="18">
        <v>6112013.5999999996</v>
      </c>
      <c r="H948" s="18">
        <v>6898602.2999999998</v>
      </c>
      <c r="I948" s="18">
        <v>2291407.1</v>
      </c>
      <c r="J948" s="18">
        <v>9371045.5999999996</v>
      </c>
      <c r="K948" s="18">
        <v>9543184.0999999996</v>
      </c>
      <c r="L948" s="18">
        <v>4247094.5</v>
      </c>
      <c r="M948" s="18">
        <v>2923942.8</v>
      </c>
      <c r="N948" s="18">
        <v>893355.8</v>
      </c>
      <c r="O948" s="18">
        <v>4728009.4000000004</v>
      </c>
      <c r="P948" s="18">
        <v>7637519.7999999998</v>
      </c>
      <c r="Q948" s="18">
        <v>892166.3</v>
      </c>
      <c r="R948" s="18">
        <v>0</v>
      </c>
      <c r="S948" s="18">
        <v>0</v>
      </c>
      <c r="T948" s="18">
        <v>3849151.1</v>
      </c>
      <c r="U948" s="18">
        <v>2535002.2999999998</v>
      </c>
      <c r="V948" s="18">
        <v>716208</v>
      </c>
      <c r="W948" s="18">
        <v>5802316.4000000004</v>
      </c>
      <c r="X948" s="18">
        <v>131297748.3</v>
      </c>
      <c r="Y948" s="18">
        <v>138603900</v>
      </c>
      <c r="Z948" s="18">
        <v>7306151.7000000002</v>
      </c>
      <c r="AA948" s="18">
        <v>5.27</v>
      </c>
    </row>
    <row r="949" spans="1:27" ht="15" thickBot="1" x14ac:dyDescent="0.35">
      <c r="A949" s="17" t="s">
        <v>22377</v>
      </c>
      <c r="B949" s="18">
        <v>15505378.4</v>
      </c>
      <c r="C949" s="18">
        <v>15989696.300000001</v>
      </c>
      <c r="D949" s="18">
        <v>9257817.9000000004</v>
      </c>
      <c r="E949" s="18">
        <v>9630624.5</v>
      </c>
      <c r="F949" s="18">
        <v>12473212.199999999</v>
      </c>
      <c r="G949" s="18">
        <v>8788663.0999999996</v>
      </c>
      <c r="H949" s="18">
        <v>6898602.2999999998</v>
      </c>
      <c r="I949" s="18">
        <v>2291407.1</v>
      </c>
      <c r="J949" s="18">
        <v>9371045.5999999996</v>
      </c>
      <c r="K949" s="18">
        <v>9543184.0999999996</v>
      </c>
      <c r="L949" s="18">
        <v>4247094.5</v>
      </c>
      <c r="M949" s="18">
        <v>2923942.8</v>
      </c>
      <c r="N949" s="18">
        <v>893355.8</v>
      </c>
      <c r="O949" s="18">
        <v>4728009.4000000004</v>
      </c>
      <c r="P949" s="18">
        <v>7637519.7999999998</v>
      </c>
      <c r="Q949" s="18">
        <v>892166.3</v>
      </c>
      <c r="R949" s="18">
        <v>0</v>
      </c>
      <c r="S949" s="18">
        <v>0</v>
      </c>
      <c r="T949" s="18">
        <v>3849151.1</v>
      </c>
      <c r="U949" s="18">
        <v>2535002.2999999998</v>
      </c>
      <c r="V949" s="18">
        <v>716208</v>
      </c>
      <c r="W949" s="18">
        <v>5802316.4000000004</v>
      </c>
      <c r="X949" s="18">
        <v>133974397.8</v>
      </c>
      <c r="Y949" s="18">
        <v>135646300</v>
      </c>
      <c r="Z949" s="18">
        <v>1671902.2</v>
      </c>
      <c r="AA949" s="18">
        <v>1.23</v>
      </c>
    </row>
    <row r="950" spans="1:27" ht="15" thickBot="1" x14ac:dyDescent="0.35">
      <c r="A950" s="17" t="s">
        <v>22378</v>
      </c>
      <c r="B950" s="18">
        <v>15505378.4</v>
      </c>
      <c r="C950" s="18">
        <v>15989696.300000001</v>
      </c>
      <c r="D950" s="18">
        <v>9257817.9000000004</v>
      </c>
      <c r="E950" s="18">
        <v>9630624.5</v>
      </c>
      <c r="F950" s="18">
        <v>12528109.5</v>
      </c>
      <c r="G950" s="18">
        <v>5933024.2000000002</v>
      </c>
      <c r="H950" s="18">
        <v>8138752.2999999998</v>
      </c>
      <c r="I950" s="18">
        <v>2291407.1</v>
      </c>
      <c r="J950" s="18">
        <v>9371045.5999999996</v>
      </c>
      <c r="K950" s="18">
        <v>9543184.0999999996</v>
      </c>
      <c r="L950" s="18">
        <v>4247094.5</v>
      </c>
      <c r="M950" s="18">
        <v>2923942.8</v>
      </c>
      <c r="N950" s="18">
        <v>893355.8</v>
      </c>
      <c r="O950" s="18">
        <v>4728009.4000000004</v>
      </c>
      <c r="P950" s="18">
        <v>7637519.7999999998</v>
      </c>
      <c r="Q950" s="18">
        <v>729484.4</v>
      </c>
      <c r="R950" s="18">
        <v>173581.3</v>
      </c>
      <c r="S950" s="18">
        <v>0</v>
      </c>
      <c r="T950" s="18">
        <v>3849151.1</v>
      </c>
      <c r="U950" s="18">
        <v>2478123.2000000002</v>
      </c>
      <c r="V950" s="18">
        <v>716208</v>
      </c>
      <c r="W950" s="18">
        <v>3064802.4</v>
      </c>
      <c r="X950" s="18">
        <v>129630312.59999999</v>
      </c>
      <c r="Y950" s="18">
        <v>133607200</v>
      </c>
      <c r="Z950" s="18">
        <v>3976887.4</v>
      </c>
      <c r="AA950" s="18">
        <v>2.98</v>
      </c>
    </row>
    <row r="951" spans="1:27" ht="15" thickBot="1" x14ac:dyDescent="0.35">
      <c r="A951" s="17" t="s">
        <v>22379</v>
      </c>
      <c r="B951" s="18">
        <v>16996465</v>
      </c>
      <c r="C951" s="18">
        <v>15989696.300000001</v>
      </c>
      <c r="D951" s="18">
        <v>9257817.9000000004</v>
      </c>
      <c r="E951" s="18">
        <v>9630624.5</v>
      </c>
      <c r="F951" s="18">
        <v>12473212.199999999</v>
      </c>
      <c r="G951" s="18">
        <v>6112013.5999999996</v>
      </c>
      <c r="H951" s="18">
        <v>8138752.2999999998</v>
      </c>
      <c r="I951" s="18">
        <v>2291407.1</v>
      </c>
      <c r="J951" s="18">
        <v>11114990.300000001</v>
      </c>
      <c r="K951" s="18">
        <v>9573410.1999999993</v>
      </c>
      <c r="L951" s="18">
        <v>6460259.0999999996</v>
      </c>
      <c r="M951" s="18">
        <v>1007899.6</v>
      </c>
      <c r="N951" s="18">
        <v>0</v>
      </c>
      <c r="O951" s="18">
        <v>4728009.4000000004</v>
      </c>
      <c r="P951" s="18">
        <v>5614644.4000000004</v>
      </c>
      <c r="Q951" s="18">
        <v>892166.3</v>
      </c>
      <c r="R951" s="18">
        <v>0</v>
      </c>
      <c r="S951" s="18">
        <v>0</v>
      </c>
      <c r="T951" s="18">
        <v>3849151.1</v>
      </c>
      <c r="U951" s="18">
        <v>2478123.2000000002</v>
      </c>
      <c r="V951" s="18">
        <v>0</v>
      </c>
      <c r="W951" s="18">
        <v>3064802.4</v>
      </c>
      <c r="X951" s="18">
        <v>129673444.8</v>
      </c>
      <c r="Y951" s="18">
        <v>131193600</v>
      </c>
      <c r="Z951" s="18">
        <v>1520155.2</v>
      </c>
      <c r="AA951" s="18">
        <v>1.1599999999999999</v>
      </c>
    </row>
    <row r="952" spans="1:27" ht="15" thickBot="1" x14ac:dyDescent="0.35">
      <c r="A952" s="17" t="s">
        <v>22380</v>
      </c>
      <c r="B952" s="18">
        <v>15505378.4</v>
      </c>
      <c r="C952" s="18">
        <v>15989696.300000001</v>
      </c>
      <c r="D952" s="18">
        <v>9257817.9000000004</v>
      </c>
      <c r="E952" s="18">
        <v>9630624.5</v>
      </c>
      <c r="F952" s="18">
        <v>12473212.199999999</v>
      </c>
      <c r="G952" s="18">
        <v>5933024.2000000002</v>
      </c>
      <c r="H952" s="18">
        <v>8138752.2999999998</v>
      </c>
      <c r="I952" s="18">
        <v>2291407.1</v>
      </c>
      <c r="J952" s="18">
        <v>9371045.5999999996</v>
      </c>
      <c r="K952" s="18">
        <v>9543184.0999999996</v>
      </c>
      <c r="L952" s="18">
        <v>4247094.5</v>
      </c>
      <c r="M952" s="18">
        <v>2923942.8</v>
      </c>
      <c r="N952" s="18">
        <v>893355.8</v>
      </c>
      <c r="O952" s="18">
        <v>4728009.4000000004</v>
      </c>
      <c r="P952" s="18">
        <v>5614644.4000000004</v>
      </c>
      <c r="Q952" s="18">
        <v>892166.3</v>
      </c>
      <c r="R952" s="18">
        <v>2143270.2999999998</v>
      </c>
      <c r="S952" s="18">
        <v>0</v>
      </c>
      <c r="T952" s="18">
        <v>3849151.1</v>
      </c>
      <c r="U952" s="18">
        <v>2478123.2000000002</v>
      </c>
      <c r="V952" s="18">
        <v>716208</v>
      </c>
      <c r="W952" s="18">
        <v>5802316.4000000004</v>
      </c>
      <c r="X952" s="18">
        <v>132422424.7</v>
      </c>
      <c r="Y952" s="18">
        <v>126852300</v>
      </c>
      <c r="Z952" s="18">
        <v>-5570124.7000000002</v>
      </c>
      <c r="AA952" s="18">
        <v>-4.3899999999999997</v>
      </c>
    </row>
    <row r="953" spans="1:27" ht="15" thickBot="1" x14ac:dyDescent="0.35">
      <c r="A953" s="17" t="s">
        <v>22381</v>
      </c>
      <c r="B953" s="18">
        <v>15495169.6</v>
      </c>
      <c r="C953" s="18">
        <v>15855130.199999999</v>
      </c>
      <c r="D953" s="18">
        <v>9257817.9000000004</v>
      </c>
      <c r="E953" s="18">
        <v>9630624.5</v>
      </c>
      <c r="F953" s="18">
        <v>12473212.199999999</v>
      </c>
      <c r="G953" s="18">
        <v>5933024.2000000002</v>
      </c>
      <c r="H953" s="18">
        <v>8138752.2999999998</v>
      </c>
      <c r="I953" s="18">
        <v>2291407.1</v>
      </c>
      <c r="J953" s="18">
        <v>9371045.5999999996</v>
      </c>
      <c r="K953" s="18">
        <v>9543184.0999999996</v>
      </c>
      <c r="L953" s="18">
        <v>4247094.5</v>
      </c>
      <c r="M953" s="18">
        <v>3416990.3</v>
      </c>
      <c r="N953" s="18">
        <v>893355.8</v>
      </c>
      <c r="O953" s="18">
        <v>4728009.4000000004</v>
      </c>
      <c r="P953" s="18">
        <v>5614644.4000000004</v>
      </c>
      <c r="Q953" s="18">
        <v>892166.3</v>
      </c>
      <c r="R953" s="18">
        <v>2143270.2999999998</v>
      </c>
      <c r="S953" s="18">
        <v>0</v>
      </c>
      <c r="T953" s="18">
        <v>3849151.1</v>
      </c>
      <c r="U953" s="18">
        <v>2535002.2999999998</v>
      </c>
      <c r="V953" s="18">
        <v>716208</v>
      </c>
      <c r="W953" s="18">
        <v>5802316.4000000004</v>
      </c>
      <c r="X953" s="18">
        <v>132827576.3</v>
      </c>
      <c r="Y953" s="18">
        <v>127951200</v>
      </c>
      <c r="Z953" s="18">
        <v>-4876376.3</v>
      </c>
      <c r="AA953" s="18">
        <v>-3.81</v>
      </c>
    </row>
    <row r="954" spans="1:27" ht="15" thickBot="1" x14ac:dyDescent="0.35">
      <c r="A954" s="17" t="s">
        <v>22382</v>
      </c>
      <c r="B954" s="18">
        <v>15495169.6</v>
      </c>
      <c r="C954" s="18">
        <v>15989696.300000001</v>
      </c>
      <c r="D954" s="18">
        <v>9257817.9000000004</v>
      </c>
      <c r="E954" s="18">
        <v>9630624.5</v>
      </c>
      <c r="F954" s="18">
        <v>12528109.5</v>
      </c>
      <c r="G954" s="18">
        <v>5933024.2000000002</v>
      </c>
      <c r="H954" s="18">
        <v>8138752.2999999998</v>
      </c>
      <c r="I954" s="18">
        <v>2291407.1</v>
      </c>
      <c r="J954" s="18">
        <v>9371045.5999999996</v>
      </c>
      <c r="K954" s="18">
        <v>9573410.1999999993</v>
      </c>
      <c r="L954" s="18">
        <v>4247094.5</v>
      </c>
      <c r="M954" s="18">
        <v>3416990.3</v>
      </c>
      <c r="N954" s="18">
        <v>893355.8</v>
      </c>
      <c r="O954" s="18">
        <v>4728009.4000000004</v>
      </c>
      <c r="P954" s="18">
        <v>7637519.7999999998</v>
      </c>
      <c r="Q954" s="18">
        <v>729484.4</v>
      </c>
      <c r="R954" s="18">
        <v>2143270.2999999998</v>
      </c>
      <c r="S954" s="18">
        <v>0</v>
      </c>
      <c r="T954" s="18">
        <v>3849151.1</v>
      </c>
      <c r="U954" s="18">
        <v>2478123.2000000002</v>
      </c>
      <c r="V954" s="18">
        <v>0</v>
      </c>
      <c r="W954" s="18">
        <v>5802316.4000000004</v>
      </c>
      <c r="X954" s="18">
        <v>134134372.3</v>
      </c>
      <c r="Y954" s="18">
        <v>127951200</v>
      </c>
      <c r="Z954" s="18">
        <v>-6183172.2999999998</v>
      </c>
      <c r="AA954" s="18">
        <v>-4.83</v>
      </c>
    </row>
    <row r="955" spans="1:27" ht="15" thickBot="1" x14ac:dyDescent="0.35">
      <c r="A955" s="17" t="s">
        <v>22383</v>
      </c>
      <c r="B955" s="18">
        <v>15505378.4</v>
      </c>
      <c r="C955" s="18">
        <v>15989696.300000001</v>
      </c>
      <c r="D955" s="18">
        <v>9257817.9000000004</v>
      </c>
      <c r="E955" s="18">
        <v>9630624.5</v>
      </c>
      <c r="F955" s="18">
        <v>12528109.5</v>
      </c>
      <c r="G955" s="18">
        <v>5933024.2000000002</v>
      </c>
      <c r="H955" s="18">
        <v>10672578.6</v>
      </c>
      <c r="I955" s="18">
        <v>2291407.1</v>
      </c>
      <c r="J955" s="18">
        <v>10815837.199999999</v>
      </c>
      <c r="K955" s="18">
        <v>9573410.1999999993</v>
      </c>
      <c r="L955" s="18">
        <v>4247094.5</v>
      </c>
      <c r="M955" s="18">
        <v>2923942.8</v>
      </c>
      <c r="N955" s="18">
        <v>893355.8</v>
      </c>
      <c r="O955" s="18">
        <v>4728009.4000000004</v>
      </c>
      <c r="P955" s="18">
        <v>5614644.4000000004</v>
      </c>
      <c r="Q955" s="18">
        <v>729484.4</v>
      </c>
      <c r="R955" s="18">
        <v>173581.3</v>
      </c>
      <c r="S955" s="18">
        <v>0</v>
      </c>
      <c r="T955" s="18">
        <v>2669583.4</v>
      </c>
      <c r="U955" s="18">
        <v>2478123.2000000002</v>
      </c>
      <c r="V955" s="18">
        <v>0</v>
      </c>
      <c r="W955" s="18">
        <v>3064802.4</v>
      </c>
      <c r="X955" s="18">
        <v>129720505.40000001</v>
      </c>
      <c r="Y955" s="18">
        <v>127951200</v>
      </c>
      <c r="Z955" s="18">
        <v>-1769305.4</v>
      </c>
      <c r="AA955" s="18">
        <v>-1.38</v>
      </c>
    </row>
    <row r="956" spans="1:27" ht="15" thickBot="1" x14ac:dyDescent="0.35">
      <c r="A956" s="17" t="s">
        <v>22384</v>
      </c>
      <c r="B956" s="18">
        <v>15505378.4</v>
      </c>
      <c r="C956" s="18">
        <v>15989696.300000001</v>
      </c>
      <c r="D956" s="18">
        <v>9257817.9000000004</v>
      </c>
      <c r="E956" s="18">
        <v>9630624.5</v>
      </c>
      <c r="F956" s="18">
        <v>12528109.5</v>
      </c>
      <c r="G956" s="18">
        <v>5933024.2000000002</v>
      </c>
      <c r="H956" s="18">
        <v>8138752.2999999998</v>
      </c>
      <c r="I956" s="18">
        <v>2291407.1</v>
      </c>
      <c r="J956" s="18">
        <v>10815837.199999999</v>
      </c>
      <c r="K956" s="18">
        <v>9573410.1999999993</v>
      </c>
      <c r="L956" s="18">
        <v>4247094.5</v>
      </c>
      <c r="M956" s="18">
        <v>2923942.8</v>
      </c>
      <c r="N956" s="18">
        <v>893355.8</v>
      </c>
      <c r="O956" s="18">
        <v>5322482.4000000004</v>
      </c>
      <c r="P956" s="18">
        <v>7637519.7999999998</v>
      </c>
      <c r="Q956" s="18">
        <v>729484.4</v>
      </c>
      <c r="R956" s="18">
        <v>2143270.2999999998</v>
      </c>
      <c r="S956" s="18">
        <v>0</v>
      </c>
      <c r="T956" s="18">
        <v>2669583.4</v>
      </c>
      <c r="U956" s="18">
        <v>2478123.2000000002</v>
      </c>
      <c r="V956" s="18">
        <v>0</v>
      </c>
      <c r="W956" s="18">
        <v>3064802.4</v>
      </c>
      <c r="X956" s="18">
        <v>131773716.5</v>
      </c>
      <c r="Y956" s="18">
        <v>132297700</v>
      </c>
      <c r="Z956" s="18">
        <v>523983.5</v>
      </c>
      <c r="AA956" s="18">
        <v>0.4</v>
      </c>
    </row>
    <row r="957" spans="1:27" ht="15" thickBot="1" x14ac:dyDescent="0.35">
      <c r="A957" s="17" t="s">
        <v>22385</v>
      </c>
      <c r="B957" s="18">
        <v>16996465</v>
      </c>
      <c r="C957" s="18">
        <v>15989696.300000001</v>
      </c>
      <c r="D957" s="18">
        <v>9257817.9000000004</v>
      </c>
      <c r="E957" s="18">
        <v>9630624.5</v>
      </c>
      <c r="F957" s="18">
        <v>14490853.1</v>
      </c>
      <c r="G957" s="18">
        <v>5933024.2000000002</v>
      </c>
      <c r="H957" s="18">
        <v>10672578.6</v>
      </c>
      <c r="I957" s="18">
        <v>2291407.1</v>
      </c>
      <c r="J957" s="18">
        <v>11114990.300000001</v>
      </c>
      <c r="K957" s="18">
        <v>13490755.1</v>
      </c>
      <c r="L957" s="18">
        <v>6460259.0999999996</v>
      </c>
      <c r="M957" s="18">
        <v>1007899.6</v>
      </c>
      <c r="N957" s="18">
        <v>0</v>
      </c>
      <c r="O957" s="18">
        <v>4728009.4000000004</v>
      </c>
      <c r="P957" s="18">
        <v>645762.19999999995</v>
      </c>
      <c r="Q957" s="18">
        <v>729484.4</v>
      </c>
      <c r="R957" s="18">
        <v>173581.3</v>
      </c>
      <c r="S957" s="18">
        <v>0</v>
      </c>
      <c r="T957" s="18">
        <v>1219287</v>
      </c>
      <c r="U957" s="18">
        <v>2478123.2000000002</v>
      </c>
      <c r="V957" s="18">
        <v>0</v>
      </c>
      <c r="W957" s="18">
        <v>3064802.4</v>
      </c>
      <c r="X957" s="18">
        <v>130375420.5</v>
      </c>
      <c r="Y957" s="18">
        <v>130983500</v>
      </c>
      <c r="Z957" s="18">
        <v>608079.5</v>
      </c>
      <c r="AA957" s="18">
        <v>0.46</v>
      </c>
    </row>
    <row r="958" spans="1:27" ht="15" thickBot="1" x14ac:dyDescent="0.35">
      <c r="A958" s="17" t="s">
        <v>22386</v>
      </c>
      <c r="B958" s="18">
        <v>17170064.699999999</v>
      </c>
      <c r="C958" s="18">
        <v>16296060.6</v>
      </c>
      <c r="D958" s="18">
        <v>9257817.9000000004</v>
      </c>
      <c r="E958" s="18">
        <v>11698638.9</v>
      </c>
      <c r="F958" s="18">
        <v>14490853.1</v>
      </c>
      <c r="G958" s="18">
        <v>6112013.5999999996</v>
      </c>
      <c r="H958" s="18">
        <v>10672578.6</v>
      </c>
      <c r="I958" s="18">
        <v>2291407.1</v>
      </c>
      <c r="J958" s="18">
        <v>11114990.300000001</v>
      </c>
      <c r="K958" s="18">
        <v>13490755.1</v>
      </c>
      <c r="L958" s="18">
        <v>6460259.0999999996</v>
      </c>
      <c r="M958" s="18">
        <v>717729.3</v>
      </c>
      <c r="N958" s="18">
        <v>0</v>
      </c>
      <c r="O958" s="18">
        <v>5322482.4000000004</v>
      </c>
      <c r="P958" s="18">
        <v>645762.19999999995</v>
      </c>
      <c r="Q958" s="18">
        <v>729484.4</v>
      </c>
      <c r="R958" s="18">
        <v>0</v>
      </c>
      <c r="S958" s="18">
        <v>0</v>
      </c>
      <c r="T958" s="18">
        <v>1219287</v>
      </c>
      <c r="U958" s="18">
        <v>0</v>
      </c>
      <c r="V958" s="18">
        <v>0</v>
      </c>
      <c r="W958" s="18">
        <v>2095172.8</v>
      </c>
      <c r="X958" s="18">
        <v>129785356.90000001</v>
      </c>
      <c r="Y958" s="18">
        <v>131137000</v>
      </c>
      <c r="Z958" s="18">
        <v>1351643.1</v>
      </c>
      <c r="AA958" s="18">
        <v>1.03</v>
      </c>
    </row>
    <row r="959" spans="1:27" ht="15" thickBot="1" x14ac:dyDescent="0.35">
      <c r="A959" s="17" t="s">
        <v>22387</v>
      </c>
      <c r="B959" s="18">
        <v>17170064.699999999</v>
      </c>
      <c r="C959" s="18">
        <v>16296060.6</v>
      </c>
      <c r="D959" s="18">
        <v>9257817.9000000004</v>
      </c>
      <c r="E959" s="18">
        <v>11698638.9</v>
      </c>
      <c r="F959" s="18">
        <v>14490853.1</v>
      </c>
      <c r="G959" s="18">
        <v>6112013.5999999996</v>
      </c>
      <c r="H959" s="18">
        <v>13939477.300000001</v>
      </c>
      <c r="I959" s="18">
        <v>2291407.1</v>
      </c>
      <c r="J959" s="18">
        <v>11114990.300000001</v>
      </c>
      <c r="K959" s="18">
        <v>13490755.1</v>
      </c>
      <c r="L959" s="18">
        <v>6460259.0999999996</v>
      </c>
      <c r="M959" s="18">
        <v>0</v>
      </c>
      <c r="N959" s="18">
        <v>0</v>
      </c>
      <c r="O959" s="18">
        <v>5322482.4000000004</v>
      </c>
      <c r="P959" s="18">
        <v>645762.19999999995</v>
      </c>
      <c r="Q959" s="18">
        <v>729484.4</v>
      </c>
      <c r="R959" s="18">
        <v>0</v>
      </c>
      <c r="S959" s="18">
        <v>0</v>
      </c>
      <c r="T959" s="18">
        <v>1219287</v>
      </c>
      <c r="U959" s="18">
        <v>0</v>
      </c>
      <c r="V959" s="18">
        <v>0</v>
      </c>
      <c r="W959" s="18">
        <v>0</v>
      </c>
      <c r="X959" s="18">
        <v>130239353.59999999</v>
      </c>
      <c r="Y959" s="18">
        <v>128000400</v>
      </c>
      <c r="Z959" s="18">
        <v>-2238953.6</v>
      </c>
      <c r="AA959" s="18">
        <v>-1.75</v>
      </c>
    </row>
    <row r="960" spans="1:27" ht="15" thickBot="1" x14ac:dyDescent="0.35">
      <c r="A960" s="17" t="s">
        <v>22388</v>
      </c>
      <c r="B960" s="18">
        <v>17170064.699999999</v>
      </c>
      <c r="C960" s="18">
        <v>16296060.6</v>
      </c>
      <c r="D960" s="18">
        <v>9257817.9000000004</v>
      </c>
      <c r="E960" s="18">
        <v>9630624.5</v>
      </c>
      <c r="F960" s="18">
        <v>14490853.1</v>
      </c>
      <c r="G960" s="18">
        <v>6112013.5999999996</v>
      </c>
      <c r="H960" s="18">
        <v>13939477.300000001</v>
      </c>
      <c r="I960" s="18">
        <v>2291407.1</v>
      </c>
      <c r="J960" s="18">
        <v>11114990.300000001</v>
      </c>
      <c r="K960" s="18">
        <v>13490755.1</v>
      </c>
      <c r="L960" s="18">
        <v>6460259.0999999996</v>
      </c>
      <c r="M960" s="18">
        <v>717729.3</v>
      </c>
      <c r="N960" s="18">
        <v>0</v>
      </c>
      <c r="O960" s="18">
        <v>4728009.4000000004</v>
      </c>
      <c r="P960" s="18">
        <v>645762.19999999995</v>
      </c>
      <c r="Q960" s="18">
        <v>729484.4</v>
      </c>
      <c r="R960" s="18">
        <v>0</v>
      </c>
      <c r="S960" s="18">
        <v>0</v>
      </c>
      <c r="T960" s="18">
        <v>1219287</v>
      </c>
      <c r="U960" s="18">
        <v>2478123.2000000002</v>
      </c>
      <c r="V960" s="18">
        <v>0</v>
      </c>
      <c r="W960" s="18">
        <v>2095172.8</v>
      </c>
      <c r="X960" s="18">
        <v>132867891.59999999</v>
      </c>
      <c r="Y960" s="18">
        <v>133283600</v>
      </c>
      <c r="Z960" s="18">
        <v>415708.4</v>
      </c>
      <c r="AA960" s="18">
        <v>0.31</v>
      </c>
    </row>
    <row r="961" spans="1:27" ht="15" thickBot="1" x14ac:dyDescent="0.35">
      <c r="A961" s="17" t="s">
        <v>22389</v>
      </c>
      <c r="B961" s="18">
        <v>15495169.6</v>
      </c>
      <c r="C961" s="18">
        <v>15989696.300000001</v>
      </c>
      <c r="D961" s="18">
        <v>9257817.9000000004</v>
      </c>
      <c r="E961" s="18">
        <v>9630624.5</v>
      </c>
      <c r="F961" s="18">
        <v>14490853.1</v>
      </c>
      <c r="G961" s="18">
        <v>5933024.2000000002</v>
      </c>
      <c r="H961" s="18">
        <v>8138752.2999999998</v>
      </c>
      <c r="I961" s="18">
        <v>2291407.1</v>
      </c>
      <c r="J961" s="18">
        <v>9371045.5999999996</v>
      </c>
      <c r="K961" s="18">
        <v>9573410.1999999993</v>
      </c>
      <c r="L961" s="18">
        <v>4247094.5</v>
      </c>
      <c r="M961" s="18">
        <v>3416990.3</v>
      </c>
      <c r="N961" s="18">
        <v>893355.8</v>
      </c>
      <c r="O961" s="18">
        <v>4728009.4000000004</v>
      </c>
      <c r="P961" s="18">
        <v>7961274.2000000002</v>
      </c>
      <c r="Q961" s="18">
        <v>729484.4</v>
      </c>
      <c r="R961" s="18">
        <v>2143270.2999999998</v>
      </c>
      <c r="S961" s="18">
        <v>0</v>
      </c>
      <c r="T961" s="18">
        <v>2669583.4</v>
      </c>
      <c r="U961" s="18">
        <v>2478123.2000000002</v>
      </c>
      <c r="V961" s="18">
        <v>0</v>
      </c>
      <c r="W961" s="18">
        <v>5802316.4000000004</v>
      </c>
      <c r="X961" s="18">
        <v>135241302.40000001</v>
      </c>
      <c r="Y961" s="18">
        <v>133283600</v>
      </c>
      <c r="Z961" s="18">
        <v>-1957702.4</v>
      </c>
      <c r="AA961" s="18">
        <v>-1.47</v>
      </c>
    </row>
    <row r="962" spans="1:27" ht="15" thickBot="1" x14ac:dyDescent="0.35">
      <c r="A962" s="17" t="s">
        <v>22390</v>
      </c>
      <c r="B962" s="18">
        <v>15505378.4</v>
      </c>
      <c r="C962" s="18">
        <v>15989696.300000001</v>
      </c>
      <c r="D962" s="18">
        <v>9257817.9000000004</v>
      </c>
      <c r="E962" s="18">
        <v>9630624.5</v>
      </c>
      <c r="F962" s="18">
        <v>14490853.1</v>
      </c>
      <c r="G962" s="18">
        <v>5933024.2000000002</v>
      </c>
      <c r="H962" s="18">
        <v>10672578.6</v>
      </c>
      <c r="I962" s="18">
        <v>2291407.1</v>
      </c>
      <c r="J962" s="18">
        <v>10815837.199999999</v>
      </c>
      <c r="K962" s="18">
        <v>13295922</v>
      </c>
      <c r="L962" s="18">
        <v>4247094.5</v>
      </c>
      <c r="M962" s="18">
        <v>2923942.8</v>
      </c>
      <c r="N962" s="18">
        <v>0</v>
      </c>
      <c r="O962" s="18">
        <v>4728009.4000000004</v>
      </c>
      <c r="P962" s="18">
        <v>7637519.7999999998</v>
      </c>
      <c r="Q962" s="18">
        <v>729484.4</v>
      </c>
      <c r="R962" s="18">
        <v>173581.3</v>
      </c>
      <c r="S962" s="18">
        <v>0</v>
      </c>
      <c r="T962" s="18">
        <v>2669583.4</v>
      </c>
      <c r="U962" s="18">
        <v>2478123.2000000002</v>
      </c>
      <c r="V962" s="18">
        <v>0</v>
      </c>
      <c r="W962" s="18">
        <v>3064802.4</v>
      </c>
      <c r="X962" s="18">
        <v>136535280.40000001</v>
      </c>
      <c r="Y962" s="18">
        <v>133283600</v>
      </c>
      <c r="Z962" s="18">
        <v>-3251680.4</v>
      </c>
      <c r="AA962" s="18">
        <v>-2.44</v>
      </c>
    </row>
    <row r="963" spans="1:27" ht="15" thickBot="1" x14ac:dyDescent="0.35">
      <c r="A963" s="17" t="s">
        <v>22391</v>
      </c>
      <c r="B963" s="18">
        <v>15505378.4</v>
      </c>
      <c r="C963" s="18">
        <v>15989696.300000001</v>
      </c>
      <c r="D963" s="18">
        <v>9257817.9000000004</v>
      </c>
      <c r="E963" s="18">
        <v>9630624.5</v>
      </c>
      <c r="F963" s="18">
        <v>14490853.1</v>
      </c>
      <c r="G963" s="18">
        <v>6112013.5999999996</v>
      </c>
      <c r="H963" s="18">
        <v>10672578.6</v>
      </c>
      <c r="I963" s="18">
        <v>2291407.1</v>
      </c>
      <c r="J963" s="18">
        <v>11114990.300000001</v>
      </c>
      <c r="K963" s="18">
        <v>13295922</v>
      </c>
      <c r="L963" s="18">
        <v>4247094.5</v>
      </c>
      <c r="M963" s="18">
        <v>2923942.8</v>
      </c>
      <c r="N963" s="18">
        <v>0</v>
      </c>
      <c r="O963" s="18">
        <v>5322482.4000000004</v>
      </c>
      <c r="P963" s="18">
        <v>7637519.7999999998</v>
      </c>
      <c r="Q963" s="18">
        <v>729484.4</v>
      </c>
      <c r="R963" s="18">
        <v>0</v>
      </c>
      <c r="S963" s="18">
        <v>0</v>
      </c>
      <c r="T963" s="18">
        <v>2669583.4</v>
      </c>
      <c r="U963" s="18">
        <v>2478123.2000000002</v>
      </c>
      <c r="V963" s="18">
        <v>0</v>
      </c>
      <c r="W963" s="18">
        <v>3064802.4</v>
      </c>
      <c r="X963" s="18">
        <v>137434314.59999999</v>
      </c>
      <c r="Y963" s="18">
        <v>134552300</v>
      </c>
      <c r="Z963" s="18">
        <v>-2882014.6</v>
      </c>
      <c r="AA963" s="18">
        <v>-2.14</v>
      </c>
    </row>
    <row r="964" spans="1:27" ht="15" thickBot="1" x14ac:dyDescent="0.35">
      <c r="A964" s="17" t="s">
        <v>22392</v>
      </c>
      <c r="B964" s="18">
        <v>15495169.6</v>
      </c>
      <c r="C964" s="18">
        <v>15989696.300000001</v>
      </c>
      <c r="D964" s="18">
        <v>9257817.9000000004</v>
      </c>
      <c r="E964" s="18">
        <v>9630624.5</v>
      </c>
      <c r="F964" s="18">
        <v>14490853.1</v>
      </c>
      <c r="G964" s="18">
        <v>5933024.2000000002</v>
      </c>
      <c r="H964" s="18">
        <v>8138752.2999999998</v>
      </c>
      <c r="I964" s="18">
        <v>2291407.1</v>
      </c>
      <c r="J964" s="18">
        <v>9371045.5999999996</v>
      </c>
      <c r="K964" s="18">
        <v>9573410.1999999993</v>
      </c>
      <c r="L964" s="18">
        <v>4247094.5</v>
      </c>
      <c r="M964" s="18">
        <v>3416990.3</v>
      </c>
      <c r="N964" s="18">
        <v>893355.8</v>
      </c>
      <c r="O964" s="18">
        <v>5322482.4000000004</v>
      </c>
      <c r="P964" s="18">
        <v>7961274.2000000002</v>
      </c>
      <c r="Q964" s="18">
        <v>729484.4</v>
      </c>
      <c r="R964" s="18">
        <v>2143270.2999999998</v>
      </c>
      <c r="S964" s="18">
        <v>0</v>
      </c>
      <c r="T964" s="18">
        <v>2669583.4</v>
      </c>
      <c r="U964" s="18">
        <v>2535002.2999999998</v>
      </c>
      <c r="V964" s="18">
        <v>0</v>
      </c>
      <c r="W964" s="18">
        <v>5802316.4000000004</v>
      </c>
      <c r="X964" s="18">
        <v>135892654.40000001</v>
      </c>
      <c r="Y964" s="18">
        <v>138375900</v>
      </c>
      <c r="Z964" s="18">
        <v>2483245.6</v>
      </c>
      <c r="AA964" s="18">
        <v>1.79</v>
      </c>
    </row>
    <row r="965" spans="1:27" ht="15" thickBot="1" x14ac:dyDescent="0.35">
      <c r="A965" s="17" t="s">
        <v>22393</v>
      </c>
      <c r="B965" s="18">
        <v>15495169.6</v>
      </c>
      <c r="C965" s="18">
        <v>15989696.300000001</v>
      </c>
      <c r="D965" s="18">
        <v>9257817.9000000004</v>
      </c>
      <c r="E965" s="18">
        <v>9630624.5</v>
      </c>
      <c r="F965" s="18">
        <v>12528109.5</v>
      </c>
      <c r="G965" s="18">
        <v>5933024.2000000002</v>
      </c>
      <c r="H965" s="18">
        <v>10672578.6</v>
      </c>
      <c r="I965" s="18">
        <v>2291407.1</v>
      </c>
      <c r="J965" s="18">
        <v>9371045.5999999996</v>
      </c>
      <c r="K965" s="18">
        <v>9573410.1999999993</v>
      </c>
      <c r="L965" s="18">
        <v>4247094.5</v>
      </c>
      <c r="M965" s="18">
        <v>3416990.3</v>
      </c>
      <c r="N965" s="18">
        <v>893355.8</v>
      </c>
      <c r="O965" s="18">
        <v>5322482.4000000004</v>
      </c>
      <c r="P965" s="18">
        <v>7961274.2000000002</v>
      </c>
      <c r="Q965" s="18">
        <v>729484.4</v>
      </c>
      <c r="R965" s="18">
        <v>2143270.2999999998</v>
      </c>
      <c r="S965" s="18">
        <v>0</v>
      </c>
      <c r="T965" s="18">
        <v>2669583.4</v>
      </c>
      <c r="U965" s="18">
        <v>2535002.2999999998</v>
      </c>
      <c r="V965" s="18">
        <v>0</v>
      </c>
      <c r="W965" s="18">
        <v>5802316.4000000004</v>
      </c>
      <c r="X965" s="18">
        <v>136463737.09999999</v>
      </c>
      <c r="Y965" s="18">
        <v>135975300</v>
      </c>
      <c r="Z965" s="18">
        <v>-488437.1</v>
      </c>
      <c r="AA965" s="18">
        <v>-0.36</v>
      </c>
    </row>
    <row r="966" spans="1:27" ht="15" thickBot="1" x14ac:dyDescent="0.35">
      <c r="A966" s="17" t="s">
        <v>22394</v>
      </c>
      <c r="B966" s="18">
        <v>15495169.6</v>
      </c>
      <c r="C966" s="18">
        <v>15989696.300000001</v>
      </c>
      <c r="D966" s="18">
        <v>9257817.9000000004</v>
      </c>
      <c r="E966" s="18">
        <v>9630624.5</v>
      </c>
      <c r="F966" s="18">
        <v>12528109.5</v>
      </c>
      <c r="G966" s="18">
        <v>5933024.2000000002</v>
      </c>
      <c r="H966" s="18">
        <v>10672578.6</v>
      </c>
      <c r="I966" s="18">
        <v>2291407.1</v>
      </c>
      <c r="J966" s="18">
        <v>9371045.5999999996</v>
      </c>
      <c r="K966" s="18">
        <v>9573410.1999999993</v>
      </c>
      <c r="L966" s="18">
        <v>4247094.5</v>
      </c>
      <c r="M966" s="18">
        <v>3416990.3</v>
      </c>
      <c r="N966" s="18">
        <v>893355.8</v>
      </c>
      <c r="O966" s="18">
        <v>5322482.4000000004</v>
      </c>
      <c r="P966" s="18">
        <v>7637519.7999999998</v>
      </c>
      <c r="Q966" s="18">
        <v>729484.4</v>
      </c>
      <c r="R966" s="18">
        <v>2143270.2999999998</v>
      </c>
      <c r="S966" s="18">
        <v>0</v>
      </c>
      <c r="T966" s="18">
        <v>1219287</v>
      </c>
      <c r="U966" s="18">
        <v>2478123.2000000002</v>
      </c>
      <c r="V966" s="18">
        <v>0</v>
      </c>
      <c r="W966" s="18">
        <v>5802316.4000000004</v>
      </c>
      <c r="X966" s="18">
        <v>134632807.40000001</v>
      </c>
      <c r="Y966" s="18">
        <v>137167000</v>
      </c>
      <c r="Z966" s="18">
        <v>2534192.6</v>
      </c>
      <c r="AA966" s="18">
        <v>1.85</v>
      </c>
    </row>
    <row r="967" spans="1:27" ht="15" thickBot="1" x14ac:dyDescent="0.35">
      <c r="A967" s="17" t="s">
        <v>22395</v>
      </c>
      <c r="B967" s="18">
        <v>15495169.6</v>
      </c>
      <c r="C967" s="18">
        <v>15989696.300000001</v>
      </c>
      <c r="D967" s="18">
        <v>9257817.9000000004</v>
      </c>
      <c r="E967" s="18">
        <v>9630624.5</v>
      </c>
      <c r="F967" s="18">
        <v>12528109.5</v>
      </c>
      <c r="G967" s="18">
        <v>5933024.2000000002</v>
      </c>
      <c r="H967" s="18">
        <v>8138752.2999999998</v>
      </c>
      <c r="I967" s="18">
        <v>2291407.1</v>
      </c>
      <c r="J967" s="18">
        <v>9371045.5999999996</v>
      </c>
      <c r="K967" s="18">
        <v>9573410.1999999993</v>
      </c>
      <c r="L967" s="18">
        <v>4247094.5</v>
      </c>
      <c r="M967" s="18">
        <v>3416990.3</v>
      </c>
      <c r="N967" s="18">
        <v>893355.8</v>
      </c>
      <c r="O967" s="18">
        <v>5322482.4000000004</v>
      </c>
      <c r="P967" s="18">
        <v>7961274.2000000002</v>
      </c>
      <c r="Q967" s="18">
        <v>729484.4</v>
      </c>
      <c r="R967" s="18">
        <v>2143270.2999999998</v>
      </c>
      <c r="S967" s="18">
        <v>0</v>
      </c>
      <c r="T967" s="18">
        <v>2669583.4</v>
      </c>
      <c r="U967" s="18">
        <v>3182851.2</v>
      </c>
      <c r="V967" s="18">
        <v>0</v>
      </c>
      <c r="W967" s="18">
        <v>5802316.4000000004</v>
      </c>
      <c r="X967" s="18">
        <v>134577759.90000001</v>
      </c>
      <c r="Y967" s="18">
        <v>135708300</v>
      </c>
      <c r="Z967" s="18">
        <v>1130540.1000000001</v>
      </c>
      <c r="AA967" s="18">
        <v>0.83</v>
      </c>
    </row>
    <row r="968" spans="1:27" ht="15" thickBot="1" x14ac:dyDescent="0.35">
      <c r="A968" s="17" t="s">
        <v>22396</v>
      </c>
      <c r="B968" s="18">
        <v>15495169.6</v>
      </c>
      <c r="C968" s="18">
        <v>15989696.300000001</v>
      </c>
      <c r="D968" s="18">
        <v>9257817.9000000004</v>
      </c>
      <c r="E968" s="18">
        <v>9630624.5</v>
      </c>
      <c r="F968" s="18">
        <v>12528109.5</v>
      </c>
      <c r="G968" s="18">
        <v>6112013.5999999996</v>
      </c>
      <c r="H968" s="18">
        <v>10672578.6</v>
      </c>
      <c r="I968" s="18">
        <v>2611163</v>
      </c>
      <c r="J968" s="18">
        <v>10815837.199999999</v>
      </c>
      <c r="K968" s="18">
        <v>13295922</v>
      </c>
      <c r="L968" s="18">
        <v>4247094.5</v>
      </c>
      <c r="M968" s="18">
        <v>3416990.3</v>
      </c>
      <c r="N968" s="18">
        <v>893355.8</v>
      </c>
      <c r="O968" s="18">
        <v>5322482.4000000004</v>
      </c>
      <c r="P968" s="18">
        <v>7637519.7999999998</v>
      </c>
      <c r="Q968" s="18">
        <v>729484.4</v>
      </c>
      <c r="R968" s="18">
        <v>0</v>
      </c>
      <c r="S968" s="18">
        <v>0</v>
      </c>
      <c r="T968" s="18">
        <v>1219287</v>
      </c>
      <c r="U968" s="18">
        <v>2478123.2000000002</v>
      </c>
      <c r="V968" s="18">
        <v>0</v>
      </c>
      <c r="W968" s="18">
        <v>3064802.4</v>
      </c>
      <c r="X968" s="18">
        <v>135418071.90000001</v>
      </c>
      <c r="Y968" s="18">
        <v>135708300</v>
      </c>
      <c r="Z968" s="18">
        <v>290228.09999999998</v>
      </c>
      <c r="AA968" s="18">
        <v>0.21</v>
      </c>
    </row>
    <row r="969" spans="1:27" ht="15" thickBot="1" x14ac:dyDescent="0.35">
      <c r="A969" s="17" t="s">
        <v>22397</v>
      </c>
      <c r="B969" s="18">
        <v>16977048.199999999</v>
      </c>
      <c r="C969" s="18">
        <v>15989696.300000001</v>
      </c>
      <c r="D969" s="18">
        <v>9257817.9000000004</v>
      </c>
      <c r="E969" s="18">
        <v>9630624.5</v>
      </c>
      <c r="F969" s="18">
        <v>12528109.5</v>
      </c>
      <c r="G969" s="18">
        <v>8788663.0999999996</v>
      </c>
      <c r="H969" s="18">
        <v>13939477.300000001</v>
      </c>
      <c r="I969" s="18">
        <v>2611163</v>
      </c>
      <c r="J969" s="18">
        <v>11114990.300000001</v>
      </c>
      <c r="K969" s="18">
        <v>13295922</v>
      </c>
      <c r="L969" s="18">
        <v>4247094.5</v>
      </c>
      <c r="M969" s="18">
        <v>2923942.8</v>
      </c>
      <c r="N969" s="18">
        <v>0</v>
      </c>
      <c r="O969" s="18">
        <v>5322482.4000000004</v>
      </c>
      <c r="P969" s="18">
        <v>645762.19999999995</v>
      </c>
      <c r="Q969" s="18">
        <v>729484.4</v>
      </c>
      <c r="R969" s="18">
        <v>0</v>
      </c>
      <c r="S969" s="18">
        <v>0</v>
      </c>
      <c r="T969" s="18">
        <v>1219287</v>
      </c>
      <c r="U969" s="18">
        <v>0</v>
      </c>
      <c r="V969" s="18">
        <v>0</v>
      </c>
      <c r="W969" s="18">
        <v>3064802.4</v>
      </c>
      <c r="X969" s="18">
        <v>132286367.8</v>
      </c>
      <c r="Y969" s="18">
        <v>135708300</v>
      </c>
      <c r="Z969" s="18">
        <v>3421932.2</v>
      </c>
      <c r="AA969" s="18">
        <v>2.52</v>
      </c>
    </row>
    <row r="970" spans="1:27" ht="15" thickBot="1" x14ac:dyDescent="0.35">
      <c r="A970" s="17" t="s">
        <v>22398</v>
      </c>
      <c r="B970" s="18">
        <v>16977048.199999999</v>
      </c>
      <c r="C970" s="18">
        <v>15989696.300000001</v>
      </c>
      <c r="D970" s="18">
        <v>9257817.9000000004</v>
      </c>
      <c r="E970" s="18">
        <v>9630624.5</v>
      </c>
      <c r="F970" s="18">
        <v>12528109.5</v>
      </c>
      <c r="G970" s="18">
        <v>6112013.5999999996</v>
      </c>
      <c r="H970" s="18">
        <v>13939477.300000001</v>
      </c>
      <c r="I970" s="18">
        <v>2611163</v>
      </c>
      <c r="J970" s="18">
        <v>11114990.300000001</v>
      </c>
      <c r="K970" s="18">
        <v>13295922</v>
      </c>
      <c r="L970" s="18">
        <v>4247094.5</v>
      </c>
      <c r="M970" s="18">
        <v>2923942.8</v>
      </c>
      <c r="N970" s="18">
        <v>0</v>
      </c>
      <c r="O970" s="18">
        <v>5322482.4000000004</v>
      </c>
      <c r="P970" s="18">
        <v>645762.19999999995</v>
      </c>
      <c r="Q970" s="18">
        <v>729484.4</v>
      </c>
      <c r="R970" s="18">
        <v>0</v>
      </c>
      <c r="S970" s="18">
        <v>0</v>
      </c>
      <c r="T970" s="18">
        <v>1219287</v>
      </c>
      <c r="U970" s="18">
        <v>2478123.2000000002</v>
      </c>
      <c r="V970" s="18">
        <v>0</v>
      </c>
      <c r="W970" s="18">
        <v>3064802.4</v>
      </c>
      <c r="X970" s="18">
        <v>132087841.5</v>
      </c>
      <c r="Y970" s="18">
        <v>134852600</v>
      </c>
      <c r="Z970" s="18">
        <v>2764758.5</v>
      </c>
      <c r="AA970" s="18">
        <v>2.0499999999999998</v>
      </c>
    </row>
    <row r="971" spans="1:27" ht="15" thickBot="1" x14ac:dyDescent="0.35">
      <c r="A971" s="17" t="s">
        <v>22399</v>
      </c>
      <c r="B971" s="18">
        <v>16977048.199999999</v>
      </c>
      <c r="C971" s="18">
        <v>16296060.6</v>
      </c>
      <c r="D971" s="18">
        <v>9257817.9000000004</v>
      </c>
      <c r="E971" s="18">
        <v>9630624.5</v>
      </c>
      <c r="F971" s="18">
        <v>12528109.5</v>
      </c>
      <c r="G971" s="18">
        <v>6112013.5999999996</v>
      </c>
      <c r="H971" s="18">
        <v>13939477.300000001</v>
      </c>
      <c r="I971" s="18">
        <v>2611163</v>
      </c>
      <c r="J971" s="18">
        <v>11114990.300000001</v>
      </c>
      <c r="K971" s="18">
        <v>13295922</v>
      </c>
      <c r="L971" s="18">
        <v>6460259.0999999996</v>
      </c>
      <c r="M971" s="18">
        <v>2923942.8</v>
      </c>
      <c r="N971" s="18">
        <v>0</v>
      </c>
      <c r="O971" s="18">
        <v>5322482.4000000004</v>
      </c>
      <c r="P971" s="18">
        <v>645762.19999999995</v>
      </c>
      <c r="Q971" s="18">
        <v>729484.4</v>
      </c>
      <c r="R971" s="18">
        <v>0</v>
      </c>
      <c r="S971" s="18">
        <v>0</v>
      </c>
      <c r="T971" s="18">
        <v>1219287</v>
      </c>
      <c r="U971" s="18">
        <v>0</v>
      </c>
      <c r="V971" s="18">
        <v>0</v>
      </c>
      <c r="W971" s="18">
        <v>3064802.4</v>
      </c>
      <c r="X971" s="18">
        <v>132129247.2</v>
      </c>
      <c r="Y971" s="18">
        <v>125878800</v>
      </c>
      <c r="Z971" s="18">
        <v>-6250447.2000000002</v>
      </c>
      <c r="AA971" s="18">
        <v>-4.97</v>
      </c>
    </row>
    <row r="972" spans="1:27" ht="15" thickBot="1" x14ac:dyDescent="0.35">
      <c r="A972" s="17" t="s">
        <v>22400</v>
      </c>
      <c r="B972" s="18">
        <v>17170064.699999999</v>
      </c>
      <c r="C972" s="18">
        <v>17155702.300000001</v>
      </c>
      <c r="D972" s="18">
        <v>9257817.9000000004</v>
      </c>
      <c r="E972" s="18">
        <v>11698638.9</v>
      </c>
      <c r="F972" s="18">
        <v>12528109.5</v>
      </c>
      <c r="G972" s="18">
        <v>8788663.0999999996</v>
      </c>
      <c r="H972" s="18">
        <v>18074294.899999999</v>
      </c>
      <c r="I972" s="18">
        <v>3933994.3</v>
      </c>
      <c r="J972" s="18">
        <v>11426759.300000001</v>
      </c>
      <c r="K972" s="18">
        <v>13490755.1</v>
      </c>
      <c r="L972" s="18">
        <v>6460259.0999999996</v>
      </c>
      <c r="M972" s="18">
        <v>717729.3</v>
      </c>
      <c r="N972" s="18">
        <v>0</v>
      </c>
      <c r="O972" s="18">
        <v>5322482.4000000004</v>
      </c>
      <c r="P972" s="18">
        <v>0</v>
      </c>
      <c r="Q972" s="18">
        <v>729484.4</v>
      </c>
      <c r="R972" s="18">
        <v>0</v>
      </c>
      <c r="S972" s="18">
        <v>0</v>
      </c>
      <c r="T972" s="18">
        <v>0</v>
      </c>
      <c r="U972" s="18">
        <v>0</v>
      </c>
      <c r="V972" s="18">
        <v>0</v>
      </c>
      <c r="W972" s="18">
        <v>0</v>
      </c>
      <c r="X972" s="18">
        <v>136754755.19999999</v>
      </c>
      <c r="Y972" s="18">
        <v>135117500</v>
      </c>
      <c r="Z972" s="18">
        <v>-1637255.2</v>
      </c>
      <c r="AA972" s="18">
        <v>-1.21</v>
      </c>
    </row>
    <row r="973" spans="1:27" ht="15" thickBot="1" x14ac:dyDescent="0.35">
      <c r="A973" s="17" t="s">
        <v>22401</v>
      </c>
      <c r="B973" s="18">
        <v>17170064.699999999</v>
      </c>
      <c r="C973" s="18">
        <v>17155702.300000001</v>
      </c>
      <c r="D973" s="18">
        <v>9226941.1999999993</v>
      </c>
      <c r="E973" s="18">
        <v>11698638.9</v>
      </c>
      <c r="F973" s="18">
        <v>12473212.199999999</v>
      </c>
      <c r="G973" s="18">
        <v>8788663.0999999996</v>
      </c>
      <c r="H973" s="18">
        <v>18074294.899999999</v>
      </c>
      <c r="I973" s="18">
        <v>3933994.3</v>
      </c>
      <c r="J973" s="18">
        <v>11426759.300000001</v>
      </c>
      <c r="K973" s="18">
        <v>13490755.1</v>
      </c>
      <c r="L973" s="18">
        <v>6460259.0999999996</v>
      </c>
      <c r="M973" s="18">
        <v>0</v>
      </c>
      <c r="N973" s="18">
        <v>0</v>
      </c>
      <c r="O973" s="18">
        <v>5322482.4000000004</v>
      </c>
      <c r="P973" s="18">
        <v>0</v>
      </c>
      <c r="Q973" s="18">
        <v>892166.3</v>
      </c>
      <c r="R973" s="18">
        <v>0</v>
      </c>
      <c r="S973" s="18">
        <v>0</v>
      </c>
      <c r="T973" s="18">
        <v>0</v>
      </c>
      <c r="U973" s="18">
        <v>0</v>
      </c>
      <c r="V973" s="18">
        <v>0</v>
      </c>
      <c r="W973" s="18">
        <v>0</v>
      </c>
      <c r="X973" s="18">
        <v>136113933.80000001</v>
      </c>
      <c r="Y973" s="18">
        <v>134243600</v>
      </c>
      <c r="Z973" s="18">
        <v>-1870333.8</v>
      </c>
      <c r="AA973" s="18">
        <v>-1.39</v>
      </c>
    </row>
    <row r="974" spans="1:27" ht="15" thickBot="1" x14ac:dyDescent="0.35">
      <c r="A974" s="17" t="s">
        <v>22402</v>
      </c>
      <c r="B974" s="18">
        <v>17170064.699999999</v>
      </c>
      <c r="C974" s="18">
        <v>16296060.6</v>
      </c>
      <c r="D974" s="18">
        <v>9226941.1999999993</v>
      </c>
      <c r="E974" s="18">
        <v>9630624.5</v>
      </c>
      <c r="F974" s="18">
        <v>12473212.199999999</v>
      </c>
      <c r="G974" s="18">
        <v>8788663.0999999996</v>
      </c>
      <c r="H974" s="18">
        <v>18074294.899999999</v>
      </c>
      <c r="I974" s="18">
        <v>3933994.3</v>
      </c>
      <c r="J974" s="18">
        <v>11114990.300000001</v>
      </c>
      <c r="K974" s="18">
        <v>13490755.1</v>
      </c>
      <c r="L974" s="18">
        <v>6460259.0999999996</v>
      </c>
      <c r="M974" s="18">
        <v>717729.3</v>
      </c>
      <c r="N974" s="18">
        <v>0</v>
      </c>
      <c r="O974" s="18">
        <v>5322482.4000000004</v>
      </c>
      <c r="P974" s="18">
        <v>645762.19999999995</v>
      </c>
      <c r="Q974" s="18">
        <v>892166.3</v>
      </c>
      <c r="R974" s="18">
        <v>0</v>
      </c>
      <c r="S974" s="18">
        <v>0</v>
      </c>
      <c r="T974" s="18">
        <v>0</v>
      </c>
      <c r="U974" s="18">
        <v>0</v>
      </c>
      <c r="V974" s="18">
        <v>0</v>
      </c>
      <c r="W974" s="18">
        <v>2095172.8</v>
      </c>
      <c r="X974" s="18">
        <v>136333173</v>
      </c>
      <c r="Y974" s="18">
        <v>134243600</v>
      </c>
      <c r="Z974" s="18">
        <v>-2089573</v>
      </c>
      <c r="AA974" s="18">
        <v>-1.56</v>
      </c>
    </row>
    <row r="975" spans="1:27" ht="15" thickBot="1" x14ac:dyDescent="0.35">
      <c r="A975" s="17" t="s">
        <v>22403</v>
      </c>
      <c r="B975" s="18">
        <v>16996465</v>
      </c>
      <c r="C975" s="18">
        <v>16296060.6</v>
      </c>
      <c r="D975" s="18">
        <v>9226941.1999999993</v>
      </c>
      <c r="E975" s="18">
        <v>9630624.5</v>
      </c>
      <c r="F975" s="18">
        <v>12473212.199999999</v>
      </c>
      <c r="G975" s="18">
        <v>8788663.0999999996</v>
      </c>
      <c r="H975" s="18">
        <v>13939477.300000001</v>
      </c>
      <c r="I975" s="18">
        <v>3933994.3</v>
      </c>
      <c r="J975" s="18">
        <v>11114990.300000001</v>
      </c>
      <c r="K975" s="18">
        <v>13295922</v>
      </c>
      <c r="L975" s="18">
        <v>6460259.0999999996</v>
      </c>
      <c r="M975" s="18">
        <v>1007899.6</v>
      </c>
      <c r="N975" s="18">
        <v>0</v>
      </c>
      <c r="O975" s="18">
        <v>5322482.4000000004</v>
      </c>
      <c r="P975" s="18">
        <v>645762.19999999995</v>
      </c>
      <c r="Q975" s="18">
        <v>892166.3</v>
      </c>
      <c r="R975" s="18">
        <v>0</v>
      </c>
      <c r="S975" s="18">
        <v>0</v>
      </c>
      <c r="T975" s="18">
        <v>0</v>
      </c>
      <c r="U975" s="18">
        <v>0</v>
      </c>
      <c r="V975" s="18">
        <v>0</v>
      </c>
      <c r="W975" s="18">
        <v>3064802.4</v>
      </c>
      <c r="X975" s="18">
        <v>133089722.5</v>
      </c>
      <c r="Y975" s="18">
        <v>134243600</v>
      </c>
      <c r="Z975" s="18">
        <v>1153877.5</v>
      </c>
      <c r="AA975" s="18">
        <v>0.86</v>
      </c>
    </row>
    <row r="976" spans="1:27" ht="15" thickBot="1" x14ac:dyDescent="0.35">
      <c r="A976" s="17" t="s">
        <v>22404</v>
      </c>
      <c r="B976" s="18">
        <v>16996465</v>
      </c>
      <c r="C976" s="18">
        <v>16296060.6</v>
      </c>
      <c r="D976" s="18">
        <v>9226941.1999999993</v>
      </c>
      <c r="E976" s="18">
        <v>9630624.5</v>
      </c>
      <c r="F976" s="18">
        <v>12473212.199999999</v>
      </c>
      <c r="G976" s="18">
        <v>8788663.0999999996</v>
      </c>
      <c r="H976" s="18">
        <v>18074294.899999999</v>
      </c>
      <c r="I976" s="18">
        <v>3933994.3</v>
      </c>
      <c r="J976" s="18">
        <v>11114990.300000001</v>
      </c>
      <c r="K976" s="18">
        <v>13295922</v>
      </c>
      <c r="L976" s="18">
        <v>6460259.0999999996</v>
      </c>
      <c r="M976" s="18">
        <v>1007899.6</v>
      </c>
      <c r="N976" s="18">
        <v>0</v>
      </c>
      <c r="O976" s="18">
        <v>5322482.4000000004</v>
      </c>
      <c r="P976" s="18">
        <v>645762.19999999995</v>
      </c>
      <c r="Q976" s="18">
        <v>892166.3</v>
      </c>
      <c r="R976" s="18">
        <v>0</v>
      </c>
      <c r="S976" s="18">
        <v>0</v>
      </c>
      <c r="T976" s="18">
        <v>1219287</v>
      </c>
      <c r="U976" s="18">
        <v>0</v>
      </c>
      <c r="V976" s="18">
        <v>0</v>
      </c>
      <c r="W976" s="18">
        <v>2095172.8</v>
      </c>
      <c r="X976" s="18">
        <v>137474197.5</v>
      </c>
      <c r="Y976" s="18">
        <v>134243600</v>
      </c>
      <c r="Z976" s="18">
        <v>-3230597.5</v>
      </c>
      <c r="AA976" s="18">
        <v>-2.41</v>
      </c>
    </row>
    <row r="977" spans="1:27" ht="15" thickBot="1" x14ac:dyDescent="0.35">
      <c r="A977" s="17" t="s">
        <v>22405</v>
      </c>
      <c r="B977" s="18">
        <v>16996465</v>
      </c>
      <c r="C977" s="18">
        <v>16296060.6</v>
      </c>
      <c r="D977" s="18">
        <v>9226941.1999999993</v>
      </c>
      <c r="E977" s="18">
        <v>9630624.5</v>
      </c>
      <c r="F977" s="18">
        <v>12473212.199999999</v>
      </c>
      <c r="G977" s="18">
        <v>5933024.2000000002</v>
      </c>
      <c r="H977" s="18">
        <v>18074294.899999999</v>
      </c>
      <c r="I977" s="18">
        <v>3933994.3</v>
      </c>
      <c r="J977" s="18">
        <v>11426759.300000001</v>
      </c>
      <c r="K977" s="18">
        <v>13490755.1</v>
      </c>
      <c r="L977" s="18">
        <v>6460259.0999999996</v>
      </c>
      <c r="M977" s="18">
        <v>1007899.6</v>
      </c>
      <c r="N977" s="18">
        <v>0</v>
      </c>
      <c r="O977" s="18">
        <v>5322482.4000000004</v>
      </c>
      <c r="P977" s="18">
        <v>645762.19999999995</v>
      </c>
      <c r="Q977" s="18">
        <v>1016480</v>
      </c>
      <c r="R977" s="18">
        <v>173581.3</v>
      </c>
      <c r="S977" s="18">
        <v>0</v>
      </c>
      <c r="T977" s="18">
        <v>0</v>
      </c>
      <c r="U977" s="18">
        <v>0</v>
      </c>
      <c r="V977" s="18">
        <v>0</v>
      </c>
      <c r="W977" s="18">
        <v>2095172.8</v>
      </c>
      <c r="X977" s="18">
        <v>134203768.7</v>
      </c>
      <c r="Y977" s="18">
        <v>137354000</v>
      </c>
      <c r="Z977" s="18">
        <v>3150231.3</v>
      </c>
      <c r="AA977" s="18">
        <v>2.29</v>
      </c>
    </row>
    <row r="978" spans="1:27" ht="15" thickBot="1" x14ac:dyDescent="0.35">
      <c r="A978" s="17" t="s">
        <v>22406</v>
      </c>
      <c r="B978" s="18">
        <v>17170064.699999999</v>
      </c>
      <c r="C978" s="18">
        <v>16296060.6</v>
      </c>
      <c r="D978" s="18">
        <v>9226941.1999999993</v>
      </c>
      <c r="E978" s="18">
        <v>11698638.9</v>
      </c>
      <c r="F978" s="18">
        <v>12473212.199999999</v>
      </c>
      <c r="G978" s="18">
        <v>8788663.0999999996</v>
      </c>
      <c r="H978" s="18">
        <v>21762977.600000001</v>
      </c>
      <c r="I978" s="18">
        <v>3933994.3</v>
      </c>
      <c r="J978" s="18">
        <v>11426759.300000001</v>
      </c>
      <c r="K978" s="18">
        <v>13490755.1</v>
      </c>
      <c r="L978" s="18">
        <v>6460259.0999999996</v>
      </c>
      <c r="M978" s="18">
        <v>717729.3</v>
      </c>
      <c r="N978" s="18">
        <v>0</v>
      </c>
      <c r="O978" s="18">
        <v>8297098.9000000004</v>
      </c>
      <c r="P978" s="18">
        <v>645762.19999999995</v>
      </c>
      <c r="Q978" s="18">
        <v>1016480</v>
      </c>
      <c r="R978" s="18">
        <v>0</v>
      </c>
      <c r="S978" s="18">
        <v>0</v>
      </c>
      <c r="T978" s="18">
        <v>0</v>
      </c>
      <c r="U978" s="18">
        <v>0</v>
      </c>
      <c r="V978" s="18">
        <v>0</v>
      </c>
      <c r="W978" s="18">
        <v>0</v>
      </c>
      <c r="X978" s="18">
        <v>143405396.59999999</v>
      </c>
      <c r="Y978" s="18">
        <v>140041900</v>
      </c>
      <c r="Z978" s="18">
        <v>-3363496.6</v>
      </c>
      <c r="AA978" s="18">
        <v>-2.4</v>
      </c>
    </row>
    <row r="979" spans="1:27" ht="15" thickBot="1" x14ac:dyDescent="0.35">
      <c r="A979" s="17" t="s">
        <v>22407</v>
      </c>
      <c r="B979" s="18">
        <v>17170064.699999999</v>
      </c>
      <c r="C979" s="18">
        <v>17155702.300000001</v>
      </c>
      <c r="D979" s="18">
        <v>3909318.1</v>
      </c>
      <c r="E979" s="18">
        <v>11698638.9</v>
      </c>
      <c r="F979" s="18">
        <v>8477945</v>
      </c>
      <c r="G979" s="18">
        <v>8788663.0999999996</v>
      </c>
      <c r="H979" s="18">
        <v>21762977.600000001</v>
      </c>
      <c r="I979" s="18">
        <v>5708125.0999999996</v>
      </c>
      <c r="J979" s="18">
        <v>15223535.199999999</v>
      </c>
      <c r="K979" s="18">
        <v>13490755.1</v>
      </c>
      <c r="L979" s="18">
        <v>6460259.0999999996</v>
      </c>
      <c r="M979" s="18">
        <v>0</v>
      </c>
      <c r="N979" s="18">
        <v>0</v>
      </c>
      <c r="O979" s="18">
        <v>8297098.9000000004</v>
      </c>
      <c r="P979" s="18">
        <v>0</v>
      </c>
      <c r="Q979" s="18">
        <v>1016480</v>
      </c>
      <c r="R979" s="18">
        <v>0</v>
      </c>
      <c r="S979" s="18">
        <v>0</v>
      </c>
      <c r="T979" s="18">
        <v>0</v>
      </c>
      <c r="U979" s="18">
        <v>0</v>
      </c>
      <c r="V979" s="18">
        <v>0</v>
      </c>
      <c r="W979" s="18">
        <v>0</v>
      </c>
      <c r="X979" s="18">
        <v>139159563.19999999</v>
      </c>
      <c r="Y979" s="18">
        <v>140389200</v>
      </c>
      <c r="Z979" s="18">
        <v>1229636.8</v>
      </c>
      <c r="AA979" s="18">
        <v>0.88</v>
      </c>
    </row>
    <row r="980" spans="1:27" ht="15" thickBot="1" x14ac:dyDescent="0.35">
      <c r="A980" s="17" t="s">
        <v>22408</v>
      </c>
      <c r="B980" s="18">
        <v>17170064.699999999</v>
      </c>
      <c r="C980" s="18">
        <v>16296060.6</v>
      </c>
      <c r="D980" s="18">
        <v>3909318.1</v>
      </c>
      <c r="E980" s="18">
        <v>11698638.9</v>
      </c>
      <c r="F980" s="18">
        <v>8477945</v>
      </c>
      <c r="G980" s="18">
        <v>8788663.0999999996</v>
      </c>
      <c r="H980" s="18">
        <v>21762977.600000001</v>
      </c>
      <c r="I980" s="18">
        <v>5708125.0999999996</v>
      </c>
      <c r="J980" s="18">
        <v>11426759.300000001</v>
      </c>
      <c r="K980" s="18">
        <v>13490755.1</v>
      </c>
      <c r="L980" s="18">
        <v>6460259.0999999996</v>
      </c>
      <c r="M980" s="18">
        <v>717729.3</v>
      </c>
      <c r="N980" s="18">
        <v>0</v>
      </c>
      <c r="O980" s="18">
        <v>8297098.9000000004</v>
      </c>
      <c r="P980" s="18">
        <v>645762.19999999995</v>
      </c>
      <c r="Q980" s="18">
        <v>1016480</v>
      </c>
      <c r="R980" s="18">
        <v>0</v>
      </c>
      <c r="S980" s="18">
        <v>0</v>
      </c>
      <c r="T980" s="18">
        <v>0</v>
      </c>
      <c r="U980" s="18">
        <v>0</v>
      </c>
      <c r="V980" s="18">
        <v>0</v>
      </c>
      <c r="W980" s="18">
        <v>0</v>
      </c>
      <c r="X980" s="18">
        <v>135866636.90000001</v>
      </c>
      <c r="Y980" s="18">
        <v>139971800</v>
      </c>
      <c r="Z980" s="18">
        <v>4105163.1</v>
      </c>
      <c r="AA980" s="18">
        <v>2.93</v>
      </c>
    </row>
    <row r="981" spans="1:27" ht="15" thickBot="1" x14ac:dyDescent="0.35">
      <c r="A981" s="17" t="s">
        <v>22409</v>
      </c>
      <c r="B981" s="18">
        <v>17170064.699999999</v>
      </c>
      <c r="C981" s="18">
        <v>17155702.300000001</v>
      </c>
      <c r="D981" s="18">
        <v>3909318.1</v>
      </c>
      <c r="E981" s="18">
        <v>11698638.9</v>
      </c>
      <c r="F981" s="18">
        <v>8477945</v>
      </c>
      <c r="G981" s="18">
        <v>8788663.0999999996</v>
      </c>
      <c r="H981" s="18">
        <v>22591792.699999999</v>
      </c>
      <c r="I981" s="18">
        <v>5708125.0999999996</v>
      </c>
      <c r="J981" s="18">
        <v>15223535.199999999</v>
      </c>
      <c r="K981" s="18">
        <v>13490755.1</v>
      </c>
      <c r="L981" s="18">
        <v>6460259.0999999996</v>
      </c>
      <c r="M981" s="18">
        <v>717729.3</v>
      </c>
      <c r="N981" s="18">
        <v>0</v>
      </c>
      <c r="O981" s="18">
        <v>8297098.9000000004</v>
      </c>
      <c r="P981" s="18">
        <v>0</v>
      </c>
      <c r="Q981" s="18">
        <v>1016480</v>
      </c>
      <c r="R981" s="18">
        <v>0</v>
      </c>
      <c r="S981" s="18">
        <v>0</v>
      </c>
      <c r="T981" s="18">
        <v>0</v>
      </c>
      <c r="U981" s="18">
        <v>0</v>
      </c>
      <c r="V981" s="18">
        <v>0</v>
      </c>
      <c r="W981" s="18">
        <v>0</v>
      </c>
      <c r="X981" s="18">
        <v>140706107.59999999</v>
      </c>
      <c r="Y981" s="18">
        <v>137689700</v>
      </c>
      <c r="Z981" s="18">
        <v>-3016407.6</v>
      </c>
      <c r="AA981" s="18">
        <v>-2.19</v>
      </c>
    </row>
    <row r="982" spans="1:27" ht="15" thickBot="1" x14ac:dyDescent="0.35">
      <c r="A982" s="17" t="s">
        <v>22410</v>
      </c>
      <c r="B982" s="18">
        <v>16996465</v>
      </c>
      <c r="C982" s="18">
        <v>16296060.6</v>
      </c>
      <c r="D982" s="18">
        <v>3909318.1</v>
      </c>
      <c r="E982" s="18">
        <v>11698638.9</v>
      </c>
      <c r="F982" s="18">
        <v>8477945</v>
      </c>
      <c r="G982" s="18">
        <v>5933024.2000000002</v>
      </c>
      <c r="H982" s="18">
        <v>21762977.600000001</v>
      </c>
      <c r="I982" s="18">
        <v>3933994.3</v>
      </c>
      <c r="J982" s="18">
        <v>11426759.300000001</v>
      </c>
      <c r="K982" s="18">
        <v>13490755.1</v>
      </c>
      <c r="L982" s="18">
        <v>6460259.0999999996</v>
      </c>
      <c r="M982" s="18">
        <v>1007899.6</v>
      </c>
      <c r="N982" s="18">
        <v>0</v>
      </c>
      <c r="O982" s="18">
        <v>8297098.9000000004</v>
      </c>
      <c r="P982" s="18">
        <v>645762.19999999995</v>
      </c>
      <c r="Q982" s="18">
        <v>3233204.7</v>
      </c>
      <c r="R982" s="18">
        <v>2143270.2999999998</v>
      </c>
      <c r="S982" s="18">
        <v>0</v>
      </c>
      <c r="T982" s="18">
        <v>0</v>
      </c>
      <c r="U982" s="18">
        <v>0</v>
      </c>
      <c r="V982" s="18">
        <v>0</v>
      </c>
      <c r="W982" s="18">
        <v>2095172.8</v>
      </c>
      <c r="X982" s="18">
        <v>137808605.5</v>
      </c>
      <c r="Y982" s="18">
        <v>137689700</v>
      </c>
      <c r="Z982" s="18">
        <v>-118905.5</v>
      </c>
      <c r="AA982" s="18">
        <v>-0.09</v>
      </c>
    </row>
    <row r="983" spans="1:27" ht="15" thickBot="1" x14ac:dyDescent="0.35">
      <c r="A983" s="17" t="s">
        <v>22411</v>
      </c>
      <c r="B983" s="18">
        <v>16977048.199999999</v>
      </c>
      <c r="C983" s="18">
        <v>16296060.6</v>
      </c>
      <c r="D983" s="18">
        <v>3909318.1</v>
      </c>
      <c r="E983" s="18">
        <v>11698638.9</v>
      </c>
      <c r="F983" s="18">
        <v>8477945</v>
      </c>
      <c r="G983" s="18">
        <v>5933024.2000000002</v>
      </c>
      <c r="H983" s="18">
        <v>21762977.600000001</v>
      </c>
      <c r="I983" s="18">
        <v>3933994.3</v>
      </c>
      <c r="J983" s="18">
        <v>11114990.300000001</v>
      </c>
      <c r="K983" s="18">
        <v>13490755.1</v>
      </c>
      <c r="L983" s="18">
        <v>6460259.0999999996</v>
      </c>
      <c r="M983" s="18">
        <v>2923942.8</v>
      </c>
      <c r="N983" s="18">
        <v>0</v>
      </c>
      <c r="O983" s="18">
        <v>8297098.9000000004</v>
      </c>
      <c r="P983" s="18">
        <v>645762.19999999995</v>
      </c>
      <c r="Q983" s="18">
        <v>3233204.7</v>
      </c>
      <c r="R983" s="18">
        <v>3006719.3</v>
      </c>
      <c r="S983" s="18">
        <v>0</v>
      </c>
      <c r="T983" s="18">
        <v>0</v>
      </c>
      <c r="U983" s="18">
        <v>0</v>
      </c>
      <c r="V983" s="18">
        <v>0</v>
      </c>
      <c r="W983" s="18">
        <v>2095172.8</v>
      </c>
      <c r="X983" s="18">
        <v>140256912</v>
      </c>
      <c r="Y983" s="18">
        <v>137689700</v>
      </c>
      <c r="Z983" s="18">
        <v>-2567212</v>
      </c>
      <c r="AA983" s="18">
        <v>-1.86</v>
      </c>
    </row>
    <row r="984" spans="1:27" ht="15" thickBot="1" x14ac:dyDescent="0.35">
      <c r="A984" s="17" t="s">
        <v>22412</v>
      </c>
      <c r="B984" s="18">
        <v>16996465</v>
      </c>
      <c r="C984" s="18">
        <v>16296060.6</v>
      </c>
      <c r="D984" s="18">
        <v>9226941.1999999993</v>
      </c>
      <c r="E984" s="18">
        <v>9630624.5</v>
      </c>
      <c r="F984" s="18">
        <v>8477945</v>
      </c>
      <c r="G984" s="18">
        <v>5933024.2000000002</v>
      </c>
      <c r="H984" s="18">
        <v>21762977.600000001</v>
      </c>
      <c r="I984" s="18">
        <v>3933994.3</v>
      </c>
      <c r="J984" s="18">
        <v>11114990.300000001</v>
      </c>
      <c r="K984" s="18">
        <v>13490755.1</v>
      </c>
      <c r="L984" s="18">
        <v>6460259.0999999996</v>
      </c>
      <c r="M984" s="18">
        <v>1007899.6</v>
      </c>
      <c r="N984" s="18">
        <v>0</v>
      </c>
      <c r="O984" s="18">
        <v>8297098.9000000004</v>
      </c>
      <c r="P984" s="18">
        <v>645762.19999999995</v>
      </c>
      <c r="Q984" s="18">
        <v>3233204.7</v>
      </c>
      <c r="R984" s="18">
        <v>3006719.3</v>
      </c>
      <c r="S984" s="18">
        <v>0</v>
      </c>
      <c r="T984" s="18">
        <v>0</v>
      </c>
      <c r="U984" s="18">
        <v>0</v>
      </c>
      <c r="V984" s="18">
        <v>0</v>
      </c>
      <c r="W984" s="18">
        <v>3064802.4</v>
      </c>
      <c r="X984" s="18">
        <v>142579524</v>
      </c>
      <c r="Y984" s="18">
        <v>142136200</v>
      </c>
      <c r="Z984" s="18">
        <v>-443324</v>
      </c>
      <c r="AA984" s="18">
        <v>-0.31</v>
      </c>
    </row>
    <row r="985" spans="1:27" ht="15" thickBot="1" x14ac:dyDescent="0.35">
      <c r="A985" s="17" t="s">
        <v>22413</v>
      </c>
      <c r="B985" s="18">
        <v>15495169.6</v>
      </c>
      <c r="C985" s="18">
        <v>15989696.300000001</v>
      </c>
      <c r="D985" s="18">
        <v>3909318.1</v>
      </c>
      <c r="E985" s="18">
        <v>9630624.5</v>
      </c>
      <c r="F985" s="18">
        <v>8477945</v>
      </c>
      <c r="G985" s="18">
        <v>5933024.2000000002</v>
      </c>
      <c r="H985" s="18">
        <v>18074294.899999999</v>
      </c>
      <c r="I985" s="18">
        <v>2611163</v>
      </c>
      <c r="J985" s="18">
        <v>11114990.300000001</v>
      </c>
      <c r="K985" s="18">
        <v>13490755.1</v>
      </c>
      <c r="L985" s="18">
        <v>4247094.5</v>
      </c>
      <c r="M985" s="18">
        <v>3416990.3</v>
      </c>
      <c r="N985" s="18">
        <v>0</v>
      </c>
      <c r="O985" s="18">
        <v>8297098.9000000004</v>
      </c>
      <c r="P985" s="18">
        <v>7637519.7999999998</v>
      </c>
      <c r="Q985" s="18">
        <v>3233204.7</v>
      </c>
      <c r="R985" s="18">
        <v>3006719.3</v>
      </c>
      <c r="S985" s="18">
        <v>0</v>
      </c>
      <c r="T985" s="18">
        <v>1219287</v>
      </c>
      <c r="U985" s="18">
        <v>2478123.2000000002</v>
      </c>
      <c r="V985" s="18">
        <v>0</v>
      </c>
      <c r="W985" s="18">
        <v>5802316.4000000004</v>
      </c>
      <c r="X985" s="18">
        <v>144065335</v>
      </c>
      <c r="Y985" s="18">
        <v>142286800</v>
      </c>
      <c r="Z985" s="18">
        <v>-1778535</v>
      </c>
      <c r="AA985" s="18">
        <v>-1.25</v>
      </c>
    </row>
    <row r="986" spans="1:27" ht="15" thickBot="1" x14ac:dyDescent="0.35">
      <c r="A986" s="17" t="s">
        <v>22414</v>
      </c>
      <c r="B986" s="18">
        <v>15495169.6</v>
      </c>
      <c r="C986" s="18">
        <v>15989696.300000001</v>
      </c>
      <c r="D986" s="18">
        <v>3909318.1</v>
      </c>
      <c r="E986" s="18">
        <v>9630624.5</v>
      </c>
      <c r="F986" s="18">
        <v>8477945</v>
      </c>
      <c r="G986" s="18">
        <v>5933024.2000000002</v>
      </c>
      <c r="H986" s="18">
        <v>13939477.300000001</v>
      </c>
      <c r="I986" s="18">
        <v>2611163</v>
      </c>
      <c r="J986" s="18">
        <v>10815837.199999999</v>
      </c>
      <c r="K986" s="18">
        <v>13490755.1</v>
      </c>
      <c r="L986" s="18">
        <v>4247094.5</v>
      </c>
      <c r="M986" s="18">
        <v>3416990.3</v>
      </c>
      <c r="N986" s="18">
        <v>0</v>
      </c>
      <c r="O986" s="18">
        <v>8297098.9000000004</v>
      </c>
      <c r="P986" s="18">
        <v>7961274.2000000002</v>
      </c>
      <c r="Q986" s="18">
        <v>3233204.7</v>
      </c>
      <c r="R986" s="18">
        <v>3006719.3</v>
      </c>
      <c r="S986" s="18">
        <v>0</v>
      </c>
      <c r="T986" s="18">
        <v>1219287</v>
      </c>
      <c r="U986" s="18">
        <v>2478123.2000000002</v>
      </c>
      <c r="V986" s="18">
        <v>0</v>
      </c>
      <c r="W986" s="18">
        <v>5802316.4000000004</v>
      </c>
      <c r="X986" s="18">
        <v>139955118.59999999</v>
      </c>
      <c r="Y986" s="18">
        <v>143681600</v>
      </c>
      <c r="Z986" s="18">
        <v>3726481.4</v>
      </c>
      <c r="AA986" s="18">
        <v>2.59</v>
      </c>
    </row>
    <row r="987" spans="1:27" ht="15" thickBot="1" x14ac:dyDescent="0.35">
      <c r="A987" s="17" t="s">
        <v>22415</v>
      </c>
      <c r="B987" s="18">
        <v>15505378.4</v>
      </c>
      <c r="C987" s="18">
        <v>15989696.300000001</v>
      </c>
      <c r="D987" s="18">
        <v>9226941.1999999993</v>
      </c>
      <c r="E987" s="18">
        <v>9630624.5</v>
      </c>
      <c r="F987" s="18">
        <v>4702142.0999999996</v>
      </c>
      <c r="G987" s="18">
        <v>5933024.2000000002</v>
      </c>
      <c r="H987" s="18">
        <v>18074294.899999999</v>
      </c>
      <c r="I987" s="18">
        <v>3933994.3</v>
      </c>
      <c r="J987" s="18">
        <v>11114990.300000001</v>
      </c>
      <c r="K987" s="18">
        <v>13490755.1</v>
      </c>
      <c r="L987" s="18">
        <v>4247094.5</v>
      </c>
      <c r="M987" s="18">
        <v>2923942.8</v>
      </c>
      <c r="N987" s="18">
        <v>0</v>
      </c>
      <c r="O987" s="18">
        <v>8297098.9000000004</v>
      </c>
      <c r="P987" s="18">
        <v>5614644.4000000004</v>
      </c>
      <c r="Q987" s="18">
        <v>3233204.7</v>
      </c>
      <c r="R987" s="18">
        <v>3006719.3</v>
      </c>
      <c r="S987" s="18">
        <v>0</v>
      </c>
      <c r="T987" s="18">
        <v>1219287</v>
      </c>
      <c r="U987" s="18">
        <v>0</v>
      </c>
      <c r="V987" s="18">
        <v>0</v>
      </c>
      <c r="W987" s="18">
        <v>3064802.4</v>
      </c>
      <c r="X987" s="18">
        <v>139208635.5</v>
      </c>
      <c r="Y987" s="18">
        <v>139844300</v>
      </c>
      <c r="Z987" s="18">
        <v>635664.5</v>
      </c>
      <c r="AA987" s="18">
        <v>0.45</v>
      </c>
    </row>
    <row r="988" spans="1:27" ht="15" thickBot="1" x14ac:dyDescent="0.35">
      <c r="A988" s="17" t="s">
        <v>22416</v>
      </c>
      <c r="B988" s="18">
        <v>15495169.6</v>
      </c>
      <c r="C988" s="18">
        <v>15989696.300000001</v>
      </c>
      <c r="D988" s="18">
        <v>9226941.1999999993</v>
      </c>
      <c r="E988" s="18">
        <v>9630624.5</v>
      </c>
      <c r="F988" s="18">
        <v>4702142.0999999996</v>
      </c>
      <c r="G988" s="18">
        <v>5933024.2000000002</v>
      </c>
      <c r="H988" s="18">
        <v>18074294.899999999</v>
      </c>
      <c r="I988" s="18">
        <v>3933994.3</v>
      </c>
      <c r="J988" s="18">
        <v>11114990.300000001</v>
      </c>
      <c r="K988" s="18">
        <v>13490755.1</v>
      </c>
      <c r="L988" s="18">
        <v>4247094.5</v>
      </c>
      <c r="M988" s="18">
        <v>3416990.3</v>
      </c>
      <c r="N988" s="18">
        <v>0</v>
      </c>
      <c r="O988" s="18">
        <v>8297098.9000000004</v>
      </c>
      <c r="P988" s="18">
        <v>7637519.7999999998</v>
      </c>
      <c r="Q988" s="18">
        <v>3233204.7</v>
      </c>
      <c r="R988" s="18">
        <v>3006719.3</v>
      </c>
      <c r="S988" s="18">
        <v>0</v>
      </c>
      <c r="T988" s="18">
        <v>1219287</v>
      </c>
      <c r="U988" s="18">
        <v>0</v>
      </c>
      <c r="V988" s="18">
        <v>0</v>
      </c>
      <c r="W988" s="18">
        <v>3064802.4</v>
      </c>
      <c r="X988" s="18">
        <v>141714349.5</v>
      </c>
      <c r="Y988" s="18">
        <v>141187900</v>
      </c>
      <c r="Z988" s="18">
        <v>-526449.5</v>
      </c>
      <c r="AA988" s="18">
        <v>-0.37</v>
      </c>
    </row>
    <row r="989" spans="1:27" ht="15" thickBot="1" x14ac:dyDescent="0.35">
      <c r="A989" s="17" t="s">
        <v>22417</v>
      </c>
      <c r="B989" s="18">
        <v>15495169.6</v>
      </c>
      <c r="C989" s="18">
        <v>15989696.300000001</v>
      </c>
      <c r="D989" s="18">
        <v>9226941.1999999993</v>
      </c>
      <c r="E989" s="18">
        <v>9630624.5</v>
      </c>
      <c r="F989" s="18">
        <v>4702142.0999999996</v>
      </c>
      <c r="G989" s="18">
        <v>5933024.2000000002</v>
      </c>
      <c r="H989" s="18">
        <v>13939477.300000001</v>
      </c>
      <c r="I989" s="18">
        <v>2611163</v>
      </c>
      <c r="J989" s="18">
        <v>11114990.300000001</v>
      </c>
      <c r="K989" s="18">
        <v>13295922</v>
      </c>
      <c r="L989" s="18">
        <v>4247094.5</v>
      </c>
      <c r="M989" s="18">
        <v>3416990.3</v>
      </c>
      <c r="N989" s="18">
        <v>893355.8</v>
      </c>
      <c r="O989" s="18">
        <v>8297098.9000000004</v>
      </c>
      <c r="P989" s="18">
        <v>7637519.7999999998</v>
      </c>
      <c r="Q989" s="18">
        <v>3233204.7</v>
      </c>
      <c r="R989" s="18">
        <v>3006719.3</v>
      </c>
      <c r="S989" s="18">
        <v>0</v>
      </c>
      <c r="T989" s="18">
        <v>1219287</v>
      </c>
      <c r="U989" s="18">
        <v>2478123.2000000002</v>
      </c>
      <c r="V989" s="18">
        <v>0</v>
      </c>
      <c r="W989" s="18">
        <v>5802316.4000000004</v>
      </c>
      <c r="X989" s="18">
        <v>142170860.40000001</v>
      </c>
      <c r="Y989" s="18">
        <v>141187900</v>
      </c>
      <c r="Z989" s="18">
        <v>-982960.4</v>
      </c>
      <c r="AA989" s="18">
        <v>-0.7</v>
      </c>
    </row>
    <row r="990" spans="1:27" ht="15" thickBot="1" x14ac:dyDescent="0.35">
      <c r="A990" s="17" t="s">
        <v>22418</v>
      </c>
      <c r="B990" s="18">
        <v>15495169.6</v>
      </c>
      <c r="C990" s="18">
        <v>15989696.300000001</v>
      </c>
      <c r="D990" s="18">
        <v>9226941.1999999993</v>
      </c>
      <c r="E990" s="18">
        <v>9630624.5</v>
      </c>
      <c r="F990" s="18">
        <v>4036818.1</v>
      </c>
      <c r="G990" s="18">
        <v>5933024.2000000002</v>
      </c>
      <c r="H990" s="18">
        <v>18074294.899999999</v>
      </c>
      <c r="I990" s="18">
        <v>3933994.3</v>
      </c>
      <c r="J990" s="18">
        <v>11114990.300000001</v>
      </c>
      <c r="K990" s="18">
        <v>13295922</v>
      </c>
      <c r="L990" s="18">
        <v>4247094.5</v>
      </c>
      <c r="M990" s="18">
        <v>3416990.3</v>
      </c>
      <c r="N990" s="18">
        <v>893355.8</v>
      </c>
      <c r="O990" s="18">
        <v>8297098.9000000004</v>
      </c>
      <c r="P990" s="18">
        <v>5614644.4000000004</v>
      </c>
      <c r="Q990" s="18">
        <v>3435269</v>
      </c>
      <c r="R990" s="18">
        <v>3006719.3</v>
      </c>
      <c r="S990" s="18">
        <v>0</v>
      </c>
      <c r="T990" s="18">
        <v>1219287</v>
      </c>
      <c r="U990" s="18">
        <v>0</v>
      </c>
      <c r="V990" s="18">
        <v>0</v>
      </c>
      <c r="W990" s="18">
        <v>5802316.4000000004</v>
      </c>
      <c r="X990" s="18">
        <v>142664251.09999999</v>
      </c>
      <c r="Y990" s="18">
        <v>141187900</v>
      </c>
      <c r="Z990" s="18">
        <v>-1476351.1</v>
      </c>
      <c r="AA990" s="18">
        <v>-1.05</v>
      </c>
    </row>
    <row r="991" spans="1:27" ht="15" thickBot="1" x14ac:dyDescent="0.35">
      <c r="A991" s="17" t="s">
        <v>22419</v>
      </c>
      <c r="B991" s="18">
        <v>15495169.6</v>
      </c>
      <c r="C991" s="18">
        <v>15989696.300000001</v>
      </c>
      <c r="D991" s="18">
        <v>9226941.1999999993</v>
      </c>
      <c r="E991" s="18">
        <v>9630624.5</v>
      </c>
      <c r="F991" s="18">
        <v>4036818.1</v>
      </c>
      <c r="G991" s="18">
        <v>5933024.2000000002</v>
      </c>
      <c r="H991" s="18">
        <v>18074294.899999999</v>
      </c>
      <c r="I991" s="18">
        <v>3933994.3</v>
      </c>
      <c r="J991" s="18">
        <v>11114990.300000001</v>
      </c>
      <c r="K991" s="18">
        <v>9573410.1999999993</v>
      </c>
      <c r="L991" s="18">
        <v>4247094.5</v>
      </c>
      <c r="M991" s="18">
        <v>3416990.3</v>
      </c>
      <c r="N991" s="18">
        <v>893355.8</v>
      </c>
      <c r="O991" s="18">
        <v>8297098.9000000004</v>
      </c>
      <c r="P991" s="18">
        <v>5614644.4000000004</v>
      </c>
      <c r="Q991" s="18">
        <v>3435269</v>
      </c>
      <c r="R991" s="18">
        <v>3006719.3</v>
      </c>
      <c r="S991" s="18">
        <v>0</v>
      </c>
      <c r="T991" s="18">
        <v>1219287</v>
      </c>
      <c r="U991" s="18">
        <v>0</v>
      </c>
      <c r="V991" s="18">
        <v>0</v>
      </c>
      <c r="W991" s="18">
        <v>5802316.4000000004</v>
      </c>
      <c r="X991" s="18">
        <v>138941739.19999999</v>
      </c>
      <c r="Y991" s="18">
        <v>139584800</v>
      </c>
      <c r="Z991" s="18">
        <v>643060.80000000005</v>
      </c>
      <c r="AA991" s="18">
        <v>0.46</v>
      </c>
    </row>
    <row r="992" spans="1:27" ht="15" thickBot="1" x14ac:dyDescent="0.35">
      <c r="A992" s="17" t="s">
        <v>22420</v>
      </c>
      <c r="B992" s="18">
        <v>15495169.6</v>
      </c>
      <c r="C992" s="18">
        <v>15855130.199999999</v>
      </c>
      <c r="D992" s="18">
        <v>9226941.1999999993</v>
      </c>
      <c r="E992" s="18">
        <v>9630624.5</v>
      </c>
      <c r="F992" s="18">
        <v>4036818.1</v>
      </c>
      <c r="G992" s="18">
        <v>5933024.2000000002</v>
      </c>
      <c r="H992" s="18">
        <v>13939477.300000001</v>
      </c>
      <c r="I992" s="18">
        <v>2611163</v>
      </c>
      <c r="J992" s="18">
        <v>11114990.300000001</v>
      </c>
      <c r="K992" s="18">
        <v>9573410.1999999993</v>
      </c>
      <c r="L992" s="18">
        <v>4247094.5</v>
      </c>
      <c r="M992" s="18">
        <v>3416990.3</v>
      </c>
      <c r="N992" s="18">
        <v>893355.8</v>
      </c>
      <c r="O992" s="18">
        <v>8297098.9000000004</v>
      </c>
      <c r="P992" s="18">
        <v>5614644.4000000004</v>
      </c>
      <c r="Q992" s="18">
        <v>3435269</v>
      </c>
      <c r="R992" s="18">
        <v>3006719.3</v>
      </c>
      <c r="S992" s="18">
        <v>0</v>
      </c>
      <c r="T992" s="18">
        <v>1219287</v>
      </c>
      <c r="U992" s="18">
        <v>2478123.2000000002</v>
      </c>
      <c r="V992" s="18">
        <v>0</v>
      </c>
      <c r="W992" s="18">
        <v>8732829.9000000004</v>
      </c>
      <c r="X992" s="18">
        <v>138758160.80000001</v>
      </c>
      <c r="Y992" s="18">
        <v>140458300</v>
      </c>
      <c r="Z992" s="18">
        <v>1700139.2</v>
      </c>
      <c r="AA992" s="18">
        <v>1.21</v>
      </c>
    </row>
    <row r="993" spans="1:27" ht="15" thickBot="1" x14ac:dyDescent="0.35">
      <c r="A993" s="17" t="s">
        <v>22421</v>
      </c>
      <c r="B993" s="18">
        <v>5951775.2999999998</v>
      </c>
      <c r="C993" s="18">
        <v>15855130.199999999</v>
      </c>
      <c r="D993" s="18">
        <v>9226941.1999999993</v>
      </c>
      <c r="E993" s="18">
        <v>9630624.5</v>
      </c>
      <c r="F993" s="18">
        <v>4036818.1</v>
      </c>
      <c r="G993" s="18">
        <v>5933024.2000000002</v>
      </c>
      <c r="H993" s="18">
        <v>18074294.899999999</v>
      </c>
      <c r="I993" s="18">
        <v>3933994.3</v>
      </c>
      <c r="J993" s="18">
        <v>11114990.300000001</v>
      </c>
      <c r="K993" s="18">
        <v>13295922</v>
      </c>
      <c r="L993" s="18">
        <v>4247094.5</v>
      </c>
      <c r="M993" s="18">
        <v>3416990.3</v>
      </c>
      <c r="N993" s="18">
        <v>893355.8</v>
      </c>
      <c r="O993" s="18">
        <v>8297098.9000000004</v>
      </c>
      <c r="P993" s="18">
        <v>7637519.7999999998</v>
      </c>
      <c r="Q993" s="18">
        <v>3435269</v>
      </c>
      <c r="R993" s="18">
        <v>3006719.3</v>
      </c>
      <c r="S993" s="18">
        <v>0</v>
      </c>
      <c r="T993" s="18">
        <v>1219287</v>
      </c>
      <c r="U993" s="18">
        <v>2478123.2000000002</v>
      </c>
      <c r="V993" s="18">
        <v>0</v>
      </c>
      <c r="W993" s="18">
        <v>8732829.9000000004</v>
      </c>
      <c r="X993" s="18">
        <v>140417802.80000001</v>
      </c>
      <c r="Y993" s="18">
        <v>144944700</v>
      </c>
      <c r="Z993" s="18">
        <v>4526897.2</v>
      </c>
      <c r="AA993" s="18">
        <v>3.12</v>
      </c>
    </row>
    <row r="994" spans="1:27" ht="15" thickBot="1" x14ac:dyDescent="0.35">
      <c r="A994" s="17" t="s">
        <v>22422</v>
      </c>
      <c r="B994" s="18">
        <v>15495169.6</v>
      </c>
      <c r="C994" s="18">
        <v>15855130.199999999</v>
      </c>
      <c r="D994" s="18">
        <v>9226941.1999999993</v>
      </c>
      <c r="E994" s="18">
        <v>9630624.5</v>
      </c>
      <c r="F994" s="18">
        <v>4036818.1</v>
      </c>
      <c r="G994" s="18">
        <v>5933024.2000000002</v>
      </c>
      <c r="H994" s="18">
        <v>13939477.300000001</v>
      </c>
      <c r="I994" s="18">
        <v>3933994.3</v>
      </c>
      <c r="J994" s="18">
        <v>11114990.300000001</v>
      </c>
      <c r="K994" s="18">
        <v>13295922</v>
      </c>
      <c r="L994" s="18">
        <v>4247094.5</v>
      </c>
      <c r="M994" s="18">
        <v>3416990.3</v>
      </c>
      <c r="N994" s="18">
        <v>893355.8</v>
      </c>
      <c r="O994" s="18">
        <v>8297098.9000000004</v>
      </c>
      <c r="P994" s="18">
        <v>5614644.4000000004</v>
      </c>
      <c r="Q994" s="18">
        <v>3549232.4</v>
      </c>
      <c r="R994" s="18">
        <v>3006719.3</v>
      </c>
      <c r="S994" s="18">
        <v>0</v>
      </c>
      <c r="T994" s="18">
        <v>1219287</v>
      </c>
      <c r="U994" s="18">
        <v>2478123.2000000002</v>
      </c>
      <c r="V994" s="18">
        <v>0</v>
      </c>
      <c r="W994" s="18">
        <v>8732829.9000000004</v>
      </c>
      <c r="X994" s="18">
        <v>143917467.40000001</v>
      </c>
      <c r="Y994" s="18">
        <v>142774300</v>
      </c>
      <c r="Z994" s="18">
        <v>-1143167.3999999999</v>
      </c>
      <c r="AA994" s="18">
        <v>-0.8</v>
      </c>
    </row>
    <row r="995" spans="1:27" ht="15" thickBot="1" x14ac:dyDescent="0.35">
      <c r="A995" s="17" t="s">
        <v>22423</v>
      </c>
      <c r="B995" s="18">
        <v>5951775.2999999998</v>
      </c>
      <c r="C995" s="18">
        <v>15855130.199999999</v>
      </c>
      <c r="D995" s="18">
        <v>9226941.1999999993</v>
      </c>
      <c r="E995" s="18">
        <v>9630624.5</v>
      </c>
      <c r="F995" s="18">
        <v>4036818.1</v>
      </c>
      <c r="G995" s="18">
        <v>5933024.2000000002</v>
      </c>
      <c r="H995" s="18">
        <v>18074294.899999999</v>
      </c>
      <c r="I995" s="18">
        <v>2611163</v>
      </c>
      <c r="J995" s="18">
        <v>10815837.199999999</v>
      </c>
      <c r="K995" s="18">
        <v>13295922</v>
      </c>
      <c r="L995" s="18">
        <v>4247094.5</v>
      </c>
      <c r="M995" s="18">
        <v>3416990.3</v>
      </c>
      <c r="N995" s="18">
        <v>893355.8</v>
      </c>
      <c r="O995" s="18">
        <v>8297098.9000000004</v>
      </c>
      <c r="P995" s="18">
        <v>7637519.7999999998</v>
      </c>
      <c r="Q995" s="18">
        <v>3549232.4</v>
      </c>
      <c r="R995" s="18">
        <v>3006719.3</v>
      </c>
      <c r="S995" s="18">
        <v>0</v>
      </c>
      <c r="T995" s="18">
        <v>1219287</v>
      </c>
      <c r="U995" s="18">
        <v>2478123.2000000002</v>
      </c>
      <c r="V995" s="18">
        <v>0</v>
      </c>
      <c r="W995" s="18">
        <v>8732829.9000000004</v>
      </c>
      <c r="X995" s="18">
        <v>138909781.59999999</v>
      </c>
      <c r="Y995" s="18">
        <v>138121900</v>
      </c>
      <c r="Z995" s="18">
        <v>-787881.6</v>
      </c>
      <c r="AA995" s="18">
        <v>-0.56999999999999995</v>
      </c>
    </row>
    <row r="996" spans="1:27" ht="15" thickBot="1" x14ac:dyDescent="0.35">
      <c r="A996" s="17" t="s">
        <v>22424</v>
      </c>
      <c r="B996" s="18">
        <v>5951775.2999999998</v>
      </c>
      <c r="C996" s="18">
        <v>15855130.199999999</v>
      </c>
      <c r="D996" s="18">
        <v>9226941.1999999993</v>
      </c>
      <c r="E996" s="18">
        <v>9630624.5</v>
      </c>
      <c r="F996" s="18">
        <v>4036818.1</v>
      </c>
      <c r="G996" s="18">
        <v>5933024.2000000002</v>
      </c>
      <c r="H996" s="18">
        <v>18074294.899999999</v>
      </c>
      <c r="I996" s="18">
        <v>3933994.3</v>
      </c>
      <c r="J996" s="18">
        <v>11114990.300000001</v>
      </c>
      <c r="K996" s="18">
        <v>13490755.1</v>
      </c>
      <c r="L996" s="18">
        <v>4247094.5</v>
      </c>
      <c r="M996" s="18">
        <v>3416990.3</v>
      </c>
      <c r="N996" s="18">
        <v>893355.8</v>
      </c>
      <c r="O996" s="18">
        <v>5322482.4000000004</v>
      </c>
      <c r="P996" s="18">
        <v>5614644.4000000004</v>
      </c>
      <c r="Q996" s="18">
        <v>3549232.4</v>
      </c>
      <c r="R996" s="18">
        <v>3006719.3</v>
      </c>
      <c r="S996" s="18">
        <v>0</v>
      </c>
      <c r="T996" s="18">
        <v>1219287</v>
      </c>
      <c r="U996" s="18">
        <v>2478123.2000000002</v>
      </c>
      <c r="V996" s="18">
        <v>0</v>
      </c>
      <c r="W996" s="18">
        <v>8732829.9000000004</v>
      </c>
      <c r="X996" s="18">
        <v>135729107.30000001</v>
      </c>
      <c r="Y996" s="18">
        <v>138121900</v>
      </c>
      <c r="Z996" s="18">
        <v>2392792.7000000002</v>
      </c>
      <c r="AA996" s="18">
        <v>1.73</v>
      </c>
    </row>
    <row r="997" spans="1:27" ht="15" thickBot="1" x14ac:dyDescent="0.35">
      <c r="A997" s="17" t="s">
        <v>22425</v>
      </c>
      <c r="B997" s="18">
        <v>5951775.2999999998</v>
      </c>
      <c r="C997" s="18">
        <v>15855130.199999999</v>
      </c>
      <c r="D997" s="18">
        <v>9226941.1999999993</v>
      </c>
      <c r="E997" s="18">
        <v>9630624.5</v>
      </c>
      <c r="F997" s="18">
        <v>3365073</v>
      </c>
      <c r="G997" s="18">
        <v>5933024.2000000002</v>
      </c>
      <c r="H997" s="18">
        <v>18074294.899999999</v>
      </c>
      <c r="I997" s="18">
        <v>2291407.1</v>
      </c>
      <c r="J997" s="18">
        <v>10815837.199999999</v>
      </c>
      <c r="K997" s="18">
        <v>13295922</v>
      </c>
      <c r="L997" s="18">
        <v>4247094.5</v>
      </c>
      <c r="M997" s="18">
        <v>3416990.3</v>
      </c>
      <c r="N997" s="18">
        <v>893355.8</v>
      </c>
      <c r="O997" s="18">
        <v>8297098.9000000004</v>
      </c>
      <c r="P997" s="18">
        <v>7961274.2000000002</v>
      </c>
      <c r="Q997" s="18">
        <v>9858361</v>
      </c>
      <c r="R997" s="18">
        <v>3006719.3</v>
      </c>
      <c r="S997" s="18">
        <v>0</v>
      </c>
      <c r="T997" s="18">
        <v>1219287</v>
      </c>
      <c r="U997" s="18">
        <v>2478123.2000000002</v>
      </c>
      <c r="V997" s="18">
        <v>0</v>
      </c>
      <c r="W997" s="18">
        <v>8732829.9000000004</v>
      </c>
      <c r="X997" s="18">
        <v>144551163.69999999</v>
      </c>
      <c r="Y997" s="18">
        <v>138121900</v>
      </c>
      <c r="Z997" s="18">
        <v>-6429263.7000000002</v>
      </c>
      <c r="AA997" s="18">
        <v>-4.6500000000000004</v>
      </c>
    </row>
    <row r="998" spans="1:27" ht="15" thickBot="1" x14ac:dyDescent="0.35">
      <c r="A998" s="17" t="s">
        <v>22426</v>
      </c>
      <c r="B998" s="18">
        <v>5951775.2999999998</v>
      </c>
      <c r="C998" s="18">
        <v>15989696.300000001</v>
      </c>
      <c r="D998" s="18">
        <v>9226941.1999999993</v>
      </c>
      <c r="E998" s="18">
        <v>9630624.5</v>
      </c>
      <c r="F998" s="18">
        <v>3365073</v>
      </c>
      <c r="G998" s="18">
        <v>5933024.2000000002</v>
      </c>
      <c r="H998" s="18">
        <v>18074294.899999999</v>
      </c>
      <c r="I998" s="18">
        <v>3933994.3</v>
      </c>
      <c r="J998" s="18">
        <v>11114990.300000001</v>
      </c>
      <c r="K998" s="18">
        <v>13490755.1</v>
      </c>
      <c r="L998" s="18">
        <v>4247094.5</v>
      </c>
      <c r="M998" s="18">
        <v>3416990.3</v>
      </c>
      <c r="N998" s="18">
        <v>893355.8</v>
      </c>
      <c r="O998" s="18">
        <v>8297098.9000000004</v>
      </c>
      <c r="P998" s="18">
        <v>5614644.4000000004</v>
      </c>
      <c r="Q998" s="18">
        <v>10053664.5</v>
      </c>
      <c r="R998" s="18">
        <v>3006719.3</v>
      </c>
      <c r="S998" s="18">
        <v>0</v>
      </c>
      <c r="T998" s="18">
        <v>1219287</v>
      </c>
      <c r="U998" s="18">
        <v>0</v>
      </c>
      <c r="V998" s="18">
        <v>0</v>
      </c>
      <c r="W998" s="18">
        <v>5802316.4000000004</v>
      </c>
      <c r="X998" s="18">
        <v>139262340.30000001</v>
      </c>
      <c r="Y998" s="18">
        <v>134367100</v>
      </c>
      <c r="Z998" s="18">
        <v>-4895240.3</v>
      </c>
      <c r="AA998" s="18">
        <v>-3.64</v>
      </c>
    </row>
    <row r="999" spans="1:27" ht="15" thickBot="1" x14ac:dyDescent="0.35">
      <c r="A999" s="17" t="s">
        <v>22427</v>
      </c>
      <c r="B999" s="18">
        <v>16977048.199999999</v>
      </c>
      <c r="C999" s="18">
        <v>16296060.6</v>
      </c>
      <c r="D999" s="18">
        <v>9226941.1999999993</v>
      </c>
      <c r="E999" s="18">
        <v>11698638.9</v>
      </c>
      <c r="F999" s="18">
        <v>4036818.1</v>
      </c>
      <c r="G999" s="18">
        <v>5933024.2000000002</v>
      </c>
      <c r="H999" s="18">
        <v>22591792.699999999</v>
      </c>
      <c r="I999" s="18">
        <v>3933994.3</v>
      </c>
      <c r="J999" s="18">
        <v>11426759.300000001</v>
      </c>
      <c r="K999" s="18">
        <v>13490755.1</v>
      </c>
      <c r="L999" s="18">
        <v>6460259.0999999996</v>
      </c>
      <c r="M999" s="18">
        <v>2923942.8</v>
      </c>
      <c r="N999" s="18">
        <v>0</v>
      </c>
      <c r="O999" s="18">
        <v>5322482.4000000004</v>
      </c>
      <c r="P999" s="18">
        <v>0</v>
      </c>
      <c r="Q999" s="18">
        <v>3549232.4</v>
      </c>
      <c r="R999" s="18">
        <v>2143270.2999999998</v>
      </c>
      <c r="S999" s="18">
        <v>0</v>
      </c>
      <c r="T999" s="18">
        <v>0</v>
      </c>
      <c r="U999" s="18">
        <v>0</v>
      </c>
      <c r="V999" s="18">
        <v>0</v>
      </c>
      <c r="W999" s="18">
        <v>2095172.8</v>
      </c>
      <c r="X999" s="18">
        <v>138106192.30000001</v>
      </c>
      <c r="Y999" s="18">
        <v>137109900</v>
      </c>
      <c r="Z999" s="18">
        <v>-996292.3</v>
      </c>
      <c r="AA999" s="18">
        <v>-0.73</v>
      </c>
    </row>
    <row r="1000" spans="1:27" ht="15" thickBot="1" x14ac:dyDescent="0.35">
      <c r="A1000" s="17" t="s">
        <v>22428</v>
      </c>
      <c r="B1000" s="18">
        <v>16996465</v>
      </c>
      <c r="C1000" s="18">
        <v>16296060.6</v>
      </c>
      <c r="D1000" s="18">
        <v>9226941.1999999993</v>
      </c>
      <c r="E1000" s="18">
        <v>12107396.5</v>
      </c>
      <c r="F1000" s="18">
        <v>3365073</v>
      </c>
      <c r="G1000" s="18">
        <v>5933024.2000000002</v>
      </c>
      <c r="H1000" s="18">
        <v>22591792.699999999</v>
      </c>
      <c r="I1000" s="18">
        <v>5708125.0999999996</v>
      </c>
      <c r="J1000" s="18">
        <v>15223535.199999999</v>
      </c>
      <c r="K1000" s="18">
        <v>13490755.1</v>
      </c>
      <c r="L1000" s="18">
        <v>6460259.0999999996</v>
      </c>
      <c r="M1000" s="18">
        <v>1007899.6</v>
      </c>
      <c r="N1000" s="18">
        <v>0</v>
      </c>
      <c r="O1000" s="18">
        <v>5322482.4000000004</v>
      </c>
      <c r="P1000" s="18">
        <v>0</v>
      </c>
      <c r="Q1000" s="18">
        <v>3655824.3</v>
      </c>
      <c r="R1000" s="18">
        <v>173581.3</v>
      </c>
      <c r="S1000" s="18">
        <v>0</v>
      </c>
      <c r="T1000" s="18">
        <v>0</v>
      </c>
      <c r="U1000" s="18">
        <v>0</v>
      </c>
      <c r="V1000" s="18">
        <v>0</v>
      </c>
      <c r="W1000" s="18">
        <v>2095172.8</v>
      </c>
      <c r="X1000" s="18">
        <v>139654388.09999999</v>
      </c>
      <c r="Y1000" s="18">
        <v>138717700</v>
      </c>
      <c r="Z1000" s="18">
        <v>-936688.1</v>
      </c>
      <c r="AA1000" s="18">
        <v>-0.68</v>
      </c>
    </row>
    <row r="1001" spans="1:27" ht="15" thickBot="1" x14ac:dyDescent="0.35">
      <c r="A1001" s="17" t="s">
        <v>22429</v>
      </c>
      <c r="B1001" s="18">
        <v>16996465</v>
      </c>
      <c r="C1001" s="18">
        <v>17155702.300000001</v>
      </c>
      <c r="D1001" s="18">
        <v>9226941.1999999993</v>
      </c>
      <c r="E1001" s="18">
        <v>12107396.5</v>
      </c>
      <c r="F1001" s="18">
        <v>3365073</v>
      </c>
      <c r="G1001" s="18">
        <v>5933024.2000000002</v>
      </c>
      <c r="H1001" s="18">
        <v>22591792.699999999</v>
      </c>
      <c r="I1001" s="18">
        <v>5708125.0999999996</v>
      </c>
      <c r="J1001" s="18">
        <v>15223535.199999999</v>
      </c>
      <c r="K1001" s="18">
        <v>15204533.800000001</v>
      </c>
      <c r="L1001" s="18">
        <v>6460259.0999999996</v>
      </c>
      <c r="M1001" s="18">
        <v>1007899.6</v>
      </c>
      <c r="N1001" s="18">
        <v>0</v>
      </c>
      <c r="O1001" s="18">
        <v>8297098.9000000004</v>
      </c>
      <c r="P1001" s="18">
        <v>0</v>
      </c>
      <c r="Q1001" s="18">
        <v>3655824.3</v>
      </c>
      <c r="R1001" s="18">
        <v>173581.3</v>
      </c>
      <c r="S1001" s="18">
        <v>0</v>
      </c>
      <c r="T1001" s="18">
        <v>0</v>
      </c>
      <c r="U1001" s="18">
        <v>0</v>
      </c>
      <c r="V1001" s="18">
        <v>0</v>
      </c>
      <c r="W1001" s="18">
        <v>0</v>
      </c>
      <c r="X1001" s="18">
        <v>143107252.30000001</v>
      </c>
      <c r="Y1001" s="18">
        <v>136108700</v>
      </c>
      <c r="Z1001" s="18">
        <v>-6998552.2999999998</v>
      </c>
      <c r="AA1001" s="18">
        <v>-5.14</v>
      </c>
    </row>
    <row r="1002" spans="1:27" ht="15" thickBot="1" x14ac:dyDescent="0.35">
      <c r="A1002" s="17" t="s">
        <v>22430</v>
      </c>
      <c r="B1002" s="18">
        <v>16996465</v>
      </c>
      <c r="C1002" s="18">
        <v>17155702.300000001</v>
      </c>
      <c r="D1002" s="18">
        <v>9226941.1999999993</v>
      </c>
      <c r="E1002" s="18">
        <v>12107396.5</v>
      </c>
      <c r="F1002" s="18">
        <v>3365073</v>
      </c>
      <c r="G1002" s="18">
        <v>5933024.2000000002</v>
      </c>
      <c r="H1002" s="18">
        <v>22591792.699999999</v>
      </c>
      <c r="I1002" s="18">
        <v>5708125.0999999996</v>
      </c>
      <c r="J1002" s="18">
        <v>15223535.199999999</v>
      </c>
      <c r="K1002" s="18">
        <v>15204533.800000001</v>
      </c>
      <c r="L1002" s="18">
        <v>6460259.0999999996</v>
      </c>
      <c r="M1002" s="18">
        <v>1007899.6</v>
      </c>
      <c r="N1002" s="18">
        <v>0</v>
      </c>
      <c r="O1002" s="18">
        <v>5322482.4000000004</v>
      </c>
      <c r="P1002" s="18">
        <v>0</v>
      </c>
      <c r="Q1002" s="18">
        <v>3655824.3</v>
      </c>
      <c r="R1002" s="18">
        <v>173581.3</v>
      </c>
      <c r="S1002" s="18">
        <v>0</v>
      </c>
      <c r="T1002" s="18">
        <v>0</v>
      </c>
      <c r="U1002" s="18">
        <v>0</v>
      </c>
      <c r="V1002" s="18">
        <v>0</v>
      </c>
      <c r="W1002" s="18">
        <v>0</v>
      </c>
      <c r="X1002" s="18">
        <v>140132635.69999999</v>
      </c>
      <c r="Y1002" s="18">
        <v>134815000</v>
      </c>
      <c r="Z1002" s="18">
        <v>-5317635.7</v>
      </c>
      <c r="AA1002" s="18">
        <v>-3.94</v>
      </c>
    </row>
    <row r="1003" spans="1:27" ht="15" thickBot="1" x14ac:dyDescent="0.35">
      <c r="A1003" s="17" t="s">
        <v>22431</v>
      </c>
      <c r="B1003" s="18">
        <v>17170064.699999999</v>
      </c>
      <c r="C1003" s="18">
        <v>17155702.300000001</v>
      </c>
      <c r="D1003" s="18">
        <v>9226941.1999999993</v>
      </c>
      <c r="E1003" s="18">
        <v>12107396.5</v>
      </c>
      <c r="F1003" s="18">
        <v>3365073</v>
      </c>
      <c r="G1003" s="18">
        <v>6112013.5999999996</v>
      </c>
      <c r="H1003" s="18">
        <v>22591792.699999999</v>
      </c>
      <c r="I1003" s="18">
        <v>5708125.0999999996</v>
      </c>
      <c r="J1003" s="18">
        <v>15223535.199999999</v>
      </c>
      <c r="K1003" s="18">
        <v>15204533.800000001</v>
      </c>
      <c r="L1003" s="18">
        <v>6460259.0999999996</v>
      </c>
      <c r="M1003" s="18">
        <v>717729.3</v>
      </c>
      <c r="N1003" s="18">
        <v>0</v>
      </c>
      <c r="O1003" s="18">
        <v>5322482.4000000004</v>
      </c>
      <c r="P1003" s="18">
        <v>0</v>
      </c>
      <c r="Q1003" s="18">
        <v>3655824.3</v>
      </c>
      <c r="R1003" s="18">
        <v>0</v>
      </c>
      <c r="S1003" s="18">
        <v>0</v>
      </c>
      <c r="T1003" s="18">
        <v>0</v>
      </c>
      <c r="U1003" s="18">
        <v>0</v>
      </c>
      <c r="V1003" s="18">
        <v>0</v>
      </c>
      <c r="W1003" s="18">
        <v>0</v>
      </c>
      <c r="X1003" s="18">
        <v>140021473.30000001</v>
      </c>
      <c r="Y1003" s="18">
        <v>134815000</v>
      </c>
      <c r="Z1003" s="18">
        <v>-5206473.3</v>
      </c>
      <c r="AA1003" s="18">
        <v>-3.86</v>
      </c>
    </row>
    <row r="1004" spans="1:27" ht="15" thickBot="1" x14ac:dyDescent="0.35">
      <c r="A1004" s="17" t="s">
        <v>22432</v>
      </c>
      <c r="B1004" s="18">
        <v>17170064.699999999</v>
      </c>
      <c r="C1004" s="18">
        <v>17155702.300000001</v>
      </c>
      <c r="D1004" s="18">
        <v>9226941.1999999993</v>
      </c>
      <c r="E1004" s="18">
        <v>12107396.5</v>
      </c>
      <c r="F1004" s="18">
        <v>3365073</v>
      </c>
      <c r="G1004" s="18">
        <v>6112013.5999999996</v>
      </c>
      <c r="H1004" s="18">
        <v>22591792.699999999</v>
      </c>
      <c r="I1004" s="18">
        <v>5708125.0999999996</v>
      </c>
      <c r="J1004" s="18">
        <v>15223535.199999999</v>
      </c>
      <c r="K1004" s="18">
        <v>15204533.800000001</v>
      </c>
      <c r="L1004" s="18">
        <v>6460259.0999999996</v>
      </c>
      <c r="M1004" s="18">
        <v>717729.3</v>
      </c>
      <c r="N1004" s="18">
        <v>0</v>
      </c>
      <c r="O1004" s="18">
        <v>5322482.4000000004</v>
      </c>
      <c r="P1004" s="18">
        <v>0</v>
      </c>
      <c r="Q1004" s="18">
        <v>3655824.3</v>
      </c>
      <c r="R1004" s="18">
        <v>0</v>
      </c>
      <c r="S1004" s="18">
        <v>0</v>
      </c>
      <c r="T1004" s="18">
        <v>0</v>
      </c>
      <c r="U1004" s="18">
        <v>0</v>
      </c>
      <c r="V1004" s="18">
        <v>0</v>
      </c>
      <c r="W1004" s="18">
        <v>0</v>
      </c>
      <c r="X1004" s="18">
        <v>140021473.30000001</v>
      </c>
      <c r="Y1004" s="18">
        <v>134815000</v>
      </c>
      <c r="Z1004" s="18">
        <v>-5206473.3</v>
      </c>
      <c r="AA1004" s="18">
        <v>-3.86</v>
      </c>
    </row>
    <row r="1005" spans="1:27" ht="15" thickBot="1" x14ac:dyDescent="0.35">
      <c r="A1005" s="17" t="s">
        <v>22433</v>
      </c>
      <c r="B1005" s="18">
        <v>17170064.699999999</v>
      </c>
      <c r="C1005" s="18">
        <v>17155702.300000001</v>
      </c>
      <c r="D1005" s="18">
        <v>9226941.1999999993</v>
      </c>
      <c r="E1005" s="18">
        <v>12107396.5</v>
      </c>
      <c r="F1005" s="18">
        <v>3365073</v>
      </c>
      <c r="G1005" s="18">
        <v>6112013.5999999996</v>
      </c>
      <c r="H1005" s="18">
        <v>22591792.699999999</v>
      </c>
      <c r="I1005" s="18">
        <v>5708125.0999999996</v>
      </c>
      <c r="J1005" s="18">
        <v>15223535.199999999</v>
      </c>
      <c r="K1005" s="18">
        <v>15204533.800000001</v>
      </c>
      <c r="L1005" s="18">
        <v>6460259.0999999996</v>
      </c>
      <c r="M1005" s="18">
        <v>717729.3</v>
      </c>
      <c r="N1005" s="18">
        <v>0</v>
      </c>
      <c r="O1005" s="18">
        <v>5322482.4000000004</v>
      </c>
      <c r="P1005" s="18">
        <v>0</v>
      </c>
      <c r="Q1005" s="18">
        <v>3655824.3</v>
      </c>
      <c r="R1005" s="18">
        <v>0</v>
      </c>
      <c r="S1005" s="18">
        <v>0</v>
      </c>
      <c r="T1005" s="18">
        <v>0</v>
      </c>
      <c r="U1005" s="18">
        <v>0</v>
      </c>
      <c r="V1005" s="18">
        <v>0</v>
      </c>
      <c r="W1005" s="18">
        <v>0</v>
      </c>
      <c r="X1005" s="18">
        <v>140021473.30000001</v>
      </c>
      <c r="Y1005" s="18">
        <v>140462200</v>
      </c>
      <c r="Z1005" s="18">
        <v>440726.7</v>
      </c>
      <c r="AA1005" s="18">
        <v>0.31</v>
      </c>
    </row>
    <row r="1006" spans="1:27" ht="15" thickBot="1" x14ac:dyDescent="0.35">
      <c r="A1006" s="17" t="s">
        <v>22434</v>
      </c>
      <c r="B1006" s="18">
        <v>17170064.699999999</v>
      </c>
      <c r="C1006" s="18">
        <v>17155702.300000001</v>
      </c>
      <c r="D1006" s="18">
        <v>9226941.1999999993</v>
      </c>
      <c r="E1006" s="18">
        <v>12107396.5</v>
      </c>
      <c r="F1006" s="18">
        <v>3365073</v>
      </c>
      <c r="G1006" s="18">
        <v>5933024.2000000002</v>
      </c>
      <c r="H1006" s="18">
        <v>22591792.699999999</v>
      </c>
      <c r="I1006" s="18">
        <v>5708125.0999999996</v>
      </c>
      <c r="J1006" s="18">
        <v>15223535.199999999</v>
      </c>
      <c r="K1006" s="18">
        <v>15204533.800000001</v>
      </c>
      <c r="L1006" s="18">
        <v>6460259.0999999996</v>
      </c>
      <c r="M1006" s="18">
        <v>717729.3</v>
      </c>
      <c r="N1006" s="18">
        <v>0</v>
      </c>
      <c r="O1006" s="18">
        <v>5322482.4000000004</v>
      </c>
      <c r="P1006" s="18">
        <v>0</v>
      </c>
      <c r="Q1006" s="18">
        <v>3655824.3</v>
      </c>
      <c r="R1006" s="18">
        <v>173581.3</v>
      </c>
      <c r="S1006" s="18">
        <v>0</v>
      </c>
      <c r="T1006" s="18">
        <v>0</v>
      </c>
      <c r="U1006" s="18">
        <v>0</v>
      </c>
      <c r="V1006" s="18">
        <v>0</v>
      </c>
      <c r="W1006" s="18">
        <v>0</v>
      </c>
      <c r="X1006" s="18">
        <v>140016065.19999999</v>
      </c>
      <c r="Y1006" s="18">
        <v>144628500</v>
      </c>
      <c r="Z1006" s="18">
        <v>4612434.8</v>
      </c>
      <c r="AA1006" s="18">
        <v>3.19</v>
      </c>
    </row>
    <row r="1007" spans="1:27" ht="15" thickBot="1" x14ac:dyDescent="0.35">
      <c r="A1007" s="17" t="s">
        <v>22435</v>
      </c>
      <c r="B1007" s="18">
        <v>17170064.699999999</v>
      </c>
      <c r="C1007" s="18">
        <v>17155702.300000001</v>
      </c>
      <c r="D1007" s="18">
        <v>9226941.1999999993</v>
      </c>
      <c r="E1007" s="18">
        <v>12107396.5</v>
      </c>
      <c r="F1007" s="18">
        <v>3365073</v>
      </c>
      <c r="G1007" s="18">
        <v>8788663.0999999996</v>
      </c>
      <c r="H1007" s="18">
        <v>22591792.699999999</v>
      </c>
      <c r="I1007" s="18">
        <v>5708125.0999999996</v>
      </c>
      <c r="J1007" s="18">
        <v>15223535.199999999</v>
      </c>
      <c r="K1007" s="18">
        <v>15204533.800000001</v>
      </c>
      <c r="L1007" s="18">
        <v>6460259.0999999996</v>
      </c>
      <c r="M1007" s="18">
        <v>717729.3</v>
      </c>
      <c r="N1007" s="18">
        <v>0</v>
      </c>
      <c r="O1007" s="18">
        <v>5322482.4000000004</v>
      </c>
      <c r="P1007" s="18">
        <v>0</v>
      </c>
      <c r="Q1007" s="18">
        <v>6222924.2999999998</v>
      </c>
      <c r="R1007" s="18">
        <v>0</v>
      </c>
      <c r="S1007" s="18">
        <v>0</v>
      </c>
      <c r="T1007" s="18">
        <v>0</v>
      </c>
      <c r="U1007" s="18">
        <v>0</v>
      </c>
      <c r="V1007" s="18">
        <v>0</v>
      </c>
      <c r="W1007" s="18">
        <v>0</v>
      </c>
      <c r="X1007" s="18">
        <v>145265222.80000001</v>
      </c>
      <c r="Y1007" s="18">
        <v>145822200</v>
      </c>
      <c r="Z1007" s="18">
        <v>556977.19999999995</v>
      </c>
      <c r="AA1007" s="18">
        <v>0.38</v>
      </c>
    </row>
    <row r="1008" spans="1:27" ht="15" thickBot="1" x14ac:dyDescent="0.35">
      <c r="A1008" s="17" t="s">
        <v>22436</v>
      </c>
      <c r="B1008" s="18">
        <v>17170064.699999999</v>
      </c>
      <c r="C1008" s="18">
        <v>17155702.300000001</v>
      </c>
      <c r="D1008" s="18">
        <v>9226941.1999999993</v>
      </c>
      <c r="E1008" s="18">
        <v>12107396.5</v>
      </c>
      <c r="F1008" s="18">
        <v>3365073</v>
      </c>
      <c r="G1008" s="18">
        <v>5933024.2000000002</v>
      </c>
      <c r="H1008" s="18">
        <v>21762977.600000001</v>
      </c>
      <c r="I1008" s="18">
        <v>3933994.3</v>
      </c>
      <c r="J1008" s="18">
        <v>15223535.199999999</v>
      </c>
      <c r="K1008" s="18">
        <v>15204533.800000001</v>
      </c>
      <c r="L1008" s="18">
        <v>6460259.0999999996</v>
      </c>
      <c r="M1008" s="18">
        <v>717729.3</v>
      </c>
      <c r="N1008" s="18">
        <v>0</v>
      </c>
      <c r="O1008" s="18">
        <v>8297098.9000000004</v>
      </c>
      <c r="P1008" s="18">
        <v>0</v>
      </c>
      <c r="Q1008" s="18">
        <v>6400472.5</v>
      </c>
      <c r="R1008" s="18">
        <v>173581.3</v>
      </c>
      <c r="S1008" s="18">
        <v>0</v>
      </c>
      <c r="T1008" s="18">
        <v>0</v>
      </c>
      <c r="U1008" s="18">
        <v>0</v>
      </c>
      <c r="V1008" s="18">
        <v>0</v>
      </c>
      <c r="W1008" s="18">
        <v>0</v>
      </c>
      <c r="X1008" s="18">
        <v>143132384</v>
      </c>
      <c r="Y1008" s="18">
        <v>146818300</v>
      </c>
      <c r="Z1008" s="18">
        <v>3685916</v>
      </c>
      <c r="AA1008" s="18">
        <v>2.5099999999999998</v>
      </c>
    </row>
    <row r="1009" spans="1:27" ht="15" thickBot="1" x14ac:dyDescent="0.35">
      <c r="A1009" s="17" t="s">
        <v>22437</v>
      </c>
      <c r="B1009" s="18">
        <v>16996465</v>
      </c>
      <c r="C1009" s="18">
        <v>16296060.6</v>
      </c>
      <c r="D1009" s="18">
        <v>9226941.1999999993</v>
      </c>
      <c r="E1009" s="18">
        <v>11698638.9</v>
      </c>
      <c r="F1009" s="18">
        <v>3365073</v>
      </c>
      <c r="G1009" s="18">
        <v>5933024.2000000002</v>
      </c>
      <c r="H1009" s="18">
        <v>21762977.600000001</v>
      </c>
      <c r="I1009" s="18">
        <v>3933994.3</v>
      </c>
      <c r="J1009" s="18">
        <v>15223535.199999999</v>
      </c>
      <c r="K1009" s="18">
        <v>13490755.1</v>
      </c>
      <c r="L1009" s="18">
        <v>6460259.0999999996</v>
      </c>
      <c r="M1009" s="18">
        <v>1007899.6</v>
      </c>
      <c r="N1009" s="18">
        <v>0</v>
      </c>
      <c r="O1009" s="18">
        <v>8297098.9000000004</v>
      </c>
      <c r="P1009" s="18">
        <v>0</v>
      </c>
      <c r="Q1009" s="18">
        <v>7794655.4000000004</v>
      </c>
      <c r="R1009" s="18">
        <v>2143270.2999999998</v>
      </c>
      <c r="S1009" s="18">
        <v>0</v>
      </c>
      <c r="T1009" s="18">
        <v>1219287</v>
      </c>
      <c r="U1009" s="18">
        <v>0</v>
      </c>
      <c r="V1009" s="18">
        <v>0</v>
      </c>
      <c r="W1009" s="18">
        <v>2095172.8</v>
      </c>
      <c r="X1009" s="18">
        <v>146945108.19999999</v>
      </c>
      <c r="Y1009" s="18">
        <v>146818300</v>
      </c>
      <c r="Z1009" s="18">
        <v>-126808.2</v>
      </c>
      <c r="AA1009" s="18">
        <v>-0.09</v>
      </c>
    </row>
    <row r="1010" spans="1:27" ht="15" thickBot="1" x14ac:dyDescent="0.35">
      <c r="A1010" s="17" t="s">
        <v>22438</v>
      </c>
      <c r="B1010" s="18">
        <v>16996465</v>
      </c>
      <c r="C1010" s="18">
        <v>17155702.300000001</v>
      </c>
      <c r="D1010" s="18">
        <v>9226941.1999999993</v>
      </c>
      <c r="E1010" s="18">
        <v>11698638.9</v>
      </c>
      <c r="F1010" s="18">
        <v>3365073</v>
      </c>
      <c r="G1010" s="18">
        <v>5933024.2000000002</v>
      </c>
      <c r="H1010" s="18">
        <v>21762977.600000001</v>
      </c>
      <c r="I1010" s="18">
        <v>3933994.3</v>
      </c>
      <c r="J1010" s="18">
        <v>15223535.199999999</v>
      </c>
      <c r="K1010" s="18">
        <v>15204533.800000001</v>
      </c>
      <c r="L1010" s="18">
        <v>6460259.0999999996</v>
      </c>
      <c r="M1010" s="18">
        <v>1007899.6</v>
      </c>
      <c r="N1010" s="18">
        <v>0</v>
      </c>
      <c r="O1010" s="18">
        <v>8297098.9000000004</v>
      </c>
      <c r="P1010" s="18">
        <v>0</v>
      </c>
      <c r="Q1010" s="18">
        <v>8497171.5999999996</v>
      </c>
      <c r="R1010" s="18">
        <v>173581.3</v>
      </c>
      <c r="S1010" s="18">
        <v>0</v>
      </c>
      <c r="T1010" s="18">
        <v>0</v>
      </c>
      <c r="U1010" s="18">
        <v>0</v>
      </c>
      <c r="V1010" s="18">
        <v>0</v>
      </c>
      <c r="W1010" s="18">
        <v>2095172.8</v>
      </c>
      <c r="X1010" s="18">
        <v>147032068.69999999</v>
      </c>
      <c r="Y1010" s="18">
        <v>146818300</v>
      </c>
      <c r="Z1010" s="18">
        <v>-213768.7</v>
      </c>
      <c r="AA1010" s="18">
        <v>-0.15</v>
      </c>
    </row>
    <row r="1011" spans="1:27" ht="15" thickBot="1" x14ac:dyDescent="0.35">
      <c r="A1011" s="17" t="s">
        <v>22439</v>
      </c>
      <c r="B1011" s="18">
        <v>16996465</v>
      </c>
      <c r="C1011" s="18">
        <v>16296060.6</v>
      </c>
      <c r="D1011" s="18">
        <v>9226941.1999999993</v>
      </c>
      <c r="E1011" s="18">
        <v>11698638.9</v>
      </c>
      <c r="F1011" s="18">
        <v>3365073</v>
      </c>
      <c r="G1011" s="18">
        <v>5933024.2000000002</v>
      </c>
      <c r="H1011" s="18">
        <v>21762977.600000001</v>
      </c>
      <c r="I1011" s="18">
        <v>3933994.3</v>
      </c>
      <c r="J1011" s="18">
        <v>11426759.300000001</v>
      </c>
      <c r="K1011" s="18">
        <v>15204533.800000001</v>
      </c>
      <c r="L1011" s="18">
        <v>6460259.0999999996</v>
      </c>
      <c r="M1011" s="18">
        <v>1007899.6</v>
      </c>
      <c r="N1011" s="18">
        <v>0</v>
      </c>
      <c r="O1011" s="18">
        <v>8297098.9000000004</v>
      </c>
      <c r="P1011" s="18">
        <v>0</v>
      </c>
      <c r="Q1011" s="18">
        <v>8497171.5999999996</v>
      </c>
      <c r="R1011" s="18">
        <v>173581.3</v>
      </c>
      <c r="S1011" s="18">
        <v>0</v>
      </c>
      <c r="T1011" s="18">
        <v>0</v>
      </c>
      <c r="U1011" s="18">
        <v>0</v>
      </c>
      <c r="V1011" s="18">
        <v>0</v>
      </c>
      <c r="W1011" s="18">
        <v>2095172.8</v>
      </c>
      <c r="X1011" s="18">
        <v>142375651.09999999</v>
      </c>
      <c r="Y1011" s="18">
        <v>146818300</v>
      </c>
      <c r="Z1011" s="18">
        <v>4442648.9000000004</v>
      </c>
      <c r="AA1011" s="18">
        <v>3.03</v>
      </c>
    </row>
    <row r="1012" spans="1:27" ht="15" thickBot="1" x14ac:dyDescent="0.35">
      <c r="A1012" s="17" t="s">
        <v>22440</v>
      </c>
      <c r="B1012" s="18">
        <v>16977048.199999999</v>
      </c>
      <c r="C1012" s="18">
        <v>17155702.300000001</v>
      </c>
      <c r="D1012" s="18">
        <v>9226941.1999999993</v>
      </c>
      <c r="E1012" s="18">
        <v>12107396.5</v>
      </c>
      <c r="F1012" s="18">
        <v>2619514.2000000002</v>
      </c>
      <c r="G1012" s="18">
        <v>5933024.2000000002</v>
      </c>
      <c r="H1012" s="18">
        <v>22591792.699999999</v>
      </c>
      <c r="I1012" s="18">
        <v>3933994.3</v>
      </c>
      <c r="J1012" s="18">
        <v>11426759.300000001</v>
      </c>
      <c r="K1012" s="18">
        <v>13490755.1</v>
      </c>
      <c r="L1012" s="18">
        <v>6460259.0999999996</v>
      </c>
      <c r="M1012" s="18">
        <v>2923942.8</v>
      </c>
      <c r="N1012" s="18">
        <v>0</v>
      </c>
      <c r="O1012" s="18">
        <v>5322482.4000000004</v>
      </c>
      <c r="P1012" s="18">
        <v>0</v>
      </c>
      <c r="Q1012" s="18">
        <v>10053664.5</v>
      </c>
      <c r="R1012" s="18">
        <v>173581.3</v>
      </c>
      <c r="S1012" s="18">
        <v>0</v>
      </c>
      <c r="T1012" s="18">
        <v>0</v>
      </c>
      <c r="U1012" s="18">
        <v>0</v>
      </c>
      <c r="V1012" s="18">
        <v>0</v>
      </c>
      <c r="W1012" s="18">
        <v>2095172.8</v>
      </c>
      <c r="X1012" s="18">
        <v>142492031</v>
      </c>
      <c r="Y1012" s="18">
        <v>147080200</v>
      </c>
      <c r="Z1012" s="18">
        <v>4588169</v>
      </c>
      <c r="AA1012" s="18">
        <v>3.12</v>
      </c>
    </row>
    <row r="1013" spans="1:27" ht="15" thickBot="1" x14ac:dyDescent="0.35">
      <c r="A1013" s="17" t="s">
        <v>22441</v>
      </c>
      <c r="B1013" s="18">
        <v>17170064.699999999</v>
      </c>
      <c r="C1013" s="18">
        <v>17155702.300000001</v>
      </c>
      <c r="D1013" s="18">
        <v>9226941.1999999993</v>
      </c>
      <c r="E1013" s="18">
        <v>12107396.5</v>
      </c>
      <c r="F1013" s="18">
        <v>3365073</v>
      </c>
      <c r="G1013" s="18">
        <v>6112013.5999999996</v>
      </c>
      <c r="H1013" s="18">
        <v>22591792.699999999</v>
      </c>
      <c r="I1013" s="18">
        <v>5708125.0999999996</v>
      </c>
      <c r="J1013" s="18">
        <v>15223535.199999999</v>
      </c>
      <c r="K1013" s="18">
        <v>15204533.800000001</v>
      </c>
      <c r="L1013" s="18">
        <v>6460259.0999999996</v>
      </c>
      <c r="M1013" s="18">
        <v>717729.3</v>
      </c>
      <c r="N1013" s="18">
        <v>0</v>
      </c>
      <c r="O1013" s="18">
        <v>5322482.4000000004</v>
      </c>
      <c r="P1013" s="18">
        <v>0</v>
      </c>
      <c r="Q1013" s="18">
        <v>9858361</v>
      </c>
      <c r="R1013" s="18">
        <v>0</v>
      </c>
      <c r="S1013" s="18">
        <v>0</v>
      </c>
      <c r="T1013" s="18">
        <v>0</v>
      </c>
      <c r="U1013" s="18">
        <v>0</v>
      </c>
      <c r="V1013" s="18">
        <v>0</v>
      </c>
      <c r="W1013" s="18">
        <v>0</v>
      </c>
      <c r="X1013" s="18">
        <v>146224010</v>
      </c>
      <c r="Y1013" s="18">
        <v>152450400</v>
      </c>
      <c r="Z1013" s="18">
        <v>6226390</v>
      </c>
      <c r="AA1013" s="18">
        <v>4.08</v>
      </c>
    </row>
    <row r="1014" spans="1:27" ht="15" thickBot="1" x14ac:dyDescent="0.35">
      <c r="A1014" s="17" t="s">
        <v>22442</v>
      </c>
      <c r="B1014" s="18">
        <v>17170064.699999999</v>
      </c>
      <c r="C1014" s="18">
        <v>17155702.300000001</v>
      </c>
      <c r="D1014" s="18">
        <v>9226941.1999999993</v>
      </c>
      <c r="E1014" s="18">
        <v>12107396.5</v>
      </c>
      <c r="F1014" s="18">
        <v>3365073</v>
      </c>
      <c r="G1014" s="18">
        <v>6112013.5999999996</v>
      </c>
      <c r="H1014" s="18">
        <v>22591792.699999999</v>
      </c>
      <c r="I1014" s="18">
        <v>5708125.0999999996</v>
      </c>
      <c r="J1014" s="18">
        <v>15223535.199999999</v>
      </c>
      <c r="K1014" s="18">
        <v>15204533.800000001</v>
      </c>
      <c r="L1014" s="18">
        <v>6460259.0999999996</v>
      </c>
      <c r="M1014" s="18">
        <v>717729.3</v>
      </c>
      <c r="N1014" s="18">
        <v>0</v>
      </c>
      <c r="O1014" s="18">
        <v>5322482.4000000004</v>
      </c>
      <c r="P1014" s="18">
        <v>0</v>
      </c>
      <c r="Q1014" s="18">
        <v>10053664.5</v>
      </c>
      <c r="R1014" s="18">
        <v>0</v>
      </c>
      <c r="S1014" s="18">
        <v>0</v>
      </c>
      <c r="T1014" s="18">
        <v>0</v>
      </c>
      <c r="U1014" s="18">
        <v>0</v>
      </c>
      <c r="V1014" s="18">
        <v>0</v>
      </c>
      <c r="W1014" s="18">
        <v>0</v>
      </c>
      <c r="X1014" s="18">
        <v>146419313.5</v>
      </c>
      <c r="Y1014" s="18">
        <v>152631000</v>
      </c>
      <c r="Z1014" s="18">
        <v>6211686.5</v>
      </c>
      <c r="AA1014" s="18">
        <v>4.07</v>
      </c>
    </row>
    <row r="1015" spans="1:27" ht="15" thickBot="1" x14ac:dyDescent="0.35">
      <c r="A1015" s="17" t="s">
        <v>22443</v>
      </c>
      <c r="B1015" s="18">
        <v>17170064.699999999</v>
      </c>
      <c r="C1015" s="18">
        <v>17155702.300000001</v>
      </c>
      <c r="D1015" s="18">
        <v>9226941.1999999993</v>
      </c>
      <c r="E1015" s="18">
        <v>12107396.5</v>
      </c>
      <c r="F1015" s="18">
        <v>3365073</v>
      </c>
      <c r="G1015" s="18">
        <v>8788663.0999999996</v>
      </c>
      <c r="H1015" s="18">
        <v>22591792.699999999</v>
      </c>
      <c r="I1015" s="18">
        <v>5708125.0999999996</v>
      </c>
      <c r="J1015" s="18">
        <v>15223535.199999999</v>
      </c>
      <c r="K1015" s="18">
        <v>15204533.800000001</v>
      </c>
      <c r="L1015" s="18">
        <v>6460259.0999999996</v>
      </c>
      <c r="M1015" s="18">
        <v>0</v>
      </c>
      <c r="N1015" s="18">
        <v>0</v>
      </c>
      <c r="O1015" s="18">
        <v>8297098.9000000004</v>
      </c>
      <c r="P1015" s="18">
        <v>0</v>
      </c>
      <c r="Q1015" s="18">
        <v>10053664.5</v>
      </c>
      <c r="R1015" s="18">
        <v>0</v>
      </c>
      <c r="S1015" s="18">
        <v>0</v>
      </c>
      <c r="T1015" s="18">
        <v>0</v>
      </c>
      <c r="U1015" s="18">
        <v>0</v>
      </c>
      <c r="V1015" s="18">
        <v>0</v>
      </c>
      <c r="W1015" s="18">
        <v>0</v>
      </c>
      <c r="X1015" s="18">
        <v>151352850.30000001</v>
      </c>
      <c r="Y1015" s="18">
        <v>149192600</v>
      </c>
      <c r="Z1015" s="18">
        <v>-2160250.2999999998</v>
      </c>
      <c r="AA1015" s="18">
        <v>-1.45</v>
      </c>
    </row>
    <row r="1016" spans="1:27" ht="15" thickBot="1" x14ac:dyDescent="0.35">
      <c r="A1016" s="17" t="s">
        <v>22444</v>
      </c>
      <c r="B1016" s="18">
        <v>17170064.699999999</v>
      </c>
      <c r="C1016" s="18">
        <v>17155702.300000001</v>
      </c>
      <c r="D1016" s="18">
        <v>9226941.1999999993</v>
      </c>
      <c r="E1016" s="18">
        <v>12107396.5</v>
      </c>
      <c r="F1016" s="18">
        <v>3365073</v>
      </c>
      <c r="G1016" s="18">
        <v>8788663.0999999996</v>
      </c>
      <c r="H1016" s="18">
        <v>22591792.699999999</v>
      </c>
      <c r="I1016" s="18">
        <v>5708125.0999999996</v>
      </c>
      <c r="J1016" s="18">
        <v>15223535.199999999</v>
      </c>
      <c r="K1016" s="18">
        <v>15204533.800000001</v>
      </c>
      <c r="L1016" s="18">
        <v>6460259.0999999996</v>
      </c>
      <c r="M1016" s="18">
        <v>0</v>
      </c>
      <c r="N1016" s="18">
        <v>0</v>
      </c>
      <c r="O1016" s="18">
        <v>5322482.4000000004</v>
      </c>
      <c r="P1016" s="18">
        <v>0</v>
      </c>
      <c r="Q1016" s="18">
        <v>10053664.5</v>
      </c>
      <c r="R1016" s="18">
        <v>0</v>
      </c>
      <c r="S1016" s="18">
        <v>0</v>
      </c>
      <c r="T1016" s="18">
        <v>0</v>
      </c>
      <c r="U1016" s="18">
        <v>0</v>
      </c>
      <c r="V1016" s="18">
        <v>0</v>
      </c>
      <c r="W1016" s="18">
        <v>0</v>
      </c>
      <c r="X1016" s="18">
        <v>148378233.69999999</v>
      </c>
      <c r="Y1016" s="18">
        <v>147517800</v>
      </c>
      <c r="Z1016" s="18">
        <v>-860433.7</v>
      </c>
      <c r="AA1016" s="18">
        <v>-0.57999999999999996</v>
      </c>
    </row>
    <row r="1017" spans="1:27" ht="15" thickBot="1" x14ac:dyDescent="0.35">
      <c r="A1017" s="17" t="s">
        <v>22445</v>
      </c>
      <c r="B1017" s="18">
        <v>17170064.699999999</v>
      </c>
      <c r="C1017" s="18">
        <v>17155702.300000001</v>
      </c>
      <c r="D1017" s="18">
        <v>9226941.1999999993</v>
      </c>
      <c r="E1017" s="18">
        <v>12107396.5</v>
      </c>
      <c r="F1017" s="18">
        <v>3365073</v>
      </c>
      <c r="G1017" s="18">
        <v>8788663.0999999996</v>
      </c>
      <c r="H1017" s="18">
        <v>22591792.699999999</v>
      </c>
      <c r="I1017" s="18">
        <v>5708125.0999999996</v>
      </c>
      <c r="J1017" s="18">
        <v>15223535.199999999</v>
      </c>
      <c r="K1017" s="18">
        <v>15204533.800000001</v>
      </c>
      <c r="L1017" s="18">
        <v>6460259.0999999996</v>
      </c>
      <c r="M1017" s="18">
        <v>0</v>
      </c>
      <c r="N1017" s="18">
        <v>0</v>
      </c>
      <c r="O1017" s="18">
        <v>5322482.4000000004</v>
      </c>
      <c r="P1017" s="18">
        <v>0</v>
      </c>
      <c r="Q1017" s="18">
        <v>10053664.5</v>
      </c>
      <c r="R1017" s="18">
        <v>0</v>
      </c>
      <c r="S1017" s="18">
        <v>0</v>
      </c>
      <c r="T1017" s="18">
        <v>0</v>
      </c>
      <c r="U1017" s="18">
        <v>0</v>
      </c>
      <c r="V1017" s="18">
        <v>0</v>
      </c>
      <c r="W1017" s="18">
        <v>0</v>
      </c>
      <c r="X1017" s="18">
        <v>148378233.69999999</v>
      </c>
      <c r="Y1017" s="18">
        <v>147517800</v>
      </c>
      <c r="Z1017" s="18">
        <v>-860433.7</v>
      </c>
      <c r="AA1017" s="18">
        <v>-0.57999999999999996</v>
      </c>
    </row>
    <row r="1018" spans="1:27" ht="15" thickBot="1" x14ac:dyDescent="0.35"/>
    <row r="1019" spans="1:27" ht="15" thickBot="1" x14ac:dyDescent="0.35">
      <c r="A1019" s="19" t="s">
        <v>22542</v>
      </c>
      <c r="B1019" s="20">
        <v>265714044.19999999</v>
      </c>
    </row>
    <row r="1020" spans="1:27" ht="15" thickBot="1" x14ac:dyDescent="0.35">
      <c r="A1020" s="19" t="s">
        <v>22543</v>
      </c>
      <c r="B1020" s="20">
        <v>0</v>
      </c>
    </row>
    <row r="1021" spans="1:27" ht="15" thickBot="1" x14ac:dyDescent="0.35">
      <c r="A1021" s="19" t="s">
        <v>22544</v>
      </c>
      <c r="B1021" s="20">
        <v>57449445399.699997</v>
      </c>
    </row>
    <row r="1022" spans="1:27" ht="15" thickBot="1" x14ac:dyDescent="0.35">
      <c r="A1022" s="19" t="s">
        <v>22545</v>
      </c>
      <c r="B1022" s="20">
        <v>57449445400</v>
      </c>
    </row>
    <row r="1023" spans="1:27" ht="15" thickBot="1" x14ac:dyDescent="0.35">
      <c r="A1023" s="19" t="s">
        <v>22546</v>
      </c>
      <c r="B1023" s="20">
        <v>-0.3</v>
      </c>
    </row>
    <row r="1024" spans="1:27" ht="15" thickBot="1" x14ac:dyDescent="0.35">
      <c r="A1024" s="19" t="s">
        <v>22547</v>
      </c>
      <c r="B1024" s="20"/>
    </row>
    <row r="1025" spans="1:2" ht="15" thickBot="1" x14ac:dyDescent="0.35">
      <c r="A1025" s="19" t="s">
        <v>22548</v>
      </c>
      <c r="B1025" s="20"/>
    </row>
    <row r="1026" spans="1:2" ht="15" thickBot="1" x14ac:dyDescent="0.35">
      <c r="A1026" s="19" t="s">
        <v>22549</v>
      </c>
      <c r="B1026" s="20">
        <v>0</v>
      </c>
    </row>
    <row r="1028" spans="1:2" x14ac:dyDescent="0.3">
      <c r="A1028" s="21" t="s">
        <v>22550</v>
      </c>
    </row>
    <row r="1030" spans="1:2" x14ac:dyDescent="0.3">
      <c r="A1030" s="22" t="s">
        <v>23127</v>
      </c>
    </row>
    <row r="1031" spans="1:2" x14ac:dyDescent="0.3">
      <c r="A1031" s="22" t="s">
        <v>23128</v>
      </c>
    </row>
  </sheetData>
  <hyperlinks>
    <hyperlink ref="A1028" r:id="rId1" display="https://miau.my-x.hu/myx-free/coco/test/732919420230515204629.html" xr:uid="{747EF9D5-E860-4098-B83C-C8D94A91C365}"/>
  </hyperlinks>
  <pageMargins left="0.7" right="0.7" top="0.78740157499999996" bottom="0.78740157499999996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CF288-146B-469E-B182-28C597EF4E91}">
  <dimension ref="A1:AA1033"/>
  <sheetViews>
    <sheetView zoomScale="38" workbookViewId="0"/>
  </sheetViews>
  <sheetFormatPr defaultColWidth="11.5546875" defaultRowHeight="14.4" x14ac:dyDescent="0.3"/>
  <sheetData>
    <row r="1" spans="1:24" ht="18" x14ac:dyDescent="0.3">
      <c r="A1" s="13"/>
    </row>
    <row r="2" spans="1:24" x14ac:dyDescent="0.3">
      <c r="A2" s="14"/>
    </row>
    <row r="5" spans="1:24" ht="18" x14ac:dyDescent="0.3">
      <c r="A5" s="15" t="s">
        <v>21948</v>
      </c>
      <c r="B5" s="16">
        <v>5129979</v>
      </c>
      <c r="C5" s="15" t="s">
        <v>21949</v>
      </c>
      <c r="D5" s="16">
        <v>479</v>
      </c>
      <c r="E5" s="15" t="s">
        <v>21950</v>
      </c>
      <c r="F5" s="16">
        <v>22</v>
      </c>
      <c r="G5" s="15" t="s">
        <v>21951</v>
      </c>
      <c r="H5" s="16">
        <v>24</v>
      </c>
      <c r="I5" s="15" t="s">
        <v>21952</v>
      </c>
      <c r="J5" s="16">
        <v>0</v>
      </c>
      <c r="K5" s="15" t="s">
        <v>21953</v>
      </c>
      <c r="L5" s="16" t="s">
        <v>22556</v>
      </c>
    </row>
    <row r="6" spans="1:24" ht="18.600000000000001" thickBot="1" x14ac:dyDescent="0.35">
      <c r="A6" s="13"/>
    </row>
    <row r="7" spans="1:24" ht="15" thickBot="1" x14ac:dyDescent="0.35">
      <c r="A7" s="17" t="s">
        <v>21955</v>
      </c>
      <c r="B7" s="17" t="s">
        <v>21956</v>
      </c>
      <c r="C7" s="17" t="s">
        <v>21957</v>
      </c>
      <c r="D7" s="17" t="s">
        <v>21958</v>
      </c>
      <c r="E7" s="17" t="s">
        <v>21959</v>
      </c>
      <c r="F7" s="17" t="s">
        <v>21960</v>
      </c>
      <c r="G7" s="17" t="s">
        <v>21961</v>
      </c>
      <c r="H7" s="17" t="s">
        <v>21962</v>
      </c>
      <c r="I7" s="17" t="s">
        <v>21963</v>
      </c>
      <c r="J7" s="17" t="s">
        <v>21964</v>
      </c>
      <c r="K7" s="17" t="s">
        <v>21965</v>
      </c>
      <c r="L7" s="17" t="s">
        <v>21966</v>
      </c>
      <c r="M7" s="17" t="s">
        <v>22557</v>
      </c>
      <c r="N7" s="17" t="s">
        <v>22558</v>
      </c>
      <c r="O7" s="17" t="s">
        <v>22559</v>
      </c>
      <c r="P7" s="17" t="s">
        <v>22560</v>
      </c>
      <c r="Q7" s="17" t="s">
        <v>22561</v>
      </c>
      <c r="R7" s="17" t="s">
        <v>22562</v>
      </c>
      <c r="S7" s="17" t="s">
        <v>22563</v>
      </c>
      <c r="T7" s="17" t="s">
        <v>22564</v>
      </c>
      <c r="U7" s="17" t="s">
        <v>22565</v>
      </c>
      <c r="V7" s="17" t="s">
        <v>22566</v>
      </c>
      <c r="W7" s="17" t="s">
        <v>22567</v>
      </c>
      <c r="X7" s="17" t="s">
        <v>22568</v>
      </c>
    </row>
    <row r="8" spans="1:24" ht="15" thickBot="1" x14ac:dyDescent="0.35">
      <c r="A8" s="17" t="s">
        <v>21968</v>
      </c>
      <c r="B8" s="18">
        <v>10</v>
      </c>
      <c r="C8" s="18">
        <v>10</v>
      </c>
      <c r="D8" s="18">
        <v>3</v>
      </c>
      <c r="E8" s="18">
        <v>9</v>
      </c>
      <c r="F8" s="18">
        <v>24</v>
      </c>
      <c r="G8" s="18">
        <v>9</v>
      </c>
      <c r="H8" s="18">
        <v>17</v>
      </c>
      <c r="I8" s="18">
        <v>13</v>
      </c>
      <c r="J8" s="18">
        <v>11</v>
      </c>
      <c r="K8" s="18">
        <v>19</v>
      </c>
      <c r="L8" s="18">
        <v>10</v>
      </c>
      <c r="M8" s="18">
        <v>15</v>
      </c>
      <c r="N8" s="18">
        <v>15</v>
      </c>
      <c r="O8" s="18">
        <v>22</v>
      </c>
      <c r="P8" s="18">
        <v>16</v>
      </c>
      <c r="Q8" s="18">
        <v>1</v>
      </c>
      <c r="R8" s="18">
        <v>16</v>
      </c>
      <c r="S8" s="18">
        <v>8</v>
      </c>
      <c r="T8" s="18">
        <v>12</v>
      </c>
      <c r="U8" s="18">
        <v>14</v>
      </c>
      <c r="V8" s="18">
        <v>6</v>
      </c>
      <c r="W8" s="18">
        <v>15</v>
      </c>
      <c r="X8" s="18">
        <v>121980200</v>
      </c>
    </row>
    <row r="9" spans="1:24" ht="15" thickBot="1" x14ac:dyDescent="0.35">
      <c r="A9" s="17" t="s">
        <v>21969</v>
      </c>
      <c r="B9" s="18">
        <v>10</v>
      </c>
      <c r="C9" s="18">
        <v>9</v>
      </c>
      <c r="D9" s="18">
        <v>3</v>
      </c>
      <c r="E9" s="18">
        <v>9</v>
      </c>
      <c r="F9" s="18">
        <v>24</v>
      </c>
      <c r="G9" s="18">
        <v>9</v>
      </c>
      <c r="H9" s="18">
        <v>17</v>
      </c>
      <c r="I9" s="18">
        <v>13</v>
      </c>
      <c r="J9" s="18">
        <v>11</v>
      </c>
      <c r="K9" s="18">
        <v>19</v>
      </c>
      <c r="L9" s="18">
        <v>10</v>
      </c>
      <c r="M9" s="18">
        <v>15</v>
      </c>
      <c r="N9" s="18">
        <v>16</v>
      </c>
      <c r="O9" s="18">
        <v>22</v>
      </c>
      <c r="P9" s="18">
        <v>16</v>
      </c>
      <c r="Q9" s="18">
        <v>1</v>
      </c>
      <c r="R9" s="18">
        <v>16</v>
      </c>
      <c r="S9" s="18">
        <v>8</v>
      </c>
      <c r="T9" s="18">
        <v>12</v>
      </c>
      <c r="U9" s="18">
        <v>14</v>
      </c>
      <c r="V9" s="18">
        <v>6</v>
      </c>
      <c r="W9" s="18">
        <v>15</v>
      </c>
      <c r="X9" s="18">
        <v>122100500</v>
      </c>
    </row>
    <row r="10" spans="1:24" ht="15" thickBot="1" x14ac:dyDescent="0.35">
      <c r="A10" s="17" t="s">
        <v>21970</v>
      </c>
      <c r="B10" s="18">
        <v>10</v>
      </c>
      <c r="C10" s="18">
        <v>9</v>
      </c>
      <c r="D10" s="18">
        <v>3</v>
      </c>
      <c r="E10" s="18">
        <v>9</v>
      </c>
      <c r="F10" s="18">
        <v>24</v>
      </c>
      <c r="G10" s="18">
        <v>9</v>
      </c>
      <c r="H10" s="18">
        <v>16</v>
      </c>
      <c r="I10" s="18">
        <v>12</v>
      </c>
      <c r="J10" s="18">
        <v>11</v>
      </c>
      <c r="K10" s="18">
        <v>18</v>
      </c>
      <c r="L10" s="18">
        <v>10</v>
      </c>
      <c r="M10" s="18">
        <v>15</v>
      </c>
      <c r="N10" s="18">
        <v>16</v>
      </c>
      <c r="O10" s="18">
        <v>22</v>
      </c>
      <c r="P10" s="18">
        <v>16</v>
      </c>
      <c r="Q10" s="18">
        <v>1</v>
      </c>
      <c r="R10" s="18">
        <v>16</v>
      </c>
      <c r="S10" s="18">
        <v>9</v>
      </c>
      <c r="T10" s="18">
        <v>13</v>
      </c>
      <c r="U10" s="18">
        <v>14</v>
      </c>
      <c r="V10" s="18">
        <v>7</v>
      </c>
      <c r="W10" s="18">
        <v>15</v>
      </c>
      <c r="X10" s="18">
        <v>122100500</v>
      </c>
    </row>
    <row r="11" spans="1:24" ht="15" thickBot="1" x14ac:dyDescent="0.35">
      <c r="A11" s="17" t="s">
        <v>21971</v>
      </c>
      <c r="B11" s="18">
        <v>10</v>
      </c>
      <c r="C11" s="18">
        <v>9</v>
      </c>
      <c r="D11" s="18">
        <v>3</v>
      </c>
      <c r="E11" s="18">
        <v>10</v>
      </c>
      <c r="F11" s="18">
        <v>24</v>
      </c>
      <c r="G11" s="18">
        <v>10</v>
      </c>
      <c r="H11" s="18">
        <v>17</v>
      </c>
      <c r="I11" s="18">
        <v>13</v>
      </c>
      <c r="J11" s="18">
        <v>11</v>
      </c>
      <c r="K11" s="18">
        <v>19</v>
      </c>
      <c r="L11" s="18">
        <v>10</v>
      </c>
      <c r="M11" s="18">
        <v>15</v>
      </c>
      <c r="N11" s="18">
        <v>16</v>
      </c>
      <c r="O11" s="18">
        <v>22</v>
      </c>
      <c r="P11" s="18">
        <v>15</v>
      </c>
      <c r="Q11" s="18">
        <v>1</v>
      </c>
      <c r="R11" s="18">
        <v>15</v>
      </c>
      <c r="S11" s="18">
        <v>8</v>
      </c>
      <c r="T11" s="18">
        <v>12</v>
      </c>
      <c r="U11" s="18">
        <v>14</v>
      </c>
      <c r="V11" s="18">
        <v>6</v>
      </c>
      <c r="W11" s="18">
        <v>15</v>
      </c>
      <c r="X11" s="18">
        <v>122100500</v>
      </c>
    </row>
    <row r="12" spans="1:24" ht="15" thickBot="1" x14ac:dyDescent="0.35">
      <c r="A12" s="17" t="s">
        <v>21972</v>
      </c>
      <c r="B12" s="18">
        <v>9</v>
      </c>
      <c r="C12" s="18">
        <v>8</v>
      </c>
      <c r="D12" s="18">
        <v>3</v>
      </c>
      <c r="E12" s="18">
        <v>11</v>
      </c>
      <c r="F12" s="18">
        <v>24</v>
      </c>
      <c r="G12" s="18">
        <v>9</v>
      </c>
      <c r="H12" s="18">
        <v>16</v>
      </c>
      <c r="I12" s="18">
        <v>10</v>
      </c>
      <c r="J12" s="18">
        <v>11</v>
      </c>
      <c r="K12" s="18">
        <v>18</v>
      </c>
      <c r="L12" s="18">
        <v>9</v>
      </c>
      <c r="M12" s="18">
        <v>16</v>
      </c>
      <c r="N12" s="18">
        <v>17</v>
      </c>
      <c r="O12" s="18">
        <v>22</v>
      </c>
      <c r="P12" s="18">
        <v>14</v>
      </c>
      <c r="Q12" s="18">
        <v>1</v>
      </c>
      <c r="R12" s="18">
        <v>16</v>
      </c>
      <c r="S12" s="18">
        <v>9</v>
      </c>
      <c r="T12" s="18">
        <v>15</v>
      </c>
      <c r="U12" s="18">
        <v>14</v>
      </c>
      <c r="V12" s="18">
        <v>7</v>
      </c>
      <c r="W12" s="18">
        <v>16</v>
      </c>
      <c r="X12" s="18">
        <v>121175400</v>
      </c>
    </row>
    <row r="13" spans="1:24" ht="15" thickBot="1" x14ac:dyDescent="0.35">
      <c r="A13" s="17" t="s">
        <v>21973</v>
      </c>
      <c r="B13" s="18">
        <v>9</v>
      </c>
      <c r="C13" s="18">
        <v>9</v>
      </c>
      <c r="D13" s="18">
        <v>3</v>
      </c>
      <c r="E13" s="18">
        <v>10</v>
      </c>
      <c r="F13" s="18">
        <v>24</v>
      </c>
      <c r="G13" s="18">
        <v>8</v>
      </c>
      <c r="H13" s="18">
        <v>15</v>
      </c>
      <c r="I13" s="18">
        <v>9</v>
      </c>
      <c r="J13" s="18">
        <v>10</v>
      </c>
      <c r="K13" s="18">
        <v>17</v>
      </c>
      <c r="L13" s="18">
        <v>9</v>
      </c>
      <c r="M13" s="18">
        <v>16</v>
      </c>
      <c r="N13" s="18">
        <v>16</v>
      </c>
      <c r="O13" s="18">
        <v>22</v>
      </c>
      <c r="P13" s="18">
        <v>15</v>
      </c>
      <c r="Q13" s="18">
        <v>1</v>
      </c>
      <c r="R13" s="18">
        <v>17</v>
      </c>
      <c r="S13" s="18">
        <v>10</v>
      </c>
      <c r="T13" s="18">
        <v>16</v>
      </c>
      <c r="U13" s="18">
        <v>15</v>
      </c>
      <c r="V13" s="18">
        <v>8</v>
      </c>
      <c r="W13" s="18">
        <v>16</v>
      </c>
      <c r="X13" s="18">
        <v>119721500</v>
      </c>
    </row>
    <row r="14" spans="1:24" ht="15" thickBot="1" x14ac:dyDescent="0.35">
      <c r="A14" s="17" t="s">
        <v>21974</v>
      </c>
      <c r="B14" s="18">
        <v>7</v>
      </c>
      <c r="C14" s="18">
        <v>7</v>
      </c>
      <c r="D14" s="18">
        <v>3</v>
      </c>
      <c r="E14" s="18">
        <v>7</v>
      </c>
      <c r="F14" s="18">
        <v>24</v>
      </c>
      <c r="G14" s="18">
        <v>7</v>
      </c>
      <c r="H14" s="18">
        <v>13</v>
      </c>
      <c r="I14" s="18">
        <v>8</v>
      </c>
      <c r="J14" s="18">
        <v>7</v>
      </c>
      <c r="K14" s="18">
        <v>16</v>
      </c>
      <c r="L14" s="18">
        <v>7</v>
      </c>
      <c r="M14" s="18">
        <v>18</v>
      </c>
      <c r="N14" s="18">
        <v>18</v>
      </c>
      <c r="O14" s="18">
        <v>22</v>
      </c>
      <c r="P14" s="18">
        <v>18</v>
      </c>
      <c r="Q14" s="18">
        <v>1</v>
      </c>
      <c r="R14" s="18">
        <v>18</v>
      </c>
      <c r="S14" s="18">
        <v>12</v>
      </c>
      <c r="T14" s="18">
        <v>17</v>
      </c>
      <c r="U14" s="18">
        <v>18</v>
      </c>
      <c r="V14" s="18">
        <v>9</v>
      </c>
      <c r="W14" s="18">
        <v>18</v>
      </c>
      <c r="X14" s="18">
        <v>119132300</v>
      </c>
    </row>
    <row r="15" spans="1:24" ht="15" thickBot="1" x14ac:dyDescent="0.35">
      <c r="A15" s="17" t="s">
        <v>21975</v>
      </c>
      <c r="B15" s="18">
        <v>8</v>
      </c>
      <c r="C15" s="18">
        <v>7</v>
      </c>
      <c r="D15" s="18">
        <v>3</v>
      </c>
      <c r="E15" s="18">
        <v>8</v>
      </c>
      <c r="F15" s="18">
        <v>24</v>
      </c>
      <c r="G15" s="18">
        <v>8</v>
      </c>
      <c r="H15" s="18">
        <v>14</v>
      </c>
      <c r="I15" s="18">
        <v>8</v>
      </c>
      <c r="J15" s="18">
        <v>7</v>
      </c>
      <c r="K15" s="18">
        <v>16</v>
      </c>
      <c r="L15" s="18">
        <v>8</v>
      </c>
      <c r="M15" s="18">
        <v>17</v>
      </c>
      <c r="N15" s="18">
        <v>18</v>
      </c>
      <c r="O15" s="18">
        <v>22</v>
      </c>
      <c r="P15" s="18">
        <v>17</v>
      </c>
      <c r="Q15" s="18">
        <v>1</v>
      </c>
      <c r="R15" s="18">
        <v>17</v>
      </c>
      <c r="S15" s="18">
        <v>11</v>
      </c>
      <c r="T15" s="18">
        <v>17</v>
      </c>
      <c r="U15" s="18">
        <v>18</v>
      </c>
      <c r="V15" s="18">
        <v>9</v>
      </c>
      <c r="W15" s="18">
        <v>17</v>
      </c>
      <c r="X15" s="18">
        <v>119688100</v>
      </c>
    </row>
    <row r="16" spans="1:24" ht="15" thickBot="1" x14ac:dyDescent="0.35">
      <c r="A16" s="17" t="s">
        <v>21976</v>
      </c>
      <c r="B16" s="18">
        <v>7</v>
      </c>
      <c r="C16" s="18">
        <v>7</v>
      </c>
      <c r="D16" s="18">
        <v>3</v>
      </c>
      <c r="E16" s="18">
        <v>7</v>
      </c>
      <c r="F16" s="18">
        <v>24</v>
      </c>
      <c r="G16" s="18">
        <v>7</v>
      </c>
      <c r="H16" s="18">
        <v>12</v>
      </c>
      <c r="I16" s="18">
        <v>9</v>
      </c>
      <c r="J16" s="18">
        <v>6</v>
      </c>
      <c r="K16" s="18">
        <v>16</v>
      </c>
      <c r="L16" s="18">
        <v>7</v>
      </c>
      <c r="M16" s="18">
        <v>18</v>
      </c>
      <c r="N16" s="18">
        <v>18</v>
      </c>
      <c r="O16" s="18">
        <v>22</v>
      </c>
      <c r="P16" s="18">
        <v>18</v>
      </c>
      <c r="Q16" s="18">
        <v>1</v>
      </c>
      <c r="R16" s="18">
        <v>18</v>
      </c>
      <c r="S16" s="18">
        <v>13</v>
      </c>
      <c r="T16" s="18">
        <v>16</v>
      </c>
      <c r="U16" s="18">
        <v>19</v>
      </c>
      <c r="V16" s="18">
        <v>9</v>
      </c>
      <c r="W16" s="18">
        <v>18</v>
      </c>
      <c r="X16" s="18">
        <v>120534700</v>
      </c>
    </row>
    <row r="17" spans="1:24" ht="15" thickBot="1" x14ac:dyDescent="0.35">
      <c r="A17" s="17" t="s">
        <v>21977</v>
      </c>
      <c r="B17" s="18">
        <v>7</v>
      </c>
      <c r="C17" s="18">
        <v>7</v>
      </c>
      <c r="D17" s="18">
        <v>3</v>
      </c>
      <c r="E17" s="18">
        <v>9</v>
      </c>
      <c r="F17" s="18">
        <v>24</v>
      </c>
      <c r="G17" s="18">
        <v>7</v>
      </c>
      <c r="H17" s="18">
        <v>12</v>
      </c>
      <c r="I17" s="18">
        <v>9</v>
      </c>
      <c r="J17" s="18">
        <v>7</v>
      </c>
      <c r="K17" s="18">
        <v>17</v>
      </c>
      <c r="L17" s="18">
        <v>7</v>
      </c>
      <c r="M17" s="18">
        <v>18</v>
      </c>
      <c r="N17" s="18">
        <v>18</v>
      </c>
      <c r="O17" s="18">
        <v>22</v>
      </c>
      <c r="P17" s="18">
        <v>16</v>
      </c>
      <c r="Q17" s="18">
        <v>1</v>
      </c>
      <c r="R17" s="18">
        <v>18</v>
      </c>
      <c r="S17" s="18">
        <v>13</v>
      </c>
      <c r="T17" s="18">
        <v>16</v>
      </c>
      <c r="U17" s="18">
        <v>18</v>
      </c>
      <c r="V17" s="18">
        <v>8</v>
      </c>
      <c r="W17" s="18">
        <v>18</v>
      </c>
      <c r="X17" s="18">
        <v>120534700</v>
      </c>
    </row>
    <row r="18" spans="1:24" ht="15" thickBot="1" x14ac:dyDescent="0.35">
      <c r="A18" s="17" t="s">
        <v>21978</v>
      </c>
      <c r="B18" s="18">
        <v>7</v>
      </c>
      <c r="C18" s="18">
        <v>7</v>
      </c>
      <c r="D18" s="18">
        <v>4</v>
      </c>
      <c r="E18" s="18">
        <v>9</v>
      </c>
      <c r="F18" s="18">
        <v>24</v>
      </c>
      <c r="G18" s="18">
        <v>7</v>
      </c>
      <c r="H18" s="18">
        <v>14</v>
      </c>
      <c r="I18" s="18">
        <v>9</v>
      </c>
      <c r="J18" s="18">
        <v>7</v>
      </c>
      <c r="K18" s="18">
        <v>16</v>
      </c>
      <c r="L18" s="18">
        <v>7</v>
      </c>
      <c r="M18" s="18">
        <v>18</v>
      </c>
      <c r="N18" s="18">
        <v>18</v>
      </c>
      <c r="O18" s="18">
        <v>21</v>
      </c>
      <c r="P18" s="18">
        <v>16</v>
      </c>
      <c r="Q18" s="18">
        <v>1</v>
      </c>
      <c r="R18" s="18">
        <v>18</v>
      </c>
      <c r="S18" s="18">
        <v>11</v>
      </c>
      <c r="T18" s="18">
        <v>16</v>
      </c>
      <c r="U18" s="18">
        <v>18</v>
      </c>
      <c r="V18" s="18">
        <v>9</v>
      </c>
      <c r="W18" s="18">
        <v>18</v>
      </c>
      <c r="X18" s="18">
        <v>120534700</v>
      </c>
    </row>
    <row r="19" spans="1:24" ht="15" thickBot="1" x14ac:dyDescent="0.35">
      <c r="A19" s="17" t="s">
        <v>21979</v>
      </c>
      <c r="B19" s="18">
        <v>7</v>
      </c>
      <c r="C19" s="18">
        <v>8</v>
      </c>
      <c r="D19" s="18">
        <v>4</v>
      </c>
      <c r="E19" s="18">
        <v>9</v>
      </c>
      <c r="F19" s="18">
        <v>24</v>
      </c>
      <c r="G19" s="18">
        <v>8</v>
      </c>
      <c r="H19" s="18">
        <v>14</v>
      </c>
      <c r="I19" s="18">
        <v>9</v>
      </c>
      <c r="J19" s="18">
        <v>8</v>
      </c>
      <c r="K19" s="18">
        <v>16</v>
      </c>
      <c r="L19" s="18">
        <v>8</v>
      </c>
      <c r="M19" s="18">
        <v>18</v>
      </c>
      <c r="N19" s="18">
        <v>17</v>
      </c>
      <c r="O19" s="18">
        <v>21</v>
      </c>
      <c r="P19" s="18">
        <v>16</v>
      </c>
      <c r="Q19" s="18">
        <v>1</v>
      </c>
      <c r="R19" s="18">
        <v>17</v>
      </c>
      <c r="S19" s="18">
        <v>11</v>
      </c>
      <c r="T19" s="18">
        <v>16</v>
      </c>
      <c r="U19" s="18">
        <v>17</v>
      </c>
      <c r="V19" s="18">
        <v>9</v>
      </c>
      <c r="W19" s="18">
        <v>17</v>
      </c>
      <c r="X19" s="18">
        <v>120460300</v>
      </c>
    </row>
    <row r="20" spans="1:24" ht="15" thickBot="1" x14ac:dyDescent="0.35">
      <c r="A20" s="17" t="s">
        <v>21980</v>
      </c>
      <c r="B20" s="18">
        <v>8</v>
      </c>
      <c r="C20" s="18">
        <v>8</v>
      </c>
      <c r="D20" s="18">
        <v>4</v>
      </c>
      <c r="E20" s="18">
        <v>10</v>
      </c>
      <c r="F20" s="18">
        <v>24</v>
      </c>
      <c r="G20" s="18">
        <v>8</v>
      </c>
      <c r="H20" s="18">
        <v>15</v>
      </c>
      <c r="I20" s="18">
        <v>11</v>
      </c>
      <c r="J20" s="18">
        <v>9</v>
      </c>
      <c r="K20" s="18">
        <v>17</v>
      </c>
      <c r="L20" s="18">
        <v>8</v>
      </c>
      <c r="M20" s="18">
        <v>17</v>
      </c>
      <c r="N20" s="18">
        <v>17</v>
      </c>
      <c r="O20" s="18">
        <v>21</v>
      </c>
      <c r="P20" s="18">
        <v>15</v>
      </c>
      <c r="Q20" s="18">
        <v>1</v>
      </c>
      <c r="R20" s="18">
        <v>17</v>
      </c>
      <c r="S20" s="18">
        <v>10</v>
      </c>
      <c r="T20" s="18">
        <v>14</v>
      </c>
      <c r="U20" s="18">
        <v>16</v>
      </c>
      <c r="V20" s="18">
        <v>8</v>
      </c>
      <c r="W20" s="18">
        <v>17</v>
      </c>
      <c r="X20" s="18">
        <v>120390800</v>
      </c>
    </row>
    <row r="21" spans="1:24" ht="15" thickBot="1" x14ac:dyDescent="0.35">
      <c r="A21" s="17" t="s">
        <v>21981</v>
      </c>
      <c r="B21" s="18">
        <v>8</v>
      </c>
      <c r="C21" s="18">
        <v>9</v>
      </c>
      <c r="D21" s="18">
        <v>4</v>
      </c>
      <c r="E21" s="18">
        <v>10</v>
      </c>
      <c r="F21" s="18">
        <v>24</v>
      </c>
      <c r="G21" s="18">
        <v>7</v>
      </c>
      <c r="H21" s="18">
        <v>15</v>
      </c>
      <c r="I21" s="18">
        <v>10</v>
      </c>
      <c r="J21" s="18">
        <v>9</v>
      </c>
      <c r="K21" s="18">
        <v>17</v>
      </c>
      <c r="L21" s="18">
        <v>8</v>
      </c>
      <c r="M21" s="18">
        <v>17</v>
      </c>
      <c r="N21" s="18">
        <v>16</v>
      </c>
      <c r="O21" s="18">
        <v>21</v>
      </c>
      <c r="P21" s="18">
        <v>15</v>
      </c>
      <c r="Q21" s="18">
        <v>1</v>
      </c>
      <c r="R21" s="18">
        <v>18</v>
      </c>
      <c r="S21" s="18">
        <v>10</v>
      </c>
      <c r="T21" s="18">
        <v>15</v>
      </c>
      <c r="U21" s="18">
        <v>16</v>
      </c>
      <c r="V21" s="18">
        <v>8</v>
      </c>
      <c r="W21" s="18">
        <v>17</v>
      </c>
      <c r="X21" s="18">
        <v>120636800</v>
      </c>
    </row>
    <row r="22" spans="1:24" ht="15" thickBot="1" x14ac:dyDescent="0.35">
      <c r="A22" s="17" t="s">
        <v>21982</v>
      </c>
      <c r="B22" s="18">
        <v>8</v>
      </c>
      <c r="C22" s="18">
        <v>9</v>
      </c>
      <c r="D22" s="18">
        <v>4</v>
      </c>
      <c r="E22" s="18">
        <v>10</v>
      </c>
      <c r="F22" s="18">
        <v>24</v>
      </c>
      <c r="G22" s="18">
        <v>7</v>
      </c>
      <c r="H22" s="18">
        <v>16</v>
      </c>
      <c r="I22" s="18">
        <v>10</v>
      </c>
      <c r="J22" s="18">
        <v>9</v>
      </c>
      <c r="K22" s="18">
        <v>20</v>
      </c>
      <c r="L22" s="18">
        <v>8</v>
      </c>
      <c r="M22" s="18">
        <v>17</v>
      </c>
      <c r="N22" s="18">
        <v>16</v>
      </c>
      <c r="O22" s="18">
        <v>21</v>
      </c>
      <c r="P22" s="18">
        <v>15</v>
      </c>
      <c r="Q22" s="18">
        <v>1</v>
      </c>
      <c r="R22" s="18">
        <v>18</v>
      </c>
      <c r="S22" s="18">
        <v>9</v>
      </c>
      <c r="T22" s="18">
        <v>15</v>
      </c>
      <c r="U22" s="18">
        <v>16</v>
      </c>
      <c r="V22" s="18">
        <v>5</v>
      </c>
      <c r="W22" s="18">
        <v>17</v>
      </c>
      <c r="X22" s="18">
        <v>122345600</v>
      </c>
    </row>
    <row r="23" spans="1:24" ht="15" thickBot="1" x14ac:dyDescent="0.35">
      <c r="A23" s="17" t="s">
        <v>21983</v>
      </c>
      <c r="B23" s="18">
        <v>9</v>
      </c>
      <c r="C23" s="18">
        <v>9</v>
      </c>
      <c r="D23" s="18">
        <v>4</v>
      </c>
      <c r="E23" s="18">
        <v>11</v>
      </c>
      <c r="F23" s="18">
        <v>24</v>
      </c>
      <c r="G23" s="18">
        <v>8</v>
      </c>
      <c r="H23" s="18">
        <v>17</v>
      </c>
      <c r="I23" s="18">
        <v>11</v>
      </c>
      <c r="J23" s="18">
        <v>9</v>
      </c>
      <c r="K23" s="18">
        <v>20</v>
      </c>
      <c r="L23" s="18">
        <v>9</v>
      </c>
      <c r="M23" s="18">
        <v>16</v>
      </c>
      <c r="N23" s="18">
        <v>16</v>
      </c>
      <c r="O23" s="18">
        <v>21</v>
      </c>
      <c r="P23" s="18">
        <v>14</v>
      </c>
      <c r="Q23" s="18">
        <v>1</v>
      </c>
      <c r="R23" s="18">
        <v>17</v>
      </c>
      <c r="S23" s="18">
        <v>8</v>
      </c>
      <c r="T23" s="18">
        <v>14</v>
      </c>
      <c r="U23" s="18">
        <v>16</v>
      </c>
      <c r="V23" s="18">
        <v>5</v>
      </c>
      <c r="W23" s="18">
        <v>16</v>
      </c>
      <c r="X23" s="18">
        <v>121082300</v>
      </c>
    </row>
    <row r="24" spans="1:24" ht="15" thickBot="1" x14ac:dyDescent="0.35">
      <c r="A24" s="17" t="s">
        <v>21984</v>
      </c>
      <c r="B24" s="18">
        <v>10</v>
      </c>
      <c r="C24" s="18">
        <v>9</v>
      </c>
      <c r="D24" s="18">
        <v>4</v>
      </c>
      <c r="E24" s="18">
        <v>12</v>
      </c>
      <c r="F24" s="18">
        <v>24</v>
      </c>
      <c r="G24" s="18">
        <v>8</v>
      </c>
      <c r="H24" s="18">
        <v>17</v>
      </c>
      <c r="I24" s="18">
        <v>12</v>
      </c>
      <c r="J24" s="18">
        <v>9</v>
      </c>
      <c r="K24" s="18">
        <v>21</v>
      </c>
      <c r="L24" s="18">
        <v>10</v>
      </c>
      <c r="M24" s="18">
        <v>15</v>
      </c>
      <c r="N24" s="18">
        <v>16</v>
      </c>
      <c r="O24" s="18">
        <v>21</v>
      </c>
      <c r="P24" s="18">
        <v>13</v>
      </c>
      <c r="Q24" s="18">
        <v>1</v>
      </c>
      <c r="R24" s="18">
        <v>17</v>
      </c>
      <c r="S24" s="18">
        <v>8</v>
      </c>
      <c r="T24" s="18">
        <v>13</v>
      </c>
      <c r="U24" s="18">
        <v>16</v>
      </c>
      <c r="V24" s="18">
        <v>4</v>
      </c>
      <c r="W24" s="18">
        <v>15</v>
      </c>
      <c r="X24" s="18">
        <v>121082300</v>
      </c>
    </row>
    <row r="25" spans="1:24" ht="15" thickBot="1" x14ac:dyDescent="0.35">
      <c r="A25" s="17" t="s">
        <v>21985</v>
      </c>
      <c r="B25" s="18">
        <v>10</v>
      </c>
      <c r="C25" s="18">
        <v>9</v>
      </c>
      <c r="D25" s="18">
        <v>4</v>
      </c>
      <c r="E25" s="18">
        <v>12</v>
      </c>
      <c r="F25" s="18">
        <v>23</v>
      </c>
      <c r="G25" s="18">
        <v>8</v>
      </c>
      <c r="H25" s="18">
        <v>17</v>
      </c>
      <c r="I25" s="18">
        <v>11</v>
      </c>
      <c r="J25" s="18">
        <v>9</v>
      </c>
      <c r="K25" s="18">
        <v>20</v>
      </c>
      <c r="L25" s="18">
        <v>10</v>
      </c>
      <c r="M25" s="18">
        <v>15</v>
      </c>
      <c r="N25" s="18">
        <v>16</v>
      </c>
      <c r="O25" s="18">
        <v>21</v>
      </c>
      <c r="P25" s="18">
        <v>13</v>
      </c>
      <c r="Q25" s="18">
        <v>2</v>
      </c>
      <c r="R25" s="18">
        <v>17</v>
      </c>
      <c r="S25" s="18">
        <v>8</v>
      </c>
      <c r="T25" s="18">
        <v>14</v>
      </c>
      <c r="U25" s="18">
        <v>16</v>
      </c>
      <c r="V25" s="18">
        <v>5</v>
      </c>
      <c r="W25" s="18">
        <v>15</v>
      </c>
      <c r="X25" s="18">
        <v>121082300</v>
      </c>
    </row>
    <row r="26" spans="1:24" ht="15" thickBot="1" x14ac:dyDescent="0.35">
      <c r="A26" s="17" t="s">
        <v>21986</v>
      </c>
      <c r="B26" s="18">
        <v>10</v>
      </c>
      <c r="C26" s="18">
        <v>9</v>
      </c>
      <c r="D26" s="18">
        <v>4</v>
      </c>
      <c r="E26" s="18">
        <v>11</v>
      </c>
      <c r="F26" s="18">
        <v>23</v>
      </c>
      <c r="G26" s="18">
        <v>8</v>
      </c>
      <c r="H26" s="18">
        <v>18</v>
      </c>
      <c r="I26" s="18">
        <v>10</v>
      </c>
      <c r="J26" s="18">
        <v>9</v>
      </c>
      <c r="K26" s="18">
        <v>20</v>
      </c>
      <c r="L26" s="18">
        <v>9</v>
      </c>
      <c r="M26" s="18">
        <v>15</v>
      </c>
      <c r="N26" s="18">
        <v>16</v>
      </c>
      <c r="O26" s="18">
        <v>21</v>
      </c>
      <c r="P26" s="18">
        <v>14</v>
      </c>
      <c r="Q26" s="18">
        <v>2</v>
      </c>
      <c r="R26" s="18">
        <v>17</v>
      </c>
      <c r="S26" s="18">
        <v>7</v>
      </c>
      <c r="T26" s="18">
        <v>15</v>
      </c>
      <c r="U26" s="18">
        <v>16</v>
      </c>
      <c r="V26" s="18">
        <v>5</v>
      </c>
      <c r="W26" s="18">
        <v>16</v>
      </c>
      <c r="X26" s="18">
        <v>121179100</v>
      </c>
    </row>
    <row r="27" spans="1:24" ht="15" thickBot="1" x14ac:dyDescent="0.35">
      <c r="A27" s="17" t="s">
        <v>21987</v>
      </c>
      <c r="B27" s="18">
        <v>9</v>
      </c>
      <c r="C27" s="18">
        <v>9</v>
      </c>
      <c r="D27" s="18">
        <v>5</v>
      </c>
      <c r="E27" s="18">
        <v>11</v>
      </c>
      <c r="F27" s="18">
        <v>23</v>
      </c>
      <c r="G27" s="18">
        <v>8</v>
      </c>
      <c r="H27" s="18">
        <v>17</v>
      </c>
      <c r="I27" s="18">
        <v>8</v>
      </c>
      <c r="J27" s="18">
        <v>8</v>
      </c>
      <c r="K27" s="18">
        <v>19</v>
      </c>
      <c r="L27" s="18">
        <v>9</v>
      </c>
      <c r="M27" s="18">
        <v>16</v>
      </c>
      <c r="N27" s="18">
        <v>16</v>
      </c>
      <c r="O27" s="18">
        <v>20</v>
      </c>
      <c r="P27" s="18">
        <v>14</v>
      </c>
      <c r="Q27" s="18">
        <v>2</v>
      </c>
      <c r="R27" s="18">
        <v>17</v>
      </c>
      <c r="S27" s="18">
        <v>8</v>
      </c>
      <c r="T27" s="18">
        <v>17</v>
      </c>
      <c r="U27" s="18">
        <v>17</v>
      </c>
      <c r="V27" s="18">
        <v>6</v>
      </c>
      <c r="W27" s="18">
        <v>16</v>
      </c>
      <c r="X27" s="18">
        <v>119974200</v>
      </c>
    </row>
    <row r="28" spans="1:24" ht="15" thickBot="1" x14ac:dyDescent="0.35">
      <c r="A28" s="17" t="s">
        <v>21988</v>
      </c>
      <c r="B28" s="18">
        <v>10</v>
      </c>
      <c r="C28" s="18">
        <v>9</v>
      </c>
      <c r="D28" s="18">
        <v>5</v>
      </c>
      <c r="E28" s="18">
        <v>12</v>
      </c>
      <c r="F28" s="18">
        <v>23</v>
      </c>
      <c r="G28" s="18">
        <v>8</v>
      </c>
      <c r="H28" s="18">
        <v>17</v>
      </c>
      <c r="I28" s="18">
        <v>8</v>
      </c>
      <c r="J28" s="18">
        <v>8</v>
      </c>
      <c r="K28" s="18">
        <v>20</v>
      </c>
      <c r="L28" s="18">
        <v>9</v>
      </c>
      <c r="M28" s="18">
        <v>15</v>
      </c>
      <c r="N28" s="18">
        <v>16</v>
      </c>
      <c r="O28" s="18">
        <v>20</v>
      </c>
      <c r="P28" s="18">
        <v>13</v>
      </c>
      <c r="Q28" s="18">
        <v>2</v>
      </c>
      <c r="R28" s="18">
        <v>17</v>
      </c>
      <c r="S28" s="18">
        <v>8</v>
      </c>
      <c r="T28" s="18">
        <v>17</v>
      </c>
      <c r="U28" s="18">
        <v>17</v>
      </c>
      <c r="V28" s="18">
        <v>5</v>
      </c>
      <c r="W28" s="18">
        <v>16</v>
      </c>
      <c r="X28" s="18">
        <v>121108700</v>
      </c>
    </row>
    <row r="29" spans="1:24" ht="15" thickBot="1" x14ac:dyDescent="0.35">
      <c r="A29" s="17" t="s">
        <v>21989</v>
      </c>
      <c r="B29" s="18">
        <v>10</v>
      </c>
      <c r="C29" s="18">
        <v>10</v>
      </c>
      <c r="D29" s="18">
        <v>5</v>
      </c>
      <c r="E29" s="18">
        <v>13</v>
      </c>
      <c r="F29" s="18">
        <v>23</v>
      </c>
      <c r="G29" s="18">
        <v>8</v>
      </c>
      <c r="H29" s="18">
        <v>17</v>
      </c>
      <c r="I29" s="18">
        <v>8</v>
      </c>
      <c r="J29" s="18">
        <v>10</v>
      </c>
      <c r="K29" s="18">
        <v>20</v>
      </c>
      <c r="L29" s="18">
        <v>10</v>
      </c>
      <c r="M29" s="18">
        <v>15</v>
      </c>
      <c r="N29" s="18">
        <v>15</v>
      </c>
      <c r="O29" s="18">
        <v>20</v>
      </c>
      <c r="P29" s="18">
        <v>12</v>
      </c>
      <c r="Q29" s="18">
        <v>2</v>
      </c>
      <c r="R29" s="18">
        <v>17</v>
      </c>
      <c r="S29" s="18">
        <v>8</v>
      </c>
      <c r="T29" s="18">
        <v>17</v>
      </c>
      <c r="U29" s="18">
        <v>15</v>
      </c>
      <c r="V29" s="18">
        <v>5</v>
      </c>
      <c r="W29" s="18">
        <v>15</v>
      </c>
      <c r="X29" s="18">
        <v>120802400</v>
      </c>
    </row>
    <row r="30" spans="1:24" ht="15" thickBot="1" x14ac:dyDescent="0.35">
      <c r="A30" s="17" t="s">
        <v>21990</v>
      </c>
      <c r="B30" s="18">
        <v>9</v>
      </c>
      <c r="C30" s="18">
        <v>11</v>
      </c>
      <c r="D30" s="18">
        <v>5</v>
      </c>
      <c r="E30" s="18">
        <v>11</v>
      </c>
      <c r="F30" s="18">
        <v>24</v>
      </c>
      <c r="G30" s="18">
        <v>7</v>
      </c>
      <c r="H30" s="18">
        <v>18</v>
      </c>
      <c r="I30" s="18">
        <v>13</v>
      </c>
      <c r="J30" s="18">
        <v>10</v>
      </c>
      <c r="K30" s="18">
        <v>20</v>
      </c>
      <c r="L30" s="18">
        <v>10</v>
      </c>
      <c r="M30" s="18">
        <v>16</v>
      </c>
      <c r="N30" s="18">
        <v>14</v>
      </c>
      <c r="O30" s="18">
        <v>20</v>
      </c>
      <c r="P30" s="18">
        <v>14</v>
      </c>
      <c r="Q30" s="18">
        <v>1</v>
      </c>
      <c r="R30" s="18">
        <v>18</v>
      </c>
      <c r="S30" s="18">
        <v>7</v>
      </c>
      <c r="T30" s="18">
        <v>12</v>
      </c>
      <c r="U30" s="18">
        <v>15</v>
      </c>
      <c r="V30" s="18">
        <v>5</v>
      </c>
      <c r="W30" s="18">
        <v>15</v>
      </c>
      <c r="X30" s="18">
        <v>119751300</v>
      </c>
    </row>
    <row r="31" spans="1:24" ht="15" thickBot="1" x14ac:dyDescent="0.35">
      <c r="A31" s="17" t="s">
        <v>21991</v>
      </c>
      <c r="B31" s="18">
        <v>9</v>
      </c>
      <c r="C31" s="18">
        <v>10</v>
      </c>
      <c r="D31" s="18">
        <v>5</v>
      </c>
      <c r="E31" s="18">
        <v>11</v>
      </c>
      <c r="F31" s="18">
        <v>24</v>
      </c>
      <c r="G31" s="18">
        <v>8</v>
      </c>
      <c r="H31" s="18">
        <v>16</v>
      </c>
      <c r="I31" s="18">
        <v>10</v>
      </c>
      <c r="J31" s="18">
        <v>9</v>
      </c>
      <c r="K31" s="18">
        <v>19</v>
      </c>
      <c r="L31" s="18">
        <v>9</v>
      </c>
      <c r="M31" s="18">
        <v>16</v>
      </c>
      <c r="N31" s="18">
        <v>15</v>
      </c>
      <c r="O31" s="18">
        <v>20</v>
      </c>
      <c r="P31" s="18">
        <v>14</v>
      </c>
      <c r="Q31" s="18">
        <v>1</v>
      </c>
      <c r="R31" s="18">
        <v>17</v>
      </c>
      <c r="S31" s="18">
        <v>9</v>
      </c>
      <c r="T31" s="18">
        <v>15</v>
      </c>
      <c r="U31" s="18">
        <v>16</v>
      </c>
      <c r="V31" s="18">
        <v>6</v>
      </c>
      <c r="W31" s="18">
        <v>16</v>
      </c>
      <c r="X31" s="18">
        <v>119751300</v>
      </c>
    </row>
    <row r="32" spans="1:24" ht="15" thickBot="1" x14ac:dyDescent="0.35">
      <c r="A32" s="17" t="s">
        <v>21992</v>
      </c>
      <c r="B32" s="18">
        <v>9</v>
      </c>
      <c r="C32" s="18">
        <v>10</v>
      </c>
      <c r="D32" s="18">
        <v>5</v>
      </c>
      <c r="E32" s="18">
        <v>10</v>
      </c>
      <c r="F32" s="18">
        <v>24</v>
      </c>
      <c r="G32" s="18">
        <v>7</v>
      </c>
      <c r="H32" s="18">
        <v>16</v>
      </c>
      <c r="I32" s="18">
        <v>14</v>
      </c>
      <c r="J32" s="18">
        <v>9</v>
      </c>
      <c r="K32" s="18">
        <v>19</v>
      </c>
      <c r="L32" s="18">
        <v>9</v>
      </c>
      <c r="M32" s="18">
        <v>16</v>
      </c>
      <c r="N32" s="18">
        <v>15</v>
      </c>
      <c r="O32" s="18">
        <v>20</v>
      </c>
      <c r="P32" s="18">
        <v>15</v>
      </c>
      <c r="Q32" s="18">
        <v>1</v>
      </c>
      <c r="R32" s="18">
        <v>18</v>
      </c>
      <c r="S32" s="18">
        <v>9</v>
      </c>
      <c r="T32" s="18">
        <v>11</v>
      </c>
      <c r="U32" s="18">
        <v>16</v>
      </c>
      <c r="V32" s="18">
        <v>6</v>
      </c>
      <c r="W32" s="18">
        <v>16</v>
      </c>
      <c r="X32" s="18">
        <v>119751300</v>
      </c>
    </row>
    <row r="33" spans="1:24" ht="15" thickBot="1" x14ac:dyDescent="0.35">
      <c r="A33" s="17" t="s">
        <v>21993</v>
      </c>
      <c r="B33" s="18">
        <v>10</v>
      </c>
      <c r="C33" s="18">
        <v>10</v>
      </c>
      <c r="D33" s="18">
        <v>5</v>
      </c>
      <c r="E33" s="18">
        <v>11</v>
      </c>
      <c r="F33" s="18">
        <v>23</v>
      </c>
      <c r="G33" s="18">
        <v>7</v>
      </c>
      <c r="H33" s="18">
        <v>18</v>
      </c>
      <c r="I33" s="18">
        <v>15</v>
      </c>
      <c r="J33" s="18">
        <v>10</v>
      </c>
      <c r="K33" s="18">
        <v>20</v>
      </c>
      <c r="L33" s="18">
        <v>10</v>
      </c>
      <c r="M33" s="18">
        <v>15</v>
      </c>
      <c r="N33" s="18">
        <v>15</v>
      </c>
      <c r="O33" s="18">
        <v>20</v>
      </c>
      <c r="P33" s="18">
        <v>14</v>
      </c>
      <c r="Q33" s="18">
        <v>2</v>
      </c>
      <c r="R33" s="18">
        <v>18</v>
      </c>
      <c r="S33" s="18">
        <v>7</v>
      </c>
      <c r="T33" s="18">
        <v>10</v>
      </c>
      <c r="U33" s="18">
        <v>15</v>
      </c>
      <c r="V33" s="18">
        <v>5</v>
      </c>
      <c r="W33" s="18">
        <v>15</v>
      </c>
      <c r="X33" s="18">
        <v>119751300</v>
      </c>
    </row>
    <row r="34" spans="1:24" ht="15" thickBot="1" x14ac:dyDescent="0.35">
      <c r="A34" s="17" t="s">
        <v>21994</v>
      </c>
      <c r="B34" s="18">
        <v>9</v>
      </c>
      <c r="C34" s="18">
        <v>10</v>
      </c>
      <c r="D34" s="18">
        <v>6</v>
      </c>
      <c r="E34" s="18">
        <v>11</v>
      </c>
      <c r="F34" s="18">
        <v>23</v>
      </c>
      <c r="G34" s="18">
        <v>7</v>
      </c>
      <c r="H34" s="18">
        <v>18</v>
      </c>
      <c r="I34" s="18">
        <v>16</v>
      </c>
      <c r="J34" s="18">
        <v>9</v>
      </c>
      <c r="K34" s="18">
        <v>19</v>
      </c>
      <c r="L34" s="18">
        <v>9</v>
      </c>
      <c r="M34" s="18">
        <v>16</v>
      </c>
      <c r="N34" s="18">
        <v>15</v>
      </c>
      <c r="O34" s="18">
        <v>19</v>
      </c>
      <c r="P34" s="18">
        <v>14</v>
      </c>
      <c r="Q34" s="18">
        <v>2</v>
      </c>
      <c r="R34" s="18">
        <v>18</v>
      </c>
      <c r="S34" s="18">
        <v>7</v>
      </c>
      <c r="T34" s="18">
        <v>9</v>
      </c>
      <c r="U34" s="18">
        <v>16</v>
      </c>
      <c r="V34" s="18">
        <v>6</v>
      </c>
      <c r="W34" s="18">
        <v>16</v>
      </c>
      <c r="X34" s="18">
        <v>119390800</v>
      </c>
    </row>
    <row r="35" spans="1:24" ht="15" thickBot="1" x14ac:dyDescent="0.35">
      <c r="A35" s="17" t="s">
        <v>21995</v>
      </c>
      <c r="B35" s="18">
        <v>10</v>
      </c>
      <c r="C35" s="18">
        <v>10</v>
      </c>
      <c r="D35" s="18">
        <v>6</v>
      </c>
      <c r="E35" s="18">
        <v>11</v>
      </c>
      <c r="F35" s="18">
        <v>23</v>
      </c>
      <c r="G35" s="18">
        <v>8</v>
      </c>
      <c r="H35" s="18">
        <v>18</v>
      </c>
      <c r="I35" s="18">
        <v>17</v>
      </c>
      <c r="J35" s="18">
        <v>10</v>
      </c>
      <c r="K35" s="18">
        <v>20</v>
      </c>
      <c r="L35" s="18">
        <v>10</v>
      </c>
      <c r="M35" s="18">
        <v>15</v>
      </c>
      <c r="N35" s="18">
        <v>15</v>
      </c>
      <c r="O35" s="18">
        <v>19</v>
      </c>
      <c r="P35" s="18">
        <v>14</v>
      </c>
      <c r="Q35" s="18">
        <v>2</v>
      </c>
      <c r="R35" s="18">
        <v>17</v>
      </c>
      <c r="S35" s="18">
        <v>7</v>
      </c>
      <c r="T35" s="18">
        <v>8</v>
      </c>
      <c r="U35" s="18">
        <v>15</v>
      </c>
      <c r="V35" s="18">
        <v>5</v>
      </c>
      <c r="W35" s="18">
        <v>15</v>
      </c>
      <c r="X35" s="18">
        <v>120817600</v>
      </c>
    </row>
    <row r="36" spans="1:24" ht="15" thickBot="1" x14ac:dyDescent="0.35">
      <c r="A36" s="17" t="s">
        <v>21996</v>
      </c>
      <c r="B36" s="18">
        <v>11</v>
      </c>
      <c r="C36" s="18">
        <v>11</v>
      </c>
      <c r="D36" s="18">
        <v>6</v>
      </c>
      <c r="E36" s="18">
        <v>12</v>
      </c>
      <c r="F36" s="18">
        <v>23</v>
      </c>
      <c r="G36" s="18">
        <v>8</v>
      </c>
      <c r="H36" s="18">
        <v>20</v>
      </c>
      <c r="I36" s="18">
        <v>17</v>
      </c>
      <c r="J36" s="18">
        <v>11</v>
      </c>
      <c r="K36" s="18">
        <v>21</v>
      </c>
      <c r="L36" s="18">
        <v>11</v>
      </c>
      <c r="M36" s="18">
        <v>14</v>
      </c>
      <c r="N36" s="18">
        <v>14</v>
      </c>
      <c r="O36" s="18">
        <v>19</v>
      </c>
      <c r="P36" s="18">
        <v>13</v>
      </c>
      <c r="Q36" s="18">
        <v>2</v>
      </c>
      <c r="R36" s="18">
        <v>17</v>
      </c>
      <c r="S36" s="18">
        <v>5</v>
      </c>
      <c r="T36" s="18">
        <v>8</v>
      </c>
      <c r="U36" s="18">
        <v>14</v>
      </c>
      <c r="V36" s="18">
        <v>4</v>
      </c>
      <c r="W36" s="18">
        <v>14</v>
      </c>
      <c r="X36" s="18">
        <v>122084900</v>
      </c>
    </row>
    <row r="37" spans="1:24" ht="15" thickBot="1" x14ac:dyDescent="0.35">
      <c r="A37" s="17" t="s">
        <v>21997</v>
      </c>
      <c r="B37" s="18">
        <v>10</v>
      </c>
      <c r="C37" s="18">
        <v>10</v>
      </c>
      <c r="D37" s="18">
        <v>6</v>
      </c>
      <c r="E37" s="18">
        <v>9</v>
      </c>
      <c r="F37" s="18">
        <v>23</v>
      </c>
      <c r="G37" s="18">
        <v>11</v>
      </c>
      <c r="H37" s="18">
        <v>20</v>
      </c>
      <c r="I37" s="18">
        <v>16</v>
      </c>
      <c r="J37" s="18">
        <v>10</v>
      </c>
      <c r="K37" s="18">
        <v>20</v>
      </c>
      <c r="L37" s="18">
        <v>10</v>
      </c>
      <c r="M37" s="18">
        <v>15</v>
      </c>
      <c r="N37" s="18">
        <v>15</v>
      </c>
      <c r="O37" s="18">
        <v>19</v>
      </c>
      <c r="P37" s="18">
        <v>16</v>
      </c>
      <c r="Q37" s="18">
        <v>2</v>
      </c>
      <c r="R37" s="18">
        <v>14</v>
      </c>
      <c r="S37" s="18">
        <v>5</v>
      </c>
      <c r="T37" s="18">
        <v>9</v>
      </c>
      <c r="U37" s="18">
        <v>15</v>
      </c>
      <c r="V37" s="18">
        <v>5</v>
      </c>
      <c r="W37" s="18">
        <v>15</v>
      </c>
      <c r="X37" s="18">
        <v>121460900</v>
      </c>
    </row>
    <row r="38" spans="1:24" ht="15" thickBot="1" x14ac:dyDescent="0.35">
      <c r="A38" s="17" t="s">
        <v>21998</v>
      </c>
      <c r="B38" s="18">
        <v>10</v>
      </c>
      <c r="C38" s="18">
        <v>11</v>
      </c>
      <c r="D38" s="18">
        <v>6</v>
      </c>
      <c r="E38" s="18">
        <v>10</v>
      </c>
      <c r="F38" s="18">
        <v>23</v>
      </c>
      <c r="G38" s="18">
        <v>11</v>
      </c>
      <c r="H38" s="18">
        <v>20</v>
      </c>
      <c r="I38" s="18">
        <v>16</v>
      </c>
      <c r="J38" s="18">
        <v>10</v>
      </c>
      <c r="K38" s="18">
        <v>20</v>
      </c>
      <c r="L38" s="18">
        <v>10</v>
      </c>
      <c r="M38" s="18">
        <v>15</v>
      </c>
      <c r="N38" s="18">
        <v>14</v>
      </c>
      <c r="O38" s="18">
        <v>19</v>
      </c>
      <c r="P38" s="18">
        <v>15</v>
      </c>
      <c r="Q38" s="18">
        <v>2</v>
      </c>
      <c r="R38" s="18">
        <v>14</v>
      </c>
      <c r="S38" s="18">
        <v>5</v>
      </c>
      <c r="T38" s="18">
        <v>9</v>
      </c>
      <c r="U38" s="18">
        <v>15</v>
      </c>
      <c r="V38" s="18">
        <v>5</v>
      </c>
      <c r="W38" s="18">
        <v>15</v>
      </c>
      <c r="X38" s="18">
        <v>121460900</v>
      </c>
    </row>
    <row r="39" spans="1:24" ht="15" thickBot="1" x14ac:dyDescent="0.35">
      <c r="A39" s="17" t="s">
        <v>21999</v>
      </c>
      <c r="B39" s="18">
        <v>10</v>
      </c>
      <c r="C39" s="18">
        <v>11</v>
      </c>
      <c r="D39" s="18">
        <v>6</v>
      </c>
      <c r="E39" s="18">
        <v>10</v>
      </c>
      <c r="F39" s="18">
        <v>23</v>
      </c>
      <c r="G39" s="18">
        <v>11</v>
      </c>
      <c r="H39" s="18">
        <v>19</v>
      </c>
      <c r="I39" s="18">
        <v>16</v>
      </c>
      <c r="J39" s="18">
        <v>6</v>
      </c>
      <c r="K39" s="18">
        <v>20</v>
      </c>
      <c r="L39" s="18">
        <v>10</v>
      </c>
      <c r="M39" s="18">
        <v>15</v>
      </c>
      <c r="N39" s="18">
        <v>14</v>
      </c>
      <c r="O39" s="18">
        <v>19</v>
      </c>
      <c r="P39" s="18">
        <v>15</v>
      </c>
      <c r="Q39" s="18">
        <v>2</v>
      </c>
      <c r="R39" s="18">
        <v>14</v>
      </c>
      <c r="S39" s="18">
        <v>6</v>
      </c>
      <c r="T39" s="18">
        <v>9</v>
      </c>
      <c r="U39" s="18">
        <v>19</v>
      </c>
      <c r="V39" s="18">
        <v>5</v>
      </c>
      <c r="W39" s="18">
        <v>15</v>
      </c>
      <c r="X39" s="18">
        <v>121460900</v>
      </c>
    </row>
    <row r="40" spans="1:24" ht="15" thickBot="1" x14ac:dyDescent="0.35">
      <c r="A40" s="17" t="s">
        <v>22000</v>
      </c>
      <c r="B40" s="18">
        <v>9</v>
      </c>
      <c r="C40" s="18">
        <v>9</v>
      </c>
      <c r="D40" s="18">
        <v>8</v>
      </c>
      <c r="E40" s="18">
        <v>9</v>
      </c>
      <c r="F40" s="18">
        <v>23</v>
      </c>
      <c r="G40" s="18">
        <v>11</v>
      </c>
      <c r="H40" s="18">
        <v>18</v>
      </c>
      <c r="I40" s="18">
        <v>15</v>
      </c>
      <c r="J40" s="18">
        <v>10</v>
      </c>
      <c r="K40" s="18">
        <v>18</v>
      </c>
      <c r="L40" s="18">
        <v>9</v>
      </c>
      <c r="M40" s="18">
        <v>16</v>
      </c>
      <c r="N40" s="18">
        <v>16</v>
      </c>
      <c r="O40" s="18">
        <v>17</v>
      </c>
      <c r="P40" s="18">
        <v>16</v>
      </c>
      <c r="Q40" s="18">
        <v>2</v>
      </c>
      <c r="R40" s="18">
        <v>14</v>
      </c>
      <c r="S40" s="18">
        <v>7</v>
      </c>
      <c r="T40" s="18">
        <v>10</v>
      </c>
      <c r="U40" s="18">
        <v>15</v>
      </c>
      <c r="V40" s="18">
        <v>7</v>
      </c>
      <c r="W40" s="18">
        <v>16</v>
      </c>
      <c r="X40" s="18">
        <v>120315400</v>
      </c>
    </row>
    <row r="41" spans="1:24" ht="15" thickBot="1" x14ac:dyDescent="0.35">
      <c r="A41" s="17" t="s">
        <v>22001</v>
      </c>
      <c r="B41" s="18">
        <v>10</v>
      </c>
      <c r="C41" s="18">
        <v>11</v>
      </c>
      <c r="D41" s="18">
        <v>9</v>
      </c>
      <c r="E41" s="18">
        <v>10</v>
      </c>
      <c r="F41" s="18">
        <v>23</v>
      </c>
      <c r="G41" s="18">
        <v>11</v>
      </c>
      <c r="H41" s="18">
        <v>19</v>
      </c>
      <c r="I41" s="18">
        <v>16</v>
      </c>
      <c r="J41" s="18">
        <v>11</v>
      </c>
      <c r="K41" s="18">
        <v>19</v>
      </c>
      <c r="L41" s="18">
        <v>10</v>
      </c>
      <c r="M41" s="18">
        <v>15</v>
      </c>
      <c r="N41" s="18">
        <v>14</v>
      </c>
      <c r="O41" s="18">
        <v>16</v>
      </c>
      <c r="P41" s="18">
        <v>15</v>
      </c>
      <c r="Q41" s="18">
        <v>2</v>
      </c>
      <c r="R41" s="18">
        <v>14</v>
      </c>
      <c r="S41" s="18">
        <v>6</v>
      </c>
      <c r="T41" s="18">
        <v>9</v>
      </c>
      <c r="U41" s="18">
        <v>14</v>
      </c>
      <c r="V41" s="18">
        <v>6</v>
      </c>
      <c r="W41" s="18">
        <v>15</v>
      </c>
      <c r="X41" s="18">
        <v>120104500</v>
      </c>
    </row>
    <row r="42" spans="1:24" ht="15" thickBot="1" x14ac:dyDescent="0.35">
      <c r="A42" s="17" t="s">
        <v>22002</v>
      </c>
      <c r="B42" s="18">
        <v>10</v>
      </c>
      <c r="C42" s="18">
        <v>10</v>
      </c>
      <c r="D42" s="18">
        <v>9</v>
      </c>
      <c r="E42" s="18">
        <v>8</v>
      </c>
      <c r="F42" s="18">
        <v>23</v>
      </c>
      <c r="G42" s="18">
        <v>9</v>
      </c>
      <c r="H42" s="18">
        <v>18</v>
      </c>
      <c r="I42" s="18">
        <v>15</v>
      </c>
      <c r="J42" s="18">
        <v>9</v>
      </c>
      <c r="K42" s="18">
        <v>18</v>
      </c>
      <c r="L42" s="18">
        <v>9</v>
      </c>
      <c r="M42" s="18">
        <v>15</v>
      </c>
      <c r="N42" s="18">
        <v>15</v>
      </c>
      <c r="O42" s="18">
        <v>16</v>
      </c>
      <c r="P42" s="18">
        <v>17</v>
      </c>
      <c r="Q42" s="18">
        <v>2</v>
      </c>
      <c r="R42" s="18">
        <v>16</v>
      </c>
      <c r="S42" s="18">
        <v>7</v>
      </c>
      <c r="T42" s="18">
        <v>10</v>
      </c>
      <c r="U42" s="18">
        <v>16</v>
      </c>
      <c r="V42" s="18">
        <v>7</v>
      </c>
      <c r="W42" s="18">
        <v>16</v>
      </c>
      <c r="X42" s="18">
        <v>118555900</v>
      </c>
    </row>
    <row r="43" spans="1:24" ht="15" thickBot="1" x14ac:dyDescent="0.35">
      <c r="A43" s="17" t="s">
        <v>22003</v>
      </c>
      <c r="B43" s="18">
        <v>10</v>
      </c>
      <c r="C43" s="18">
        <v>11</v>
      </c>
      <c r="D43" s="18">
        <v>9</v>
      </c>
      <c r="E43" s="18">
        <v>8</v>
      </c>
      <c r="F43" s="18">
        <v>23</v>
      </c>
      <c r="G43" s="18">
        <v>17</v>
      </c>
      <c r="H43" s="18">
        <v>21</v>
      </c>
      <c r="I43" s="18">
        <v>17</v>
      </c>
      <c r="J43" s="18">
        <v>11</v>
      </c>
      <c r="K43" s="18">
        <v>18</v>
      </c>
      <c r="L43" s="18">
        <v>10</v>
      </c>
      <c r="M43" s="18">
        <v>15</v>
      </c>
      <c r="N43" s="18">
        <v>14</v>
      </c>
      <c r="O43" s="18">
        <v>16</v>
      </c>
      <c r="P43" s="18">
        <v>17</v>
      </c>
      <c r="Q43" s="18">
        <v>2</v>
      </c>
      <c r="R43" s="18">
        <v>8</v>
      </c>
      <c r="S43" s="18">
        <v>4</v>
      </c>
      <c r="T43" s="18">
        <v>8</v>
      </c>
      <c r="U43" s="18">
        <v>14</v>
      </c>
      <c r="V43" s="18">
        <v>7</v>
      </c>
      <c r="W43" s="18">
        <v>15</v>
      </c>
      <c r="X43" s="18">
        <v>117527600</v>
      </c>
    </row>
    <row r="44" spans="1:24" ht="15" thickBot="1" x14ac:dyDescent="0.35">
      <c r="A44" s="17" t="s">
        <v>22004</v>
      </c>
      <c r="B44" s="18">
        <v>10</v>
      </c>
      <c r="C44" s="18">
        <v>10</v>
      </c>
      <c r="D44" s="18">
        <v>9</v>
      </c>
      <c r="E44" s="18">
        <v>7</v>
      </c>
      <c r="F44" s="18">
        <v>23</v>
      </c>
      <c r="G44" s="18">
        <v>14</v>
      </c>
      <c r="H44" s="18">
        <v>20</v>
      </c>
      <c r="I44" s="18">
        <v>16</v>
      </c>
      <c r="J44" s="18">
        <v>9</v>
      </c>
      <c r="K44" s="18">
        <v>19</v>
      </c>
      <c r="L44" s="18">
        <v>10</v>
      </c>
      <c r="M44" s="18">
        <v>15</v>
      </c>
      <c r="N44" s="18">
        <v>15</v>
      </c>
      <c r="O44" s="18">
        <v>16</v>
      </c>
      <c r="P44" s="18">
        <v>18</v>
      </c>
      <c r="Q44" s="18">
        <v>2</v>
      </c>
      <c r="R44" s="18">
        <v>11</v>
      </c>
      <c r="S44" s="18">
        <v>5</v>
      </c>
      <c r="T44" s="18">
        <v>9</v>
      </c>
      <c r="U44" s="18">
        <v>16</v>
      </c>
      <c r="V44" s="18">
        <v>6</v>
      </c>
      <c r="W44" s="18">
        <v>15</v>
      </c>
      <c r="X44" s="18">
        <v>118685400</v>
      </c>
    </row>
    <row r="45" spans="1:24" ht="15" thickBot="1" x14ac:dyDescent="0.35">
      <c r="A45" s="17" t="s">
        <v>22005</v>
      </c>
      <c r="B45" s="18">
        <v>11</v>
      </c>
      <c r="C45" s="18">
        <v>11</v>
      </c>
      <c r="D45" s="18">
        <v>9</v>
      </c>
      <c r="E45" s="18">
        <v>8</v>
      </c>
      <c r="F45" s="18">
        <v>23</v>
      </c>
      <c r="G45" s="18">
        <v>17</v>
      </c>
      <c r="H45" s="18">
        <v>21</v>
      </c>
      <c r="I45" s="18">
        <v>17</v>
      </c>
      <c r="J45" s="18">
        <v>9</v>
      </c>
      <c r="K45" s="18">
        <v>19</v>
      </c>
      <c r="L45" s="18">
        <v>10</v>
      </c>
      <c r="M45" s="18">
        <v>14</v>
      </c>
      <c r="N45" s="18">
        <v>14</v>
      </c>
      <c r="O45" s="18">
        <v>16</v>
      </c>
      <c r="P45" s="18">
        <v>17</v>
      </c>
      <c r="Q45" s="18">
        <v>2</v>
      </c>
      <c r="R45" s="18">
        <v>8</v>
      </c>
      <c r="S45" s="18">
        <v>4</v>
      </c>
      <c r="T45" s="18">
        <v>8</v>
      </c>
      <c r="U45" s="18">
        <v>16</v>
      </c>
      <c r="V45" s="18">
        <v>6</v>
      </c>
      <c r="W45" s="18">
        <v>15</v>
      </c>
      <c r="X45" s="18">
        <v>118685400</v>
      </c>
    </row>
    <row r="46" spans="1:24" ht="15" thickBot="1" x14ac:dyDescent="0.35">
      <c r="A46" s="17" t="s">
        <v>22006</v>
      </c>
      <c r="B46" s="18">
        <v>10</v>
      </c>
      <c r="C46" s="18">
        <v>10</v>
      </c>
      <c r="D46" s="18">
        <v>9</v>
      </c>
      <c r="E46" s="18">
        <v>7</v>
      </c>
      <c r="F46" s="18">
        <v>23</v>
      </c>
      <c r="G46" s="18">
        <v>15</v>
      </c>
      <c r="H46" s="18">
        <v>20</v>
      </c>
      <c r="I46" s="18">
        <v>15</v>
      </c>
      <c r="J46" s="18">
        <v>7</v>
      </c>
      <c r="K46" s="18">
        <v>19</v>
      </c>
      <c r="L46" s="18">
        <v>10</v>
      </c>
      <c r="M46" s="18">
        <v>15</v>
      </c>
      <c r="N46" s="18">
        <v>15</v>
      </c>
      <c r="O46" s="18">
        <v>16</v>
      </c>
      <c r="P46" s="18">
        <v>18</v>
      </c>
      <c r="Q46" s="18">
        <v>2</v>
      </c>
      <c r="R46" s="18">
        <v>10</v>
      </c>
      <c r="S46" s="18">
        <v>5</v>
      </c>
      <c r="T46" s="18">
        <v>10</v>
      </c>
      <c r="U46" s="18">
        <v>18</v>
      </c>
      <c r="V46" s="18">
        <v>6</v>
      </c>
      <c r="W46" s="18">
        <v>15</v>
      </c>
      <c r="X46" s="18">
        <v>118685400</v>
      </c>
    </row>
    <row r="47" spans="1:24" ht="15" thickBot="1" x14ac:dyDescent="0.35">
      <c r="A47" s="17" t="s">
        <v>22007</v>
      </c>
      <c r="B47" s="18">
        <v>11</v>
      </c>
      <c r="C47" s="18">
        <v>12</v>
      </c>
      <c r="D47" s="18">
        <v>9</v>
      </c>
      <c r="E47" s="18">
        <v>9</v>
      </c>
      <c r="F47" s="18">
        <v>23</v>
      </c>
      <c r="G47" s="18">
        <v>18</v>
      </c>
      <c r="H47" s="18">
        <v>21</v>
      </c>
      <c r="I47" s="18">
        <v>17</v>
      </c>
      <c r="J47" s="18">
        <v>9</v>
      </c>
      <c r="K47" s="18">
        <v>21</v>
      </c>
      <c r="L47" s="18">
        <v>11</v>
      </c>
      <c r="M47" s="18">
        <v>14</v>
      </c>
      <c r="N47" s="18">
        <v>13</v>
      </c>
      <c r="O47" s="18">
        <v>16</v>
      </c>
      <c r="P47" s="18">
        <v>16</v>
      </c>
      <c r="Q47" s="18">
        <v>2</v>
      </c>
      <c r="R47" s="18">
        <v>7</v>
      </c>
      <c r="S47" s="18">
        <v>4</v>
      </c>
      <c r="T47" s="18">
        <v>8</v>
      </c>
      <c r="U47" s="18">
        <v>16</v>
      </c>
      <c r="V47" s="18">
        <v>4</v>
      </c>
      <c r="W47" s="18">
        <v>14</v>
      </c>
      <c r="X47" s="18">
        <v>117476200</v>
      </c>
    </row>
    <row r="48" spans="1:24" ht="15" thickBot="1" x14ac:dyDescent="0.35">
      <c r="A48" s="17" t="s">
        <v>22008</v>
      </c>
      <c r="B48" s="18">
        <v>11</v>
      </c>
      <c r="C48" s="18">
        <v>12</v>
      </c>
      <c r="D48" s="18">
        <v>10</v>
      </c>
      <c r="E48" s="18">
        <v>13</v>
      </c>
      <c r="F48" s="18">
        <v>22</v>
      </c>
      <c r="G48" s="18">
        <v>19</v>
      </c>
      <c r="H48" s="18">
        <v>21</v>
      </c>
      <c r="I48" s="18">
        <v>18</v>
      </c>
      <c r="J48" s="18">
        <v>10</v>
      </c>
      <c r="K48" s="18">
        <v>21</v>
      </c>
      <c r="L48" s="18">
        <v>12</v>
      </c>
      <c r="M48" s="18">
        <v>14</v>
      </c>
      <c r="N48" s="18">
        <v>13</v>
      </c>
      <c r="O48" s="18">
        <v>15</v>
      </c>
      <c r="P48" s="18">
        <v>12</v>
      </c>
      <c r="Q48" s="18">
        <v>3</v>
      </c>
      <c r="R48" s="18">
        <v>6</v>
      </c>
      <c r="S48" s="18">
        <v>4</v>
      </c>
      <c r="T48" s="18">
        <v>7</v>
      </c>
      <c r="U48" s="18">
        <v>15</v>
      </c>
      <c r="V48" s="18">
        <v>4</v>
      </c>
      <c r="W48" s="18">
        <v>13</v>
      </c>
      <c r="X48" s="18">
        <v>118113200</v>
      </c>
    </row>
    <row r="49" spans="1:24" ht="15" thickBot="1" x14ac:dyDescent="0.35">
      <c r="A49" s="17" t="s">
        <v>22009</v>
      </c>
      <c r="B49" s="18">
        <v>11</v>
      </c>
      <c r="C49" s="18">
        <v>11</v>
      </c>
      <c r="D49" s="18">
        <v>10</v>
      </c>
      <c r="E49" s="18">
        <v>12</v>
      </c>
      <c r="F49" s="18">
        <v>22</v>
      </c>
      <c r="G49" s="18">
        <v>17</v>
      </c>
      <c r="H49" s="18">
        <v>20</v>
      </c>
      <c r="I49" s="18">
        <v>16</v>
      </c>
      <c r="J49" s="18">
        <v>8</v>
      </c>
      <c r="K49" s="18">
        <v>20</v>
      </c>
      <c r="L49" s="18">
        <v>11</v>
      </c>
      <c r="M49" s="18">
        <v>14</v>
      </c>
      <c r="N49" s="18">
        <v>14</v>
      </c>
      <c r="O49" s="18">
        <v>15</v>
      </c>
      <c r="P49" s="18">
        <v>13</v>
      </c>
      <c r="Q49" s="18">
        <v>3</v>
      </c>
      <c r="R49" s="18">
        <v>8</v>
      </c>
      <c r="S49" s="18">
        <v>5</v>
      </c>
      <c r="T49" s="18">
        <v>9</v>
      </c>
      <c r="U49" s="18">
        <v>17</v>
      </c>
      <c r="V49" s="18">
        <v>5</v>
      </c>
      <c r="W49" s="18">
        <v>14</v>
      </c>
      <c r="X49" s="18">
        <v>118575000</v>
      </c>
    </row>
    <row r="50" spans="1:24" ht="15" thickBot="1" x14ac:dyDescent="0.35">
      <c r="A50" s="17" t="s">
        <v>22010</v>
      </c>
      <c r="B50" s="18">
        <v>11</v>
      </c>
      <c r="C50" s="18">
        <v>12</v>
      </c>
      <c r="D50" s="18">
        <v>10</v>
      </c>
      <c r="E50" s="18">
        <v>12</v>
      </c>
      <c r="F50" s="18">
        <v>22</v>
      </c>
      <c r="G50" s="18">
        <v>17</v>
      </c>
      <c r="H50" s="18">
        <v>20</v>
      </c>
      <c r="I50" s="18">
        <v>17</v>
      </c>
      <c r="J50" s="18">
        <v>8</v>
      </c>
      <c r="K50" s="18">
        <v>20</v>
      </c>
      <c r="L50" s="18">
        <v>12</v>
      </c>
      <c r="M50" s="18">
        <v>14</v>
      </c>
      <c r="N50" s="18">
        <v>13</v>
      </c>
      <c r="O50" s="18">
        <v>15</v>
      </c>
      <c r="P50" s="18">
        <v>13</v>
      </c>
      <c r="Q50" s="18">
        <v>3</v>
      </c>
      <c r="R50" s="18">
        <v>8</v>
      </c>
      <c r="S50" s="18">
        <v>5</v>
      </c>
      <c r="T50" s="18">
        <v>8</v>
      </c>
      <c r="U50" s="18">
        <v>17</v>
      </c>
      <c r="V50" s="18">
        <v>5</v>
      </c>
      <c r="W50" s="18">
        <v>13</v>
      </c>
      <c r="X50" s="18">
        <v>117647900</v>
      </c>
    </row>
    <row r="51" spans="1:24" ht="15" thickBot="1" x14ac:dyDescent="0.35">
      <c r="A51" s="17" t="s">
        <v>22011</v>
      </c>
      <c r="B51" s="18">
        <v>15</v>
      </c>
      <c r="C51" s="18">
        <v>14</v>
      </c>
      <c r="D51" s="18">
        <v>10</v>
      </c>
      <c r="E51" s="18">
        <v>17</v>
      </c>
      <c r="F51" s="18">
        <v>22</v>
      </c>
      <c r="G51" s="18">
        <v>17</v>
      </c>
      <c r="H51" s="18">
        <v>21</v>
      </c>
      <c r="I51" s="18">
        <v>18</v>
      </c>
      <c r="J51" s="18">
        <v>9</v>
      </c>
      <c r="K51" s="18">
        <v>21</v>
      </c>
      <c r="L51" s="18">
        <v>15</v>
      </c>
      <c r="M51" s="18">
        <v>10</v>
      </c>
      <c r="N51" s="18">
        <v>11</v>
      </c>
      <c r="O51" s="18">
        <v>15</v>
      </c>
      <c r="P51" s="18">
        <v>8</v>
      </c>
      <c r="Q51" s="18">
        <v>3</v>
      </c>
      <c r="R51" s="18">
        <v>8</v>
      </c>
      <c r="S51" s="18">
        <v>4</v>
      </c>
      <c r="T51" s="18">
        <v>7</v>
      </c>
      <c r="U51" s="18">
        <v>16</v>
      </c>
      <c r="V51" s="18">
        <v>4</v>
      </c>
      <c r="W51" s="18">
        <v>10</v>
      </c>
      <c r="X51" s="18">
        <v>116143900</v>
      </c>
    </row>
    <row r="52" spans="1:24" ht="15" thickBot="1" x14ac:dyDescent="0.35">
      <c r="A52" s="17" t="s">
        <v>22012</v>
      </c>
      <c r="B52" s="18">
        <v>17</v>
      </c>
      <c r="C52" s="18">
        <v>17</v>
      </c>
      <c r="D52" s="18">
        <v>10</v>
      </c>
      <c r="E52" s="18">
        <v>20</v>
      </c>
      <c r="F52" s="18">
        <v>22</v>
      </c>
      <c r="G52" s="18">
        <v>18</v>
      </c>
      <c r="H52" s="18">
        <v>23</v>
      </c>
      <c r="I52" s="18">
        <v>20</v>
      </c>
      <c r="J52" s="18">
        <v>11</v>
      </c>
      <c r="K52" s="18">
        <v>21</v>
      </c>
      <c r="L52" s="18">
        <v>17</v>
      </c>
      <c r="M52" s="18">
        <v>8</v>
      </c>
      <c r="N52" s="18">
        <v>8</v>
      </c>
      <c r="O52" s="18">
        <v>15</v>
      </c>
      <c r="P52" s="18">
        <v>5</v>
      </c>
      <c r="Q52" s="18">
        <v>3</v>
      </c>
      <c r="R52" s="18">
        <v>7</v>
      </c>
      <c r="S52" s="18">
        <v>2</v>
      </c>
      <c r="T52" s="18">
        <v>5</v>
      </c>
      <c r="U52" s="18">
        <v>14</v>
      </c>
      <c r="V52" s="18">
        <v>4</v>
      </c>
      <c r="W52" s="18">
        <v>8</v>
      </c>
      <c r="X52" s="18">
        <v>116143900</v>
      </c>
    </row>
    <row r="53" spans="1:24" ht="15" thickBot="1" x14ac:dyDescent="0.35">
      <c r="A53" s="17" t="s">
        <v>22013</v>
      </c>
      <c r="B53" s="18">
        <v>17</v>
      </c>
      <c r="C53" s="18">
        <v>18</v>
      </c>
      <c r="D53" s="18">
        <v>11</v>
      </c>
      <c r="E53" s="18">
        <v>20</v>
      </c>
      <c r="F53" s="18">
        <v>20</v>
      </c>
      <c r="G53" s="18">
        <v>17</v>
      </c>
      <c r="H53" s="18">
        <v>22</v>
      </c>
      <c r="I53" s="18">
        <v>20</v>
      </c>
      <c r="J53" s="18">
        <v>11</v>
      </c>
      <c r="K53" s="18">
        <v>21</v>
      </c>
      <c r="L53" s="18">
        <v>18</v>
      </c>
      <c r="M53" s="18">
        <v>8</v>
      </c>
      <c r="N53" s="18">
        <v>7</v>
      </c>
      <c r="O53" s="18">
        <v>14</v>
      </c>
      <c r="P53" s="18">
        <v>5</v>
      </c>
      <c r="Q53" s="18">
        <v>5</v>
      </c>
      <c r="R53" s="18">
        <v>8</v>
      </c>
      <c r="S53" s="18">
        <v>3</v>
      </c>
      <c r="T53" s="18">
        <v>5</v>
      </c>
      <c r="U53" s="18">
        <v>14</v>
      </c>
      <c r="V53" s="18">
        <v>4</v>
      </c>
      <c r="W53" s="18">
        <v>7</v>
      </c>
      <c r="X53" s="18">
        <v>116143900</v>
      </c>
    </row>
    <row r="54" spans="1:24" ht="15" thickBot="1" x14ac:dyDescent="0.35">
      <c r="A54" s="17" t="s">
        <v>22014</v>
      </c>
      <c r="B54" s="18">
        <v>17</v>
      </c>
      <c r="C54" s="18">
        <v>17</v>
      </c>
      <c r="D54" s="18">
        <v>11</v>
      </c>
      <c r="E54" s="18">
        <v>20</v>
      </c>
      <c r="F54" s="18">
        <v>19</v>
      </c>
      <c r="G54" s="18">
        <v>17</v>
      </c>
      <c r="H54" s="18">
        <v>23</v>
      </c>
      <c r="I54" s="18">
        <v>20</v>
      </c>
      <c r="J54" s="18">
        <v>11</v>
      </c>
      <c r="K54" s="18">
        <v>21</v>
      </c>
      <c r="L54" s="18">
        <v>18</v>
      </c>
      <c r="M54" s="18">
        <v>8</v>
      </c>
      <c r="N54" s="18">
        <v>8</v>
      </c>
      <c r="O54" s="18">
        <v>14</v>
      </c>
      <c r="P54" s="18">
        <v>5</v>
      </c>
      <c r="Q54" s="18">
        <v>6</v>
      </c>
      <c r="R54" s="18">
        <v>8</v>
      </c>
      <c r="S54" s="18">
        <v>2</v>
      </c>
      <c r="T54" s="18">
        <v>5</v>
      </c>
      <c r="U54" s="18">
        <v>14</v>
      </c>
      <c r="V54" s="18">
        <v>4</v>
      </c>
      <c r="W54" s="18">
        <v>7</v>
      </c>
      <c r="X54" s="18">
        <v>116963400</v>
      </c>
    </row>
    <row r="55" spans="1:24" ht="15" thickBot="1" x14ac:dyDescent="0.35">
      <c r="A55" s="17" t="s">
        <v>22015</v>
      </c>
      <c r="B55" s="18">
        <v>15</v>
      </c>
      <c r="C55" s="18">
        <v>16</v>
      </c>
      <c r="D55" s="18">
        <v>11</v>
      </c>
      <c r="E55" s="18">
        <v>17</v>
      </c>
      <c r="F55" s="18">
        <v>18</v>
      </c>
      <c r="G55" s="18">
        <v>14</v>
      </c>
      <c r="H55" s="18">
        <v>22</v>
      </c>
      <c r="I55" s="18">
        <v>18</v>
      </c>
      <c r="J55" s="18">
        <v>11</v>
      </c>
      <c r="K55" s="18">
        <v>21</v>
      </c>
      <c r="L55" s="18">
        <v>16</v>
      </c>
      <c r="M55" s="18">
        <v>10</v>
      </c>
      <c r="N55" s="18">
        <v>9</v>
      </c>
      <c r="O55" s="18">
        <v>14</v>
      </c>
      <c r="P55" s="18">
        <v>8</v>
      </c>
      <c r="Q55" s="18">
        <v>7</v>
      </c>
      <c r="R55" s="18">
        <v>11</v>
      </c>
      <c r="S55" s="18">
        <v>3</v>
      </c>
      <c r="T55" s="18">
        <v>7</v>
      </c>
      <c r="U55" s="18">
        <v>14</v>
      </c>
      <c r="V55" s="18">
        <v>4</v>
      </c>
      <c r="W55" s="18">
        <v>9</v>
      </c>
      <c r="X55" s="18">
        <v>113848700</v>
      </c>
    </row>
    <row r="56" spans="1:24" ht="15" thickBot="1" x14ac:dyDescent="0.35">
      <c r="A56" s="17" t="s">
        <v>22016</v>
      </c>
      <c r="B56" s="18">
        <v>14</v>
      </c>
      <c r="C56" s="18">
        <v>16</v>
      </c>
      <c r="D56" s="18">
        <v>11</v>
      </c>
      <c r="E56" s="18">
        <v>17</v>
      </c>
      <c r="F56" s="18">
        <v>18</v>
      </c>
      <c r="G56" s="18">
        <v>15</v>
      </c>
      <c r="H56" s="18">
        <v>21</v>
      </c>
      <c r="I56" s="18">
        <v>16</v>
      </c>
      <c r="J56" s="18">
        <v>9</v>
      </c>
      <c r="K56" s="18">
        <v>21</v>
      </c>
      <c r="L56" s="18">
        <v>15</v>
      </c>
      <c r="M56" s="18">
        <v>11</v>
      </c>
      <c r="N56" s="18">
        <v>9</v>
      </c>
      <c r="O56" s="18">
        <v>14</v>
      </c>
      <c r="P56" s="18">
        <v>8</v>
      </c>
      <c r="Q56" s="18">
        <v>7</v>
      </c>
      <c r="R56" s="18">
        <v>10</v>
      </c>
      <c r="S56" s="18">
        <v>4</v>
      </c>
      <c r="T56" s="18">
        <v>9</v>
      </c>
      <c r="U56" s="18">
        <v>16</v>
      </c>
      <c r="V56" s="18">
        <v>4</v>
      </c>
      <c r="W56" s="18">
        <v>10</v>
      </c>
      <c r="X56" s="18">
        <v>113973500</v>
      </c>
    </row>
    <row r="57" spans="1:24" ht="15" thickBot="1" x14ac:dyDescent="0.35">
      <c r="A57" s="17" t="s">
        <v>22017</v>
      </c>
      <c r="B57" s="18">
        <v>14</v>
      </c>
      <c r="C57" s="18">
        <v>15</v>
      </c>
      <c r="D57" s="18">
        <v>11</v>
      </c>
      <c r="E57" s="18">
        <v>17</v>
      </c>
      <c r="F57" s="18">
        <v>18</v>
      </c>
      <c r="G57" s="18">
        <v>17</v>
      </c>
      <c r="H57" s="18">
        <v>21</v>
      </c>
      <c r="I57" s="18">
        <v>16</v>
      </c>
      <c r="J57" s="18">
        <v>10</v>
      </c>
      <c r="K57" s="18">
        <v>20</v>
      </c>
      <c r="L57" s="18">
        <v>15</v>
      </c>
      <c r="M57" s="18">
        <v>11</v>
      </c>
      <c r="N57" s="18">
        <v>10</v>
      </c>
      <c r="O57" s="18">
        <v>14</v>
      </c>
      <c r="P57" s="18">
        <v>8</v>
      </c>
      <c r="Q57" s="18">
        <v>7</v>
      </c>
      <c r="R57" s="18">
        <v>8</v>
      </c>
      <c r="S57" s="18">
        <v>4</v>
      </c>
      <c r="T57" s="18">
        <v>9</v>
      </c>
      <c r="U57" s="18">
        <v>15</v>
      </c>
      <c r="V57" s="18">
        <v>5</v>
      </c>
      <c r="W57" s="18">
        <v>10</v>
      </c>
      <c r="X57" s="18">
        <v>113577300</v>
      </c>
    </row>
    <row r="58" spans="1:24" ht="15" thickBot="1" x14ac:dyDescent="0.35">
      <c r="A58" s="17" t="s">
        <v>22018</v>
      </c>
      <c r="B58" s="18">
        <v>14</v>
      </c>
      <c r="C58" s="18">
        <v>16</v>
      </c>
      <c r="D58" s="18">
        <v>11</v>
      </c>
      <c r="E58" s="18">
        <v>17</v>
      </c>
      <c r="F58" s="18">
        <v>16</v>
      </c>
      <c r="G58" s="18">
        <v>18</v>
      </c>
      <c r="H58" s="18">
        <v>21</v>
      </c>
      <c r="I58" s="18">
        <v>16</v>
      </c>
      <c r="J58" s="18">
        <v>10</v>
      </c>
      <c r="K58" s="18">
        <v>20</v>
      </c>
      <c r="L58" s="18">
        <v>15</v>
      </c>
      <c r="M58" s="18">
        <v>11</v>
      </c>
      <c r="N58" s="18">
        <v>9</v>
      </c>
      <c r="O58" s="18">
        <v>14</v>
      </c>
      <c r="P58" s="18">
        <v>8</v>
      </c>
      <c r="Q58" s="18">
        <v>9</v>
      </c>
      <c r="R58" s="18">
        <v>7</v>
      </c>
      <c r="S58" s="18">
        <v>4</v>
      </c>
      <c r="T58" s="18">
        <v>9</v>
      </c>
      <c r="U58" s="18">
        <v>15</v>
      </c>
      <c r="V58" s="18">
        <v>5</v>
      </c>
      <c r="W58" s="18">
        <v>10</v>
      </c>
      <c r="X58" s="18">
        <v>110414600</v>
      </c>
    </row>
    <row r="59" spans="1:24" ht="15" thickBot="1" x14ac:dyDescent="0.35">
      <c r="A59" s="17" t="s">
        <v>22019</v>
      </c>
      <c r="B59" s="18">
        <v>14</v>
      </c>
      <c r="C59" s="18">
        <v>15</v>
      </c>
      <c r="D59" s="18">
        <v>11</v>
      </c>
      <c r="E59" s="18">
        <v>17</v>
      </c>
      <c r="F59" s="18">
        <v>17</v>
      </c>
      <c r="G59" s="18">
        <v>17</v>
      </c>
      <c r="H59" s="18">
        <v>21</v>
      </c>
      <c r="I59" s="18">
        <v>16</v>
      </c>
      <c r="J59" s="18">
        <v>10</v>
      </c>
      <c r="K59" s="18">
        <v>20</v>
      </c>
      <c r="L59" s="18">
        <v>15</v>
      </c>
      <c r="M59" s="18">
        <v>11</v>
      </c>
      <c r="N59" s="18">
        <v>10</v>
      </c>
      <c r="O59" s="18">
        <v>14</v>
      </c>
      <c r="P59" s="18">
        <v>8</v>
      </c>
      <c r="Q59" s="18">
        <v>8</v>
      </c>
      <c r="R59" s="18">
        <v>8</v>
      </c>
      <c r="S59" s="18">
        <v>4</v>
      </c>
      <c r="T59" s="18">
        <v>9</v>
      </c>
      <c r="U59" s="18">
        <v>15</v>
      </c>
      <c r="V59" s="18">
        <v>5</v>
      </c>
      <c r="W59" s="18">
        <v>10</v>
      </c>
      <c r="X59" s="18">
        <v>110414600</v>
      </c>
    </row>
    <row r="60" spans="1:24" ht="15" thickBot="1" x14ac:dyDescent="0.35">
      <c r="A60" s="17" t="s">
        <v>22020</v>
      </c>
      <c r="B60" s="18">
        <v>14</v>
      </c>
      <c r="C60" s="18">
        <v>15</v>
      </c>
      <c r="D60" s="18">
        <v>11</v>
      </c>
      <c r="E60" s="18">
        <v>16</v>
      </c>
      <c r="F60" s="18">
        <v>18</v>
      </c>
      <c r="G60" s="18">
        <v>16</v>
      </c>
      <c r="H60" s="18">
        <v>21</v>
      </c>
      <c r="I60" s="18">
        <v>15</v>
      </c>
      <c r="J60" s="18">
        <v>9</v>
      </c>
      <c r="K60" s="18">
        <v>19</v>
      </c>
      <c r="L60" s="18">
        <v>15</v>
      </c>
      <c r="M60" s="18">
        <v>11</v>
      </c>
      <c r="N60" s="18">
        <v>10</v>
      </c>
      <c r="O60" s="18">
        <v>14</v>
      </c>
      <c r="P60" s="18">
        <v>9</v>
      </c>
      <c r="Q60" s="18">
        <v>7</v>
      </c>
      <c r="R60" s="18">
        <v>9</v>
      </c>
      <c r="S60" s="18">
        <v>4</v>
      </c>
      <c r="T60" s="18">
        <v>10</v>
      </c>
      <c r="U60" s="18">
        <v>16</v>
      </c>
      <c r="V60" s="18">
        <v>6</v>
      </c>
      <c r="W60" s="18">
        <v>10</v>
      </c>
      <c r="X60" s="18">
        <v>110414600</v>
      </c>
    </row>
    <row r="61" spans="1:24" ht="15" thickBot="1" x14ac:dyDescent="0.35">
      <c r="A61" s="17" t="s">
        <v>22021</v>
      </c>
      <c r="B61" s="18">
        <v>12</v>
      </c>
      <c r="C61" s="18">
        <v>13</v>
      </c>
      <c r="D61" s="18">
        <v>11</v>
      </c>
      <c r="E61" s="18">
        <v>15</v>
      </c>
      <c r="F61" s="18">
        <v>19</v>
      </c>
      <c r="G61" s="18">
        <v>16</v>
      </c>
      <c r="H61" s="18">
        <v>20</v>
      </c>
      <c r="I61" s="18">
        <v>14</v>
      </c>
      <c r="J61" s="18">
        <v>7</v>
      </c>
      <c r="K61" s="18">
        <v>19</v>
      </c>
      <c r="L61" s="18">
        <v>13</v>
      </c>
      <c r="M61" s="18">
        <v>13</v>
      </c>
      <c r="N61" s="18">
        <v>12</v>
      </c>
      <c r="O61" s="18">
        <v>14</v>
      </c>
      <c r="P61" s="18">
        <v>10</v>
      </c>
      <c r="Q61" s="18">
        <v>6</v>
      </c>
      <c r="R61" s="18">
        <v>9</v>
      </c>
      <c r="S61" s="18">
        <v>5</v>
      </c>
      <c r="T61" s="18">
        <v>11</v>
      </c>
      <c r="U61" s="18">
        <v>18</v>
      </c>
      <c r="V61" s="18">
        <v>6</v>
      </c>
      <c r="W61" s="18">
        <v>12</v>
      </c>
      <c r="X61" s="18">
        <v>113253600</v>
      </c>
    </row>
    <row r="62" spans="1:24" ht="15" thickBot="1" x14ac:dyDescent="0.35">
      <c r="A62" s="17" t="s">
        <v>22022</v>
      </c>
      <c r="B62" s="18">
        <v>12</v>
      </c>
      <c r="C62" s="18">
        <v>12</v>
      </c>
      <c r="D62" s="18">
        <v>12</v>
      </c>
      <c r="E62" s="18">
        <v>14</v>
      </c>
      <c r="F62" s="18">
        <v>21</v>
      </c>
      <c r="G62" s="18">
        <v>15</v>
      </c>
      <c r="H62" s="18">
        <v>19</v>
      </c>
      <c r="I62" s="18">
        <v>13</v>
      </c>
      <c r="J62" s="18">
        <v>6</v>
      </c>
      <c r="K62" s="18">
        <v>18</v>
      </c>
      <c r="L62" s="18">
        <v>12</v>
      </c>
      <c r="M62" s="18">
        <v>13</v>
      </c>
      <c r="N62" s="18">
        <v>13</v>
      </c>
      <c r="O62" s="18">
        <v>13</v>
      </c>
      <c r="P62" s="18">
        <v>11</v>
      </c>
      <c r="Q62" s="18">
        <v>4</v>
      </c>
      <c r="R62" s="18">
        <v>10</v>
      </c>
      <c r="S62" s="18">
        <v>6</v>
      </c>
      <c r="T62" s="18">
        <v>12</v>
      </c>
      <c r="U62" s="18">
        <v>19</v>
      </c>
      <c r="V62" s="18">
        <v>7</v>
      </c>
      <c r="W62" s="18">
        <v>13</v>
      </c>
      <c r="X62" s="18">
        <v>115783100</v>
      </c>
    </row>
    <row r="63" spans="1:24" ht="15" thickBot="1" x14ac:dyDescent="0.35">
      <c r="A63" s="17" t="s">
        <v>22023</v>
      </c>
      <c r="B63" s="18">
        <v>12</v>
      </c>
      <c r="C63" s="18">
        <v>14</v>
      </c>
      <c r="D63" s="18">
        <v>12</v>
      </c>
      <c r="E63" s="18">
        <v>14</v>
      </c>
      <c r="F63" s="18">
        <v>21</v>
      </c>
      <c r="G63" s="18">
        <v>16</v>
      </c>
      <c r="H63" s="18">
        <v>20</v>
      </c>
      <c r="I63" s="18">
        <v>14</v>
      </c>
      <c r="J63" s="18">
        <v>8</v>
      </c>
      <c r="K63" s="18">
        <v>19</v>
      </c>
      <c r="L63" s="18">
        <v>13</v>
      </c>
      <c r="M63" s="18">
        <v>13</v>
      </c>
      <c r="N63" s="18">
        <v>11</v>
      </c>
      <c r="O63" s="18">
        <v>13</v>
      </c>
      <c r="P63" s="18">
        <v>11</v>
      </c>
      <c r="Q63" s="18">
        <v>4</v>
      </c>
      <c r="R63" s="18">
        <v>9</v>
      </c>
      <c r="S63" s="18">
        <v>5</v>
      </c>
      <c r="T63" s="18">
        <v>11</v>
      </c>
      <c r="U63" s="18">
        <v>17</v>
      </c>
      <c r="V63" s="18">
        <v>6</v>
      </c>
      <c r="W63" s="18">
        <v>12</v>
      </c>
      <c r="X63" s="18">
        <v>115530900</v>
      </c>
    </row>
    <row r="64" spans="1:24" ht="15" thickBot="1" x14ac:dyDescent="0.35">
      <c r="A64" s="17" t="s">
        <v>22024</v>
      </c>
      <c r="B64" s="18">
        <v>12</v>
      </c>
      <c r="C64" s="18">
        <v>13</v>
      </c>
      <c r="D64" s="18">
        <v>12</v>
      </c>
      <c r="E64" s="18">
        <v>14</v>
      </c>
      <c r="F64" s="18">
        <v>20</v>
      </c>
      <c r="G64" s="18">
        <v>16</v>
      </c>
      <c r="H64" s="18">
        <v>19</v>
      </c>
      <c r="I64" s="18">
        <v>14</v>
      </c>
      <c r="J64" s="18">
        <v>7</v>
      </c>
      <c r="K64" s="18">
        <v>18</v>
      </c>
      <c r="L64" s="18">
        <v>13</v>
      </c>
      <c r="M64" s="18">
        <v>13</v>
      </c>
      <c r="N64" s="18">
        <v>12</v>
      </c>
      <c r="O64" s="18">
        <v>13</v>
      </c>
      <c r="P64" s="18">
        <v>11</v>
      </c>
      <c r="Q64" s="18">
        <v>5</v>
      </c>
      <c r="R64" s="18">
        <v>9</v>
      </c>
      <c r="S64" s="18">
        <v>6</v>
      </c>
      <c r="T64" s="18">
        <v>11</v>
      </c>
      <c r="U64" s="18">
        <v>18</v>
      </c>
      <c r="V64" s="18">
        <v>7</v>
      </c>
      <c r="W64" s="18">
        <v>12</v>
      </c>
      <c r="X64" s="18">
        <v>116709800</v>
      </c>
    </row>
    <row r="65" spans="1:24" ht="15" thickBot="1" x14ac:dyDescent="0.35">
      <c r="A65" s="17" t="s">
        <v>22025</v>
      </c>
      <c r="B65" s="18">
        <v>12</v>
      </c>
      <c r="C65" s="18">
        <v>13</v>
      </c>
      <c r="D65" s="18">
        <v>12</v>
      </c>
      <c r="E65" s="18">
        <v>12</v>
      </c>
      <c r="F65" s="18">
        <v>20</v>
      </c>
      <c r="G65" s="18">
        <v>16</v>
      </c>
      <c r="H65" s="18">
        <v>18</v>
      </c>
      <c r="I65" s="18">
        <v>13</v>
      </c>
      <c r="J65" s="18">
        <v>5</v>
      </c>
      <c r="K65" s="18">
        <v>18</v>
      </c>
      <c r="L65" s="18">
        <v>13</v>
      </c>
      <c r="M65" s="18">
        <v>13</v>
      </c>
      <c r="N65" s="18">
        <v>12</v>
      </c>
      <c r="O65" s="18">
        <v>13</v>
      </c>
      <c r="P65" s="18">
        <v>13</v>
      </c>
      <c r="Q65" s="18">
        <v>5</v>
      </c>
      <c r="R65" s="18">
        <v>9</v>
      </c>
      <c r="S65" s="18">
        <v>7</v>
      </c>
      <c r="T65" s="18">
        <v>12</v>
      </c>
      <c r="U65" s="18">
        <v>20</v>
      </c>
      <c r="V65" s="18">
        <v>7</v>
      </c>
      <c r="W65" s="18">
        <v>12</v>
      </c>
      <c r="X65" s="18">
        <v>117368700</v>
      </c>
    </row>
    <row r="66" spans="1:24" ht="15" thickBot="1" x14ac:dyDescent="0.35">
      <c r="A66" s="17" t="s">
        <v>22026</v>
      </c>
      <c r="B66" s="18">
        <v>12</v>
      </c>
      <c r="C66" s="18">
        <v>14</v>
      </c>
      <c r="D66" s="18">
        <v>12</v>
      </c>
      <c r="E66" s="18">
        <v>14</v>
      </c>
      <c r="F66" s="18">
        <v>21</v>
      </c>
      <c r="G66" s="18">
        <v>16</v>
      </c>
      <c r="H66" s="18">
        <v>19</v>
      </c>
      <c r="I66" s="18">
        <v>14</v>
      </c>
      <c r="J66" s="18">
        <v>6</v>
      </c>
      <c r="K66" s="18">
        <v>18</v>
      </c>
      <c r="L66" s="18">
        <v>13</v>
      </c>
      <c r="M66" s="18">
        <v>13</v>
      </c>
      <c r="N66" s="18">
        <v>11</v>
      </c>
      <c r="O66" s="18">
        <v>13</v>
      </c>
      <c r="P66" s="18">
        <v>11</v>
      </c>
      <c r="Q66" s="18">
        <v>4</v>
      </c>
      <c r="R66" s="18">
        <v>9</v>
      </c>
      <c r="S66" s="18">
        <v>6</v>
      </c>
      <c r="T66" s="18">
        <v>11</v>
      </c>
      <c r="U66" s="18">
        <v>19</v>
      </c>
      <c r="V66" s="18">
        <v>7</v>
      </c>
      <c r="W66" s="18">
        <v>12</v>
      </c>
      <c r="X66" s="18">
        <v>117368700</v>
      </c>
    </row>
    <row r="67" spans="1:24" ht="15" thickBot="1" x14ac:dyDescent="0.35">
      <c r="A67" s="17" t="s">
        <v>22027</v>
      </c>
      <c r="B67" s="18">
        <v>12</v>
      </c>
      <c r="C67" s="18">
        <v>14</v>
      </c>
      <c r="D67" s="18">
        <v>12</v>
      </c>
      <c r="E67" s="18">
        <v>14</v>
      </c>
      <c r="F67" s="18">
        <v>20</v>
      </c>
      <c r="G67" s="18">
        <v>16</v>
      </c>
      <c r="H67" s="18">
        <v>19</v>
      </c>
      <c r="I67" s="18">
        <v>14</v>
      </c>
      <c r="J67" s="18">
        <v>6</v>
      </c>
      <c r="K67" s="18">
        <v>18</v>
      </c>
      <c r="L67" s="18">
        <v>13</v>
      </c>
      <c r="M67" s="18">
        <v>13</v>
      </c>
      <c r="N67" s="18">
        <v>11</v>
      </c>
      <c r="O67" s="18">
        <v>13</v>
      </c>
      <c r="P67" s="18">
        <v>11</v>
      </c>
      <c r="Q67" s="18">
        <v>5</v>
      </c>
      <c r="R67" s="18">
        <v>9</v>
      </c>
      <c r="S67" s="18">
        <v>6</v>
      </c>
      <c r="T67" s="18">
        <v>11</v>
      </c>
      <c r="U67" s="18">
        <v>19</v>
      </c>
      <c r="V67" s="18">
        <v>7</v>
      </c>
      <c r="W67" s="18">
        <v>12</v>
      </c>
      <c r="X67" s="18">
        <v>117368700</v>
      </c>
    </row>
    <row r="68" spans="1:24" ht="15" thickBot="1" x14ac:dyDescent="0.35">
      <c r="A68" s="17" t="s">
        <v>22028</v>
      </c>
      <c r="B68" s="18">
        <v>11</v>
      </c>
      <c r="C68" s="18">
        <v>13</v>
      </c>
      <c r="D68" s="18">
        <v>12</v>
      </c>
      <c r="E68" s="18">
        <v>13</v>
      </c>
      <c r="F68" s="18">
        <v>21</v>
      </c>
      <c r="G68" s="18">
        <v>14</v>
      </c>
      <c r="H68" s="18">
        <v>18</v>
      </c>
      <c r="I68" s="18">
        <v>12</v>
      </c>
      <c r="J68" s="18">
        <v>4</v>
      </c>
      <c r="K68" s="18">
        <v>17</v>
      </c>
      <c r="L68" s="18">
        <v>12</v>
      </c>
      <c r="M68" s="18">
        <v>14</v>
      </c>
      <c r="N68" s="18">
        <v>12</v>
      </c>
      <c r="O68" s="18">
        <v>13</v>
      </c>
      <c r="P68" s="18">
        <v>12</v>
      </c>
      <c r="Q68" s="18">
        <v>4</v>
      </c>
      <c r="R68" s="18">
        <v>11</v>
      </c>
      <c r="S68" s="18">
        <v>7</v>
      </c>
      <c r="T68" s="18">
        <v>13</v>
      </c>
      <c r="U68" s="18">
        <v>21</v>
      </c>
      <c r="V68" s="18">
        <v>8</v>
      </c>
      <c r="W68" s="18">
        <v>13</v>
      </c>
      <c r="X68" s="18">
        <v>115246500</v>
      </c>
    </row>
    <row r="69" spans="1:24" ht="15" thickBot="1" x14ac:dyDescent="0.35">
      <c r="A69" s="17" t="s">
        <v>22029</v>
      </c>
      <c r="B69" s="18">
        <v>11</v>
      </c>
      <c r="C69" s="18">
        <v>13</v>
      </c>
      <c r="D69" s="18">
        <v>12</v>
      </c>
      <c r="E69" s="18">
        <v>11</v>
      </c>
      <c r="F69" s="18">
        <v>21</v>
      </c>
      <c r="G69" s="18">
        <v>13</v>
      </c>
      <c r="H69" s="18">
        <v>17</v>
      </c>
      <c r="I69" s="18">
        <v>12</v>
      </c>
      <c r="J69" s="18">
        <v>3</v>
      </c>
      <c r="K69" s="18">
        <v>17</v>
      </c>
      <c r="L69" s="18">
        <v>12</v>
      </c>
      <c r="M69" s="18">
        <v>14</v>
      </c>
      <c r="N69" s="18">
        <v>12</v>
      </c>
      <c r="O69" s="18">
        <v>13</v>
      </c>
      <c r="P69" s="18">
        <v>14</v>
      </c>
      <c r="Q69" s="18">
        <v>4</v>
      </c>
      <c r="R69" s="18">
        <v>12</v>
      </c>
      <c r="S69" s="18">
        <v>8</v>
      </c>
      <c r="T69" s="18">
        <v>13</v>
      </c>
      <c r="U69" s="18">
        <v>22</v>
      </c>
      <c r="V69" s="18">
        <v>8</v>
      </c>
      <c r="W69" s="18">
        <v>13</v>
      </c>
      <c r="X69" s="18">
        <v>112737700</v>
      </c>
    </row>
    <row r="70" spans="1:24" ht="15" thickBot="1" x14ac:dyDescent="0.35">
      <c r="A70" s="17" t="s">
        <v>22030</v>
      </c>
      <c r="B70" s="18">
        <v>11</v>
      </c>
      <c r="C70" s="18">
        <v>12</v>
      </c>
      <c r="D70" s="18">
        <v>12</v>
      </c>
      <c r="E70" s="18">
        <v>12</v>
      </c>
      <c r="F70" s="18">
        <v>21</v>
      </c>
      <c r="G70" s="18">
        <v>14</v>
      </c>
      <c r="H70" s="18">
        <v>17</v>
      </c>
      <c r="I70" s="18">
        <v>12</v>
      </c>
      <c r="J70" s="18">
        <v>4</v>
      </c>
      <c r="K70" s="18">
        <v>17</v>
      </c>
      <c r="L70" s="18">
        <v>11</v>
      </c>
      <c r="M70" s="18">
        <v>14</v>
      </c>
      <c r="N70" s="18">
        <v>13</v>
      </c>
      <c r="O70" s="18">
        <v>13</v>
      </c>
      <c r="P70" s="18">
        <v>13</v>
      </c>
      <c r="Q70" s="18">
        <v>4</v>
      </c>
      <c r="R70" s="18">
        <v>11</v>
      </c>
      <c r="S70" s="18">
        <v>8</v>
      </c>
      <c r="T70" s="18">
        <v>13</v>
      </c>
      <c r="U70" s="18">
        <v>21</v>
      </c>
      <c r="V70" s="18">
        <v>8</v>
      </c>
      <c r="W70" s="18">
        <v>14</v>
      </c>
      <c r="X70" s="18">
        <v>114475800</v>
      </c>
    </row>
    <row r="71" spans="1:24" ht="15" thickBot="1" x14ac:dyDescent="0.35">
      <c r="A71" s="17" t="s">
        <v>22031</v>
      </c>
      <c r="B71" s="18">
        <v>11</v>
      </c>
      <c r="C71" s="18">
        <v>11</v>
      </c>
      <c r="D71" s="18">
        <v>12</v>
      </c>
      <c r="E71" s="18">
        <v>11</v>
      </c>
      <c r="F71" s="18">
        <v>21</v>
      </c>
      <c r="G71" s="18">
        <v>13</v>
      </c>
      <c r="H71" s="18">
        <v>15</v>
      </c>
      <c r="I71" s="18">
        <v>10</v>
      </c>
      <c r="J71" s="18">
        <v>2</v>
      </c>
      <c r="K71" s="18">
        <v>16</v>
      </c>
      <c r="L71" s="18">
        <v>11</v>
      </c>
      <c r="M71" s="18">
        <v>14</v>
      </c>
      <c r="N71" s="18">
        <v>14</v>
      </c>
      <c r="O71" s="18">
        <v>13</v>
      </c>
      <c r="P71" s="18">
        <v>14</v>
      </c>
      <c r="Q71" s="18">
        <v>4</v>
      </c>
      <c r="R71" s="18">
        <v>12</v>
      </c>
      <c r="S71" s="18">
        <v>10</v>
      </c>
      <c r="T71" s="18">
        <v>15</v>
      </c>
      <c r="U71" s="18">
        <v>23</v>
      </c>
      <c r="V71" s="18">
        <v>9</v>
      </c>
      <c r="W71" s="18">
        <v>14</v>
      </c>
      <c r="X71" s="18">
        <v>114510500</v>
      </c>
    </row>
    <row r="72" spans="1:24" ht="15" thickBot="1" x14ac:dyDescent="0.35">
      <c r="A72" s="17" t="s">
        <v>22032</v>
      </c>
      <c r="B72" s="18">
        <v>11</v>
      </c>
      <c r="C72" s="18">
        <v>12</v>
      </c>
      <c r="D72" s="18">
        <v>12</v>
      </c>
      <c r="E72" s="18">
        <v>12</v>
      </c>
      <c r="F72" s="18">
        <v>22</v>
      </c>
      <c r="G72" s="18">
        <v>14</v>
      </c>
      <c r="H72" s="18">
        <v>16</v>
      </c>
      <c r="I72" s="18">
        <v>11</v>
      </c>
      <c r="J72" s="18">
        <v>2</v>
      </c>
      <c r="K72" s="18">
        <v>17</v>
      </c>
      <c r="L72" s="18">
        <v>11</v>
      </c>
      <c r="M72" s="18">
        <v>14</v>
      </c>
      <c r="N72" s="18">
        <v>13</v>
      </c>
      <c r="O72" s="18">
        <v>13</v>
      </c>
      <c r="P72" s="18">
        <v>13</v>
      </c>
      <c r="Q72" s="18">
        <v>3</v>
      </c>
      <c r="R72" s="18">
        <v>11</v>
      </c>
      <c r="S72" s="18">
        <v>9</v>
      </c>
      <c r="T72" s="18">
        <v>14</v>
      </c>
      <c r="U72" s="18">
        <v>23</v>
      </c>
      <c r="V72" s="18">
        <v>8</v>
      </c>
      <c r="W72" s="18">
        <v>14</v>
      </c>
      <c r="X72" s="18">
        <v>115171900</v>
      </c>
    </row>
    <row r="73" spans="1:24" ht="15" thickBot="1" x14ac:dyDescent="0.35">
      <c r="A73" s="17" t="s">
        <v>22033</v>
      </c>
      <c r="B73" s="18">
        <v>11</v>
      </c>
      <c r="C73" s="18">
        <v>12</v>
      </c>
      <c r="D73" s="18">
        <v>12</v>
      </c>
      <c r="E73" s="18">
        <v>11</v>
      </c>
      <c r="F73" s="18">
        <v>22</v>
      </c>
      <c r="G73" s="18">
        <v>13</v>
      </c>
      <c r="H73" s="18">
        <v>15</v>
      </c>
      <c r="I73" s="18">
        <v>10</v>
      </c>
      <c r="J73" s="18">
        <v>2</v>
      </c>
      <c r="K73" s="18">
        <v>18</v>
      </c>
      <c r="L73" s="18">
        <v>11</v>
      </c>
      <c r="M73" s="18">
        <v>14</v>
      </c>
      <c r="N73" s="18">
        <v>13</v>
      </c>
      <c r="O73" s="18">
        <v>13</v>
      </c>
      <c r="P73" s="18">
        <v>14</v>
      </c>
      <c r="Q73" s="18">
        <v>3</v>
      </c>
      <c r="R73" s="18">
        <v>12</v>
      </c>
      <c r="S73" s="18">
        <v>10</v>
      </c>
      <c r="T73" s="18">
        <v>15</v>
      </c>
      <c r="U73" s="18">
        <v>23</v>
      </c>
      <c r="V73" s="18">
        <v>7</v>
      </c>
      <c r="W73" s="18">
        <v>14</v>
      </c>
      <c r="X73" s="18">
        <v>115171900</v>
      </c>
    </row>
    <row r="74" spans="1:24" ht="15" thickBot="1" x14ac:dyDescent="0.35">
      <c r="A74" s="17" t="s">
        <v>22034</v>
      </c>
      <c r="B74" s="18">
        <v>11</v>
      </c>
      <c r="C74" s="18">
        <v>12</v>
      </c>
      <c r="D74" s="18">
        <v>12</v>
      </c>
      <c r="E74" s="18">
        <v>11</v>
      </c>
      <c r="F74" s="18">
        <v>22</v>
      </c>
      <c r="G74" s="18">
        <v>13</v>
      </c>
      <c r="H74" s="18">
        <v>15</v>
      </c>
      <c r="I74" s="18">
        <v>11</v>
      </c>
      <c r="J74" s="18">
        <v>2</v>
      </c>
      <c r="K74" s="18">
        <v>18</v>
      </c>
      <c r="L74" s="18">
        <v>11</v>
      </c>
      <c r="M74" s="18">
        <v>14</v>
      </c>
      <c r="N74" s="18">
        <v>13</v>
      </c>
      <c r="O74" s="18">
        <v>13</v>
      </c>
      <c r="P74" s="18">
        <v>14</v>
      </c>
      <c r="Q74" s="18">
        <v>3</v>
      </c>
      <c r="R74" s="18">
        <v>12</v>
      </c>
      <c r="S74" s="18">
        <v>10</v>
      </c>
      <c r="T74" s="18">
        <v>14</v>
      </c>
      <c r="U74" s="18">
        <v>23</v>
      </c>
      <c r="V74" s="18">
        <v>7</v>
      </c>
      <c r="W74" s="18">
        <v>14</v>
      </c>
      <c r="X74" s="18">
        <v>115171900</v>
      </c>
    </row>
    <row r="75" spans="1:24" ht="15" thickBot="1" x14ac:dyDescent="0.35">
      <c r="A75" s="17" t="s">
        <v>22035</v>
      </c>
      <c r="B75" s="18">
        <v>12</v>
      </c>
      <c r="C75" s="18">
        <v>13</v>
      </c>
      <c r="D75" s="18">
        <v>12</v>
      </c>
      <c r="E75" s="18">
        <v>14</v>
      </c>
      <c r="F75" s="18">
        <v>22</v>
      </c>
      <c r="G75" s="18">
        <v>15</v>
      </c>
      <c r="H75" s="18">
        <v>17</v>
      </c>
      <c r="I75" s="18">
        <v>12</v>
      </c>
      <c r="J75" s="18">
        <v>4</v>
      </c>
      <c r="K75" s="18">
        <v>19</v>
      </c>
      <c r="L75" s="18">
        <v>13</v>
      </c>
      <c r="M75" s="18">
        <v>13</v>
      </c>
      <c r="N75" s="18">
        <v>12</v>
      </c>
      <c r="O75" s="18">
        <v>13</v>
      </c>
      <c r="P75" s="18">
        <v>11</v>
      </c>
      <c r="Q75" s="18">
        <v>3</v>
      </c>
      <c r="R75" s="18">
        <v>10</v>
      </c>
      <c r="S75" s="18">
        <v>8</v>
      </c>
      <c r="T75" s="18">
        <v>13</v>
      </c>
      <c r="U75" s="18">
        <v>21</v>
      </c>
      <c r="V75" s="18">
        <v>6</v>
      </c>
      <c r="W75" s="18">
        <v>12</v>
      </c>
      <c r="X75" s="18">
        <v>114041800</v>
      </c>
    </row>
    <row r="76" spans="1:24" ht="15" thickBot="1" x14ac:dyDescent="0.35">
      <c r="A76" s="17" t="s">
        <v>22036</v>
      </c>
      <c r="B76" s="18">
        <v>11</v>
      </c>
      <c r="C76" s="18">
        <v>12</v>
      </c>
      <c r="D76" s="18">
        <v>12</v>
      </c>
      <c r="E76" s="18">
        <v>10</v>
      </c>
      <c r="F76" s="18">
        <v>22</v>
      </c>
      <c r="G76" s="18">
        <v>12</v>
      </c>
      <c r="H76" s="18">
        <v>15</v>
      </c>
      <c r="I76" s="18">
        <v>10</v>
      </c>
      <c r="J76" s="18">
        <v>4</v>
      </c>
      <c r="K76" s="18">
        <v>17</v>
      </c>
      <c r="L76" s="18">
        <v>12</v>
      </c>
      <c r="M76" s="18">
        <v>14</v>
      </c>
      <c r="N76" s="18">
        <v>13</v>
      </c>
      <c r="O76" s="18">
        <v>13</v>
      </c>
      <c r="P76" s="18">
        <v>15</v>
      </c>
      <c r="Q76" s="18">
        <v>3</v>
      </c>
      <c r="R76" s="18">
        <v>13</v>
      </c>
      <c r="S76" s="18">
        <v>10</v>
      </c>
      <c r="T76" s="18">
        <v>15</v>
      </c>
      <c r="U76" s="18">
        <v>21</v>
      </c>
      <c r="V76" s="18">
        <v>8</v>
      </c>
      <c r="W76" s="18">
        <v>13</v>
      </c>
      <c r="X76" s="18">
        <v>116369300</v>
      </c>
    </row>
    <row r="77" spans="1:24" ht="15" thickBot="1" x14ac:dyDescent="0.35">
      <c r="A77" s="17" t="s">
        <v>22037</v>
      </c>
      <c r="B77" s="18">
        <v>15</v>
      </c>
      <c r="C77" s="18">
        <v>16</v>
      </c>
      <c r="D77" s="18">
        <v>13</v>
      </c>
      <c r="E77" s="18">
        <v>15</v>
      </c>
      <c r="F77" s="18">
        <v>22</v>
      </c>
      <c r="G77" s="18">
        <v>15</v>
      </c>
      <c r="H77" s="18">
        <v>17</v>
      </c>
      <c r="I77" s="18">
        <v>13</v>
      </c>
      <c r="J77" s="18">
        <v>6</v>
      </c>
      <c r="K77" s="18">
        <v>19</v>
      </c>
      <c r="L77" s="18">
        <v>15</v>
      </c>
      <c r="M77" s="18">
        <v>10</v>
      </c>
      <c r="N77" s="18">
        <v>9</v>
      </c>
      <c r="O77" s="18">
        <v>12</v>
      </c>
      <c r="P77" s="18">
        <v>10</v>
      </c>
      <c r="Q77" s="18">
        <v>3</v>
      </c>
      <c r="R77" s="18">
        <v>10</v>
      </c>
      <c r="S77" s="18">
        <v>8</v>
      </c>
      <c r="T77" s="18">
        <v>12</v>
      </c>
      <c r="U77" s="18">
        <v>19</v>
      </c>
      <c r="V77" s="18">
        <v>6</v>
      </c>
      <c r="W77" s="18">
        <v>10</v>
      </c>
      <c r="X77" s="18">
        <v>115172000</v>
      </c>
    </row>
    <row r="78" spans="1:24" ht="15" thickBot="1" x14ac:dyDescent="0.35">
      <c r="A78" s="17" t="s">
        <v>22038</v>
      </c>
      <c r="B78" s="18">
        <v>15</v>
      </c>
      <c r="C78" s="18">
        <v>17</v>
      </c>
      <c r="D78" s="18">
        <v>13</v>
      </c>
      <c r="E78" s="18">
        <v>16</v>
      </c>
      <c r="F78" s="18">
        <v>22</v>
      </c>
      <c r="G78" s="18">
        <v>17</v>
      </c>
      <c r="H78" s="18">
        <v>19</v>
      </c>
      <c r="I78" s="18">
        <v>13</v>
      </c>
      <c r="J78" s="18">
        <v>8</v>
      </c>
      <c r="K78" s="18">
        <v>21</v>
      </c>
      <c r="L78" s="18">
        <v>16</v>
      </c>
      <c r="M78" s="18">
        <v>10</v>
      </c>
      <c r="N78" s="18">
        <v>8</v>
      </c>
      <c r="O78" s="18">
        <v>12</v>
      </c>
      <c r="P78" s="18">
        <v>9</v>
      </c>
      <c r="Q78" s="18">
        <v>3</v>
      </c>
      <c r="R78" s="18">
        <v>8</v>
      </c>
      <c r="S78" s="18">
        <v>6</v>
      </c>
      <c r="T78" s="18">
        <v>12</v>
      </c>
      <c r="U78" s="18">
        <v>17</v>
      </c>
      <c r="V78" s="18">
        <v>4</v>
      </c>
      <c r="W78" s="18">
        <v>9</v>
      </c>
      <c r="X78" s="18">
        <v>116403700</v>
      </c>
    </row>
    <row r="79" spans="1:24" ht="15" thickBot="1" x14ac:dyDescent="0.35">
      <c r="A79" s="17" t="s">
        <v>22039</v>
      </c>
      <c r="B79" s="18">
        <v>15</v>
      </c>
      <c r="C79" s="18">
        <v>17</v>
      </c>
      <c r="D79" s="18">
        <v>14</v>
      </c>
      <c r="E79" s="18">
        <v>11</v>
      </c>
      <c r="F79" s="18">
        <v>22</v>
      </c>
      <c r="G79" s="18">
        <v>17</v>
      </c>
      <c r="H79" s="18">
        <v>19</v>
      </c>
      <c r="I79" s="18">
        <v>13</v>
      </c>
      <c r="J79" s="18">
        <v>7</v>
      </c>
      <c r="K79" s="18">
        <v>20</v>
      </c>
      <c r="L79" s="18">
        <v>15</v>
      </c>
      <c r="M79" s="18">
        <v>10</v>
      </c>
      <c r="N79" s="18">
        <v>8</v>
      </c>
      <c r="O79" s="18">
        <v>11</v>
      </c>
      <c r="P79" s="18">
        <v>14</v>
      </c>
      <c r="Q79" s="18">
        <v>3</v>
      </c>
      <c r="R79" s="18">
        <v>8</v>
      </c>
      <c r="S79" s="18">
        <v>6</v>
      </c>
      <c r="T79" s="18">
        <v>12</v>
      </c>
      <c r="U79" s="18">
        <v>18</v>
      </c>
      <c r="V79" s="18">
        <v>5</v>
      </c>
      <c r="W79" s="18">
        <v>10</v>
      </c>
      <c r="X79" s="18">
        <v>116403700</v>
      </c>
    </row>
    <row r="80" spans="1:24" ht="15" thickBot="1" x14ac:dyDescent="0.35">
      <c r="A80" s="17" t="s">
        <v>22040</v>
      </c>
      <c r="B80" s="18">
        <v>15</v>
      </c>
      <c r="C80" s="18">
        <v>16</v>
      </c>
      <c r="D80" s="18">
        <v>14</v>
      </c>
      <c r="E80" s="18">
        <v>12</v>
      </c>
      <c r="F80" s="18">
        <v>22</v>
      </c>
      <c r="G80" s="18">
        <v>15</v>
      </c>
      <c r="H80" s="18">
        <v>18</v>
      </c>
      <c r="I80" s="18">
        <v>13</v>
      </c>
      <c r="J80" s="18">
        <v>6</v>
      </c>
      <c r="K80" s="18">
        <v>20</v>
      </c>
      <c r="L80" s="18">
        <v>15</v>
      </c>
      <c r="M80" s="18">
        <v>10</v>
      </c>
      <c r="N80" s="18">
        <v>9</v>
      </c>
      <c r="O80" s="18">
        <v>11</v>
      </c>
      <c r="P80" s="18">
        <v>13</v>
      </c>
      <c r="Q80" s="18">
        <v>3</v>
      </c>
      <c r="R80" s="18">
        <v>10</v>
      </c>
      <c r="S80" s="18">
        <v>7</v>
      </c>
      <c r="T80" s="18">
        <v>12</v>
      </c>
      <c r="U80" s="18">
        <v>19</v>
      </c>
      <c r="V80" s="18">
        <v>5</v>
      </c>
      <c r="W80" s="18">
        <v>10</v>
      </c>
      <c r="X80" s="18">
        <v>116403700</v>
      </c>
    </row>
    <row r="81" spans="1:24" ht="15" thickBot="1" x14ac:dyDescent="0.35">
      <c r="A81" s="17" t="s">
        <v>22041</v>
      </c>
      <c r="B81" s="18">
        <v>15</v>
      </c>
      <c r="C81" s="18">
        <v>17</v>
      </c>
      <c r="D81" s="18">
        <v>14</v>
      </c>
      <c r="E81" s="18">
        <v>13</v>
      </c>
      <c r="F81" s="18">
        <v>22</v>
      </c>
      <c r="G81" s="18">
        <v>15</v>
      </c>
      <c r="H81" s="18">
        <v>19</v>
      </c>
      <c r="I81" s="18">
        <v>14</v>
      </c>
      <c r="J81" s="18">
        <v>7</v>
      </c>
      <c r="K81" s="18">
        <v>21</v>
      </c>
      <c r="L81" s="18">
        <v>16</v>
      </c>
      <c r="M81" s="18">
        <v>10</v>
      </c>
      <c r="N81" s="18">
        <v>8</v>
      </c>
      <c r="O81" s="18">
        <v>11</v>
      </c>
      <c r="P81" s="18">
        <v>12</v>
      </c>
      <c r="Q81" s="18">
        <v>3</v>
      </c>
      <c r="R81" s="18">
        <v>10</v>
      </c>
      <c r="S81" s="18">
        <v>6</v>
      </c>
      <c r="T81" s="18">
        <v>11</v>
      </c>
      <c r="U81" s="18">
        <v>18</v>
      </c>
      <c r="V81" s="18">
        <v>4</v>
      </c>
      <c r="W81" s="18">
        <v>9</v>
      </c>
      <c r="X81" s="18">
        <v>116403700</v>
      </c>
    </row>
    <row r="82" spans="1:24" ht="15" thickBot="1" x14ac:dyDescent="0.35">
      <c r="A82" s="17" t="s">
        <v>22042</v>
      </c>
      <c r="B82" s="18">
        <v>15</v>
      </c>
      <c r="C82" s="18">
        <v>16</v>
      </c>
      <c r="D82" s="18">
        <v>14</v>
      </c>
      <c r="E82" s="18">
        <v>13</v>
      </c>
      <c r="F82" s="18">
        <v>22</v>
      </c>
      <c r="G82" s="18">
        <v>15</v>
      </c>
      <c r="H82" s="18">
        <v>19</v>
      </c>
      <c r="I82" s="18">
        <v>14</v>
      </c>
      <c r="J82" s="18">
        <v>7</v>
      </c>
      <c r="K82" s="18">
        <v>21</v>
      </c>
      <c r="L82" s="18">
        <v>15</v>
      </c>
      <c r="M82" s="18">
        <v>10</v>
      </c>
      <c r="N82" s="18">
        <v>9</v>
      </c>
      <c r="O82" s="18">
        <v>11</v>
      </c>
      <c r="P82" s="18">
        <v>12</v>
      </c>
      <c r="Q82" s="18">
        <v>3</v>
      </c>
      <c r="R82" s="18">
        <v>10</v>
      </c>
      <c r="S82" s="18">
        <v>6</v>
      </c>
      <c r="T82" s="18">
        <v>11</v>
      </c>
      <c r="U82" s="18">
        <v>18</v>
      </c>
      <c r="V82" s="18">
        <v>4</v>
      </c>
      <c r="W82" s="18">
        <v>10</v>
      </c>
      <c r="X82" s="18">
        <v>117775000</v>
      </c>
    </row>
    <row r="83" spans="1:24" ht="15" thickBot="1" x14ac:dyDescent="0.35">
      <c r="A83" s="17" t="s">
        <v>22043</v>
      </c>
      <c r="B83" s="18">
        <v>13</v>
      </c>
      <c r="C83" s="18">
        <v>13</v>
      </c>
      <c r="D83" s="18">
        <v>15</v>
      </c>
      <c r="E83" s="18">
        <v>9</v>
      </c>
      <c r="F83" s="18">
        <v>22</v>
      </c>
      <c r="G83" s="18">
        <v>13</v>
      </c>
      <c r="H83" s="18">
        <v>17</v>
      </c>
      <c r="I83" s="18">
        <v>9</v>
      </c>
      <c r="J83" s="18">
        <v>5</v>
      </c>
      <c r="K83" s="18">
        <v>18</v>
      </c>
      <c r="L83" s="18">
        <v>13</v>
      </c>
      <c r="M83" s="18">
        <v>12</v>
      </c>
      <c r="N83" s="18">
        <v>12</v>
      </c>
      <c r="O83" s="18">
        <v>10</v>
      </c>
      <c r="P83" s="18">
        <v>16</v>
      </c>
      <c r="Q83" s="18">
        <v>3</v>
      </c>
      <c r="R83" s="18">
        <v>12</v>
      </c>
      <c r="S83" s="18">
        <v>8</v>
      </c>
      <c r="T83" s="18">
        <v>16</v>
      </c>
      <c r="U83" s="18">
        <v>20</v>
      </c>
      <c r="V83" s="18">
        <v>7</v>
      </c>
      <c r="W83" s="18">
        <v>12</v>
      </c>
      <c r="X83" s="18">
        <v>118963100</v>
      </c>
    </row>
    <row r="84" spans="1:24" ht="15" thickBot="1" x14ac:dyDescent="0.35">
      <c r="A84" s="17" t="s">
        <v>22044</v>
      </c>
      <c r="B84" s="18">
        <v>12</v>
      </c>
      <c r="C84" s="18">
        <v>12</v>
      </c>
      <c r="D84" s="18">
        <v>15</v>
      </c>
      <c r="E84" s="18">
        <v>8</v>
      </c>
      <c r="F84" s="18">
        <v>22</v>
      </c>
      <c r="G84" s="18">
        <v>12</v>
      </c>
      <c r="H84" s="18">
        <v>16</v>
      </c>
      <c r="I84" s="18">
        <v>9</v>
      </c>
      <c r="J84" s="18">
        <v>6</v>
      </c>
      <c r="K84" s="18">
        <v>18</v>
      </c>
      <c r="L84" s="18">
        <v>12</v>
      </c>
      <c r="M84" s="18">
        <v>13</v>
      </c>
      <c r="N84" s="18">
        <v>13</v>
      </c>
      <c r="O84" s="18">
        <v>10</v>
      </c>
      <c r="P84" s="18">
        <v>17</v>
      </c>
      <c r="Q84" s="18">
        <v>3</v>
      </c>
      <c r="R84" s="18">
        <v>13</v>
      </c>
      <c r="S84" s="18">
        <v>9</v>
      </c>
      <c r="T84" s="18">
        <v>16</v>
      </c>
      <c r="U84" s="18">
        <v>19</v>
      </c>
      <c r="V84" s="18">
        <v>7</v>
      </c>
      <c r="W84" s="18">
        <v>13</v>
      </c>
      <c r="X84" s="18">
        <v>119051200</v>
      </c>
    </row>
    <row r="85" spans="1:24" ht="15" thickBot="1" x14ac:dyDescent="0.35">
      <c r="A85" s="17" t="s">
        <v>22045</v>
      </c>
      <c r="B85" s="18">
        <v>14</v>
      </c>
      <c r="C85" s="18">
        <v>14</v>
      </c>
      <c r="D85" s="18">
        <v>15</v>
      </c>
      <c r="E85" s="18">
        <v>9</v>
      </c>
      <c r="F85" s="18">
        <v>22</v>
      </c>
      <c r="G85" s="18">
        <v>13</v>
      </c>
      <c r="H85" s="18">
        <v>18</v>
      </c>
      <c r="I85" s="18">
        <v>10</v>
      </c>
      <c r="J85" s="18">
        <v>8</v>
      </c>
      <c r="K85" s="18">
        <v>19</v>
      </c>
      <c r="L85" s="18">
        <v>14</v>
      </c>
      <c r="M85" s="18">
        <v>11</v>
      </c>
      <c r="N85" s="18">
        <v>11</v>
      </c>
      <c r="O85" s="18">
        <v>10</v>
      </c>
      <c r="P85" s="18">
        <v>16</v>
      </c>
      <c r="Q85" s="18">
        <v>3</v>
      </c>
      <c r="R85" s="18">
        <v>12</v>
      </c>
      <c r="S85" s="18">
        <v>7</v>
      </c>
      <c r="T85" s="18">
        <v>15</v>
      </c>
      <c r="U85" s="18">
        <v>17</v>
      </c>
      <c r="V85" s="18">
        <v>6</v>
      </c>
      <c r="W85" s="18">
        <v>11</v>
      </c>
      <c r="X85" s="18">
        <v>118082000</v>
      </c>
    </row>
    <row r="86" spans="1:24" ht="15" thickBot="1" x14ac:dyDescent="0.35">
      <c r="A86" s="17" t="s">
        <v>22046</v>
      </c>
      <c r="B86" s="18">
        <v>13</v>
      </c>
      <c r="C86" s="18">
        <v>13</v>
      </c>
      <c r="D86" s="18">
        <v>15</v>
      </c>
      <c r="E86" s="18">
        <v>9</v>
      </c>
      <c r="F86" s="18">
        <v>21</v>
      </c>
      <c r="G86" s="18">
        <v>13</v>
      </c>
      <c r="H86" s="18">
        <v>17</v>
      </c>
      <c r="I86" s="18">
        <v>9</v>
      </c>
      <c r="J86" s="18">
        <v>8</v>
      </c>
      <c r="K86" s="18">
        <v>18</v>
      </c>
      <c r="L86" s="18">
        <v>13</v>
      </c>
      <c r="M86" s="18">
        <v>12</v>
      </c>
      <c r="N86" s="18">
        <v>12</v>
      </c>
      <c r="O86" s="18">
        <v>10</v>
      </c>
      <c r="P86" s="18">
        <v>16</v>
      </c>
      <c r="Q86" s="18">
        <v>4</v>
      </c>
      <c r="R86" s="18">
        <v>12</v>
      </c>
      <c r="S86" s="18">
        <v>8</v>
      </c>
      <c r="T86" s="18">
        <v>16</v>
      </c>
      <c r="U86" s="18">
        <v>17</v>
      </c>
      <c r="V86" s="18">
        <v>7</v>
      </c>
      <c r="W86" s="18">
        <v>12</v>
      </c>
      <c r="X86" s="18">
        <v>117590900</v>
      </c>
    </row>
    <row r="87" spans="1:24" ht="15" thickBot="1" x14ac:dyDescent="0.35">
      <c r="A87" s="17" t="s">
        <v>22047</v>
      </c>
      <c r="B87" s="18">
        <v>12</v>
      </c>
      <c r="C87" s="18">
        <v>12</v>
      </c>
      <c r="D87" s="18">
        <v>15</v>
      </c>
      <c r="E87" s="18">
        <v>8</v>
      </c>
      <c r="F87" s="18">
        <v>21</v>
      </c>
      <c r="G87" s="18">
        <v>12</v>
      </c>
      <c r="H87" s="18">
        <v>16</v>
      </c>
      <c r="I87" s="18">
        <v>9</v>
      </c>
      <c r="J87" s="18">
        <v>6</v>
      </c>
      <c r="K87" s="18">
        <v>17</v>
      </c>
      <c r="L87" s="18">
        <v>12</v>
      </c>
      <c r="M87" s="18">
        <v>13</v>
      </c>
      <c r="N87" s="18">
        <v>13</v>
      </c>
      <c r="O87" s="18">
        <v>10</v>
      </c>
      <c r="P87" s="18">
        <v>17</v>
      </c>
      <c r="Q87" s="18">
        <v>4</v>
      </c>
      <c r="R87" s="18">
        <v>13</v>
      </c>
      <c r="S87" s="18">
        <v>9</v>
      </c>
      <c r="T87" s="18">
        <v>16</v>
      </c>
      <c r="U87" s="18">
        <v>19</v>
      </c>
      <c r="V87" s="18">
        <v>8</v>
      </c>
      <c r="W87" s="18">
        <v>13</v>
      </c>
      <c r="X87" s="18">
        <v>117590900</v>
      </c>
    </row>
    <row r="88" spans="1:24" ht="15" thickBot="1" x14ac:dyDescent="0.35">
      <c r="A88" s="17" t="s">
        <v>22048</v>
      </c>
      <c r="B88" s="18">
        <v>12</v>
      </c>
      <c r="C88" s="18">
        <v>12</v>
      </c>
      <c r="D88" s="18">
        <v>15</v>
      </c>
      <c r="E88" s="18">
        <v>8</v>
      </c>
      <c r="F88" s="18">
        <v>21</v>
      </c>
      <c r="G88" s="18">
        <v>12</v>
      </c>
      <c r="H88" s="18">
        <v>15</v>
      </c>
      <c r="I88" s="18">
        <v>9</v>
      </c>
      <c r="J88" s="18">
        <v>7</v>
      </c>
      <c r="K88" s="18">
        <v>17</v>
      </c>
      <c r="L88" s="18">
        <v>12</v>
      </c>
      <c r="M88" s="18">
        <v>13</v>
      </c>
      <c r="N88" s="18">
        <v>13</v>
      </c>
      <c r="O88" s="18">
        <v>10</v>
      </c>
      <c r="P88" s="18">
        <v>17</v>
      </c>
      <c r="Q88" s="18">
        <v>4</v>
      </c>
      <c r="R88" s="18">
        <v>13</v>
      </c>
      <c r="S88" s="18">
        <v>10</v>
      </c>
      <c r="T88" s="18">
        <v>16</v>
      </c>
      <c r="U88" s="18">
        <v>18</v>
      </c>
      <c r="V88" s="18">
        <v>8</v>
      </c>
      <c r="W88" s="18">
        <v>13</v>
      </c>
      <c r="X88" s="18">
        <v>117590900</v>
      </c>
    </row>
    <row r="89" spans="1:24" ht="15" thickBot="1" x14ac:dyDescent="0.35">
      <c r="A89" s="17" t="s">
        <v>22049</v>
      </c>
      <c r="B89" s="18">
        <v>12</v>
      </c>
      <c r="C89" s="18">
        <v>13</v>
      </c>
      <c r="D89" s="18">
        <v>16</v>
      </c>
      <c r="E89" s="18">
        <v>9</v>
      </c>
      <c r="F89" s="18">
        <v>21</v>
      </c>
      <c r="G89" s="18">
        <v>12</v>
      </c>
      <c r="H89" s="18">
        <v>16</v>
      </c>
      <c r="I89" s="18">
        <v>9</v>
      </c>
      <c r="J89" s="18">
        <v>8</v>
      </c>
      <c r="K89" s="18">
        <v>17</v>
      </c>
      <c r="L89" s="18">
        <v>12</v>
      </c>
      <c r="M89" s="18">
        <v>13</v>
      </c>
      <c r="N89" s="18">
        <v>12</v>
      </c>
      <c r="O89" s="18">
        <v>9</v>
      </c>
      <c r="P89" s="18">
        <v>16</v>
      </c>
      <c r="Q89" s="18">
        <v>4</v>
      </c>
      <c r="R89" s="18">
        <v>13</v>
      </c>
      <c r="S89" s="18">
        <v>9</v>
      </c>
      <c r="T89" s="18">
        <v>16</v>
      </c>
      <c r="U89" s="18">
        <v>17</v>
      </c>
      <c r="V89" s="18">
        <v>8</v>
      </c>
      <c r="W89" s="18">
        <v>13</v>
      </c>
      <c r="X89" s="18">
        <v>117146000</v>
      </c>
    </row>
    <row r="90" spans="1:24" ht="15" thickBot="1" x14ac:dyDescent="0.35">
      <c r="A90" s="17" t="s">
        <v>22050</v>
      </c>
      <c r="B90" s="18">
        <v>12</v>
      </c>
      <c r="C90" s="18">
        <v>13</v>
      </c>
      <c r="D90" s="18">
        <v>16</v>
      </c>
      <c r="E90" s="18">
        <v>10</v>
      </c>
      <c r="F90" s="18">
        <v>21</v>
      </c>
      <c r="G90" s="18">
        <v>11</v>
      </c>
      <c r="H90" s="18">
        <v>16</v>
      </c>
      <c r="I90" s="18">
        <v>9</v>
      </c>
      <c r="J90" s="18">
        <v>8</v>
      </c>
      <c r="K90" s="18">
        <v>17</v>
      </c>
      <c r="L90" s="18">
        <v>12</v>
      </c>
      <c r="M90" s="18">
        <v>13</v>
      </c>
      <c r="N90" s="18">
        <v>12</v>
      </c>
      <c r="O90" s="18">
        <v>9</v>
      </c>
      <c r="P90" s="18">
        <v>15</v>
      </c>
      <c r="Q90" s="18">
        <v>4</v>
      </c>
      <c r="R90" s="18">
        <v>14</v>
      </c>
      <c r="S90" s="18">
        <v>9</v>
      </c>
      <c r="T90" s="18">
        <v>16</v>
      </c>
      <c r="U90" s="18">
        <v>17</v>
      </c>
      <c r="V90" s="18">
        <v>8</v>
      </c>
      <c r="W90" s="18">
        <v>13</v>
      </c>
      <c r="X90" s="18">
        <v>120691000</v>
      </c>
    </row>
    <row r="91" spans="1:24" ht="15" thickBot="1" x14ac:dyDescent="0.35">
      <c r="A91" s="17" t="s">
        <v>22051</v>
      </c>
      <c r="B91" s="18">
        <v>13</v>
      </c>
      <c r="C91" s="18">
        <v>15</v>
      </c>
      <c r="D91" s="18">
        <v>16</v>
      </c>
      <c r="E91" s="18">
        <v>12</v>
      </c>
      <c r="F91" s="18">
        <v>21</v>
      </c>
      <c r="G91" s="18">
        <v>12</v>
      </c>
      <c r="H91" s="18">
        <v>17</v>
      </c>
      <c r="I91" s="18">
        <v>8</v>
      </c>
      <c r="J91" s="18">
        <v>10</v>
      </c>
      <c r="K91" s="18">
        <v>18</v>
      </c>
      <c r="L91" s="18">
        <v>13</v>
      </c>
      <c r="M91" s="18">
        <v>12</v>
      </c>
      <c r="N91" s="18">
        <v>10</v>
      </c>
      <c r="O91" s="18">
        <v>9</v>
      </c>
      <c r="P91" s="18">
        <v>13</v>
      </c>
      <c r="Q91" s="18">
        <v>4</v>
      </c>
      <c r="R91" s="18">
        <v>13</v>
      </c>
      <c r="S91" s="18">
        <v>8</v>
      </c>
      <c r="T91" s="18">
        <v>17</v>
      </c>
      <c r="U91" s="18">
        <v>15</v>
      </c>
      <c r="V91" s="18">
        <v>7</v>
      </c>
      <c r="W91" s="18">
        <v>12</v>
      </c>
      <c r="X91" s="18">
        <v>120691200</v>
      </c>
    </row>
    <row r="92" spans="1:24" ht="15" thickBot="1" x14ac:dyDescent="0.35">
      <c r="A92" s="17" t="s">
        <v>22052</v>
      </c>
      <c r="B92" s="18">
        <v>13</v>
      </c>
      <c r="C92" s="18">
        <v>15</v>
      </c>
      <c r="D92" s="18">
        <v>16</v>
      </c>
      <c r="E92" s="18">
        <v>13</v>
      </c>
      <c r="F92" s="18">
        <v>20</v>
      </c>
      <c r="G92" s="18">
        <v>13</v>
      </c>
      <c r="H92" s="18">
        <v>18</v>
      </c>
      <c r="I92" s="18">
        <v>10</v>
      </c>
      <c r="J92" s="18">
        <v>11</v>
      </c>
      <c r="K92" s="18">
        <v>18</v>
      </c>
      <c r="L92" s="18">
        <v>14</v>
      </c>
      <c r="M92" s="18">
        <v>12</v>
      </c>
      <c r="N92" s="18">
        <v>10</v>
      </c>
      <c r="O92" s="18">
        <v>9</v>
      </c>
      <c r="P92" s="18">
        <v>12</v>
      </c>
      <c r="Q92" s="18">
        <v>5</v>
      </c>
      <c r="R92" s="18">
        <v>12</v>
      </c>
      <c r="S92" s="18">
        <v>7</v>
      </c>
      <c r="T92" s="18">
        <v>15</v>
      </c>
      <c r="U92" s="18">
        <v>14</v>
      </c>
      <c r="V92" s="18">
        <v>7</v>
      </c>
      <c r="W92" s="18">
        <v>11</v>
      </c>
      <c r="X92" s="18">
        <v>118912500</v>
      </c>
    </row>
    <row r="93" spans="1:24" ht="15" thickBot="1" x14ac:dyDescent="0.35">
      <c r="A93" s="17" t="s">
        <v>22053</v>
      </c>
      <c r="B93" s="18">
        <v>11</v>
      </c>
      <c r="C93" s="18">
        <v>13</v>
      </c>
      <c r="D93" s="18">
        <v>16</v>
      </c>
      <c r="E93" s="18">
        <v>10</v>
      </c>
      <c r="F93" s="18">
        <v>19</v>
      </c>
      <c r="G93" s="18">
        <v>11</v>
      </c>
      <c r="H93" s="18">
        <v>16</v>
      </c>
      <c r="I93" s="18">
        <v>9</v>
      </c>
      <c r="J93" s="18">
        <v>9</v>
      </c>
      <c r="K93" s="18">
        <v>16</v>
      </c>
      <c r="L93" s="18">
        <v>12</v>
      </c>
      <c r="M93" s="18">
        <v>14</v>
      </c>
      <c r="N93" s="18">
        <v>12</v>
      </c>
      <c r="O93" s="18">
        <v>9</v>
      </c>
      <c r="P93" s="18">
        <v>15</v>
      </c>
      <c r="Q93" s="18">
        <v>6</v>
      </c>
      <c r="R93" s="18">
        <v>14</v>
      </c>
      <c r="S93" s="18">
        <v>9</v>
      </c>
      <c r="T93" s="18">
        <v>16</v>
      </c>
      <c r="U93" s="18">
        <v>16</v>
      </c>
      <c r="V93" s="18">
        <v>9</v>
      </c>
      <c r="W93" s="18">
        <v>13</v>
      </c>
      <c r="X93" s="18">
        <v>119044100</v>
      </c>
    </row>
    <row r="94" spans="1:24" ht="15" thickBot="1" x14ac:dyDescent="0.35">
      <c r="A94" s="17" t="s">
        <v>22054</v>
      </c>
      <c r="B94" s="18">
        <v>13</v>
      </c>
      <c r="C94" s="18">
        <v>15</v>
      </c>
      <c r="D94" s="18">
        <v>18</v>
      </c>
      <c r="E94" s="18">
        <v>13</v>
      </c>
      <c r="F94" s="18">
        <v>19</v>
      </c>
      <c r="G94" s="18">
        <v>12</v>
      </c>
      <c r="H94" s="18">
        <v>18</v>
      </c>
      <c r="I94" s="18">
        <v>11</v>
      </c>
      <c r="J94" s="18">
        <v>10</v>
      </c>
      <c r="K94" s="18">
        <v>18</v>
      </c>
      <c r="L94" s="18">
        <v>14</v>
      </c>
      <c r="M94" s="18">
        <v>12</v>
      </c>
      <c r="N94" s="18">
        <v>10</v>
      </c>
      <c r="O94" s="18">
        <v>7</v>
      </c>
      <c r="P94" s="18">
        <v>12</v>
      </c>
      <c r="Q94" s="18">
        <v>6</v>
      </c>
      <c r="R94" s="18">
        <v>13</v>
      </c>
      <c r="S94" s="18">
        <v>7</v>
      </c>
      <c r="T94" s="18">
        <v>14</v>
      </c>
      <c r="U94" s="18">
        <v>15</v>
      </c>
      <c r="V94" s="18">
        <v>7</v>
      </c>
      <c r="W94" s="18">
        <v>11</v>
      </c>
      <c r="X94" s="18">
        <v>119044100</v>
      </c>
    </row>
    <row r="95" spans="1:24" ht="15" thickBot="1" x14ac:dyDescent="0.35">
      <c r="A95" s="17" t="s">
        <v>22055</v>
      </c>
      <c r="B95" s="18">
        <v>13</v>
      </c>
      <c r="C95" s="18">
        <v>14</v>
      </c>
      <c r="D95" s="18">
        <v>18</v>
      </c>
      <c r="E95" s="18">
        <v>13</v>
      </c>
      <c r="F95" s="18">
        <v>19</v>
      </c>
      <c r="G95" s="18">
        <v>12</v>
      </c>
      <c r="H95" s="18">
        <v>17</v>
      </c>
      <c r="I95" s="18">
        <v>11</v>
      </c>
      <c r="J95" s="18">
        <v>9</v>
      </c>
      <c r="K95" s="18">
        <v>17</v>
      </c>
      <c r="L95" s="18">
        <v>13</v>
      </c>
      <c r="M95" s="18">
        <v>12</v>
      </c>
      <c r="N95" s="18">
        <v>11</v>
      </c>
      <c r="O95" s="18">
        <v>7</v>
      </c>
      <c r="P95" s="18">
        <v>12</v>
      </c>
      <c r="Q95" s="18">
        <v>6</v>
      </c>
      <c r="R95" s="18">
        <v>13</v>
      </c>
      <c r="S95" s="18">
        <v>8</v>
      </c>
      <c r="T95" s="18">
        <v>14</v>
      </c>
      <c r="U95" s="18">
        <v>16</v>
      </c>
      <c r="V95" s="18">
        <v>8</v>
      </c>
      <c r="W95" s="18">
        <v>12</v>
      </c>
      <c r="X95" s="18">
        <v>119044100</v>
      </c>
    </row>
    <row r="96" spans="1:24" ht="15" thickBot="1" x14ac:dyDescent="0.35">
      <c r="A96" s="17" t="s">
        <v>22056</v>
      </c>
      <c r="B96" s="18">
        <v>13</v>
      </c>
      <c r="C96" s="18">
        <v>14</v>
      </c>
      <c r="D96" s="18">
        <v>18</v>
      </c>
      <c r="E96" s="18">
        <v>14</v>
      </c>
      <c r="F96" s="18">
        <v>19</v>
      </c>
      <c r="G96" s="18">
        <v>12</v>
      </c>
      <c r="H96" s="18">
        <v>18</v>
      </c>
      <c r="I96" s="18">
        <v>11</v>
      </c>
      <c r="J96" s="18">
        <v>10</v>
      </c>
      <c r="K96" s="18">
        <v>17</v>
      </c>
      <c r="L96" s="18">
        <v>14</v>
      </c>
      <c r="M96" s="18">
        <v>12</v>
      </c>
      <c r="N96" s="18">
        <v>11</v>
      </c>
      <c r="O96" s="18">
        <v>7</v>
      </c>
      <c r="P96" s="18">
        <v>11</v>
      </c>
      <c r="Q96" s="18">
        <v>6</v>
      </c>
      <c r="R96" s="18">
        <v>13</v>
      </c>
      <c r="S96" s="18">
        <v>7</v>
      </c>
      <c r="T96" s="18">
        <v>14</v>
      </c>
      <c r="U96" s="18">
        <v>15</v>
      </c>
      <c r="V96" s="18">
        <v>8</v>
      </c>
      <c r="W96" s="18">
        <v>11</v>
      </c>
      <c r="X96" s="18">
        <v>119468600</v>
      </c>
    </row>
    <row r="97" spans="1:24" ht="15" thickBot="1" x14ac:dyDescent="0.35">
      <c r="A97" s="17" t="s">
        <v>22057</v>
      </c>
      <c r="B97" s="18">
        <v>13</v>
      </c>
      <c r="C97" s="18">
        <v>14</v>
      </c>
      <c r="D97" s="18">
        <v>18</v>
      </c>
      <c r="E97" s="18">
        <v>13</v>
      </c>
      <c r="F97" s="18">
        <v>18</v>
      </c>
      <c r="G97" s="18">
        <v>11</v>
      </c>
      <c r="H97" s="18">
        <v>18</v>
      </c>
      <c r="I97" s="18">
        <v>11</v>
      </c>
      <c r="J97" s="18">
        <v>12</v>
      </c>
      <c r="K97" s="18">
        <v>17</v>
      </c>
      <c r="L97" s="18">
        <v>13</v>
      </c>
      <c r="M97" s="18">
        <v>12</v>
      </c>
      <c r="N97" s="18">
        <v>11</v>
      </c>
      <c r="O97" s="18">
        <v>7</v>
      </c>
      <c r="P97" s="18">
        <v>12</v>
      </c>
      <c r="Q97" s="18">
        <v>7</v>
      </c>
      <c r="R97" s="18">
        <v>14</v>
      </c>
      <c r="S97" s="18">
        <v>7</v>
      </c>
      <c r="T97" s="18">
        <v>14</v>
      </c>
      <c r="U97" s="18">
        <v>13</v>
      </c>
      <c r="V97" s="18">
        <v>8</v>
      </c>
      <c r="W97" s="18">
        <v>12</v>
      </c>
      <c r="X97" s="18">
        <v>120651500</v>
      </c>
    </row>
    <row r="98" spans="1:24" ht="15" thickBot="1" x14ac:dyDescent="0.35">
      <c r="A98" s="17" t="s">
        <v>22058</v>
      </c>
      <c r="B98" s="18">
        <v>14</v>
      </c>
      <c r="C98" s="18">
        <v>16</v>
      </c>
      <c r="D98" s="18">
        <v>18</v>
      </c>
      <c r="E98" s="18">
        <v>15</v>
      </c>
      <c r="F98" s="18">
        <v>18</v>
      </c>
      <c r="G98" s="18">
        <v>12</v>
      </c>
      <c r="H98" s="18">
        <v>19</v>
      </c>
      <c r="I98" s="18">
        <v>12</v>
      </c>
      <c r="J98" s="18">
        <v>12</v>
      </c>
      <c r="K98" s="18">
        <v>19</v>
      </c>
      <c r="L98" s="18">
        <v>14</v>
      </c>
      <c r="M98" s="18">
        <v>11</v>
      </c>
      <c r="N98" s="18">
        <v>9</v>
      </c>
      <c r="O98" s="18">
        <v>7</v>
      </c>
      <c r="P98" s="18">
        <v>10</v>
      </c>
      <c r="Q98" s="18">
        <v>7</v>
      </c>
      <c r="R98" s="18">
        <v>13</v>
      </c>
      <c r="S98" s="18">
        <v>6</v>
      </c>
      <c r="T98" s="18">
        <v>13</v>
      </c>
      <c r="U98" s="18">
        <v>13</v>
      </c>
      <c r="V98" s="18">
        <v>6</v>
      </c>
      <c r="W98" s="18">
        <v>11</v>
      </c>
      <c r="X98" s="18">
        <v>115731400</v>
      </c>
    </row>
    <row r="99" spans="1:24" ht="15" thickBot="1" x14ac:dyDescent="0.35">
      <c r="A99" s="17" t="s">
        <v>22059</v>
      </c>
      <c r="B99" s="18">
        <v>13</v>
      </c>
      <c r="C99" s="18">
        <v>13</v>
      </c>
      <c r="D99" s="18">
        <v>19</v>
      </c>
      <c r="E99" s="18">
        <v>13</v>
      </c>
      <c r="F99" s="18">
        <v>18</v>
      </c>
      <c r="G99" s="18">
        <v>11</v>
      </c>
      <c r="H99" s="18">
        <v>18</v>
      </c>
      <c r="I99" s="18">
        <v>10</v>
      </c>
      <c r="J99" s="18">
        <v>12</v>
      </c>
      <c r="K99" s="18">
        <v>17</v>
      </c>
      <c r="L99" s="18">
        <v>14</v>
      </c>
      <c r="M99" s="18">
        <v>12</v>
      </c>
      <c r="N99" s="18">
        <v>12</v>
      </c>
      <c r="O99" s="18">
        <v>6</v>
      </c>
      <c r="P99" s="18">
        <v>12</v>
      </c>
      <c r="Q99" s="18">
        <v>7</v>
      </c>
      <c r="R99" s="18">
        <v>14</v>
      </c>
      <c r="S99" s="18">
        <v>7</v>
      </c>
      <c r="T99" s="18">
        <v>15</v>
      </c>
      <c r="U99" s="18">
        <v>13</v>
      </c>
      <c r="V99" s="18">
        <v>8</v>
      </c>
      <c r="W99" s="18">
        <v>11</v>
      </c>
      <c r="X99" s="18">
        <v>113985800</v>
      </c>
    </row>
    <row r="100" spans="1:24" ht="15" thickBot="1" x14ac:dyDescent="0.35">
      <c r="A100" s="17" t="s">
        <v>22060</v>
      </c>
      <c r="B100" s="18">
        <v>14</v>
      </c>
      <c r="C100" s="18">
        <v>13</v>
      </c>
      <c r="D100" s="18">
        <v>19</v>
      </c>
      <c r="E100" s="18">
        <v>14</v>
      </c>
      <c r="F100" s="18">
        <v>18</v>
      </c>
      <c r="G100" s="18">
        <v>13</v>
      </c>
      <c r="H100" s="18">
        <v>18</v>
      </c>
      <c r="I100" s="18">
        <v>10</v>
      </c>
      <c r="J100" s="18">
        <v>12</v>
      </c>
      <c r="K100" s="18">
        <v>17</v>
      </c>
      <c r="L100" s="18">
        <v>14</v>
      </c>
      <c r="M100" s="18">
        <v>11</v>
      </c>
      <c r="N100" s="18">
        <v>12</v>
      </c>
      <c r="O100" s="18">
        <v>6</v>
      </c>
      <c r="P100" s="18">
        <v>11</v>
      </c>
      <c r="Q100" s="18">
        <v>7</v>
      </c>
      <c r="R100" s="18">
        <v>12</v>
      </c>
      <c r="S100" s="18">
        <v>7</v>
      </c>
      <c r="T100" s="18">
        <v>15</v>
      </c>
      <c r="U100" s="18">
        <v>13</v>
      </c>
      <c r="V100" s="18">
        <v>8</v>
      </c>
      <c r="W100" s="18">
        <v>11</v>
      </c>
      <c r="X100" s="18">
        <v>115123400</v>
      </c>
    </row>
    <row r="101" spans="1:24" ht="15" thickBot="1" x14ac:dyDescent="0.35">
      <c r="A101" s="17" t="s">
        <v>22061</v>
      </c>
      <c r="B101" s="18">
        <v>14</v>
      </c>
      <c r="C101" s="18">
        <v>14</v>
      </c>
      <c r="D101" s="18">
        <v>19</v>
      </c>
      <c r="E101" s="18">
        <v>15</v>
      </c>
      <c r="F101" s="18">
        <v>19</v>
      </c>
      <c r="G101" s="18">
        <v>12</v>
      </c>
      <c r="H101" s="18">
        <v>19</v>
      </c>
      <c r="I101" s="18">
        <v>12</v>
      </c>
      <c r="J101" s="18">
        <v>12</v>
      </c>
      <c r="K101" s="18">
        <v>17</v>
      </c>
      <c r="L101" s="18">
        <v>14</v>
      </c>
      <c r="M101" s="18">
        <v>11</v>
      </c>
      <c r="N101" s="18">
        <v>11</v>
      </c>
      <c r="O101" s="18">
        <v>6</v>
      </c>
      <c r="P101" s="18">
        <v>10</v>
      </c>
      <c r="Q101" s="18">
        <v>6</v>
      </c>
      <c r="R101" s="18">
        <v>13</v>
      </c>
      <c r="S101" s="18">
        <v>6</v>
      </c>
      <c r="T101" s="18">
        <v>13</v>
      </c>
      <c r="U101" s="18">
        <v>13</v>
      </c>
      <c r="V101" s="18">
        <v>8</v>
      </c>
      <c r="W101" s="18">
        <v>11</v>
      </c>
      <c r="X101" s="18">
        <v>115123400</v>
      </c>
    </row>
    <row r="102" spans="1:24" ht="15" thickBot="1" x14ac:dyDescent="0.35">
      <c r="A102" s="17" t="s">
        <v>22062</v>
      </c>
      <c r="B102" s="18">
        <v>14</v>
      </c>
      <c r="C102" s="18">
        <v>12</v>
      </c>
      <c r="D102" s="18">
        <v>19</v>
      </c>
      <c r="E102" s="18">
        <v>13</v>
      </c>
      <c r="F102" s="18">
        <v>19</v>
      </c>
      <c r="G102" s="18">
        <v>11</v>
      </c>
      <c r="H102" s="18">
        <v>19</v>
      </c>
      <c r="I102" s="18">
        <v>11</v>
      </c>
      <c r="J102" s="18">
        <v>11</v>
      </c>
      <c r="K102" s="18">
        <v>16</v>
      </c>
      <c r="L102" s="18">
        <v>14</v>
      </c>
      <c r="M102" s="18">
        <v>11</v>
      </c>
      <c r="N102" s="18">
        <v>13</v>
      </c>
      <c r="O102" s="18">
        <v>6</v>
      </c>
      <c r="P102" s="18">
        <v>12</v>
      </c>
      <c r="Q102" s="18">
        <v>6</v>
      </c>
      <c r="R102" s="18">
        <v>14</v>
      </c>
      <c r="S102" s="18">
        <v>6</v>
      </c>
      <c r="T102" s="18">
        <v>14</v>
      </c>
      <c r="U102" s="18">
        <v>14</v>
      </c>
      <c r="V102" s="18">
        <v>9</v>
      </c>
      <c r="W102" s="18">
        <v>11</v>
      </c>
      <c r="X102" s="18">
        <v>115123400</v>
      </c>
    </row>
    <row r="103" spans="1:24" ht="15" thickBot="1" x14ac:dyDescent="0.35">
      <c r="A103" s="17" t="s">
        <v>22063</v>
      </c>
      <c r="B103" s="18">
        <v>16</v>
      </c>
      <c r="C103" s="18">
        <v>16</v>
      </c>
      <c r="D103" s="18">
        <v>19</v>
      </c>
      <c r="E103" s="18">
        <v>16</v>
      </c>
      <c r="F103" s="18">
        <v>20</v>
      </c>
      <c r="G103" s="18">
        <v>13</v>
      </c>
      <c r="H103" s="18">
        <v>21</v>
      </c>
      <c r="I103" s="18">
        <v>14</v>
      </c>
      <c r="J103" s="18">
        <v>12</v>
      </c>
      <c r="K103" s="18">
        <v>20</v>
      </c>
      <c r="L103" s="18">
        <v>16</v>
      </c>
      <c r="M103" s="18">
        <v>9</v>
      </c>
      <c r="N103" s="18">
        <v>9</v>
      </c>
      <c r="O103" s="18">
        <v>6</v>
      </c>
      <c r="P103" s="18">
        <v>9</v>
      </c>
      <c r="Q103" s="18">
        <v>5</v>
      </c>
      <c r="R103" s="18">
        <v>12</v>
      </c>
      <c r="S103" s="18">
        <v>4</v>
      </c>
      <c r="T103" s="18">
        <v>11</v>
      </c>
      <c r="U103" s="18">
        <v>13</v>
      </c>
      <c r="V103" s="18">
        <v>5</v>
      </c>
      <c r="W103" s="18">
        <v>9</v>
      </c>
      <c r="X103" s="18">
        <v>114704700</v>
      </c>
    </row>
    <row r="104" spans="1:24" ht="15" thickBot="1" x14ac:dyDescent="0.35">
      <c r="A104" s="17" t="s">
        <v>22064</v>
      </c>
      <c r="B104" s="18">
        <v>16</v>
      </c>
      <c r="C104" s="18">
        <v>17</v>
      </c>
      <c r="D104" s="18">
        <v>19</v>
      </c>
      <c r="E104" s="18">
        <v>17</v>
      </c>
      <c r="F104" s="18">
        <v>19</v>
      </c>
      <c r="G104" s="18">
        <v>16</v>
      </c>
      <c r="H104" s="18">
        <v>21</v>
      </c>
      <c r="I104" s="18">
        <v>14</v>
      </c>
      <c r="J104" s="18">
        <v>12</v>
      </c>
      <c r="K104" s="18">
        <v>21</v>
      </c>
      <c r="L104" s="18">
        <v>17</v>
      </c>
      <c r="M104" s="18">
        <v>9</v>
      </c>
      <c r="N104" s="18">
        <v>8</v>
      </c>
      <c r="O104" s="18">
        <v>6</v>
      </c>
      <c r="P104" s="18">
        <v>8</v>
      </c>
      <c r="Q104" s="18">
        <v>6</v>
      </c>
      <c r="R104" s="18">
        <v>9</v>
      </c>
      <c r="S104" s="18">
        <v>4</v>
      </c>
      <c r="T104" s="18">
        <v>11</v>
      </c>
      <c r="U104" s="18">
        <v>13</v>
      </c>
      <c r="V104" s="18">
        <v>4</v>
      </c>
      <c r="W104" s="18">
        <v>8</v>
      </c>
      <c r="X104" s="18">
        <v>114584000</v>
      </c>
    </row>
    <row r="105" spans="1:24" ht="15" thickBot="1" x14ac:dyDescent="0.35">
      <c r="A105" s="17" t="s">
        <v>22065</v>
      </c>
      <c r="B105" s="18">
        <v>16</v>
      </c>
      <c r="C105" s="18">
        <v>15</v>
      </c>
      <c r="D105" s="18">
        <v>19</v>
      </c>
      <c r="E105" s="18">
        <v>15</v>
      </c>
      <c r="F105" s="18">
        <v>18</v>
      </c>
      <c r="G105" s="18">
        <v>14</v>
      </c>
      <c r="H105" s="18">
        <v>20</v>
      </c>
      <c r="I105" s="18">
        <v>13</v>
      </c>
      <c r="J105" s="18">
        <v>12</v>
      </c>
      <c r="K105" s="18">
        <v>19</v>
      </c>
      <c r="L105" s="18">
        <v>16</v>
      </c>
      <c r="M105" s="18">
        <v>9</v>
      </c>
      <c r="N105" s="18">
        <v>10</v>
      </c>
      <c r="O105" s="18">
        <v>6</v>
      </c>
      <c r="P105" s="18">
        <v>10</v>
      </c>
      <c r="Q105" s="18">
        <v>7</v>
      </c>
      <c r="R105" s="18">
        <v>11</v>
      </c>
      <c r="S105" s="18">
        <v>5</v>
      </c>
      <c r="T105" s="18">
        <v>12</v>
      </c>
      <c r="U105" s="18">
        <v>13</v>
      </c>
      <c r="V105" s="18">
        <v>6</v>
      </c>
      <c r="W105" s="18">
        <v>9</v>
      </c>
      <c r="X105" s="18">
        <v>111465300</v>
      </c>
    </row>
    <row r="106" spans="1:24" ht="15" thickBot="1" x14ac:dyDescent="0.35">
      <c r="A106" s="17" t="s">
        <v>22066</v>
      </c>
      <c r="B106" s="18">
        <v>16</v>
      </c>
      <c r="C106" s="18">
        <v>15</v>
      </c>
      <c r="D106" s="18">
        <v>20</v>
      </c>
      <c r="E106" s="18">
        <v>14</v>
      </c>
      <c r="F106" s="18">
        <v>17</v>
      </c>
      <c r="G106" s="18">
        <v>15</v>
      </c>
      <c r="H106" s="18">
        <v>20</v>
      </c>
      <c r="I106" s="18">
        <v>13</v>
      </c>
      <c r="J106" s="18">
        <v>11</v>
      </c>
      <c r="K106" s="18">
        <v>18</v>
      </c>
      <c r="L106" s="18">
        <v>16</v>
      </c>
      <c r="M106" s="18">
        <v>9</v>
      </c>
      <c r="N106" s="18">
        <v>10</v>
      </c>
      <c r="O106" s="18">
        <v>5</v>
      </c>
      <c r="P106" s="18">
        <v>11</v>
      </c>
      <c r="Q106" s="18">
        <v>8</v>
      </c>
      <c r="R106" s="18">
        <v>10</v>
      </c>
      <c r="S106" s="18">
        <v>5</v>
      </c>
      <c r="T106" s="18">
        <v>12</v>
      </c>
      <c r="U106" s="18">
        <v>14</v>
      </c>
      <c r="V106" s="18">
        <v>7</v>
      </c>
      <c r="W106" s="18">
        <v>9</v>
      </c>
      <c r="X106" s="18">
        <v>113029300</v>
      </c>
    </row>
    <row r="107" spans="1:24" ht="15" thickBot="1" x14ac:dyDescent="0.35">
      <c r="A107" s="17" t="s">
        <v>22067</v>
      </c>
      <c r="B107" s="18">
        <v>16</v>
      </c>
      <c r="C107" s="18">
        <v>16</v>
      </c>
      <c r="D107" s="18">
        <v>20</v>
      </c>
      <c r="E107" s="18">
        <v>13</v>
      </c>
      <c r="F107" s="18">
        <v>17</v>
      </c>
      <c r="G107" s="18">
        <v>15</v>
      </c>
      <c r="H107" s="18">
        <v>20</v>
      </c>
      <c r="I107" s="18">
        <v>11</v>
      </c>
      <c r="J107" s="18">
        <v>12</v>
      </c>
      <c r="K107" s="18">
        <v>19</v>
      </c>
      <c r="L107" s="18">
        <v>16</v>
      </c>
      <c r="M107" s="18">
        <v>9</v>
      </c>
      <c r="N107" s="18">
        <v>9</v>
      </c>
      <c r="O107" s="18">
        <v>5</v>
      </c>
      <c r="P107" s="18">
        <v>12</v>
      </c>
      <c r="Q107" s="18">
        <v>8</v>
      </c>
      <c r="R107" s="18">
        <v>10</v>
      </c>
      <c r="S107" s="18">
        <v>5</v>
      </c>
      <c r="T107" s="18">
        <v>14</v>
      </c>
      <c r="U107" s="18">
        <v>13</v>
      </c>
      <c r="V107" s="18">
        <v>6</v>
      </c>
      <c r="W107" s="18">
        <v>9</v>
      </c>
      <c r="X107" s="18">
        <v>111719400</v>
      </c>
    </row>
    <row r="108" spans="1:24" ht="15" thickBot="1" x14ac:dyDescent="0.35">
      <c r="A108" s="17" t="s">
        <v>22068</v>
      </c>
      <c r="B108" s="18">
        <v>16</v>
      </c>
      <c r="C108" s="18">
        <v>16</v>
      </c>
      <c r="D108" s="18">
        <v>20</v>
      </c>
      <c r="E108" s="18">
        <v>12</v>
      </c>
      <c r="F108" s="18">
        <v>18</v>
      </c>
      <c r="G108" s="18">
        <v>13</v>
      </c>
      <c r="H108" s="18">
        <v>20</v>
      </c>
      <c r="I108" s="18">
        <v>11</v>
      </c>
      <c r="J108" s="18">
        <v>11</v>
      </c>
      <c r="K108" s="18">
        <v>17</v>
      </c>
      <c r="L108" s="18">
        <v>16</v>
      </c>
      <c r="M108" s="18">
        <v>9</v>
      </c>
      <c r="N108" s="18">
        <v>9</v>
      </c>
      <c r="O108" s="18">
        <v>5</v>
      </c>
      <c r="P108" s="18">
        <v>13</v>
      </c>
      <c r="Q108" s="18">
        <v>7</v>
      </c>
      <c r="R108" s="18">
        <v>12</v>
      </c>
      <c r="S108" s="18">
        <v>5</v>
      </c>
      <c r="T108" s="18">
        <v>14</v>
      </c>
      <c r="U108" s="18">
        <v>14</v>
      </c>
      <c r="V108" s="18">
        <v>8</v>
      </c>
      <c r="W108" s="18">
        <v>9</v>
      </c>
      <c r="X108" s="18">
        <v>111719400</v>
      </c>
    </row>
    <row r="109" spans="1:24" ht="15" thickBot="1" x14ac:dyDescent="0.35">
      <c r="A109" s="17" t="s">
        <v>22069</v>
      </c>
      <c r="B109" s="18">
        <v>18</v>
      </c>
      <c r="C109" s="18">
        <v>17</v>
      </c>
      <c r="D109" s="18">
        <v>20</v>
      </c>
      <c r="E109" s="18">
        <v>15</v>
      </c>
      <c r="F109" s="18">
        <v>19</v>
      </c>
      <c r="G109" s="18">
        <v>15</v>
      </c>
      <c r="H109" s="18">
        <v>20</v>
      </c>
      <c r="I109" s="18">
        <v>12</v>
      </c>
      <c r="J109" s="18">
        <v>13</v>
      </c>
      <c r="K109" s="18">
        <v>21</v>
      </c>
      <c r="L109" s="18">
        <v>18</v>
      </c>
      <c r="M109" s="18">
        <v>7</v>
      </c>
      <c r="N109" s="18">
        <v>8</v>
      </c>
      <c r="O109" s="18">
        <v>5</v>
      </c>
      <c r="P109" s="18">
        <v>10</v>
      </c>
      <c r="Q109" s="18">
        <v>6</v>
      </c>
      <c r="R109" s="18">
        <v>10</v>
      </c>
      <c r="S109" s="18">
        <v>5</v>
      </c>
      <c r="T109" s="18">
        <v>13</v>
      </c>
      <c r="U109" s="18">
        <v>12</v>
      </c>
      <c r="V109" s="18">
        <v>4</v>
      </c>
      <c r="W109" s="18">
        <v>7</v>
      </c>
      <c r="X109" s="18">
        <v>111719400</v>
      </c>
    </row>
    <row r="110" spans="1:24" ht="15" thickBot="1" x14ac:dyDescent="0.35">
      <c r="A110" s="17" t="s">
        <v>22070</v>
      </c>
      <c r="B110" s="18">
        <v>21</v>
      </c>
      <c r="C110" s="18">
        <v>18</v>
      </c>
      <c r="D110" s="18">
        <v>20</v>
      </c>
      <c r="E110" s="18">
        <v>16</v>
      </c>
      <c r="F110" s="18">
        <v>17</v>
      </c>
      <c r="G110" s="18">
        <v>17</v>
      </c>
      <c r="H110" s="18">
        <v>21</v>
      </c>
      <c r="I110" s="18">
        <v>14</v>
      </c>
      <c r="J110" s="18">
        <v>13</v>
      </c>
      <c r="K110" s="18">
        <v>21</v>
      </c>
      <c r="L110" s="18">
        <v>20</v>
      </c>
      <c r="M110" s="18">
        <v>4</v>
      </c>
      <c r="N110" s="18">
        <v>7</v>
      </c>
      <c r="O110" s="18">
        <v>5</v>
      </c>
      <c r="P110" s="18">
        <v>9</v>
      </c>
      <c r="Q110" s="18">
        <v>8</v>
      </c>
      <c r="R110" s="18">
        <v>8</v>
      </c>
      <c r="S110" s="18">
        <v>4</v>
      </c>
      <c r="T110" s="18">
        <v>11</v>
      </c>
      <c r="U110" s="18">
        <v>12</v>
      </c>
      <c r="V110" s="18">
        <v>4</v>
      </c>
      <c r="W110" s="18">
        <v>5</v>
      </c>
      <c r="X110" s="18">
        <v>109246600</v>
      </c>
    </row>
    <row r="111" spans="1:24" ht="15" thickBot="1" x14ac:dyDescent="0.35">
      <c r="A111" s="17" t="s">
        <v>22071</v>
      </c>
      <c r="B111" s="18">
        <v>21</v>
      </c>
      <c r="C111" s="18">
        <v>18</v>
      </c>
      <c r="D111" s="18">
        <v>20</v>
      </c>
      <c r="E111" s="18">
        <v>17</v>
      </c>
      <c r="F111" s="18">
        <v>17</v>
      </c>
      <c r="G111" s="18">
        <v>17</v>
      </c>
      <c r="H111" s="18">
        <v>22</v>
      </c>
      <c r="I111" s="18">
        <v>15</v>
      </c>
      <c r="J111" s="18">
        <v>14</v>
      </c>
      <c r="K111" s="18">
        <v>21</v>
      </c>
      <c r="L111" s="18">
        <v>21</v>
      </c>
      <c r="M111" s="18">
        <v>4</v>
      </c>
      <c r="N111" s="18">
        <v>7</v>
      </c>
      <c r="O111" s="18">
        <v>5</v>
      </c>
      <c r="P111" s="18">
        <v>8</v>
      </c>
      <c r="Q111" s="18">
        <v>8</v>
      </c>
      <c r="R111" s="18">
        <v>8</v>
      </c>
      <c r="S111" s="18">
        <v>3</v>
      </c>
      <c r="T111" s="18">
        <v>10</v>
      </c>
      <c r="U111" s="18">
        <v>11</v>
      </c>
      <c r="V111" s="18">
        <v>4</v>
      </c>
      <c r="W111" s="18">
        <v>4</v>
      </c>
      <c r="X111" s="18">
        <v>108904000</v>
      </c>
    </row>
    <row r="112" spans="1:24" ht="15" thickBot="1" x14ac:dyDescent="0.35">
      <c r="A112" s="17" t="s">
        <v>22072</v>
      </c>
      <c r="B112" s="18">
        <v>22</v>
      </c>
      <c r="C112" s="18">
        <v>18</v>
      </c>
      <c r="D112" s="18">
        <v>20</v>
      </c>
      <c r="E112" s="18">
        <v>19</v>
      </c>
      <c r="F112" s="18">
        <v>18</v>
      </c>
      <c r="G112" s="18">
        <v>20</v>
      </c>
      <c r="H112" s="18">
        <v>22</v>
      </c>
      <c r="I112" s="18">
        <v>15</v>
      </c>
      <c r="J112" s="18">
        <v>15</v>
      </c>
      <c r="K112" s="18">
        <v>21</v>
      </c>
      <c r="L112" s="18">
        <v>21</v>
      </c>
      <c r="M112" s="18">
        <v>3</v>
      </c>
      <c r="N112" s="18">
        <v>7</v>
      </c>
      <c r="O112" s="18">
        <v>5</v>
      </c>
      <c r="P112" s="18">
        <v>6</v>
      </c>
      <c r="Q112" s="18">
        <v>7</v>
      </c>
      <c r="R112" s="18">
        <v>5</v>
      </c>
      <c r="S112" s="18">
        <v>3</v>
      </c>
      <c r="T112" s="18">
        <v>10</v>
      </c>
      <c r="U112" s="18">
        <v>10</v>
      </c>
      <c r="V112" s="18">
        <v>4</v>
      </c>
      <c r="W112" s="18">
        <v>4</v>
      </c>
      <c r="X112" s="18">
        <v>111709500</v>
      </c>
    </row>
    <row r="113" spans="1:24" ht="15" thickBot="1" x14ac:dyDescent="0.35">
      <c r="A113" s="17" t="s">
        <v>22073</v>
      </c>
      <c r="B113" s="18">
        <v>22</v>
      </c>
      <c r="C113" s="18">
        <v>19</v>
      </c>
      <c r="D113" s="18">
        <v>20</v>
      </c>
      <c r="E113" s="18">
        <v>20</v>
      </c>
      <c r="F113" s="18">
        <v>18</v>
      </c>
      <c r="G113" s="18">
        <v>20</v>
      </c>
      <c r="H113" s="18">
        <v>22</v>
      </c>
      <c r="I113" s="18">
        <v>16</v>
      </c>
      <c r="J113" s="18">
        <v>16</v>
      </c>
      <c r="K113" s="18">
        <v>21</v>
      </c>
      <c r="L113" s="18">
        <v>22</v>
      </c>
      <c r="M113" s="18">
        <v>3</v>
      </c>
      <c r="N113" s="18">
        <v>6</v>
      </c>
      <c r="O113" s="18">
        <v>5</v>
      </c>
      <c r="P113" s="18">
        <v>5</v>
      </c>
      <c r="Q113" s="18">
        <v>7</v>
      </c>
      <c r="R113" s="18">
        <v>5</v>
      </c>
      <c r="S113" s="18">
        <v>3</v>
      </c>
      <c r="T113" s="18">
        <v>9</v>
      </c>
      <c r="U113" s="18">
        <v>9</v>
      </c>
      <c r="V113" s="18">
        <v>4</v>
      </c>
      <c r="W113" s="18">
        <v>3</v>
      </c>
      <c r="X113" s="18">
        <v>110700000</v>
      </c>
    </row>
    <row r="114" spans="1:24" ht="15" thickBot="1" x14ac:dyDescent="0.35">
      <c r="A114" s="17" t="s">
        <v>22074</v>
      </c>
      <c r="B114" s="18">
        <v>22</v>
      </c>
      <c r="C114" s="18">
        <v>20</v>
      </c>
      <c r="D114" s="18">
        <v>20</v>
      </c>
      <c r="E114" s="18">
        <v>19</v>
      </c>
      <c r="F114" s="18">
        <v>17</v>
      </c>
      <c r="G114" s="18">
        <v>21</v>
      </c>
      <c r="H114" s="18">
        <v>23</v>
      </c>
      <c r="I114" s="18">
        <v>17</v>
      </c>
      <c r="J114" s="18">
        <v>16</v>
      </c>
      <c r="K114" s="18">
        <v>22</v>
      </c>
      <c r="L114" s="18">
        <v>22</v>
      </c>
      <c r="M114" s="18">
        <v>3</v>
      </c>
      <c r="N114" s="18">
        <v>5</v>
      </c>
      <c r="O114" s="18">
        <v>5</v>
      </c>
      <c r="P114" s="18">
        <v>6</v>
      </c>
      <c r="Q114" s="18">
        <v>8</v>
      </c>
      <c r="R114" s="18">
        <v>4</v>
      </c>
      <c r="S114" s="18">
        <v>2</v>
      </c>
      <c r="T114" s="18">
        <v>8</v>
      </c>
      <c r="U114" s="18">
        <v>9</v>
      </c>
      <c r="V114" s="18">
        <v>3</v>
      </c>
      <c r="W114" s="18">
        <v>3</v>
      </c>
      <c r="X114" s="18">
        <v>110700000</v>
      </c>
    </row>
    <row r="115" spans="1:24" ht="15" thickBot="1" x14ac:dyDescent="0.35">
      <c r="A115" s="17" t="s">
        <v>22075</v>
      </c>
      <c r="B115" s="18">
        <v>22</v>
      </c>
      <c r="C115" s="18">
        <v>21</v>
      </c>
      <c r="D115" s="18">
        <v>20</v>
      </c>
      <c r="E115" s="18">
        <v>21</v>
      </c>
      <c r="F115" s="18">
        <v>17</v>
      </c>
      <c r="G115" s="18">
        <v>21</v>
      </c>
      <c r="H115" s="18">
        <v>23</v>
      </c>
      <c r="I115" s="18">
        <v>17</v>
      </c>
      <c r="J115" s="18">
        <v>18</v>
      </c>
      <c r="K115" s="18">
        <v>23</v>
      </c>
      <c r="L115" s="18">
        <v>23</v>
      </c>
      <c r="M115" s="18">
        <v>3</v>
      </c>
      <c r="N115" s="18">
        <v>4</v>
      </c>
      <c r="O115" s="18">
        <v>5</v>
      </c>
      <c r="P115" s="18">
        <v>4</v>
      </c>
      <c r="Q115" s="18">
        <v>8</v>
      </c>
      <c r="R115" s="18">
        <v>4</v>
      </c>
      <c r="S115" s="18">
        <v>2</v>
      </c>
      <c r="T115" s="18">
        <v>8</v>
      </c>
      <c r="U115" s="18">
        <v>7</v>
      </c>
      <c r="V115" s="18">
        <v>2</v>
      </c>
      <c r="W115" s="18">
        <v>2</v>
      </c>
      <c r="X115" s="18">
        <v>110700000</v>
      </c>
    </row>
    <row r="116" spans="1:24" ht="15" thickBot="1" x14ac:dyDescent="0.35">
      <c r="A116" s="17" t="s">
        <v>22076</v>
      </c>
      <c r="B116" s="18">
        <v>22</v>
      </c>
      <c r="C116" s="18">
        <v>20</v>
      </c>
      <c r="D116" s="18">
        <v>20</v>
      </c>
      <c r="E116" s="18">
        <v>21</v>
      </c>
      <c r="F116" s="18">
        <v>18</v>
      </c>
      <c r="G116" s="18">
        <v>21</v>
      </c>
      <c r="H116" s="18">
        <v>23</v>
      </c>
      <c r="I116" s="18">
        <v>17</v>
      </c>
      <c r="J116" s="18">
        <v>18</v>
      </c>
      <c r="K116" s="18">
        <v>23</v>
      </c>
      <c r="L116" s="18">
        <v>23</v>
      </c>
      <c r="M116" s="18">
        <v>3</v>
      </c>
      <c r="N116" s="18">
        <v>5</v>
      </c>
      <c r="O116" s="18">
        <v>5</v>
      </c>
      <c r="P116" s="18">
        <v>4</v>
      </c>
      <c r="Q116" s="18">
        <v>7</v>
      </c>
      <c r="R116" s="18">
        <v>4</v>
      </c>
      <c r="S116" s="18">
        <v>2</v>
      </c>
      <c r="T116" s="18">
        <v>8</v>
      </c>
      <c r="U116" s="18">
        <v>7</v>
      </c>
      <c r="V116" s="18">
        <v>2</v>
      </c>
      <c r="W116" s="18">
        <v>2</v>
      </c>
      <c r="X116" s="18">
        <v>110700000</v>
      </c>
    </row>
    <row r="117" spans="1:24" ht="15" thickBot="1" x14ac:dyDescent="0.35">
      <c r="A117" s="17" t="s">
        <v>22077</v>
      </c>
      <c r="B117" s="18">
        <v>23</v>
      </c>
      <c r="C117" s="18">
        <v>21</v>
      </c>
      <c r="D117" s="18">
        <v>21</v>
      </c>
      <c r="E117" s="18">
        <v>22</v>
      </c>
      <c r="F117" s="18">
        <v>17</v>
      </c>
      <c r="G117" s="18">
        <v>21</v>
      </c>
      <c r="H117" s="18">
        <v>23</v>
      </c>
      <c r="I117" s="18">
        <v>17</v>
      </c>
      <c r="J117" s="18">
        <v>19</v>
      </c>
      <c r="K117" s="18">
        <v>23</v>
      </c>
      <c r="L117" s="18">
        <v>23</v>
      </c>
      <c r="M117" s="18">
        <v>2</v>
      </c>
      <c r="N117" s="18">
        <v>4</v>
      </c>
      <c r="O117" s="18">
        <v>4</v>
      </c>
      <c r="P117" s="18">
        <v>3</v>
      </c>
      <c r="Q117" s="18">
        <v>8</v>
      </c>
      <c r="R117" s="18">
        <v>4</v>
      </c>
      <c r="S117" s="18">
        <v>2</v>
      </c>
      <c r="T117" s="18">
        <v>8</v>
      </c>
      <c r="U117" s="18">
        <v>6</v>
      </c>
      <c r="V117" s="18">
        <v>2</v>
      </c>
      <c r="W117" s="18">
        <v>2</v>
      </c>
      <c r="X117" s="18">
        <v>109063700</v>
      </c>
    </row>
    <row r="118" spans="1:24" ht="15" thickBot="1" x14ac:dyDescent="0.35">
      <c r="A118" s="17" t="s">
        <v>22078</v>
      </c>
      <c r="B118" s="18">
        <v>23</v>
      </c>
      <c r="C118" s="18">
        <v>21</v>
      </c>
      <c r="D118" s="18">
        <v>20</v>
      </c>
      <c r="E118" s="18">
        <v>22</v>
      </c>
      <c r="F118" s="18">
        <v>16</v>
      </c>
      <c r="G118" s="18">
        <v>20</v>
      </c>
      <c r="H118" s="18">
        <v>24</v>
      </c>
      <c r="I118" s="18">
        <v>17</v>
      </c>
      <c r="J118" s="18">
        <v>18</v>
      </c>
      <c r="K118" s="18">
        <v>23</v>
      </c>
      <c r="L118" s="18">
        <v>23</v>
      </c>
      <c r="M118" s="18">
        <v>2</v>
      </c>
      <c r="N118" s="18">
        <v>4</v>
      </c>
      <c r="O118" s="18">
        <v>5</v>
      </c>
      <c r="P118" s="18">
        <v>3</v>
      </c>
      <c r="Q118" s="18">
        <v>9</v>
      </c>
      <c r="R118" s="18">
        <v>5</v>
      </c>
      <c r="S118" s="18">
        <v>1</v>
      </c>
      <c r="T118" s="18">
        <v>8</v>
      </c>
      <c r="U118" s="18">
        <v>7</v>
      </c>
      <c r="V118" s="18">
        <v>2</v>
      </c>
      <c r="W118" s="18">
        <v>2</v>
      </c>
      <c r="X118" s="18">
        <v>109692600</v>
      </c>
    </row>
    <row r="119" spans="1:24" ht="15" thickBot="1" x14ac:dyDescent="0.35">
      <c r="A119" s="17" t="s">
        <v>22079</v>
      </c>
      <c r="B119" s="18">
        <v>23</v>
      </c>
      <c r="C119" s="18">
        <v>22</v>
      </c>
      <c r="D119" s="18">
        <v>21</v>
      </c>
      <c r="E119" s="18">
        <v>22</v>
      </c>
      <c r="F119" s="18">
        <v>16</v>
      </c>
      <c r="G119" s="18">
        <v>21</v>
      </c>
      <c r="H119" s="18">
        <v>24</v>
      </c>
      <c r="I119" s="18">
        <v>18</v>
      </c>
      <c r="J119" s="18">
        <v>19</v>
      </c>
      <c r="K119" s="18">
        <v>23</v>
      </c>
      <c r="L119" s="18">
        <v>24</v>
      </c>
      <c r="M119" s="18">
        <v>2</v>
      </c>
      <c r="N119" s="18">
        <v>3</v>
      </c>
      <c r="O119" s="18">
        <v>4</v>
      </c>
      <c r="P119" s="18">
        <v>3</v>
      </c>
      <c r="Q119" s="18">
        <v>9</v>
      </c>
      <c r="R119" s="18">
        <v>4</v>
      </c>
      <c r="S119" s="18">
        <v>1</v>
      </c>
      <c r="T119" s="18">
        <v>7</v>
      </c>
      <c r="U119" s="18">
        <v>6</v>
      </c>
      <c r="V119" s="18">
        <v>2</v>
      </c>
      <c r="W119" s="18">
        <v>1</v>
      </c>
      <c r="X119" s="18">
        <v>107949900</v>
      </c>
    </row>
    <row r="120" spans="1:24" ht="15" thickBot="1" x14ac:dyDescent="0.35">
      <c r="A120" s="17" t="s">
        <v>22080</v>
      </c>
      <c r="B120" s="18">
        <v>23</v>
      </c>
      <c r="C120" s="18">
        <v>22</v>
      </c>
      <c r="D120" s="18">
        <v>20</v>
      </c>
      <c r="E120" s="18">
        <v>23</v>
      </c>
      <c r="F120" s="18">
        <v>15</v>
      </c>
      <c r="G120" s="18">
        <v>20</v>
      </c>
      <c r="H120" s="18">
        <v>24</v>
      </c>
      <c r="I120" s="18">
        <v>17</v>
      </c>
      <c r="J120" s="18">
        <v>19</v>
      </c>
      <c r="K120" s="18">
        <v>24</v>
      </c>
      <c r="L120" s="18">
        <v>24</v>
      </c>
      <c r="M120" s="18">
        <v>2</v>
      </c>
      <c r="N120" s="18">
        <v>3</v>
      </c>
      <c r="O120" s="18">
        <v>5</v>
      </c>
      <c r="P120" s="18">
        <v>2</v>
      </c>
      <c r="Q120" s="18">
        <v>10</v>
      </c>
      <c r="R120" s="18">
        <v>5</v>
      </c>
      <c r="S120" s="18">
        <v>1</v>
      </c>
      <c r="T120" s="18">
        <v>8</v>
      </c>
      <c r="U120" s="18">
        <v>6</v>
      </c>
      <c r="V120" s="18">
        <v>1</v>
      </c>
      <c r="W120" s="18">
        <v>1</v>
      </c>
      <c r="X120" s="18">
        <v>106077200</v>
      </c>
    </row>
    <row r="121" spans="1:24" ht="15" thickBot="1" x14ac:dyDescent="0.35">
      <c r="A121" s="17" t="s">
        <v>22081</v>
      </c>
      <c r="B121" s="18">
        <v>24</v>
      </c>
      <c r="C121" s="18">
        <v>22</v>
      </c>
      <c r="D121" s="18">
        <v>21</v>
      </c>
      <c r="E121" s="18">
        <v>23</v>
      </c>
      <c r="F121" s="18">
        <v>15</v>
      </c>
      <c r="G121" s="18">
        <v>22</v>
      </c>
      <c r="H121" s="18">
        <v>24</v>
      </c>
      <c r="I121" s="18">
        <v>18</v>
      </c>
      <c r="J121" s="18">
        <v>20</v>
      </c>
      <c r="K121" s="18">
        <v>24</v>
      </c>
      <c r="L121" s="18">
        <v>24</v>
      </c>
      <c r="M121" s="18">
        <v>1</v>
      </c>
      <c r="N121" s="18">
        <v>3</v>
      </c>
      <c r="O121" s="18">
        <v>4</v>
      </c>
      <c r="P121" s="18">
        <v>2</v>
      </c>
      <c r="Q121" s="18">
        <v>10</v>
      </c>
      <c r="R121" s="18">
        <v>3</v>
      </c>
      <c r="S121" s="18">
        <v>1</v>
      </c>
      <c r="T121" s="18">
        <v>7</v>
      </c>
      <c r="U121" s="18">
        <v>5</v>
      </c>
      <c r="V121" s="18">
        <v>1</v>
      </c>
      <c r="W121" s="18">
        <v>1</v>
      </c>
      <c r="X121" s="18">
        <v>106621000</v>
      </c>
    </row>
    <row r="122" spans="1:24" ht="15" thickBot="1" x14ac:dyDescent="0.35">
      <c r="A122" s="17" t="s">
        <v>22082</v>
      </c>
      <c r="B122" s="18">
        <v>24</v>
      </c>
      <c r="C122" s="18">
        <v>23</v>
      </c>
      <c r="D122" s="18">
        <v>21</v>
      </c>
      <c r="E122" s="18">
        <v>22</v>
      </c>
      <c r="F122" s="18">
        <v>15</v>
      </c>
      <c r="G122" s="18">
        <v>21</v>
      </c>
      <c r="H122" s="18">
        <v>24</v>
      </c>
      <c r="I122" s="18">
        <v>18</v>
      </c>
      <c r="J122" s="18">
        <v>20</v>
      </c>
      <c r="K122" s="18">
        <v>24</v>
      </c>
      <c r="L122" s="18">
        <v>24</v>
      </c>
      <c r="M122" s="18">
        <v>1</v>
      </c>
      <c r="N122" s="18">
        <v>2</v>
      </c>
      <c r="O122" s="18">
        <v>4</v>
      </c>
      <c r="P122" s="18">
        <v>3</v>
      </c>
      <c r="Q122" s="18">
        <v>10</v>
      </c>
      <c r="R122" s="18">
        <v>4</v>
      </c>
      <c r="S122" s="18">
        <v>1</v>
      </c>
      <c r="T122" s="18">
        <v>7</v>
      </c>
      <c r="U122" s="18">
        <v>5</v>
      </c>
      <c r="V122" s="18">
        <v>1</v>
      </c>
      <c r="W122" s="18">
        <v>1</v>
      </c>
      <c r="X122" s="18">
        <v>106621000</v>
      </c>
    </row>
    <row r="123" spans="1:24" ht="15" thickBot="1" x14ac:dyDescent="0.35">
      <c r="A123" s="17" t="s">
        <v>22083</v>
      </c>
      <c r="B123" s="18">
        <v>24</v>
      </c>
      <c r="C123" s="18">
        <v>23</v>
      </c>
      <c r="D123" s="18">
        <v>21</v>
      </c>
      <c r="E123" s="18">
        <v>22</v>
      </c>
      <c r="F123" s="18">
        <v>15</v>
      </c>
      <c r="G123" s="18">
        <v>21</v>
      </c>
      <c r="H123" s="18">
        <v>24</v>
      </c>
      <c r="I123" s="18">
        <v>19</v>
      </c>
      <c r="J123" s="18">
        <v>20</v>
      </c>
      <c r="K123" s="18">
        <v>24</v>
      </c>
      <c r="L123" s="18">
        <v>24</v>
      </c>
      <c r="M123" s="18">
        <v>1</v>
      </c>
      <c r="N123" s="18">
        <v>2</v>
      </c>
      <c r="O123" s="18">
        <v>4</v>
      </c>
      <c r="P123" s="18">
        <v>3</v>
      </c>
      <c r="Q123" s="18">
        <v>10</v>
      </c>
      <c r="R123" s="18">
        <v>4</v>
      </c>
      <c r="S123" s="18">
        <v>1</v>
      </c>
      <c r="T123" s="18">
        <v>6</v>
      </c>
      <c r="U123" s="18">
        <v>5</v>
      </c>
      <c r="V123" s="18">
        <v>1</v>
      </c>
      <c r="W123" s="18">
        <v>1</v>
      </c>
      <c r="X123" s="18">
        <v>106621000</v>
      </c>
    </row>
    <row r="124" spans="1:24" ht="15" thickBot="1" x14ac:dyDescent="0.35">
      <c r="A124" s="17" t="s">
        <v>22084</v>
      </c>
      <c r="B124" s="18">
        <v>23</v>
      </c>
      <c r="C124" s="18">
        <v>22</v>
      </c>
      <c r="D124" s="18">
        <v>21</v>
      </c>
      <c r="E124" s="18">
        <v>22</v>
      </c>
      <c r="F124" s="18">
        <v>15</v>
      </c>
      <c r="G124" s="18">
        <v>21</v>
      </c>
      <c r="H124" s="18">
        <v>24</v>
      </c>
      <c r="I124" s="18">
        <v>18</v>
      </c>
      <c r="J124" s="18">
        <v>20</v>
      </c>
      <c r="K124" s="18">
        <v>24</v>
      </c>
      <c r="L124" s="18">
        <v>24</v>
      </c>
      <c r="M124" s="18">
        <v>2</v>
      </c>
      <c r="N124" s="18">
        <v>3</v>
      </c>
      <c r="O124" s="18">
        <v>4</v>
      </c>
      <c r="P124" s="18">
        <v>3</v>
      </c>
      <c r="Q124" s="18">
        <v>10</v>
      </c>
      <c r="R124" s="18">
        <v>4</v>
      </c>
      <c r="S124" s="18">
        <v>1</v>
      </c>
      <c r="T124" s="18">
        <v>7</v>
      </c>
      <c r="U124" s="18">
        <v>5</v>
      </c>
      <c r="V124" s="18">
        <v>1</v>
      </c>
      <c r="W124" s="18">
        <v>1</v>
      </c>
      <c r="X124" s="18">
        <v>103639600</v>
      </c>
    </row>
    <row r="125" spans="1:24" ht="15" thickBot="1" x14ac:dyDescent="0.35">
      <c r="A125" s="17" t="s">
        <v>22085</v>
      </c>
      <c r="B125" s="18">
        <v>24</v>
      </c>
      <c r="C125" s="18">
        <v>23</v>
      </c>
      <c r="D125" s="18">
        <v>21</v>
      </c>
      <c r="E125" s="18">
        <v>23</v>
      </c>
      <c r="F125" s="18">
        <v>15</v>
      </c>
      <c r="G125" s="18">
        <v>19</v>
      </c>
      <c r="H125" s="18">
        <v>24</v>
      </c>
      <c r="I125" s="18">
        <v>18</v>
      </c>
      <c r="J125" s="18">
        <v>19</v>
      </c>
      <c r="K125" s="18">
        <v>24</v>
      </c>
      <c r="L125" s="18">
        <v>24</v>
      </c>
      <c r="M125" s="18">
        <v>1</v>
      </c>
      <c r="N125" s="18">
        <v>2</v>
      </c>
      <c r="O125" s="18">
        <v>4</v>
      </c>
      <c r="P125" s="18">
        <v>2</v>
      </c>
      <c r="Q125" s="18">
        <v>10</v>
      </c>
      <c r="R125" s="18">
        <v>6</v>
      </c>
      <c r="S125" s="18">
        <v>1</v>
      </c>
      <c r="T125" s="18">
        <v>7</v>
      </c>
      <c r="U125" s="18">
        <v>6</v>
      </c>
      <c r="V125" s="18">
        <v>1</v>
      </c>
      <c r="W125" s="18">
        <v>1</v>
      </c>
      <c r="X125" s="18">
        <v>103903100</v>
      </c>
    </row>
    <row r="126" spans="1:24" ht="15" thickBot="1" x14ac:dyDescent="0.35">
      <c r="A126" s="17" t="s">
        <v>22086</v>
      </c>
      <c r="B126" s="18">
        <v>23</v>
      </c>
      <c r="C126" s="18">
        <v>22</v>
      </c>
      <c r="D126" s="18">
        <v>21</v>
      </c>
      <c r="E126" s="18">
        <v>22</v>
      </c>
      <c r="F126" s="18">
        <v>16</v>
      </c>
      <c r="G126" s="18">
        <v>18</v>
      </c>
      <c r="H126" s="18">
        <v>24</v>
      </c>
      <c r="I126" s="18">
        <v>17</v>
      </c>
      <c r="J126" s="18">
        <v>18</v>
      </c>
      <c r="K126" s="18">
        <v>24</v>
      </c>
      <c r="L126" s="18">
        <v>24</v>
      </c>
      <c r="M126" s="18">
        <v>2</v>
      </c>
      <c r="N126" s="18">
        <v>3</v>
      </c>
      <c r="O126" s="18">
        <v>4</v>
      </c>
      <c r="P126" s="18">
        <v>3</v>
      </c>
      <c r="Q126" s="18">
        <v>9</v>
      </c>
      <c r="R126" s="18">
        <v>7</v>
      </c>
      <c r="S126" s="18">
        <v>1</v>
      </c>
      <c r="T126" s="18">
        <v>8</v>
      </c>
      <c r="U126" s="18">
        <v>7</v>
      </c>
      <c r="V126" s="18">
        <v>1</v>
      </c>
      <c r="W126" s="18">
        <v>1</v>
      </c>
      <c r="X126" s="18">
        <v>104678200</v>
      </c>
    </row>
    <row r="127" spans="1:24" ht="15" thickBot="1" x14ac:dyDescent="0.35">
      <c r="A127" s="17" t="s">
        <v>22087</v>
      </c>
      <c r="B127" s="18">
        <v>22</v>
      </c>
      <c r="C127" s="18">
        <v>21</v>
      </c>
      <c r="D127" s="18">
        <v>21</v>
      </c>
      <c r="E127" s="18">
        <v>23</v>
      </c>
      <c r="F127" s="18">
        <v>15</v>
      </c>
      <c r="G127" s="18">
        <v>18</v>
      </c>
      <c r="H127" s="18">
        <v>24</v>
      </c>
      <c r="I127" s="18">
        <v>16</v>
      </c>
      <c r="J127" s="18">
        <v>18</v>
      </c>
      <c r="K127" s="18">
        <v>24</v>
      </c>
      <c r="L127" s="18">
        <v>23</v>
      </c>
      <c r="M127" s="18">
        <v>3</v>
      </c>
      <c r="N127" s="18">
        <v>4</v>
      </c>
      <c r="O127" s="18">
        <v>4</v>
      </c>
      <c r="P127" s="18">
        <v>2</v>
      </c>
      <c r="Q127" s="18">
        <v>10</v>
      </c>
      <c r="R127" s="18">
        <v>7</v>
      </c>
      <c r="S127" s="18">
        <v>1</v>
      </c>
      <c r="T127" s="18">
        <v>9</v>
      </c>
      <c r="U127" s="18">
        <v>7</v>
      </c>
      <c r="V127" s="18">
        <v>1</v>
      </c>
      <c r="W127" s="18">
        <v>2</v>
      </c>
      <c r="X127" s="18">
        <v>105620600</v>
      </c>
    </row>
    <row r="128" spans="1:24" ht="15" thickBot="1" x14ac:dyDescent="0.35">
      <c r="A128" s="17" t="s">
        <v>22088</v>
      </c>
      <c r="B128" s="18">
        <v>23</v>
      </c>
      <c r="C128" s="18">
        <v>22</v>
      </c>
      <c r="D128" s="18">
        <v>21</v>
      </c>
      <c r="E128" s="18">
        <v>23</v>
      </c>
      <c r="F128" s="18">
        <v>15</v>
      </c>
      <c r="G128" s="18">
        <v>21</v>
      </c>
      <c r="H128" s="18">
        <v>24</v>
      </c>
      <c r="I128" s="18">
        <v>16</v>
      </c>
      <c r="J128" s="18">
        <v>19</v>
      </c>
      <c r="K128" s="18">
        <v>24</v>
      </c>
      <c r="L128" s="18">
        <v>24</v>
      </c>
      <c r="M128" s="18">
        <v>2</v>
      </c>
      <c r="N128" s="18">
        <v>3</v>
      </c>
      <c r="O128" s="18">
        <v>4</v>
      </c>
      <c r="P128" s="18">
        <v>2</v>
      </c>
      <c r="Q128" s="18">
        <v>10</v>
      </c>
      <c r="R128" s="18">
        <v>4</v>
      </c>
      <c r="S128" s="18">
        <v>1</v>
      </c>
      <c r="T128" s="18">
        <v>9</v>
      </c>
      <c r="U128" s="18">
        <v>6</v>
      </c>
      <c r="V128" s="18">
        <v>1</v>
      </c>
      <c r="W128" s="18">
        <v>1</v>
      </c>
      <c r="X128" s="18">
        <v>105620600</v>
      </c>
    </row>
    <row r="129" spans="1:24" ht="15" thickBot="1" x14ac:dyDescent="0.35">
      <c r="A129" s="17" t="s">
        <v>22089</v>
      </c>
      <c r="B129" s="18">
        <v>23</v>
      </c>
      <c r="C129" s="18">
        <v>21</v>
      </c>
      <c r="D129" s="18">
        <v>21</v>
      </c>
      <c r="E129" s="18">
        <v>23</v>
      </c>
      <c r="F129" s="18">
        <v>16</v>
      </c>
      <c r="G129" s="18">
        <v>20</v>
      </c>
      <c r="H129" s="18">
        <v>24</v>
      </c>
      <c r="I129" s="18">
        <v>15</v>
      </c>
      <c r="J129" s="18">
        <v>19</v>
      </c>
      <c r="K129" s="18">
        <v>24</v>
      </c>
      <c r="L129" s="18">
        <v>23</v>
      </c>
      <c r="M129" s="18">
        <v>2</v>
      </c>
      <c r="N129" s="18">
        <v>4</v>
      </c>
      <c r="O129" s="18">
        <v>4</v>
      </c>
      <c r="P129" s="18">
        <v>2</v>
      </c>
      <c r="Q129" s="18">
        <v>9</v>
      </c>
      <c r="R129" s="18">
        <v>5</v>
      </c>
      <c r="S129" s="18">
        <v>1</v>
      </c>
      <c r="T129" s="18">
        <v>10</v>
      </c>
      <c r="U129" s="18">
        <v>6</v>
      </c>
      <c r="V129" s="18">
        <v>1</v>
      </c>
      <c r="W129" s="18">
        <v>2</v>
      </c>
      <c r="X129" s="18">
        <v>105620600</v>
      </c>
    </row>
    <row r="130" spans="1:24" ht="15" thickBot="1" x14ac:dyDescent="0.35">
      <c r="A130" s="17" t="s">
        <v>22090</v>
      </c>
      <c r="B130" s="18">
        <v>23</v>
      </c>
      <c r="C130" s="18">
        <v>21</v>
      </c>
      <c r="D130" s="18">
        <v>21</v>
      </c>
      <c r="E130" s="18">
        <v>22</v>
      </c>
      <c r="F130" s="18">
        <v>16</v>
      </c>
      <c r="G130" s="18">
        <v>20</v>
      </c>
      <c r="H130" s="18">
        <v>24</v>
      </c>
      <c r="I130" s="18">
        <v>15</v>
      </c>
      <c r="J130" s="18">
        <v>18</v>
      </c>
      <c r="K130" s="18">
        <v>24</v>
      </c>
      <c r="L130" s="18">
        <v>23</v>
      </c>
      <c r="M130" s="18">
        <v>2</v>
      </c>
      <c r="N130" s="18">
        <v>4</v>
      </c>
      <c r="O130" s="18">
        <v>4</v>
      </c>
      <c r="P130" s="18">
        <v>3</v>
      </c>
      <c r="Q130" s="18">
        <v>9</v>
      </c>
      <c r="R130" s="18">
        <v>5</v>
      </c>
      <c r="S130" s="18">
        <v>1</v>
      </c>
      <c r="T130" s="18">
        <v>10</v>
      </c>
      <c r="U130" s="18">
        <v>7</v>
      </c>
      <c r="V130" s="18">
        <v>1</v>
      </c>
      <c r="W130" s="18">
        <v>2</v>
      </c>
      <c r="X130" s="18">
        <v>105620600</v>
      </c>
    </row>
    <row r="131" spans="1:24" ht="15" thickBot="1" x14ac:dyDescent="0.35">
      <c r="A131" s="17" t="s">
        <v>22091</v>
      </c>
      <c r="B131" s="18">
        <v>23</v>
      </c>
      <c r="C131" s="18">
        <v>22</v>
      </c>
      <c r="D131" s="18">
        <v>20</v>
      </c>
      <c r="E131" s="18">
        <v>22</v>
      </c>
      <c r="F131" s="18">
        <v>16</v>
      </c>
      <c r="G131" s="18">
        <v>20</v>
      </c>
      <c r="H131" s="18">
        <v>24</v>
      </c>
      <c r="I131" s="18">
        <v>15</v>
      </c>
      <c r="J131" s="18">
        <v>19</v>
      </c>
      <c r="K131" s="18">
        <v>24</v>
      </c>
      <c r="L131" s="18">
        <v>23</v>
      </c>
      <c r="M131" s="18">
        <v>2</v>
      </c>
      <c r="N131" s="18">
        <v>3</v>
      </c>
      <c r="O131" s="18">
        <v>5</v>
      </c>
      <c r="P131" s="18">
        <v>3</v>
      </c>
      <c r="Q131" s="18">
        <v>9</v>
      </c>
      <c r="R131" s="18">
        <v>5</v>
      </c>
      <c r="S131" s="18">
        <v>1</v>
      </c>
      <c r="T131" s="18">
        <v>10</v>
      </c>
      <c r="U131" s="18">
        <v>6</v>
      </c>
      <c r="V131" s="18">
        <v>1</v>
      </c>
      <c r="W131" s="18">
        <v>2</v>
      </c>
      <c r="X131" s="18">
        <v>103683700</v>
      </c>
    </row>
    <row r="132" spans="1:24" ht="15" thickBot="1" x14ac:dyDescent="0.35">
      <c r="A132" s="17" t="s">
        <v>22092</v>
      </c>
      <c r="B132" s="18">
        <v>23</v>
      </c>
      <c r="C132" s="18">
        <v>22</v>
      </c>
      <c r="D132" s="18">
        <v>20</v>
      </c>
      <c r="E132" s="18">
        <v>22</v>
      </c>
      <c r="F132" s="18">
        <v>16</v>
      </c>
      <c r="G132" s="18">
        <v>21</v>
      </c>
      <c r="H132" s="18">
        <v>24</v>
      </c>
      <c r="I132" s="18">
        <v>17</v>
      </c>
      <c r="J132" s="18">
        <v>19</v>
      </c>
      <c r="K132" s="18">
        <v>24</v>
      </c>
      <c r="L132" s="18">
        <v>24</v>
      </c>
      <c r="M132" s="18">
        <v>2</v>
      </c>
      <c r="N132" s="18">
        <v>3</v>
      </c>
      <c r="O132" s="18">
        <v>5</v>
      </c>
      <c r="P132" s="18">
        <v>3</v>
      </c>
      <c r="Q132" s="18">
        <v>9</v>
      </c>
      <c r="R132" s="18">
        <v>4</v>
      </c>
      <c r="S132" s="18">
        <v>1</v>
      </c>
      <c r="T132" s="18">
        <v>8</v>
      </c>
      <c r="U132" s="18">
        <v>6</v>
      </c>
      <c r="V132" s="18">
        <v>1</v>
      </c>
      <c r="W132" s="18">
        <v>1</v>
      </c>
      <c r="X132" s="18">
        <v>103214600</v>
      </c>
    </row>
    <row r="133" spans="1:24" ht="15" thickBot="1" x14ac:dyDescent="0.35">
      <c r="A133" s="17" t="s">
        <v>22093</v>
      </c>
      <c r="B133" s="18">
        <v>22</v>
      </c>
      <c r="C133" s="18">
        <v>22</v>
      </c>
      <c r="D133" s="18">
        <v>21</v>
      </c>
      <c r="E133" s="18">
        <v>22</v>
      </c>
      <c r="F133" s="18">
        <v>15</v>
      </c>
      <c r="G133" s="18">
        <v>20</v>
      </c>
      <c r="H133" s="18">
        <v>24</v>
      </c>
      <c r="I133" s="18">
        <v>16</v>
      </c>
      <c r="J133" s="18">
        <v>18</v>
      </c>
      <c r="K133" s="18">
        <v>24</v>
      </c>
      <c r="L133" s="18">
        <v>23</v>
      </c>
      <c r="M133" s="18">
        <v>3</v>
      </c>
      <c r="N133" s="18">
        <v>3</v>
      </c>
      <c r="O133" s="18">
        <v>4</v>
      </c>
      <c r="P133" s="18">
        <v>3</v>
      </c>
      <c r="Q133" s="18">
        <v>10</v>
      </c>
      <c r="R133" s="18">
        <v>5</v>
      </c>
      <c r="S133" s="18">
        <v>1</v>
      </c>
      <c r="T133" s="18">
        <v>9</v>
      </c>
      <c r="U133" s="18">
        <v>7</v>
      </c>
      <c r="V133" s="18">
        <v>1</v>
      </c>
      <c r="W133" s="18">
        <v>2</v>
      </c>
      <c r="X133" s="18">
        <v>103392000</v>
      </c>
    </row>
    <row r="134" spans="1:24" ht="15" thickBot="1" x14ac:dyDescent="0.35">
      <c r="A134" s="17" t="s">
        <v>22094</v>
      </c>
      <c r="B134" s="18">
        <v>24</v>
      </c>
      <c r="C134" s="18">
        <v>23</v>
      </c>
      <c r="D134" s="18">
        <v>21</v>
      </c>
      <c r="E134" s="18">
        <v>23</v>
      </c>
      <c r="F134" s="18">
        <v>15</v>
      </c>
      <c r="G134" s="18">
        <v>22</v>
      </c>
      <c r="H134" s="18">
        <v>24</v>
      </c>
      <c r="I134" s="18">
        <v>17</v>
      </c>
      <c r="J134" s="18">
        <v>20</v>
      </c>
      <c r="K134" s="18">
        <v>24</v>
      </c>
      <c r="L134" s="18">
        <v>24</v>
      </c>
      <c r="M134" s="18">
        <v>1</v>
      </c>
      <c r="N134" s="18">
        <v>2</v>
      </c>
      <c r="O134" s="18">
        <v>4</v>
      </c>
      <c r="P134" s="18">
        <v>2</v>
      </c>
      <c r="Q134" s="18">
        <v>10</v>
      </c>
      <c r="R134" s="18">
        <v>3</v>
      </c>
      <c r="S134" s="18">
        <v>1</v>
      </c>
      <c r="T134" s="18">
        <v>8</v>
      </c>
      <c r="U134" s="18">
        <v>5</v>
      </c>
      <c r="V134" s="18">
        <v>1</v>
      </c>
      <c r="W134" s="18">
        <v>1</v>
      </c>
      <c r="X134" s="18">
        <v>104621900</v>
      </c>
    </row>
    <row r="135" spans="1:24" ht="15" thickBot="1" x14ac:dyDescent="0.35">
      <c r="A135" s="17" t="s">
        <v>22095</v>
      </c>
      <c r="B135" s="18">
        <v>23</v>
      </c>
      <c r="C135" s="18">
        <v>23</v>
      </c>
      <c r="D135" s="18">
        <v>21</v>
      </c>
      <c r="E135" s="18">
        <v>22</v>
      </c>
      <c r="F135" s="18">
        <v>14</v>
      </c>
      <c r="G135" s="18">
        <v>20</v>
      </c>
      <c r="H135" s="18">
        <v>24</v>
      </c>
      <c r="I135" s="18">
        <v>15</v>
      </c>
      <c r="J135" s="18">
        <v>17</v>
      </c>
      <c r="K135" s="18">
        <v>24</v>
      </c>
      <c r="L135" s="18">
        <v>24</v>
      </c>
      <c r="M135" s="18">
        <v>2</v>
      </c>
      <c r="N135" s="18">
        <v>2</v>
      </c>
      <c r="O135" s="18">
        <v>4</v>
      </c>
      <c r="P135" s="18">
        <v>3</v>
      </c>
      <c r="Q135" s="18">
        <v>11</v>
      </c>
      <c r="R135" s="18">
        <v>5</v>
      </c>
      <c r="S135" s="18">
        <v>1</v>
      </c>
      <c r="T135" s="18">
        <v>10</v>
      </c>
      <c r="U135" s="18">
        <v>8</v>
      </c>
      <c r="V135" s="18">
        <v>1</v>
      </c>
      <c r="W135" s="18">
        <v>1</v>
      </c>
      <c r="X135" s="18">
        <v>104621900</v>
      </c>
    </row>
    <row r="136" spans="1:24" ht="15" thickBot="1" x14ac:dyDescent="0.35">
      <c r="A136" s="17" t="s">
        <v>22096</v>
      </c>
      <c r="B136" s="18">
        <v>23</v>
      </c>
      <c r="C136" s="18">
        <v>23</v>
      </c>
      <c r="D136" s="18">
        <v>22</v>
      </c>
      <c r="E136" s="18">
        <v>23</v>
      </c>
      <c r="F136" s="18">
        <v>15</v>
      </c>
      <c r="G136" s="18">
        <v>19</v>
      </c>
      <c r="H136" s="18">
        <v>24</v>
      </c>
      <c r="I136" s="18">
        <v>15</v>
      </c>
      <c r="J136" s="18">
        <v>17</v>
      </c>
      <c r="K136" s="18">
        <v>23</v>
      </c>
      <c r="L136" s="18">
        <v>24</v>
      </c>
      <c r="M136" s="18">
        <v>2</v>
      </c>
      <c r="N136" s="18">
        <v>2</v>
      </c>
      <c r="O136" s="18">
        <v>3</v>
      </c>
      <c r="P136" s="18">
        <v>2</v>
      </c>
      <c r="Q136" s="18">
        <v>10</v>
      </c>
      <c r="R136" s="18">
        <v>6</v>
      </c>
      <c r="S136" s="18">
        <v>1</v>
      </c>
      <c r="T136" s="18">
        <v>10</v>
      </c>
      <c r="U136" s="18">
        <v>8</v>
      </c>
      <c r="V136" s="18">
        <v>2</v>
      </c>
      <c r="W136" s="18">
        <v>1</v>
      </c>
      <c r="X136" s="18">
        <v>104621900</v>
      </c>
    </row>
    <row r="137" spans="1:24" ht="15" thickBot="1" x14ac:dyDescent="0.35">
      <c r="A137" s="17" t="s">
        <v>22097</v>
      </c>
      <c r="B137" s="18">
        <v>24</v>
      </c>
      <c r="C137" s="18">
        <v>23</v>
      </c>
      <c r="D137" s="18">
        <v>22</v>
      </c>
      <c r="E137" s="18">
        <v>24</v>
      </c>
      <c r="F137" s="18">
        <v>14</v>
      </c>
      <c r="G137" s="18">
        <v>20</v>
      </c>
      <c r="H137" s="18">
        <v>24</v>
      </c>
      <c r="I137" s="18">
        <v>16</v>
      </c>
      <c r="J137" s="18">
        <v>19</v>
      </c>
      <c r="K137" s="18">
        <v>24</v>
      </c>
      <c r="L137" s="18">
        <v>24</v>
      </c>
      <c r="M137" s="18">
        <v>1</v>
      </c>
      <c r="N137" s="18">
        <v>2</v>
      </c>
      <c r="O137" s="18">
        <v>3</v>
      </c>
      <c r="P137" s="18">
        <v>1</v>
      </c>
      <c r="Q137" s="18">
        <v>11</v>
      </c>
      <c r="R137" s="18">
        <v>5</v>
      </c>
      <c r="S137" s="18">
        <v>1</v>
      </c>
      <c r="T137" s="18">
        <v>9</v>
      </c>
      <c r="U137" s="18">
        <v>6</v>
      </c>
      <c r="V137" s="18">
        <v>1</v>
      </c>
      <c r="W137" s="18">
        <v>1</v>
      </c>
      <c r="X137" s="18">
        <v>104621900</v>
      </c>
    </row>
    <row r="138" spans="1:24" ht="15" thickBot="1" x14ac:dyDescent="0.35">
      <c r="A138" s="17" t="s">
        <v>22098</v>
      </c>
      <c r="B138" s="18">
        <v>22</v>
      </c>
      <c r="C138" s="18">
        <v>20</v>
      </c>
      <c r="D138" s="18">
        <v>22</v>
      </c>
      <c r="E138" s="18">
        <v>22</v>
      </c>
      <c r="F138" s="18">
        <v>14</v>
      </c>
      <c r="G138" s="18">
        <v>17</v>
      </c>
      <c r="H138" s="18">
        <v>23</v>
      </c>
      <c r="I138" s="18">
        <v>12</v>
      </c>
      <c r="J138" s="18">
        <v>15</v>
      </c>
      <c r="K138" s="18">
        <v>22</v>
      </c>
      <c r="L138" s="18">
        <v>22</v>
      </c>
      <c r="M138" s="18">
        <v>3</v>
      </c>
      <c r="N138" s="18">
        <v>5</v>
      </c>
      <c r="O138" s="18">
        <v>3</v>
      </c>
      <c r="P138" s="18">
        <v>3</v>
      </c>
      <c r="Q138" s="18">
        <v>11</v>
      </c>
      <c r="R138" s="18">
        <v>8</v>
      </c>
      <c r="S138" s="18">
        <v>2</v>
      </c>
      <c r="T138" s="18">
        <v>13</v>
      </c>
      <c r="U138" s="18">
        <v>10</v>
      </c>
      <c r="V138" s="18">
        <v>3</v>
      </c>
      <c r="W138" s="18">
        <v>3</v>
      </c>
      <c r="X138" s="18">
        <v>104377500</v>
      </c>
    </row>
    <row r="139" spans="1:24" ht="15" thickBot="1" x14ac:dyDescent="0.35">
      <c r="A139" s="17" t="s">
        <v>22099</v>
      </c>
      <c r="B139" s="18">
        <v>21</v>
      </c>
      <c r="C139" s="18">
        <v>20</v>
      </c>
      <c r="D139" s="18">
        <v>22</v>
      </c>
      <c r="E139" s="18">
        <v>21</v>
      </c>
      <c r="F139" s="18">
        <v>14</v>
      </c>
      <c r="G139" s="18">
        <v>16</v>
      </c>
      <c r="H139" s="18">
        <v>23</v>
      </c>
      <c r="I139" s="18">
        <v>11</v>
      </c>
      <c r="J139" s="18">
        <v>14</v>
      </c>
      <c r="K139" s="18">
        <v>22</v>
      </c>
      <c r="L139" s="18">
        <v>21</v>
      </c>
      <c r="M139" s="18">
        <v>4</v>
      </c>
      <c r="N139" s="18">
        <v>5</v>
      </c>
      <c r="O139" s="18">
        <v>3</v>
      </c>
      <c r="P139" s="18">
        <v>4</v>
      </c>
      <c r="Q139" s="18">
        <v>11</v>
      </c>
      <c r="R139" s="18">
        <v>9</v>
      </c>
      <c r="S139" s="18">
        <v>2</v>
      </c>
      <c r="T139" s="18">
        <v>14</v>
      </c>
      <c r="U139" s="18">
        <v>11</v>
      </c>
      <c r="V139" s="18">
        <v>3</v>
      </c>
      <c r="W139" s="18">
        <v>4</v>
      </c>
      <c r="X139" s="18">
        <v>105864600</v>
      </c>
    </row>
    <row r="140" spans="1:24" ht="15" thickBot="1" x14ac:dyDescent="0.35">
      <c r="A140" s="17" t="s">
        <v>22100</v>
      </c>
      <c r="B140" s="18">
        <v>21</v>
      </c>
      <c r="C140" s="18">
        <v>19</v>
      </c>
      <c r="D140" s="18">
        <v>23</v>
      </c>
      <c r="E140" s="18">
        <v>20</v>
      </c>
      <c r="F140" s="18">
        <v>15</v>
      </c>
      <c r="G140" s="18">
        <v>14</v>
      </c>
      <c r="H140" s="18">
        <v>23</v>
      </c>
      <c r="I140" s="18">
        <v>9</v>
      </c>
      <c r="J140" s="18">
        <v>13</v>
      </c>
      <c r="K140" s="18">
        <v>22</v>
      </c>
      <c r="L140" s="18">
        <v>21</v>
      </c>
      <c r="M140" s="18">
        <v>4</v>
      </c>
      <c r="N140" s="18">
        <v>6</v>
      </c>
      <c r="O140" s="18">
        <v>2</v>
      </c>
      <c r="P140" s="18">
        <v>5</v>
      </c>
      <c r="Q140" s="18">
        <v>10</v>
      </c>
      <c r="R140" s="18">
        <v>11</v>
      </c>
      <c r="S140" s="18">
        <v>2</v>
      </c>
      <c r="T140" s="18">
        <v>16</v>
      </c>
      <c r="U140" s="18">
        <v>12</v>
      </c>
      <c r="V140" s="18">
        <v>3</v>
      </c>
      <c r="W140" s="18">
        <v>4</v>
      </c>
      <c r="X140" s="18">
        <v>105920000</v>
      </c>
    </row>
    <row r="141" spans="1:24" ht="15" thickBot="1" x14ac:dyDescent="0.35">
      <c r="A141" s="17" t="s">
        <v>22101</v>
      </c>
      <c r="B141" s="18">
        <v>22</v>
      </c>
      <c r="C141" s="18">
        <v>20</v>
      </c>
      <c r="D141" s="18">
        <v>23</v>
      </c>
      <c r="E141" s="18">
        <v>19</v>
      </c>
      <c r="F141" s="18">
        <v>21</v>
      </c>
      <c r="G141" s="18">
        <v>15</v>
      </c>
      <c r="H141" s="18">
        <v>23</v>
      </c>
      <c r="I141" s="18">
        <v>9</v>
      </c>
      <c r="J141" s="18">
        <v>13</v>
      </c>
      <c r="K141" s="18">
        <v>23</v>
      </c>
      <c r="L141" s="18">
        <v>22</v>
      </c>
      <c r="M141" s="18">
        <v>3</v>
      </c>
      <c r="N141" s="18">
        <v>5</v>
      </c>
      <c r="O141" s="18">
        <v>2</v>
      </c>
      <c r="P141" s="18">
        <v>6</v>
      </c>
      <c r="Q141" s="18">
        <v>4</v>
      </c>
      <c r="R141" s="18">
        <v>10</v>
      </c>
      <c r="S141" s="18">
        <v>2</v>
      </c>
      <c r="T141" s="18">
        <v>16</v>
      </c>
      <c r="U141" s="18">
        <v>12</v>
      </c>
      <c r="V141" s="18">
        <v>2</v>
      </c>
      <c r="W141" s="18">
        <v>3</v>
      </c>
      <c r="X141" s="18">
        <v>104908900</v>
      </c>
    </row>
    <row r="142" spans="1:24" ht="15" thickBot="1" x14ac:dyDescent="0.35">
      <c r="A142" s="17" t="s">
        <v>22102</v>
      </c>
      <c r="B142" s="18">
        <v>22</v>
      </c>
      <c r="C142" s="18">
        <v>21</v>
      </c>
      <c r="D142" s="18">
        <v>24</v>
      </c>
      <c r="E142" s="18">
        <v>17</v>
      </c>
      <c r="F142" s="18">
        <v>20</v>
      </c>
      <c r="G142" s="18">
        <v>16</v>
      </c>
      <c r="H142" s="18">
        <v>23</v>
      </c>
      <c r="I142" s="18">
        <v>9</v>
      </c>
      <c r="J142" s="18">
        <v>14</v>
      </c>
      <c r="K142" s="18">
        <v>23</v>
      </c>
      <c r="L142" s="18">
        <v>22</v>
      </c>
      <c r="M142" s="18">
        <v>3</v>
      </c>
      <c r="N142" s="18">
        <v>4</v>
      </c>
      <c r="O142" s="18">
        <v>1</v>
      </c>
      <c r="P142" s="18">
        <v>8</v>
      </c>
      <c r="Q142" s="18">
        <v>5</v>
      </c>
      <c r="R142" s="18">
        <v>9</v>
      </c>
      <c r="S142" s="18">
        <v>2</v>
      </c>
      <c r="T142" s="18">
        <v>16</v>
      </c>
      <c r="U142" s="18">
        <v>11</v>
      </c>
      <c r="V142" s="18">
        <v>2</v>
      </c>
      <c r="W142" s="18">
        <v>3</v>
      </c>
      <c r="X142" s="18">
        <v>107074400</v>
      </c>
    </row>
    <row r="143" spans="1:24" ht="15" thickBot="1" x14ac:dyDescent="0.35">
      <c r="A143" s="17" t="s">
        <v>22103</v>
      </c>
      <c r="B143" s="18">
        <v>22</v>
      </c>
      <c r="C143" s="18">
        <v>20</v>
      </c>
      <c r="D143" s="18">
        <v>24</v>
      </c>
      <c r="E143" s="18">
        <v>16</v>
      </c>
      <c r="F143" s="18">
        <v>20</v>
      </c>
      <c r="G143" s="18">
        <v>15</v>
      </c>
      <c r="H143" s="18">
        <v>23</v>
      </c>
      <c r="I143" s="18">
        <v>8</v>
      </c>
      <c r="J143" s="18">
        <v>14</v>
      </c>
      <c r="K143" s="18">
        <v>23</v>
      </c>
      <c r="L143" s="18">
        <v>22</v>
      </c>
      <c r="M143" s="18">
        <v>3</v>
      </c>
      <c r="N143" s="18">
        <v>5</v>
      </c>
      <c r="O143" s="18">
        <v>1</v>
      </c>
      <c r="P143" s="18">
        <v>9</v>
      </c>
      <c r="Q143" s="18">
        <v>5</v>
      </c>
      <c r="R143" s="18">
        <v>10</v>
      </c>
      <c r="S143" s="18">
        <v>2</v>
      </c>
      <c r="T143" s="18">
        <v>17</v>
      </c>
      <c r="U143" s="18">
        <v>11</v>
      </c>
      <c r="V143" s="18">
        <v>2</v>
      </c>
      <c r="W143" s="18">
        <v>3</v>
      </c>
      <c r="X143" s="18">
        <v>107074400</v>
      </c>
    </row>
    <row r="144" spans="1:24" ht="15" thickBot="1" x14ac:dyDescent="0.35">
      <c r="A144" s="17" t="s">
        <v>22104</v>
      </c>
      <c r="B144" s="18">
        <v>22</v>
      </c>
      <c r="C144" s="18">
        <v>21</v>
      </c>
      <c r="D144" s="18">
        <v>24</v>
      </c>
      <c r="E144" s="18">
        <v>17</v>
      </c>
      <c r="F144" s="18">
        <v>20</v>
      </c>
      <c r="G144" s="18">
        <v>14</v>
      </c>
      <c r="H144" s="18">
        <v>23</v>
      </c>
      <c r="I144" s="18">
        <v>8</v>
      </c>
      <c r="J144" s="18">
        <v>13</v>
      </c>
      <c r="K144" s="18">
        <v>23</v>
      </c>
      <c r="L144" s="18">
        <v>22</v>
      </c>
      <c r="M144" s="18">
        <v>3</v>
      </c>
      <c r="N144" s="18">
        <v>4</v>
      </c>
      <c r="O144" s="18">
        <v>1</v>
      </c>
      <c r="P144" s="18">
        <v>8</v>
      </c>
      <c r="Q144" s="18">
        <v>5</v>
      </c>
      <c r="R144" s="18">
        <v>11</v>
      </c>
      <c r="S144" s="18">
        <v>2</v>
      </c>
      <c r="T144" s="18">
        <v>17</v>
      </c>
      <c r="U144" s="18">
        <v>12</v>
      </c>
      <c r="V144" s="18">
        <v>2</v>
      </c>
      <c r="W144" s="18">
        <v>3</v>
      </c>
      <c r="X144" s="18">
        <v>107074400</v>
      </c>
    </row>
    <row r="145" spans="1:24" ht="15" thickBot="1" x14ac:dyDescent="0.35">
      <c r="A145" s="17" t="s">
        <v>22105</v>
      </c>
      <c r="B145" s="18">
        <v>22</v>
      </c>
      <c r="C145" s="18">
        <v>20</v>
      </c>
      <c r="D145" s="18">
        <v>24</v>
      </c>
      <c r="E145" s="18">
        <v>16</v>
      </c>
      <c r="F145" s="18">
        <v>20</v>
      </c>
      <c r="G145" s="18">
        <v>14</v>
      </c>
      <c r="H145" s="18">
        <v>22</v>
      </c>
      <c r="I145" s="18">
        <v>8</v>
      </c>
      <c r="J145" s="18">
        <v>13</v>
      </c>
      <c r="K145" s="18">
        <v>22</v>
      </c>
      <c r="L145" s="18">
        <v>22</v>
      </c>
      <c r="M145" s="18">
        <v>3</v>
      </c>
      <c r="N145" s="18">
        <v>5</v>
      </c>
      <c r="O145" s="18">
        <v>1</v>
      </c>
      <c r="P145" s="18">
        <v>9</v>
      </c>
      <c r="Q145" s="18">
        <v>5</v>
      </c>
      <c r="R145" s="18">
        <v>11</v>
      </c>
      <c r="S145" s="18">
        <v>3</v>
      </c>
      <c r="T145" s="18">
        <v>17</v>
      </c>
      <c r="U145" s="18">
        <v>12</v>
      </c>
      <c r="V145" s="18">
        <v>3</v>
      </c>
      <c r="W145" s="18">
        <v>3</v>
      </c>
      <c r="X145" s="18">
        <v>107676300</v>
      </c>
    </row>
    <row r="146" spans="1:24" ht="15" thickBot="1" x14ac:dyDescent="0.35">
      <c r="A146" s="17" t="s">
        <v>22106</v>
      </c>
      <c r="B146" s="18">
        <v>23</v>
      </c>
      <c r="C146" s="18">
        <v>21</v>
      </c>
      <c r="D146" s="18">
        <v>24</v>
      </c>
      <c r="E146" s="18">
        <v>17</v>
      </c>
      <c r="F146" s="18">
        <v>20</v>
      </c>
      <c r="G146" s="18">
        <v>16</v>
      </c>
      <c r="H146" s="18">
        <v>23</v>
      </c>
      <c r="I146" s="18">
        <v>8</v>
      </c>
      <c r="J146" s="18">
        <v>14</v>
      </c>
      <c r="K146" s="18">
        <v>23</v>
      </c>
      <c r="L146" s="18">
        <v>22</v>
      </c>
      <c r="M146" s="18">
        <v>2</v>
      </c>
      <c r="N146" s="18">
        <v>4</v>
      </c>
      <c r="O146" s="18">
        <v>1</v>
      </c>
      <c r="P146" s="18">
        <v>8</v>
      </c>
      <c r="Q146" s="18">
        <v>5</v>
      </c>
      <c r="R146" s="18">
        <v>9</v>
      </c>
      <c r="S146" s="18">
        <v>2</v>
      </c>
      <c r="T146" s="18">
        <v>17</v>
      </c>
      <c r="U146" s="18">
        <v>11</v>
      </c>
      <c r="V146" s="18">
        <v>2</v>
      </c>
      <c r="W146" s="18">
        <v>3</v>
      </c>
      <c r="X146" s="18">
        <v>110126200</v>
      </c>
    </row>
    <row r="147" spans="1:24" ht="15" thickBot="1" x14ac:dyDescent="0.35">
      <c r="A147" s="17" t="s">
        <v>22107</v>
      </c>
      <c r="B147" s="18">
        <v>22</v>
      </c>
      <c r="C147" s="18">
        <v>20</v>
      </c>
      <c r="D147" s="18">
        <v>24</v>
      </c>
      <c r="E147" s="18">
        <v>16</v>
      </c>
      <c r="F147" s="18">
        <v>20</v>
      </c>
      <c r="G147" s="18">
        <v>14</v>
      </c>
      <c r="H147" s="18">
        <v>22</v>
      </c>
      <c r="I147" s="18">
        <v>8</v>
      </c>
      <c r="J147" s="18">
        <v>13</v>
      </c>
      <c r="K147" s="18">
        <v>22</v>
      </c>
      <c r="L147" s="18">
        <v>22</v>
      </c>
      <c r="M147" s="18">
        <v>3</v>
      </c>
      <c r="N147" s="18">
        <v>5</v>
      </c>
      <c r="O147" s="18">
        <v>1</v>
      </c>
      <c r="P147" s="18">
        <v>9</v>
      </c>
      <c r="Q147" s="18">
        <v>5</v>
      </c>
      <c r="R147" s="18">
        <v>11</v>
      </c>
      <c r="S147" s="18">
        <v>3</v>
      </c>
      <c r="T147" s="18">
        <v>17</v>
      </c>
      <c r="U147" s="18">
        <v>12</v>
      </c>
      <c r="V147" s="18">
        <v>3</v>
      </c>
      <c r="W147" s="18">
        <v>3</v>
      </c>
      <c r="X147" s="18">
        <v>112480900</v>
      </c>
    </row>
    <row r="148" spans="1:24" ht="15" thickBot="1" x14ac:dyDescent="0.35">
      <c r="A148" s="17" t="s">
        <v>22108</v>
      </c>
      <c r="B148" s="18">
        <v>22</v>
      </c>
      <c r="C148" s="18">
        <v>21</v>
      </c>
      <c r="D148" s="18">
        <v>24</v>
      </c>
      <c r="E148" s="18">
        <v>16</v>
      </c>
      <c r="F148" s="18">
        <v>19</v>
      </c>
      <c r="G148" s="18">
        <v>15</v>
      </c>
      <c r="H148" s="18">
        <v>22</v>
      </c>
      <c r="I148" s="18">
        <v>8</v>
      </c>
      <c r="J148" s="18">
        <v>13</v>
      </c>
      <c r="K148" s="18">
        <v>22</v>
      </c>
      <c r="L148" s="18">
        <v>22</v>
      </c>
      <c r="M148" s="18">
        <v>3</v>
      </c>
      <c r="N148" s="18">
        <v>4</v>
      </c>
      <c r="O148" s="18">
        <v>1</v>
      </c>
      <c r="P148" s="18">
        <v>9</v>
      </c>
      <c r="Q148" s="18">
        <v>6</v>
      </c>
      <c r="R148" s="18">
        <v>10</v>
      </c>
      <c r="S148" s="18">
        <v>3</v>
      </c>
      <c r="T148" s="18">
        <v>17</v>
      </c>
      <c r="U148" s="18">
        <v>12</v>
      </c>
      <c r="V148" s="18">
        <v>3</v>
      </c>
      <c r="W148" s="18">
        <v>3</v>
      </c>
      <c r="X148" s="18">
        <v>115428400</v>
      </c>
    </row>
    <row r="149" spans="1:24" ht="15" thickBot="1" x14ac:dyDescent="0.35">
      <c r="A149" s="17" t="s">
        <v>22109</v>
      </c>
      <c r="B149" s="18">
        <v>22</v>
      </c>
      <c r="C149" s="18">
        <v>20</v>
      </c>
      <c r="D149" s="18">
        <v>24</v>
      </c>
      <c r="E149" s="18">
        <v>15</v>
      </c>
      <c r="F149" s="18">
        <v>19</v>
      </c>
      <c r="G149" s="18">
        <v>14</v>
      </c>
      <c r="H149" s="18">
        <v>22</v>
      </c>
      <c r="I149" s="18">
        <v>8</v>
      </c>
      <c r="J149" s="18">
        <v>13</v>
      </c>
      <c r="K149" s="18">
        <v>22</v>
      </c>
      <c r="L149" s="18">
        <v>22</v>
      </c>
      <c r="M149" s="18">
        <v>3</v>
      </c>
      <c r="N149" s="18">
        <v>5</v>
      </c>
      <c r="O149" s="18">
        <v>1</v>
      </c>
      <c r="P149" s="18">
        <v>10</v>
      </c>
      <c r="Q149" s="18">
        <v>6</v>
      </c>
      <c r="R149" s="18">
        <v>11</v>
      </c>
      <c r="S149" s="18">
        <v>3</v>
      </c>
      <c r="T149" s="18">
        <v>17</v>
      </c>
      <c r="U149" s="18">
        <v>12</v>
      </c>
      <c r="V149" s="18">
        <v>3</v>
      </c>
      <c r="W149" s="18">
        <v>3</v>
      </c>
      <c r="X149" s="18">
        <v>110154800</v>
      </c>
    </row>
    <row r="150" spans="1:24" ht="15" thickBot="1" x14ac:dyDescent="0.35">
      <c r="A150" s="17" t="s">
        <v>22110</v>
      </c>
      <c r="B150" s="18">
        <v>23</v>
      </c>
      <c r="C150" s="18">
        <v>21</v>
      </c>
      <c r="D150" s="18">
        <v>24</v>
      </c>
      <c r="E150" s="18">
        <v>16</v>
      </c>
      <c r="F150" s="18">
        <v>19</v>
      </c>
      <c r="G150" s="18">
        <v>15</v>
      </c>
      <c r="H150" s="18">
        <v>22</v>
      </c>
      <c r="I150" s="18">
        <v>8</v>
      </c>
      <c r="J150" s="18">
        <v>14</v>
      </c>
      <c r="K150" s="18">
        <v>23</v>
      </c>
      <c r="L150" s="18">
        <v>22</v>
      </c>
      <c r="M150" s="18">
        <v>2</v>
      </c>
      <c r="N150" s="18">
        <v>4</v>
      </c>
      <c r="O150" s="18">
        <v>1</v>
      </c>
      <c r="P150" s="18">
        <v>9</v>
      </c>
      <c r="Q150" s="18">
        <v>6</v>
      </c>
      <c r="R150" s="18">
        <v>10</v>
      </c>
      <c r="S150" s="18">
        <v>3</v>
      </c>
      <c r="T150" s="18">
        <v>17</v>
      </c>
      <c r="U150" s="18">
        <v>11</v>
      </c>
      <c r="V150" s="18">
        <v>2</v>
      </c>
      <c r="W150" s="18">
        <v>3</v>
      </c>
      <c r="X150" s="18">
        <v>110154800</v>
      </c>
    </row>
    <row r="151" spans="1:24" ht="15" thickBot="1" x14ac:dyDescent="0.35">
      <c r="A151" s="17" t="s">
        <v>22111</v>
      </c>
      <c r="B151" s="18">
        <v>22</v>
      </c>
      <c r="C151" s="18">
        <v>20</v>
      </c>
      <c r="D151" s="18">
        <v>24</v>
      </c>
      <c r="E151" s="18">
        <v>15</v>
      </c>
      <c r="F151" s="18">
        <v>19</v>
      </c>
      <c r="G151" s="18">
        <v>14</v>
      </c>
      <c r="H151" s="18">
        <v>22</v>
      </c>
      <c r="I151" s="18">
        <v>8</v>
      </c>
      <c r="J151" s="18">
        <v>12</v>
      </c>
      <c r="K151" s="18">
        <v>23</v>
      </c>
      <c r="L151" s="18">
        <v>22</v>
      </c>
      <c r="M151" s="18">
        <v>3</v>
      </c>
      <c r="N151" s="18">
        <v>5</v>
      </c>
      <c r="O151" s="18">
        <v>1</v>
      </c>
      <c r="P151" s="18">
        <v>10</v>
      </c>
      <c r="Q151" s="18">
        <v>6</v>
      </c>
      <c r="R151" s="18">
        <v>11</v>
      </c>
      <c r="S151" s="18">
        <v>3</v>
      </c>
      <c r="T151" s="18">
        <v>17</v>
      </c>
      <c r="U151" s="18">
        <v>13</v>
      </c>
      <c r="V151" s="18">
        <v>2</v>
      </c>
      <c r="W151" s="18">
        <v>3</v>
      </c>
      <c r="X151" s="18">
        <v>110154800</v>
      </c>
    </row>
    <row r="152" spans="1:24" ht="15" thickBot="1" x14ac:dyDescent="0.35">
      <c r="A152" s="17" t="s">
        <v>22112</v>
      </c>
      <c r="B152" s="18">
        <v>22</v>
      </c>
      <c r="C152" s="18">
        <v>20</v>
      </c>
      <c r="D152" s="18">
        <v>24</v>
      </c>
      <c r="E152" s="18">
        <v>15</v>
      </c>
      <c r="F152" s="18">
        <v>19</v>
      </c>
      <c r="G152" s="18">
        <v>13</v>
      </c>
      <c r="H152" s="18">
        <v>22</v>
      </c>
      <c r="I152" s="18">
        <v>8</v>
      </c>
      <c r="J152" s="18">
        <v>13</v>
      </c>
      <c r="K152" s="18">
        <v>23</v>
      </c>
      <c r="L152" s="18">
        <v>22</v>
      </c>
      <c r="M152" s="18">
        <v>3</v>
      </c>
      <c r="N152" s="18">
        <v>5</v>
      </c>
      <c r="O152" s="18">
        <v>1</v>
      </c>
      <c r="P152" s="18">
        <v>10</v>
      </c>
      <c r="Q152" s="18">
        <v>6</v>
      </c>
      <c r="R152" s="18">
        <v>12</v>
      </c>
      <c r="S152" s="18">
        <v>3</v>
      </c>
      <c r="T152" s="18">
        <v>17</v>
      </c>
      <c r="U152" s="18">
        <v>12</v>
      </c>
      <c r="V152" s="18">
        <v>2</v>
      </c>
      <c r="W152" s="18">
        <v>3</v>
      </c>
      <c r="X152" s="18">
        <v>110381700</v>
      </c>
    </row>
    <row r="153" spans="1:24" ht="15" thickBot="1" x14ac:dyDescent="0.35">
      <c r="A153" s="17" t="s">
        <v>22113</v>
      </c>
      <c r="B153" s="18">
        <v>22</v>
      </c>
      <c r="C153" s="18">
        <v>20</v>
      </c>
      <c r="D153" s="18">
        <v>24</v>
      </c>
      <c r="E153" s="18">
        <v>14</v>
      </c>
      <c r="F153" s="18">
        <v>19</v>
      </c>
      <c r="G153" s="18">
        <v>12</v>
      </c>
      <c r="H153" s="18">
        <v>22</v>
      </c>
      <c r="I153" s="18">
        <v>8</v>
      </c>
      <c r="J153" s="18">
        <v>13</v>
      </c>
      <c r="K153" s="18">
        <v>22</v>
      </c>
      <c r="L153" s="18">
        <v>22</v>
      </c>
      <c r="M153" s="18">
        <v>3</v>
      </c>
      <c r="N153" s="18">
        <v>5</v>
      </c>
      <c r="O153" s="18">
        <v>1</v>
      </c>
      <c r="P153" s="18">
        <v>11</v>
      </c>
      <c r="Q153" s="18">
        <v>6</v>
      </c>
      <c r="R153" s="18">
        <v>13</v>
      </c>
      <c r="S153" s="18">
        <v>3</v>
      </c>
      <c r="T153" s="18">
        <v>17</v>
      </c>
      <c r="U153" s="18">
        <v>12</v>
      </c>
      <c r="V153" s="18">
        <v>3</v>
      </c>
      <c r="W153" s="18">
        <v>3</v>
      </c>
      <c r="X153" s="18">
        <v>110113300</v>
      </c>
    </row>
    <row r="154" spans="1:24" ht="15" thickBot="1" x14ac:dyDescent="0.35">
      <c r="A154" s="17" t="s">
        <v>22114</v>
      </c>
      <c r="B154" s="18">
        <v>24</v>
      </c>
      <c r="C154" s="18">
        <v>22</v>
      </c>
      <c r="D154" s="18">
        <v>24</v>
      </c>
      <c r="E154" s="18">
        <v>15</v>
      </c>
      <c r="F154" s="18">
        <v>19</v>
      </c>
      <c r="G154" s="18">
        <v>13</v>
      </c>
      <c r="H154" s="18">
        <v>23</v>
      </c>
      <c r="I154" s="18">
        <v>8</v>
      </c>
      <c r="J154" s="18">
        <v>16</v>
      </c>
      <c r="K154" s="18">
        <v>23</v>
      </c>
      <c r="L154" s="18">
        <v>23</v>
      </c>
      <c r="M154" s="18">
        <v>1</v>
      </c>
      <c r="N154" s="18">
        <v>3</v>
      </c>
      <c r="O154" s="18">
        <v>1</v>
      </c>
      <c r="P154" s="18">
        <v>10</v>
      </c>
      <c r="Q154" s="18">
        <v>6</v>
      </c>
      <c r="R154" s="18">
        <v>12</v>
      </c>
      <c r="S154" s="18">
        <v>2</v>
      </c>
      <c r="T154" s="18">
        <v>17</v>
      </c>
      <c r="U154" s="18">
        <v>9</v>
      </c>
      <c r="V154" s="18">
        <v>2</v>
      </c>
      <c r="W154" s="18">
        <v>2</v>
      </c>
      <c r="X154" s="18">
        <v>109639500</v>
      </c>
    </row>
    <row r="155" spans="1:24" ht="15" thickBot="1" x14ac:dyDescent="0.35">
      <c r="A155" s="17" t="s">
        <v>22115</v>
      </c>
      <c r="B155" s="18">
        <v>24</v>
      </c>
      <c r="C155" s="18">
        <v>23</v>
      </c>
      <c r="D155" s="18">
        <v>24</v>
      </c>
      <c r="E155" s="18">
        <v>15</v>
      </c>
      <c r="F155" s="18">
        <v>18</v>
      </c>
      <c r="G155" s="18">
        <v>14</v>
      </c>
      <c r="H155" s="18">
        <v>23</v>
      </c>
      <c r="I155" s="18">
        <v>9</v>
      </c>
      <c r="J155" s="18">
        <v>17</v>
      </c>
      <c r="K155" s="18">
        <v>23</v>
      </c>
      <c r="L155" s="18">
        <v>24</v>
      </c>
      <c r="M155" s="18">
        <v>1</v>
      </c>
      <c r="N155" s="18">
        <v>2</v>
      </c>
      <c r="O155" s="18">
        <v>1</v>
      </c>
      <c r="P155" s="18">
        <v>10</v>
      </c>
      <c r="Q155" s="18">
        <v>7</v>
      </c>
      <c r="R155" s="18">
        <v>11</v>
      </c>
      <c r="S155" s="18">
        <v>2</v>
      </c>
      <c r="T155" s="18">
        <v>16</v>
      </c>
      <c r="U155" s="18">
        <v>8</v>
      </c>
      <c r="V155" s="18">
        <v>2</v>
      </c>
      <c r="W155" s="18">
        <v>1</v>
      </c>
      <c r="X155" s="18">
        <v>112284200</v>
      </c>
    </row>
    <row r="156" spans="1:24" ht="15" thickBot="1" x14ac:dyDescent="0.35">
      <c r="A156" s="17" t="s">
        <v>22116</v>
      </c>
      <c r="B156" s="18">
        <v>24</v>
      </c>
      <c r="C156" s="18">
        <v>23</v>
      </c>
      <c r="D156" s="18">
        <v>24</v>
      </c>
      <c r="E156" s="18">
        <v>12</v>
      </c>
      <c r="F156" s="18">
        <v>16</v>
      </c>
      <c r="G156" s="18">
        <v>13</v>
      </c>
      <c r="H156" s="18">
        <v>23</v>
      </c>
      <c r="I156" s="18">
        <v>8</v>
      </c>
      <c r="J156" s="18">
        <v>16</v>
      </c>
      <c r="K156" s="18">
        <v>22</v>
      </c>
      <c r="L156" s="18">
        <v>23</v>
      </c>
      <c r="M156" s="18">
        <v>1</v>
      </c>
      <c r="N156" s="18">
        <v>2</v>
      </c>
      <c r="O156" s="18">
        <v>1</v>
      </c>
      <c r="P156" s="18">
        <v>13</v>
      </c>
      <c r="Q156" s="18">
        <v>9</v>
      </c>
      <c r="R156" s="18">
        <v>12</v>
      </c>
      <c r="S156" s="18">
        <v>2</v>
      </c>
      <c r="T156" s="18">
        <v>17</v>
      </c>
      <c r="U156" s="18">
        <v>9</v>
      </c>
      <c r="V156" s="18">
        <v>3</v>
      </c>
      <c r="W156" s="18">
        <v>2</v>
      </c>
      <c r="X156" s="18">
        <v>113809900</v>
      </c>
    </row>
    <row r="157" spans="1:24" ht="15" thickBot="1" x14ac:dyDescent="0.35">
      <c r="A157" s="17" t="s">
        <v>22117</v>
      </c>
      <c r="B157" s="18">
        <v>24</v>
      </c>
      <c r="C157" s="18">
        <v>22</v>
      </c>
      <c r="D157" s="18">
        <v>24</v>
      </c>
      <c r="E157" s="18">
        <v>11</v>
      </c>
      <c r="F157" s="18">
        <v>16</v>
      </c>
      <c r="G157" s="18">
        <v>13</v>
      </c>
      <c r="H157" s="18">
        <v>22</v>
      </c>
      <c r="I157" s="18">
        <v>10</v>
      </c>
      <c r="J157" s="18">
        <v>16</v>
      </c>
      <c r="K157" s="18">
        <v>22</v>
      </c>
      <c r="L157" s="18">
        <v>23</v>
      </c>
      <c r="M157" s="18">
        <v>1</v>
      </c>
      <c r="N157" s="18">
        <v>3</v>
      </c>
      <c r="O157" s="18">
        <v>1</v>
      </c>
      <c r="P157" s="18">
        <v>14</v>
      </c>
      <c r="Q157" s="18">
        <v>9</v>
      </c>
      <c r="R157" s="18">
        <v>12</v>
      </c>
      <c r="S157" s="18">
        <v>3</v>
      </c>
      <c r="T157" s="18">
        <v>15</v>
      </c>
      <c r="U157" s="18">
        <v>9</v>
      </c>
      <c r="V157" s="18">
        <v>3</v>
      </c>
      <c r="W157" s="18">
        <v>2</v>
      </c>
      <c r="X157" s="18">
        <v>113809900</v>
      </c>
    </row>
    <row r="158" spans="1:24" ht="15" thickBot="1" x14ac:dyDescent="0.35">
      <c r="A158" s="17" t="s">
        <v>22118</v>
      </c>
      <c r="B158" s="18">
        <v>24</v>
      </c>
      <c r="C158" s="18">
        <v>23</v>
      </c>
      <c r="D158" s="18">
        <v>24</v>
      </c>
      <c r="E158" s="18">
        <v>14</v>
      </c>
      <c r="F158" s="18">
        <v>17</v>
      </c>
      <c r="G158" s="18">
        <v>12</v>
      </c>
      <c r="H158" s="18">
        <v>22</v>
      </c>
      <c r="I158" s="18">
        <v>10</v>
      </c>
      <c r="J158" s="18">
        <v>16</v>
      </c>
      <c r="K158" s="18">
        <v>22</v>
      </c>
      <c r="L158" s="18">
        <v>23</v>
      </c>
      <c r="M158" s="18">
        <v>1</v>
      </c>
      <c r="N158" s="18">
        <v>2</v>
      </c>
      <c r="O158" s="18">
        <v>1</v>
      </c>
      <c r="P158" s="18">
        <v>11</v>
      </c>
      <c r="Q158" s="18">
        <v>8</v>
      </c>
      <c r="R158" s="18">
        <v>13</v>
      </c>
      <c r="S158" s="18">
        <v>3</v>
      </c>
      <c r="T158" s="18">
        <v>15</v>
      </c>
      <c r="U158" s="18">
        <v>9</v>
      </c>
      <c r="V158" s="18">
        <v>3</v>
      </c>
      <c r="W158" s="18">
        <v>2</v>
      </c>
      <c r="X158" s="18">
        <v>113809900</v>
      </c>
    </row>
    <row r="159" spans="1:24" ht="15" thickBot="1" x14ac:dyDescent="0.35">
      <c r="A159" s="17" t="s">
        <v>22119</v>
      </c>
      <c r="B159" s="18">
        <v>24</v>
      </c>
      <c r="C159" s="18">
        <v>22</v>
      </c>
      <c r="D159" s="18">
        <v>24</v>
      </c>
      <c r="E159" s="18">
        <v>14</v>
      </c>
      <c r="F159" s="18">
        <v>16</v>
      </c>
      <c r="G159" s="18">
        <v>13</v>
      </c>
      <c r="H159" s="18">
        <v>22</v>
      </c>
      <c r="I159" s="18">
        <v>14</v>
      </c>
      <c r="J159" s="18">
        <v>16</v>
      </c>
      <c r="K159" s="18">
        <v>22</v>
      </c>
      <c r="L159" s="18">
        <v>23</v>
      </c>
      <c r="M159" s="18">
        <v>1</v>
      </c>
      <c r="N159" s="18">
        <v>3</v>
      </c>
      <c r="O159" s="18">
        <v>1</v>
      </c>
      <c r="P159" s="18">
        <v>11</v>
      </c>
      <c r="Q159" s="18">
        <v>9</v>
      </c>
      <c r="R159" s="18">
        <v>12</v>
      </c>
      <c r="S159" s="18">
        <v>3</v>
      </c>
      <c r="T159" s="18">
        <v>11</v>
      </c>
      <c r="U159" s="18">
        <v>9</v>
      </c>
      <c r="V159" s="18">
        <v>3</v>
      </c>
      <c r="W159" s="18">
        <v>2</v>
      </c>
      <c r="X159" s="18">
        <v>113083800</v>
      </c>
    </row>
    <row r="160" spans="1:24" ht="15" thickBot="1" x14ac:dyDescent="0.35">
      <c r="A160" s="17" t="s">
        <v>22120</v>
      </c>
      <c r="B160" s="18">
        <v>24</v>
      </c>
      <c r="C160" s="18">
        <v>23</v>
      </c>
      <c r="D160" s="18">
        <v>24</v>
      </c>
      <c r="E160" s="18">
        <v>14</v>
      </c>
      <c r="F160" s="18">
        <v>16</v>
      </c>
      <c r="G160" s="18">
        <v>16</v>
      </c>
      <c r="H160" s="18">
        <v>22</v>
      </c>
      <c r="I160" s="18">
        <v>14</v>
      </c>
      <c r="J160" s="18">
        <v>15</v>
      </c>
      <c r="K160" s="18">
        <v>22</v>
      </c>
      <c r="L160" s="18">
        <v>23</v>
      </c>
      <c r="M160" s="18">
        <v>1</v>
      </c>
      <c r="N160" s="18">
        <v>2</v>
      </c>
      <c r="O160" s="18">
        <v>1</v>
      </c>
      <c r="P160" s="18">
        <v>11</v>
      </c>
      <c r="Q160" s="18">
        <v>9</v>
      </c>
      <c r="R160" s="18">
        <v>9</v>
      </c>
      <c r="S160" s="18">
        <v>3</v>
      </c>
      <c r="T160" s="18">
        <v>11</v>
      </c>
      <c r="U160" s="18">
        <v>10</v>
      </c>
      <c r="V160" s="18">
        <v>3</v>
      </c>
      <c r="W160" s="18">
        <v>2</v>
      </c>
      <c r="X160" s="18">
        <v>114751700</v>
      </c>
    </row>
    <row r="161" spans="1:24" ht="15" thickBot="1" x14ac:dyDescent="0.35">
      <c r="A161" s="17" t="s">
        <v>22121</v>
      </c>
      <c r="B161" s="18">
        <v>24</v>
      </c>
      <c r="C161" s="18">
        <v>23</v>
      </c>
      <c r="D161" s="18">
        <v>24</v>
      </c>
      <c r="E161" s="18">
        <v>21</v>
      </c>
      <c r="F161" s="18">
        <v>16</v>
      </c>
      <c r="G161" s="18">
        <v>17</v>
      </c>
      <c r="H161" s="18">
        <v>23</v>
      </c>
      <c r="I161" s="18">
        <v>15</v>
      </c>
      <c r="J161" s="18">
        <v>16</v>
      </c>
      <c r="K161" s="18">
        <v>24</v>
      </c>
      <c r="L161" s="18">
        <v>24</v>
      </c>
      <c r="M161" s="18">
        <v>1</v>
      </c>
      <c r="N161" s="18">
        <v>2</v>
      </c>
      <c r="O161" s="18">
        <v>1</v>
      </c>
      <c r="P161" s="18">
        <v>4</v>
      </c>
      <c r="Q161" s="18">
        <v>9</v>
      </c>
      <c r="R161" s="18">
        <v>8</v>
      </c>
      <c r="S161" s="18">
        <v>2</v>
      </c>
      <c r="T161" s="18">
        <v>10</v>
      </c>
      <c r="U161" s="18">
        <v>9</v>
      </c>
      <c r="V161" s="18">
        <v>1</v>
      </c>
      <c r="W161" s="18">
        <v>1</v>
      </c>
      <c r="X161" s="18">
        <v>109952000</v>
      </c>
    </row>
    <row r="162" spans="1:24" ht="15" thickBot="1" x14ac:dyDescent="0.35">
      <c r="A162" s="17" t="s">
        <v>22122</v>
      </c>
      <c r="B162" s="18">
        <v>24</v>
      </c>
      <c r="C162" s="18">
        <v>24</v>
      </c>
      <c r="D162" s="18">
        <v>23</v>
      </c>
      <c r="E162" s="18">
        <v>22</v>
      </c>
      <c r="F162" s="18">
        <v>16</v>
      </c>
      <c r="G162" s="18">
        <v>19</v>
      </c>
      <c r="H162" s="18">
        <v>23</v>
      </c>
      <c r="I162" s="18">
        <v>16</v>
      </c>
      <c r="J162" s="18">
        <v>18</v>
      </c>
      <c r="K162" s="18">
        <v>24</v>
      </c>
      <c r="L162" s="18">
        <v>24</v>
      </c>
      <c r="M162" s="18">
        <v>1</v>
      </c>
      <c r="N162" s="18">
        <v>1</v>
      </c>
      <c r="O162" s="18">
        <v>2</v>
      </c>
      <c r="P162" s="18">
        <v>3</v>
      </c>
      <c r="Q162" s="18">
        <v>9</v>
      </c>
      <c r="R162" s="18">
        <v>6</v>
      </c>
      <c r="S162" s="18">
        <v>2</v>
      </c>
      <c r="T162" s="18">
        <v>9</v>
      </c>
      <c r="U162" s="18">
        <v>7</v>
      </c>
      <c r="V162" s="18">
        <v>1</v>
      </c>
      <c r="W162" s="18">
        <v>1</v>
      </c>
      <c r="X162" s="18">
        <v>110600200</v>
      </c>
    </row>
    <row r="163" spans="1:24" ht="15" thickBot="1" x14ac:dyDescent="0.35">
      <c r="A163" s="17" t="s">
        <v>22123</v>
      </c>
      <c r="B163" s="18">
        <v>24</v>
      </c>
      <c r="C163" s="18">
        <v>23</v>
      </c>
      <c r="D163" s="18">
        <v>23</v>
      </c>
      <c r="E163" s="18">
        <v>21</v>
      </c>
      <c r="F163" s="18">
        <v>15</v>
      </c>
      <c r="G163" s="18">
        <v>19</v>
      </c>
      <c r="H163" s="18">
        <v>23</v>
      </c>
      <c r="I163" s="18">
        <v>15</v>
      </c>
      <c r="J163" s="18">
        <v>18</v>
      </c>
      <c r="K163" s="18">
        <v>24</v>
      </c>
      <c r="L163" s="18">
        <v>24</v>
      </c>
      <c r="M163" s="18">
        <v>1</v>
      </c>
      <c r="N163" s="18">
        <v>2</v>
      </c>
      <c r="O163" s="18">
        <v>2</v>
      </c>
      <c r="P163" s="18">
        <v>4</v>
      </c>
      <c r="Q163" s="18">
        <v>10</v>
      </c>
      <c r="R163" s="18">
        <v>6</v>
      </c>
      <c r="S163" s="18">
        <v>2</v>
      </c>
      <c r="T163" s="18">
        <v>10</v>
      </c>
      <c r="U163" s="18">
        <v>7</v>
      </c>
      <c r="V163" s="18">
        <v>1</v>
      </c>
      <c r="W163" s="18">
        <v>1</v>
      </c>
      <c r="X163" s="18">
        <v>111475700</v>
      </c>
    </row>
    <row r="164" spans="1:24" ht="15" thickBot="1" x14ac:dyDescent="0.35">
      <c r="A164" s="17" t="s">
        <v>22124</v>
      </c>
      <c r="B164" s="18">
        <v>23</v>
      </c>
      <c r="C164" s="18">
        <v>22</v>
      </c>
      <c r="D164" s="18">
        <v>23</v>
      </c>
      <c r="E164" s="18">
        <v>20</v>
      </c>
      <c r="F164" s="18">
        <v>15</v>
      </c>
      <c r="G164" s="18">
        <v>16</v>
      </c>
      <c r="H164" s="18">
        <v>21</v>
      </c>
      <c r="I164" s="18">
        <v>12</v>
      </c>
      <c r="J164" s="18">
        <v>15</v>
      </c>
      <c r="K164" s="18">
        <v>23</v>
      </c>
      <c r="L164" s="18">
        <v>23</v>
      </c>
      <c r="M164" s="18">
        <v>2</v>
      </c>
      <c r="N164" s="18">
        <v>3</v>
      </c>
      <c r="O164" s="18">
        <v>2</v>
      </c>
      <c r="P164" s="18">
        <v>5</v>
      </c>
      <c r="Q164" s="18">
        <v>10</v>
      </c>
      <c r="R164" s="18">
        <v>9</v>
      </c>
      <c r="S164" s="18">
        <v>4</v>
      </c>
      <c r="T164" s="18">
        <v>13</v>
      </c>
      <c r="U164" s="18">
        <v>10</v>
      </c>
      <c r="V164" s="18">
        <v>2</v>
      </c>
      <c r="W164" s="18">
        <v>2</v>
      </c>
      <c r="X164" s="18">
        <v>111475700</v>
      </c>
    </row>
    <row r="165" spans="1:24" ht="15" thickBot="1" x14ac:dyDescent="0.35">
      <c r="A165" s="17" t="s">
        <v>22125</v>
      </c>
      <c r="B165" s="18">
        <v>23</v>
      </c>
      <c r="C165" s="18">
        <v>22</v>
      </c>
      <c r="D165" s="18">
        <v>23</v>
      </c>
      <c r="E165" s="18">
        <v>20</v>
      </c>
      <c r="F165" s="18">
        <v>16</v>
      </c>
      <c r="G165" s="18">
        <v>16</v>
      </c>
      <c r="H165" s="18">
        <v>22</v>
      </c>
      <c r="I165" s="18">
        <v>12</v>
      </c>
      <c r="J165" s="18">
        <v>14</v>
      </c>
      <c r="K165" s="18">
        <v>23</v>
      </c>
      <c r="L165" s="18">
        <v>23</v>
      </c>
      <c r="M165" s="18">
        <v>2</v>
      </c>
      <c r="N165" s="18">
        <v>3</v>
      </c>
      <c r="O165" s="18">
        <v>2</v>
      </c>
      <c r="P165" s="18">
        <v>5</v>
      </c>
      <c r="Q165" s="18">
        <v>9</v>
      </c>
      <c r="R165" s="18">
        <v>9</v>
      </c>
      <c r="S165" s="18">
        <v>3</v>
      </c>
      <c r="T165" s="18">
        <v>13</v>
      </c>
      <c r="U165" s="18">
        <v>11</v>
      </c>
      <c r="V165" s="18">
        <v>2</v>
      </c>
      <c r="W165" s="18">
        <v>2</v>
      </c>
      <c r="X165" s="18">
        <v>111475700</v>
      </c>
    </row>
    <row r="166" spans="1:24" ht="15" thickBot="1" x14ac:dyDescent="0.35">
      <c r="A166" s="17" t="s">
        <v>22126</v>
      </c>
      <c r="B166" s="18">
        <v>23</v>
      </c>
      <c r="C166" s="18">
        <v>22</v>
      </c>
      <c r="D166" s="18">
        <v>22</v>
      </c>
      <c r="E166" s="18">
        <v>21</v>
      </c>
      <c r="F166" s="18">
        <v>16</v>
      </c>
      <c r="G166" s="18">
        <v>16</v>
      </c>
      <c r="H166" s="18">
        <v>22</v>
      </c>
      <c r="I166" s="18">
        <v>12</v>
      </c>
      <c r="J166" s="18">
        <v>15</v>
      </c>
      <c r="K166" s="18">
        <v>23</v>
      </c>
      <c r="L166" s="18">
        <v>23</v>
      </c>
      <c r="M166" s="18">
        <v>2</v>
      </c>
      <c r="N166" s="18">
        <v>3</v>
      </c>
      <c r="O166" s="18">
        <v>3</v>
      </c>
      <c r="P166" s="18">
        <v>4</v>
      </c>
      <c r="Q166" s="18">
        <v>9</v>
      </c>
      <c r="R166" s="18">
        <v>9</v>
      </c>
      <c r="S166" s="18">
        <v>3</v>
      </c>
      <c r="T166" s="18">
        <v>13</v>
      </c>
      <c r="U166" s="18">
        <v>10</v>
      </c>
      <c r="V166" s="18">
        <v>2</v>
      </c>
      <c r="W166" s="18">
        <v>2</v>
      </c>
      <c r="X166" s="18">
        <v>112310000</v>
      </c>
    </row>
    <row r="167" spans="1:24" ht="15" thickBot="1" x14ac:dyDescent="0.35">
      <c r="A167" s="17" t="s">
        <v>22127</v>
      </c>
      <c r="B167" s="18">
        <v>24</v>
      </c>
      <c r="C167" s="18">
        <v>22</v>
      </c>
      <c r="D167" s="18">
        <v>22</v>
      </c>
      <c r="E167" s="18">
        <v>20</v>
      </c>
      <c r="F167" s="18">
        <v>15</v>
      </c>
      <c r="G167" s="18">
        <v>17</v>
      </c>
      <c r="H167" s="18">
        <v>21</v>
      </c>
      <c r="I167" s="18">
        <v>11</v>
      </c>
      <c r="J167" s="18">
        <v>14</v>
      </c>
      <c r="K167" s="18">
        <v>22</v>
      </c>
      <c r="L167" s="18">
        <v>23</v>
      </c>
      <c r="M167" s="18">
        <v>1</v>
      </c>
      <c r="N167" s="18">
        <v>3</v>
      </c>
      <c r="O167" s="18">
        <v>3</v>
      </c>
      <c r="P167" s="18">
        <v>5</v>
      </c>
      <c r="Q167" s="18">
        <v>10</v>
      </c>
      <c r="R167" s="18">
        <v>8</v>
      </c>
      <c r="S167" s="18">
        <v>4</v>
      </c>
      <c r="T167" s="18">
        <v>14</v>
      </c>
      <c r="U167" s="18">
        <v>11</v>
      </c>
      <c r="V167" s="18">
        <v>3</v>
      </c>
      <c r="W167" s="18">
        <v>2</v>
      </c>
      <c r="X167" s="18">
        <v>112310000</v>
      </c>
    </row>
    <row r="168" spans="1:24" ht="15" thickBot="1" x14ac:dyDescent="0.35">
      <c r="A168" s="17" t="s">
        <v>22128</v>
      </c>
      <c r="B168" s="18">
        <v>23</v>
      </c>
      <c r="C168" s="18">
        <v>21</v>
      </c>
      <c r="D168" s="18">
        <v>22</v>
      </c>
      <c r="E168" s="18">
        <v>19</v>
      </c>
      <c r="F168" s="18">
        <v>15</v>
      </c>
      <c r="G168" s="18">
        <v>15</v>
      </c>
      <c r="H168" s="18">
        <v>21</v>
      </c>
      <c r="I168" s="18">
        <v>11</v>
      </c>
      <c r="J168" s="18">
        <v>12</v>
      </c>
      <c r="K168" s="18">
        <v>22</v>
      </c>
      <c r="L168" s="18">
        <v>22</v>
      </c>
      <c r="M168" s="18">
        <v>2</v>
      </c>
      <c r="N168" s="18">
        <v>4</v>
      </c>
      <c r="O168" s="18">
        <v>3</v>
      </c>
      <c r="P168" s="18">
        <v>6</v>
      </c>
      <c r="Q168" s="18">
        <v>10</v>
      </c>
      <c r="R168" s="18">
        <v>10</v>
      </c>
      <c r="S168" s="18">
        <v>4</v>
      </c>
      <c r="T168" s="18">
        <v>14</v>
      </c>
      <c r="U168" s="18">
        <v>13</v>
      </c>
      <c r="V168" s="18">
        <v>3</v>
      </c>
      <c r="W168" s="18">
        <v>3</v>
      </c>
      <c r="X168" s="18">
        <v>111746100</v>
      </c>
    </row>
    <row r="169" spans="1:24" ht="15" thickBot="1" x14ac:dyDescent="0.35">
      <c r="A169" s="17" t="s">
        <v>22129</v>
      </c>
      <c r="B169" s="18">
        <v>24</v>
      </c>
      <c r="C169" s="18">
        <v>21</v>
      </c>
      <c r="D169" s="18">
        <v>20</v>
      </c>
      <c r="E169" s="18">
        <v>19</v>
      </c>
      <c r="F169" s="18">
        <v>16</v>
      </c>
      <c r="G169" s="18">
        <v>17</v>
      </c>
      <c r="H169" s="18">
        <v>21</v>
      </c>
      <c r="I169" s="18">
        <v>11</v>
      </c>
      <c r="J169" s="18">
        <v>13</v>
      </c>
      <c r="K169" s="18">
        <v>22</v>
      </c>
      <c r="L169" s="18">
        <v>23</v>
      </c>
      <c r="M169" s="18">
        <v>1</v>
      </c>
      <c r="N169" s="18">
        <v>4</v>
      </c>
      <c r="O169" s="18">
        <v>5</v>
      </c>
      <c r="P169" s="18">
        <v>6</v>
      </c>
      <c r="Q169" s="18">
        <v>9</v>
      </c>
      <c r="R169" s="18">
        <v>8</v>
      </c>
      <c r="S169" s="18">
        <v>4</v>
      </c>
      <c r="T169" s="18">
        <v>14</v>
      </c>
      <c r="U169" s="18">
        <v>12</v>
      </c>
      <c r="V169" s="18">
        <v>3</v>
      </c>
      <c r="W169" s="18">
        <v>2</v>
      </c>
      <c r="X169" s="18">
        <v>110585600</v>
      </c>
    </row>
    <row r="170" spans="1:24" ht="15" thickBot="1" x14ac:dyDescent="0.35">
      <c r="A170" s="17" t="s">
        <v>22130</v>
      </c>
      <c r="B170" s="18">
        <v>24</v>
      </c>
      <c r="C170" s="18">
        <v>21</v>
      </c>
      <c r="D170" s="18">
        <v>20</v>
      </c>
      <c r="E170" s="18">
        <v>19</v>
      </c>
      <c r="F170" s="18">
        <v>16</v>
      </c>
      <c r="G170" s="18">
        <v>22</v>
      </c>
      <c r="H170" s="18">
        <v>21</v>
      </c>
      <c r="I170" s="18">
        <v>12</v>
      </c>
      <c r="J170" s="18">
        <v>14</v>
      </c>
      <c r="K170" s="18">
        <v>23</v>
      </c>
      <c r="L170" s="18">
        <v>24</v>
      </c>
      <c r="M170" s="18">
        <v>1</v>
      </c>
      <c r="N170" s="18">
        <v>4</v>
      </c>
      <c r="O170" s="18">
        <v>5</v>
      </c>
      <c r="P170" s="18">
        <v>6</v>
      </c>
      <c r="Q170" s="18">
        <v>9</v>
      </c>
      <c r="R170" s="18">
        <v>3</v>
      </c>
      <c r="S170" s="18">
        <v>4</v>
      </c>
      <c r="T170" s="18">
        <v>13</v>
      </c>
      <c r="U170" s="18">
        <v>11</v>
      </c>
      <c r="V170" s="18">
        <v>2</v>
      </c>
      <c r="W170" s="18">
        <v>1</v>
      </c>
      <c r="X170" s="18">
        <v>110910100</v>
      </c>
    </row>
    <row r="171" spans="1:24" ht="15" thickBot="1" x14ac:dyDescent="0.35">
      <c r="A171" s="17" t="s">
        <v>22131</v>
      </c>
      <c r="B171" s="18">
        <v>23</v>
      </c>
      <c r="C171" s="18">
        <v>21</v>
      </c>
      <c r="D171" s="18">
        <v>18</v>
      </c>
      <c r="E171" s="18">
        <v>18</v>
      </c>
      <c r="F171" s="18">
        <v>16</v>
      </c>
      <c r="G171" s="18">
        <v>19</v>
      </c>
      <c r="H171" s="18">
        <v>21</v>
      </c>
      <c r="I171" s="18">
        <v>10</v>
      </c>
      <c r="J171" s="18">
        <v>12</v>
      </c>
      <c r="K171" s="18">
        <v>22</v>
      </c>
      <c r="L171" s="18">
        <v>22</v>
      </c>
      <c r="M171" s="18">
        <v>2</v>
      </c>
      <c r="N171" s="18">
        <v>4</v>
      </c>
      <c r="O171" s="18">
        <v>7</v>
      </c>
      <c r="P171" s="18">
        <v>7</v>
      </c>
      <c r="Q171" s="18">
        <v>9</v>
      </c>
      <c r="R171" s="18">
        <v>6</v>
      </c>
      <c r="S171" s="18">
        <v>4</v>
      </c>
      <c r="T171" s="18">
        <v>15</v>
      </c>
      <c r="U171" s="18">
        <v>13</v>
      </c>
      <c r="V171" s="18">
        <v>3</v>
      </c>
      <c r="W171" s="18">
        <v>3</v>
      </c>
      <c r="X171" s="18">
        <v>110910100</v>
      </c>
    </row>
    <row r="172" spans="1:24" ht="15" thickBot="1" x14ac:dyDescent="0.35">
      <c r="A172" s="17" t="s">
        <v>22132</v>
      </c>
      <c r="B172" s="18">
        <v>22</v>
      </c>
      <c r="C172" s="18">
        <v>20</v>
      </c>
      <c r="D172" s="18">
        <v>15</v>
      </c>
      <c r="E172" s="18">
        <v>16</v>
      </c>
      <c r="F172" s="18">
        <v>17</v>
      </c>
      <c r="G172" s="18">
        <v>16</v>
      </c>
      <c r="H172" s="18">
        <v>20</v>
      </c>
      <c r="I172" s="18">
        <v>12</v>
      </c>
      <c r="J172" s="18">
        <v>11</v>
      </c>
      <c r="K172" s="18">
        <v>22</v>
      </c>
      <c r="L172" s="18">
        <v>22</v>
      </c>
      <c r="M172" s="18">
        <v>3</v>
      </c>
      <c r="N172" s="18">
        <v>5</v>
      </c>
      <c r="O172" s="18">
        <v>10</v>
      </c>
      <c r="P172" s="18">
        <v>9</v>
      </c>
      <c r="Q172" s="18">
        <v>8</v>
      </c>
      <c r="R172" s="18">
        <v>9</v>
      </c>
      <c r="S172" s="18">
        <v>5</v>
      </c>
      <c r="T172" s="18">
        <v>13</v>
      </c>
      <c r="U172" s="18">
        <v>14</v>
      </c>
      <c r="V172" s="18">
        <v>3</v>
      </c>
      <c r="W172" s="18">
        <v>3</v>
      </c>
      <c r="X172" s="18">
        <v>110910100</v>
      </c>
    </row>
    <row r="173" spans="1:24" ht="15" thickBot="1" x14ac:dyDescent="0.35">
      <c r="A173" s="17" t="s">
        <v>22133</v>
      </c>
      <c r="B173" s="18">
        <v>21</v>
      </c>
      <c r="C173" s="18">
        <v>19</v>
      </c>
      <c r="D173" s="18">
        <v>14</v>
      </c>
      <c r="E173" s="18">
        <v>13</v>
      </c>
      <c r="F173" s="18">
        <v>18</v>
      </c>
      <c r="G173" s="18">
        <v>14</v>
      </c>
      <c r="H173" s="18">
        <v>19</v>
      </c>
      <c r="I173" s="18">
        <v>10</v>
      </c>
      <c r="J173" s="18">
        <v>10</v>
      </c>
      <c r="K173" s="18">
        <v>21</v>
      </c>
      <c r="L173" s="18">
        <v>21</v>
      </c>
      <c r="M173" s="18">
        <v>4</v>
      </c>
      <c r="N173" s="18">
        <v>6</v>
      </c>
      <c r="O173" s="18">
        <v>11</v>
      </c>
      <c r="P173" s="18">
        <v>12</v>
      </c>
      <c r="Q173" s="18">
        <v>7</v>
      </c>
      <c r="R173" s="18">
        <v>11</v>
      </c>
      <c r="S173" s="18">
        <v>6</v>
      </c>
      <c r="T173" s="18">
        <v>15</v>
      </c>
      <c r="U173" s="18">
        <v>15</v>
      </c>
      <c r="V173" s="18">
        <v>4</v>
      </c>
      <c r="W173" s="18">
        <v>4</v>
      </c>
      <c r="X173" s="18">
        <v>112570100</v>
      </c>
    </row>
    <row r="174" spans="1:24" ht="15" thickBot="1" x14ac:dyDescent="0.35">
      <c r="A174" s="17" t="s">
        <v>22134</v>
      </c>
      <c r="B174" s="18">
        <v>24</v>
      </c>
      <c r="C174" s="18">
        <v>24</v>
      </c>
      <c r="D174" s="18">
        <v>12</v>
      </c>
      <c r="E174" s="18">
        <v>21</v>
      </c>
      <c r="F174" s="18">
        <v>20</v>
      </c>
      <c r="G174" s="18">
        <v>22</v>
      </c>
      <c r="H174" s="18">
        <v>22</v>
      </c>
      <c r="I174" s="18">
        <v>16</v>
      </c>
      <c r="J174" s="18">
        <v>18</v>
      </c>
      <c r="K174" s="18">
        <v>22</v>
      </c>
      <c r="L174" s="18">
        <v>24</v>
      </c>
      <c r="M174" s="18">
        <v>1</v>
      </c>
      <c r="N174" s="18">
        <v>1</v>
      </c>
      <c r="O174" s="18">
        <v>13</v>
      </c>
      <c r="P174" s="18">
        <v>4</v>
      </c>
      <c r="Q174" s="18">
        <v>5</v>
      </c>
      <c r="R174" s="18">
        <v>3</v>
      </c>
      <c r="S174" s="18">
        <v>3</v>
      </c>
      <c r="T174" s="18">
        <v>9</v>
      </c>
      <c r="U174" s="18">
        <v>7</v>
      </c>
      <c r="V174" s="18">
        <v>3</v>
      </c>
      <c r="W174" s="18">
        <v>1</v>
      </c>
      <c r="X174" s="18">
        <v>110086700</v>
      </c>
    </row>
    <row r="175" spans="1:24" ht="15" thickBot="1" x14ac:dyDescent="0.35">
      <c r="A175" s="17" t="s">
        <v>22135</v>
      </c>
      <c r="B175" s="18">
        <v>21</v>
      </c>
      <c r="C175" s="18">
        <v>18</v>
      </c>
      <c r="D175" s="18">
        <v>12</v>
      </c>
      <c r="E175" s="18">
        <v>8</v>
      </c>
      <c r="F175" s="18">
        <v>20</v>
      </c>
      <c r="G175" s="18">
        <v>12</v>
      </c>
      <c r="H175" s="18">
        <v>19</v>
      </c>
      <c r="I175" s="18">
        <v>10</v>
      </c>
      <c r="J175" s="18">
        <v>11</v>
      </c>
      <c r="K175" s="18">
        <v>18</v>
      </c>
      <c r="L175" s="18">
        <v>20</v>
      </c>
      <c r="M175" s="18">
        <v>4</v>
      </c>
      <c r="N175" s="18">
        <v>7</v>
      </c>
      <c r="O175" s="18">
        <v>13</v>
      </c>
      <c r="P175" s="18">
        <v>17</v>
      </c>
      <c r="Q175" s="18">
        <v>5</v>
      </c>
      <c r="R175" s="18">
        <v>13</v>
      </c>
      <c r="S175" s="18">
        <v>6</v>
      </c>
      <c r="T175" s="18">
        <v>15</v>
      </c>
      <c r="U175" s="18">
        <v>14</v>
      </c>
      <c r="V175" s="18">
        <v>7</v>
      </c>
      <c r="W175" s="18">
        <v>5</v>
      </c>
      <c r="X175" s="18">
        <v>112601000</v>
      </c>
    </row>
    <row r="176" spans="1:24" ht="15" thickBot="1" x14ac:dyDescent="0.35">
      <c r="A176" s="17" t="s">
        <v>22136</v>
      </c>
      <c r="B176" s="18">
        <v>17</v>
      </c>
      <c r="C176" s="18">
        <v>15</v>
      </c>
      <c r="D176" s="18">
        <v>12</v>
      </c>
      <c r="E176" s="18">
        <v>7</v>
      </c>
      <c r="F176" s="18">
        <v>19</v>
      </c>
      <c r="G176" s="18">
        <v>10</v>
      </c>
      <c r="H176" s="18">
        <v>16</v>
      </c>
      <c r="I176" s="18">
        <v>7</v>
      </c>
      <c r="J176" s="18">
        <v>6</v>
      </c>
      <c r="K176" s="18">
        <v>15</v>
      </c>
      <c r="L176" s="18">
        <v>15</v>
      </c>
      <c r="M176" s="18">
        <v>8</v>
      </c>
      <c r="N176" s="18">
        <v>10</v>
      </c>
      <c r="O176" s="18">
        <v>13</v>
      </c>
      <c r="P176" s="18">
        <v>18</v>
      </c>
      <c r="Q176" s="18">
        <v>6</v>
      </c>
      <c r="R176" s="18">
        <v>15</v>
      </c>
      <c r="S176" s="18">
        <v>9</v>
      </c>
      <c r="T176" s="18">
        <v>18</v>
      </c>
      <c r="U176" s="18">
        <v>19</v>
      </c>
      <c r="V176" s="18">
        <v>10</v>
      </c>
      <c r="W176" s="18">
        <v>10</v>
      </c>
      <c r="X176" s="18">
        <v>114748200</v>
      </c>
    </row>
    <row r="177" spans="1:24" ht="15" thickBot="1" x14ac:dyDescent="0.35">
      <c r="A177" s="17" t="s">
        <v>22137</v>
      </c>
      <c r="B177" s="18">
        <v>16</v>
      </c>
      <c r="C177" s="18">
        <v>15</v>
      </c>
      <c r="D177" s="18">
        <v>13</v>
      </c>
      <c r="E177" s="18">
        <v>7</v>
      </c>
      <c r="F177" s="18">
        <v>21</v>
      </c>
      <c r="G177" s="18">
        <v>10</v>
      </c>
      <c r="H177" s="18">
        <v>16</v>
      </c>
      <c r="I177" s="18">
        <v>7</v>
      </c>
      <c r="J177" s="18">
        <v>10</v>
      </c>
      <c r="K177" s="18">
        <v>13</v>
      </c>
      <c r="L177" s="18">
        <v>15</v>
      </c>
      <c r="M177" s="18">
        <v>9</v>
      </c>
      <c r="N177" s="18">
        <v>10</v>
      </c>
      <c r="O177" s="18">
        <v>12</v>
      </c>
      <c r="P177" s="18">
        <v>18</v>
      </c>
      <c r="Q177" s="18">
        <v>4</v>
      </c>
      <c r="R177" s="18">
        <v>15</v>
      </c>
      <c r="S177" s="18">
        <v>9</v>
      </c>
      <c r="T177" s="18">
        <v>18</v>
      </c>
      <c r="U177" s="18">
        <v>15</v>
      </c>
      <c r="V177" s="18">
        <v>12</v>
      </c>
      <c r="W177" s="18">
        <v>10</v>
      </c>
      <c r="X177" s="18">
        <v>112339000</v>
      </c>
    </row>
    <row r="178" spans="1:24" ht="15" thickBot="1" x14ac:dyDescent="0.35">
      <c r="A178" s="17" t="s">
        <v>22138</v>
      </c>
      <c r="B178" s="18">
        <v>16</v>
      </c>
      <c r="C178" s="18">
        <v>13</v>
      </c>
      <c r="D178" s="18">
        <v>13</v>
      </c>
      <c r="E178" s="18">
        <v>7</v>
      </c>
      <c r="F178" s="18">
        <v>21</v>
      </c>
      <c r="G178" s="18">
        <v>9</v>
      </c>
      <c r="H178" s="18">
        <v>15</v>
      </c>
      <c r="I178" s="18">
        <v>6</v>
      </c>
      <c r="J178" s="18">
        <v>8</v>
      </c>
      <c r="K178" s="18">
        <v>10</v>
      </c>
      <c r="L178" s="18">
        <v>14</v>
      </c>
      <c r="M178" s="18">
        <v>9</v>
      </c>
      <c r="N178" s="18">
        <v>12</v>
      </c>
      <c r="O178" s="18">
        <v>12</v>
      </c>
      <c r="P178" s="18">
        <v>18</v>
      </c>
      <c r="Q178" s="18">
        <v>4</v>
      </c>
      <c r="R178" s="18">
        <v>16</v>
      </c>
      <c r="S178" s="18">
        <v>10</v>
      </c>
      <c r="T178" s="18">
        <v>19</v>
      </c>
      <c r="U178" s="18">
        <v>17</v>
      </c>
      <c r="V178" s="18">
        <v>15</v>
      </c>
      <c r="W178" s="18">
        <v>11</v>
      </c>
      <c r="X178" s="18">
        <v>112339000</v>
      </c>
    </row>
    <row r="179" spans="1:24" ht="15" thickBot="1" x14ac:dyDescent="0.35">
      <c r="A179" s="17" t="s">
        <v>22139</v>
      </c>
      <c r="B179" s="18">
        <v>16</v>
      </c>
      <c r="C179" s="18">
        <v>13</v>
      </c>
      <c r="D179" s="18">
        <v>13</v>
      </c>
      <c r="E179" s="18">
        <v>7</v>
      </c>
      <c r="F179" s="18">
        <v>21</v>
      </c>
      <c r="G179" s="18">
        <v>8</v>
      </c>
      <c r="H179" s="18">
        <v>15</v>
      </c>
      <c r="I179" s="18">
        <v>6</v>
      </c>
      <c r="J179" s="18">
        <v>9</v>
      </c>
      <c r="K179" s="18">
        <v>12</v>
      </c>
      <c r="L179" s="18">
        <v>14</v>
      </c>
      <c r="M179" s="18">
        <v>9</v>
      </c>
      <c r="N179" s="18">
        <v>12</v>
      </c>
      <c r="O179" s="18">
        <v>12</v>
      </c>
      <c r="P179" s="18">
        <v>18</v>
      </c>
      <c r="Q179" s="18">
        <v>4</v>
      </c>
      <c r="R179" s="18">
        <v>17</v>
      </c>
      <c r="S179" s="18">
        <v>10</v>
      </c>
      <c r="T179" s="18">
        <v>19</v>
      </c>
      <c r="U179" s="18">
        <v>16</v>
      </c>
      <c r="V179" s="18">
        <v>13</v>
      </c>
      <c r="W179" s="18">
        <v>11</v>
      </c>
      <c r="X179" s="18">
        <v>112339000</v>
      </c>
    </row>
    <row r="180" spans="1:24" ht="15" thickBot="1" x14ac:dyDescent="0.35">
      <c r="A180" s="17" t="s">
        <v>22140</v>
      </c>
      <c r="B180" s="18">
        <v>18</v>
      </c>
      <c r="C180" s="18">
        <v>16</v>
      </c>
      <c r="D180" s="18">
        <v>13</v>
      </c>
      <c r="E180" s="18">
        <v>8</v>
      </c>
      <c r="F180" s="18">
        <v>21</v>
      </c>
      <c r="G180" s="18">
        <v>11</v>
      </c>
      <c r="H180" s="18">
        <v>17</v>
      </c>
      <c r="I180" s="18">
        <v>6</v>
      </c>
      <c r="J180" s="18">
        <v>12</v>
      </c>
      <c r="K180" s="18">
        <v>15</v>
      </c>
      <c r="L180" s="18">
        <v>16</v>
      </c>
      <c r="M180" s="18">
        <v>7</v>
      </c>
      <c r="N180" s="18">
        <v>9</v>
      </c>
      <c r="O180" s="18">
        <v>12</v>
      </c>
      <c r="P180" s="18">
        <v>17</v>
      </c>
      <c r="Q180" s="18">
        <v>4</v>
      </c>
      <c r="R180" s="18">
        <v>14</v>
      </c>
      <c r="S180" s="18">
        <v>8</v>
      </c>
      <c r="T180" s="18">
        <v>19</v>
      </c>
      <c r="U180" s="18">
        <v>13</v>
      </c>
      <c r="V180" s="18">
        <v>10</v>
      </c>
      <c r="W180" s="18">
        <v>9</v>
      </c>
      <c r="X180" s="18">
        <v>111247500</v>
      </c>
    </row>
    <row r="181" spans="1:24" ht="15" thickBot="1" x14ac:dyDescent="0.35">
      <c r="A181" s="17" t="s">
        <v>22141</v>
      </c>
      <c r="B181" s="18">
        <v>18</v>
      </c>
      <c r="C181" s="18">
        <v>17</v>
      </c>
      <c r="D181" s="18">
        <v>13</v>
      </c>
      <c r="E181" s="18">
        <v>9</v>
      </c>
      <c r="F181" s="18">
        <v>21</v>
      </c>
      <c r="G181" s="18">
        <v>11</v>
      </c>
      <c r="H181" s="18">
        <v>18</v>
      </c>
      <c r="I181" s="18">
        <v>6</v>
      </c>
      <c r="J181" s="18">
        <v>15</v>
      </c>
      <c r="K181" s="18">
        <v>15</v>
      </c>
      <c r="L181" s="18">
        <v>16</v>
      </c>
      <c r="M181" s="18">
        <v>7</v>
      </c>
      <c r="N181" s="18">
        <v>8</v>
      </c>
      <c r="O181" s="18">
        <v>12</v>
      </c>
      <c r="P181" s="18">
        <v>16</v>
      </c>
      <c r="Q181" s="18">
        <v>4</v>
      </c>
      <c r="R181" s="18">
        <v>14</v>
      </c>
      <c r="S181" s="18">
        <v>7</v>
      </c>
      <c r="T181" s="18">
        <v>19</v>
      </c>
      <c r="U181" s="18">
        <v>10</v>
      </c>
      <c r="V181" s="18">
        <v>10</v>
      </c>
      <c r="W181" s="18">
        <v>9</v>
      </c>
      <c r="X181" s="18">
        <v>108691700</v>
      </c>
    </row>
    <row r="182" spans="1:24" ht="15" thickBot="1" x14ac:dyDescent="0.35">
      <c r="A182" s="17" t="s">
        <v>22142</v>
      </c>
      <c r="B182" s="18">
        <v>17</v>
      </c>
      <c r="C182" s="18">
        <v>15</v>
      </c>
      <c r="D182" s="18">
        <v>13</v>
      </c>
      <c r="E182" s="18">
        <v>9</v>
      </c>
      <c r="F182" s="18">
        <v>20</v>
      </c>
      <c r="G182" s="18">
        <v>10</v>
      </c>
      <c r="H182" s="18">
        <v>16</v>
      </c>
      <c r="I182" s="18">
        <v>3</v>
      </c>
      <c r="J182" s="18">
        <v>15</v>
      </c>
      <c r="K182" s="18">
        <v>13</v>
      </c>
      <c r="L182" s="18">
        <v>15</v>
      </c>
      <c r="M182" s="18">
        <v>8</v>
      </c>
      <c r="N182" s="18">
        <v>10</v>
      </c>
      <c r="O182" s="18">
        <v>12</v>
      </c>
      <c r="P182" s="18">
        <v>16</v>
      </c>
      <c r="Q182" s="18">
        <v>5</v>
      </c>
      <c r="R182" s="18">
        <v>15</v>
      </c>
      <c r="S182" s="18">
        <v>9</v>
      </c>
      <c r="T182" s="18">
        <v>22</v>
      </c>
      <c r="U182" s="18">
        <v>10</v>
      </c>
      <c r="V182" s="18">
        <v>12</v>
      </c>
      <c r="W182" s="18">
        <v>10</v>
      </c>
      <c r="X182" s="18">
        <v>105316400</v>
      </c>
    </row>
    <row r="183" spans="1:24" ht="15" thickBot="1" x14ac:dyDescent="0.35">
      <c r="A183" s="17" t="s">
        <v>22143</v>
      </c>
      <c r="B183" s="18">
        <v>17</v>
      </c>
      <c r="C183" s="18">
        <v>15</v>
      </c>
      <c r="D183" s="18">
        <v>13</v>
      </c>
      <c r="E183" s="18">
        <v>8</v>
      </c>
      <c r="F183" s="18">
        <v>18</v>
      </c>
      <c r="G183" s="18">
        <v>10</v>
      </c>
      <c r="H183" s="18">
        <v>16</v>
      </c>
      <c r="I183" s="18">
        <v>6</v>
      </c>
      <c r="J183" s="18">
        <v>14</v>
      </c>
      <c r="K183" s="18">
        <v>13</v>
      </c>
      <c r="L183" s="18">
        <v>15</v>
      </c>
      <c r="M183" s="18">
        <v>8</v>
      </c>
      <c r="N183" s="18">
        <v>10</v>
      </c>
      <c r="O183" s="18">
        <v>12</v>
      </c>
      <c r="P183" s="18">
        <v>17</v>
      </c>
      <c r="Q183" s="18">
        <v>7</v>
      </c>
      <c r="R183" s="18">
        <v>15</v>
      </c>
      <c r="S183" s="18">
        <v>9</v>
      </c>
      <c r="T183" s="18">
        <v>19</v>
      </c>
      <c r="U183" s="18">
        <v>11</v>
      </c>
      <c r="V183" s="18">
        <v>12</v>
      </c>
      <c r="W183" s="18">
        <v>10</v>
      </c>
      <c r="X183" s="18">
        <v>106115300</v>
      </c>
    </row>
    <row r="184" spans="1:24" ht="15" thickBot="1" x14ac:dyDescent="0.35">
      <c r="A184" s="17" t="s">
        <v>22144</v>
      </c>
      <c r="B184" s="18">
        <v>17</v>
      </c>
      <c r="C184" s="18">
        <v>14</v>
      </c>
      <c r="D184" s="18">
        <v>13</v>
      </c>
      <c r="E184" s="18">
        <v>10</v>
      </c>
      <c r="F184" s="18">
        <v>18</v>
      </c>
      <c r="G184" s="18">
        <v>10</v>
      </c>
      <c r="H184" s="18">
        <v>16</v>
      </c>
      <c r="I184" s="18">
        <v>7</v>
      </c>
      <c r="J184" s="18">
        <v>13</v>
      </c>
      <c r="K184" s="18">
        <v>12</v>
      </c>
      <c r="L184" s="18">
        <v>15</v>
      </c>
      <c r="M184" s="18">
        <v>8</v>
      </c>
      <c r="N184" s="18">
        <v>11</v>
      </c>
      <c r="O184" s="18">
        <v>12</v>
      </c>
      <c r="P184" s="18">
        <v>15</v>
      </c>
      <c r="Q184" s="18">
        <v>7</v>
      </c>
      <c r="R184" s="18">
        <v>15</v>
      </c>
      <c r="S184" s="18">
        <v>9</v>
      </c>
      <c r="T184" s="18">
        <v>18</v>
      </c>
      <c r="U184" s="18">
        <v>12</v>
      </c>
      <c r="V184" s="18">
        <v>13</v>
      </c>
      <c r="W184" s="18">
        <v>10</v>
      </c>
      <c r="X184" s="18">
        <v>105169400</v>
      </c>
    </row>
    <row r="185" spans="1:24" ht="15" thickBot="1" x14ac:dyDescent="0.35">
      <c r="A185" s="17" t="s">
        <v>22145</v>
      </c>
      <c r="B185" s="18">
        <v>16</v>
      </c>
      <c r="C185" s="18">
        <v>14</v>
      </c>
      <c r="D185" s="18">
        <v>13</v>
      </c>
      <c r="E185" s="18">
        <v>13</v>
      </c>
      <c r="F185" s="18">
        <v>18</v>
      </c>
      <c r="G185" s="18">
        <v>10</v>
      </c>
      <c r="H185" s="18">
        <v>15</v>
      </c>
      <c r="I185" s="18">
        <v>7</v>
      </c>
      <c r="J185" s="18">
        <v>13</v>
      </c>
      <c r="K185" s="18">
        <v>13</v>
      </c>
      <c r="L185" s="18">
        <v>15</v>
      </c>
      <c r="M185" s="18">
        <v>9</v>
      </c>
      <c r="N185" s="18">
        <v>11</v>
      </c>
      <c r="O185" s="18">
        <v>12</v>
      </c>
      <c r="P185" s="18">
        <v>12</v>
      </c>
      <c r="Q185" s="18">
        <v>7</v>
      </c>
      <c r="R185" s="18">
        <v>15</v>
      </c>
      <c r="S185" s="18">
        <v>10</v>
      </c>
      <c r="T185" s="18">
        <v>18</v>
      </c>
      <c r="U185" s="18">
        <v>12</v>
      </c>
      <c r="V185" s="18">
        <v>12</v>
      </c>
      <c r="W185" s="18">
        <v>10</v>
      </c>
      <c r="X185" s="18">
        <v>105169400</v>
      </c>
    </row>
    <row r="186" spans="1:24" ht="15" thickBot="1" x14ac:dyDescent="0.35">
      <c r="A186" s="17" t="s">
        <v>22146</v>
      </c>
      <c r="B186" s="18">
        <v>17</v>
      </c>
      <c r="C186" s="18">
        <v>16</v>
      </c>
      <c r="D186" s="18">
        <v>13</v>
      </c>
      <c r="E186" s="18">
        <v>14</v>
      </c>
      <c r="F186" s="18">
        <v>17</v>
      </c>
      <c r="G186" s="18">
        <v>10</v>
      </c>
      <c r="H186" s="18">
        <v>16</v>
      </c>
      <c r="I186" s="18">
        <v>12</v>
      </c>
      <c r="J186" s="18">
        <v>12</v>
      </c>
      <c r="K186" s="18">
        <v>14</v>
      </c>
      <c r="L186" s="18">
        <v>16</v>
      </c>
      <c r="M186" s="18">
        <v>8</v>
      </c>
      <c r="N186" s="18">
        <v>9</v>
      </c>
      <c r="O186" s="18">
        <v>12</v>
      </c>
      <c r="P186" s="18">
        <v>11</v>
      </c>
      <c r="Q186" s="18">
        <v>8</v>
      </c>
      <c r="R186" s="18">
        <v>15</v>
      </c>
      <c r="S186" s="18">
        <v>9</v>
      </c>
      <c r="T186" s="18">
        <v>13</v>
      </c>
      <c r="U186" s="18">
        <v>13</v>
      </c>
      <c r="V186" s="18">
        <v>11</v>
      </c>
      <c r="W186" s="18">
        <v>9</v>
      </c>
      <c r="X186" s="18">
        <v>105169400</v>
      </c>
    </row>
    <row r="187" spans="1:24" ht="15" thickBot="1" x14ac:dyDescent="0.35">
      <c r="A187" s="17" t="s">
        <v>22147</v>
      </c>
      <c r="B187" s="18">
        <v>18</v>
      </c>
      <c r="C187" s="18">
        <v>17</v>
      </c>
      <c r="D187" s="18">
        <v>13</v>
      </c>
      <c r="E187" s="18">
        <v>16</v>
      </c>
      <c r="F187" s="18">
        <v>17</v>
      </c>
      <c r="G187" s="18">
        <v>10</v>
      </c>
      <c r="H187" s="18">
        <v>17</v>
      </c>
      <c r="I187" s="18">
        <v>15</v>
      </c>
      <c r="J187" s="18">
        <v>14</v>
      </c>
      <c r="K187" s="18">
        <v>15</v>
      </c>
      <c r="L187" s="18">
        <v>17</v>
      </c>
      <c r="M187" s="18">
        <v>7</v>
      </c>
      <c r="N187" s="18">
        <v>8</v>
      </c>
      <c r="O187" s="18">
        <v>12</v>
      </c>
      <c r="P187" s="18">
        <v>9</v>
      </c>
      <c r="Q187" s="18">
        <v>8</v>
      </c>
      <c r="R187" s="18">
        <v>15</v>
      </c>
      <c r="S187" s="18">
        <v>8</v>
      </c>
      <c r="T187" s="18">
        <v>10</v>
      </c>
      <c r="U187" s="18">
        <v>11</v>
      </c>
      <c r="V187" s="18">
        <v>10</v>
      </c>
      <c r="W187" s="18">
        <v>8</v>
      </c>
      <c r="X187" s="18">
        <v>105481400</v>
      </c>
    </row>
    <row r="188" spans="1:24" ht="15" thickBot="1" x14ac:dyDescent="0.35">
      <c r="A188" s="17" t="s">
        <v>22148</v>
      </c>
      <c r="B188" s="18">
        <v>17</v>
      </c>
      <c r="C188" s="18">
        <v>15</v>
      </c>
      <c r="D188" s="18">
        <v>13</v>
      </c>
      <c r="E188" s="18">
        <v>16</v>
      </c>
      <c r="F188" s="18">
        <v>17</v>
      </c>
      <c r="G188" s="18">
        <v>10</v>
      </c>
      <c r="H188" s="18">
        <v>16</v>
      </c>
      <c r="I188" s="18">
        <v>17</v>
      </c>
      <c r="J188" s="18">
        <v>13</v>
      </c>
      <c r="K188" s="18">
        <v>14</v>
      </c>
      <c r="L188" s="18">
        <v>16</v>
      </c>
      <c r="M188" s="18">
        <v>8</v>
      </c>
      <c r="N188" s="18">
        <v>10</v>
      </c>
      <c r="O188" s="18">
        <v>12</v>
      </c>
      <c r="P188" s="18">
        <v>9</v>
      </c>
      <c r="Q188" s="18">
        <v>8</v>
      </c>
      <c r="R188" s="18">
        <v>15</v>
      </c>
      <c r="S188" s="18">
        <v>9</v>
      </c>
      <c r="T188" s="18">
        <v>8</v>
      </c>
      <c r="U188" s="18">
        <v>12</v>
      </c>
      <c r="V188" s="18">
        <v>11</v>
      </c>
      <c r="W188" s="18">
        <v>9</v>
      </c>
      <c r="X188" s="18">
        <v>103994500</v>
      </c>
    </row>
    <row r="189" spans="1:24" ht="15" thickBot="1" x14ac:dyDescent="0.35">
      <c r="A189" s="17" t="s">
        <v>22149</v>
      </c>
      <c r="B189" s="18">
        <v>18</v>
      </c>
      <c r="C189" s="18">
        <v>17</v>
      </c>
      <c r="D189" s="18">
        <v>13</v>
      </c>
      <c r="E189" s="18">
        <v>17</v>
      </c>
      <c r="F189" s="18">
        <v>17</v>
      </c>
      <c r="G189" s="18">
        <v>10</v>
      </c>
      <c r="H189" s="18">
        <v>16</v>
      </c>
      <c r="I189" s="18">
        <v>21</v>
      </c>
      <c r="J189" s="18">
        <v>13</v>
      </c>
      <c r="K189" s="18">
        <v>14</v>
      </c>
      <c r="L189" s="18">
        <v>17</v>
      </c>
      <c r="M189" s="18">
        <v>7</v>
      </c>
      <c r="N189" s="18">
        <v>8</v>
      </c>
      <c r="O189" s="18">
        <v>12</v>
      </c>
      <c r="P189" s="18">
        <v>8</v>
      </c>
      <c r="Q189" s="18">
        <v>8</v>
      </c>
      <c r="R189" s="18">
        <v>15</v>
      </c>
      <c r="S189" s="18">
        <v>9</v>
      </c>
      <c r="T189" s="18">
        <v>4</v>
      </c>
      <c r="U189" s="18">
        <v>12</v>
      </c>
      <c r="V189" s="18">
        <v>11</v>
      </c>
      <c r="W189" s="18">
        <v>8</v>
      </c>
      <c r="X189" s="18">
        <v>108850100</v>
      </c>
    </row>
    <row r="190" spans="1:24" ht="15" thickBot="1" x14ac:dyDescent="0.35">
      <c r="A190" s="17" t="s">
        <v>22150</v>
      </c>
      <c r="B190" s="18">
        <v>20</v>
      </c>
      <c r="C190" s="18">
        <v>18</v>
      </c>
      <c r="D190" s="18">
        <v>13</v>
      </c>
      <c r="E190" s="18">
        <v>20</v>
      </c>
      <c r="F190" s="18">
        <v>17</v>
      </c>
      <c r="G190" s="18">
        <v>11</v>
      </c>
      <c r="H190" s="18">
        <v>20</v>
      </c>
      <c r="I190" s="18">
        <v>24</v>
      </c>
      <c r="J190" s="18">
        <v>14</v>
      </c>
      <c r="K190" s="18">
        <v>16</v>
      </c>
      <c r="L190" s="18">
        <v>19</v>
      </c>
      <c r="M190" s="18">
        <v>5</v>
      </c>
      <c r="N190" s="18">
        <v>7</v>
      </c>
      <c r="O190" s="18">
        <v>12</v>
      </c>
      <c r="P190" s="18">
        <v>5</v>
      </c>
      <c r="Q190" s="18">
        <v>8</v>
      </c>
      <c r="R190" s="18">
        <v>14</v>
      </c>
      <c r="S190" s="18">
        <v>5</v>
      </c>
      <c r="T190" s="18">
        <v>1</v>
      </c>
      <c r="U190" s="18">
        <v>11</v>
      </c>
      <c r="V190" s="18">
        <v>9</v>
      </c>
      <c r="W190" s="18">
        <v>6</v>
      </c>
      <c r="X190" s="18">
        <v>111547400</v>
      </c>
    </row>
    <row r="191" spans="1:24" ht="15" thickBot="1" x14ac:dyDescent="0.35">
      <c r="A191" s="17" t="s">
        <v>22151</v>
      </c>
      <c r="B191" s="18">
        <v>19</v>
      </c>
      <c r="C191" s="18">
        <v>18</v>
      </c>
      <c r="D191" s="18">
        <v>13</v>
      </c>
      <c r="E191" s="18">
        <v>19</v>
      </c>
      <c r="F191" s="18">
        <v>17</v>
      </c>
      <c r="G191" s="18">
        <v>10</v>
      </c>
      <c r="H191" s="18">
        <v>19</v>
      </c>
      <c r="I191" s="18">
        <v>23</v>
      </c>
      <c r="J191" s="18">
        <v>14</v>
      </c>
      <c r="K191" s="18">
        <v>16</v>
      </c>
      <c r="L191" s="18">
        <v>19</v>
      </c>
      <c r="M191" s="18">
        <v>6</v>
      </c>
      <c r="N191" s="18">
        <v>7</v>
      </c>
      <c r="O191" s="18">
        <v>12</v>
      </c>
      <c r="P191" s="18">
        <v>6</v>
      </c>
      <c r="Q191" s="18">
        <v>8</v>
      </c>
      <c r="R191" s="18">
        <v>15</v>
      </c>
      <c r="S191" s="18">
        <v>6</v>
      </c>
      <c r="T191" s="18">
        <v>2</v>
      </c>
      <c r="U191" s="18">
        <v>11</v>
      </c>
      <c r="V191" s="18">
        <v>9</v>
      </c>
      <c r="W191" s="18">
        <v>6</v>
      </c>
      <c r="X191" s="18">
        <v>110284300</v>
      </c>
    </row>
    <row r="192" spans="1:24" ht="15" thickBot="1" x14ac:dyDescent="0.35">
      <c r="A192" s="17" t="s">
        <v>22152</v>
      </c>
      <c r="B192" s="18">
        <v>20</v>
      </c>
      <c r="C192" s="18">
        <v>19</v>
      </c>
      <c r="D192" s="18">
        <v>13</v>
      </c>
      <c r="E192" s="18">
        <v>21</v>
      </c>
      <c r="F192" s="18">
        <v>17</v>
      </c>
      <c r="G192" s="18">
        <v>10</v>
      </c>
      <c r="H192" s="18">
        <v>20</v>
      </c>
      <c r="I192" s="18">
        <v>23</v>
      </c>
      <c r="J192" s="18">
        <v>17</v>
      </c>
      <c r="K192" s="18">
        <v>16</v>
      </c>
      <c r="L192" s="18">
        <v>20</v>
      </c>
      <c r="M192" s="18">
        <v>5</v>
      </c>
      <c r="N192" s="18">
        <v>6</v>
      </c>
      <c r="O192" s="18">
        <v>12</v>
      </c>
      <c r="P192" s="18">
        <v>4</v>
      </c>
      <c r="Q192" s="18">
        <v>8</v>
      </c>
      <c r="R192" s="18">
        <v>15</v>
      </c>
      <c r="S192" s="18">
        <v>5</v>
      </c>
      <c r="T192" s="18">
        <v>2</v>
      </c>
      <c r="U192" s="18">
        <v>8</v>
      </c>
      <c r="V192" s="18">
        <v>9</v>
      </c>
      <c r="W192" s="18">
        <v>5</v>
      </c>
      <c r="X192" s="18">
        <v>110284300</v>
      </c>
    </row>
    <row r="193" spans="1:24" ht="15" thickBot="1" x14ac:dyDescent="0.35">
      <c r="A193" s="17" t="s">
        <v>22153</v>
      </c>
      <c r="B193" s="18">
        <v>20</v>
      </c>
      <c r="C193" s="18">
        <v>19</v>
      </c>
      <c r="D193" s="18">
        <v>13</v>
      </c>
      <c r="E193" s="18">
        <v>21</v>
      </c>
      <c r="F193" s="18">
        <v>17</v>
      </c>
      <c r="G193" s="18">
        <v>10</v>
      </c>
      <c r="H193" s="18">
        <v>20</v>
      </c>
      <c r="I193" s="18">
        <v>24</v>
      </c>
      <c r="J193" s="18">
        <v>17</v>
      </c>
      <c r="K193" s="18">
        <v>16</v>
      </c>
      <c r="L193" s="18">
        <v>20</v>
      </c>
      <c r="M193" s="18">
        <v>5</v>
      </c>
      <c r="N193" s="18">
        <v>6</v>
      </c>
      <c r="O193" s="18">
        <v>12</v>
      </c>
      <c r="P193" s="18">
        <v>4</v>
      </c>
      <c r="Q193" s="18">
        <v>8</v>
      </c>
      <c r="R193" s="18">
        <v>15</v>
      </c>
      <c r="S193" s="18">
        <v>5</v>
      </c>
      <c r="T193" s="18">
        <v>1</v>
      </c>
      <c r="U193" s="18">
        <v>8</v>
      </c>
      <c r="V193" s="18">
        <v>9</v>
      </c>
      <c r="W193" s="18">
        <v>5</v>
      </c>
      <c r="X193" s="18">
        <v>110284300</v>
      </c>
    </row>
    <row r="194" spans="1:24" ht="15" thickBot="1" x14ac:dyDescent="0.35">
      <c r="A194" s="17" t="s">
        <v>22154</v>
      </c>
      <c r="B194" s="18">
        <v>21</v>
      </c>
      <c r="C194" s="18">
        <v>20</v>
      </c>
      <c r="D194" s="18">
        <v>14</v>
      </c>
      <c r="E194" s="18">
        <v>20</v>
      </c>
      <c r="F194" s="18">
        <v>17</v>
      </c>
      <c r="G194" s="18">
        <v>11</v>
      </c>
      <c r="H194" s="18">
        <v>21</v>
      </c>
      <c r="I194" s="18">
        <v>24</v>
      </c>
      <c r="J194" s="18">
        <v>18</v>
      </c>
      <c r="K194" s="18">
        <v>16</v>
      </c>
      <c r="L194" s="18">
        <v>21</v>
      </c>
      <c r="M194" s="18">
        <v>4</v>
      </c>
      <c r="N194" s="18">
        <v>5</v>
      </c>
      <c r="O194" s="18">
        <v>11</v>
      </c>
      <c r="P194" s="18">
        <v>5</v>
      </c>
      <c r="Q194" s="18">
        <v>8</v>
      </c>
      <c r="R194" s="18">
        <v>14</v>
      </c>
      <c r="S194" s="18">
        <v>4</v>
      </c>
      <c r="T194" s="18">
        <v>1</v>
      </c>
      <c r="U194" s="18">
        <v>7</v>
      </c>
      <c r="V194" s="18">
        <v>9</v>
      </c>
      <c r="W194" s="18">
        <v>4</v>
      </c>
      <c r="X194" s="18">
        <v>107662000</v>
      </c>
    </row>
    <row r="195" spans="1:24" ht="15" thickBot="1" x14ac:dyDescent="0.35">
      <c r="A195" s="17" t="s">
        <v>22155</v>
      </c>
      <c r="B195" s="18">
        <v>21</v>
      </c>
      <c r="C195" s="18">
        <v>20</v>
      </c>
      <c r="D195" s="18">
        <v>14</v>
      </c>
      <c r="E195" s="18">
        <v>20</v>
      </c>
      <c r="F195" s="18">
        <v>15</v>
      </c>
      <c r="G195" s="18">
        <v>11</v>
      </c>
      <c r="H195" s="18">
        <v>20</v>
      </c>
      <c r="I195" s="18">
        <v>24</v>
      </c>
      <c r="J195" s="18">
        <v>16</v>
      </c>
      <c r="K195" s="18">
        <v>16</v>
      </c>
      <c r="L195" s="18">
        <v>20</v>
      </c>
      <c r="M195" s="18">
        <v>4</v>
      </c>
      <c r="N195" s="18">
        <v>5</v>
      </c>
      <c r="O195" s="18">
        <v>11</v>
      </c>
      <c r="P195" s="18">
        <v>5</v>
      </c>
      <c r="Q195" s="18">
        <v>10</v>
      </c>
      <c r="R195" s="18">
        <v>14</v>
      </c>
      <c r="S195" s="18">
        <v>5</v>
      </c>
      <c r="T195" s="18">
        <v>1</v>
      </c>
      <c r="U195" s="18">
        <v>9</v>
      </c>
      <c r="V195" s="18">
        <v>9</v>
      </c>
      <c r="W195" s="18">
        <v>5</v>
      </c>
      <c r="X195" s="18">
        <v>109719500</v>
      </c>
    </row>
    <row r="196" spans="1:24" ht="15" thickBot="1" x14ac:dyDescent="0.35">
      <c r="A196" s="17" t="s">
        <v>22156</v>
      </c>
      <c r="B196" s="18">
        <v>20</v>
      </c>
      <c r="C196" s="18">
        <v>19</v>
      </c>
      <c r="D196" s="18">
        <v>14</v>
      </c>
      <c r="E196" s="18">
        <v>19</v>
      </c>
      <c r="F196" s="18">
        <v>15</v>
      </c>
      <c r="G196" s="18">
        <v>10</v>
      </c>
      <c r="H196" s="18">
        <v>20</v>
      </c>
      <c r="I196" s="18">
        <v>23</v>
      </c>
      <c r="J196" s="18">
        <v>15</v>
      </c>
      <c r="K196" s="18">
        <v>15</v>
      </c>
      <c r="L196" s="18">
        <v>20</v>
      </c>
      <c r="M196" s="18">
        <v>5</v>
      </c>
      <c r="N196" s="18">
        <v>6</v>
      </c>
      <c r="O196" s="18">
        <v>11</v>
      </c>
      <c r="P196" s="18">
        <v>6</v>
      </c>
      <c r="Q196" s="18">
        <v>10</v>
      </c>
      <c r="R196" s="18">
        <v>15</v>
      </c>
      <c r="S196" s="18">
        <v>5</v>
      </c>
      <c r="T196" s="18">
        <v>2</v>
      </c>
      <c r="U196" s="18">
        <v>10</v>
      </c>
      <c r="V196" s="18">
        <v>10</v>
      </c>
      <c r="W196" s="18">
        <v>5</v>
      </c>
      <c r="X196" s="18">
        <v>109690200</v>
      </c>
    </row>
    <row r="197" spans="1:24" ht="15" thickBot="1" x14ac:dyDescent="0.35">
      <c r="A197" s="17" t="s">
        <v>22157</v>
      </c>
      <c r="B197" s="18">
        <v>19</v>
      </c>
      <c r="C197" s="18">
        <v>18</v>
      </c>
      <c r="D197" s="18">
        <v>14</v>
      </c>
      <c r="E197" s="18">
        <v>19</v>
      </c>
      <c r="F197" s="18">
        <v>15</v>
      </c>
      <c r="G197" s="18">
        <v>9</v>
      </c>
      <c r="H197" s="18">
        <v>19</v>
      </c>
      <c r="I197" s="18">
        <v>23</v>
      </c>
      <c r="J197" s="18">
        <v>16</v>
      </c>
      <c r="K197" s="18">
        <v>14</v>
      </c>
      <c r="L197" s="18">
        <v>19</v>
      </c>
      <c r="M197" s="18">
        <v>6</v>
      </c>
      <c r="N197" s="18">
        <v>7</v>
      </c>
      <c r="O197" s="18">
        <v>11</v>
      </c>
      <c r="P197" s="18">
        <v>6</v>
      </c>
      <c r="Q197" s="18">
        <v>10</v>
      </c>
      <c r="R197" s="18">
        <v>16</v>
      </c>
      <c r="S197" s="18">
        <v>6</v>
      </c>
      <c r="T197" s="18">
        <v>2</v>
      </c>
      <c r="U197" s="18">
        <v>9</v>
      </c>
      <c r="V197" s="18">
        <v>11</v>
      </c>
      <c r="W197" s="18">
        <v>6</v>
      </c>
      <c r="X197" s="18">
        <v>109969700</v>
      </c>
    </row>
    <row r="198" spans="1:24" ht="15" thickBot="1" x14ac:dyDescent="0.35">
      <c r="A198" s="17" t="s">
        <v>22158</v>
      </c>
      <c r="B198" s="18">
        <v>20</v>
      </c>
      <c r="C198" s="18">
        <v>19</v>
      </c>
      <c r="D198" s="18">
        <v>14</v>
      </c>
      <c r="E198" s="18">
        <v>19</v>
      </c>
      <c r="F198" s="18">
        <v>14</v>
      </c>
      <c r="G198" s="18">
        <v>10</v>
      </c>
      <c r="H198" s="18">
        <v>19</v>
      </c>
      <c r="I198" s="18">
        <v>24</v>
      </c>
      <c r="J198" s="18">
        <v>18</v>
      </c>
      <c r="K198" s="18">
        <v>15</v>
      </c>
      <c r="L198" s="18">
        <v>20</v>
      </c>
      <c r="M198" s="18">
        <v>5</v>
      </c>
      <c r="N198" s="18">
        <v>6</v>
      </c>
      <c r="O198" s="18">
        <v>11</v>
      </c>
      <c r="P198" s="18">
        <v>6</v>
      </c>
      <c r="Q198" s="18">
        <v>11</v>
      </c>
      <c r="R198" s="18">
        <v>15</v>
      </c>
      <c r="S198" s="18">
        <v>6</v>
      </c>
      <c r="T198" s="18">
        <v>1</v>
      </c>
      <c r="U198" s="18">
        <v>7</v>
      </c>
      <c r="V198" s="18">
        <v>10</v>
      </c>
      <c r="W198" s="18">
        <v>5</v>
      </c>
      <c r="X198" s="18">
        <v>108670700</v>
      </c>
    </row>
    <row r="199" spans="1:24" ht="15" thickBot="1" x14ac:dyDescent="0.35">
      <c r="A199" s="17" t="s">
        <v>22159</v>
      </c>
      <c r="B199" s="18">
        <v>21</v>
      </c>
      <c r="C199" s="18">
        <v>20</v>
      </c>
      <c r="D199" s="18">
        <v>14</v>
      </c>
      <c r="E199" s="18">
        <v>20</v>
      </c>
      <c r="F199" s="18">
        <v>14</v>
      </c>
      <c r="G199" s="18">
        <v>9</v>
      </c>
      <c r="H199" s="18">
        <v>19</v>
      </c>
      <c r="I199" s="18">
        <v>24</v>
      </c>
      <c r="J199" s="18">
        <v>19</v>
      </c>
      <c r="K199" s="18">
        <v>16</v>
      </c>
      <c r="L199" s="18">
        <v>21</v>
      </c>
      <c r="M199" s="18">
        <v>4</v>
      </c>
      <c r="N199" s="18">
        <v>5</v>
      </c>
      <c r="O199" s="18">
        <v>11</v>
      </c>
      <c r="P199" s="18">
        <v>5</v>
      </c>
      <c r="Q199" s="18">
        <v>11</v>
      </c>
      <c r="R199" s="18">
        <v>16</v>
      </c>
      <c r="S199" s="18">
        <v>6</v>
      </c>
      <c r="T199" s="18">
        <v>1</v>
      </c>
      <c r="U199" s="18">
        <v>6</v>
      </c>
      <c r="V199" s="18">
        <v>9</v>
      </c>
      <c r="W199" s="18">
        <v>4</v>
      </c>
      <c r="X199" s="18">
        <v>108670700</v>
      </c>
    </row>
    <row r="200" spans="1:24" ht="15" thickBot="1" x14ac:dyDescent="0.35">
      <c r="A200" s="17" t="s">
        <v>22160</v>
      </c>
      <c r="B200" s="18">
        <v>20</v>
      </c>
      <c r="C200" s="18">
        <v>19</v>
      </c>
      <c r="D200" s="18">
        <v>14</v>
      </c>
      <c r="E200" s="18">
        <v>20</v>
      </c>
      <c r="F200" s="18">
        <v>14</v>
      </c>
      <c r="G200" s="18">
        <v>9</v>
      </c>
      <c r="H200" s="18">
        <v>19</v>
      </c>
      <c r="I200" s="18">
        <v>24</v>
      </c>
      <c r="J200" s="18">
        <v>19</v>
      </c>
      <c r="K200" s="18">
        <v>15</v>
      </c>
      <c r="L200" s="18">
        <v>20</v>
      </c>
      <c r="M200" s="18">
        <v>5</v>
      </c>
      <c r="N200" s="18">
        <v>6</v>
      </c>
      <c r="O200" s="18">
        <v>11</v>
      </c>
      <c r="P200" s="18">
        <v>5</v>
      </c>
      <c r="Q200" s="18">
        <v>11</v>
      </c>
      <c r="R200" s="18">
        <v>16</v>
      </c>
      <c r="S200" s="18">
        <v>6</v>
      </c>
      <c r="T200" s="18">
        <v>1</v>
      </c>
      <c r="U200" s="18">
        <v>6</v>
      </c>
      <c r="V200" s="18">
        <v>10</v>
      </c>
      <c r="W200" s="18">
        <v>5</v>
      </c>
      <c r="X200" s="18">
        <v>108670700</v>
      </c>
    </row>
    <row r="201" spans="1:24" ht="15" thickBot="1" x14ac:dyDescent="0.35">
      <c r="A201" s="17" t="s">
        <v>22161</v>
      </c>
      <c r="B201" s="18">
        <v>20</v>
      </c>
      <c r="C201" s="18">
        <v>20</v>
      </c>
      <c r="D201" s="18">
        <v>14</v>
      </c>
      <c r="E201" s="18">
        <v>20</v>
      </c>
      <c r="F201" s="18">
        <v>14</v>
      </c>
      <c r="G201" s="18">
        <v>9</v>
      </c>
      <c r="H201" s="18">
        <v>18</v>
      </c>
      <c r="I201" s="18">
        <v>23</v>
      </c>
      <c r="J201" s="18">
        <v>20</v>
      </c>
      <c r="K201" s="18">
        <v>15</v>
      </c>
      <c r="L201" s="18">
        <v>20</v>
      </c>
      <c r="M201" s="18">
        <v>5</v>
      </c>
      <c r="N201" s="18">
        <v>5</v>
      </c>
      <c r="O201" s="18">
        <v>11</v>
      </c>
      <c r="P201" s="18">
        <v>5</v>
      </c>
      <c r="Q201" s="18">
        <v>11</v>
      </c>
      <c r="R201" s="18">
        <v>16</v>
      </c>
      <c r="S201" s="18">
        <v>7</v>
      </c>
      <c r="T201" s="18">
        <v>2</v>
      </c>
      <c r="U201" s="18">
        <v>5</v>
      </c>
      <c r="V201" s="18">
        <v>10</v>
      </c>
      <c r="W201" s="18">
        <v>5</v>
      </c>
      <c r="X201" s="18">
        <v>105760400</v>
      </c>
    </row>
    <row r="202" spans="1:24" ht="15" thickBot="1" x14ac:dyDescent="0.35">
      <c r="A202" s="17" t="s">
        <v>22162</v>
      </c>
      <c r="B202" s="18">
        <v>20</v>
      </c>
      <c r="C202" s="18">
        <v>19</v>
      </c>
      <c r="D202" s="18">
        <v>14</v>
      </c>
      <c r="E202" s="18">
        <v>20</v>
      </c>
      <c r="F202" s="18">
        <v>14</v>
      </c>
      <c r="G202" s="18">
        <v>9</v>
      </c>
      <c r="H202" s="18">
        <v>18</v>
      </c>
      <c r="I202" s="18">
        <v>23</v>
      </c>
      <c r="J202" s="18">
        <v>19</v>
      </c>
      <c r="K202" s="18">
        <v>14</v>
      </c>
      <c r="L202" s="18">
        <v>20</v>
      </c>
      <c r="M202" s="18">
        <v>5</v>
      </c>
      <c r="N202" s="18">
        <v>6</v>
      </c>
      <c r="O202" s="18">
        <v>11</v>
      </c>
      <c r="P202" s="18">
        <v>5</v>
      </c>
      <c r="Q202" s="18">
        <v>11</v>
      </c>
      <c r="R202" s="18">
        <v>16</v>
      </c>
      <c r="S202" s="18">
        <v>7</v>
      </c>
      <c r="T202" s="18">
        <v>2</v>
      </c>
      <c r="U202" s="18">
        <v>6</v>
      </c>
      <c r="V202" s="18">
        <v>11</v>
      </c>
      <c r="W202" s="18">
        <v>5</v>
      </c>
      <c r="X202" s="18">
        <v>106574100</v>
      </c>
    </row>
    <row r="203" spans="1:24" ht="15" thickBot="1" x14ac:dyDescent="0.35">
      <c r="A203" s="17" t="s">
        <v>22163</v>
      </c>
      <c r="B203" s="18">
        <v>21</v>
      </c>
      <c r="C203" s="18">
        <v>20</v>
      </c>
      <c r="D203" s="18">
        <v>14</v>
      </c>
      <c r="E203" s="18">
        <v>20</v>
      </c>
      <c r="F203" s="18">
        <v>14</v>
      </c>
      <c r="G203" s="18">
        <v>9</v>
      </c>
      <c r="H203" s="18">
        <v>17</v>
      </c>
      <c r="I203" s="18">
        <v>23</v>
      </c>
      <c r="J203" s="18">
        <v>19</v>
      </c>
      <c r="K203" s="18">
        <v>15</v>
      </c>
      <c r="L203" s="18">
        <v>20</v>
      </c>
      <c r="M203" s="18">
        <v>4</v>
      </c>
      <c r="N203" s="18">
        <v>5</v>
      </c>
      <c r="O203" s="18">
        <v>11</v>
      </c>
      <c r="P203" s="18">
        <v>5</v>
      </c>
      <c r="Q203" s="18">
        <v>11</v>
      </c>
      <c r="R203" s="18">
        <v>16</v>
      </c>
      <c r="S203" s="18">
        <v>8</v>
      </c>
      <c r="T203" s="18">
        <v>2</v>
      </c>
      <c r="U203" s="18">
        <v>6</v>
      </c>
      <c r="V203" s="18">
        <v>10</v>
      </c>
      <c r="W203" s="18">
        <v>5</v>
      </c>
      <c r="X203" s="18">
        <v>106893100</v>
      </c>
    </row>
    <row r="204" spans="1:24" ht="15" thickBot="1" x14ac:dyDescent="0.35">
      <c r="A204" s="17" t="s">
        <v>22164</v>
      </c>
      <c r="B204" s="18">
        <v>21</v>
      </c>
      <c r="C204" s="18">
        <v>20</v>
      </c>
      <c r="D204" s="18">
        <v>14</v>
      </c>
      <c r="E204" s="18">
        <v>20</v>
      </c>
      <c r="F204" s="18">
        <v>14</v>
      </c>
      <c r="G204" s="18">
        <v>8</v>
      </c>
      <c r="H204" s="18">
        <v>16</v>
      </c>
      <c r="I204" s="18">
        <v>24</v>
      </c>
      <c r="J204" s="18">
        <v>17</v>
      </c>
      <c r="K204" s="18">
        <v>14</v>
      </c>
      <c r="L204" s="18">
        <v>20</v>
      </c>
      <c r="M204" s="18">
        <v>4</v>
      </c>
      <c r="N204" s="18">
        <v>5</v>
      </c>
      <c r="O204" s="18">
        <v>11</v>
      </c>
      <c r="P204" s="18">
        <v>5</v>
      </c>
      <c r="Q204" s="18">
        <v>11</v>
      </c>
      <c r="R204" s="18">
        <v>17</v>
      </c>
      <c r="S204" s="18">
        <v>9</v>
      </c>
      <c r="T204" s="18">
        <v>1</v>
      </c>
      <c r="U204" s="18">
        <v>8</v>
      </c>
      <c r="V204" s="18">
        <v>11</v>
      </c>
      <c r="W204" s="18">
        <v>5</v>
      </c>
      <c r="X204" s="18">
        <v>109639900</v>
      </c>
    </row>
    <row r="205" spans="1:24" ht="15" thickBot="1" x14ac:dyDescent="0.35">
      <c r="A205" s="17" t="s">
        <v>22165</v>
      </c>
      <c r="B205" s="18">
        <v>19</v>
      </c>
      <c r="C205" s="18">
        <v>19</v>
      </c>
      <c r="D205" s="18">
        <v>14</v>
      </c>
      <c r="E205" s="18">
        <v>18</v>
      </c>
      <c r="F205" s="18">
        <v>14</v>
      </c>
      <c r="G205" s="18">
        <v>7</v>
      </c>
      <c r="H205" s="18">
        <v>15</v>
      </c>
      <c r="I205" s="18">
        <v>22</v>
      </c>
      <c r="J205" s="18">
        <v>17</v>
      </c>
      <c r="K205" s="18">
        <v>13</v>
      </c>
      <c r="L205" s="18">
        <v>19</v>
      </c>
      <c r="M205" s="18">
        <v>6</v>
      </c>
      <c r="N205" s="18">
        <v>6</v>
      </c>
      <c r="O205" s="18">
        <v>11</v>
      </c>
      <c r="P205" s="18">
        <v>7</v>
      </c>
      <c r="Q205" s="18">
        <v>11</v>
      </c>
      <c r="R205" s="18">
        <v>18</v>
      </c>
      <c r="S205" s="18">
        <v>10</v>
      </c>
      <c r="T205" s="18">
        <v>3</v>
      </c>
      <c r="U205" s="18">
        <v>8</v>
      </c>
      <c r="V205" s="18">
        <v>12</v>
      </c>
      <c r="W205" s="18">
        <v>6</v>
      </c>
      <c r="X205" s="18">
        <v>105756500</v>
      </c>
    </row>
    <row r="206" spans="1:24" ht="15" thickBot="1" x14ac:dyDescent="0.35">
      <c r="A206" s="17" t="s">
        <v>22166</v>
      </c>
      <c r="B206" s="18">
        <v>20</v>
      </c>
      <c r="C206" s="18">
        <v>19</v>
      </c>
      <c r="D206" s="18">
        <v>14</v>
      </c>
      <c r="E206" s="18">
        <v>18</v>
      </c>
      <c r="F206" s="18">
        <v>14</v>
      </c>
      <c r="G206" s="18">
        <v>8</v>
      </c>
      <c r="H206" s="18">
        <v>15</v>
      </c>
      <c r="I206" s="18">
        <v>22</v>
      </c>
      <c r="J206" s="18">
        <v>18</v>
      </c>
      <c r="K206" s="18">
        <v>13</v>
      </c>
      <c r="L206" s="18">
        <v>19</v>
      </c>
      <c r="M206" s="18">
        <v>5</v>
      </c>
      <c r="N206" s="18">
        <v>6</v>
      </c>
      <c r="O206" s="18">
        <v>11</v>
      </c>
      <c r="P206" s="18">
        <v>7</v>
      </c>
      <c r="Q206" s="18">
        <v>11</v>
      </c>
      <c r="R206" s="18">
        <v>17</v>
      </c>
      <c r="S206" s="18">
        <v>10</v>
      </c>
      <c r="T206" s="18">
        <v>3</v>
      </c>
      <c r="U206" s="18">
        <v>7</v>
      </c>
      <c r="V206" s="18">
        <v>12</v>
      </c>
      <c r="W206" s="18">
        <v>6</v>
      </c>
      <c r="X206" s="18">
        <v>105756500</v>
      </c>
    </row>
    <row r="207" spans="1:24" ht="15" thickBot="1" x14ac:dyDescent="0.35">
      <c r="A207" s="17" t="s">
        <v>22167</v>
      </c>
      <c r="B207" s="18">
        <v>19</v>
      </c>
      <c r="C207" s="18">
        <v>18</v>
      </c>
      <c r="D207" s="18">
        <v>14</v>
      </c>
      <c r="E207" s="18">
        <v>17</v>
      </c>
      <c r="F207" s="18">
        <v>13</v>
      </c>
      <c r="G207" s="18">
        <v>8</v>
      </c>
      <c r="H207" s="18">
        <v>15</v>
      </c>
      <c r="I207" s="18">
        <v>22</v>
      </c>
      <c r="J207" s="18">
        <v>17</v>
      </c>
      <c r="K207" s="18">
        <v>13</v>
      </c>
      <c r="L207" s="18">
        <v>18</v>
      </c>
      <c r="M207" s="18">
        <v>6</v>
      </c>
      <c r="N207" s="18">
        <v>7</v>
      </c>
      <c r="O207" s="18">
        <v>11</v>
      </c>
      <c r="P207" s="18">
        <v>8</v>
      </c>
      <c r="Q207" s="18">
        <v>12</v>
      </c>
      <c r="R207" s="18">
        <v>17</v>
      </c>
      <c r="S207" s="18">
        <v>10</v>
      </c>
      <c r="T207" s="18">
        <v>3</v>
      </c>
      <c r="U207" s="18">
        <v>8</v>
      </c>
      <c r="V207" s="18">
        <v>12</v>
      </c>
      <c r="W207" s="18">
        <v>7</v>
      </c>
      <c r="X207" s="18">
        <v>105756500</v>
      </c>
    </row>
    <row r="208" spans="1:24" ht="15" thickBot="1" x14ac:dyDescent="0.35">
      <c r="A208" s="17" t="s">
        <v>22168</v>
      </c>
      <c r="B208" s="18">
        <v>19</v>
      </c>
      <c r="C208" s="18">
        <v>18</v>
      </c>
      <c r="D208" s="18">
        <v>14</v>
      </c>
      <c r="E208" s="18">
        <v>16</v>
      </c>
      <c r="F208" s="18">
        <v>13</v>
      </c>
      <c r="G208" s="18">
        <v>9</v>
      </c>
      <c r="H208" s="18">
        <v>15</v>
      </c>
      <c r="I208" s="18">
        <v>21</v>
      </c>
      <c r="J208" s="18">
        <v>17</v>
      </c>
      <c r="K208" s="18">
        <v>12</v>
      </c>
      <c r="L208" s="18">
        <v>18</v>
      </c>
      <c r="M208" s="18">
        <v>6</v>
      </c>
      <c r="N208" s="18">
        <v>7</v>
      </c>
      <c r="O208" s="18">
        <v>11</v>
      </c>
      <c r="P208" s="18">
        <v>9</v>
      </c>
      <c r="Q208" s="18">
        <v>12</v>
      </c>
      <c r="R208" s="18">
        <v>16</v>
      </c>
      <c r="S208" s="18">
        <v>10</v>
      </c>
      <c r="T208" s="18">
        <v>4</v>
      </c>
      <c r="U208" s="18">
        <v>8</v>
      </c>
      <c r="V208" s="18">
        <v>13</v>
      </c>
      <c r="W208" s="18">
        <v>7</v>
      </c>
      <c r="X208" s="18">
        <v>107428100</v>
      </c>
    </row>
    <row r="209" spans="1:24" ht="15" thickBot="1" x14ac:dyDescent="0.35">
      <c r="A209" s="17" t="s">
        <v>22169</v>
      </c>
      <c r="B209" s="18">
        <v>18</v>
      </c>
      <c r="C209" s="18">
        <v>18</v>
      </c>
      <c r="D209" s="18">
        <v>15</v>
      </c>
      <c r="E209" s="18">
        <v>15</v>
      </c>
      <c r="F209" s="18">
        <v>13</v>
      </c>
      <c r="G209" s="18">
        <v>9</v>
      </c>
      <c r="H209" s="18">
        <v>14</v>
      </c>
      <c r="I209" s="18">
        <v>21</v>
      </c>
      <c r="J209" s="18">
        <v>16</v>
      </c>
      <c r="K209" s="18">
        <v>12</v>
      </c>
      <c r="L209" s="18">
        <v>18</v>
      </c>
      <c r="M209" s="18">
        <v>7</v>
      </c>
      <c r="N209" s="18">
        <v>7</v>
      </c>
      <c r="O209" s="18">
        <v>10</v>
      </c>
      <c r="P209" s="18">
        <v>10</v>
      </c>
      <c r="Q209" s="18">
        <v>12</v>
      </c>
      <c r="R209" s="18">
        <v>16</v>
      </c>
      <c r="S209" s="18">
        <v>11</v>
      </c>
      <c r="T209" s="18">
        <v>4</v>
      </c>
      <c r="U209" s="18">
        <v>9</v>
      </c>
      <c r="V209" s="18">
        <v>13</v>
      </c>
      <c r="W209" s="18">
        <v>7</v>
      </c>
      <c r="X209" s="18">
        <v>101318200</v>
      </c>
    </row>
    <row r="210" spans="1:24" ht="15" thickBot="1" x14ac:dyDescent="0.35">
      <c r="A210" s="17" t="s">
        <v>22170</v>
      </c>
      <c r="B210" s="18">
        <v>17</v>
      </c>
      <c r="C210" s="18">
        <v>18</v>
      </c>
      <c r="D210" s="18">
        <v>15</v>
      </c>
      <c r="E210" s="18">
        <v>14</v>
      </c>
      <c r="F210" s="18">
        <v>13</v>
      </c>
      <c r="G210" s="18">
        <v>9</v>
      </c>
      <c r="H210" s="18">
        <v>14</v>
      </c>
      <c r="I210" s="18">
        <v>20</v>
      </c>
      <c r="J210" s="18">
        <v>16</v>
      </c>
      <c r="K210" s="18">
        <v>12</v>
      </c>
      <c r="L210" s="18">
        <v>17</v>
      </c>
      <c r="M210" s="18">
        <v>8</v>
      </c>
      <c r="N210" s="18">
        <v>7</v>
      </c>
      <c r="O210" s="18">
        <v>10</v>
      </c>
      <c r="P210" s="18">
        <v>11</v>
      </c>
      <c r="Q210" s="18">
        <v>12</v>
      </c>
      <c r="R210" s="18">
        <v>16</v>
      </c>
      <c r="S210" s="18">
        <v>11</v>
      </c>
      <c r="T210" s="18">
        <v>5</v>
      </c>
      <c r="U210" s="18">
        <v>9</v>
      </c>
      <c r="V210" s="18">
        <v>13</v>
      </c>
      <c r="W210" s="18">
        <v>8</v>
      </c>
      <c r="X210" s="18">
        <v>104370000</v>
      </c>
    </row>
    <row r="211" spans="1:24" ht="15" thickBot="1" x14ac:dyDescent="0.35">
      <c r="A211" s="17" t="s">
        <v>22171</v>
      </c>
      <c r="B211" s="18">
        <v>19</v>
      </c>
      <c r="C211" s="18">
        <v>19</v>
      </c>
      <c r="D211" s="18">
        <v>15</v>
      </c>
      <c r="E211" s="18">
        <v>16</v>
      </c>
      <c r="F211" s="18">
        <v>13</v>
      </c>
      <c r="G211" s="18">
        <v>10</v>
      </c>
      <c r="H211" s="18">
        <v>15</v>
      </c>
      <c r="I211" s="18">
        <v>23</v>
      </c>
      <c r="J211" s="18">
        <v>18</v>
      </c>
      <c r="K211" s="18">
        <v>13</v>
      </c>
      <c r="L211" s="18">
        <v>19</v>
      </c>
      <c r="M211" s="18">
        <v>6</v>
      </c>
      <c r="N211" s="18">
        <v>6</v>
      </c>
      <c r="O211" s="18">
        <v>10</v>
      </c>
      <c r="P211" s="18">
        <v>9</v>
      </c>
      <c r="Q211" s="18">
        <v>12</v>
      </c>
      <c r="R211" s="18">
        <v>15</v>
      </c>
      <c r="S211" s="18">
        <v>10</v>
      </c>
      <c r="T211" s="18">
        <v>2</v>
      </c>
      <c r="U211" s="18">
        <v>7</v>
      </c>
      <c r="V211" s="18">
        <v>12</v>
      </c>
      <c r="W211" s="18">
        <v>6</v>
      </c>
      <c r="X211" s="18">
        <v>104843700</v>
      </c>
    </row>
    <row r="212" spans="1:24" ht="15" thickBot="1" x14ac:dyDescent="0.35">
      <c r="A212" s="17" t="s">
        <v>22172</v>
      </c>
      <c r="B212" s="18">
        <v>21</v>
      </c>
      <c r="C212" s="18">
        <v>20</v>
      </c>
      <c r="D212" s="18">
        <v>16</v>
      </c>
      <c r="E212" s="18">
        <v>16</v>
      </c>
      <c r="F212" s="18">
        <v>13</v>
      </c>
      <c r="G212" s="18">
        <v>11</v>
      </c>
      <c r="H212" s="18">
        <v>15</v>
      </c>
      <c r="I212" s="18">
        <v>24</v>
      </c>
      <c r="J212" s="18">
        <v>20</v>
      </c>
      <c r="K212" s="18">
        <v>14</v>
      </c>
      <c r="L212" s="18">
        <v>20</v>
      </c>
      <c r="M212" s="18">
        <v>4</v>
      </c>
      <c r="N212" s="18">
        <v>5</v>
      </c>
      <c r="O212" s="18">
        <v>9</v>
      </c>
      <c r="P212" s="18">
        <v>9</v>
      </c>
      <c r="Q212" s="18">
        <v>12</v>
      </c>
      <c r="R212" s="18">
        <v>14</v>
      </c>
      <c r="S212" s="18">
        <v>10</v>
      </c>
      <c r="T212" s="18">
        <v>1</v>
      </c>
      <c r="U212" s="18">
        <v>5</v>
      </c>
      <c r="V212" s="18">
        <v>11</v>
      </c>
      <c r="W212" s="18">
        <v>5</v>
      </c>
      <c r="X212" s="18">
        <v>106599500</v>
      </c>
    </row>
    <row r="213" spans="1:24" ht="15" thickBot="1" x14ac:dyDescent="0.35">
      <c r="A213" s="17" t="s">
        <v>22173</v>
      </c>
      <c r="B213" s="18">
        <v>20</v>
      </c>
      <c r="C213" s="18">
        <v>19</v>
      </c>
      <c r="D213" s="18">
        <v>16</v>
      </c>
      <c r="E213" s="18">
        <v>17</v>
      </c>
      <c r="F213" s="18">
        <v>13</v>
      </c>
      <c r="G213" s="18">
        <v>10</v>
      </c>
      <c r="H213" s="18">
        <v>14</v>
      </c>
      <c r="I213" s="18">
        <v>23</v>
      </c>
      <c r="J213" s="18">
        <v>20</v>
      </c>
      <c r="K213" s="18">
        <v>13</v>
      </c>
      <c r="L213" s="18">
        <v>19</v>
      </c>
      <c r="M213" s="18">
        <v>5</v>
      </c>
      <c r="N213" s="18">
        <v>6</v>
      </c>
      <c r="O213" s="18">
        <v>9</v>
      </c>
      <c r="P213" s="18">
        <v>8</v>
      </c>
      <c r="Q213" s="18">
        <v>12</v>
      </c>
      <c r="R213" s="18">
        <v>15</v>
      </c>
      <c r="S213" s="18">
        <v>11</v>
      </c>
      <c r="T213" s="18">
        <v>2</v>
      </c>
      <c r="U213" s="18">
        <v>5</v>
      </c>
      <c r="V213" s="18">
        <v>12</v>
      </c>
      <c r="W213" s="18">
        <v>6</v>
      </c>
      <c r="X213" s="18">
        <v>106599500</v>
      </c>
    </row>
    <row r="214" spans="1:24" ht="15" thickBot="1" x14ac:dyDescent="0.35">
      <c r="A214" s="17" t="s">
        <v>22174</v>
      </c>
      <c r="B214" s="18">
        <v>19</v>
      </c>
      <c r="C214" s="18">
        <v>19</v>
      </c>
      <c r="D214" s="18">
        <v>15</v>
      </c>
      <c r="E214" s="18">
        <v>16</v>
      </c>
      <c r="F214" s="18">
        <v>13</v>
      </c>
      <c r="G214" s="18">
        <v>9</v>
      </c>
      <c r="H214" s="18">
        <v>14</v>
      </c>
      <c r="I214" s="18">
        <v>22</v>
      </c>
      <c r="J214" s="18">
        <v>20</v>
      </c>
      <c r="K214" s="18">
        <v>13</v>
      </c>
      <c r="L214" s="18">
        <v>19</v>
      </c>
      <c r="M214" s="18">
        <v>6</v>
      </c>
      <c r="N214" s="18">
        <v>6</v>
      </c>
      <c r="O214" s="18">
        <v>10</v>
      </c>
      <c r="P214" s="18">
        <v>9</v>
      </c>
      <c r="Q214" s="18">
        <v>12</v>
      </c>
      <c r="R214" s="18">
        <v>16</v>
      </c>
      <c r="S214" s="18">
        <v>11</v>
      </c>
      <c r="T214" s="18">
        <v>3</v>
      </c>
      <c r="U214" s="18">
        <v>5</v>
      </c>
      <c r="V214" s="18">
        <v>12</v>
      </c>
      <c r="W214" s="18">
        <v>6</v>
      </c>
      <c r="X214" s="18">
        <v>106599500</v>
      </c>
    </row>
    <row r="215" spans="1:24" ht="15" thickBot="1" x14ac:dyDescent="0.35">
      <c r="A215" s="17" t="s">
        <v>22175</v>
      </c>
      <c r="B215" s="18">
        <v>19</v>
      </c>
      <c r="C215" s="18">
        <v>18</v>
      </c>
      <c r="D215" s="18">
        <v>15</v>
      </c>
      <c r="E215" s="18">
        <v>17</v>
      </c>
      <c r="F215" s="18">
        <v>13</v>
      </c>
      <c r="G215" s="18">
        <v>9</v>
      </c>
      <c r="H215" s="18">
        <v>14</v>
      </c>
      <c r="I215" s="18">
        <v>23</v>
      </c>
      <c r="J215" s="18">
        <v>20</v>
      </c>
      <c r="K215" s="18">
        <v>12</v>
      </c>
      <c r="L215" s="18">
        <v>18</v>
      </c>
      <c r="M215" s="18">
        <v>6</v>
      </c>
      <c r="N215" s="18">
        <v>7</v>
      </c>
      <c r="O215" s="18">
        <v>10</v>
      </c>
      <c r="P215" s="18">
        <v>8</v>
      </c>
      <c r="Q215" s="18">
        <v>12</v>
      </c>
      <c r="R215" s="18">
        <v>16</v>
      </c>
      <c r="S215" s="18">
        <v>11</v>
      </c>
      <c r="T215" s="18">
        <v>2</v>
      </c>
      <c r="U215" s="18">
        <v>5</v>
      </c>
      <c r="V215" s="18">
        <v>13</v>
      </c>
      <c r="W215" s="18">
        <v>7</v>
      </c>
      <c r="X215" s="18">
        <v>108772800</v>
      </c>
    </row>
    <row r="216" spans="1:24" ht="15" thickBot="1" x14ac:dyDescent="0.35">
      <c r="A216" s="17" t="s">
        <v>22176</v>
      </c>
      <c r="B216" s="18">
        <v>20</v>
      </c>
      <c r="C216" s="18">
        <v>18</v>
      </c>
      <c r="D216" s="18">
        <v>16</v>
      </c>
      <c r="E216" s="18">
        <v>17</v>
      </c>
      <c r="F216" s="18">
        <v>13</v>
      </c>
      <c r="G216" s="18">
        <v>11</v>
      </c>
      <c r="H216" s="18">
        <v>14</v>
      </c>
      <c r="I216" s="18">
        <v>23</v>
      </c>
      <c r="J216" s="18">
        <v>21</v>
      </c>
      <c r="K216" s="18">
        <v>13</v>
      </c>
      <c r="L216" s="18">
        <v>19</v>
      </c>
      <c r="M216" s="18">
        <v>5</v>
      </c>
      <c r="N216" s="18">
        <v>7</v>
      </c>
      <c r="O216" s="18">
        <v>9</v>
      </c>
      <c r="P216" s="18">
        <v>8</v>
      </c>
      <c r="Q216" s="18">
        <v>12</v>
      </c>
      <c r="R216" s="18">
        <v>14</v>
      </c>
      <c r="S216" s="18">
        <v>11</v>
      </c>
      <c r="T216" s="18">
        <v>2</v>
      </c>
      <c r="U216" s="18">
        <v>4</v>
      </c>
      <c r="V216" s="18">
        <v>12</v>
      </c>
      <c r="W216" s="18">
        <v>6</v>
      </c>
      <c r="X216" s="18">
        <v>111290400</v>
      </c>
    </row>
    <row r="217" spans="1:24" ht="15" thickBot="1" x14ac:dyDescent="0.35">
      <c r="A217" s="17" t="s">
        <v>22177</v>
      </c>
      <c r="B217" s="18">
        <v>21</v>
      </c>
      <c r="C217" s="18">
        <v>18</v>
      </c>
      <c r="D217" s="18">
        <v>15</v>
      </c>
      <c r="E217" s="18">
        <v>19</v>
      </c>
      <c r="F217" s="18">
        <v>12</v>
      </c>
      <c r="G217" s="18">
        <v>11</v>
      </c>
      <c r="H217" s="18">
        <v>14</v>
      </c>
      <c r="I217" s="18">
        <v>23</v>
      </c>
      <c r="J217" s="18">
        <v>21</v>
      </c>
      <c r="K217" s="18">
        <v>13</v>
      </c>
      <c r="L217" s="18">
        <v>19</v>
      </c>
      <c r="M217" s="18">
        <v>4</v>
      </c>
      <c r="N217" s="18">
        <v>7</v>
      </c>
      <c r="O217" s="18">
        <v>10</v>
      </c>
      <c r="P217" s="18">
        <v>6</v>
      </c>
      <c r="Q217" s="18">
        <v>13</v>
      </c>
      <c r="R217" s="18">
        <v>14</v>
      </c>
      <c r="S217" s="18">
        <v>11</v>
      </c>
      <c r="T217" s="18">
        <v>2</v>
      </c>
      <c r="U217" s="18">
        <v>4</v>
      </c>
      <c r="V217" s="18">
        <v>12</v>
      </c>
      <c r="W217" s="18">
        <v>6</v>
      </c>
      <c r="X217" s="18">
        <v>110226700</v>
      </c>
    </row>
    <row r="218" spans="1:24" ht="15" thickBot="1" x14ac:dyDescent="0.35">
      <c r="A218" s="17" t="s">
        <v>22178</v>
      </c>
      <c r="B218" s="18">
        <v>20</v>
      </c>
      <c r="C218" s="18">
        <v>18</v>
      </c>
      <c r="D218" s="18">
        <v>15</v>
      </c>
      <c r="E218" s="18">
        <v>19</v>
      </c>
      <c r="F218" s="18">
        <v>12</v>
      </c>
      <c r="G218" s="18">
        <v>10</v>
      </c>
      <c r="H218" s="18">
        <v>13</v>
      </c>
      <c r="I218" s="18">
        <v>23</v>
      </c>
      <c r="J218" s="18">
        <v>20</v>
      </c>
      <c r="K218" s="18">
        <v>12</v>
      </c>
      <c r="L218" s="18">
        <v>19</v>
      </c>
      <c r="M218" s="18">
        <v>5</v>
      </c>
      <c r="N218" s="18">
        <v>7</v>
      </c>
      <c r="O218" s="18">
        <v>10</v>
      </c>
      <c r="P218" s="18">
        <v>6</v>
      </c>
      <c r="Q218" s="18">
        <v>13</v>
      </c>
      <c r="R218" s="18">
        <v>15</v>
      </c>
      <c r="S218" s="18">
        <v>12</v>
      </c>
      <c r="T218" s="18">
        <v>2</v>
      </c>
      <c r="U218" s="18">
        <v>5</v>
      </c>
      <c r="V218" s="18">
        <v>13</v>
      </c>
      <c r="W218" s="18">
        <v>6</v>
      </c>
      <c r="X218" s="18">
        <v>110547200</v>
      </c>
    </row>
    <row r="219" spans="1:24" ht="15" thickBot="1" x14ac:dyDescent="0.35">
      <c r="A219" s="17" t="s">
        <v>22179</v>
      </c>
      <c r="B219" s="18">
        <v>21</v>
      </c>
      <c r="C219" s="18">
        <v>19</v>
      </c>
      <c r="D219" s="18">
        <v>15</v>
      </c>
      <c r="E219" s="18">
        <v>19</v>
      </c>
      <c r="F219" s="18">
        <v>12</v>
      </c>
      <c r="G219" s="18">
        <v>9</v>
      </c>
      <c r="H219" s="18">
        <v>13</v>
      </c>
      <c r="I219" s="18">
        <v>22</v>
      </c>
      <c r="J219" s="18">
        <v>21</v>
      </c>
      <c r="K219" s="18">
        <v>14</v>
      </c>
      <c r="L219" s="18">
        <v>20</v>
      </c>
      <c r="M219" s="18">
        <v>4</v>
      </c>
      <c r="N219" s="18">
        <v>6</v>
      </c>
      <c r="O219" s="18">
        <v>10</v>
      </c>
      <c r="P219" s="18">
        <v>6</v>
      </c>
      <c r="Q219" s="18">
        <v>13</v>
      </c>
      <c r="R219" s="18">
        <v>16</v>
      </c>
      <c r="S219" s="18">
        <v>12</v>
      </c>
      <c r="T219" s="18">
        <v>3</v>
      </c>
      <c r="U219" s="18">
        <v>4</v>
      </c>
      <c r="V219" s="18">
        <v>11</v>
      </c>
      <c r="W219" s="18">
        <v>5</v>
      </c>
      <c r="X219" s="18">
        <v>106590100</v>
      </c>
    </row>
    <row r="220" spans="1:24" ht="15" thickBot="1" x14ac:dyDescent="0.35">
      <c r="A220" s="17" t="s">
        <v>22180</v>
      </c>
      <c r="B220" s="18">
        <v>21</v>
      </c>
      <c r="C220" s="18">
        <v>19</v>
      </c>
      <c r="D220" s="18">
        <v>15</v>
      </c>
      <c r="E220" s="18">
        <v>19</v>
      </c>
      <c r="F220" s="18">
        <v>12</v>
      </c>
      <c r="G220" s="18">
        <v>9</v>
      </c>
      <c r="H220" s="18">
        <v>13</v>
      </c>
      <c r="I220" s="18">
        <v>21</v>
      </c>
      <c r="J220" s="18">
        <v>20</v>
      </c>
      <c r="K220" s="18">
        <v>12</v>
      </c>
      <c r="L220" s="18">
        <v>19</v>
      </c>
      <c r="M220" s="18">
        <v>4</v>
      </c>
      <c r="N220" s="18">
        <v>6</v>
      </c>
      <c r="O220" s="18">
        <v>10</v>
      </c>
      <c r="P220" s="18">
        <v>6</v>
      </c>
      <c r="Q220" s="18">
        <v>13</v>
      </c>
      <c r="R220" s="18">
        <v>16</v>
      </c>
      <c r="S220" s="18">
        <v>12</v>
      </c>
      <c r="T220" s="18">
        <v>4</v>
      </c>
      <c r="U220" s="18">
        <v>5</v>
      </c>
      <c r="V220" s="18">
        <v>13</v>
      </c>
      <c r="W220" s="18">
        <v>6</v>
      </c>
      <c r="X220" s="18">
        <v>106590100</v>
      </c>
    </row>
    <row r="221" spans="1:24" ht="15" thickBot="1" x14ac:dyDescent="0.35">
      <c r="A221" s="17" t="s">
        <v>22181</v>
      </c>
      <c r="B221" s="18">
        <v>20</v>
      </c>
      <c r="C221" s="18">
        <v>19</v>
      </c>
      <c r="D221" s="18">
        <v>16</v>
      </c>
      <c r="E221" s="18">
        <v>18</v>
      </c>
      <c r="F221" s="18">
        <v>12</v>
      </c>
      <c r="G221" s="18">
        <v>8</v>
      </c>
      <c r="H221" s="18">
        <v>12</v>
      </c>
      <c r="I221" s="18">
        <v>21</v>
      </c>
      <c r="J221" s="18">
        <v>19</v>
      </c>
      <c r="K221" s="18">
        <v>12</v>
      </c>
      <c r="L221" s="18">
        <v>19</v>
      </c>
      <c r="M221" s="18">
        <v>5</v>
      </c>
      <c r="N221" s="18">
        <v>6</v>
      </c>
      <c r="O221" s="18">
        <v>9</v>
      </c>
      <c r="P221" s="18">
        <v>7</v>
      </c>
      <c r="Q221" s="18">
        <v>13</v>
      </c>
      <c r="R221" s="18">
        <v>17</v>
      </c>
      <c r="S221" s="18">
        <v>13</v>
      </c>
      <c r="T221" s="18">
        <v>4</v>
      </c>
      <c r="U221" s="18">
        <v>6</v>
      </c>
      <c r="V221" s="18">
        <v>13</v>
      </c>
      <c r="W221" s="18">
        <v>6</v>
      </c>
      <c r="X221" s="18">
        <v>106590100</v>
      </c>
    </row>
    <row r="222" spans="1:24" ht="15" thickBot="1" x14ac:dyDescent="0.35">
      <c r="A222" s="17" t="s">
        <v>22182</v>
      </c>
      <c r="B222" s="18">
        <v>20</v>
      </c>
      <c r="C222" s="18">
        <v>19</v>
      </c>
      <c r="D222" s="18">
        <v>15</v>
      </c>
      <c r="E222" s="18">
        <v>19</v>
      </c>
      <c r="F222" s="18">
        <v>11</v>
      </c>
      <c r="G222" s="18">
        <v>9</v>
      </c>
      <c r="H222" s="18">
        <v>12</v>
      </c>
      <c r="I222" s="18">
        <v>23</v>
      </c>
      <c r="J222" s="18">
        <v>20</v>
      </c>
      <c r="K222" s="18">
        <v>14</v>
      </c>
      <c r="L222" s="18">
        <v>19</v>
      </c>
      <c r="M222" s="18">
        <v>5</v>
      </c>
      <c r="N222" s="18">
        <v>6</v>
      </c>
      <c r="O222" s="18">
        <v>10</v>
      </c>
      <c r="P222" s="18">
        <v>6</v>
      </c>
      <c r="Q222" s="18">
        <v>14</v>
      </c>
      <c r="R222" s="18">
        <v>16</v>
      </c>
      <c r="S222" s="18">
        <v>13</v>
      </c>
      <c r="T222" s="18">
        <v>2</v>
      </c>
      <c r="U222" s="18">
        <v>5</v>
      </c>
      <c r="V222" s="18">
        <v>11</v>
      </c>
      <c r="W222" s="18">
        <v>6</v>
      </c>
      <c r="X222" s="18">
        <v>106977100</v>
      </c>
    </row>
    <row r="223" spans="1:24" ht="15" thickBot="1" x14ac:dyDescent="0.35">
      <c r="A223" s="17" t="s">
        <v>22183</v>
      </c>
      <c r="B223" s="18">
        <v>21</v>
      </c>
      <c r="C223" s="18">
        <v>21</v>
      </c>
      <c r="D223" s="18">
        <v>15</v>
      </c>
      <c r="E223" s="18">
        <v>21</v>
      </c>
      <c r="F223" s="18">
        <v>11</v>
      </c>
      <c r="G223" s="18">
        <v>14</v>
      </c>
      <c r="H223" s="18">
        <v>14</v>
      </c>
      <c r="I223" s="18">
        <v>24</v>
      </c>
      <c r="J223" s="18">
        <v>21</v>
      </c>
      <c r="K223" s="18">
        <v>15</v>
      </c>
      <c r="L223" s="18">
        <v>21</v>
      </c>
      <c r="M223" s="18">
        <v>4</v>
      </c>
      <c r="N223" s="18">
        <v>4</v>
      </c>
      <c r="O223" s="18">
        <v>10</v>
      </c>
      <c r="P223" s="18">
        <v>4</v>
      </c>
      <c r="Q223" s="18">
        <v>14</v>
      </c>
      <c r="R223" s="18">
        <v>11</v>
      </c>
      <c r="S223" s="18">
        <v>11</v>
      </c>
      <c r="T223" s="18">
        <v>1</v>
      </c>
      <c r="U223" s="18">
        <v>4</v>
      </c>
      <c r="V223" s="18">
        <v>10</v>
      </c>
      <c r="W223" s="18">
        <v>4</v>
      </c>
      <c r="X223" s="18">
        <v>108944400</v>
      </c>
    </row>
    <row r="224" spans="1:24" ht="15" thickBot="1" x14ac:dyDescent="0.35">
      <c r="A224" s="17" t="s">
        <v>22184</v>
      </c>
      <c r="B224" s="18">
        <v>21</v>
      </c>
      <c r="C224" s="18">
        <v>19</v>
      </c>
      <c r="D224" s="18">
        <v>16</v>
      </c>
      <c r="E224" s="18">
        <v>21</v>
      </c>
      <c r="F224" s="18">
        <v>11</v>
      </c>
      <c r="G224" s="18">
        <v>12</v>
      </c>
      <c r="H224" s="18">
        <v>14</v>
      </c>
      <c r="I224" s="18">
        <v>24</v>
      </c>
      <c r="J224" s="18">
        <v>21</v>
      </c>
      <c r="K224" s="18">
        <v>14</v>
      </c>
      <c r="L224" s="18">
        <v>20</v>
      </c>
      <c r="M224" s="18">
        <v>4</v>
      </c>
      <c r="N224" s="18">
        <v>6</v>
      </c>
      <c r="O224" s="18">
        <v>9</v>
      </c>
      <c r="P224" s="18">
        <v>4</v>
      </c>
      <c r="Q224" s="18">
        <v>14</v>
      </c>
      <c r="R224" s="18">
        <v>13</v>
      </c>
      <c r="S224" s="18">
        <v>11</v>
      </c>
      <c r="T224" s="18">
        <v>1</v>
      </c>
      <c r="U224" s="18">
        <v>4</v>
      </c>
      <c r="V224" s="18">
        <v>11</v>
      </c>
      <c r="W224" s="18">
        <v>5</v>
      </c>
      <c r="X224" s="18">
        <v>108175200</v>
      </c>
    </row>
    <row r="225" spans="1:24" ht="15" thickBot="1" x14ac:dyDescent="0.35">
      <c r="A225" s="17" t="s">
        <v>22185</v>
      </c>
      <c r="B225" s="18">
        <v>19</v>
      </c>
      <c r="C225" s="18">
        <v>18</v>
      </c>
      <c r="D225" s="18">
        <v>16</v>
      </c>
      <c r="E225" s="18">
        <v>19</v>
      </c>
      <c r="F225" s="18">
        <v>11</v>
      </c>
      <c r="G225" s="18">
        <v>16</v>
      </c>
      <c r="H225" s="18">
        <v>13</v>
      </c>
      <c r="I225" s="18">
        <v>24</v>
      </c>
      <c r="J225" s="18">
        <v>20</v>
      </c>
      <c r="K225" s="18">
        <v>13</v>
      </c>
      <c r="L225" s="18">
        <v>18</v>
      </c>
      <c r="M225" s="18">
        <v>6</v>
      </c>
      <c r="N225" s="18">
        <v>7</v>
      </c>
      <c r="O225" s="18">
        <v>9</v>
      </c>
      <c r="P225" s="18">
        <v>6</v>
      </c>
      <c r="Q225" s="18">
        <v>14</v>
      </c>
      <c r="R225" s="18">
        <v>9</v>
      </c>
      <c r="S225" s="18">
        <v>12</v>
      </c>
      <c r="T225" s="18">
        <v>1</v>
      </c>
      <c r="U225" s="18">
        <v>5</v>
      </c>
      <c r="V225" s="18">
        <v>12</v>
      </c>
      <c r="W225" s="18">
        <v>7</v>
      </c>
      <c r="X225" s="18">
        <v>109552900</v>
      </c>
    </row>
    <row r="226" spans="1:24" ht="15" thickBot="1" x14ac:dyDescent="0.35">
      <c r="A226" s="17" t="s">
        <v>22186</v>
      </c>
      <c r="B226" s="18">
        <v>20</v>
      </c>
      <c r="C226" s="18">
        <v>18</v>
      </c>
      <c r="D226" s="18">
        <v>16</v>
      </c>
      <c r="E226" s="18">
        <v>21</v>
      </c>
      <c r="F226" s="18">
        <v>11</v>
      </c>
      <c r="G226" s="18">
        <v>19</v>
      </c>
      <c r="H226" s="18">
        <v>13</v>
      </c>
      <c r="I226" s="18">
        <v>24</v>
      </c>
      <c r="J226" s="18">
        <v>20</v>
      </c>
      <c r="K226" s="18">
        <v>15</v>
      </c>
      <c r="L226" s="18">
        <v>19</v>
      </c>
      <c r="M226" s="18">
        <v>5</v>
      </c>
      <c r="N226" s="18">
        <v>7</v>
      </c>
      <c r="O226" s="18">
        <v>9</v>
      </c>
      <c r="P226" s="18">
        <v>4</v>
      </c>
      <c r="Q226" s="18">
        <v>14</v>
      </c>
      <c r="R226" s="18">
        <v>6</v>
      </c>
      <c r="S226" s="18">
        <v>12</v>
      </c>
      <c r="T226" s="18">
        <v>1</v>
      </c>
      <c r="U226" s="18">
        <v>5</v>
      </c>
      <c r="V226" s="18">
        <v>10</v>
      </c>
      <c r="W226" s="18">
        <v>6</v>
      </c>
      <c r="X226" s="18">
        <v>108333800</v>
      </c>
    </row>
    <row r="227" spans="1:24" ht="15" thickBot="1" x14ac:dyDescent="0.35">
      <c r="A227" s="17" t="s">
        <v>22187</v>
      </c>
      <c r="B227" s="18">
        <v>18</v>
      </c>
      <c r="C227" s="18">
        <v>17</v>
      </c>
      <c r="D227" s="18">
        <v>16</v>
      </c>
      <c r="E227" s="18">
        <v>18</v>
      </c>
      <c r="F227" s="18">
        <v>11</v>
      </c>
      <c r="G227" s="18">
        <v>18</v>
      </c>
      <c r="H227" s="18">
        <v>10</v>
      </c>
      <c r="I227" s="18">
        <v>22</v>
      </c>
      <c r="J227" s="18">
        <v>17</v>
      </c>
      <c r="K227" s="18">
        <v>12</v>
      </c>
      <c r="L227" s="18">
        <v>17</v>
      </c>
      <c r="M227" s="18">
        <v>7</v>
      </c>
      <c r="N227" s="18">
        <v>8</v>
      </c>
      <c r="O227" s="18">
        <v>9</v>
      </c>
      <c r="P227" s="18">
        <v>7</v>
      </c>
      <c r="Q227" s="18">
        <v>14</v>
      </c>
      <c r="R227" s="18">
        <v>7</v>
      </c>
      <c r="S227" s="18">
        <v>15</v>
      </c>
      <c r="T227" s="18">
        <v>3</v>
      </c>
      <c r="U227" s="18">
        <v>8</v>
      </c>
      <c r="V227" s="18">
        <v>13</v>
      </c>
      <c r="W227" s="18">
        <v>8</v>
      </c>
      <c r="X227" s="18">
        <v>108333800</v>
      </c>
    </row>
    <row r="228" spans="1:24" ht="15" thickBot="1" x14ac:dyDescent="0.35">
      <c r="A228" s="17" t="s">
        <v>22188</v>
      </c>
      <c r="B228" s="18">
        <v>19</v>
      </c>
      <c r="C228" s="18">
        <v>17</v>
      </c>
      <c r="D228" s="18">
        <v>16</v>
      </c>
      <c r="E228" s="18">
        <v>19</v>
      </c>
      <c r="F228" s="18">
        <v>10</v>
      </c>
      <c r="G228" s="18">
        <v>20</v>
      </c>
      <c r="H228" s="18">
        <v>11</v>
      </c>
      <c r="I228" s="18">
        <v>23</v>
      </c>
      <c r="J228" s="18">
        <v>18</v>
      </c>
      <c r="K228" s="18">
        <v>14</v>
      </c>
      <c r="L228" s="18">
        <v>18</v>
      </c>
      <c r="M228" s="18">
        <v>6</v>
      </c>
      <c r="N228" s="18">
        <v>8</v>
      </c>
      <c r="O228" s="18">
        <v>9</v>
      </c>
      <c r="P228" s="18">
        <v>6</v>
      </c>
      <c r="Q228" s="18">
        <v>15</v>
      </c>
      <c r="R228" s="18">
        <v>5</v>
      </c>
      <c r="S228" s="18">
        <v>14</v>
      </c>
      <c r="T228" s="18">
        <v>2</v>
      </c>
      <c r="U228" s="18">
        <v>7</v>
      </c>
      <c r="V228" s="18">
        <v>11</v>
      </c>
      <c r="W228" s="18">
        <v>7</v>
      </c>
      <c r="X228" s="18">
        <v>108333800</v>
      </c>
    </row>
    <row r="229" spans="1:24" ht="15" thickBot="1" x14ac:dyDescent="0.35">
      <c r="A229" s="17" t="s">
        <v>22189</v>
      </c>
      <c r="B229" s="18">
        <v>19</v>
      </c>
      <c r="C229" s="18">
        <v>17</v>
      </c>
      <c r="D229" s="18">
        <v>16</v>
      </c>
      <c r="E229" s="18">
        <v>20</v>
      </c>
      <c r="F229" s="18">
        <v>10</v>
      </c>
      <c r="G229" s="18">
        <v>23</v>
      </c>
      <c r="H229" s="18">
        <v>12</v>
      </c>
      <c r="I229" s="18">
        <v>24</v>
      </c>
      <c r="J229" s="18">
        <v>17</v>
      </c>
      <c r="K229" s="18">
        <v>13</v>
      </c>
      <c r="L229" s="18">
        <v>18</v>
      </c>
      <c r="M229" s="18">
        <v>6</v>
      </c>
      <c r="N229" s="18">
        <v>8</v>
      </c>
      <c r="O229" s="18">
        <v>9</v>
      </c>
      <c r="P229" s="18">
        <v>5</v>
      </c>
      <c r="Q229" s="18">
        <v>15</v>
      </c>
      <c r="R229" s="18">
        <v>2</v>
      </c>
      <c r="S229" s="18">
        <v>13</v>
      </c>
      <c r="T229" s="18">
        <v>1</v>
      </c>
      <c r="U229" s="18">
        <v>8</v>
      </c>
      <c r="V229" s="18">
        <v>12</v>
      </c>
      <c r="W229" s="18">
        <v>7</v>
      </c>
      <c r="X229" s="18">
        <v>109526900</v>
      </c>
    </row>
    <row r="230" spans="1:24" ht="15" thickBot="1" x14ac:dyDescent="0.35">
      <c r="A230" s="17" t="s">
        <v>22190</v>
      </c>
      <c r="B230" s="18">
        <v>18</v>
      </c>
      <c r="C230" s="18">
        <v>13</v>
      </c>
      <c r="D230" s="18">
        <v>16</v>
      </c>
      <c r="E230" s="18">
        <v>18</v>
      </c>
      <c r="F230" s="18">
        <v>10</v>
      </c>
      <c r="G230" s="18">
        <v>22</v>
      </c>
      <c r="H230" s="18">
        <v>11</v>
      </c>
      <c r="I230" s="18">
        <v>22</v>
      </c>
      <c r="J230" s="18">
        <v>15</v>
      </c>
      <c r="K230" s="18">
        <v>12</v>
      </c>
      <c r="L230" s="18">
        <v>16</v>
      </c>
      <c r="M230" s="18">
        <v>7</v>
      </c>
      <c r="N230" s="18">
        <v>12</v>
      </c>
      <c r="O230" s="18">
        <v>9</v>
      </c>
      <c r="P230" s="18">
        <v>7</v>
      </c>
      <c r="Q230" s="18">
        <v>15</v>
      </c>
      <c r="R230" s="18">
        <v>3</v>
      </c>
      <c r="S230" s="18">
        <v>14</v>
      </c>
      <c r="T230" s="18">
        <v>3</v>
      </c>
      <c r="U230" s="18">
        <v>10</v>
      </c>
      <c r="V230" s="18">
        <v>13</v>
      </c>
      <c r="W230" s="18">
        <v>9</v>
      </c>
      <c r="X230" s="18">
        <v>111673800</v>
      </c>
    </row>
    <row r="231" spans="1:24" ht="15" thickBot="1" x14ac:dyDescent="0.35">
      <c r="A231" s="17" t="s">
        <v>22191</v>
      </c>
      <c r="B231" s="18">
        <v>18</v>
      </c>
      <c r="C231" s="18">
        <v>15</v>
      </c>
      <c r="D231" s="18">
        <v>16</v>
      </c>
      <c r="E231" s="18">
        <v>18</v>
      </c>
      <c r="F231" s="18">
        <v>9</v>
      </c>
      <c r="G231" s="18">
        <v>22</v>
      </c>
      <c r="H231" s="18">
        <v>11</v>
      </c>
      <c r="I231" s="18">
        <v>23</v>
      </c>
      <c r="J231" s="18">
        <v>15</v>
      </c>
      <c r="K231" s="18">
        <v>12</v>
      </c>
      <c r="L231" s="18">
        <v>16</v>
      </c>
      <c r="M231" s="18">
        <v>7</v>
      </c>
      <c r="N231" s="18">
        <v>10</v>
      </c>
      <c r="O231" s="18">
        <v>9</v>
      </c>
      <c r="P231" s="18">
        <v>7</v>
      </c>
      <c r="Q231" s="18">
        <v>16</v>
      </c>
      <c r="R231" s="18">
        <v>3</v>
      </c>
      <c r="S231" s="18">
        <v>14</v>
      </c>
      <c r="T231" s="18">
        <v>2</v>
      </c>
      <c r="U231" s="18">
        <v>10</v>
      </c>
      <c r="V231" s="18">
        <v>13</v>
      </c>
      <c r="W231" s="18">
        <v>9</v>
      </c>
      <c r="X231" s="18">
        <v>114662100</v>
      </c>
    </row>
    <row r="232" spans="1:24" ht="15" thickBot="1" x14ac:dyDescent="0.35">
      <c r="A232" s="17" t="s">
        <v>22192</v>
      </c>
      <c r="B232" s="18">
        <v>15</v>
      </c>
      <c r="C232" s="18">
        <v>11</v>
      </c>
      <c r="D232" s="18">
        <v>16</v>
      </c>
      <c r="E232" s="18">
        <v>15</v>
      </c>
      <c r="F232" s="18">
        <v>9</v>
      </c>
      <c r="G232" s="18">
        <v>19</v>
      </c>
      <c r="H232" s="18">
        <v>10</v>
      </c>
      <c r="I232" s="18">
        <v>21</v>
      </c>
      <c r="J232" s="18">
        <v>13</v>
      </c>
      <c r="K232" s="18">
        <v>10</v>
      </c>
      <c r="L232" s="18">
        <v>13</v>
      </c>
      <c r="M232" s="18">
        <v>10</v>
      </c>
      <c r="N232" s="18">
        <v>14</v>
      </c>
      <c r="O232" s="18">
        <v>9</v>
      </c>
      <c r="P232" s="18">
        <v>10</v>
      </c>
      <c r="Q232" s="18">
        <v>16</v>
      </c>
      <c r="R232" s="18">
        <v>6</v>
      </c>
      <c r="S232" s="18">
        <v>15</v>
      </c>
      <c r="T232" s="18">
        <v>4</v>
      </c>
      <c r="U232" s="18">
        <v>12</v>
      </c>
      <c r="V232" s="18">
        <v>15</v>
      </c>
      <c r="W232" s="18">
        <v>12</v>
      </c>
      <c r="X232" s="18">
        <v>114401400</v>
      </c>
    </row>
    <row r="233" spans="1:24" ht="15" thickBot="1" x14ac:dyDescent="0.35">
      <c r="A233" s="17" t="s">
        <v>22193</v>
      </c>
      <c r="B233" s="18">
        <v>15</v>
      </c>
      <c r="C233" s="18">
        <v>11</v>
      </c>
      <c r="D233" s="18">
        <v>16</v>
      </c>
      <c r="E233" s="18">
        <v>14</v>
      </c>
      <c r="F233" s="18">
        <v>9</v>
      </c>
      <c r="G233" s="18">
        <v>20</v>
      </c>
      <c r="H233" s="18">
        <v>9</v>
      </c>
      <c r="I233" s="18">
        <v>21</v>
      </c>
      <c r="J233" s="18">
        <v>14</v>
      </c>
      <c r="K233" s="18">
        <v>11</v>
      </c>
      <c r="L233" s="18">
        <v>14</v>
      </c>
      <c r="M233" s="18">
        <v>10</v>
      </c>
      <c r="N233" s="18">
        <v>14</v>
      </c>
      <c r="O233" s="18">
        <v>9</v>
      </c>
      <c r="P233" s="18">
        <v>11</v>
      </c>
      <c r="Q233" s="18">
        <v>16</v>
      </c>
      <c r="R233" s="18">
        <v>5</v>
      </c>
      <c r="S233" s="18">
        <v>16</v>
      </c>
      <c r="T233" s="18">
        <v>4</v>
      </c>
      <c r="U233" s="18">
        <v>11</v>
      </c>
      <c r="V233" s="18">
        <v>14</v>
      </c>
      <c r="W233" s="18">
        <v>11</v>
      </c>
      <c r="X233" s="18">
        <v>113385700</v>
      </c>
    </row>
    <row r="234" spans="1:24" ht="15" thickBot="1" x14ac:dyDescent="0.35">
      <c r="A234" s="17" t="s">
        <v>22194</v>
      </c>
      <c r="B234" s="18">
        <v>15</v>
      </c>
      <c r="C234" s="18">
        <v>10</v>
      </c>
      <c r="D234" s="18">
        <v>17</v>
      </c>
      <c r="E234" s="18">
        <v>14</v>
      </c>
      <c r="F234" s="18">
        <v>9</v>
      </c>
      <c r="G234" s="18">
        <v>20</v>
      </c>
      <c r="H234" s="18">
        <v>9</v>
      </c>
      <c r="I234" s="18">
        <v>21</v>
      </c>
      <c r="J234" s="18">
        <v>14</v>
      </c>
      <c r="K234" s="18">
        <v>11</v>
      </c>
      <c r="L234" s="18">
        <v>13</v>
      </c>
      <c r="M234" s="18">
        <v>10</v>
      </c>
      <c r="N234" s="18">
        <v>15</v>
      </c>
      <c r="O234" s="18">
        <v>8</v>
      </c>
      <c r="P234" s="18">
        <v>11</v>
      </c>
      <c r="Q234" s="18">
        <v>16</v>
      </c>
      <c r="R234" s="18">
        <v>5</v>
      </c>
      <c r="S234" s="18">
        <v>16</v>
      </c>
      <c r="T234" s="18">
        <v>4</v>
      </c>
      <c r="U234" s="18">
        <v>11</v>
      </c>
      <c r="V234" s="18">
        <v>14</v>
      </c>
      <c r="W234" s="18">
        <v>12</v>
      </c>
      <c r="X234" s="18">
        <v>113385700</v>
      </c>
    </row>
    <row r="235" spans="1:24" ht="15" thickBot="1" x14ac:dyDescent="0.35">
      <c r="A235" s="17" t="s">
        <v>22195</v>
      </c>
      <c r="B235" s="18">
        <v>15</v>
      </c>
      <c r="C235" s="18">
        <v>11</v>
      </c>
      <c r="D235" s="18">
        <v>17</v>
      </c>
      <c r="E235" s="18">
        <v>15</v>
      </c>
      <c r="F235" s="18">
        <v>9</v>
      </c>
      <c r="G235" s="18">
        <v>20</v>
      </c>
      <c r="H235" s="18">
        <v>10</v>
      </c>
      <c r="I235" s="18">
        <v>21</v>
      </c>
      <c r="J235" s="18">
        <v>14</v>
      </c>
      <c r="K235" s="18">
        <v>12</v>
      </c>
      <c r="L235" s="18">
        <v>14</v>
      </c>
      <c r="M235" s="18">
        <v>10</v>
      </c>
      <c r="N235" s="18">
        <v>14</v>
      </c>
      <c r="O235" s="18">
        <v>8</v>
      </c>
      <c r="P235" s="18">
        <v>10</v>
      </c>
      <c r="Q235" s="18">
        <v>16</v>
      </c>
      <c r="R235" s="18">
        <v>5</v>
      </c>
      <c r="S235" s="18">
        <v>15</v>
      </c>
      <c r="T235" s="18">
        <v>4</v>
      </c>
      <c r="U235" s="18">
        <v>11</v>
      </c>
      <c r="V235" s="18">
        <v>13</v>
      </c>
      <c r="W235" s="18">
        <v>11</v>
      </c>
      <c r="X235" s="18">
        <v>113385700</v>
      </c>
    </row>
    <row r="236" spans="1:24" ht="15" thickBot="1" x14ac:dyDescent="0.35">
      <c r="A236" s="17" t="s">
        <v>22196</v>
      </c>
      <c r="B236" s="18">
        <v>20</v>
      </c>
      <c r="C236" s="18">
        <v>13</v>
      </c>
      <c r="D236" s="18">
        <v>17</v>
      </c>
      <c r="E236" s="18">
        <v>18</v>
      </c>
      <c r="F236" s="18">
        <v>9</v>
      </c>
      <c r="G236" s="18">
        <v>22</v>
      </c>
      <c r="H236" s="18">
        <v>11</v>
      </c>
      <c r="I236" s="18">
        <v>23</v>
      </c>
      <c r="J236" s="18">
        <v>16</v>
      </c>
      <c r="K236" s="18">
        <v>12</v>
      </c>
      <c r="L236" s="18">
        <v>17</v>
      </c>
      <c r="M236" s="18">
        <v>5</v>
      </c>
      <c r="N236" s="18">
        <v>12</v>
      </c>
      <c r="O236" s="18">
        <v>8</v>
      </c>
      <c r="P236" s="18">
        <v>7</v>
      </c>
      <c r="Q236" s="18">
        <v>16</v>
      </c>
      <c r="R236" s="18">
        <v>3</v>
      </c>
      <c r="S236" s="18">
        <v>14</v>
      </c>
      <c r="T236" s="18">
        <v>2</v>
      </c>
      <c r="U236" s="18">
        <v>9</v>
      </c>
      <c r="V236" s="18">
        <v>13</v>
      </c>
      <c r="W236" s="18">
        <v>8</v>
      </c>
      <c r="X236" s="18">
        <v>114012100</v>
      </c>
    </row>
    <row r="237" spans="1:24" ht="15" thickBot="1" x14ac:dyDescent="0.35">
      <c r="A237" s="17" t="s">
        <v>22197</v>
      </c>
      <c r="B237" s="18">
        <v>20</v>
      </c>
      <c r="C237" s="18">
        <v>13</v>
      </c>
      <c r="D237" s="18">
        <v>17</v>
      </c>
      <c r="E237" s="18">
        <v>18</v>
      </c>
      <c r="F237" s="18">
        <v>9</v>
      </c>
      <c r="G237" s="18">
        <v>22</v>
      </c>
      <c r="H237" s="18">
        <v>11</v>
      </c>
      <c r="I237" s="18">
        <v>22</v>
      </c>
      <c r="J237" s="18">
        <v>16</v>
      </c>
      <c r="K237" s="18">
        <v>13</v>
      </c>
      <c r="L237" s="18">
        <v>17</v>
      </c>
      <c r="M237" s="18">
        <v>5</v>
      </c>
      <c r="N237" s="18">
        <v>12</v>
      </c>
      <c r="O237" s="18">
        <v>8</v>
      </c>
      <c r="P237" s="18">
        <v>7</v>
      </c>
      <c r="Q237" s="18">
        <v>16</v>
      </c>
      <c r="R237" s="18">
        <v>3</v>
      </c>
      <c r="S237" s="18">
        <v>14</v>
      </c>
      <c r="T237" s="18">
        <v>3</v>
      </c>
      <c r="U237" s="18">
        <v>9</v>
      </c>
      <c r="V237" s="18">
        <v>12</v>
      </c>
      <c r="W237" s="18">
        <v>8</v>
      </c>
      <c r="X237" s="18">
        <v>116332400</v>
      </c>
    </row>
    <row r="238" spans="1:24" ht="15" thickBot="1" x14ac:dyDescent="0.35">
      <c r="A238" s="17" t="s">
        <v>22198</v>
      </c>
      <c r="B238" s="18">
        <v>21</v>
      </c>
      <c r="C238" s="18">
        <v>16</v>
      </c>
      <c r="D238" s="18">
        <v>18</v>
      </c>
      <c r="E238" s="18">
        <v>21</v>
      </c>
      <c r="F238" s="18">
        <v>9</v>
      </c>
      <c r="G238" s="18">
        <v>24</v>
      </c>
      <c r="H238" s="18">
        <v>12</v>
      </c>
      <c r="I238" s="18">
        <v>24</v>
      </c>
      <c r="J238" s="18">
        <v>17</v>
      </c>
      <c r="K238" s="18">
        <v>15</v>
      </c>
      <c r="L238" s="18">
        <v>18</v>
      </c>
      <c r="M238" s="18">
        <v>4</v>
      </c>
      <c r="N238" s="18">
        <v>9</v>
      </c>
      <c r="O238" s="18">
        <v>7</v>
      </c>
      <c r="P238" s="18">
        <v>4</v>
      </c>
      <c r="Q238" s="18">
        <v>16</v>
      </c>
      <c r="R238" s="18">
        <v>1</v>
      </c>
      <c r="S238" s="18">
        <v>13</v>
      </c>
      <c r="T238" s="18">
        <v>1</v>
      </c>
      <c r="U238" s="18">
        <v>8</v>
      </c>
      <c r="V238" s="18">
        <v>10</v>
      </c>
      <c r="W238" s="18">
        <v>7</v>
      </c>
      <c r="X238" s="18">
        <v>116804100</v>
      </c>
    </row>
    <row r="239" spans="1:24" ht="15" thickBot="1" x14ac:dyDescent="0.35">
      <c r="A239" s="17" t="s">
        <v>22199</v>
      </c>
      <c r="B239" s="18">
        <v>19</v>
      </c>
      <c r="C239" s="18">
        <v>14</v>
      </c>
      <c r="D239" s="18">
        <v>17</v>
      </c>
      <c r="E239" s="18">
        <v>18</v>
      </c>
      <c r="F239" s="18">
        <v>8</v>
      </c>
      <c r="G239" s="18">
        <v>23</v>
      </c>
      <c r="H239" s="18">
        <v>10</v>
      </c>
      <c r="I239" s="18">
        <v>21</v>
      </c>
      <c r="J239" s="18">
        <v>14</v>
      </c>
      <c r="K239" s="18">
        <v>14</v>
      </c>
      <c r="L239" s="18">
        <v>16</v>
      </c>
      <c r="M239" s="18">
        <v>6</v>
      </c>
      <c r="N239" s="18">
        <v>11</v>
      </c>
      <c r="O239" s="18">
        <v>8</v>
      </c>
      <c r="P239" s="18">
        <v>7</v>
      </c>
      <c r="Q239" s="18">
        <v>17</v>
      </c>
      <c r="R239" s="18">
        <v>2</v>
      </c>
      <c r="S239" s="18">
        <v>15</v>
      </c>
      <c r="T239" s="18">
        <v>4</v>
      </c>
      <c r="U239" s="18">
        <v>11</v>
      </c>
      <c r="V239" s="18">
        <v>11</v>
      </c>
      <c r="W239" s="18">
        <v>9</v>
      </c>
      <c r="X239" s="18">
        <v>119088100</v>
      </c>
    </row>
    <row r="240" spans="1:24" ht="15" thickBot="1" x14ac:dyDescent="0.35">
      <c r="A240" s="17" t="s">
        <v>22200</v>
      </c>
      <c r="B240" s="18">
        <v>19</v>
      </c>
      <c r="C240" s="18">
        <v>15</v>
      </c>
      <c r="D240" s="18">
        <v>17</v>
      </c>
      <c r="E240" s="18">
        <v>18</v>
      </c>
      <c r="F240" s="18">
        <v>8</v>
      </c>
      <c r="G240" s="18">
        <v>23</v>
      </c>
      <c r="H240" s="18">
        <v>10</v>
      </c>
      <c r="I240" s="18">
        <v>21</v>
      </c>
      <c r="J240" s="18">
        <v>14</v>
      </c>
      <c r="K240" s="18">
        <v>14</v>
      </c>
      <c r="L240" s="18">
        <v>17</v>
      </c>
      <c r="M240" s="18">
        <v>6</v>
      </c>
      <c r="N240" s="18">
        <v>10</v>
      </c>
      <c r="O240" s="18">
        <v>8</v>
      </c>
      <c r="P240" s="18">
        <v>7</v>
      </c>
      <c r="Q240" s="18">
        <v>17</v>
      </c>
      <c r="R240" s="18">
        <v>2</v>
      </c>
      <c r="S240" s="18">
        <v>15</v>
      </c>
      <c r="T240" s="18">
        <v>4</v>
      </c>
      <c r="U240" s="18">
        <v>11</v>
      </c>
      <c r="V240" s="18">
        <v>11</v>
      </c>
      <c r="W240" s="18">
        <v>8</v>
      </c>
      <c r="X240" s="18">
        <v>121749400</v>
      </c>
    </row>
    <row r="241" spans="1:24" ht="15" thickBot="1" x14ac:dyDescent="0.35">
      <c r="A241" s="17" t="s">
        <v>22201</v>
      </c>
      <c r="B241" s="18">
        <v>19</v>
      </c>
      <c r="C241" s="18">
        <v>16</v>
      </c>
      <c r="D241" s="18">
        <v>17</v>
      </c>
      <c r="E241" s="18">
        <v>18</v>
      </c>
      <c r="F241" s="18">
        <v>8</v>
      </c>
      <c r="G241" s="18">
        <v>23</v>
      </c>
      <c r="H241" s="18">
        <v>11</v>
      </c>
      <c r="I241" s="18">
        <v>22</v>
      </c>
      <c r="J241" s="18">
        <v>14</v>
      </c>
      <c r="K241" s="18">
        <v>15</v>
      </c>
      <c r="L241" s="18">
        <v>17</v>
      </c>
      <c r="M241" s="18">
        <v>6</v>
      </c>
      <c r="N241" s="18">
        <v>9</v>
      </c>
      <c r="O241" s="18">
        <v>8</v>
      </c>
      <c r="P241" s="18">
        <v>7</v>
      </c>
      <c r="Q241" s="18">
        <v>17</v>
      </c>
      <c r="R241" s="18">
        <v>2</v>
      </c>
      <c r="S241" s="18">
        <v>14</v>
      </c>
      <c r="T241" s="18">
        <v>3</v>
      </c>
      <c r="U241" s="18">
        <v>11</v>
      </c>
      <c r="V241" s="18">
        <v>10</v>
      </c>
      <c r="W241" s="18">
        <v>8</v>
      </c>
      <c r="X241" s="18">
        <v>121749400</v>
      </c>
    </row>
    <row r="242" spans="1:24" ht="15" thickBot="1" x14ac:dyDescent="0.35">
      <c r="A242" s="17" t="s">
        <v>22202</v>
      </c>
      <c r="B242" s="18">
        <v>19</v>
      </c>
      <c r="C242" s="18">
        <v>15</v>
      </c>
      <c r="D242" s="18">
        <v>17</v>
      </c>
      <c r="E242" s="18">
        <v>18</v>
      </c>
      <c r="F242" s="18">
        <v>9</v>
      </c>
      <c r="G242" s="18">
        <v>23</v>
      </c>
      <c r="H242" s="18">
        <v>13</v>
      </c>
      <c r="I242" s="18">
        <v>22</v>
      </c>
      <c r="J242" s="18">
        <v>15</v>
      </c>
      <c r="K242" s="18">
        <v>15</v>
      </c>
      <c r="L242" s="18">
        <v>17</v>
      </c>
      <c r="M242" s="18">
        <v>6</v>
      </c>
      <c r="N242" s="18">
        <v>10</v>
      </c>
      <c r="O242" s="18">
        <v>8</v>
      </c>
      <c r="P242" s="18">
        <v>7</v>
      </c>
      <c r="Q242" s="18">
        <v>16</v>
      </c>
      <c r="R242" s="18">
        <v>2</v>
      </c>
      <c r="S242" s="18">
        <v>12</v>
      </c>
      <c r="T242" s="18">
        <v>3</v>
      </c>
      <c r="U242" s="18">
        <v>10</v>
      </c>
      <c r="V242" s="18">
        <v>10</v>
      </c>
      <c r="W242" s="18">
        <v>8</v>
      </c>
      <c r="X242" s="18">
        <v>121749400</v>
      </c>
    </row>
    <row r="243" spans="1:24" ht="15" thickBot="1" x14ac:dyDescent="0.35">
      <c r="A243" s="17" t="s">
        <v>22203</v>
      </c>
      <c r="B243" s="18">
        <v>18</v>
      </c>
      <c r="C243" s="18">
        <v>15</v>
      </c>
      <c r="D243" s="18">
        <v>17</v>
      </c>
      <c r="E243" s="18">
        <v>18</v>
      </c>
      <c r="F243" s="18">
        <v>8</v>
      </c>
      <c r="G243" s="18">
        <v>23</v>
      </c>
      <c r="H243" s="18">
        <v>12</v>
      </c>
      <c r="I243" s="18">
        <v>22</v>
      </c>
      <c r="J243" s="18">
        <v>15</v>
      </c>
      <c r="K243" s="18">
        <v>15</v>
      </c>
      <c r="L243" s="18">
        <v>16</v>
      </c>
      <c r="M243" s="18">
        <v>7</v>
      </c>
      <c r="N243" s="18">
        <v>10</v>
      </c>
      <c r="O243" s="18">
        <v>8</v>
      </c>
      <c r="P243" s="18">
        <v>7</v>
      </c>
      <c r="Q243" s="18">
        <v>17</v>
      </c>
      <c r="R243" s="18">
        <v>2</v>
      </c>
      <c r="S243" s="18">
        <v>13</v>
      </c>
      <c r="T243" s="18">
        <v>3</v>
      </c>
      <c r="U243" s="18">
        <v>10</v>
      </c>
      <c r="V243" s="18">
        <v>10</v>
      </c>
      <c r="W243" s="18">
        <v>9</v>
      </c>
      <c r="X243" s="18">
        <v>119586100</v>
      </c>
    </row>
    <row r="244" spans="1:24" ht="15" thickBot="1" x14ac:dyDescent="0.35">
      <c r="A244" s="17" t="s">
        <v>22204</v>
      </c>
      <c r="B244" s="18">
        <v>18</v>
      </c>
      <c r="C244" s="18">
        <v>16</v>
      </c>
      <c r="D244" s="18">
        <v>17</v>
      </c>
      <c r="E244" s="18">
        <v>18</v>
      </c>
      <c r="F244" s="18">
        <v>7</v>
      </c>
      <c r="G244" s="18">
        <v>23</v>
      </c>
      <c r="H244" s="18">
        <v>14</v>
      </c>
      <c r="I244" s="18">
        <v>22</v>
      </c>
      <c r="J244" s="18">
        <v>17</v>
      </c>
      <c r="K244" s="18">
        <v>15</v>
      </c>
      <c r="L244" s="18">
        <v>17</v>
      </c>
      <c r="M244" s="18">
        <v>7</v>
      </c>
      <c r="N244" s="18">
        <v>9</v>
      </c>
      <c r="O244" s="18">
        <v>8</v>
      </c>
      <c r="P244" s="18">
        <v>7</v>
      </c>
      <c r="Q244" s="18">
        <v>18</v>
      </c>
      <c r="R244" s="18">
        <v>2</v>
      </c>
      <c r="S244" s="18">
        <v>11</v>
      </c>
      <c r="T244" s="18">
        <v>3</v>
      </c>
      <c r="U244" s="18">
        <v>8</v>
      </c>
      <c r="V244" s="18">
        <v>10</v>
      </c>
      <c r="W244" s="18">
        <v>8</v>
      </c>
      <c r="X244" s="18">
        <v>116798600</v>
      </c>
    </row>
    <row r="245" spans="1:24" ht="15" thickBot="1" x14ac:dyDescent="0.35">
      <c r="A245" s="17" t="s">
        <v>22205</v>
      </c>
      <c r="B245" s="18">
        <v>19</v>
      </c>
      <c r="C245" s="18">
        <v>16</v>
      </c>
      <c r="D245" s="18">
        <v>17</v>
      </c>
      <c r="E245" s="18">
        <v>17</v>
      </c>
      <c r="F245" s="18">
        <v>7</v>
      </c>
      <c r="G245" s="18">
        <v>23</v>
      </c>
      <c r="H245" s="18">
        <v>13</v>
      </c>
      <c r="I245" s="18">
        <v>22</v>
      </c>
      <c r="J245" s="18">
        <v>19</v>
      </c>
      <c r="K245" s="18">
        <v>15</v>
      </c>
      <c r="L245" s="18">
        <v>17</v>
      </c>
      <c r="M245" s="18">
        <v>6</v>
      </c>
      <c r="N245" s="18">
        <v>9</v>
      </c>
      <c r="O245" s="18">
        <v>8</v>
      </c>
      <c r="P245" s="18">
        <v>8</v>
      </c>
      <c r="Q245" s="18">
        <v>18</v>
      </c>
      <c r="R245" s="18">
        <v>2</v>
      </c>
      <c r="S245" s="18">
        <v>12</v>
      </c>
      <c r="T245" s="18">
        <v>3</v>
      </c>
      <c r="U245" s="18">
        <v>6</v>
      </c>
      <c r="V245" s="18">
        <v>10</v>
      </c>
      <c r="W245" s="18">
        <v>8</v>
      </c>
      <c r="X245" s="18">
        <v>115593800</v>
      </c>
    </row>
    <row r="246" spans="1:24" ht="15" thickBot="1" x14ac:dyDescent="0.35">
      <c r="A246" s="17" t="s">
        <v>22206</v>
      </c>
      <c r="B246" s="18">
        <v>18</v>
      </c>
      <c r="C246" s="18">
        <v>16</v>
      </c>
      <c r="D246" s="18">
        <v>17</v>
      </c>
      <c r="E246" s="18">
        <v>16</v>
      </c>
      <c r="F246" s="18">
        <v>8</v>
      </c>
      <c r="G246" s="18">
        <v>22</v>
      </c>
      <c r="H246" s="18">
        <v>14</v>
      </c>
      <c r="I246" s="18">
        <v>21</v>
      </c>
      <c r="J246" s="18">
        <v>19</v>
      </c>
      <c r="K246" s="18">
        <v>14</v>
      </c>
      <c r="L246" s="18">
        <v>16</v>
      </c>
      <c r="M246" s="18">
        <v>7</v>
      </c>
      <c r="N246" s="18">
        <v>9</v>
      </c>
      <c r="O246" s="18">
        <v>8</v>
      </c>
      <c r="P246" s="18">
        <v>9</v>
      </c>
      <c r="Q246" s="18">
        <v>17</v>
      </c>
      <c r="R246" s="18">
        <v>3</v>
      </c>
      <c r="S246" s="18">
        <v>11</v>
      </c>
      <c r="T246" s="18">
        <v>4</v>
      </c>
      <c r="U246" s="18">
        <v>6</v>
      </c>
      <c r="V246" s="18">
        <v>11</v>
      </c>
      <c r="W246" s="18">
        <v>9</v>
      </c>
      <c r="X246" s="18">
        <v>116430300</v>
      </c>
    </row>
    <row r="247" spans="1:24" ht="15" thickBot="1" x14ac:dyDescent="0.35">
      <c r="A247" s="17" t="s">
        <v>22207</v>
      </c>
      <c r="B247" s="18">
        <v>19</v>
      </c>
      <c r="C247" s="18">
        <v>18</v>
      </c>
      <c r="D247" s="18">
        <v>17</v>
      </c>
      <c r="E247" s="18">
        <v>18</v>
      </c>
      <c r="F247" s="18">
        <v>8</v>
      </c>
      <c r="G247" s="18">
        <v>23</v>
      </c>
      <c r="H247" s="18">
        <v>15</v>
      </c>
      <c r="I247" s="18">
        <v>22</v>
      </c>
      <c r="J247" s="18">
        <v>20</v>
      </c>
      <c r="K247" s="18">
        <v>15</v>
      </c>
      <c r="L247" s="18">
        <v>18</v>
      </c>
      <c r="M247" s="18">
        <v>6</v>
      </c>
      <c r="N247" s="18">
        <v>7</v>
      </c>
      <c r="O247" s="18">
        <v>8</v>
      </c>
      <c r="P247" s="18">
        <v>7</v>
      </c>
      <c r="Q247" s="18">
        <v>17</v>
      </c>
      <c r="R247" s="18">
        <v>2</v>
      </c>
      <c r="S247" s="18">
        <v>10</v>
      </c>
      <c r="T247" s="18">
        <v>3</v>
      </c>
      <c r="U247" s="18">
        <v>5</v>
      </c>
      <c r="V247" s="18">
        <v>10</v>
      </c>
      <c r="W247" s="18">
        <v>7</v>
      </c>
      <c r="X247" s="18">
        <v>116430300</v>
      </c>
    </row>
    <row r="248" spans="1:24" ht="15" thickBot="1" x14ac:dyDescent="0.35">
      <c r="A248" s="17" t="s">
        <v>22208</v>
      </c>
      <c r="B248" s="18">
        <v>18</v>
      </c>
      <c r="C248" s="18">
        <v>17</v>
      </c>
      <c r="D248" s="18">
        <v>17</v>
      </c>
      <c r="E248" s="18">
        <v>18</v>
      </c>
      <c r="F248" s="18">
        <v>8</v>
      </c>
      <c r="G248" s="18">
        <v>22</v>
      </c>
      <c r="H248" s="18">
        <v>13</v>
      </c>
      <c r="I248" s="18">
        <v>21</v>
      </c>
      <c r="J248" s="18">
        <v>19</v>
      </c>
      <c r="K248" s="18">
        <v>15</v>
      </c>
      <c r="L248" s="18">
        <v>17</v>
      </c>
      <c r="M248" s="18">
        <v>7</v>
      </c>
      <c r="N248" s="18">
        <v>8</v>
      </c>
      <c r="O248" s="18">
        <v>8</v>
      </c>
      <c r="P248" s="18">
        <v>7</v>
      </c>
      <c r="Q248" s="18">
        <v>17</v>
      </c>
      <c r="R248" s="18">
        <v>3</v>
      </c>
      <c r="S248" s="18">
        <v>12</v>
      </c>
      <c r="T248" s="18">
        <v>4</v>
      </c>
      <c r="U248" s="18">
        <v>6</v>
      </c>
      <c r="V248" s="18">
        <v>10</v>
      </c>
      <c r="W248" s="18">
        <v>8</v>
      </c>
      <c r="X248" s="18">
        <v>116430300</v>
      </c>
    </row>
    <row r="249" spans="1:24" ht="15" thickBot="1" x14ac:dyDescent="0.35">
      <c r="A249" s="17" t="s">
        <v>22209</v>
      </c>
      <c r="B249" s="18">
        <v>18</v>
      </c>
      <c r="C249" s="18">
        <v>17</v>
      </c>
      <c r="D249" s="18">
        <v>17</v>
      </c>
      <c r="E249" s="18">
        <v>18</v>
      </c>
      <c r="F249" s="18">
        <v>8</v>
      </c>
      <c r="G249" s="18">
        <v>22</v>
      </c>
      <c r="H249" s="18">
        <v>14</v>
      </c>
      <c r="I249" s="18">
        <v>21</v>
      </c>
      <c r="J249" s="18">
        <v>21</v>
      </c>
      <c r="K249" s="18">
        <v>14</v>
      </c>
      <c r="L249" s="18">
        <v>17</v>
      </c>
      <c r="M249" s="18">
        <v>7</v>
      </c>
      <c r="N249" s="18">
        <v>8</v>
      </c>
      <c r="O249" s="18">
        <v>8</v>
      </c>
      <c r="P249" s="18">
        <v>7</v>
      </c>
      <c r="Q249" s="18">
        <v>17</v>
      </c>
      <c r="R249" s="18">
        <v>3</v>
      </c>
      <c r="S249" s="18">
        <v>11</v>
      </c>
      <c r="T249" s="18">
        <v>4</v>
      </c>
      <c r="U249" s="18">
        <v>4</v>
      </c>
      <c r="V249" s="18">
        <v>11</v>
      </c>
      <c r="W249" s="18">
        <v>8</v>
      </c>
      <c r="X249" s="18">
        <v>116430300</v>
      </c>
    </row>
    <row r="250" spans="1:24" ht="15" thickBot="1" x14ac:dyDescent="0.35">
      <c r="A250" s="17" t="s">
        <v>22210</v>
      </c>
      <c r="B250" s="18">
        <v>15</v>
      </c>
      <c r="C250" s="18">
        <v>12</v>
      </c>
      <c r="D250" s="18">
        <v>17</v>
      </c>
      <c r="E250" s="18">
        <v>13</v>
      </c>
      <c r="F250" s="18">
        <v>8</v>
      </c>
      <c r="G250" s="18">
        <v>21</v>
      </c>
      <c r="H250" s="18">
        <v>12</v>
      </c>
      <c r="I250" s="18">
        <v>19</v>
      </c>
      <c r="J250" s="18">
        <v>19</v>
      </c>
      <c r="K250" s="18">
        <v>11</v>
      </c>
      <c r="L250" s="18">
        <v>14</v>
      </c>
      <c r="M250" s="18">
        <v>10</v>
      </c>
      <c r="N250" s="18">
        <v>13</v>
      </c>
      <c r="O250" s="18">
        <v>8</v>
      </c>
      <c r="P250" s="18">
        <v>12</v>
      </c>
      <c r="Q250" s="18">
        <v>17</v>
      </c>
      <c r="R250" s="18">
        <v>4</v>
      </c>
      <c r="S250" s="18">
        <v>13</v>
      </c>
      <c r="T250" s="18">
        <v>6</v>
      </c>
      <c r="U250" s="18">
        <v>6</v>
      </c>
      <c r="V250" s="18">
        <v>14</v>
      </c>
      <c r="W250" s="18">
        <v>11</v>
      </c>
      <c r="X250" s="18">
        <v>118991400</v>
      </c>
    </row>
    <row r="251" spans="1:24" ht="15" thickBot="1" x14ac:dyDescent="0.35">
      <c r="A251" s="17" t="s">
        <v>22211</v>
      </c>
      <c r="B251" s="18">
        <v>16</v>
      </c>
      <c r="C251" s="18">
        <v>12</v>
      </c>
      <c r="D251" s="18">
        <v>17</v>
      </c>
      <c r="E251" s="18">
        <v>14</v>
      </c>
      <c r="F251" s="18">
        <v>8</v>
      </c>
      <c r="G251" s="18">
        <v>21</v>
      </c>
      <c r="H251" s="18">
        <v>13</v>
      </c>
      <c r="I251" s="18">
        <v>19</v>
      </c>
      <c r="J251" s="18">
        <v>20</v>
      </c>
      <c r="K251" s="18">
        <v>12</v>
      </c>
      <c r="L251" s="18">
        <v>15</v>
      </c>
      <c r="M251" s="18">
        <v>9</v>
      </c>
      <c r="N251" s="18">
        <v>13</v>
      </c>
      <c r="O251" s="18">
        <v>8</v>
      </c>
      <c r="P251" s="18">
        <v>11</v>
      </c>
      <c r="Q251" s="18">
        <v>17</v>
      </c>
      <c r="R251" s="18">
        <v>4</v>
      </c>
      <c r="S251" s="18">
        <v>12</v>
      </c>
      <c r="T251" s="18">
        <v>6</v>
      </c>
      <c r="U251" s="18">
        <v>5</v>
      </c>
      <c r="V251" s="18">
        <v>13</v>
      </c>
      <c r="W251" s="18">
        <v>10</v>
      </c>
      <c r="X251" s="18">
        <v>117074400</v>
      </c>
    </row>
    <row r="252" spans="1:24" ht="15" thickBot="1" x14ac:dyDescent="0.35">
      <c r="A252" s="17" t="s">
        <v>22212</v>
      </c>
      <c r="B252" s="18">
        <v>15</v>
      </c>
      <c r="C252" s="18">
        <v>12</v>
      </c>
      <c r="D252" s="18">
        <v>18</v>
      </c>
      <c r="E252" s="18">
        <v>13</v>
      </c>
      <c r="F252" s="18">
        <v>7</v>
      </c>
      <c r="G252" s="18">
        <v>21</v>
      </c>
      <c r="H252" s="18">
        <v>12</v>
      </c>
      <c r="I252" s="18">
        <v>19</v>
      </c>
      <c r="J252" s="18">
        <v>20</v>
      </c>
      <c r="K252" s="18">
        <v>11</v>
      </c>
      <c r="L252" s="18">
        <v>15</v>
      </c>
      <c r="M252" s="18">
        <v>10</v>
      </c>
      <c r="N252" s="18">
        <v>13</v>
      </c>
      <c r="O252" s="18">
        <v>7</v>
      </c>
      <c r="P252" s="18">
        <v>12</v>
      </c>
      <c r="Q252" s="18">
        <v>18</v>
      </c>
      <c r="R252" s="18">
        <v>4</v>
      </c>
      <c r="S252" s="18">
        <v>13</v>
      </c>
      <c r="T252" s="18">
        <v>6</v>
      </c>
      <c r="U252" s="18">
        <v>5</v>
      </c>
      <c r="V252" s="18">
        <v>14</v>
      </c>
      <c r="W252" s="18">
        <v>10</v>
      </c>
      <c r="X252" s="18">
        <v>119725600</v>
      </c>
    </row>
    <row r="253" spans="1:24" ht="15" thickBot="1" x14ac:dyDescent="0.35">
      <c r="A253" s="17" t="s">
        <v>22213</v>
      </c>
      <c r="B253" s="18">
        <v>16</v>
      </c>
      <c r="C253" s="18">
        <v>14</v>
      </c>
      <c r="D253" s="18">
        <v>18</v>
      </c>
      <c r="E253" s="18">
        <v>13</v>
      </c>
      <c r="F253" s="18">
        <v>8</v>
      </c>
      <c r="G253" s="18">
        <v>22</v>
      </c>
      <c r="H253" s="18">
        <v>12</v>
      </c>
      <c r="I253" s="18">
        <v>19</v>
      </c>
      <c r="J253" s="18">
        <v>21</v>
      </c>
      <c r="K253" s="18">
        <v>11</v>
      </c>
      <c r="L253" s="18">
        <v>15</v>
      </c>
      <c r="M253" s="18">
        <v>9</v>
      </c>
      <c r="N253" s="18">
        <v>11</v>
      </c>
      <c r="O253" s="18">
        <v>7</v>
      </c>
      <c r="P253" s="18">
        <v>12</v>
      </c>
      <c r="Q253" s="18">
        <v>17</v>
      </c>
      <c r="R253" s="18">
        <v>3</v>
      </c>
      <c r="S253" s="18">
        <v>13</v>
      </c>
      <c r="T253" s="18">
        <v>6</v>
      </c>
      <c r="U253" s="18">
        <v>4</v>
      </c>
      <c r="V253" s="18">
        <v>14</v>
      </c>
      <c r="W253" s="18">
        <v>10</v>
      </c>
      <c r="X253" s="18">
        <v>120930600</v>
      </c>
    </row>
    <row r="254" spans="1:24" ht="15" thickBot="1" x14ac:dyDescent="0.35">
      <c r="A254" s="17" t="s">
        <v>22214</v>
      </c>
      <c r="B254" s="18">
        <v>15</v>
      </c>
      <c r="C254" s="18">
        <v>14</v>
      </c>
      <c r="D254" s="18">
        <v>18</v>
      </c>
      <c r="E254" s="18">
        <v>12</v>
      </c>
      <c r="F254" s="18">
        <v>6</v>
      </c>
      <c r="G254" s="18">
        <v>22</v>
      </c>
      <c r="H254" s="18">
        <v>12</v>
      </c>
      <c r="I254" s="18">
        <v>19</v>
      </c>
      <c r="J254" s="18">
        <v>20</v>
      </c>
      <c r="K254" s="18">
        <v>11</v>
      </c>
      <c r="L254" s="18">
        <v>15</v>
      </c>
      <c r="M254" s="18">
        <v>10</v>
      </c>
      <c r="N254" s="18">
        <v>11</v>
      </c>
      <c r="O254" s="18">
        <v>7</v>
      </c>
      <c r="P254" s="18">
        <v>13</v>
      </c>
      <c r="Q254" s="18">
        <v>19</v>
      </c>
      <c r="R254" s="18">
        <v>3</v>
      </c>
      <c r="S254" s="18">
        <v>13</v>
      </c>
      <c r="T254" s="18">
        <v>6</v>
      </c>
      <c r="U254" s="18">
        <v>5</v>
      </c>
      <c r="V254" s="18">
        <v>14</v>
      </c>
      <c r="W254" s="18">
        <v>10</v>
      </c>
      <c r="X254" s="18">
        <v>120210500</v>
      </c>
    </row>
    <row r="255" spans="1:24" ht="15" thickBot="1" x14ac:dyDescent="0.35">
      <c r="A255" s="17" t="s">
        <v>22215</v>
      </c>
      <c r="B255" s="18">
        <v>16</v>
      </c>
      <c r="C255" s="18">
        <v>15</v>
      </c>
      <c r="D255" s="18">
        <v>18</v>
      </c>
      <c r="E255" s="18">
        <v>17</v>
      </c>
      <c r="F255" s="18">
        <v>7</v>
      </c>
      <c r="G255" s="18">
        <v>22</v>
      </c>
      <c r="H255" s="18">
        <v>13</v>
      </c>
      <c r="I255" s="18">
        <v>18</v>
      </c>
      <c r="J255" s="18">
        <v>21</v>
      </c>
      <c r="K255" s="18">
        <v>11</v>
      </c>
      <c r="L255" s="18">
        <v>16</v>
      </c>
      <c r="M255" s="18">
        <v>9</v>
      </c>
      <c r="N255" s="18">
        <v>10</v>
      </c>
      <c r="O255" s="18">
        <v>7</v>
      </c>
      <c r="P255" s="18">
        <v>8</v>
      </c>
      <c r="Q255" s="18">
        <v>18</v>
      </c>
      <c r="R255" s="18">
        <v>3</v>
      </c>
      <c r="S255" s="18">
        <v>12</v>
      </c>
      <c r="T255" s="18">
        <v>7</v>
      </c>
      <c r="U255" s="18">
        <v>4</v>
      </c>
      <c r="V255" s="18">
        <v>14</v>
      </c>
      <c r="W255" s="18">
        <v>9</v>
      </c>
      <c r="X255" s="18">
        <v>120210500</v>
      </c>
    </row>
    <row r="256" spans="1:24" ht="15" thickBot="1" x14ac:dyDescent="0.35">
      <c r="A256" s="17" t="s">
        <v>22216</v>
      </c>
      <c r="B256" s="18">
        <v>16</v>
      </c>
      <c r="C256" s="18">
        <v>14</v>
      </c>
      <c r="D256" s="18">
        <v>17</v>
      </c>
      <c r="E256" s="18">
        <v>18</v>
      </c>
      <c r="F256" s="18">
        <v>7</v>
      </c>
      <c r="G256" s="18">
        <v>23</v>
      </c>
      <c r="H256" s="18">
        <v>13</v>
      </c>
      <c r="I256" s="18">
        <v>19</v>
      </c>
      <c r="J256" s="18">
        <v>21</v>
      </c>
      <c r="K256" s="18">
        <v>11</v>
      </c>
      <c r="L256" s="18">
        <v>16</v>
      </c>
      <c r="M256" s="18">
        <v>9</v>
      </c>
      <c r="N256" s="18">
        <v>11</v>
      </c>
      <c r="O256" s="18">
        <v>8</v>
      </c>
      <c r="P256" s="18">
        <v>7</v>
      </c>
      <c r="Q256" s="18">
        <v>18</v>
      </c>
      <c r="R256" s="18">
        <v>2</v>
      </c>
      <c r="S256" s="18">
        <v>12</v>
      </c>
      <c r="T256" s="18">
        <v>6</v>
      </c>
      <c r="U256" s="18">
        <v>4</v>
      </c>
      <c r="V256" s="18">
        <v>14</v>
      </c>
      <c r="W256" s="18">
        <v>9</v>
      </c>
      <c r="X256" s="18">
        <v>120210500</v>
      </c>
    </row>
    <row r="257" spans="1:24" ht="15" thickBot="1" x14ac:dyDescent="0.35">
      <c r="A257" s="17" t="s">
        <v>22217</v>
      </c>
      <c r="B257" s="18">
        <v>13</v>
      </c>
      <c r="C257" s="18">
        <v>9</v>
      </c>
      <c r="D257" s="18">
        <v>18</v>
      </c>
      <c r="E257" s="18">
        <v>14</v>
      </c>
      <c r="F257" s="18">
        <v>6</v>
      </c>
      <c r="G257" s="18">
        <v>19</v>
      </c>
      <c r="H257" s="18">
        <v>9</v>
      </c>
      <c r="I257" s="18">
        <v>16</v>
      </c>
      <c r="J257" s="18">
        <v>19</v>
      </c>
      <c r="K257" s="18">
        <v>10</v>
      </c>
      <c r="L257" s="18">
        <v>11</v>
      </c>
      <c r="M257" s="18">
        <v>12</v>
      </c>
      <c r="N257" s="18">
        <v>16</v>
      </c>
      <c r="O257" s="18">
        <v>7</v>
      </c>
      <c r="P257" s="18">
        <v>11</v>
      </c>
      <c r="Q257" s="18">
        <v>19</v>
      </c>
      <c r="R257" s="18">
        <v>6</v>
      </c>
      <c r="S257" s="18">
        <v>16</v>
      </c>
      <c r="T257" s="18">
        <v>9</v>
      </c>
      <c r="U257" s="18">
        <v>6</v>
      </c>
      <c r="V257" s="18">
        <v>15</v>
      </c>
      <c r="W257" s="18">
        <v>14</v>
      </c>
      <c r="X257" s="18">
        <v>126305800</v>
      </c>
    </row>
    <row r="258" spans="1:24" ht="15" thickBot="1" x14ac:dyDescent="0.35">
      <c r="A258" s="17" t="s">
        <v>22218</v>
      </c>
      <c r="B258" s="18">
        <v>13</v>
      </c>
      <c r="C258" s="18">
        <v>9</v>
      </c>
      <c r="D258" s="18">
        <v>17</v>
      </c>
      <c r="E258" s="18">
        <v>11</v>
      </c>
      <c r="F258" s="18">
        <v>5</v>
      </c>
      <c r="G258" s="18">
        <v>18</v>
      </c>
      <c r="H258" s="18">
        <v>8</v>
      </c>
      <c r="I258" s="18">
        <v>15</v>
      </c>
      <c r="J258" s="18">
        <v>18</v>
      </c>
      <c r="K258" s="18">
        <v>9</v>
      </c>
      <c r="L258" s="18">
        <v>11</v>
      </c>
      <c r="M258" s="18">
        <v>12</v>
      </c>
      <c r="N258" s="18">
        <v>16</v>
      </c>
      <c r="O258" s="18">
        <v>8</v>
      </c>
      <c r="P258" s="18">
        <v>14</v>
      </c>
      <c r="Q258" s="18">
        <v>20</v>
      </c>
      <c r="R258" s="18">
        <v>7</v>
      </c>
      <c r="S258" s="18">
        <v>17</v>
      </c>
      <c r="T258" s="18">
        <v>10</v>
      </c>
      <c r="U258" s="18">
        <v>7</v>
      </c>
      <c r="V258" s="18">
        <v>16</v>
      </c>
      <c r="W258" s="18">
        <v>14</v>
      </c>
      <c r="X258" s="18">
        <v>125063700</v>
      </c>
    </row>
    <row r="259" spans="1:24" ht="15" thickBot="1" x14ac:dyDescent="0.35">
      <c r="A259" s="17" t="s">
        <v>22219</v>
      </c>
      <c r="B259" s="18">
        <v>12</v>
      </c>
      <c r="C259" s="18">
        <v>9</v>
      </c>
      <c r="D259" s="18">
        <v>17</v>
      </c>
      <c r="E259" s="18">
        <v>9</v>
      </c>
      <c r="F259" s="18">
        <v>5</v>
      </c>
      <c r="G259" s="18">
        <v>18</v>
      </c>
      <c r="H259" s="18">
        <v>8</v>
      </c>
      <c r="I259" s="18">
        <v>11</v>
      </c>
      <c r="J259" s="18">
        <v>15</v>
      </c>
      <c r="K259" s="18">
        <v>8</v>
      </c>
      <c r="L259" s="18">
        <v>11</v>
      </c>
      <c r="M259" s="18">
        <v>13</v>
      </c>
      <c r="N259" s="18">
        <v>16</v>
      </c>
      <c r="O259" s="18">
        <v>8</v>
      </c>
      <c r="P259" s="18">
        <v>16</v>
      </c>
      <c r="Q259" s="18">
        <v>20</v>
      </c>
      <c r="R259" s="18">
        <v>7</v>
      </c>
      <c r="S259" s="18">
        <v>17</v>
      </c>
      <c r="T259" s="18">
        <v>14</v>
      </c>
      <c r="U259" s="18">
        <v>10</v>
      </c>
      <c r="V259" s="18">
        <v>17</v>
      </c>
      <c r="W259" s="18">
        <v>14</v>
      </c>
      <c r="X259" s="18">
        <v>123751500</v>
      </c>
    </row>
    <row r="260" spans="1:24" ht="15" thickBot="1" x14ac:dyDescent="0.35">
      <c r="A260" s="17" t="s">
        <v>22220</v>
      </c>
      <c r="B260" s="18">
        <v>11</v>
      </c>
      <c r="C260" s="18">
        <v>8</v>
      </c>
      <c r="D260" s="18">
        <v>18</v>
      </c>
      <c r="E260" s="18">
        <v>9</v>
      </c>
      <c r="F260" s="18">
        <v>5</v>
      </c>
      <c r="G260" s="18">
        <v>18</v>
      </c>
      <c r="H260" s="18">
        <v>8</v>
      </c>
      <c r="I260" s="18">
        <v>15</v>
      </c>
      <c r="J260" s="18">
        <v>15</v>
      </c>
      <c r="K260" s="18">
        <v>8</v>
      </c>
      <c r="L260" s="18">
        <v>11</v>
      </c>
      <c r="M260" s="18">
        <v>14</v>
      </c>
      <c r="N260" s="18">
        <v>17</v>
      </c>
      <c r="O260" s="18">
        <v>7</v>
      </c>
      <c r="P260" s="18">
        <v>16</v>
      </c>
      <c r="Q260" s="18">
        <v>20</v>
      </c>
      <c r="R260" s="18">
        <v>7</v>
      </c>
      <c r="S260" s="18">
        <v>17</v>
      </c>
      <c r="T260" s="18">
        <v>10</v>
      </c>
      <c r="U260" s="18">
        <v>10</v>
      </c>
      <c r="V260" s="18">
        <v>17</v>
      </c>
      <c r="W260" s="18">
        <v>14</v>
      </c>
      <c r="X260" s="18">
        <v>123803700</v>
      </c>
    </row>
    <row r="261" spans="1:24" ht="15" thickBot="1" x14ac:dyDescent="0.35">
      <c r="A261" s="17" t="s">
        <v>22221</v>
      </c>
      <c r="B261" s="18">
        <v>11</v>
      </c>
      <c r="C261" s="18">
        <v>8</v>
      </c>
      <c r="D261" s="18">
        <v>18</v>
      </c>
      <c r="E261" s="18">
        <v>9</v>
      </c>
      <c r="F261" s="18">
        <v>4</v>
      </c>
      <c r="G261" s="18">
        <v>18</v>
      </c>
      <c r="H261" s="18">
        <v>8</v>
      </c>
      <c r="I261" s="18">
        <v>14</v>
      </c>
      <c r="J261" s="18">
        <v>13</v>
      </c>
      <c r="K261" s="18">
        <v>8</v>
      </c>
      <c r="L261" s="18">
        <v>11</v>
      </c>
      <c r="M261" s="18">
        <v>14</v>
      </c>
      <c r="N261" s="18">
        <v>17</v>
      </c>
      <c r="O261" s="18">
        <v>7</v>
      </c>
      <c r="P261" s="18">
        <v>16</v>
      </c>
      <c r="Q261" s="18">
        <v>21</v>
      </c>
      <c r="R261" s="18">
        <v>7</v>
      </c>
      <c r="S261" s="18">
        <v>17</v>
      </c>
      <c r="T261" s="18">
        <v>11</v>
      </c>
      <c r="U261" s="18">
        <v>12</v>
      </c>
      <c r="V261" s="18">
        <v>17</v>
      </c>
      <c r="W261" s="18">
        <v>14</v>
      </c>
      <c r="X261" s="18">
        <v>125231600</v>
      </c>
    </row>
    <row r="262" spans="1:24" ht="15" thickBot="1" x14ac:dyDescent="0.35">
      <c r="A262" s="17" t="s">
        <v>22222</v>
      </c>
      <c r="B262" s="18">
        <v>11</v>
      </c>
      <c r="C262" s="18">
        <v>8</v>
      </c>
      <c r="D262" s="18">
        <v>18</v>
      </c>
      <c r="E262" s="18">
        <v>8</v>
      </c>
      <c r="F262" s="18">
        <v>4</v>
      </c>
      <c r="G262" s="18">
        <v>18</v>
      </c>
      <c r="H262" s="18">
        <v>8</v>
      </c>
      <c r="I262" s="18">
        <v>17</v>
      </c>
      <c r="J262" s="18">
        <v>12</v>
      </c>
      <c r="K262" s="18">
        <v>8</v>
      </c>
      <c r="L262" s="18">
        <v>11</v>
      </c>
      <c r="M262" s="18">
        <v>14</v>
      </c>
      <c r="N262" s="18">
        <v>17</v>
      </c>
      <c r="O262" s="18">
        <v>7</v>
      </c>
      <c r="P262" s="18">
        <v>17</v>
      </c>
      <c r="Q262" s="18">
        <v>21</v>
      </c>
      <c r="R262" s="18">
        <v>7</v>
      </c>
      <c r="S262" s="18">
        <v>17</v>
      </c>
      <c r="T262" s="18">
        <v>8</v>
      </c>
      <c r="U262" s="18">
        <v>13</v>
      </c>
      <c r="V262" s="18">
        <v>17</v>
      </c>
      <c r="W262" s="18">
        <v>14</v>
      </c>
      <c r="X262" s="18">
        <v>125231600</v>
      </c>
    </row>
    <row r="263" spans="1:24" ht="15" thickBot="1" x14ac:dyDescent="0.35">
      <c r="A263" s="17" t="s">
        <v>22223</v>
      </c>
      <c r="B263" s="18">
        <v>11</v>
      </c>
      <c r="C263" s="18">
        <v>8</v>
      </c>
      <c r="D263" s="18">
        <v>18</v>
      </c>
      <c r="E263" s="18">
        <v>8</v>
      </c>
      <c r="F263" s="18">
        <v>4</v>
      </c>
      <c r="G263" s="18">
        <v>18</v>
      </c>
      <c r="H263" s="18">
        <v>8</v>
      </c>
      <c r="I263" s="18">
        <v>17</v>
      </c>
      <c r="J263" s="18">
        <v>15</v>
      </c>
      <c r="K263" s="18">
        <v>8</v>
      </c>
      <c r="L263" s="18">
        <v>11</v>
      </c>
      <c r="M263" s="18">
        <v>14</v>
      </c>
      <c r="N263" s="18">
        <v>17</v>
      </c>
      <c r="O263" s="18">
        <v>7</v>
      </c>
      <c r="P263" s="18">
        <v>17</v>
      </c>
      <c r="Q263" s="18">
        <v>21</v>
      </c>
      <c r="R263" s="18">
        <v>7</v>
      </c>
      <c r="S263" s="18">
        <v>17</v>
      </c>
      <c r="T263" s="18">
        <v>8</v>
      </c>
      <c r="U263" s="18">
        <v>10</v>
      </c>
      <c r="V263" s="18">
        <v>17</v>
      </c>
      <c r="W263" s="18">
        <v>14</v>
      </c>
      <c r="X263" s="18">
        <v>125231600</v>
      </c>
    </row>
    <row r="264" spans="1:24" ht="15" thickBot="1" x14ac:dyDescent="0.35">
      <c r="A264" s="17" t="s">
        <v>22224</v>
      </c>
      <c r="B264" s="18">
        <v>12</v>
      </c>
      <c r="C264" s="18">
        <v>9</v>
      </c>
      <c r="D264" s="18">
        <v>19</v>
      </c>
      <c r="E264" s="18">
        <v>8</v>
      </c>
      <c r="F264" s="18">
        <v>4</v>
      </c>
      <c r="G264" s="18">
        <v>18</v>
      </c>
      <c r="H264" s="18">
        <v>8</v>
      </c>
      <c r="I264" s="18">
        <v>18</v>
      </c>
      <c r="J264" s="18">
        <v>16</v>
      </c>
      <c r="K264" s="18">
        <v>8</v>
      </c>
      <c r="L264" s="18">
        <v>11</v>
      </c>
      <c r="M264" s="18">
        <v>13</v>
      </c>
      <c r="N264" s="18">
        <v>16</v>
      </c>
      <c r="O264" s="18">
        <v>6</v>
      </c>
      <c r="P264" s="18">
        <v>17</v>
      </c>
      <c r="Q264" s="18">
        <v>21</v>
      </c>
      <c r="R264" s="18">
        <v>7</v>
      </c>
      <c r="S264" s="18">
        <v>17</v>
      </c>
      <c r="T264" s="18">
        <v>7</v>
      </c>
      <c r="U264" s="18">
        <v>9</v>
      </c>
      <c r="V264" s="18">
        <v>17</v>
      </c>
      <c r="W264" s="18">
        <v>14</v>
      </c>
      <c r="X264" s="18">
        <v>128322700</v>
      </c>
    </row>
    <row r="265" spans="1:24" ht="15" thickBot="1" x14ac:dyDescent="0.35">
      <c r="A265" s="17" t="s">
        <v>22225</v>
      </c>
      <c r="B265" s="18">
        <v>12</v>
      </c>
      <c r="C265" s="18">
        <v>9</v>
      </c>
      <c r="D265" s="18">
        <v>19</v>
      </c>
      <c r="E265" s="18">
        <v>7</v>
      </c>
      <c r="F265" s="18">
        <v>4</v>
      </c>
      <c r="G265" s="18">
        <v>18</v>
      </c>
      <c r="H265" s="18">
        <v>8</v>
      </c>
      <c r="I265" s="18">
        <v>18</v>
      </c>
      <c r="J265" s="18">
        <v>15</v>
      </c>
      <c r="K265" s="18">
        <v>9</v>
      </c>
      <c r="L265" s="18">
        <v>11</v>
      </c>
      <c r="M265" s="18">
        <v>13</v>
      </c>
      <c r="N265" s="18">
        <v>16</v>
      </c>
      <c r="O265" s="18">
        <v>6</v>
      </c>
      <c r="P265" s="18">
        <v>18</v>
      </c>
      <c r="Q265" s="18">
        <v>21</v>
      </c>
      <c r="R265" s="18">
        <v>7</v>
      </c>
      <c r="S265" s="18">
        <v>17</v>
      </c>
      <c r="T265" s="18">
        <v>7</v>
      </c>
      <c r="U265" s="18">
        <v>10</v>
      </c>
      <c r="V265" s="18">
        <v>16</v>
      </c>
      <c r="W265" s="18">
        <v>14</v>
      </c>
      <c r="X265" s="18">
        <v>129377900</v>
      </c>
    </row>
    <row r="266" spans="1:24" ht="15" thickBot="1" x14ac:dyDescent="0.35">
      <c r="A266" s="17" t="s">
        <v>22226</v>
      </c>
      <c r="B266" s="18">
        <v>13</v>
      </c>
      <c r="C266" s="18">
        <v>11</v>
      </c>
      <c r="D266" s="18">
        <v>19</v>
      </c>
      <c r="E266" s="18">
        <v>8</v>
      </c>
      <c r="F266" s="18">
        <v>4</v>
      </c>
      <c r="G266" s="18">
        <v>20</v>
      </c>
      <c r="H266" s="18">
        <v>9</v>
      </c>
      <c r="I266" s="18">
        <v>19</v>
      </c>
      <c r="J266" s="18">
        <v>17</v>
      </c>
      <c r="K266" s="18">
        <v>9</v>
      </c>
      <c r="L266" s="18">
        <v>12</v>
      </c>
      <c r="M266" s="18">
        <v>12</v>
      </c>
      <c r="N266" s="18">
        <v>14</v>
      </c>
      <c r="O266" s="18">
        <v>6</v>
      </c>
      <c r="P266" s="18">
        <v>17</v>
      </c>
      <c r="Q266" s="18">
        <v>21</v>
      </c>
      <c r="R266" s="18">
        <v>5</v>
      </c>
      <c r="S266" s="18">
        <v>16</v>
      </c>
      <c r="T266" s="18">
        <v>6</v>
      </c>
      <c r="U266" s="18">
        <v>8</v>
      </c>
      <c r="V266" s="18">
        <v>16</v>
      </c>
      <c r="W266" s="18">
        <v>13</v>
      </c>
      <c r="X266" s="18">
        <v>129686300</v>
      </c>
    </row>
    <row r="267" spans="1:24" ht="15" thickBot="1" x14ac:dyDescent="0.35">
      <c r="A267" s="17" t="s">
        <v>22227</v>
      </c>
      <c r="B267" s="18">
        <v>12</v>
      </c>
      <c r="C267" s="18">
        <v>11</v>
      </c>
      <c r="D267" s="18">
        <v>19</v>
      </c>
      <c r="E267" s="18">
        <v>8</v>
      </c>
      <c r="F267" s="18">
        <v>3</v>
      </c>
      <c r="G267" s="18">
        <v>19</v>
      </c>
      <c r="H267" s="18">
        <v>8</v>
      </c>
      <c r="I267" s="18">
        <v>18</v>
      </c>
      <c r="J267" s="18">
        <v>16</v>
      </c>
      <c r="K267" s="18">
        <v>9</v>
      </c>
      <c r="L267" s="18">
        <v>11</v>
      </c>
      <c r="M267" s="18">
        <v>13</v>
      </c>
      <c r="N267" s="18">
        <v>14</v>
      </c>
      <c r="O267" s="18">
        <v>6</v>
      </c>
      <c r="P267" s="18">
        <v>17</v>
      </c>
      <c r="Q267" s="18">
        <v>22</v>
      </c>
      <c r="R267" s="18">
        <v>6</v>
      </c>
      <c r="S267" s="18">
        <v>17</v>
      </c>
      <c r="T267" s="18">
        <v>7</v>
      </c>
      <c r="U267" s="18">
        <v>9</v>
      </c>
      <c r="V267" s="18">
        <v>16</v>
      </c>
      <c r="W267" s="18">
        <v>14</v>
      </c>
      <c r="X267" s="18">
        <v>130826400</v>
      </c>
    </row>
    <row r="268" spans="1:24" ht="15" thickBot="1" x14ac:dyDescent="0.35">
      <c r="A268" s="17" t="s">
        <v>22228</v>
      </c>
      <c r="B268" s="18">
        <v>13</v>
      </c>
      <c r="C268" s="18">
        <v>12</v>
      </c>
      <c r="D268" s="18">
        <v>19</v>
      </c>
      <c r="E268" s="18">
        <v>8</v>
      </c>
      <c r="F268" s="18">
        <v>3</v>
      </c>
      <c r="G268" s="18">
        <v>19</v>
      </c>
      <c r="H268" s="18">
        <v>9</v>
      </c>
      <c r="I268" s="18">
        <v>19</v>
      </c>
      <c r="J268" s="18">
        <v>17</v>
      </c>
      <c r="K268" s="18">
        <v>9</v>
      </c>
      <c r="L268" s="18">
        <v>12</v>
      </c>
      <c r="M268" s="18">
        <v>12</v>
      </c>
      <c r="N268" s="18">
        <v>13</v>
      </c>
      <c r="O268" s="18">
        <v>6</v>
      </c>
      <c r="P268" s="18">
        <v>17</v>
      </c>
      <c r="Q268" s="18">
        <v>22</v>
      </c>
      <c r="R268" s="18">
        <v>6</v>
      </c>
      <c r="S268" s="18">
        <v>16</v>
      </c>
      <c r="T268" s="18">
        <v>6</v>
      </c>
      <c r="U268" s="18">
        <v>8</v>
      </c>
      <c r="V268" s="18">
        <v>16</v>
      </c>
      <c r="W268" s="18">
        <v>13</v>
      </c>
      <c r="X268" s="18">
        <v>129966300</v>
      </c>
    </row>
    <row r="269" spans="1:24" ht="15" thickBot="1" x14ac:dyDescent="0.35">
      <c r="A269" s="17" t="s">
        <v>22229</v>
      </c>
      <c r="B269" s="18">
        <v>14</v>
      </c>
      <c r="C269" s="18">
        <v>12</v>
      </c>
      <c r="D269" s="18">
        <v>19</v>
      </c>
      <c r="E269" s="18">
        <v>10</v>
      </c>
      <c r="F269" s="18">
        <v>3</v>
      </c>
      <c r="G269" s="18">
        <v>19</v>
      </c>
      <c r="H269" s="18">
        <v>10</v>
      </c>
      <c r="I269" s="18">
        <v>19</v>
      </c>
      <c r="J269" s="18">
        <v>16</v>
      </c>
      <c r="K269" s="18">
        <v>10</v>
      </c>
      <c r="L269" s="18">
        <v>12</v>
      </c>
      <c r="M269" s="18">
        <v>11</v>
      </c>
      <c r="N269" s="18">
        <v>13</v>
      </c>
      <c r="O269" s="18">
        <v>6</v>
      </c>
      <c r="P269" s="18">
        <v>15</v>
      </c>
      <c r="Q269" s="18">
        <v>22</v>
      </c>
      <c r="R269" s="18">
        <v>6</v>
      </c>
      <c r="S269" s="18">
        <v>15</v>
      </c>
      <c r="T269" s="18">
        <v>6</v>
      </c>
      <c r="U269" s="18">
        <v>9</v>
      </c>
      <c r="V269" s="18">
        <v>15</v>
      </c>
      <c r="W269" s="18">
        <v>13</v>
      </c>
      <c r="X269" s="18">
        <v>129966300</v>
      </c>
    </row>
    <row r="270" spans="1:24" ht="15" thickBot="1" x14ac:dyDescent="0.35">
      <c r="A270" s="17" t="s">
        <v>22230</v>
      </c>
      <c r="B270" s="18">
        <v>13</v>
      </c>
      <c r="C270" s="18">
        <v>11</v>
      </c>
      <c r="D270" s="18">
        <v>19</v>
      </c>
      <c r="E270" s="18">
        <v>10</v>
      </c>
      <c r="F270" s="18">
        <v>3</v>
      </c>
      <c r="G270" s="18">
        <v>19</v>
      </c>
      <c r="H270" s="18">
        <v>9</v>
      </c>
      <c r="I270" s="18">
        <v>18</v>
      </c>
      <c r="J270" s="18">
        <v>16</v>
      </c>
      <c r="K270" s="18">
        <v>9</v>
      </c>
      <c r="L270" s="18">
        <v>12</v>
      </c>
      <c r="M270" s="18">
        <v>12</v>
      </c>
      <c r="N270" s="18">
        <v>14</v>
      </c>
      <c r="O270" s="18">
        <v>6</v>
      </c>
      <c r="P270" s="18">
        <v>15</v>
      </c>
      <c r="Q270" s="18">
        <v>22</v>
      </c>
      <c r="R270" s="18">
        <v>6</v>
      </c>
      <c r="S270" s="18">
        <v>16</v>
      </c>
      <c r="T270" s="18">
        <v>7</v>
      </c>
      <c r="U270" s="18">
        <v>9</v>
      </c>
      <c r="V270" s="18">
        <v>16</v>
      </c>
      <c r="W270" s="18">
        <v>13</v>
      </c>
      <c r="X270" s="18">
        <v>129966300</v>
      </c>
    </row>
    <row r="271" spans="1:24" ht="15" thickBot="1" x14ac:dyDescent="0.35">
      <c r="A271" s="17" t="s">
        <v>22231</v>
      </c>
      <c r="B271" s="18">
        <v>14</v>
      </c>
      <c r="C271" s="18">
        <v>14</v>
      </c>
      <c r="D271" s="18">
        <v>19</v>
      </c>
      <c r="E271" s="18">
        <v>10</v>
      </c>
      <c r="F271" s="18">
        <v>3</v>
      </c>
      <c r="G271" s="18">
        <v>19</v>
      </c>
      <c r="H271" s="18">
        <v>10</v>
      </c>
      <c r="I271" s="18">
        <v>20</v>
      </c>
      <c r="J271" s="18">
        <v>17</v>
      </c>
      <c r="K271" s="18">
        <v>10</v>
      </c>
      <c r="L271" s="18">
        <v>14</v>
      </c>
      <c r="M271" s="18">
        <v>11</v>
      </c>
      <c r="N271" s="18">
        <v>11</v>
      </c>
      <c r="O271" s="18">
        <v>6</v>
      </c>
      <c r="P271" s="18">
        <v>15</v>
      </c>
      <c r="Q271" s="18">
        <v>22</v>
      </c>
      <c r="R271" s="18">
        <v>6</v>
      </c>
      <c r="S271" s="18">
        <v>15</v>
      </c>
      <c r="T271" s="18">
        <v>5</v>
      </c>
      <c r="U271" s="18">
        <v>8</v>
      </c>
      <c r="V271" s="18">
        <v>15</v>
      </c>
      <c r="W271" s="18">
        <v>11</v>
      </c>
      <c r="X271" s="18">
        <v>128663100</v>
      </c>
    </row>
    <row r="272" spans="1:24" ht="15" thickBot="1" x14ac:dyDescent="0.35">
      <c r="A272" s="17" t="s">
        <v>22232</v>
      </c>
      <c r="B272" s="18">
        <v>14</v>
      </c>
      <c r="C272" s="18">
        <v>14</v>
      </c>
      <c r="D272" s="18">
        <v>20</v>
      </c>
      <c r="E272" s="18">
        <v>14</v>
      </c>
      <c r="F272" s="18">
        <v>3</v>
      </c>
      <c r="G272" s="18">
        <v>19</v>
      </c>
      <c r="H272" s="18">
        <v>10</v>
      </c>
      <c r="I272" s="18">
        <v>20</v>
      </c>
      <c r="J272" s="18">
        <v>17</v>
      </c>
      <c r="K272" s="18">
        <v>10</v>
      </c>
      <c r="L272" s="18">
        <v>13</v>
      </c>
      <c r="M272" s="18">
        <v>11</v>
      </c>
      <c r="N272" s="18">
        <v>11</v>
      </c>
      <c r="O272" s="18">
        <v>5</v>
      </c>
      <c r="P272" s="18">
        <v>11</v>
      </c>
      <c r="Q272" s="18">
        <v>22</v>
      </c>
      <c r="R272" s="18">
        <v>6</v>
      </c>
      <c r="S272" s="18">
        <v>15</v>
      </c>
      <c r="T272" s="18">
        <v>5</v>
      </c>
      <c r="U272" s="18">
        <v>8</v>
      </c>
      <c r="V272" s="18">
        <v>15</v>
      </c>
      <c r="W272" s="18">
        <v>12</v>
      </c>
      <c r="X272" s="18">
        <v>129879500</v>
      </c>
    </row>
    <row r="273" spans="1:24" ht="15" thickBot="1" x14ac:dyDescent="0.35">
      <c r="A273" s="17" t="s">
        <v>22233</v>
      </c>
      <c r="B273" s="18">
        <v>13</v>
      </c>
      <c r="C273" s="18">
        <v>14</v>
      </c>
      <c r="D273" s="18">
        <v>20</v>
      </c>
      <c r="E273" s="18">
        <v>16</v>
      </c>
      <c r="F273" s="18">
        <v>3</v>
      </c>
      <c r="G273" s="18">
        <v>19</v>
      </c>
      <c r="H273" s="18">
        <v>10</v>
      </c>
      <c r="I273" s="18">
        <v>20</v>
      </c>
      <c r="J273" s="18">
        <v>18</v>
      </c>
      <c r="K273" s="18">
        <v>10</v>
      </c>
      <c r="L273" s="18">
        <v>13</v>
      </c>
      <c r="M273" s="18">
        <v>12</v>
      </c>
      <c r="N273" s="18">
        <v>11</v>
      </c>
      <c r="O273" s="18">
        <v>5</v>
      </c>
      <c r="P273" s="18">
        <v>9</v>
      </c>
      <c r="Q273" s="18">
        <v>22</v>
      </c>
      <c r="R273" s="18">
        <v>6</v>
      </c>
      <c r="S273" s="18">
        <v>15</v>
      </c>
      <c r="T273" s="18">
        <v>5</v>
      </c>
      <c r="U273" s="18">
        <v>7</v>
      </c>
      <c r="V273" s="18">
        <v>15</v>
      </c>
      <c r="W273" s="18">
        <v>12</v>
      </c>
      <c r="X273" s="18">
        <v>127934400</v>
      </c>
    </row>
    <row r="274" spans="1:24" ht="15" thickBot="1" x14ac:dyDescent="0.35">
      <c r="A274" s="17" t="s">
        <v>22234</v>
      </c>
      <c r="B274" s="18">
        <v>13</v>
      </c>
      <c r="C274" s="18">
        <v>14</v>
      </c>
      <c r="D274" s="18">
        <v>21</v>
      </c>
      <c r="E274" s="18">
        <v>17</v>
      </c>
      <c r="F274" s="18">
        <v>3</v>
      </c>
      <c r="G274" s="18">
        <v>19</v>
      </c>
      <c r="H274" s="18">
        <v>9</v>
      </c>
      <c r="I274" s="18">
        <v>19</v>
      </c>
      <c r="J274" s="18">
        <v>17</v>
      </c>
      <c r="K274" s="18">
        <v>9</v>
      </c>
      <c r="L274" s="18">
        <v>13</v>
      </c>
      <c r="M274" s="18">
        <v>12</v>
      </c>
      <c r="N274" s="18">
        <v>11</v>
      </c>
      <c r="O274" s="18">
        <v>4</v>
      </c>
      <c r="P274" s="18">
        <v>8</v>
      </c>
      <c r="Q274" s="18">
        <v>22</v>
      </c>
      <c r="R274" s="18">
        <v>6</v>
      </c>
      <c r="S274" s="18">
        <v>16</v>
      </c>
      <c r="T274" s="18">
        <v>6</v>
      </c>
      <c r="U274" s="18">
        <v>8</v>
      </c>
      <c r="V274" s="18">
        <v>16</v>
      </c>
      <c r="W274" s="18">
        <v>12</v>
      </c>
      <c r="X274" s="18">
        <v>125574900</v>
      </c>
    </row>
    <row r="275" spans="1:24" ht="15" thickBot="1" x14ac:dyDescent="0.35">
      <c r="A275" s="17" t="s">
        <v>22235</v>
      </c>
      <c r="B275" s="18">
        <v>13</v>
      </c>
      <c r="C275" s="18">
        <v>12</v>
      </c>
      <c r="D275" s="18">
        <v>21</v>
      </c>
      <c r="E275" s="18">
        <v>17</v>
      </c>
      <c r="F275" s="18">
        <v>3</v>
      </c>
      <c r="G275" s="18">
        <v>19</v>
      </c>
      <c r="H275" s="18">
        <v>9</v>
      </c>
      <c r="I275" s="18">
        <v>19</v>
      </c>
      <c r="J275" s="18">
        <v>16</v>
      </c>
      <c r="K275" s="18">
        <v>9</v>
      </c>
      <c r="L275" s="18">
        <v>12</v>
      </c>
      <c r="M275" s="18">
        <v>12</v>
      </c>
      <c r="N275" s="18">
        <v>13</v>
      </c>
      <c r="O275" s="18">
        <v>4</v>
      </c>
      <c r="P275" s="18">
        <v>8</v>
      </c>
      <c r="Q275" s="18">
        <v>22</v>
      </c>
      <c r="R275" s="18">
        <v>6</v>
      </c>
      <c r="S275" s="18">
        <v>16</v>
      </c>
      <c r="T275" s="18">
        <v>6</v>
      </c>
      <c r="U275" s="18">
        <v>9</v>
      </c>
      <c r="V275" s="18">
        <v>16</v>
      </c>
      <c r="W275" s="18">
        <v>13</v>
      </c>
      <c r="X275" s="18">
        <v>127037200</v>
      </c>
    </row>
    <row r="276" spans="1:24" ht="15" thickBot="1" x14ac:dyDescent="0.35">
      <c r="A276" s="17" t="s">
        <v>22236</v>
      </c>
      <c r="B276" s="18">
        <v>12</v>
      </c>
      <c r="C276" s="18">
        <v>12</v>
      </c>
      <c r="D276" s="18">
        <v>22</v>
      </c>
      <c r="E276" s="18">
        <v>16</v>
      </c>
      <c r="F276" s="18">
        <v>3</v>
      </c>
      <c r="G276" s="18">
        <v>18</v>
      </c>
      <c r="H276" s="18">
        <v>9</v>
      </c>
      <c r="I276" s="18">
        <v>18</v>
      </c>
      <c r="J276" s="18">
        <v>15</v>
      </c>
      <c r="K276" s="18">
        <v>8</v>
      </c>
      <c r="L276" s="18">
        <v>12</v>
      </c>
      <c r="M276" s="18">
        <v>13</v>
      </c>
      <c r="N276" s="18">
        <v>13</v>
      </c>
      <c r="O276" s="18">
        <v>3</v>
      </c>
      <c r="P276" s="18">
        <v>9</v>
      </c>
      <c r="Q276" s="18">
        <v>22</v>
      </c>
      <c r="R276" s="18">
        <v>7</v>
      </c>
      <c r="S276" s="18">
        <v>16</v>
      </c>
      <c r="T276" s="18">
        <v>7</v>
      </c>
      <c r="U276" s="18">
        <v>10</v>
      </c>
      <c r="V276" s="18">
        <v>17</v>
      </c>
      <c r="W276" s="18">
        <v>13</v>
      </c>
      <c r="X276" s="18">
        <v>127037200</v>
      </c>
    </row>
    <row r="277" spans="1:24" ht="15" thickBot="1" x14ac:dyDescent="0.35">
      <c r="A277" s="17" t="s">
        <v>22237</v>
      </c>
      <c r="B277" s="18">
        <v>12</v>
      </c>
      <c r="C277" s="18">
        <v>11</v>
      </c>
      <c r="D277" s="18">
        <v>22</v>
      </c>
      <c r="E277" s="18">
        <v>15</v>
      </c>
      <c r="F277" s="18">
        <v>3</v>
      </c>
      <c r="G277" s="18">
        <v>20</v>
      </c>
      <c r="H277" s="18">
        <v>9</v>
      </c>
      <c r="I277" s="18">
        <v>19</v>
      </c>
      <c r="J277" s="18">
        <v>15</v>
      </c>
      <c r="K277" s="18">
        <v>9</v>
      </c>
      <c r="L277" s="18">
        <v>12</v>
      </c>
      <c r="M277" s="18">
        <v>13</v>
      </c>
      <c r="N277" s="18">
        <v>14</v>
      </c>
      <c r="O277" s="18">
        <v>3</v>
      </c>
      <c r="P277" s="18">
        <v>10</v>
      </c>
      <c r="Q277" s="18">
        <v>22</v>
      </c>
      <c r="R277" s="18">
        <v>5</v>
      </c>
      <c r="S277" s="18">
        <v>16</v>
      </c>
      <c r="T277" s="18">
        <v>6</v>
      </c>
      <c r="U277" s="18">
        <v>10</v>
      </c>
      <c r="V277" s="18">
        <v>16</v>
      </c>
      <c r="W277" s="18">
        <v>13</v>
      </c>
      <c r="X277" s="18">
        <v>127037200</v>
      </c>
    </row>
    <row r="278" spans="1:24" ht="15" thickBot="1" x14ac:dyDescent="0.35">
      <c r="A278" s="17" t="s">
        <v>22238</v>
      </c>
      <c r="B278" s="18">
        <v>12</v>
      </c>
      <c r="C278" s="18">
        <v>11</v>
      </c>
      <c r="D278" s="18">
        <v>23</v>
      </c>
      <c r="E278" s="18">
        <v>18</v>
      </c>
      <c r="F278" s="18">
        <v>3</v>
      </c>
      <c r="G278" s="18">
        <v>19</v>
      </c>
      <c r="H278" s="18">
        <v>9</v>
      </c>
      <c r="I278" s="18">
        <v>19</v>
      </c>
      <c r="J278" s="18">
        <v>15</v>
      </c>
      <c r="K278" s="18">
        <v>9</v>
      </c>
      <c r="L278" s="18">
        <v>12</v>
      </c>
      <c r="M278" s="18">
        <v>13</v>
      </c>
      <c r="N278" s="18">
        <v>14</v>
      </c>
      <c r="O278" s="18">
        <v>2</v>
      </c>
      <c r="P278" s="18">
        <v>7</v>
      </c>
      <c r="Q278" s="18">
        <v>22</v>
      </c>
      <c r="R278" s="18">
        <v>6</v>
      </c>
      <c r="S278" s="18">
        <v>16</v>
      </c>
      <c r="T278" s="18">
        <v>6</v>
      </c>
      <c r="U278" s="18">
        <v>10</v>
      </c>
      <c r="V278" s="18">
        <v>16</v>
      </c>
      <c r="W278" s="18">
        <v>13</v>
      </c>
      <c r="X278" s="18">
        <v>125388000</v>
      </c>
    </row>
    <row r="279" spans="1:24" ht="15" thickBot="1" x14ac:dyDescent="0.35">
      <c r="A279" s="17" t="s">
        <v>22239</v>
      </c>
      <c r="B279" s="18">
        <v>14</v>
      </c>
      <c r="C279" s="18">
        <v>13</v>
      </c>
      <c r="D279" s="18">
        <v>23</v>
      </c>
      <c r="E279" s="18">
        <v>20</v>
      </c>
      <c r="F279" s="18">
        <v>2</v>
      </c>
      <c r="G279" s="18">
        <v>21</v>
      </c>
      <c r="H279" s="18">
        <v>10</v>
      </c>
      <c r="I279" s="18">
        <v>20</v>
      </c>
      <c r="J279" s="18">
        <v>17</v>
      </c>
      <c r="K279" s="18">
        <v>9</v>
      </c>
      <c r="L279" s="18">
        <v>13</v>
      </c>
      <c r="M279" s="18">
        <v>11</v>
      </c>
      <c r="N279" s="18">
        <v>12</v>
      </c>
      <c r="O279" s="18">
        <v>2</v>
      </c>
      <c r="P279" s="18">
        <v>5</v>
      </c>
      <c r="Q279" s="18">
        <v>23</v>
      </c>
      <c r="R279" s="18">
        <v>4</v>
      </c>
      <c r="S279" s="18">
        <v>15</v>
      </c>
      <c r="T279" s="18">
        <v>5</v>
      </c>
      <c r="U279" s="18">
        <v>8</v>
      </c>
      <c r="V279" s="18">
        <v>16</v>
      </c>
      <c r="W279" s="18">
        <v>12</v>
      </c>
      <c r="X279" s="18">
        <v>126750400</v>
      </c>
    </row>
    <row r="280" spans="1:24" ht="15" thickBot="1" x14ac:dyDescent="0.35">
      <c r="A280" s="17" t="s">
        <v>22240</v>
      </c>
      <c r="B280" s="18">
        <v>16</v>
      </c>
      <c r="C280" s="18">
        <v>17</v>
      </c>
      <c r="D280" s="18">
        <v>23</v>
      </c>
      <c r="E280" s="18">
        <v>22</v>
      </c>
      <c r="F280" s="18">
        <v>2</v>
      </c>
      <c r="G280" s="18">
        <v>23</v>
      </c>
      <c r="H280" s="18">
        <v>12</v>
      </c>
      <c r="I280" s="18">
        <v>22</v>
      </c>
      <c r="J280" s="18">
        <v>21</v>
      </c>
      <c r="K280" s="18">
        <v>11</v>
      </c>
      <c r="L280" s="18">
        <v>17</v>
      </c>
      <c r="M280" s="18">
        <v>9</v>
      </c>
      <c r="N280" s="18">
        <v>8</v>
      </c>
      <c r="O280" s="18">
        <v>2</v>
      </c>
      <c r="P280" s="18">
        <v>3</v>
      </c>
      <c r="Q280" s="18">
        <v>23</v>
      </c>
      <c r="R280" s="18">
        <v>2</v>
      </c>
      <c r="S280" s="18">
        <v>13</v>
      </c>
      <c r="T280" s="18">
        <v>3</v>
      </c>
      <c r="U280" s="18">
        <v>4</v>
      </c>
      <c r="V280" s="18">
        <v>14</v>
      </c>
      <c r="W280" s="18">
        <v>8</v>
      </c>
      <c r="X280" s="18">
        <v>124338700</v>
      </c>
    </row>
    <row r="281" spans="1:24" ht="15" thickBot="1" x14ac:dyDescent="0.35">
      <c r="A281" s="17" t="s">
        <v>22241</v>
      </c>
      <c r="B281" s="18">
        <v>16</v>
      </c>
      <c r="C281" s="18">
        <v>17</v>
      </c>
      <c r="D281" s="18">
        <v>23</v>
      </c>
      <c r="E281" s="18">
        <v>22</v>
      </c>
      <c r="F281" s="18">
        <v>2</v>
      </c>
      <c r="G281" s="18">
        <v>23</v>
      </c>
      <c r="H281" s="18">
        <v>11</v>
      </c>
      <c r="I281" s="18">
        <v>22</v>
      </c>
      <c r="J281" s="18">
        <v>21</v>
      </c>
      <c r="K281" s="18">
        <v>11</v>
      </c>
      <c r="L281" s="18">
        <v>16</v>
      </c>
      <c r="M281" s="18">
        <v>9</v>
      </c>
      <c r="N281" s="18">
        <v>8</v>
      </c>
      <c r="O281" s="18">
        <v>2</v>
      </c>
      <c r="P281" s="18">
        <v>3</v>
      </c>
      <c r="Q281" s="18">
        <v>23</v>
      </c>
      <c r="R281" s="18">
        <v>2</v>
      </c>
      <c r="S281" s="18">
        <v>14</v>
      </c>
      <c r="T281" s="18">
        <v>3</v>
      </c>
      <c r="U281" s="18">
        <v>4</v>
      </c>
      <c r="V281" s="18">
        <v>14</v>
      </c>
      <c r="W281" s="18">
        <v>9</v>
      </c>
      <c r="X281" s="18">
        <v>124797800</v>
      </c>
    </row>
    <row r="282" spans="1:24" ht="15" thickBot="1" x14ac:dyDescent="0.35">
      <c r="A282" s="17" t="s">
        <v>22242</v>
      </c>
      <c r="B282" s="18">
        <v>14</v>
      </c>
      <c r="C282" s="18">
        <v>14</v>
      </c>
      <c r="D282" s="18">
        <v>23</v>
      </c>
      <c r="E282" s="18">
        <v>21</v>
      </c>
      <c r="F282" s="18">
        <v>2</v>
      </c>
      <c r="G282" s="18">
        <v>21</v>
      </c>
      <c r="H282" s="18">
        <v>9</v>
      </c>
      <c r="I282" s="18">
        <v>20</v>
      </c>
      <c r="J282" s="18">
        <v>18</v>
      </c>
      <c r="K282" s="18">
        <v>9</v>
      </c>
      <c r="L282" s="18">
        <v>14</v>
      </c>
      <c r="M282" s="18">
        <v>11</v>
      </c>
      <c r="N282" s="18">
        <v>11</v>
      </c>
      <c r="O282" s="18">
        <v>2</v>
      </c>
      <c r="P282" s="18">
        <v>4</v>
      </c>
      <c r="Q282" s="18">
        <v>23</v>
      </c>
      <c r="R282" s="18">
        <v>4</v>
      </c>
      <c r="S282" s="18">
        <v>16</v>
      </c>
      <c r="T282" s="18">
        <v>5</v>
      </c>
      <c r="U282" s="18">
        <v>7</v>
      </c>
      <c r="V282" s="18">
        <v>16</v>
      </c>
      <c r="W282" s="18">
        <v>11</v>
      </c>
      <c r="X282" s="18">
        <v>123179600</v>
      </c>
    </row>
    <row r="283" spans="1:24" ht="15" thickBot="1" x14ac:dyDescent="0.35">
      <c r="A283" s="17" t="s">
        <v>22243</v>
      </c>
      <c r="B283" s="18">
        <v>14</v>
      </c>
      <c r="C283" s="18">
        <v>16</v>
      </c>
      <c r="D283" s="18">
        <v>23</v>
      </c>
      <c r="E283" s="18">
        <v>21</v>
      </c>
      <c r="F283" s="18">
        <v>2</v>
      </c>
      <c r="G283" s="18">
        <v>21</v>
      </c>
      <c r="H283" s="18">
        <v>9</v>
      </c>
      <c r="I283" s="18">
        <v>19</v>
      </c>
      <c r="J283" s="18">
        <v>18</v>
      </c>
      <c r="K283" s="18">
        <v>10</v>
      </c>
      <c r="L283" s="18">
        <v>14</v>
      </c>
      <c r="M283" s="18">
        <v>11</v>
      </c>
      <c r="N283" s="18">
        <v>9</v>
      </c>
      <c r="O283" s="18">
        <v>2</v>
      </c>
      <c r="P283" s="18">
        <v>4</v>
      </c>
      <c r="Q283" s="18">
        <v>23</v>
      </c>
      <c r="R283" s="18">
        <v>4</v>
      </c>
      <c r="S283" s="18">
        <v>16</v>
      </c>
      <c r="T283" s="18">
        <v>6</v>
      </c>
      <c r="U283" s="18">
        <v>7</v>
      </c>
      <c r="V283" s="18">
        <v>15</v>
      </c>
      <c r="W283" s="18">
        <v>11</v>
      </c>
      <c r="X283" s="18">
        <v>123179600</v>
      </c>
    </row>
    <row r="284" spans="1:24" ht="15" thickBot="1" x14ac:dyDescent="0.35">
      <c r="A284" s="17" t="s">
        <v>22244</v>
      </c>
      <c r="B284" s="18">
        <v>14</v>
      </c>
      <c r="C284" s="18">
        <v>16</v>
      </c>
      <c r="D284" s="18">
        <v>23</v>
      </c>
      <c r="E284" s="18">
        <v>21</v>
      </c>
      <c r="F284" s="18">
        <v>2</v>
      </c>
      <c r="G284" s="18">
        <v>21</v>
      </c>
      <c r="H284" s="18">
        <v>11</v>
      </c>
      <c r="I284" s="18">
        <v>20</v>
      </c>
      <c r="J284" s="18">
        <v>19</v>
      </c>
      <c r="K284" s="18">
        <v>9</v>
      </c>
      <c r="L284" s="18">
        <v>14</v>
      </c>
      <c r="M284" s="18">
        <v>11</v>
      </c>
      <c r="N284" s="18">
        <v>9</v>
      </c>
      <c r="O284" s="18">
        <v>2</v>
      </c>
      <c r="P284" s="18">
        <v>4</v>
      </c>
      <c r="Q284" s="18">
        <v>23</v>
      </c>
      <c r="R284" s="18">
        <v>4</v>
      </c>
      <c r="S284" s="18">
        <v>14</v>
      </c>
      <c r="T284" s="18">
        <v>5</v>
      </c>
      <c r="U284" s="18">
        <v>6</v>
      </c>
      <c r="V284" s="18">
        <v>16</v>
      </c>
      <c r="W284" s="18">
        <v>11</v>
      </c>
      <c r="X284" s="18">
        <v>123179600</v>
      </c>
    </row>
    <row r="285" spans="1:24" ht="15" thickBot="1" x14ac:dyDescent="0.35">
      <c r="A285" s="17" t="s">
        <v>22245</v>
      </c>
      <c r="B285" s="18">
        <v>13</v>
      </c>
      <c r="C285" s="18">
        <v>15</v>
      </c>
      <c r="D285" s="18">
        <v>23</v>
      </c>
      <c r="E285" s="18">
        <v>21</v>
      </c>
      <c r="F285" s="18">
        <v>2</v>
      </c>
      <c r="G285" s="18">
        <v>20</v>
      </c>
      <c r="H285" s="18">
        <v>10</v>
      </c>
      <c r="I285" s="18">
        <v>18</v>
      </c>
      <c r="J285" s="18">
        <v>17</v>
      </c>
      <c r="K285" s="18">
        <v>8</v>
      </c>
      <c r="L285" s="18">
        <v>13</v>
      </c>
      <c r="M285" s="18">
        <v>12</v>
      </c>
      <c r="N285" s="18">
        <v>10</v>
      </c>
      <c r="O285" s="18">
        <v>2</v>
      </c>
      <c r="P285" s="18">
        <v>4</v>
      </c>
      <c r="Q285" s="18">
        <v>23</v>
      </c>
      <c r="R285" s="18">
        <v>5</v>
      </c>
      <c r="S285" s="18">
        <v>15</v>
      </c>
      <c r="T285" s="18">
        <v>7</v>
      </c>
      <c r="U285" s="18">
        <v>8</v>
      </c>
      <c r="V285" s="18">
        <v>17</v>
      </c>
      <c r="W285" s="18">
        <v>12</v>
      </c>
      <c r="X285" s="18">
        <v>122396900</v>
      </c>
    </row>
    <row r="286" spans="1:24" ht="15" thickBot="1" x14ac:dyDescent="0.35">
      <c r="A286" s="17" t="s">
        <v>22246</v>
      </c>
      <c r="B286" s="18">
        <v>13</v>
      </c>
      <c r="C286" s="18">
        <v>17</v>
      </c>
      <c r="D286" s="18">
        <v>23</v>
      </c>
      <c r="E286" s="18">
        <v>21</v>
      </c>
      <c r="F286" s="18">
        <v>2</v>
      </c>
      <c r="G286" s="18">
        <v>21</v>
      </c>
      <c r="H286" s="18">
        <v>10</v>
      </c>
      <c r="I286" s="18">
        <v>18</v>
      </c>
      <c r="J286" s="18">
        <v>20</v>
      </c>
      <c r="K286" s="18">
        <v>9</v>
      </c>
      <c r="L286" s="18">
        <v>14</v>
      </c>
      <c r="M286" s="18">
        <v>12</v>
      </c>
      <c r="N286" s="18">
        <v>8</v>
      </c>
      <c r="O286" s="18">
        <v>2</v>
      </c>
      <c r="P286" s="18">
        <v>4</v>
      </c>
      <c r="Q286" s="18">
        <v>23</v>
      </c>
      <c r="R286" s="18">
        <v>4</v>
      </c>
      <c r="S286" s="18">
        <v>15</v>
      </c>
      <c r="T286" s="18">
        <v>7</v>
      </c>
      <c r="U286" s="18">
        <v>5</v>
      </c>
      <c r="V286" s="18">
        <v>16</v>
      </c>
      <c r="W286" s="18">
        <v>11</v>
      </c>
      <c r="X286" s="18">
        <v>120364800</v>
      </c>
    </row>
    <row r="287" spans="1:24" ht="15" thickBot="1" x14ac:dyDescent="0.35">
      <c r="A287" s="17" t="s">
        <v>22247</v>
      </c>
      <c r="B287" s="18">
        <v>13</v>
      </c>
      <c r="C287" s="18">
        <v>16</v>
      </c>
      <c r="D287" s="18">
        <v>23</v>
      </c>
      <c r="E287" s="18">
        <v>20</v>
      </c>
      <c r="F287" s="18">
        <v>3</v>
      </c>
      <c r="G287" s="18">
        <v>19</v>
      </c>
      <c r="H287" s="18">
        <v>9</v>
      </c>
      <c r="I287" s="18">
        <v>19</v>
      </c>
      <c r="J287" s="18">
        <v>16</v>
      </c>
      <c r="K287" s="18">
        <v>8</v>
      </c>
      <c r="L287" s="18">
        <v>13</v>
      </c>
      <c r="M287" s="18">
        <v>12</v>
      </c>
      <c r="N287" s="18">
        <v>9</v>
      </c>
      <c r="O287" s="18">
        <v>2</v>
      </c>
      <c r="P287" s="18">
        <v>5</v>
      </c>
      <c r="Q287" s="18">
        <v>22</v>
      </c>
      <c r="R287" s="18">
        <v>6</v>
      </c>
      <c r="S287" s="18">
        <v>16</v>
      </c>
      <c r="T287" s="18">
        <v>6</v>
      </c>
      <c r="U287" s="18">
        <v>9</v>
      </c>
      <c r="V287" s="18">
        <v>17</v>
      </c>
      <c r="W287" s="18">
        <v>12</v>
      </c>
      <c r="X287" s="18">
        <v>117561900</v>
      </c>
    </row>
    <row r="288" spans="1:24" ht="15" thickBot="1" x14ac:dyDescent="0.35">
      <c r="A288" s="17" t="s">
        <v>22248</v>
      </c>
      <c r="B288" s="18">
        <v>14</v>
      </c>
      <c r="C288" s="18">
        <v>15</v>
      </c>
      <c r="D288" s="18">
        <v>23</v>
      </c>
      <c r="E288" s="18">
        <v>21</v>
      </c>
      <c r="F288" s="18">
        <v>3</v>
      </c>
      <c r="G288" s="18">
        <v>20</v>
      </c>
      <c r="H288" s="18">
        <v>10</v>
      </c>
      <c r="I288" s="18">
        <v>20</v>
      </c>
      <c r="J288" s="18">
        <v>14</v>
      </c>
      <c r="K288" s="18">
        <v>8</v>
      </c>
      <c r="L288" s="18">
        <v>14</v>
      </c>
      <c r="M288" s="18">
        <v>11</v>
      </c>
      <c r="N288" s="18">
        <v>10</v>
      </c>
      <c r="O288" s="18">
        <v>2</v>
      </c>
      <c r="P288" s="18">
        <v>4</v>
      </c>
      <c r="Q288" s="18">
        <v>22</v>
      </c>
      <c r="R288" s="18">
        <v>5</v>
      </c>
      <c r="S288" s="18">
        <v>15</v>
      </c>
      <c r="T288" s="18">
        <v>5</v>
      </c>
      <c r="U288" s="18">
        <v>11</v>
      </c>
      <c r="V288" s="18">
        <v>17</v>
      </c>
      <c r="W288" s="18">
        <v>11</v>
      </c>
      <c r="X288" s="18">
        <v>117015300</v>
      </c>
    </row>
    <row r="289" spans="1:24" ht="15" thickBot="1" x14ac:dyDescent="0.35">
      <c r="A289" s="17" t="s">
        <v>22249</v>
      </c>
      <c r="B289" s="18">
        <v>17</v>
      </c>
      <c r="C289" s="18">
        <v>19</v>
      </c>
      <c r="D289" s="18">
        <v>23</v>
      </c>
      <c r="E289" s="18">
        <v>22</v>
      </c>
      <c r="F289" s="18">
        <v>2</v>
      </c>
      <c r="G289" s="18">
        <v>22</v>
      </c>
      <c r="H289" s="18">
        <v>14</v>
      </c>
      <c r="I289" s="18">
        <v>21</v>
      </c>
      <c r="J289" s="18">
        <v>21</v>
      </c>
      <c r="K289" s="18">
        <v>10</v>
      </c>
      <c r="L289" s="18">
        <v>18</v>
      </c>
      <c r="M289" s="18">
        <v>8</v>
      </c>
      <c r="N289" s="18">
        <v>6</v>
      </c>
      <c r="O289" s="18">
        <v>2</v>
      </c>
      <c r="P289" s="18">
        <v>3</v>
      </c>
      <c r="Q289" s="18">
        <v>23</v>
      </c>
      <c r="R289" s="18">
        <v>3</v>
      </c>
      <c r="S289" s="18">
        <v>11</v>
      </c>
      <c r="T289" s="18">
        <v>4</v>
      </c>
      <c r="U289" s="18">
        <v>4</v>
      </c>
      <c r="V289" s="18">
        <v>15</v>
      </c>
      <c r="W289" s="18">
        <v>7</v>
      </c>
      <c r="X289" s="18">
        <v>118379600</v>
      </c>
    </row>
    <row r="290" spans="1:24" ht="15" thickBot="1" x14ac:dyDescent="0.35">
      <c r="A290" s="17" t="s">
        <v>22250</v>
      </c>
      <c r="B290" s="18">
        <v>16</v>
      </c>
      <c r="C290" s="18">
        <v>18</v>
      </c>
      <c r="D290" s="18">
        <v>23</v>
      </c>
      <c r="E290" s="18">
        <v>22</v>
      </c>
      <c r="F290" s="18">
        <v>2</v>
      </c>
      <c r="G290" s="18">
        <v>22</v>
      </c>
      <c r="H290" s="18">
        <v>13</v>
      </c>
      <c r="I290" s="18">
        <v>21</v>
      </c>
      <c r="J290" s="18">
        <v>21</v>
      </c>
      <c r="K290" s="18">
        <v>10</v>
      </c>
      <c r="L290" s="18">
        <v>17</v>
      </c>
      <c r="M290" s="18">
        <v>9</v>
      </c>
      <c r="N290" s="18">
        <v>7</v>
      </c>
      <c r="O290" s="18">
        <v>2</v>
      </c>
      <c r="P290" s="18">
        <v>3</v>
      </c>
      <c r="Q290" s="18">
        <v>23</v>
      </c>
      <c r="R290" s="18">
        <v>3</v>
      </c>
      <c r="S290" s="18">
        <v>12</v>
      </c>
      <c r="T290" s="18">
        <v>4</v>
      </c>
      <c r="U290" s="18">
        <v>4</v>
      </c>
      <c r="V290" s="18">
        <v>15</v>
      </c>
      <c r="W290" s="18">
        <v>8</v>
      </c>
      <c r="X290" s="18">
        <v>118379600</v>
      </c>
    </row>
    <row r="291" spans="1:24" ht="15" thickBot="1" x14ac:dyDescent="0.35">
      <c r="A291" s="17" t="s">
        <v>22251</v>
      </c>
      <c r="B291" s="18">
        <v>17</v>
      </c>
      <c r="C291" s="18">
        <v>21</v>
      </c>
      <c r="D291" s="18">
        <v>23</v>
      </c>
      <c r="E291" s="18">
        <v>23</v>
      </c>
      <c r="F291" s="18">
        <v>2</v>
      </c>
      <c r="G291" s="18">
        <v>23</v>
      </c>
      <c r="H291" s="18">
        <v>14</v>
      </c>
      <c r="I291" s="18">
        <v>21</v>
      </c>
      <c r="J291" s="18">
        <v>21</v>
      </c>
      <c r="K291" s="18">
        <v>11</v>
      </c>
      <c r="L291" s="18">
        <v>18</v>
      </c>
      <c r="M291" s="18">
        <v>8</v>
      </c>
      <c r="N291" s="18">
        <v>4</v>
      </c>
      <c r="O291" s="18">
        <v>2</v>
      </c>
      <c r="P291" s="18">
        <v>2</v>
      </c>
      <c r="Q291" s="18">
        <v>23</v>
      </c>
      <c r="R291" s="18">
        <v>2</v>
      </c>
      <c r="S291" s="18">
        <v>11</v>
      </c>
      <c r="T291" s="18">
        <v>4</v>
      </c>
      <c r="U291" s="18">
        <v>4</v>
      </c>
      <c r="V291" s="18">
        <v>14</v>
      </c>
      <c r="W291" s="18">
        <v>7</v>
      </c>
      <c r="X291" s="18">
        <v>118379600</v>
      </c>
    </row>
    <row r="292" spans="1:24" ht="15" thickBot="1" x14ac:dyDescent="0.35">
      <c r="A292" s="17" t="s">
        <v>22252</v>
      </c>
      <c r="B292" s="18">
        <v>17</v>
      </c>
      <c r="C292" s="18">
        <v>23</v>
      </c>
      <c r="D292" s="18">
        <v>22</v>
      </c>
      <c r="E292" s="18">
        <v>23</v>
      </c>
      <c r="F292" s="18">
        <v>2</v>
      </c>
      <c r="G292" s="18">
        <v>23</v>
      </c>
      <c r="H292" s="18">
        <v>14</v>
      </c>
      <c r="I292" s="18">
        <v>22</v>
      </c>
      <c r="J292" s="18">
        <v>21</v>
      </c>
      <c r="K292" s="18">
        <v>11</v>
      </c>
      <c r="L292" s="18">
        <v>19</v>
      </c>
      <c r="M292" s="18">
        <v>8</v>
      </c>
      <c r="N292" s="18">
        <v>2</v>
      </c>
      <c r="O292" s="18">
        <v>3</v>
      </c>
      <c r="P292" s="18">
        <v>2</v>
      </c>
      <c r="Q292" s="18">
        <v>23</v>
      </c>
      <c r="R292" s="18">
        <v>2</v>
      </c>
      <c r="S292" s="18">
        <v>11</v>
      </c>
      <c r="T292" s="18">
        <v>3</v>
      </c>
      <c r="U292" s="18">
        <v>4</v>
      </c>
      <c r="V292" s="18">
        <v>14</v>
      </c>
      <c r="W292" s="18">
        <v>6</v>
      </c>
      <c r="X292" s="18">
        <v>120253700</v>
      </c>
    </row>
    <row r="293" spans="1:24" ht="15" thickBot="1" x14ac:dyDescent="0.35">
      <c r="A293" s="17" t="s">
        <v>22253</v>
      </c>
      <c r="B293" s="18">
        <v>18</v>
      </c>
      <c r="C293" s="18">
        <v>24</v>
      </c>
      <c r="D293" s="18">
        <v>22</v>
      </c>
      <c r="E293" s="18">
        <v>24</v>
      </c>
      <c r="F293" s="18">
        <v>2</v>
      </c>
      <c r="G293" s="18">
        <v>24</v>
      </c>
      <c r="H293" s="18">
        <v>14</v>
      </c>
      <c r="I293" s="18">
        <v>22</v>
      </c>
      <c r="J293" s="18">
        <v>22</v>
      </c>
      <c r="K293" s="18">
        <v>12</v>
      </c>
      <c r="L293" s="18">
        <v>21</v>
      </c>
      <c r="M293" s="18">
        <v>7</v>
      </c>
      <c r="N293" s="18">
        <v>1</v>
      </c>
      <c r="O293" s="18">
        <v>3</v>
      </c>
      <c r="P293" s="18">
        <v>1</v>
      </c>
      <c r="Q293" s="18">
        <v>23</v>
      </c>
      <c r="R293" s="18">
        <v>1</v>
      </c>
      <c r="S293" s="18">
        <v>11</v>
      </c>
      <c r="T293" s="18">
        <v>3</v>
      </c>
      <c r="U293" s="18">
        <v>3</v>
      </c>
      <c r="V293" s="18">
        <v>13</v>
      </c>
      <c r="W293" s="18">
        <v>4</v>
      </c>
      <c r="X293" s="18">
        <v>119141500</v>
      </c>
    </row>
    <row r="294" spans="1:24" ht="15" thickBot="1" x14ac:dyDescent="0.35">
      <c r="A294" s="17" t="s">
        <v>22254</v>
      </c>
      <c r="B294" s="18">
        <v>20</v>
      </c>
      <c r="C294" s="18">
        <v>24</v>
      </c>
      <c r="D294" s="18">
        <v>22</v>
      </c>
      <c r="E294" s="18">
        <v>24</v>
      </c>
      <c r="F294" s="18">
        <v>2</v>
      </c>
      <c r="G294" s="18">
        <v>24</v>
      </c>
      <c r="H294" s="18">
        <v>15</v>
      </c>
      <c r="I294" s="18">
        <v>23</v>
      </c>
      <c r="J294" s="18">
        <v>23</v>
      </c>
      <c r="K294" s="18">
        <v>14</v>
      </c>
      <c r="L294" s="18">
        <v>21</v>
      </c>
      <c r="M294" s="18">
        <v>5</v>
      </c>
      <c r="N294" s="18">
        <v>1</v>
      </c>
      <c r="O294" s="18">
        <v>3</v>
      </c>
      <c r="P294" s="18">
        <v>1</v>
      </c>
      <c r="Q294" s="18">
        <v>23</v>
      </c>
      <c r="R294" s="18">
        <v>1</v>
      </c>
      <c r="S294" s="18">
        <v>10</v>
      </c>
      <c r="T294" s="18">
        <v>2</v>
      </c>
      <c r="U294" s="18">
        <v>2</v>
      </c>
      <c r="V294" s="18">
        <v>11</v>
      </c>
      <c r="W294" s="18">
        <v>4</v>
      </c>
      <c r="X294" s="18">
        <v>117260900</v>
      </c>
    </row>
    <row r="295" spans="1:24" ht="15" thickBot="1" x14ac:dyDescent="0.35">
      <c r="A295" s="17" t="s">
        <v>22255</v>
      </c>
      <c r="B295" s="18">
        <v>19</v>
      </c>
      <c r="C295" s="18">
        <v>24</v>
      </c>
      <c r="D295" s="18">
        <v>22</v>
      </c>
      <c r="E295" s="18">
        <v>24</v>
      </c>
      <c r="F295" s="18">
        <v>1</v>
      </c>
      <c r="G295" s="18">
        <v>24</v>
      </c>
      <c r="H295" s="18">
        <v>15</v>
      </c>
      <c r="I295" s="18">
        <v>22</v>
      </c>
      <c r="J295" s="18">
        <v>23</v>
      </c>
      <c r="K295" s="18">
        <v>13</v>
      </c>
      <c r="L295" s="18">
        <v>21</v>
      </c>
      <c r="M295" s="18">
        <v>6</v>
      </c>
      <c r="N295" s="18">
        <v>1</v>
      </c>
      <c r="O295" s="18">
        <v>3</v>
      </c>
      <c r="P295" s="18">
        <v>1</v>
      </c>
      <c r="Q295" s="18">
        <v>24</v>
      </c>
      <c r="R295" s="18">
        <v>1</v>
      </c>
      <c r="S295" s="18">
        <v>10</v>
      </c>
      <c r="T295" s="18">
        <v>3</v>
      </c>
      <c r="U295" s="18">
        <v>2</v>
      </c>
      <c r="V295" s="18">
        <v>12</v>
      </c>
      <c r="W295" s="18">
        <v>4</v>
      </c>
      <c r="X295" s="18">
        <v>115150000</v>
      </c>
    </row>
    <row r="296" spans="1:24" ht="15" thickBot="1" x14ac:dyDescent="0.35">
      <c r="A296" s="17" t="s">
        <v>22256</v>
      </c>
      <c r="B296" s="18">
        <v>17</v>
      </c>
      <c r="C296" s="18">
        <v>23</v>
      </c>
      <c r="D296" s="18">
        <v>22</v>
      </c>
      <c r="E296" s="18">
        <v>23</v>
      </c>
      <c r="F296" s="18">
        <v>2</v>
      </c>
      <c r="G296" s="18">
        <v>24</v>
      </c>
      <c r="H296" s="18">
        <v>12</v>
      </c>
      <c r="I296" s="18">
        <v>20</v>
      </c>
      <c r="J296" s="18">
        <v>23</v>
      </c>
      <c r="K296" s="18">
        <v>11</v>
      </c>
      <c r="L296" s="18">
        <v>19</v>
      </c>
      <c r="M296" s="18">
        <v>8</v>
      </c>
      <c r="N296" s="18">
        <v>2</v>
      </c>
      <c r="O296" s="18">
        <v>3</v>
      </c>
      <c r="P296" s="18">
        <v>2</v>
      </c>
      <c r="Q296" s="18">
        <v>23</v>
      </c>
      <c r="R296" s="18">
        <v>1</v>
      </c>
      <c r="S296" s="18">
        <v>13</v>
      </c>
      <c r="T296" s="18">
        <v>5</v>
      </c>
      <c r="U296" s="18">
        <v>2</v>
      </c>
      <c r="V296" s="18">
        <v>14</v>
      </c>
      <c r="W296" s="18">
        <v>6</v>
      </c>
      <c r="X296" s="18">
        <v>115616400</v>
      </c>
    </row>
    <row r="297" spans="1:24" ht="15" thickBot="1" x14ac:dyDescent="0.35">
      <c r="A297" s="17" t="s">
        <v>22257</v>
      </c>
      <c r="B297" s="18">
        <v>15</v>
      </c>
      <c r="C297" s="18">
        <v>22</v>
      </c>
      <c r="D297" s="18">
        <v>22</v>
      </c>
      <c r="E297" s="18">
        <v>22</v>
      </c>
      <c r="F297" s="18">
        <v>2</v>
      </c>
      <c r="G297" s="18">
        <v>22</v>
      </c>
      <c r="H297" s="18">
        <v>11</v>
      </c>
      <c r="I297" s="18">
        <v>18</v>
      </c>
      <c r="J297" s="18">
        <v>23</v>
      </c>
      <c r="K297" s="18">
        <v>10</v>
      </c>
      <c r="L297" s="18">
        <v>18</v>
      </c>
      <c r="M297" s="18">
        <v>10</v>
      </c>
      <c r="N297" s="18">
        <v>3</v>
      </c>
      <c r="O297" s="18">
        <v>3</v>
      </c>
      <c r="P297" s="18">
        <v>3</v>
      </c>
      <c r="Q297" s="18">
        <v>23</v>
      </c>
      <c r="R297" s="18">
        <v>3</v>
      </c>
      <c r="S297" s="18">
        <v>14</v>
      </c>
      <c r="T297" s="18">
        <v>7</v>
      </c>
      <c r="U297" s="18">
        <v>2</v>
      </c>
      <c r="V297" s="18">
        <v>15</v>
      </c>
      <c r="W297" s="18">
        <v>7</v>
      </c>
      <c r="X297" s="18">
        <v>115616400</v>
      </c>
    </row>
    <row r="298" spans="1:24" ht="15" thickBot="1" x14ac:dyDescent="0.35">
      <c r="A298" s="17" t="s">
        <v>22258</v>
      </c>
      <c r="B298" s="18">
        <v>15</v>
      </c>
      <c r="C298" s="18">
        <v>22</v>
      </c>
      <c r="D298" s="18">
        <v>22</v>
      </c>
      <c r="E298" s="18">
        <v>23</v>
      </c>
      <c r="F298" s="18">
        <v>2</v>
      </c>
      <c r="G298" s="18">
        <v>23</v>
      </c>
      <c r="H298" s="18">
        <v>12</v>
      </c>
      <c r="I298" s="18">
        <v>19</v>
      </c>
      <c r="J298" s="18">
        <v>22</v>
      </c>
      <c r="K298" s="18">
        <v>10</v>
      </c>
      <c r="L298" s="18">
        <v>18</v>
      </c>
      <c r="M298" s="18">
        <v>10</v>
      </c>
      <c r="N298" s="18">
        <v>3</v>
      </c>
      <c r="O298" s="18">
        <v>3</v>
      </c>
      <c r="P298" s="18">
        <v>2</v>
      </c>
      <c r="Q298" s="18">
        <v>23</v>
      </c>
      <c r="R298" s="18">
        <v>2</v>
      </c>
      <c r="S298" s="18">
        <v>13</v>
      </c>
      <c r="T298" s="18">
        <v>6</v>
      </c>
      <c r="U298" s="18">
        <v>3</v>
      </c>
      <c r="V298" s="18">
        <v>15</v>
      </c>
      <c r="W298" s="18">
        <v>7</v>
      </c>
      <c r="X298" s="18">
        <v>115616400</v>
      </c>
    </row>
    <row r="299" spans="1:24" ht="15" thickBot="1" x14ac:dyDescent="0.35">
      <c r="A299" s="17" t="s">
        <v>22259</v>
      </c>
      <c r="B299" s="18">
        <v>15</v>
      </c>
      <c r="C299" s="18">
        <v>21</v>
      </c>
      <c r="D299" s="18">
        <v>22</v>
      </c>
      <c r="E299" s="18">
        <v>22</v>
      </c>
      <c r="F299" s="18">
        <v>2</v>
      </c>
      <c r="G299" s="18">
        <v>23</v>
      </c>
      <c r="H299" s="18">
        <v>11</v>
      </c>
      <c r="I299" s="18">
        <v>18</v>
      </c>
      <c r="J299" s="18">
        <v>23</v>
      </c>
      <c r="K299" s="18">
        <v>10</v>
      </c>
      <c r="L299" s="18">
        <v>18</v>
      </c>
      <c r="M299" s="18">
        <v>10</v>
      </c>
      <c r="N299" s="18">
        <v>4</v>
      </c>
      <c r="O299" s="18">
        <v>3</v>
      </c>
      <c r="P299" s="18">
        <v>3</v>
      </c>
      <c r="Q299" s="18">
        <v>23</v>
      </c>
      <c r="R299" s="18">
        <v>2</v>
      </c>
      <c r="S299" s="18">
        <v>14</v>
      </c>
      <c r="T299" s="18">
        <v>7</v>
      </c>
      <c r="U299" s="18">
        <v>2</v>
      </c>
      <c r="V299" s="18">
        <v>15</v>
      </c>
      <c r="W299" s="18">
        <v>7</v>
      </c>
      <c r="X299" s="18">
        <v>113793600</v>
      </c>
    </row>
    <row r="300" spans="1:24" ht="15" thickBot="1" x14ac:dyDescent="0.35">
      <c r="A300" s="17" t="s">
        <v>22260</v>
      </c>
      <c r="B300" s="18">
        <v>17</v>
      </c>
      <c r="C300" s="18">
        <v>23</v>
      </c>
      <c r="D300" s="18">
        <v>22</v>
      </c>
      <c r="E300" s="18">
        <v>23</v>
      </c>
      <c r="F300" s="18">
        <v>1</v>
      </c>
      <c r="G300" s="18">
        <v>23</v>
      </c>
      <c r="H300" s="18">
        <v>12</v>
      </c>
      <c r="I300" s="18">
        <v>19</v>
      </c>
      <c r="J300" s="18">
        <v>24</v>
      </c>
      <c r="K300" s="18">
        <v>11</v>
      </c>
      <c r="L300" s="18">
        <v>19</v>
      </c>
      <c r="M300" s="18">
        <v>8</v>
      </c>
      <c r="N300" s="18">
        <v>2</v>
      </c>
      <c r="O300" s="18">
        <v>3</v>
      </c>
      <c r="P300" s="18">
        <v>2</v>
      </c>
      <c r="Q300" s="18">
        <v>24</v>
      </c>
      <c r="R300" s="18">
        <v>2</v>
      </c>
      <c r="S300" s="18">
        <v>13</v>
      </c>
      <c r="T300" s="18">
        <v>6</v>
      </c>
      <c r="U300" s="18">
        <v>1</v>
      </c>
      <c r="V300" s="18">
        <v>14</v>
      </c>
      <c r="W300" s="18">
        <v>6</v>
      </c>
      <c r="X300" s="18">
        <v>111512100</v>
      </c>
    </row>
    <row r="301" spans="1:24" ht="15" thickBot="1" x14ac:dyDescent="0.35">
      <c r="A301" s="17" t="s">
        <v>22261</v>
      </c>
      <c r="B301" s="18">
        <v>18</v>
      </c>
      <c r="C301" s="18">
        <v>24</v>
      </c>
      <c r="D301" s="18">
        <v>22</v>
      </c>
      <c r="E301" s="18">
        <v>23</v>
      </c>
      <c r="F301" s="18">
        <v>1</v>
      </c>
      <c r="G301" s="18">
        <v>24</v>
      </c>
      <c r="H301" s="18">
        <v>13</v>
      </c>
      <c r="I301" s="18">
        <v>20</v>
      </c>
      <c r="J301" s="18">
        <v>24</v>
      </c>
      <c r="K301" s="18">
        <v>12</v>
      </c>
      <c r="L301" s="18">
        <v>21</v>
      </c>
      <c r="M301" s="18">
        <v>7</v>
      </c>
      <c r="N301" s="18">
        <v>1</v>
      </c>
      <c r="O301" s="18">
        <v>3</v>
      </c>
      <c r="P301" s="18">
        <v>2</v>
      </c>
      <c r="Q301" s="18">
        <v>24</v>
      </c>
      <c r="R301" s="18">
        <v>1</v>
      </c>
      <c r="S301" s="18">
        <v>12</v>
      </c>
      <c r="T301" s="18">
        <v>5</v>
      </c>
      <c r="U301" s="18">
        <v>1</v>
      </c>
      <c r="V301" s="18">
        <v>13</v>
      </c>
      <c r="W301" s="18">
        <v>4</v>
      </c>
      <c r="X301" s="18">
        <v>110565500</v>
      </c>
    </row>
    <row r="302" spans="1:24" ht="15" thickBot="1" x14ac:dyDescent="0.35">
      <c r="A302" s="17" t="s">
        <v>22262</v>
      </c>
      <c r="B302" s="18">
        <v>18</v>
      </c>
      <c r="C302" s="18">
        <v>23</v>
      </c>
      <c r="D302" s="18">
        <v>22</v>
      </c>
      <c r="E302" s="18">
        <v>23</v>
      </c>
      <c r="F302" s="18">
        <v>1</v>
      </c>
      <c r="G302" s="18">
        <v>24</v>
      </c>
      <c r="H302" s="18">
        <v>12</v>
      </c>
      <c r="I302" s="18">
        <v>18</v>
      </c>
      <c r="J302" s="18">
        <v>24</v>
      </c>
      <c r="K302" s="18">
        <v>11</v>
      </c>
      <c r="L302" s="18">
        <v>20</v>
      </c>
      <c r="M302" s="18">
        <v>7</v>
      </c>
      <c r="N302" s="18">
        <v>2</v>
      </c>
      <c r="O302" s="18">
        <v>3</v>
      </c>
      <c r="P302" s="18">
        <v>2</v>
      </c>
      <c r="Q302" s="18">
        <v>24</v>
      </c>
      <c r="R302" s="18">
        <v>1</v>
      </c>
      <c r="S302" s="18">
        <v>13</v>
      </c>
      <c r="T302" s="18">
        <v>7</v>
      </c>
      <c r="U302" s="18">
        <v>1</v>
      </c>
      <c r="V302" s="18">
        <v>14</v>
      </c>
      <c r="W302" s="18">
        <v>5</v>
      </c>
      <c r="X302" s="18">
        <v>114208900</v>
      </c>
    </row>
    <row r="303" spans="1:24" ht="15" thickBot="1" x14ac:dyDescent="0.35">
      <c r="A303" s="17" t="s">
        <v>22263</v>
      </c>
      <c r="B303" s="18">
        <v>20</v>
      </c>
      <c r="C303" s="18">
        <v>24</v>
      </c>
      <c r="D303" s="18">
        <v>21</v>
      </c>
      <c r="E303" s="18">
        <v>24</v>
      </c>
      <c r="F303" s="18">
        <v>1</v>
      </c>
      <c r="G303" s="18">
        <v>24</v>
      </c>
      <c r="H303" s="18">
        <v>13</v>
      </c>
      <c r="I303" s="18">
        <v>20</v>
      </c>
      <c r="J303" s="18">
        <v>24</v>
      </c>
      <c r="K303" s="18">
        <v>14</v>
      </c>
      <c r="L303" s="18">
        <v>21</v>
      </c>
      <c r="M303" s="18">
        <v>5</v>
      </c>
      <c r="N303" s="18">
        <v>1</v>
      </c>
      <c r="O303" s="18">
        <v>4</v>
      </c>
      <c r="P303" s="18">
        <v>1</v>
      </c>
      <c r="Q303" s="18">
        <v>24</v>
      </c>
      <c r="R303" s="18">
        <v>1</v>
      </c>
      <c r="S303" s="18">
        <v>12</v>
      </c>
      <c r="T303" s="18">
        <v>5</v>
      </c>
      <c r="U303" s="18">
        <v>1</v>
      </c>
      <c r="V303" s="18">
        <v>11</v>
      </c>
      <c r="W303" s="18">
        <v>4</v>
      </c>
      <c r="X303" s="18">
        <v>115244900</v>
      </c>
    </row>
    <row r="304" spans="1:24" ht="15" thickBot="1" x14ac:dyDescent="0.35">
      <c r="A304" s="17" t="s">
        <v>22264</v>
      </c>
      <c r="B304" s="18">
        <v>21</v>
      </c>
      <c r="C304" s="18">
        <v>24</v>
      </c>
      <c r="D304" s="18">
        <v>21</v>
      </c>
      <c r="E304" s="18">
        <v>24</v>
      </c>
      <c r="F304" s="18">
        <v>1</v>
      </c>
      <c r="G304" s="18">
        <v>24</v>
      </c>
      <c r="H304" s="18">
        <v>13</v>
      </c>
      <c r="I304" s="18">
        <v>20</v>
      </c>
      <c r="J304" s="18">
        <v>24</v>
      </c>
      <c r="K304" s="18">
        <v>14</v>
      </c>
      <c r="L304" s="18">
        <v>21</v>
      </c>
      <c r="M304" s="18">
        <v>4</v>
      </c>
      <c r="N304" s="18">
        <v>1</v>
      </c>
      <c r="O304" s="18">
        <v>4</v>
      </c>
      <c r="P304" s="18">
        <v>1</v>
      </c>
      <c r="Q304" s="18">
        <v>24</v>
      </c>
      <c r="R304" s="18">
        <v>1</v>
      </c>
      <c r="S304" s="18">
        <v>12</v>
      </c>
      <c r="T304" s="18">
        <v>5</v>
      </c>
      <c r="U304" s="18">
        <v>1</v>
      </c>
      <c r="V304" s="18">
        <v>11</v>
      </c>
      <c r="W304" s="18">
        <v>4</v>
      </c>
      <c r="X304" s="18">
        <v>115244900</v>
      </c>
    </row>
    <row r="305" spans="1:24" ht="15" thickBot="1" x14ac:dyDescent="0.35">
      <c r="A305" s="17" t="s">
        <v>22265</v>
      </c>
      <c r="B305" s="18">
        <v>20</v>
      </c>
      <c r="C305" s="18">
        <v>24</v>
      </c>
      <c r="D305" s="18">
        <v>21</v>
      </c>
      <c r="E305" s="18">
        <v>24</v>
      </c>
      <c r="F305" s="18">
        <v>1</v>
      </c>
      <c r="G305" s="18">
        <v>24</v>
      </c>
      <c r="H305" s="18">
        <v>14</v>
      </c>
      <c r="I305" s="18">
        <v>20</v>
      </c>
      <c r="J305" s="18">
        <v>24</v>
      </c>
      <c r="K305" s="18">
        <v>14</v>
      </c>
      <c r="L305" s="18">
        <v>21</v>
      </c>
      <c r="M305" s="18">
        <v>5</v>
      </c>
      <c r="N305" s="18">
        <v>1</v>
      </c>
      <c r="O305" s="18">
        <v>4</v>
      </c>
      <c r="P305" s="18">
        <v>1</v>
      </c>
      <c r="Q305" s="18">
        <v>24</v>
      </c>
      <c r="R305" s="18">
        <v>1</v>
      </c>
      <c r="S305" s="18">
        <v>11</v>
      </c>
      <c r="T305" s="18">
        <v>5</v>
      </c>
      <c r="U305" s="18">
        <v>1</v>
      </c>
      <c r="V305" s="18">
        <v>11</v>
      </c>
      <c r="W305" s="18">
        <v>4</v>
      </c>
      <c r="X305" s="18">
        <v>115244900</v>
      </c>
    </row>
    <row r="306" spans="1:24" ht="15" thickBot="1" x14ac:dyDescent="0.35">
      <c r="A306" s="17" t="s">
        <v>22266</v>
      </c>
      <c r="B306" s="18">
        <v>19</v>
      </c>
      <c r="C306" s="18">
        <v>24</v>
      </c>
      <c r="D306" s="18">
        <v>20</v>
      </c>
      <c r="E306" s="18">
        <v>24</v>
      </c>
      <c r="F306" s="18">
        <v>1</v>
      </c>
      <c r="G306" s="18">
        <v>23</v>
      </c>
      <c r="H306" s="18">
        <v>13</v>
      </c>
      <c r="I306" s="18">
        <v>20</v>
      </c>
      <c r="J306" s="18">
        <v>24</v>
      </c>
      <c r="K306" s="18">
        <v>14</v>
      </c>
      <c r="L306" s="18">
        <v>21</v>
      </c>
      <c r="M306" s="18">
        <v>6</v>
      </c>
      <c r="N306" s="18">
        <v>1</v>
      </c>
      <c r="O306" s="18">
        <v>5</v>
      </c>
      <c r="P306" s="18">
        <v>1</v>
      </c>
      <c r="Q306" s="18">
        <v>24</v>
      </c>
      <c r="R306" s="18">
        <v>2</v>
      </c>
      <c r="S306" s="18">
        <v>12</v>
      </c>
      <c r="T306" s="18">
        <v>5</v>
      </c>
      <c r="U306" s="18">
        <v>1</v>
      </c>
      <c r="V306" s="18">
        <v>11</v>
      </c>
      <c r="W306" s="18">
        <v>4</v>
      </c>
      <c r="X306" s="18">
        <v>115036100</v>
      </c>
    </row>
    <row r="307" spans="1:24" ht="15" thickBot="1" x14ac:dyDescent="0.35">
      <c r="A307" s="17" t="s">
        <v>22267</v>
      </c>
      <c r="B307" s="18">
        <v>18</v>
      </c>
      <c r="C307" s="18">
        <v>24</v>
      </c>
      <c r="D307" s="18">
        <v>19</v>
      </c>
      <c r="E307" s="18">
        <v>24</v>
      </c>
      <c r="F307" s="18">
        <v>1</v>
      </c>
      <c r="G307" s="18">
        <v>24</v>
      </c>
      <c r="H307" s="18">
        <v>12</v>
      </c>
      <c r="I307" s="18">
        <v>19</v>
      </c>
      <c r="J307" s="18">
        <v>24</v>
      </c>
      <c r="K307" s="18">
        <v>13</v>
      </c>
      <c r="L307" s="18">
        <v>21</v>
      </c>
      <c r="M307" s="18">
        <v>7</v>
      </c>
      <c r="N307" s="18">
        <v>1</v>
      </c>
      <c r="O307" s="18">
        <v>6</v>
      </c>
      <c r="P307" s="18">
        <v>1</v>
      </c>
      <c r="Q307" s="18">
        <v>24</v>
      </c>
      <c r="R307" s="18">
        <v>1</v>
      </c>
      <c r="S307" s="18">
        <v>13</v>
      </c>
      <c r="T307" s="18">
        <v>6</v>
      </c>
      <c r="U307" s="18">
        <v>1</v>
      </c>
      <c r="V307" s="18">
        <v>12</v>
      </c>
      <c r="W307" s="18">
        <v>4</v>
      </c>
      <c r="X307" s="18">
        <v>114226000</v>
      </c>
    </row>
    <row r="308" spans="1:24" ht="15" thickBot="1" x14ac:dyDescent="0.35">
      <c r="A308" s="17" t="s">
        <v>22268</v>
      </c>
      <c r="B308" s="18">
        <v>18</v>
      </c>
      <c r="C308" s="18">
        <v>24</v>
      </c>
      <c r="D308" s="18">
        <v>19</v>
      </c>
      <c r="E308" s="18">
        <v>24</v>
      </c>
      <c r="F308" s="18">
        <v>1</v>
      </c>
      <c r="G308" s="18">
        <v>23</v>
      </c>
      <c r="H308" s="18">
        <v>12</v>
      </c>
      <c r="I308" s="18">
        <v>20</v>
      </c>
      <c r="J308" s="18">
        <v>24</v>
      </c>
      <c r="K308" s="18">
        <v>12</v>
      </c>
      <c r="L308" s="18">
        <v>20</v>
      </c>
      <c r="M308" s="18">
        <v>7</v>
      </c>
      <c r="N308" s="18">
        <v>1</v>
      </c>
      <c r="O308" s="18">
        <v>6</v>
      </c>
      <c r="P308" s="18">
        <v>1</v>
      </c>
      <c r="Q308" s="18">
        <v>24</v>
      </c>
      <c r="R308" s="18">
        <v>2</v>
      </c>
      <c r="S308" s="18">
        <v>13</v>
      </c>
      <c r="T308" s="18">
        <v>5</v>
      </c>
      <c r="U308" s="18">
        <v>1</v>
      </c>
      <c r="V308" s="18">
        <v>13</v>
      </c>
      <c r="W308" s="18">
        <v>5</v>
      </c>
      <c r="X308" s="18">
        <v>113379000</v>
      </c>
    </row>
    <row r="309" spans="1:24" ht="15" thickBot="1" x14ac:dyDescent="0.35">
      <c r="A309" s="17" t="s">
        <v>22269</v>
      </c>
      <c r="B309" s="18">
        <v>17</v>
      </c>
      <c r="C309" s="18">
        <v>23</v>
      </c>
      <c r="D309" s="18">
        <v>19</v>
      </c>
      <c r="E309" s="18">
        <v>23</v>
      </c>
      <c r="F309" s="18">
        <v>1</v>
      </c>
      <c r="G309" s="18">
        <v>22</v>
      </c>
      <c r="H309" s="18">
        <v>11</v>
      </c>
      <c r="I309" s="18">
        <v>17</v>
      </c>
      <c r="J309" s="18">
        <v>23</v>
      </c>
      <c r="K309" s="18">
        <v>10</v>
      </c>
      <c r="L309" s="18">
        <v>19</v>
      </c>
      <c r="M309" s="18">
        <v>8</v>
      </c>
      <c r="N309" s="18">
        <v>2</v>
      </c>
      <c r="O309" s="18">
        <v>6</v>
      </c>
      <c r="P309" s="18">
        <v>2</v>
      </c>
      <c r="Q309" s="18">
        <v>24</v>
      </c>
      <c r="R309" s="18">
        <v>3</v>
      </c>
      <c r="S309" s="18">
        <v>14</v>
      </c>
      <c r="T309" s="18">
        <v>8</v>
      </c>
      <c r="U309" s="18">
        <v>2</v>
      </c>
      <c r="V309" s="18">
        <v>15</v>
      </c>
      <c r="W309" s="18">
        <v>6</v>
      </c>
      <c r="X309" s="18">
        <v>109641800</v>
      </c>
    </row>
    <row r="310" spans="1:24" ht="15" thickBot="1" x14ac:dyDescent="0.35">
      <c r="A310" s="17" t="s">
        <v>22270</v>
      </c>
      <c r="B310" s="18">
        <v>16</v>
      </c>
      <c r="C310" s="18">
        <v>23</v>
      </c>
      <c r="D310" s="18">
        <v>19</v>
      </c>
      <c r="E310" s="18">
        <v>23</v>
      </c>
      <c r="F310" s="18">
        <v>1</v>
      </c>
      <c r="G310" s="18">
        <v>21</v>
      </c>
      <c r="H310" s="18">
        <v>10</v>
      </c>
      <c r="I310" s="18">
        <v>17</v>
      </c>
      <c r="J310" s="18">
        <v>23</v>
      </c>
      <c r="K310" s="18">
        <v>10</v>
      </c>
      <c r="L310" s="18">
        <v>18</v>
      </c>
      <c r="M310" s="18">
        <v>9</v>
      </c>
      <c r="N310" s="18">
        <v>2</v>
      </c>
      <c r="O310" s="18">
        <v>6</v>
      </c>
      <c r="P310" s="18">
        <v>2</v>
      </c>
      <c r="Q310" s="18">
        <v>24</v>
      </c>
      <c r="R310" s="18">
        <v>4</v>
      </c>
      <c r="S310" s="18">
        <v>15</v>
      </c>
      <c r="T310" s="18">
        <v>8</v>
      </c>
      <c r="U310" s="18">
        <v>2</v>
      </c>
      <c r="V310" s="18">
        <v>15</v>
      </c>
      <c r="W310" s="18">
        <v>7</v>
      </c>
      <c r="X310" s="18">
        <v>109641800</v>
      </c>
    </row>
    <row r="311" spans="1:24" ht="15" thickBot="1" x14ac:dyDescent="0.35">
      <c r="A311" s="17" t="s">
        <v>22271</v>
      </c>
      <c r="B311" s="18">
        <v>15</v>
      </c>
      <c r="C311" s="18">
        <v>21</v>
      </c>
      <c r="D311" s="18">
        <v>19</v>
      </c>
      <c r="E311" s="18">
        <v>23</v>
      </c>
      <c r="F311" s="18">
        <v>1</v>
      </c>
      <c r="G311" s="18">
        <v>20</v>
      </c>
      <c r="H311" s="18">
        <v>10</v>
      </c>
      <c r="I311" s="18">
        <v>19</v>
      </c>
      <c r="J311" s="18">
        <v>23</v>
      </c>
      <c r="K311" s="18">
        <v>9</v>
      </c>
      <c r="L311" s="18">
        <v>17</v>
      </c>
      <c r="M311" s="18">
        <v>10</v>
      </c>
      <c r="N311" s="18">
        <v>4</v>
      </c>
      <c r="O311" s="18">
        <v>6</v>
      </c>
      <c r="P311" s="18">
        <v>2</v>
      </c>
      <c r="Q311" s="18">
        <v>24</v>
      </c>
      <c r="R311" s="18">
        <v>5</v>
      </c>
      <c r="S311" s="18">
        <v>15</v>
      </c>
      <c r="T311" s="18">
        <v>6</v>
      </c>
      <c r="U311" s="18">
        <v>2</v>
      </c>
      <c r="V311" s="18">
        <v>16</v>
      </c>
      <c r="W311" s="18">
        <v>8</v>
      </c>
      <c r="X311" s="18">
        <v>109641800</v>
      </c>
    </row>
    <row r="312" spans="1:24" ht="15" thickBot="1" x14ac:dyDescent="0.35">
      <c r="A312" s="17" t="s">
        <v>22272</v>
      </c>
      <c r="B312" s="18">
        <v>16</v>
      </c>
      <c r="C312" s="18">
        <v>22</v>
      </c>
      <c r="D312" s="18">
        <v>18</v>
      </c>
      <c r="E312" s="18">
        <v>23</v>
      </c>
      <c r="F312" s="18">
        <v>1</v>
      </c>
      <c r="G312" s="18">
        <v>20</v>
      </c>
      <c r="H312" s="18">
        <v>10</v>
      </c>
      <c r="I312" s="18">
        <v>20</v>
      </c>
      <c r="J312" s="18">
        <v>22</v>
      </c>
      <c r="K312" s="18">
        <v>9</v>
      </c>
      <c r="L312" s="18">
        <v>18</v>
      </c>
      <c r="M312" s="18">
        <v>9</v>
      </c>
      <c r="N312" s="18">
        <v>3</v>
      </c>
      <c r="O312" s="18">
        <v>7</v>
      </c>
      <c r="P312" s="18">
        <v>2</v>
      </c>
      <c r="Q312" s="18">
        <v>24</v>
      </c>
      <c r="R312" s="18">
        <v>5</v>
      </c>
      <c r="S312" s="18">
        <v>15</v>
      </c>
      <c r="T312" s="18">
        <v>5</v>
      </c>
      <c r="U312" s="18">
        <v>3</v>
      </c>
      <c r="V312" s="18">
        <v>16</v>
      </c>
      <c r="W312" s="18">
        <v>7</v>
      </c>
      <c r="X312" s="18">
        <v>109641800</v>
      </c>
    </row>
    <row r="313" spans="1:24" ht="15" thickBot="1" x14ac:dyDescent="0.35">
      <c r="A313" s="17" t="s">
        <v>22273</v>
      </c>
      <c r="B313" s="18">
        <v>16</v>
      </c>
      <c r="C313" s="18">
        <v>24</v>
      </c>
      <c r="D313" s="18">
        <v>18</v>
      </c>
      <c r="E313" s="18">
        <v>24</v>
      </c>
      <c r="F313" s="18">
        <v>1</v>
      </c>
      <c r="G313" s="18">
        <v>23</v>
      </c>
      <c r="H313" s="18">
        <v>11</v>
      </c>
      <c r="I313" s="18">
        <v>21</v>
      </c>
      <c r="J313" s="18">
        <v>23</v>
      </c>
      <c r="K313" s="18">
        <v>11</v>
      </c>
      <c r="L313" s="18">
        <v>19</v>
      </c>
      <c r="M313" s="18">
        <v>9</v>
      </c>
      <c r="N313" s="18">
        <v>1</v>
      </c>
      <c r="O313" s="18">
        <v>7</v>
      </c>
      <c r="P313" s="18">
        <v>1</v>
      </c>
      <c r="Q313" s="18">
        <v>24</v>
      </c>
      <c r="R313" s="18">
        <v>2</v>
      </c>
      <c r="S313" s="18">
        <v>14</v>
      </c>
      <c r="T313" s="18">
        <v>4</v>
      </c>
      <c r="U313" s="18">
        <v>2</v>
      </c>
      <c r="V313" s="18">
        <v>14</v>
      </c>
      <c r="W313" s="18">
        <v>6</v>
      </c>
      <c r="X313" s="18">
        <v>110068300</v>
      </c>
    </row>
    <row r="314" spans="1:24" ht="15" thickBot="1" x14ac:dyDescent="0.35">
      <c r="A314" s="17" t="s">
        <v>22274</v>
      </c>
      <c r="B314" s="18">
        <v>19</v>
      </c>
      <c r="C314" s="18">
        <v>24</v>
      </c>
      <c r="D314" s="18">
        <v>18</v>
      </c>
      <c r="E314" s="18">
        <v>24</v>
      </c>
      <c r="F314" s="18">
        <v>1</v>
      </c>
      <c r="G314" s="18">
        <v>24</v>
      </c>
      <c r="H314" s="18">
        <v>13</v>
      </c>
      <c r="I314" s="18">
        <v>22</v>
      </c>
      <c r="J314" s="18">
        <v>24</v>
      </c>
      <c r="K314" s="18">
        <v>13</v>
      </c>
      <c r="L314" s="18">
        <v>21</v>
      </c>
      <c r="M314" s="18">
        <v>6</v>
      </c>
      <c r="N314" s="18">
        <v>1</v>
      </c>
      <c r="O314" s="18">
        <v>7</v>
      </c>
      <c r="P314" s="18">
        <v>1</v>
      </c>
      <c r="Q314" s="18">
        <v>24</v>
      </c>
      <c r="R314" s="18">
        <v>1</v>
      </c>
      <c r="S314" s="18">
        <v>12</v>
      </c>
      <c r="T314" s="18">
        <v>3</v>
      </c>
      <c r="U314" s="18">
        <v>1</v>
      </c>
      <c r="V314" s="18">
        <v>12</v>
      </c>
      <c r="W314" s="18">
        <v>4</v>
      </c>
      <c r="X314" s="18">
        <v>110482500</v>
      </c>
    </row>
    <row r="315" spans="1:24" ht="15" thickBot="1" x14ac:dyDescent="0.35">
      <c r="A315" s="17" t="s">
        <v>22275</v>
      </c>
      <c r="B315" s="18">
        <v>17</v>
      </c>
      <c r="C315" s="18">
        <v>24</v>
      </c>
      <c r="D315" s="18">
        <v>18</v>
      </c>
      <c r="E315" s="18">
        <v>24</v>
      </c>
      <c r="F315" s="18">
        <v>1</v>
      </c>
      <c r="G315" s="18">
        <v>24</v>
      </c>
      <c r="H315" s="18">
        <v>11</v>
      </c>
      <c r="I315" s="18">
        <v>20</v>
      </c>
      <c r="J315" s="18">
        <v>24</v>
      </c>
      <c r="K315" s="18">
        <v>11</v>
      </c>
      <c r="L315" s="18">
        <v>20</v>
      </c>
      <c r="M315" s="18">
        <v>8</v>
      </c>
      <c r="N315" s="18">
        <v>1</v>
      </c>
      <c r="O315" s="18">
        <v>7</v>
      </c>
      <c r="P315" s="18">
        <v>1</v>
      </c>
      <c r="Q315" s="18">
        <v>24</v>
      </c>
      <c r="R315" s="18">
        <v>1</v>
      </c>
      <c r="S315" s="18">
        <v>14</v>
      </c>
      <c r="T315" s="18">
        <v>5</v>
      </c>
      <c r="U315" s="18">
        <v>1</v>
      </c>
      <c r="V315" s="18">
        <v>14</v>
      </c>
      <c r="W315" s="18">
        <v>5</v>
      </c>
      <c r="X315" s="18">
        <v>111602200</v>
      </c>
    </row>
    <row r="316" spans="1:24" ht="15" thickBot="1" x14ac:dyDescent="0.35">
      <c r="A316" s="17" t="s">
        <v>22276</v>
      </c>
      <c r="B316" s="18">
        <v>17</v>
      </c>
      <c r="C316" s="18">
        <v>24</v>
      </c>
      <c r="D316" s="18">
        <v>16</v>
      </c>
      <c r="E316" s="18">
        <v>24</v>
      </c>
      <c r="F316" s="18">
        <v>1</v>
      </c>
      <c r="G316" s="18">
        <v>24</v>
      </c>
      <c r="H316" s="18">
        <v>10</v>
      </c>
      <c r="I316" s="18">
        <v>23</v>
      </c>
      <c r="J316" s="18">
        <v>24</v>
      </c>
      <c r="K316" s="18">
        <v>12</v>
      </c>
      <c r="L316" s="18">
        <v>20</v>
      </c>
      <c r="M316" s="18">
        <v>8</v>
      </c>
      <c r="N316" s="18">
        <v>1</v>
      </c>
      <c r="O316" s="18">
        <v>9</v>
      </c>
      <c r="P316" s="18">
        <v>1</v>
      </c>
      <c r="Q316" s="18">
        <v>24</v>
      </c>
      <c r="R316" s="18">
        <v>1</v>
      </c>
      <c r="S316" s="18">
        <v>15</v>
      </c>
      <c r="T316" s="18">
        <v>2</v>
      </c>
      <c r="U316" s="18">
        <v>1</v>
      </c>
      <c r="V316" s="18">
        <v>13</v>
      </c>
      <c r="W316" s="18">
        <v>5</v>
      </c>
      <c r="X316" s="18">
        <v>115422400</v>
      </c>
    </row>
    <row r="317" spans="1:24" ht="15" thickBot="1" x14ac:dyDescent="0.35">
      <c r="A317" s="17" t="s">
        <v>22277</v>
      </c>
      <c r="B317" s="18">
        <v>17</v>
      </c>
      <c r="C317" s="18">
        <v>24</v>
      </c>
      <c r="D317" s="18">
        <v>15</v>
      </c>
      <c r="E317" s="18">
        <v>24</v>
      </c>
      <c r="F317" s="18">
        <v>1</v>
      </c>
      <c r="G317" s="18">
        <v>24</v>
      </c>
      <c r="H317" s="18">
        <v>11</v>
      </c>
      <c r="I317" s="18">
        <v>23</v>
      </c>
      <c r="J317" s="18">
        <v>24</v>
      </c>
      <c r="K317" s="18">
        <v>13</v>
      </c>
      <c r="L317" s="18">
        <v>20</v>
      </c>
      <c r="M317" s="18">
        <v>8</v>
      </c>
      <c r="N317" s="18">
        <v>1</v>
      </c>
      <c r="O317" s="18">
        <v>10</v>
      </c>
      <c r="P317" s="18">
        <v>1</v>
      </c>
      <c r="Q317" s="18">
        <v>24</v>
      </c>
      <c r="R317" s="18">
        <v>1</v>
      </c>
      <c r="S317" s="18">
        <v>14</v>
      </c>
      <c r="T317" s="18">
        <v>2</v>
      </c>
      <c r="U317" s="18">
        <v>1</v>
      </c>
      <c r="V317" s="18">
        <v>12</v>
      </c>
      <c r="W317" s="18">
        <v>5</v>
      </c>
      <c r="X317" s="18">
        <v>116610200</v>
      </c>
    </row>
    <row r="318" spans="1:24" ht="15" thickBot="1" x14ac:dyDescent="0.35">
      <c r="A318" s="17" t="s">
        <v>22278</v>
      </c>
      <c r="B318" s="18">
        <v>21</v>
      </c>
      <c r="C318" s="18">
        <v>24</v>
      </c>
      <c r="D318" s="18">
        <v>15</v>
      </c>
      <c r="E318" s="18">
        <v>24</v>
      </c>
      <c r="F318" s="18">
        <v>2</v>
      </c>
      <c r="G318" s="18">
        <v>24</v>
      </c>
      <c r="H318" s="18">
        <v>13</v>
      </c>
      <c r="I318" s="18">
        <v>24</v>
      </c>
      <c r="J318" s="18">
        <v>24</v>
      </c>
      <c r="K318" s="18">
        <v>15</v>
      </c>
      <c r="L318" s="18">
        <v>22</v>
      </c>
      <c r="M318" s="18">
        <v>4</v>
      </c>
      <c r="N318" s="18">
        <v>1</v>
      </c>
      <c r="O318" s="18">
        <v>10</v>
      </c>
      <c r="P318" s="18">
        <v>1</v>
      </c>
      <c r="Q318" s="18">
        <v>23</v>
      </c>
      <c r="R318" s="18">
        <v>1</v>
      </c>
      <c r="S318" s="18">
        <v>12</v>
      </c>
      <c r="T318" s="18">
        <v>1</v>
      </c>
      <c r="U318" s="18">
        <v>1</v>
      </c>
      <c r="V318" s="18">
        <v>10</v>
      </c>
      <c r="W318" s="18">
        <v>3</v>
      </c>
      <c r="X318" s="18">
        <v>116610200</v>
      </c>
    </row>
    <row r="319" spans="1:24" ht="15" thickBot="1" x14ac:dyDescent="0.35">
      <c r="A319" s="17" t="s">
        <v>22279</v>
      </c>
      <c r="B319" s="18">
        <v>17</v>
      </c>
      <c r="C319" s="18">
        <v>24</v>
      </c>
      <c r="D319" s="18">
        <v>13</v>
      </c>
      <c r="E319" s="18">
        <v>24</v>
      </c>
      <c r="F319" s="18">
        <v>2</v>
      </c>
      <c r="G319" s="18">
        <v>24</v>
      </c>
      <c r="H319" s="18">
        <v>11</v>
      </c>
      <c r="I319" s="18">
        <v>24</v>
      </c>
      <c r="J319" s="18">
        <v>24</v>
      </c>
      <c r="K319" s="18">
        <v>16</v>
      </c>
      <c r="L319" s="18">
        <v>21</v>
      </c>
      <c r="M319" s="18">
        <v>8</v>
      </c>
      <c r="N319" s="18">
        <v>1</v>
      </c>
      <c r="O319" s="18">
        <v>12</v>
      </c>
      <c r="P319" s="18">
        <v>1</v>
      </c>
      <c r="Q319" s="18">
        <v>23</v>
      </c>
      <c r="R319" s="18">
        <v>1</v>
      </c>
      <c r="S319" s="18">
        <v>14</v>
      </c>
      <c r="T319" s="18">
        <v>1</v>
      </c>
      <c r="U319" s="18">
        <v>1</v>
      </c>
      <c r="V319" s="18">
        <v>9</v>
      </c>
      <c r="W319" s="18">
        <v>4</v>
      </c>
      <c r="X319" s="18">
        <v>116610200</v>
      </c>
    </row>
    <row r="320" spans="1:24" ht="15" thickBot="1" x14ac:dyDescent="0.35">
      <c r="A320" s="17" t="s">
        <v>22280</v>
      </c>
      <c r="B320" s="18">
        <v>18</v>
      </c>
      <c r="C320" s="18">
        <v>24</v>
      </c>
      <c r="D320" s="18">
        <v>12</v>
      </c>
      <c r="E320" s="18">
        <v>24</v>
      </c>
      <c r="F320" s="18">
        <v>3</v>
      </c>
      <c r="G320" s="18">
        <v>24</v>
      </c>
      <c r="H320" s="18">
        <v>11</v>
      </c>
      <c r="I320" s="18">
        <v>24</v>
      </c>
      <c r="J320" s="18">
        <v>24</v>
      </c>
      <c r="K320" s="18">
        <v>16</v>
      </c>
      <c r="L320" s="18">
        <v>21</v>
      </c>
      <c r="M320" s="18">
        <v>7</v>
      </c>
      <c r="N320" s="18">
        <v>1</v>
      </c>
      <c r="O320" s="18">
        <v>13</v>
      </c>
      <c r="P320" s="18">
        <v>1</v>
      </c>
      <c r="Q320" s="18">
        <v>22</v>
      </c>
      <c r="R320" s="18">
        <v>1</v>
      </c>
      <c r="S320" s="18">
        <v>14</v>
      </c>
      <c r="T320" s="18">
        <v>1</v>
      </c>
      <c r="U320" s="18">
        <v>1</v>
      </c>
      <c r="V320" s="18">
        <v>9</v>
      </c>
      <c r="W320" s="18">
        <v>4</v>
      </c>
      <c r="X320" s="18">
        <v>113513100</v>
      </c>
    </row>
    <row r="321" spans="1:24" ht="15" thickBot="1" x14ac:dyDescent="0.35">
      <c r="A321" s="17" t="s">
        <v>22281</v>
      </c>
      <c r="B321" s="18">
        <v>14</v>
      </c>
      <c r="C321" s="18">
        <v>21</v>
      </c>
      <c r="D321" s="18">
        <v>12</v>
      </c>
      <c r="E321" s="18">
        <v>23</v>
      </c>
      <c r="F321" s="18">
        <v>3</v>
      </c>
      <c r="G321" s="18">
        <v>22</v>
      </c>
      <c r="H321" s="18">
        <v>8</v>
      </c>
      <c r="I321" s="18">
        <v>21</v>
      </c>
      <c r="J321" s="18">
        <v>24</v>
      </c>
      <c r="K321" s="18">
        <v>12</v>
      </c>
      <c r="L321" s="18">
        <v>17</v>
      </c>
      <c r="M321" s="18">
        <v>11</v>
      </c>
      <c r="N321" s="18">
        <v>4</v>
      </c>
      <c r="O321" s="18">
        <v>13</v>
      </c>
      <c r="P321" s="18">
        <v>2</v>
      </c>
      <c r="Q321" s="18">
        <v>22</v>
      </c>
      <c r="R321" s="18">
        <v>3</v>
      </c>
      <c r="S321" s="18">
        <v>17</v>
      </c>
      <c r="T321" s="18">
        <v>4</v>
      </c>
      <c r="U321" s="18">
        <v>1</v>
      </c>
      <c r="V321" s="18">
        <v>13</v>
      </c>
      <c r="W321" s="18">
        <v>8</v>
      </c>
      <c r="X321" s="18">
        <v>111376800</v>
      </c>
    </row>
    <row r="322" spans="1:24" ht="15" thickBot="1" x14ac:dyDescent="0.35">
      <c r="A322" s="17" t="s">
        <v>22282</v>
      </c>
      <c r="B322" s="18">
        <v>15</v>
      </c>
      <c r="C322" s="18">
        <v>22</v>
      </c>
      <c r="D322" s="18">
        <v>11</v>
      </c>
      <c r="E322" s="18">
        <v>24</v>
      </c>
      <c r="F322" s="18">
        <v>3</v>
      </c>
      <c r="G322" s="18">
        <v>24</v>
      </c>
      <c r="H322" s="18">
        <v>11</v>
      </c>
      <c r="I322" s="18">
        <v>24</v>
      </c>
      <c r="J322" s="18">
        <v>24</v>
      </c>
      <c r="K322" s="18">
        <v>16</v>
      </c>
      <c r="L322" s="18">
        <v>18</v>
      </c>
      <c r="M322" s="18">
        <v>10</v>
      </c>
      <c r="N322" s="18">
        <v>3</v>
      </c>
      <c r="O322" s="18">
        <v>14</v>
      </c>
      <c r="P322" s="18">
        <v>1</v>
      </c>
      <c r="Q322" s="18">
        <v>22</v>
      </c>
      <c r="R322" s="18">
        <v>1</v>
      </c>
      <c r="S322" s="18">
        <v>14</v>
      </c>
      <c r="T322" s="18">
        <v>1</v>
      </c>
      <c r="U322" s="18">
        <v>1</v>
      </c>
      <c r="V322" s="18">
        <v>9</v>
      </c>
      <c r="W322" s="18">
        <v>7</v>
      </c>
      <c r="X322" s="18">
        <v>109419500</v>
      </c>
    </row>
    <row r="323" spans="1:24" ht="15" thickBot="1" x14ac:dyDescent="0.35">
      <c r="A323" s="17" t="s">
        <v>22283</v>
      </c>
      <c r="B323" s="18">
        <v>14</v>
      </c>
      <c r="C323" s="18">
        <v>23</v>
      </c>
      <c r="D323" s="18">
        <v>11</v>
      </c>
      <c r="E323" s="18">
        <v>24</v>
      </c>
      <c r="F323" s="18">
        <v>3</v>
      </c>
      <c r="G323" s="18">
        <v>24</v>
      </c>
      <c r="H323" s="18">
        <v>12</v>
      </c>
      <c r="I323" s="18">
        <v>24</v>
      </c>
      <c r="J323" s="18">
        <v>24</v>
      </c>
      <c r="K323" s="18">
        <v>16</v>
      </c>
      <c r="L323" s="18">
        <v>17</v>
      </c>
      <c r="M323" s="18">
        <v>11</v>
      </c>
      <c r="N323" s="18">
        <v>2</v>
      </c>
      <c r="O323" s="18">
        <v>14</v>
      </c>
      <c r="P323" s="18">
        <v>1</v>
      </c>
      <c r="Q323" s="18">
        <v>22</v>
      </c>
      <c r="R323" s="18">
        <v>1</v>
      </c>
      <c r="S323" s="18">
        <v>13</v>
      </c>
      <c r="T323" s="18">
        <v>1</v>
      </c>
      <c r="U323" s="18">
        <v>1</v>
      </c>
      <c r="V323" s="18">
        <v>9</v>
      </c>
      <c r="W323" s="18">
        <v>8</v>
      </c>
      <c r="X323" s="18">
        <v>109740500</v>
      </c>
    </row>
    <row r="324" spans="1:24" ht="15" thickBot="1" x14ac:dyDescent="0.35">
      <c r="A324" s="17" t="s">
        <v>22284</v>
      </c>
      <c r="B324" s="18">
        <v>11</v>
      </c>
      <c r="C324" s="18">
        <v>17</v>
      </c>
      <c r="D324" s="18">
        <v>11</v>
      </c>
      <c r="E324" s="18">
        <v>21</v>
      </c>
      <c r="F324" s="18">
        <v>4</v>
      </c>
      <c r="G324" s="18">
        <v>22</v>
      </c>
      <c r="H324" s="18">
        <v>10</v>
      </c>
      <c r="I324" s="18">
        <v>21</v>
      </c>
      <c r="J324" s="18">
        <v>24</v>
      </c>
      <c r="K324" s="18">
        <v>16</v>
      </c>
      <c r="L324" s="18">
        <v>11</v>
      </c>
      <c r="M324" s="18">
        <v>14</v>
      </c>
      <c r="N324" s="18">
        <v>8</v>
      </c>
      <c r="O324" s="18">
        <v>14</v>
      </c>
      <c r="P324" s="18">
        <v>4</v>
      </c>
      <c r="Q324" s="18">
        <v>21</v>
      </c>
      <c r="R324" s="18">
        <v>3</v>
      </c>
      <c r="S324" s="18">
        <v>15</v>
      </c>
      <c r="T324" s="18">
        <v>4</v>
      </c>
      <c r="U324" s="18">
        <v>1</v>
      </c>
      <c r="V324" s="18">
        <v>9</v>
      </c>
      <c r="W324" s="18">
        <v>14</v>
      </c>
      <c r="X324" s="18">
        <v>109740500</v>
      </c>
    </row>
    <row r="325" spans="1:24" ht="15" thickBot="1" x14ac:dyDescent="0.35">
      <c r="A325" s="17" t="s">
        <v>22285</v>
      </c>
      <c r="B325" s="18">
        <v>10</v>
      </c>
      <c r="C325" s="18">
        <v>17</v>
      </c>
      <c r="D325" s="18">
        <v>11</v>
      </c>
      <c r="E325" s="18">
        <v>19</v>
      </c>
      <c r="F325" s="18">
        <v>4</v>
      </c>
      <c r="G325" s="18">
        <v>21</v>
      </c>
      <c r="H325" s="18">
        <v>8</v>
      </c>
      <c r="I325" s="18">
        <v>18</v>
      </c>
      <c r="J325" s="18">
        <v>23</v>
      </c>
      <c r="K325" s="18">
        <v>13</v>
      </c>
      <c r="L325" s="18">
        <v>11</v>
      </c>
      <c r="M325" s="18">
        <v>15</v>
      </c>
      <c r="N325" s="18">
        <v>8</v>
      </c>
      <c r="O325" s="18">
        <v>14</v>
      </c>
      <c r="P325" s="18">
        <v>6</v>
      </c>
      <c r="Q325" s="18">
        <v>21</v>
      </c>
      <c r="R325" s="18">
        <v>4</v>
      </c>
      <c r="S325" s="18">
        <v>17</v>
      </c>
      <c r="T325" s="18">
        <v>7</v>
      </c>
      <c r="U325" s="18">
        <v>2</v>
      </c>
      <c r="V325" s="18">
        <v>12</v>
      </c>
      <c r="W325" s="18">
        <v>14</v>
      </c>
      <c r="X325" s="18">
        <v>109740500</v>
      </c>
    </row>
    <row r="326" spans="1:24" ht="15" thickBot="1" x14ac:dyDescent="0.35">
      <c r="A326" s="17" t="s">
        <v>22286</v>
      </c>
      <c r="B326" s="18">
        <v>9</v>
      </c>
      <c r="C326" s="18">
        <v>13</v>
      </c>
      <c r="D326" s="18">
        <v>11</v>
      </c>
      <c r="E326" s="18">
        <v>16</v>
      </c>
      <c r="F326" s="18">
        <v>4</v>
      </c>
      <c r="G326" s="18">
        <v>18</v>
      </c>
      <c r="H326" s="18">
        <v>7</v>
      </c>
      <c r="I326" s="18">
        <v>16</v>
      </c>
      <c r="J326" s="18">
        <v>23</v>
      </c>
      <c r="K326" s="18">
        <v>11</v>
      </c>
      <c r="L326" s="18">
        <v>10</v>
      </c>
      <c r="M326" s="18">
        <v>16</v>
      </c>
      <c r="N326" s="18">
        <v>12</v>
      </c>
      <c r="O326" s="18">
        <v>14</v>
      </c>
      <c r="P326" s="18">
        <v>9</v>
      </c>
      <c r="Q326" s="18">
        <v>21</v>
      </c>
      <c r="R326" s="18">
        <v>7</v>
      </c>
      <c r="S326" s="18">
        <v>18</v>
      </c>
      <c r="T326" s="18">
        <v>9</v>
      </c>
      <c r="U326" s="18">
        <v>2</v>
      </c>
      <c r="V326" s="18">
        <v>14</v>
      </c>
      <c r="W326" s="18">
        <v>15</v>
      </c>
      <c r="X326" s="18">
        <v>109740500</v>
      </c>
    </row>
    <row r="327" spans="1:24" ht="15" thickBot="1" x14ac:dyDescent="0.35">
      <c r="A327" s="17" t="s">
        <v>22287</v>
      </c>
      <c r="B327" s="18">
        <v>8</v>
      </c>
      <c r="C327" s="18">
        <v>11</v>
      </c>
      <c r="D327" s="18">
        <v>11</v>
      </c>
      <c r="E327" s="18">
        <v>15</v>
      </c>
      <c r="F327" s="18">
        <v>4</v>
      </c>
      <c r="G327" s="18">
        <v>16</v>
      </c>
      <c r="H327" s="18">
        <v>7</v>
      </c>
      <c r="I327" s="18">
        <v>15</v>
      </c>
      <c r="J327" s="18">
        <v>22</v>
      </c>
      <c r="K327" s="18">
        <v>10</v>
      </c>
      <c r="L327" s="18">
        <v>8</v>
      </c>
      <c r="M327" s="18">
        <v>17</v>
      </c>
      <c r="N327" s="18">
        <v>14</v>
      </c>
      <c r="O327" s="18">
        <v>14</v>
      </c>
      <c r="P327" s="18">
        <v>10</v>
      </c>
      <c r="Q327" s="18">
        <v>21</v>
      </c>
      <c r="R327" s="18">
        <v>9</v>
      </c>
      <c r="S327" s="18">
        <v>18</v>
      </c>
      <c r="T327" s="18">
        <v>10</v>
      </c>
      <c r="U327" s="18">
        <v>3</v>
      </c>
      <c r="V327" s="18">
        <v>15</v>
      </c>
      <c r="W327" s="18">
        <v>17</v>
      </c>
      <c r="X327" s="18">
        <v>106975500</v>
      </c>
    </row>
    <row r="328" spans="1:24" ht="15" thickBot="1" x14ac:dyDescent="0.35">
      <c r="A328" s="17" t="s">
        <v>22288</v>
      </c>
      <c r="B328" s="18">
        <v>8</v>
      </c>
      <c r="C328" s="18">
        <v>10</v>
      </c>
      <c r="D328" s="18">
        <v>11</v>
      </c>
      <c r="E328" s="18">
        <v>15</v>
      </c>
      <c r="F328" s="18">
        <v>4</v>
      </c>
      <c r="G328" s="18">
        <v>15</v>
      </c>
      <c r="H328" s="18">
        <v>7</v>
      </c>
      <c r="I328" s="18">
        <v>15</v>
      </c>
      <c r="J328" s="18">
        <v>22</v>
      </c>
      <c r="K328" s="18">
        <v>10</v>
      </c>
      <c r="L328" s="18">
        <v>8</v>
      </c>
      <c r="M328" s="18">
        <v>17</v>
      </c>
      <c r="N328" s="18">
        <v>15</v>
      </c>
      <c r="O328" s="18">
        <v>14</v>
      </c>
      <c r="P328" s="18">
        <v>10</v>
      </c>
      <c r="Q328" s="18">
        <v>21</v>
      </c>
      <c r="R328" s="18">
        <v>10</v>
      </c>
      <c r="S328" s="18">
        <v>18</v>
      </c>
      <c r="T328" s="18">
        <v>10</v>
      </c>
      <c r="U328" s="18">
        <v>3</v>
      </c>
      <c r="V328" s="18">
        <v>15</v>
      </c>
      <c r="W328" s="18">
        <v>17</v>
      </c>
      <c r="X328" s="18">
        <v>108060200</v>
      </c>
    </row>
    <row r="329" spans="1:24" ht="15" thickBot="1" x14ac:dyDescent="0.35">
      <c r="A329" s="17" t="s">
        <v>22289</v>
      </c>
      <c r="B329" s="18">
        <v>7</v>
      </c>
      <c r="C329" s="18">
        <v>10</v>
      </c>
      <c r="D329" s="18">
        <v>11</v>
      </c>
      <c r="E329" s="18">
        <v>15</v>
      </c>
      <c r="F329" s="18">
        <v>4</v>
      </c>
      <c r="G329" s="18">
        <v>14</v>
      </c>
      <c r="H329" s="18">
        <v>7</v>
      </c>
      <c r="I329" s="18">
        <v>14</v>
      </c>
      <c r="J329" s="18">
        <v>22</v>
      </c>
      <c r="K329" s="18">
        <v>10</v>
      </c>
      <c r="L329" s="18">
        <v>8</v>
      </c>
      <c r="M329" s="18">
        <v>18</v>
      </c>
      <c r="N329" s="18">
        <v>15</v>
      </c>
      <c r="O329" s="18">
        <v>14</v>
      </c>
      <c r="P329" s="18">
        <v>10</v>
      </c>
      <c r="Q329" s="18">
        <v>21</v>
      </c>
      <c r="R329" s="18">
        <v>11</v>
      </c>
      <c r="S329" s="18">
        <v>18</v>
      </c>
      <c r="T329" s="18">
        <v>11</v>
      </c>
      <c r="U329" s="18">
        <v>3</v>
      </c>
      <c r="V329" s="18">
        <v>15</v>
      </c>
      <c r="W329" s="18">
        <v>17</v>
      </c>
      <c r="X329" s="18">
        <v>109684000</v>
      </c>
    </row>
    <row r="330" spans="1:24" ht="15" thickBot="1" x14ac:dyDescent="0.35">
      <c r="A330" s="17" t="s">
        <v>22290</v>
      </c>
      <c r="B330" s="18">
        <v>7</v>
      </c>
      <c r="C330" s="18">
        <v>9</v>
      </c>
      <c r="D330" s="18">
        <v>10</v>
      </c>
      <c r="E330" s="18">
        <v>13</v>
      </c>
      <c r="F330" s="18">
        <v>4</v>
      </c>
      <c r="G330" s="18">
        <v>15</v>
      </c>
      <c r="H330" s="18">
        <v>7</v>
      </c>
      <c r="I330" s="18">
        <v>13</v>
      </c>
      <c r="J330" s="18">
        <v>22</v>
      </c>
      <c r="K330" s="18">
        <v>9</v>
      </c>
      <c r="L330" s="18">
        <v>8</v>
      </c>
      <c r="M330" s="18">
        <v>18</v>
      </c>
      <c r="N330" s="18">
        <v>16</v>
      </c>
      <c r="O330" s="18">
        <v>15</v>
      </c>
      <c r="P330" s="18">
        <v>12</v>
      </c>
      <c r="Q330" s="18">
        <v>21</v>
      </c>
      <c r="R330" s="18">
        <v>10</v>
      </c>
      <c r="S330" s="18">
        <v>18</v>
      </c>
      <c r="T330" s="18">
        <v>12</v>
      </c>
      <c r="U330" s="18">
        <v>3</v>
      </c>
      <c r="V330" s="18">
        <v>16</v>
      </c>
      <c r="W330" s="18">
        <v>17</v>
      </c>
      <c r="X330" s="18">
        <v>108974300</v>
      </c>
    </row>
    <row r="331" spans="1:24" ht="15" thickBot="1" x14ac:dyDescent="0.35">
      <c r="A331" s="17" t="s">
        <v>22291</v>
      </c>
      <c r="B331" s="18">
        <v>8</v>
      </c>
      <c r="C331" s="18">
        <v>10</v>
      </c>
      <c r="D331" s="18">
        <v>10</v>
      </c>
      <c r="E331" s="18">
        <v>12</v>
      </c>
      <c r="F331" s="18">
        <v>3</v>
      </c>
      <c r="G331" s="18">
        <v>16</v>
      </c>
      <c r="H331" s="18">
        <v>8</v>
      </c>
      <c r="I331" s="18">
        <v>14</v>
      </c>
      <c r="J331" s="18">
        <v>23</v>
      </c>
      <c r="K331" s="18">
        <v>11</v>
      </c>
      <c r="L331" s="18">
        <v>9</v>
      </c>
      <c r="M331" s="18">
        <v>17</v>
      </c>
      <c r="N331" s="18">
        <v>15</v>
      </c>
      <c r="O331" s="18">
        <v>15</v>
      </c>
      <c r="P331" s="18">
        <v>13</v>
      </c>
      <c r="Q331" s="18">
        <v>22</v>
      </c>
      <c r="R331" s="18">
        <v>9</v>
      </c>
      <c r="S331" s="18">
        <v>17</v>
      </c>
      <c r="T331" s="18">
        <v>11</v>
      </c>
      <c r="U331" s="18">
        <v>2</v>
      </c>
      <c r="V331" s="18">
        <v>14</v>
      </c>
      <c r="W331" s="18">
        <v>16</v>
      </c>
      <c r="X331" s="18">
        <v>109868500</v>
      </c>
    </row>
    <row r="332" spans="1:24" ht="15" thickBot="1" x14ac:dyDescent="0.35">
      <c r="A332" s="17" t="s">
        <v>22292</v>
      </c>
      <c r="B332" s="18">
        <v>8</v>
      </c>
      <c r="C332" s="18">
        <v>10</v>
      </c>
      <c r="D332" s="18">
        <v>10</v>
      </c>
      <c r="E332" s="18">
        <v>12</v>
      </c>
      <c r="F332" s="18">
        <v>4</v>
      </c>
      <c r="G332" s="18">
        <v>17</v>
      </c>
      <c r="H332" s="18">
        <v>8</v>
      </c>
      <c r="I332" s="18">
        <v>14</v>
      </c>
      <c r="J332" s="18">
        <v>23</v>
      </c>
      <c r="K332" s="18">
        <v>10</v>
      </c>
      <c r="L332" s="18">
        <v>9</v>
      </c>
      <c r="M332" s="18">
        <v>17</v>
      </c>
      <c r="N332" s="18">
        <v>15</v>
      </c>
      <c r="O332" s="18">
        <v>15</v>
      </c>
      <c r="P332" s="18">
        <v>13</v>
      </c>
      <c r="Q332" s="18">
        <v>21</v>
      </c>
      <c r="R332" s="18">
        <v>8</v>
      </c>
      <c r="S332" s="18">
        <v>17</v>
      </c>
      <c r="T332" s="18">
        <v>11</v>
      </c>
      <c r="U332" s="18">
        <v>2</v>
      </c>
      <c r="V332" s="18">
        <v>15</v>
      </c>
      <c r="W332" s="18">
        <v>16</v>
      </c>
      <c r="X332" s="18">
        <v>109868500</v>
      </c>
    </row>
    <row r="333" spans="1:24" ht="15" thickBot="1" x14ac:dyDescent="0.35">
      <c r="A333" s="17" t="s">
        <v>22293</v>
      </c>
      <c r="B333" s="18">
        <v>8</v>
      </c>
      <c r="C333" s="18">
        <v>11</v>
      </c>
      <c r="D333" s="18">
        <v>10</v>
      </c>
      <c r="E333" s="18">
        <v>12</v>
      </c>
      <c r="F333" s="18">
        <v>4</v>
      </c>
      <c r="G333" s="18">
        <v>17</v>
      </c>
      <c r="H333" s="18">
        <v>8</v>
      </c>
      <c r="I333" s="18">
        <v>14</v>
      </c>
      <c r="J333" s="18">
        <v>23</v>
      </c>
      <c r="K333" s="18">
        <v>11</v>
      </c>
      <c r="L333" s="18">
        <v>9</v>
      </c>
      <c r="M333" s="18">
        <v>17</v>
      </c>
      <c r="N333" s="18">
        <v>14</v>
      </c>
      <c r="O333" s="18">
        <v>15</v>
      </c>
      <c r="P333" s="18">
        <v>13</v>
      </c>
      <c r="Q333" s="18">
        <v>21</v>
      </c>
      <c r="R333" s="18">
        <v>8</v>
      </c>
      <c r="S333" s="18">
        <v>17</v>
      </c>
      <c r="T333" s="18">
        <v>11</v>
      </c>
      <c r="U333" s="18">
        <v>2</v>
      </c>
      <c r="V333" s="18">
        <v>14</v>
      </c>
      <c r="W333" s="18">
        <v>16</v>
      </c>
      <c r="X333" s="18">
        <v>109868500</v>
      </c>
    </row>
    <row r="334" spans="1:24" ht="15" thickBot="1" x14ac:dyDescent="0.35">
      <c r="A334" s="17" t="s">
        <v>22294</v>
      </c>
      <c r="B334" s="18">
        <v>8</v>
      </c>
      <c r="C334" s="18">
        <v>9</v>
      </c>
      <c r="D334" s="18">
        <v>10</v>
      </c>
      <c r="E334" s="18">
        <v>10</v>
      </c>
      <c r="F334" s="18">
        <v>3</v>
      </c>
      <c r="G334" s="18">
        <v>15</v>
      </c>
      <c r="H334" s="18">
        <v>7</v>
      </c>
      <c r="I334" s="18">
        <v>13</v>
      </c>
      <c r="J334" s="18">
        <v>22</v>
      </c>
      <c r="K334" s="18">
        <v>9</v>
      </c>
      <c r="L334" s="18">
        <v>8</v>
      </c>
      <c r="M334" s="18">
        <v>17</v>
      </c>
      <c r="N334" s="18">
        <v>16</v>
      </c>
      <c r="O334" s="18">
        <v>15</v>
      </c>
      <c r="P334" s="18">
        <v>15</v>
      </c>
      <c r="Q334" s="18">
        <v>22</v>
      </c>
      <c r="R334" s="18">
        <v>10</v>
      </c>
      <c r="S334" s="18">
        <v>18</v>
      </c>
      <c r="T334" s="18">
        <v>12</v>
      </c>
      <c r="U334" s="18">
        <v>3</v>
      </c>
      <c r="V334" s="18">
        <v>16</v>
      </c>
      <c r="W334" s="18">
        <v>17</v>
      </c>
      <c r="X334" s="18">
        <v>115438800</v>
      </c>
    </row>
    <row r="335" spans="1:24" ht="15" thickBot="1" x14ac:dyDescent="0.35">
      <c r="A335" s="17" t="s">
        <v>22295</v>
      </c>
      <c r="B335" s="18">
        <v>8</v>
      </c>
      <c r="C335" s="18">
        <v>10</v>
      </c>
      <c r="D335" s="18">
        <v>10</v>
      </c>
      <c r="E335" s="18">
        <v>12</v>
      </c>
      <c r="F335" s="18">
        <v>4</v>
      </c>
      <c r="G335" s="18">
        <v>16</v>
      </c>
      <c r="H335" s="18">
        <v>8</v>
      </c>
      <c r="I335" s="18">
        <v>14</v>
      </c>
      <c r="J335" s="18">
        <v>23</v>
      </c>
      <c r="K335" s="18">
        <v>10</v>
      </c>
      <c r="L335" s="18">
        <v>9</v>
      </c>
      <c r="M335" s="18">
        <v>17</v>
      </c>
      <c r="N335" s="18">
        <v>15</v>
      </c>
      <c r="O335" s="18">
        <v>15</v>
      </c>
      <c r="P335" s="18">
        <v>13</v>
      </c>
      <c r="Q335" s="18">
        <v>21</v>
      </c>
      <c r="R335" s="18">
        <v>9</v>
      </c>
      <c r="S335" s="18">
        <v>17</v>
      </c>
      <c r="T335" s="18">
        <v>11</v>
      </c>
      <c r="U335" s="18">
        <v>2</v>
      </c>
      <c r="V335" s="18">
        <v>15</v>
      </c>
      <c r="W335" s="18">
        <v>16</v>
      </c>
      <c r="X335" s="18">
        <v>120164700</v>
      </c>
    </row>
    <row r="336" spans="1:24" ht="15" thickBot="1" x14ac:dyDescent="0.35">
      <c r="A336" s="17" t="s">
        <v>22296</v>
      </c>
      <c r="B336" s="18">
        <v>7</v>
      </c>
      <c r="C336" s="18">
        <v>8</v>
      </c>
      <c r="D336" s="18">
        <v>10</v>
      </c>
      <c r="E336" s="18">
        <v>8</v>
      </c>
      <c r="F336" s="18">
        <v>4</v>
      </c>
      <c r="G336" s="18">
        <v>12</v>
      </c>
      <c r="H336" s="18">
        <v>7</v>
      </c>
      <c r="I336" s="18">
        <v>11</v>
      </c>
      <c r="J336" s="18">
        <v>22</v>
      </c>
      <c r="K336" s="18">
        <v>8</v>
      </c>
      <c r="L336" s="18">
        <v>7</v>
      </c>
      <c r="M336" s="18">
        <v>18</v>
      </c>
      <c r="N336" s="18">
        <v>17</v>
      </c>
      <c r="O336" s="18">
        <v>15</v>
      </c>
      <c r="P336" s="18">
        <v>17</v>
      </c>
      <c r="Q336" s="18">
        <v>21</v>
      </c>
      <c r="R336" s="18">
        <v>13</v>
      </c>
      <c r="S336" s="18">
        <v>18</v>
      </c>
      <c r="T336" s="18">
        <v>14</v>
      </c>
      <c r="U336" s="18">
        <v>3</v>
      </c>
      <c r="V336" s="18">
        <v>17</v>
      </c>
      <c r="W336" s="18">
        <v>18</v>
      </c>
      <c r="X336" s="18">
        <v>121472800</v>
      </c>
    </row>
    <row r="337" spans="1:24" ht="15" thickBot="1" x14ac:dyDescent="0.35">
      <c r="A337" s="17" t="s">
        <v>22297</v>
      </c>
      <c r="B337" s="18">
        <v>7</v>
      </c>
      <c r="C337" s="18">
        <v>8</v>
      </c>
      <c r="D337" s="18">
        <v>10</v>
      </c>
      <c r="E337" s="18">
        <v>8</v>
      </c>
      <c r="F337" s="18">
        <v>4</v>
      </c>
      <c r="G337" s="18">
        <v>13</v>
      </c>
      <c r="H337" s="18">
        <v>8</v>
      </c>
      <c r="I337" s="18">
        <v>10</v>
      </c>
      <c r="J337" s="18">
        <v>22</v>
      </c>
      <c r="K337" s="18">
        <v>8</v>
      </c>
      <c r="L337" s="18">
        <v>7</v>
      </c>
      <c r="M337" s="18">
        <v>18</v>
      </c>
      <c r="N337" s="18">
        <v>17</v>
      </c>
      <c r="O337" s="18">
        <v>15</v>
      </c>
      <c r="P337" s="18">
        <v>17</v>
      </c>
      <c r="Q337" s="18">
        <v>21</v>
      </c>
      <c r="R337" s="18">
        <v>12</v>
      </c>
      <c r="S337" s="18">
        <v>17</v>
      </c>
      <c r="T337" s="18">
        <v>15</v>
      </c>
      <c r="U337" s="18">
        <v>3</v>
      </c>
      <c r="V337" s="18">
        <v>17</v>
      </c>
      <c r="W337" s="18">
        <v>18</v>
      </c>
      <c r="X337" s="18">
        <v>119258100</v>
      </c>
    </row>
    <row r="338" spans="1:24" ht="15" thickBot="1" x14ac:dyDescent="0.35">
      <c r="A338" s="17" t="s">
        <v>22298</v>
      </c>
      <c r="B338" s="18">
        <v>8</v>
      </c>
      <c r="C338" s="18">
        <v>10</v>
      </c>
      <c r="D338" s="18">
        <v>11</v>
      </c>
      <c r="E338" s="18">
        <v>11</v>
      </c>
      <c r="F338" s="18">
        <v>4</v>
      </c>
      <c r="G338" s="18">
        <v>18</v>
      </c>
      <c r="H338" s="18">
        <v>11</v>
      </c>
      <c r="I338" s="18">
        <v>13</v>
      </c>
      <c r="J338" s="18">
        <v>23</v>
      </c>
      <c r="K338" s="18">
        <v>8</v>
      </c>
      <c r="L338" s="18">
        <v>9</v>
      </c>
      <c r="M338" s="18">
        <v>17</v>
      </c>
      <c r="N338" s="18">
        <v>15</v>
      </c>
      <c r="O338" s="18">
        <v>14</v>
      </c>
      <c r="P338" s="18">
        <v>14</v>
      </c>
      <c r="Q338" s="18">
        <v>21</v>
      </c>
      <c r="R338" s="18">
        <v>7</v>
      </c>
      <c r="S338" s="18">
        <v>14</v>
      </c>
      <c r="T338" s="18">
        <v>12</v>
      </c>
      <c r="U338" s="18">
        <v>2</v>
      </c>
      <c r="V338" s="18">
        <v>17</v>
      </c>
      <c r="W338" s="18">
        <v>16</v>
      </c>
      <c r="X338" s="18">
        <v>122003300</v>
      </c>
    </row>
    <row r="339" spans="1:24" ht="15" thickBot="1" x14ac:dyDescent="0.35">
      <c r="A339" s="17" t="s">
        <v>22299</v>
      </c>
      <c r="B339" s="18">
        <v>9</v>
      </c>
      <c r="C339" s="18">
        <v>10</v>
      </c>
      <c r="D339" s="18">
        <v>11</v>
      </c>
      <c r="E339" s="18">
        <v>10</v>
      </c>
      <c r="F339" s="18">
        <v>4</v>
      </c>
      <c r="G339" s="18">
        <v>18</v>
      </c>
      <c r="H339" s="18">
        <v>12</v>
      </c>
      <c r="I339" s="18">
        <v>13</v>
      </c>
      <c r="J339" s="18">
        <v>23</v>
      </c>
      <c r="K339" s="18">
        <v>8</v>
      </c>
      <c r="L339" s="18">
        <v>9</v>
      </c>
      <c r="M339" s="18">
        <v>16</v>
      </c>
      <c r="N339" s="18">
        <v>15</v>
      </c>
      <c r="O339" s="18">
        <v>14</v>
      </c>
      <c r="P339" s="18">
        <v>15</v>
      </c>
      <c r="Q339" s="18">
        <v>21</v>
      </c>
      <c r="R339" s="18">
        <v>7</v>
      </c>
      <c r="S339" s="18">
        <v>13</v>
      </c>
      <c r="T339" s="18">
        <v>12</v>
      </c>
      <c r="U339" s="18">
        <v>2</v>
      </c>
      <c r="V339" s="18">
        <v>17</v>
      </c>
      <c r="W339" s="18">
        <v>16</v>
      </c>
      <c r="X339" s="18">
        <v>122003300</v>
      </c>
    </row>
    <row r="340" spans="1:24" ht="15" thickBot="1" x14ac:dyDescent="0.35">
      <c r="A340" s="17" t="s">
        <v>22300</v>
      </c>
      <c r="B340" s="18">
        <v>9</v>
      </c>
      <c r="C340" s="18">
        <v>11</v>
      </c>
      <c r="D340" s="18">
        <v>11</v>
      </c>
      <c r="E340" s="18">
        <v>12</v>
      </c>
      <c r="F340" s="18">
        <v>5</v>
      </c>
      <c r="G340" s="18">
        <v>18</v>
      </c>
      <c r="H340" s="18">
        <v>13</v>
      </c>
      <c r="I340" s="18">
        <v>14</v>
      </c>
      <c r="J340" s="18">
        <v>23</v>
      </c>
      <c r="K340" s="18">
        <v>9</v>
      </c>
      <c r="L340" s="18">
        <v>10</v>
      </c>
      <c r="M340" s="18">
        <v>16</v>
      </c>
      <c r="N340" s="18">
        <v>14</v>
      </c>
      <c r="O340" s="18">
        <v>14</v>
      </c>
      <c r="P340" s="18">
        <v>13</v>
      </c>
      <c r="Q340" s="18">
        <v>20</v>
      </c>
      <c r="R340" s="18">
        <v>7</v>
      </c>
      <c r="S340" s="18">
        <v>12</v>
      </c>
      <c r="T340" s="18">
        <v>11</v>
      </c>
      <c r="U340" s="18">
        <v>2</v>
      </c>
      <c r="V340" s="18">
        <v>16</v>
      </c>
      <c r="W340" s="18">
        <v>15</v>
      </c>
      <c r="X340" s="18">
        <v>122003300</v>
      </c>
    </row>
    <row r="341" spans="1:24" ht="15" thickBot="1" x14ac:dyDescent="0.35">
      <c r="A341" s="17" t="s">
        <v>22301</v>
      </c>
      <c r="B341" s="18">
        <v>9</v>
      </c>
      <c r="C341" s="18">
        <v>10</v>
      </c>
      <c r="D341" s="18">
        <v>10</v>
      </c>
      <c r="E341" s="18">
        <v>11</v>
      </c>
      <c r="F341" s="18">
        <v>5</v>
      </c>
      <c r="G341" s="18">
        <v>17</v>
      </c>
      <c r="H341" s="18">
        <v>11</v>
      </c>
      <c r="I341" s="18">
        <v>15</v>
      </c>
      <c r="J341" s="18">
        <v>23</v>
      </c>
      <c r="K341" s="18">
        <v>9</v>
      </c>
      <c r="L341" s="18">
        <v>9</v>
      </c>
      <c r="M341" s="18">
        <v>16</v>
      </c>
      <c r="N341" s="18">
        <v>15</v>
      </c>
      <c r="O341" s="18">
        <v>15</v>
      </c>
      <c r="P341" s="18">
        <v>14</v>
      </c>
      <c r="Q341" s="18">
        <v>20</v>
      </c>
      <c r="R341" s="18">
        <v>8</v>
      </c>
      <c r="S341" s="18">
        <v>14</v>
      </c>
      <c r="T341" s="18">
        <v>10</v>
      </c>
      <c r="U341" s="18">
        <v>2</v>
      </c>
      <c r="V341" s="18">
        <v>16</v>
      </c>
      <c r="W341" s="18">
        <v>16</v>
      </c>
      <c r="X341" s="18">
        <v>120971200</v>
      </c>
    </row>
    <row r="342" spans="1:24" ht="15" thickBot="1" x14ac:dyDescent="0.35">
      <c r="A342" s="17" t="s">
        <v>22302</v>
      </c>
      <c r="B342" s="18">
        <v>8</v>
      </c>
      <c r="C342" s="18">
        <v>8</v>
      </c>
      <c r="D342" s="18">
        <v>10</v>
      </c>
      <c r="E342" s="18">
        <v>7</v>
      </c>
      <c r="F342" s="18">
        <v>5</v>
      </c>
      <c r="G342" s="18">
        <v>14</v>
      </c>
      <c r="H342" s="18">
        <v>9</v>
      </c>
      <c r="I342" s="18">
        <v>13</v>
      </c>
      <c r="J342" s="18">
        <v>22</v>
      </c>
      <c r="K342" s="18">
        <v>8</v>
      </c>
      <c r="L342" s="18">
        <v>8</v>
      </c>
      <c r="M342" s="18">
        <v>17</v>
      </c>
      <c r="N342" s="18">
        <v>17</v>
      </c>
      <c r="O342" s="18">
        <v>15</v>
      </c>
      <c r="P342" s="18">
        <v>18</v>
      </c>
      <c r="Q342" s="18">
        <v>20</v>
      </c>
      <c r="R342" s="18">
        <v>11</v>
      </c>
      <c r="S342" s="18">
        <v>16</v>
      </c>
      <c r="T342" s="18">
        <v>12</v>
      </c>
      <c r="U342" s="18">
        <v>3</v>
      </c>
      <c r="V342" s="18">
        <v>17</v>
      </c>
      <c r="W342" s="18">
        <v>17</v>
      </c>
      <c r="X342" s="18">
        <v>119455700</v>
      </c>
    </row>
    <row r="343" spans="1:24" ht="15" thickBot="1" x14ac:dyDescent="0.35">
      <c r="A343" s="17" t="s">
        <v>22303</v>
      </c>
      <c r="B343" s="18">
        <v>8</v>
      </c>
      <c r="C343" s="18">
        <v>8</v>
      </c>
      <c r="D343" s="18">
        <v>10</v>
      </c>
      <c r="E343" s="18">
        <v>7</v>
      </c>
      <c r="F343" s="18">
        <v>5</v>
      </c>
      <c r="G343" s="18">
        <v>14</v>
      </c>
      <c r="H343" s="18">
        <v>9</v>
      </c>
      <c r="I343" s="18">
        <v>13</v>
      </c>
      <c r="J343" s="18">
        <v>22</v>
      </c>
      <c r="K343" s="18">
        <v>7</v>
      </c>
      <c r="L343" s="18">
        <v>8</v>
      </c>
      <c r="M343" s="18">
        <v>17</v>
      </c>
      <c r="N343" s="18">
        <v>17</v>
      </c>
      <c r="O343" s="18">
        <v>15</v>
      </c>
      <c r="P343" s="18">
        <v>18</v>
      </c>
      <c r="Q343" s="18">
        <v>20</v>
      </c>
      <c r="R343" s="18">
        <v>11</v>
      </c>
      <c r="S343" s="18">
        <v>16</v>
      </c>
      <c r="T343" s="18">
        <v>12</v>
      </c>
      <c r="U343" s="18">
        <v>3</v>
      </c>
      <c r="V343" s="18">
        <v>18</v>
      </c>
      <c r="W343" s="18">
        <v>17</v>
      </c>
      <c r="X343" s="18">
        <v>121768900</v>
      </c>
    </row>
    <row r="344" spans="1:24" ht="15" thickBot="1" x14ac:dyDescent="0.35">
      <c r="A344" s="17" t="s">
        <v>22304</v>
      </c>
      <c r="B344" s="18">
        <v>9</v>
      </c>
      <c r="C344" s="18">
        <v>8</v>
      </c>
      <c r="D344" s="18">
        <v>10</v>
      </c>
      <c r="E344" s="18">
        <v>9</v>
      </c>
      <c r="F344" s="18">
        <v>5</v>
      </c>
      <c r="G344" s="18">
        <v>15</v>
      </c>
      <c r="H344" s="18">
        <v>9</v>
      </c>
      <c r="I344" s="18">
        <v>13</v>
      </c>
      <c r="J344" s="18">
        <v>22</v>
      </c>
      <c r="K344" s="18">
        <v>8</v>
      </c>
      <c r="L344" s="18">
        <v>8</v>
      </c>
      <c r="M344" s="18">
        <v>16</v>
      </c>
      <c r="N344" s="18">
        <v>17</v>
      </c>
      <c r="O344" s="18">
        <v>15</v>
      </c>
      <c r="P344" s="18">
        <v>16</v>
      </c>
      <c r="Q344" s="18">
        <v>20</v>
      </c>
      <c r="R344" s="18">
        <v>10</v>
      </c>
      <c r="S344" s="18">
        <v>16</v>
      </c>
      <c r="T344" s="18">
        <v>12</v>
      </c>
      <c r="U344" s="18">
        <v>3</v>
      </c>
      <c r="V344" s="18">
        <v>17</v>
      </c>
      <c r="W344" s="18">
        <v>17</v>
      </c>
      <c r="X344" s="18">
        <v>121375400</v>
      </c>
    </row>
    <row r="345" spans="1:24" ht="15" thickBot="1" x14ac:dyDescent="0.35">
      <c r="A345" s="17" t="s">
        <v>22305</v>
      </c>
      <c r="B345" s="18">
        <v>8</v>
      </c>
      <c r="C345" s="18">
        <v>8</v>
      </c>
      <c r="D345" s="18">
        <v>10</v>
      </c>
      <c r="E345" s="18">
        <v>8</v>
      </c>
      <c r="F345" s="18">
        <v>5</v>
      </c>
      <c r="G345" s="18">
        <v>12</v>
      </c>
      <c r="H345" s="18">
        <v>8</v>
      </c>
      <c r="I345" s="18">
        <v>11</v>
      </c>
      <c r="J345" s="18">
        <v>21</v>
      </c>
      <c r="K345" s="18">
        <v>7</v>
      </c>
      <c r="L345" s="18">
        <v>7</v>
      </c>
      <c r="M345" s="18">
        <v>17</v>
      </c>
      <c r="N345" s="18">
        <v>17</v>
      </c>
      <c r="O345" s="18">
        <v>15</v>
      </c>
      <c r="P345" s="18">
        <v>17</v>
      </c>
      <c r="Q345" s="18">
        <v>20</v>
      </c>
      <c r="R345" s="18">
        <v>13</v>
      </c>
      <c r="S345" s="18">
        <v>17</v>
      </c>
      <c r="T345" s="18">
        <v>14</v>
      </c>
      <c r="U345" s="18">
        <v>4</v>
      </c>
      <c r="V345" s="18">
        <v>18</v>
      </c>
      <c r="W345" s="18">
        <v>18</v>
      </c>
      <c r="X345" s="18">
        <v>121375400</v>
      </c>
    </row>
    <row r="346" spans="1:24" ht="15" thickBot="1" x14ac:dyDescent="0.35">
      <c r="A346" s="17" t="s">
        <v>22306</v>
      </c>
      <c r="B346" s="18">
        <v>9</v>
      </c>
      <c r="C346" s="18">
        <v>8</v>
      </c>
      <c r="D346" s="18">
        <v>10</v>
      </c>
      <c r="E346" s="18">
        <v>9</v>
      </c>
      <c r="F346" s="18">
        <v>5</v>
      </c>
      <c r="G346" s="18">
        <v>13</v>
      </c>
      <c r="H346" s="18">
        <v>9</v>
      </c>
      <c r="I346" s="18">
        <v>12</v>
      </c>
      <c r="J346" s="18">
        <v>22</v>
      </c>
      <c r="K346" s="18">
        <v>7</v>
      </c>
      <c r="L346" s="18">
        <v>8</v>
      </c>
      <c r="M346" s="18">
        <v>16</v>
      </c>
      <c r="N346" s="18">
        <v>17</v>
      </c>
      <c r="O346" s="18">
        <v>15</v>
      </c>
      <c r="P346" s="18">
        <v>16</v>
      </c>
      <c r="Q346" s="18">
        <v>20</v>
      </c>
      <c r="R346" s="18">
        <v>12</v>
      </c>
      <c r="S346" s="18">
        <v>16</v>
      </c>
      <c r="T346" s="18">
        <v>13</v>
      </c>
      <c r="U346" s="18">
        <v>3</v>
      </c>
      <c r="V346" s="18">
        <v>18</v>
      </c>
      <c r="W346" s="18">
        <v>17</v>
      </c>
      <c r="X346" s="18">
        <v>121375400</v>
      </c>
    </row>
    <row r="347" spans="1:24" ht="15" thickBot="1" x14ac:dyDescent="0.35">
      <c r="A347" s="17" t="s">
        <v>22307</v>
      </c>
      <c r="B347" s="18">
        <v>9</v>
      </c>
      <c r="C347" s="18">
        <v>8</v>
      </c>
      <c r="D347" s="18">
        <v>10</v>
      </c>
      <c r="E347" s="18">
        <v>11</v>
      </c>
      <c r="F347" s="18">
        <v>6</v>
      </c>
      <c r="G347" s="18">
        <v>14</v>
      </c>
      <c r="H347" s="18">
        <v>9</v>
      </c>
      <c r="I347" s="18">
        <v>12</v>
      </c>
      <c r="J347" s="18">
        <v>22</v>
      </c>
      <c r="K347" s="18">
        <v>8</v>
      </c>
      <c r="L347" s="18">
        <v>8</v>
      </c>
      <c r="M347" s="18">
        <v>16</v>
      </c>
      <c r="N347" s="18">
        <v>17</v>
      </c>
      <c r="O347" s="18">
        <v>15</v>
      </c>
      <c r="P347" s="18">
        <v>14</v>
      </c>
      <c r="Q347" s="18">
        <v>19</v>
      </c>
      <c r="R347" s="18">
        <v>11</v>
      </c>
      <c r="S347" s="18">
        <v>16</v>
      </c>
      <c r="T347" s="18">
        <v>13</v>
      </c>
      <c r="U347" s="18">
        <v>3</v>
      </c>
      <c r="V347" s="18">
        <v>17</v>
      </c>
      <c r="W347" s="18">
        <v>17</v>
      </c>
      <c r="X347" s="18">
        <v>121375400</v>
      </c>
    </row>
    <row r="348" spans="1:24" ht="15" thickBot="1" x14ac:dyDescent="0.35">
      <c r="A348" s="17" t="s">
        <v>22308</v>
      </c>
      <c r="B348" s="18">
        <v>8</v>
      </c>
      <c r="C348" s="18">
        <v>8</v>
      </c>
      <c r="D348" s="18">
        <v>9</v>
      </c>
      <c r="E348" s="18">
        <v>10</v>
      </c>
      <c r="F348" s="18">
        <v>6</v>
      </c>
      <c r="G348" s="18">
        <v>13</v>
      </c>
      <c r="H348" s="18">
        <v>8</v>
      </c>
      <c r="I348" s="18">
        <v>11</v>
      </c>
      <c r="J348" s="18">
        <v>22</v>
      </c>
      <c r="K348" s="18">
        <v>7</v>
      </c>
      <c r="L348" s="18">
        <v>8</v>
      </c>
      <c r="M348" s="18">
        <v>17</v>
      </c>
      <c r="N348" s="18">
        <v>17</v>
      </c>
      <c r="O348" s="18">
        <v>16</v>
      </c>
      <c r="P348" s="18">
        <v>15</v>
      </c>
      <c r="Q348" s="18">
        <v>19</v>
      </c>
      <c r="R348" s="18">
        <v>12</v>
      </c>
      <c r="S348" s="18">
        <v>17</v>
      </c>
      <c r="T348" s="18">
        <v>14</v>
      </c>
      <c r="U348" s="18">
        <v>3</v>
      </c>
      <c r="V348" s="18">
        <v>18</v>
      </c>
      <c r="W348" s="18">
        <v>17</v>
      </c>
      <c r="X348" s="18">
        <v>118696900</v>
      </c>
    </row>
    <row r="349" spans="1:24" ht="15" thickBot="1" x14ac:dyDescent="0.35">
      <c r="A349" s="17" t="s">
        <v>22309</v>
      </c>
      <c r="B349" s="18">
        <v>9</v>
      </c>
      <c r="C349" s="18">
        <v>8</v>
      </c>
      <c r="D349" s="18">
        <v>9</v>
      </c>
      <c r="E349" s="18">
        <v>15</v>
      </c>
      <c r="F349" s="18">
        <v>8</v>
      </c>
      <c r="G349" s="18">
        <v>14</v>
      </c>
      <c r="H349" s="18">
        <v>10</v>
      </c>
      <c r="I349" s="18">
        <v>12</v>
      </c>
      <c r="J349" s="18">
        <v>22</v>
      </c>
      <c r="K349" s="18">
        <v>8</v>
      </c>
      <c r="L349" s="18">
        <v>9</v>
      </c>
      <c r="M349" s="18">
        <v>16</v>
      </c>
      <c r="N349" s="18">
        <v>17</v>
      </c>
      <c r="O349" s="18">
        <v>16</v>
      </c>
      <c r="P349" s="18">
        <v>10</v>
      </c>
      <c r="Q349" s="18">
        <v>17</v>
      </c>
      <c r="R349" s="18">
        <v>11</v>
      </c>
      <c r="S349" s="18">
        <v>15</v>
      </c>
      <c r="T349" s="18">
        <v>13</v>
      </c>
      <c r="U349" s="18">
        <v>3</v>
      </c>
      <c r="V349" s="18">
        <v>17</v>
      </c>
      <c r="W349" s="18">
        <v>16</v>
      </c>
      <c r="X349" s="18">
        <v>114098400</v>
      </c>
    </row>
    <row r="350" spans="1:24" ht="15" thickBot="1" x14ac:dyDescent="0.35">
      <c r="A350" s="17" t="s">
        <v>22310</v>
      </c>
      <c r="B350" s="18">
        <v>8</v>
      </c>
      <c r="C350" s="18">
        <v>7</v>
      </c>
      <c r="D350" s="18">
        <v>9</v>
      </c>
      <c r="E350" s="18">
        <v>11</v>
      </c>
      <c r="F350" s="18">
        <v>8</v>
      </c>
      <c r="G350" s="18">
        <v>11</v>
      </c>
      <c r="H350" s="18">
        <v>7</v>
      </c>
      <c r="I350" s="18">
        <v>9</v>
      </c>
      <c r="J350" s="18">
        <v>21</v>
      </c>
      <c r="K350" s="18">
        <v>7</v>
      </c>
      <c r="L350" s="18">
        <v>7</v>
      </c>
      <c r="M350" s="18">
        <v>17</v>
      </c>
      <c r="N350" s="18">
        <v>18</v>
      </c>
      <c r="O350" s="18">
        <v>16</v>
      </c>
      <c r="P350" s="18">
        <v>14</v>
      </c>
      <c r="Q350" s="18">
        <v>17</v>
      </c>
      <c r="R350" s="18">
        <v>14</v>
      </c>
      <c r="S350" s="18">
        <v>18</v>
      </c>
      <c r="T350" s="18">
        <v>16</v>
      </c>
      <c r="U350" s="18">
        <v>4</v>
      </c>
      <c r="V350" s="18">
        <v>18</v>
      </c>
      <c r="W350" s="18">
        <v>18</v>
      </c>
      <c r="X350" s="18">
        <v>112250300</v>
      </c>
    </row>
    <row r="351" spans="1:24" ht="15" thickBot="1" x14ac:dyDescent="0.35">
      <c r="A351" s="17" t="s">
        <v>22311</v>
      </c>
      <c r="B351" s="18">
        <v>8</v>
      </c>
      <c r="C351" s="18">
        <v>8</v>
      </c>
      <c r="D351" s="18">
        <v>9</v>
      </c>
      <c r="E351" s="18">
        <v>13</v>
      </c>
      <c r="F351" s="18">
        <v>8</v>
      </c>
      <c r="G351" s="18">
        <v>12</v>
      </c>
      <c r="H351" s="18">
        <v>8</v>
      </c>
      <c r="I351" s="18">
        <v>10</v>
      </c>
      <c r="J351" s="18">
        <v>22</v>
      </c>
      <c r="K351" s="18">
        <v>7</v>
      </c>
      <c r="L351" s="18">
        <v>8</v>
      </c>
      <c r="M351" s="18">
        <v>17</v>
      </c>
      <c r="N351" s="18">
        <v>17</v>
      </c>
      <c r="O351" s="18">
        <v>16</v>
      </c>
      <c r="P351" s="18">
        <v>12</v>
      </c>
      <c r="Q351" s="18">
        <v>17</v>
      </c>
      <c r="R351" s="18">
        <v>13</v>
      </c>
      <c r="S351" s="18">
        <v>17</v>
      </c>
      <c r="T351" s="18">
        <v>15</v>
      </c>
      <c r="U351" s="18">
        <v>3</v>
      </c>
      <c r="V351" s="18">
        <v>18</v>
      </c>
      <c r="W351" s="18">
        <v>17</v>
      </c>
      <c r="X351" s="18">
        <v>113264400</v>
      </c>
    </row>
    <row r="352" spans="1:24" ht="15" thickBot="1" x14ac:dyDescent="0.35">
      <c r="A352" s="17" t="s">
        <v>22312</v>
      </c>
      <c r="B352" s="18">
        <v>7</v>
      </c>
      <c r="C352" s="18">
        <v>7</v>
      </c>
      <c r="D352" s="18">
        <v>9</v>
      </c>
      <c r="E352" s="18">
        <v>10</v>
      </c>
      <c r="F352" s="18">
        <v>10</v>
      </c>
      <c r="G352" s="18">
        <v>11</v>
      </c>
      <c r="H352" s="18">
        <v>7</v>
      </c>
      <c r="I352" s="18">
        <v>9</v>
      </c>
      <c r="J352" s="18">
        <v>21</v>
      </c>
      <c r="K352" s="18">
        <v>7</v>
      </c>
      <c r="L352" s="18">
        <v>7</v>
      </c>
      <c r="M352" s="18">
        <v>18</v>
      </c>
      <c r="N352" s="18">
        <v>18</v>
      </c>
      <c r="O352" s="18">
        <v>16</v>
      </c>
      <c r="P352" s="18">
        <v>15</v>
      </c>
      <c r="Q352" s="18">
        <v>15</v>
      </c>
      <c r="R352" s="18">
        <v>14</v>
      </c>
      <c r="S352" s="18">
        <v>18</v>
      </c>
      <c r="T352" s="18">
        <v>16</v>
      </c>
      <c r="U352" s="18">
        <v>4</v>
      </c>
      <c r="V352" s="18">
        <v>18</v>
      </c>
      <c r="W352" s="18">
        <v>18</v>
      </c>
      <c r="X352" s="18">
        <v>113954700</v>
      </c>
    </row>
    <row r="353" spans="1:24" ht="15" thickBot="1" x14ac:dyDescent="0.35">
      <c r="A353" s="17" t="s">
        <v>22313</v>
      </c>
      <c r="B353" s="18">
        <v>8</v>
      </c>
      <c r="C353" s="18">
        <v>7</v>
      </c>
      <c r="D353" s="18">
        <v>9</v>
      </c>
      <c r="E353" s="18">
        <v>13</v>
      </c>
      <c r="F353" s="18">
        <v>10</v>
      </c>
      <c r="G353" s="18">
        <v>12</v>
      </c>
      <c r="H353" s="18">
        <v>8</v>
      </c>
      <c r="I353" s="18">
        <v>9</v>
      </c>
      <c r="J353" s="18">
        <v>21</v>
      </c>
      <c r="K353" s="18">
        <v>7</v>
      </c>
      <c r="L353" s="18">
        <v>8</v>
      </c>
      <c r="M353" s="18">
        <v>17</v>
      </c>
      <c r="N353" s="18">
        <v>18</v>
      </c>
      <c r="O353" s="18">
        <v>16</v>
      </c>
      <c r="P353" s="18">
        <v>12</v>
      </c>
      <c r="Q353" s="18">
        <v>15</v>
      </c>
      <c r="R353" s="18">
        <v>13</v>
      </c>
      <c r="S353" s="18">
        <v>17</v>
      </c>
      <c r="T353" s="18">
        <v>16</v>
      </c>
      <c r="U353" s="18">
        <v>4</v>
      </c>
      <c r="V353" s="18">
        <v>18</v>
      </c>
      <c r="W353" s="18">
        <v>17</v>
      </c>
      <c r="X353" s="18">
        <v>113954700</v>
      </c>
    </row>
    <row r="354" spans="1:24" ht="15" thickBot="1" x14ac:dyDescent="0.35">
      <c r="A354" s="17" t="s">
        <v>22314</v>
      </c>
      <c r="B354" s="18">
        <v>9</v>
      </c>
      <c r="C354" s="18">
        <v>8</v>
      </c>
      <c r="D354" s="18">
        <v>6</v>
      </c>
      <c r="E354" s="18">
        <v>15</v>
      </c>
      <c r="F354" s="18">
        <v>10</v>
      </c>
      <c r="G354" s="18">
        <v>12</v>
      </c>
      <c r="H354" s="18">
        <v>9</v>
      </c>
      <c r="I354" s="18">
        <v>10</v>
      </c>
      <c r="J354" s="18">
        <v>22</v>
      </c>
      <c r="K354" s="18">
        <v>8</v>
      </c>
      <c r="L354" s="18">
        <v>8</v>
      </c>
      <c r="M354" s="18">
        <v>16</v>
      </c>
      <c r="N354" s="18">
        <v>17</v>
      </c>
      <c r="O354" s="18">
        <v>19</v>
      </c>
      <c r="P354" s="18">
        <v>10</v>
      </c>
      <c r="Q354" s="18">
        <v>15</v>
      </c>
      <c r="R354" s="18">
        <v>13</v>
      </c>
      <c r="S354" s="18">
        <v>16</v>
      </c>
      <c r="T354" s="18">
        <v>15</v>
      </c>
      <c r="U354" s="18">
        <v>3</v>
      </c>
      <c r="V354" s="18">
        <v>17</v>
      </c>
      <c r="W354" s="18">
        <v>17</v>
      </c>
      <c r="X354" s="18">
        <v>113954700</v>
      </c>
    </row>
    <row r="355" spans="1:24" ht="15" thickBot="1" x14ac:dyDescent="0.35">
      <c r="A355" s="17" t="s">
        <v>22315</v>
      </c>
      <c r="B355" s="18">
        <v>9</v>
      </c>
      <c r="C355" s="18">
        <v>8</v>
      </c>
      <c r="D355" s="18">
        <v>3</v>
      </c>
      <c r="E355" s="18">
        <v>19</v>
      </c>
      <c r="F355" s="18">
        <v>12</v>
      </c>
      <c r="G355" s="18">
        <v>18</v>
      </c>
      <c r="H355" s="18">
        <v>11</v>
      </c>
      <c r="I355" s="18">
        <v>13</v>
      </c>
      <c r="J355" s="18">
        <v>23</v>
      </c>
      <c r="K355" s="18">
        <v>8</v>
      </c>
      <c r="L355" s="18">
        <v>9</v>
      </c>
      <c r="M355" s="18">
        <v>16</v>
      </c>
      <c r="N355" s="18">
        <v>17</v>
      </c>
      <c r="O355" s="18">
        <v>22</v>
      </c>
      <c r="P355" s="18">
        <v>6</v>
      </c>
      <c r="Q355" s="18">
        <v>13</v>
      </c>
      <c r="R355" s="18">
        <v>7</v>
      </c>
      <c r="S355" s="18">
        <v>14</v>
      </c>
      <c r="T355" s="18">
        <v>12</v>
      </c>
      <c r="U355" s="18">
        <v>2</v>
      </c>
      <c r="V355" s="18">
        <v>17</v>
      </c>
      <c r="W355" s="18">
        <v>16</v>
      </c>
      <c r="X355" s="18">
        <v>115426700</v>
      </c>
    </row>
    <row r="356" spans="1:24" ht="15" thickBot="1" x14ac:dyDescent="0.35">
      <c r="A356" s="17" t="s">
        <v>22316</v>
      </c>
      <c r="B356" s="18">
        <v>9</v>
      </c>
      <c r="C356" s="18">
        <v>7</v>
      </c>
      <c r="D356" s="18">
        <v>2</v>
      </c>
      <c r="E356" s="18">
        <v>19</v>
      </c>
      <c r="F356" s="18">
        <v>12</v>
      </c>
      <c r="G356" s="18">
        <v>13</v>
      </c>
      <c r="H356" s="18">
        <v>10</v>
      </c>
      <c r="I356" s="18">
        <v>12</v>
      </c>
      <c r="J356" s="18">
        <v>22</v>
      </c>
      <c r="K356" s="18">
        <v>7</v>
      </c>
      <c r="L356" s="18">
        <v>8</v>
      </c>
      <c r="M356" s="18">
        <v>16</v>
      </c>
      <c r="N356" s="18">
        <v>18</v>
      </c>
      <c r="O356" s="18">
        <v>23</v>
      </c>
      <c r="P356" s="18">
        <v>6</v>
      </c>
      <c r="Q356" s="18">
        <v>13</v>
      </c>
      <c r="R356" s="18">
        <v>12</v>
      </c>
      <c r="S356" s="18">
        <v>15</v>
      </c>
      <c r="T356" s="18">
        <v>13</v>
      </c>
      <c r="U356" s="18">
        <v>3</v>
      </c>
      <c r="V356" s="18">
        <v>18</v>
      </c>
      <c r="W356" s="18">
        <v>17</v>
      </c>
      <c r="X356" s="18">
        <v>113644000</v>
      </c>
    </row>
    <row r="357" spans="1:24" ht="15" thickBot="1" x14ac:dyDescent="0.35">
      <c r="A357" s="17" t="s">
        <v>22317</v>
      </c>
      <c r="B357" s="18">
        <v>7</v>
      </c>
      <c r="C357" s="18">
        <v>7</v>
      </c>
      <c r="D357" s="18">
        <v>1</v>
      </c>
      <c r="E357" s="18">
        <v>8</v>
      </c>
      <c r="F357" s="18">
        <v>13</v>
      </c>
      <c r="G357" s="18">
        <v>8</v>
      </c>
      <c r="H357" s="18">
        <v>7</v>
      </c>
      <c r="I357" s="18">
        <v>7</v>
      </c>
      <c r="J357" s="18">
        <v>18</v>
      </c>
      <c r="K357" s="18">
        <v>7</v>
      </c>
      <c r="L357" s="18">
        <v>7</v>
      </c>
      <c r="M357" s="18">
        <v>18</v>
      </c>
      <c r="N357" s="18">
        <v>18</v>
      </c>
      <c r="O357" s="18">
        <v>24</v>
      </c>
      <c r="P357" s="18">
        <v>17</v>
      </c>
      <c r="Q357" s="18">
        <v>12</v>
      </c>
      <c r="R357" s="18">
        <v>17</v>
      </c>
      <c r="S357" s="18">
        <v>18</v>
      </c>
      <c r="T357" s="18">
        <v>18</v>
      </c>
      <c r="U357" s="18">
        <v>7</v>
      </c>
      <c r="V357" s="18">
        <v>18</v>
      </c>
      <c r="W357" s="18">
        <v>18</v>
      </c>
      <c r="X357" s="18">
        <v>117906800</v>
      </c>
    </row>
    <row r="358" spans="1:24" ht="15" thickBot="1" x14ac:dyDescent="0.35">
      <c r="A358" s="17" t="s">
        <v>22318</v>
      </c>
      <c r="B358" s="18">
        <v>8</v>
      </c>
      <c r="C358" s="18">
        <v>7</v>
      </c>
      <c r="D358" s="18">
        <v>1</v>
      </c>
      <c r="E358" s="18">
        <v>12</v>
      </c>
      <c r="F358" s="18">
        <v>13</v>
      </c>
      <c r="G358" s="18">
        <v>10</v>
      </c>
      <c r="H358" s="18">
        <v>7</v>
      </c>
      <c r="I358" s="18">
        <v>8</v>
      </c>
      <c r="J358" s="18">
        <v>21</v>
      </c>
      <c r="K358" s="18">
        <v>7</v>
      </c>
      <c r="L358" s="18">
        <v>7</v>
      </c>
      <c r="M358" s="18">
        <v>17</v>
      </c>
      <c r="N358" s="18">
        <v>18</v>
      </c>
      <c r="O358" s="18">
        <v>24</v>
      </c>
      <c r="P358" s="18">
        <v>13</v>
      </c>
      <c r="Q358" s="18">
        <v>12</v>
      </c>
      <c r="R358" s="18">
        <v>15</v>
      </c>
      <c r="S358" s="18">
        <v>18</v>
      </c>
      <c r="T358" s="18">
        <v>17</v>
      </c>
      <c r="U358" s="18">
        <v>4</v>
      </c>
      <c r="V358" s="18">
        <v>18</v>
      </c>
      <c r="W358" s="18">
        <v>18</v>
      </c>
      <c r="X358" s="18">
        <v>118879800</v>
      </c>
    </row>
    <row r="359" spans="1:24" ht="15" thickBot="1" x14ac:dyDescent="0.35">
      <c r="A359" s="17" t="s">
        <v>22319</v>
      </c>
      <c r="B359" s="18">
        <v>7</v>
      </c>
      <c r="C359" s="18">
        <v>7</v>
      </c>
      <c r="D359" s="18">
        <v>1</v>
      </c>
      <c r="E359" s="18">
        <v>7</v>
      </c>
      <c r="F359" s="18">
        <v>13</v>
      </c>
      <c r="G359" s="18">
        <v>7</v>
      </c>
      <c r="H359" s="18">
        <v>7</v>
      </c>
      <c r="I359" s="18">
        <v>6</v>
      </c>
      <c r="J359" s="18">
        <v>15</v>
      </c>
      <c r="K359" s="18">
        <v>7</v>
      </c>
      <c r="L359" s="18">
        <v>7</v>
      </c>
      <c r="M359" s="18">
        <v>18</v>
      </c>
      <c r="N359" s="18">
        <v>18</v>
      </c>
      <c r="O359" s="18">
        <v>24</v>
      </c>
      <c r="P359" s="18">
        <v>18</v>
      </c>
      <c r="Q359" s="18">
        <v>12</v>
      </c>
      <c r="R359" s="18">
        <v>18</v>
      </c>
      <c r="S359" s="18">
        <v>18</v>
      </c>
      <c r="T359" s="18">
        <v>19</v>
      </c>
      <c r="U359" s="18">
        <v>10</v>
      </c>
      <c r="V359" s="18">
        <v>18</v>
      </c>
      <c r="W359" s="18">
        <v>18</v>
      </c>
      <c r="X359" s="18">
        <v>117271400</v>
      </c>
    </row>
    <row r="360" spans="1:24" ht="15" thickBot="1" x14ac:dyDescent="0.35">
      <c r="A360" s="17" t="s">
        <v>22320</v>
      </c>
      <c r="B360" s="18">
        <v>7</v>
      </c>
      <c r="C360" s="18">
        <v>6</v>
      </c>
      <c r="D360" s="18">
        <v>1</v>
      </c>
      <c r="E360" s="18">
        <v>7</v>
      </c>
      <c r="F360" s="18">
        <v>13</v>
      </c>
      <c r="G360" s="18">
        <v>7</v>
      </c>
      <c r="H360" s="18">
        <v>7</v>
      </c>
      <c r="I360" s="18">
        <v>6</v>
      </c>
      <c r="J360" s="18">
        <v>13</v>
      </c>
      <c r="K360" s="18">
        <v>7</v>
      </c>
      <c r="L360" s="18">
        <v>7</v>
      </c>
      <c r="M360" s="18">
        <v>18</v>
      </c>
      <c r="N360" s="18">
        <v>19</v>
      </c>
      <c r="O360" s="18">
        <v>24</v>
      </c>
      <c r="P360" s="18">
        <v>18</v>
      </c>
      <c r="Q360" s="18">
        <v>12</v>
      </c>
      <c r="R360" s="18">
        <v>18</v>
      </c>
      <c r="S360" s="18">
        <v>18</v>
      </c>
      <c r="T360" s="18">
        <v>19</v>
      </c>
      <c r="U360" s="18">
        <v>12</v>
      </c>
      <c r="V360" s="18">
        <v>18</v>
      </c>
      <c r="W360" s="18">
        <v>18</v>
      </c>
      <c r="X360" s="18">
        <v>117271400</v>
      </c>
    </row>
    <row r="361" spans="1:24" ht="15" thickBot="1" x14ac:dyDescent="0.35">
      <c r="A361" s="17" t="s">
        <v>22321</v>
      </c>
      <c r="B361" s="18">
        <v>7</v>
      </c>
      <c r="C361" s="18">
        <v>5</v>
      </c>
      <c r="D361" s="18">
        <v>1</v>
      </c>
      <c r="E361" s="18">
        <v>6</v>
      </c>
      <c r="F361" s="18">
        <v>13</v>
      </c>
      <c r="G361" s="18">
        <v>6</v>
      </c>
      <c r="H361" s="18">
        <v>7</v>
      </c>
      <c r="I361" s="18">
        <v>6</v>
      </c>
      <c r="J361" s="18">
        <v>12</v>
      </c>
      <c r="K361" s="18">
        <v>6</v>
      </c>
      <c r="L361" s="18">
        <v>7</v>
      </c>
      <c r="M361" s="18">
        <v>18</v>
      </c>
      <c r="N361" s="18">
        <v>20</v>
      </c>
      <c r="O361" s="18">
        <v>24</v>
      </c>
      <c r="P361" s="18">
        <v>19</v>
      </c>
      <c r="Q361" s="18">
        <v>12</v>
      </c>
      <c r="R361" s="18">
        <v>19</v>
      </c>
      <c r="S361" s="18">
        <v>18</v>
      </c>
      <c r="T361" s="18">
        <v>19</v>
      </c>
      <c r="U361" s="18">
        <v>13</v>
      </c>
      <c r="V361" s="18">
        <v>19</v>
      </c>
      <c r="W361" s="18">
        <v>18</v>
      </c>
      <c r="X361" s="18">
        <v>117271400</v>
      </c>
    </row>
    <row r="362" spans="1:24" ht="15" thickBot="1" x14ac:dyDescent="0.35">
      <c r="A362" s="17" t="s">
        <v>22322</v>
      </c>
      <c r="B362" s="18">
        <v>7</v>
      </c>
      <c r="C362" s="18">
        <v>5</v>
      </c>
      <c r="D362" s="18">
        <v>1</v>
      </c>
      <c r="E362" s="18">
        <v>6</v>
      </c>
      <c r="F362" s="18">
        <v>13</v>
      </c>
      <c r="G362" s="18">
        <v>7</v>
      </c>
      <c r="H362" s="18">
        <v>6</v>
      </c>
      <c r="I362" s="18">
        <v>6</v>
      </c>
      <c r="J362" s="18">
        <v>12</v>
      </c>
      <c r="K362" s="18">
        <v>6</v>
      </c>
      <c r="L362" s="18">
        <v>6</v>
      </c>
      <c r="M362" s="18">
        <v>18</v>
      </c>
      <c r="N362" s="18">
        <v>20</v>
      </c>
      <c r="O362" s="18">
        <v>24</v>
      </c>
      <c r="P362" s="18">
        <v>19</v>
      </c>
      <c r="Q362" s="18">
        <v>12</v>
      </c>
      <c r="R362" s="18">
        <v>18</v>
      </c>
      <c r="S362" s="18">
        <v>19</v>
      </c>
      <c r="T362" s="18">
        <v>19</v>
      </c>
      <c r="U362" s="18">
        <v>13</v>
      </c>
      <c r="V362" s="18">
        <v>19</v>
      </c>
      <c r="W362" s="18">
        <v>19</v>
      </c>
      <c r="X362" s="18">
        <v>115559700</v>
      </c>
    </row>
    <row r="363" spans="1:24" ht="15" thickBot="1" x14ac:dyDescent="0.35">
      <c r="A363" s="17" t="s">
        <v>22323</v>
      </c>
      <c r="B363" s="18">
        <v>5</v>
      </c>
      <c r="C363" s="18">
        <v>4</v>
      </c>
      <c r="D363" s="18">
        <v>1</v>
      </c>
      <c r="E363" s="18">
        <v>4</v>
      </c>
      <c r="F363" s="18">
        <v>12</v>
      </c>
      <c r="G363" s="18">
        <v>6</v>
      </c>
      <c r="H363" s="18">
        <v>5</v>
      </c>
      <c r="I363" s="18">
        <v>5</v>
      </c>
      <c r="J363" s="18">
        <v>11</v>
      </c>
      <c r="K363" s="18">
        <v>4</v>
      </c>
      <c r="L363" s="18">
        <v>5</v>
      </c>
      <c r="M363" s="18">
        <v>20</v>
      </c>
      <c r="N363" s="18">
        <v>21</v>
      </c>
      <c r="O363" s="18">
        <v>24</v>
      </c>
      <c r="P363" s="18">
        <v>21</v>
      </c>
      <c r="Q363" s="18">
        <v>13</v>
      </c>
      <c r="R363" s="18">
        <v>19</v>
      </c>
      <c r="S363" s="18">
        <v>20</v>
      </c>
      <c r="T363" s="18">
        <v>20</v>
      </c>
      <c r="U363" s="18">
        <v>14</v>
      </c>
      <c r="V363" s="18">
        <v>21</v>
      </c>
      <c r="W363" s="18">
        <v>20</v>
      </c>
      <c r="X363" s="18">
        <v>111992500</v>
      </c>
    </row>
    <row r="364" spans="1:24" ht="15" thickBot="1" x14ac:dyDescent="0.35">
      <c r="A364" s="17" t="s">
        <v>22324</v>
      </c>
      <c r="B364" s="18">
        <v>6</v>
      </c>
      <c r="C364" s="18">
        <v>5</v>
      </c>
      <c r="D364" s="18">
        <v>1</v>
      </c>
      <c r="E364" s="18">
        <v>6</v>
      </c>
      <c r="F364" s="18">
        <v>12</v>
      </c>
      <c r="G364" s="18">
        <v>6</v>
      </c>
      <c r="H364" s="18">
        <v>7</v>
      </c>
      <c r="I364" s="18">
        <v>5</v>
      </c>
      <c r="J364" s="18">
        <v>12</v>
      </c>
      <c r="K364" s="18">
        <v>6</v>
      </c>
      <c r="L364" s="18">
        <v>6</v>
      </c>
      <c r="M364" s="18">
        <v>19</v>
      </c>
      <c r="N364" s="18">
        <v>20</v>
      </c>
      <c r="O364" s="18">
        <v>24</v>
      </c>
      <c r="P364" s="18">
        <v>19</v>
      </c>
      <c r="Q364" s="18">
        <v>13</v>
      </c>
      <c r="R364" s="18">
        <v>19</v>
      </c>
      <c r="S364" s="18">
        <v>18</v>
      </c>
      <c r="T364" s="18">
        <v>20</v>
      </c>
      <c r="U364" s="18">
        <v>13</v>
      </c>
      <c r="V364" s="18">
        <v>19</v>
      </c>
      <c r="W364" s="18">
        <v>19</v>
      </c>
      <c r="X364" s="18">
        <v>116455700</v>
      </c>
    </row>
    <row r="365" spans="1:24" ht="15" thickBot="1" x14ac:dyDescent="0.35">
      <c r="A365" s="17" t="s">
        <v>22325</v>
      </c>
      <c r="B365" s="18">
        <v>5</v>
      </c>
      <c r="C365" s="18">
        <v>4</v>
      </c>
      <c r="D365" s="18">
        <v>1</v>
      </c>
      <c r="E365" s="18">
        <v>5</v>
      </c>
      <c r="F365" s="18">
        <v>12</v>
      </c>
      <c r="G365" s="18">
        <v>6</v>
      </c>
      <c r="H365" s="18">
        <v>7</v>
      </c>
      <c r="I365" s="18">
        <v>5</v>
      </c>
      <c r="J365" s="18">
        <v>12</v>
      </c>
      <c r="K365" s="18">
        <v>5</v>
      </c>
      <c r="L365" s="18">
        <v>5</v>
      </c>
      <c r="M365" s="18">
        <v>20</v>
      </c>
      <c r="N365" s="18">
        <v>21</v>
      </c>
      <c r="O365" s="18">
        <v>24</v>
      </c>
      <c r="P365" s="18">
        <v>20</v>
      </c>
      <c r="Q365" s="18">
        <v>13</v>
      </c>
      <c r="R365" s="18">
        <v>19</v>
      </c>
      <c r="S365" s="18">
        <v>18</v>
      </c>
      <c r="T365" s="18">
        <v>20</v>
      </c>
      <c r="U365" s="18">
        <v>13</v>
      </c>
      <c r="V365" s="18">
        <v>20</v>
      </c>
      <c r="W365" s="18">
        <v>20</v>
      </c>
      <c r="X365" s="18">
        <v>119003400</v>
      </c>
    </row>
    <row r="366" spans="1:24" ht="15" thickBot="1" x14ac:dyDescent="0.35">
      <c r="A366" s="17" t="s">
        <v>22326</v>
      </c>
      <c r="B366" s="18">
        <v>5</v>
      </c>
      <c r="C366" s="18">
        <v>5</v>
      </c>
      <c r="D366" s="18">
        <v>1</v>
      </c>
      <c r="E366" s="18">
        <v>5</v>
      </c>
      <c r="F366" s="18">
        <v>12</v>
      </c>
      <c r="G366" s="18">
        <v>6</v>
      </c>
      <c r="H366" s="18">
        <v>6</v>
      </c>
      <c r="I366" s="18">
        <v>5</v>
      </c>
      <c r="J366" s="18">
        <v>12</v>
      </c>
      <c r="K366" s="18">
        <v>5</v>
      </c>
      <c r="L366" s="18">
        <v>5</v>
      </c>
      <c r="M366" s="18">
        <v>20</v>
      </c>
      <c r="N366" s="18">
        <v>20</v>
      </c>
      <c r="O366" s="18">
        <v>24</v>
      </c>
      <c r="P366" s="18">
        <v>20</v>
      </c>
      <c r="Q366" s="18">
        <v>13</v>
      </c>
      <c r="R366" s="18">
        <v>19</v>
      </c>
      <c r="S366" s="18">
        <v>19</v>
      </c>
      <c r="T366" s="18">
        <v>20</v>
      </c>
      <c r="U366" s="18">
        <v>13</v>
      </c>
      <c r="V366" s="18">
        <v>20</v>
      </c>
      <c r="W366" s="18">
        <v>20</v>
      </c>
      <c r="X366" s="18">
        <v>119230300</v>
      </c>
    </row>
    <row r="367" spans="1:24" ht="15" thickBot="1" x14ac:dyDescent="0.35">
      <c r="A367" s="17" t="s">
        <v>22327</v>
      </c>
      <c r="B367" s="18">
        <v>6</v>
      </c>
      <c r="C367" s="18">
        <v>5</v>
      </c>
      <c r="D367" s="18">
        <v>1</v>
      </c>
      <c r="E367" s="18">
        <v>6</v>
      </c>
      <c r="F367" s="18">
        <v>12</v>
      </c>
      <c r="G367" s="18">
        <v>7</v>
      </c>
      <c r="H367" s="18">
        <v>7</v>
      </c>
      <c r="I367" s="18">
        <v>6</v>
      </c>
      <c r="J367" s="18">
        <v>13</v>
      </c>
      <c r="K367" s="18">
        <v>6</v>
      </c>
      <c r="L367" s="18">
        <v>6</v>
      </c>
      <c r="M367" s="18">
        <v>19</v>
      </c>
      <c r="N367" s="18">
        <v>20</v>
      </c>
      <c r="O367" s="18">
        <v>24</v>
      </c>
      <c r="P367" s="18">
        <v>19</v>
      </c>
      <c r="Q367" s="18">
        <v>13</v>
      </c>
      <c r="R367" s="18">
        <v>18</v>
      </c>
      <c r="S367" s="18">
        <v>18</v>
      </c>
      <c r="T367" s="18">
        <v>19</v>
      </c>
      <c r="U367" s="18">
        <v>12</v>
      </c>
      <c r="V367" s="18">
        <v>19</v>
      </c>
      <c r="W367" s="18">
        <v>19</v>
      </c>
      <c r="X367" s="18">
        <v>119230300</v>
      </c>
    </row>
    <row r="368" spans="1:24" ht="15" thickBot="1" x14ac:dyDescent="0.35">
      <c r="A368" s="17" t="s">
        <v>22328</v>
      </c>
      <c r="B368" s="18">
        <v>5</v>
      </c>
      <c r="C368" s="18">
        <v>5</v>
      </c>
      <c r="D368" s="18">
        <v>1</v>
      </c>
      <c r="E368" s="18">
        <v>5</v>
      </c>
      <c r="F368" s="18">
        <v>12</v>
      </c>
      <c r="G368" s="18">
        <v>6</v>
      </c>
      <c r="H368" s="18">
        <v>6</v>
      </c>
      <c r="I368" s="18">
        <v>5</v>
      </c>
      <c r="J368" s="18">
        <v>11</v>
      </c>
      <c r="K368" s="18">
        <v>4</v>
      </c>
      <c r="L368" s="18">
        <v>5</v>
      </c>
      <c r="M368" s="18">
        <v>20</v>
      </c>
      <c r="N368" s="18">
        <v>20</v>
      </c>
      <c r="O368" s="18">
        <v>24</v>
      </c>
      <c r="P368" s="18">
        <v>20</v>
      </c>
      <c r="Q368" s="18">
        <v>13</v>
      </c>
      <c r="R368" s="18">
        <v>19</v>
      </c>
      <c r="S368" s="18">
        <v>19</v>
      </c>
      <c r="T368" s="18">
        <v>20</v>
      </c>
      <c r="U368" s="18">
        <v>14</v>
      </c>
      <c r="V368" s="18">
        <v>21</v>
      </c>
      <c r="W368" s="18">
        <v>20</v>
      </c>
      <c r="X368" s="18">
        <v>119230300</v>
      </c>
    </row>
    <row r="369" spans="1:24" ht="15" thickBot="1" x14ac:dyDescent="0.35">
      <c r="A369" s="17" t="s">
        <v>22329</v>
      </c>
      <c r="B369" s="18">
        <v>4</v>
      </c>
      <c r="C369" s="18">
        <v>4</v>
      </c>
      <c r="D369" s="18">
        <v>1</v>
      </c>
      <c r="E369" s="18">
        <v>4</v>
      </c>
      <c r="F369" s="18">
        <v>12</v>
      </c>
      <c r="G369" s="18">
        <v>6</v>
      </c>
      <c r="H369" s="18">
        <v>6</v>
      </c>
      <c r="I369" s="18">
        <v>4</v>
      </c>
      <c r="J369" s="18">
        <v>10</v>
      </c>
      <c r="K369" s="18">
        <v>4</v>
      </c>
      <c r="L369" s="18">
        <v>4</v>
      </c>
      <c r="M369" s="18">
        <v>21</v>
      </c>
      <c r="N369" s="18">
        <v>21</v>
      </c>
      <c r="O369" s="18">
        <v>24</v>
      </c>
      <c r="P369" s="18">
        <v>21</v>
      </c>
      <c r="Q369" s="18">
        <v>13</v>
      </c>
      <c r="R369" s="18">
        <v>19</v>
      </c>
      <c r="S369" s="18">
        <v>19</v>
      </c>
      <c r="T369" s="18">
        <v>21</v>
      </c>
      <c r="U369" s="18">
        <v>15</v>
      </c>
      <c r="V369" s="18">
        <v>21</v>
      </c>
      <c r="W369" s="18">
        <v>21</v>
      </c>
      <c r="X369" s="18">
        <v>122468300</v>
      </c>
    </row>
    <row r="370" spans="1:24" ht="15" thickBot="1" x14ac:dyDescent="0.35">
      <c r="A370" s="17" t="s">
        <v>22330</v>
      </c>
      <c r="B370" s="18">
        <v>5</v>
      </c>
      <c r="C370" s="18">
        <v>4</v>
      </c>
      <c r="D370" s="18">
        <v>1</v>
      </c>
      <c r="E370" s="18">
        <v>5</v>
      </c>
      <c r="F370" s="18">
        <v>12</v>
      </c>
      <c r="G370" s="18">
        <v>6</v>
      </c>
      <c r="H370" s="18">
        <v>6</v>
      </c>
      <c r="I370" s="18">
        <v>4</v>
      </c>
      <c r="J370" s="18">
        <v>10</v>
      </c>
      <c r="K370" s="18">
        <v>4</v>
      </c>
      <c r="L370" s="18">
        <v>5</v>
      </c>
      <c r="M370" s="18">
        <v>20</v>
      </c>
      <c r="N370" s="18">
        <v>21</v>
      </c>
      <c r="O370" s="18">
        <v>24</v>
      </c>
      <c r="P370" s="18">
        <v>20</v>
      </c>
      <c r="Q370" s="18">
        <v>13</v>
      </c>
      <c r="R370" s="18">
        <v>19</v>
      </c>
      <c r="S370" s="18">
        <v>19</v>
      </c>
      <c r="T370" s="18">
        <v>21</v>
      </c>
      <c r="U370" s="18">
        <v>15</v>
      </c>
      <c r="V370" s="18">
        <v>21</v>
      </c>
      <c r="W370" s="18">
        <v>20</v>
      </c>
      <c r="X370" s="18">
        <v>127875200</v>
      </c>
    </row>
    <row r="371" spans="1:24" ht="15" thickBot="1" x14ac:dyDescent="0.35">
      <c r="A371" s="17" t="s">
        <v>22331</v>
      </c>
      <c r="B371" s="18">
        <v>6</v>
      </c>
      <c r="C371" s="18">
        <v>5</v>
      </c>
      <c r="D371" s="18">
        <v>1</v>
      </c>
      <c r="E371" s="18">
        <v>5</v>
      </c>
      <c r="F371" s="18">
        <v>12</v>
      </c>
      <c r="G371" s="18">
        <v>6</v>
      </c>
      <c r="H371" s="18">
        <v>6</v>
      </c>
      <c r="I371" s="18">
        <v>4</v>
      </c>
      <c r="J371" s="18">
        <v>10</v>
      </c>
      <c r="K371" s="18">
        <v>4</v>
      </c>
      <c r="L371" s="18">
        <v>5</v>
      </c>
      <c r="M371" s="18">
        <v>19</v>
      </c>
      <c r="N371" s="18">
        <v>20</v>
      </c>
      <c r="O371" s="18">
        <v>24</v>
      </c>
      <c r="P371" s="18">
        <v>20</v>
      </c>
      <c r="Q371" s="18">
        <v>13</v>
      </c>
      <c r="R371" s="18">
        <v>19</v>
      </c>
      <c r="S371" s="18">
        <v>19</v>
      </c>
      <c r="T371" s="18">
        <v>21</v>
      </c>
      <c r="U371" s="18">
        <v>15</v>
      </c>
      <c r="V371" s="18">
        <v>21</v>
      </c>
      <c r="W371" s="18">
        <v>20</v>
      </c>
      <c r="X371" s="18">
        <v>125747300</v>
      </c>
    </row>
    <row r="372" spans="1:24" ht="15" thickBot="1" x14ac:dyDescent="0.35">
      <c r="A372" s="17" t="s">
        <v>22332</v>
      </c>
      <c r="B372" s="18">
        <v>4</v>
      </c>
      <c r="C372" s="18">
        <v>3</v>
      </c>
      <c r="D372" s="18">
        <v>1</v>
      </c>
      <c r="E372" s="18">
        <v>4</v>
      </c>
      <c r="F372" s="18">
        <v>11</v>
      </c>
      <c r="G372" s="18">
        <v>5</v>
      </c>
      <c r="H372" s="18">
        <v>5</v>
      </c>
      <c r="I372" s="18">
        <v>1</v>
      </c>
      <c r="J372" s="18">
        <v>8</v>
      </c>
      <c r="K372" s="18">
        <v>3</v>
      </c>
      <c r="L372" s="18">
        <v>4</v>
      </c>
      <c r="M372" s="18">
        <v>21</v>
      </c>
      <c r="N372" s="18">
        <v>22</v>
      </c>
      <c r="O372" s="18">
        <v>24</v>
      </c>
      <c r="P372" s="18">
        <v>21</v>
      </c>
      <c r="Q372" s="18">
        <v>14</v>
      </c>
      <c r="R372" s="18">
        <v>20</v>
      </c>
      <c r="S372" s="18">
        <v>20</v>
      </c>
      <c r="T372" s="18">
        <v>24</v>
      </c>
      <c r="U372" s="18">
        <v>17</v>
      </c>
      <c r="V372" s="18">
        <v>22</v>
      </c>
      <c r="W372" s="18">
        <v>21</v>
      </c>
      <c r="X372" s="18">
        <v>125114600</v>
      </c>
    </row>
    <row r="373" spans="1:24" ht="15" thickBot="1" x14ac:dyDescent="0.35">
      <c r="A373" s="17" t="s">
        <v>22333</v>
      </c>
      <c r="B373" s="18">
        <v>5</v>
      </c>
      <c r="C373" s="18">
        <v>4</v>
      </c>
      <c r="D373" s="18">
        <v>1</v>
      </c>
      <c r="E373" s="18">
        <v>4</v>
      </c>
      <c r="F373" s="18">
        <v>11</v>
      </c>
      <c r="G373" s="18">
        <v>5</v>
      </c>
      <c r="H373" s="18">
        <v>5</v>
      </c>
      <c r="I373" s="18">
        <v>5</v>
      </c>
      <c r="J373" s="18">
        <v>8</v>
      </c>
      <c r="K373" s="18">
        <v>3</v>
      </c>
      <c r="L373" s="18">
        <v>5</v>
      </c>
      <c r="M373" s="18">
        <v>20</v>
      </c>
      <c r="N373" s="18">
        <v>21</v>
      </c>
      <c r="O373" s="18">
        <v>24</v>
      </c>
      <c r="P373" s="18">
        <v>21</v>
      </c>
      <c r="Q373" s="18">
        <v>14</v>
      </c>
      <c r="R373" s="18">
        <v>20</v>
      </c>
      <c r="S373" s="18">
        <v>20</v>
      </c>
      <c r="T373" s="18">
        <v>20</v>
      </c>
      <c r="U373" s="18">
        <v>17</v>
      </c>
      <c r="V373" s="18">
        <v>22</v>
      </c>
      <c r="W373" s="18">
        <v>20</v>
      </c>
      <c r="X373" s="18">
        <v>123316900</v>
      </c>
    </row>
    <row r="374" spans="1:24" ht="15" thickBot="1" x14ac:dyDescent="0.35">
      <c r="A374" s="17" t="s">
        <v>22334</v>
      </c>
      <c r="B374" s="18">
        <v>5</v>
      </c>
      <c r="C374" s="18">
        <v>4</v>
      </c>
      <c r="D374" s="18">
        <v>1</v>
      </c>
      <c r="E374" s="18">
        <v>4</v>
      </c>
      <c r="F374" s="18">
        <v>11</v>
      </c>
      <c r="G374" s="18">
        <v>5</v>
      </c>
      <c r="H374" s="18">
        <v>5</v>
      </c>
      <c r="I374" s="18">
        <v>5</v>
      </c>
      <c r="J374" s="18">
        <v>7</v>
      </c>
      <c r="K374" s="18">
        <v>3</v>
      </c>
      <c r="L374" s="18">
        <v>5</v>
      </c>
      <c r="M374" s="18">
        <v>20</v>
      </c>
      <c r="N374" s="18">
        <v>21</v>
      </c>
      <c r="O374" s="18">
        <v>24</v>
      </c>
      <c r="P374" s="18">
        <v>21</v>
      </c>
      <c r="Q374" s="18">
        <v>14</v>
      </c>
      <c r="R374" s="18">
        <v>20</v>
      </c>
      <c r="S374" s="18">
        <v>20</v>
      </c>
      <c r="T374" s="18">
        <v>20</v>
      </c>
      <c r="U374" s="18">
        <v>18</v>
      </c>
      <c r="V374" s="18">
        <v>22</v>
      </c>
      <c r="W374" s="18">
        <v>20</v>
      </c>
      <c r="X374" s="18">
        <v>123316900</v>
      </c>
    </row>
    <row r="375" spans="1:24" ht="15" thickBot="1" x14ac:dyDescent="0.35">
      <c r="A375" s="17" t="s">
        <v>22335</v>
      </c>
      <c r="B375" s="18">
        <v>4</v>
      </c>
      <c r="C375" s="18">
        <v>4</v>
      </c>
      <c r="D375" s="18">
        <v>1</v>
      </c>
      <c r="E375" s="18">
        <v>4</v>
      </c>
      <c r="F375" s="18">
        <v>11</v>
      </c>
      <c r="G375" s="18">
        <v>5</v>
      </c>
      <c r="H375" s="18">
        <v>5</v>
      </c>
      <c r="I375" s="18">
        <v>5</v>
      </c>
      <c r="J375" s="18">
        <v>6</v>
      </c>
      <c r="K375" s="18">
        <v>3</v>
      </c>
      <c r="L375" s="18">
        <v>4</v>
      </c>
      <c r="M375" s="18">
        <v>21</v>
      </c>
      <c r="N375" s="18">
        <v>21</v>
      </c>
      <c r="O375" s="18">
        <v>24</v>
      </c>
      <c r="P375" s="18">
        <v>21</v>
      </c>
      <c r="Q375" s="18">
        <v>14</v>
      </c>
      <c r="R375" s="18">
        <v>20</v>
      </c>
      <c r="S375" s="18">
        <v>20</v>
      </c>
      <c r="T375" s="18">
        <v>20</v>
      </c>
      <c r="U375" s="18">
        <v>19</v>
      </c>
      <c r="V375" s="18">
        <v>22</v>
      </c>
      <c r="W375" s="18">
        <v>21</v>
      </c>
      <c r="X375" s="18">
        <v>123316900</v>
      </c>
    </row>
    <row r="376" spans="1:24" ht="15" thickBot="1" x14ac:dyDescent="0.35">
      <c r="A376" s="17" t="s">
        <v>22336</v>
      </c>
      <c r="B376" s="18">
        <v>4</v>
      </c>
      <c r="C376" s="18">
        <v>3</v>
      </c>
      <c r="D376" s="18">
        <v>2</v>
      </c>
      <c r="E376" s="18">
        <v>4</v>
      </c>
      <c r="F376" s="18">
        <v>11</v>
      </c>
      <c r="G376" s="18">
        <v>4</v>
      </c>
      <c r="H376" s="18">
        <v>5</v>
      </c>
      <c r="I376" s="18">
        <v>5</v>
      </c>
      <c r="J376" s="18">
        <v>7</v>
      </c>
      <c r="K376" s="18">
        <v>3</v>
      </c>
      <c r="L376" s="18">
        <v>4</v>
      </c>
      <c r="M376" s="18">
        <v>21</v>
      </c>
      <c r="N376" s="18">
        <v>22</v>
      </c>
      <c r="O376" s="18">
        <v>23</v>
      </c>
      <c r="P376" s="18">
        <v>21</v>
      </c>
      <c r="Q376" s="18">
        <v>14</v>
      </c>
      <c r="R376" s="18">
        <v>21</v>
      </c>
      <c r="S376" s="18">
        <v>20</v>
      </c>
      <c r="T376" s="18">
        <v>20</v>
      </c>
      <c r="U376" s="18">
        <v>18</v>
      </c>
      <c r="V376" s="18">
        <v>22</v>
      </c>
      <c r="W376" s="18">
        <v>21</v>
      </c>
      <c r="X376" s="18">
        <v>127104200</v>
      </c>
    </row>
    <row r="377" spans="1:24" ht="15" thickBot="1" x14ac:dyDescent="0.35">
      <c r="A377" s="17" t="s">
        <v>22337</v>
      </c>
      <c r="B377" s="18">
        <v>3</v>
      </c>
      <c r="C377" s="18">
        <v>3</v>
      </c>
      <c r="D377" s="18">
        <v>2</v>
      </c>
      <c r="E377" s="18">
        <v>3</v>
      </c>
      <c r="F377" s="18">
        <v>11</v>
      </c>
      <c r="G377" s="18">
        <v>4</v>
      </c>
      <c r="H377" s="18">
        <v>4</v>
      </c>
      <c r="I377" s="18">
        <v>4</v>
      </c>
      <c r="J377" s="18">
        <v>6</v>
      </c>
      <c r="K377" s="18">
        <v>3</v>
      </c>
      <c r="L377" s="18">
        <v>3</v>
      </c>
      <c r="M377" s="18">
        <v>22</v>
      </c>
      <c r="N377" s="18">
        <v>22</v>
      </c>
      <c r="O377" s="18">
        <v>23</v>
      </c>
      <c r="P377" s="18">
        <v>22</v>
      </c>
      <c r="Q377" s="18">
        <v>14</v>
      </c>
      <c r="R377" s="18">
        <v>21</v>
      </c>
      <c r="S377" s="18">
        <v>21</v>
      </c>
      <c r="T377" s="18">
        <v>21</v>
      </c>
      <c r="U377" s="18">
        <v>19</v>
      </c>
      <c r="V377" s="18">
        <v>22</v>
      </c>
      <c r="W377" s="18">
        <v>22</v>
      </c>
      <c r="X377" s="18">
        <v>127128600</v>
      </c>
    </row>
    <row r="378" spans="1:24" ht="15" thickBot="1" x14ac:dyDescent="0.35">
      <c r="A378" s="17" t="s">
        <v>22338</v>
      </c>
      <c r="B378" s="18">
        <v>3</v>
      </c>
      <c r="C378" s="18">
        <v>2</v>
      </c>
      <c r="D378" s="18">
        <v>2</v>
      </c>
      <c r="E378" s="18">
        <v>3</v>
      </c>
      <c r="F378" s="18">
        <v>11</v>
      </c>
      <c r="G378" s="18">
        <v>3</v>
      </c>
      <c r="H378" s="18">
        <v>4</v>
      </c>
      <c r="I378" s="18">
        <v>3</v>
      </c>
      <c r="J378" s="18">
        <v>5</v>
      </c>
      <c r="K378" s="18">
        <v>2</v>
      </c>
      <c r="L378" s="18">
        <v>3</v>
      </c>
      <c r="M378" s="18">
        <v>22</v>
      </c>
      <c r="N378" s="18">
        <v>23</v>
      </c>
      <c r="O378" s="18">
        <v>23</v>
      </c>
      <c r="P378" s="18">
        <v>22</v>
      </c>
      <c r="Q378" s="18">
        <v>14</v>
      </c>
      <c r="R378" s="18">
        <v>22</v>
      </c>
      <c r="S378" s="18">
        <v>21</v>
      </c>
      <c r="T378" s="18">
        <v>22</v>
      </c>
      <c r="U378" s="18">
        <v>20</v>
      </c>
      <c r="V378" s="18">
        <v>23</v>
      </c>
      <c r="W378" s="18">
        <v>22</v>
      </c>
      <c r="X378" s="18">
        <v>125008800</v>
      </c>
    </row>
    <row r="379" spans="1:24" ht="15" thickBot="1" x14ac:dyDescent="0.35">
      <c r="A379" s="17" t="s">
        <v>22339</v>
      </c>
      <c r="B379" s="18">
        <v>4</v>
      </c>
      <c r="C379" s="18">
        <v>3</v>
      </c>
      <c r="D379" s="18">
        <v>2</v>
      </c>
      <c r="E379" s="18">
        <v>3</v>
      </c>
      <c r="F379" s="18">
        <v>11</v>
      </c>
      <c r="G379" s="18">
        <v>3</v>
      </c>
      <c r="H379" s="18">
        <v>4</v>
      </c>
      <c r="I379" s="18">
        <v>4</v>
      </c>
      <c r="J379" s="18">
        <v>5</v>
      </c>
      <c r="K379" s="18">
        <v>3</v>
      </c>
      <c r="L379" s="18">
        <v>3</v>
      </c>
      <c r="M379" s="18">
        <v>21</v>
      </c>
      <c r="N379" s="18">
        <v>22</v>
      </c>
      <c r="O379" s="18">
        <v>23</v>
      </c>
      <c r="P379" s="18">
        <v>22</v>
      </c>
      <c r="Q379" s="18">
        <v>14</v>
      </c>
      <c r="R379" s="18">
        <v>22</v>
      </c>
      <c r="S379" s="18">
        <v>21</v>
      </c>
      <c r="T379" s="18">
        <v>21</v>
      </c>
      <c r="U379" s="18">
        <v>20</v>
      </c>
      <c r="V379" s="18">
        <v>22</v>
      </c>
      <c r="W379" s="18">
        <v>22</v>
      </c>
      <c r="X379" s="18">
        <v>129180400</v>
      </c>
    </row>
    <row r="380" spans="1:24" ht="15" thickBot="1" x14ac:dyDescent="0.35">
      <c r="A380" s="17" t="s">
        <v>22340</v>
      </c>
      <c r="B380" s="18">
        <v>5</v>
      </c>
      <c r="C380" s="18">
        <v>3</v>
      </c>
      <c r="D380" s="18">
        <v>2</v>
      </c>
      <c r="E380" s="18">
        <v>3</v>
      </c>
      <c r="F380" s="18">
        <v>11</v>
      </c>
      <c r="G380" s="18">
        <v>4</v>
      </c>
      <c r="H380" s="18">
        <v>5</v>
      </c>
      <c r="I380" s="18">
        <v>4</v>
      </c>
      <c r="J380" s="18">
        <v>8</v>
      </c>
      <c r="K380" s="18">
        <v>3</v>
      </c>
      <c r="L380" s="18">
        <v>4</v>
      </c>
      <c r="M380" s="18">
        <v>20</v>
      </c>
      <c r="N380" s="18">
        <v>22</v>
      </c>
      <c r="O380" s="18">
        <v>23</v>
      </c>
      <c r="P380" s="18">
        <v>22</v>
      </c>
      <c r="Q380" s="18">
        <v>14</v>
      </c>
      <c r="R380" s="18">
        <v>21</v>
      </c>
      <c r="S380" s="18">
        <v>20</v>
      </c>
      <c r="T380" s="18">
        <v>21</v>
      </c>
      <c r="U380" s="18">
        <v>17</v>
      </c>
      <c r="V380" s="18">
        <v>22</v>
      </c>
      <c r="W380" s="18">
        <v>21</v>
      </c>
      <c r="X380" s="18">
        <v>127491700</v>
      </c>
    </row>
    <row r="381" spans="1:24" ht="15" thickBot="1" x14ac:dyDescent="0.35">
      <c r="A381" s="17" t="s">
        <v>22341</v>
      </c>
      <c r="B381" s="18">
        <v>4</v>
      </c>
      <c r="C381" s="18">
        <v>3</v>
      </c>
      <c r="D381" s="18">
        <v>2</v>
      </c>
      <c r="E381" s="18">
        <v>3</v>
      </c>
      <c r="F381" s="18">
        <v>11</v>
      </c>
      <c r="G381" s="18">
        <v>3</v>
      </c>
      <c r="H381" s="18">
        <v>4</v>
      </c>
      <c r="I381" s="18">
        <v>3</v>
      </c>
      <c r="J381" s="18">
        <v>7</v>
      </c>
      <c r="K381" s="18">
        <v>3</v>
      </c>
      <c r="L381" s="18">
        <v>4</v>
      </c>
      <c r="M381" s="18">
        <v>21</v>
      </c>
      <c r="N381" s="18">
        <v>22</v>
      </c>
      <c r="O381" s="18">
        <v>23</v>
      </c>
      <c r="P381" s="18">
        <v>22</v>
      </c>
      <c r="Q381" s="18">
        <v>14</v>
      </c>
      <c r="R381" s="18">
        <v>22</v>
      </c>
      <c r="S381" s="18">
        <v>21</v>
      </c>
      <c r="T381" s="18">
        <v>22</v>
      </c>
      <c r="U381" s="18">
        <v>18</v>
      </c>
      <c r="V381" s="18">
        <v>22</v>
      </c>
      <c r="W381" s="18">
        <v>21</v>
      </c>
      <c r="X381" s="18">
        <v>127491700</v>
      </c>
    </row>
    <row r="382" spans="1:24" ht="15" thickBot="1" x14ac:dyDescent="0.35">
      <c r="A382" s="17" t="s">
        <v>22342</v>
      </c>
      <c r="B382" s="18">
        <v>4</v>
      </c>
      <c r="C382" s="18">
        <v>3</v>
      </c>
      <c r="D382" s="18">
        <v>2</v>
      </c>
      <c r="E382" s="18">
        <v>3</v>
      </c>
      <c r="F382" s="18">
        <v>11</v>
      </c>
      <c r="G382" s="18">
        <v>2</v>
      </c>
      <c r="H382" s="18">
        <v>4</v>
      </c>
      <c r="I382" s="18">
        <v>2</v>
      </c>
      <c r="J382" s="18">
        <v>6</v>
      </c>
      <c r="K382" s="18">
        <v>3</v>
      </c>
      <c r="L382" s="18">
        <v>4</v>
      </c>
      <c r="M382" s="18">
        <v>21</v>
      </c>
      <c r="N382" s="18">
        <v>22</v>
      </c>
      <c r="O382" s="18">
        <v>23</v>
      </c>
      <c r="P382" s="18">
        <v>22</v>
      </c>
      <c r="Q382" s="18">
        <v>14</v>
      </c>
      <c r="R382" s="18">
        <v>23</v>
      </c>
      <c r="S382" s="18">
        <v>21</v>
      </c>
      <c r="T382" s="18">
        <v>23</v>
      </c>
      <c r="U382" s="18">
        <v>19</v>
      </c>
      <c r="V382" s="18">
        <v>22</v>
      </c>
      <c r="W382" s="18">
        <v>21</v>
      </c>
      <c r="X382" s="18">
        <v>127491700</v>
      </c>
    </row>
    <row r="383" spans="1:24" ht="15" thickBot="1" x14ac:dyDescent="0.35">
      <c r="A383" s="17" t="s">
        <v>22343</v>
      </c>
      <c r="B383" s="18">
        <v>4</v>
      </c>
      <c r="C383" s="18">
        <v>3</v>
      </c>
      <c r="D383" s="18">
        <v>2</v>
      </c>
      <c r="E383" s="18">
        <v>3</v>
      </c>
      <c r="F383" s="18">
        <v>10</v>
      </c>
      <c r="G383" s="18">
        <v>5</v>
      </c>
      <c r="H383" s="18">
        <v>5</v>
      </c>
      <c r="I383" s="18">
        <v>3</v>
      </c>
      <c r="J383" s="18">
        <v>7</v>
      </c>
      <c r="K383" s="18">
        <v>4</v>
      </c>
      <c r="L383" s="18">
        <v>4</v>
      </c>
      <c r="M383" s="18">
        <v>21</v>
      </c>
      <c r="N383" s="18">
        <v>22</v>
      </c>
      <c r="O383" s="18">
        <v>23</v>
      </c>
      <c r="P383" s="18">
        <v>22</v>
      </c>
      <c r="Q383" s="18">
        <v>15</v>
      </c>
      <c r="R383" s="18">
        <v>20</v>
      </c>
      <c r="S383" s="18">
        <v>20</v>
      </c>
      <c r="T383" s="18">
        <v>22</v>
      </c>
      <c r="U383" s="18">
        <v>18</v>
      </c>
      <c r="V383" s="18">
        <v>21</v>
      </c>
      <c r="W383" s="18">
        <v>21</v>
      </c>
      <c r="X383" s="18">
        <v>131688000</v>
      </c>
    </row>
    <row r="384" spans="1:24" ht="15" thickBot="1" x14ac:dyDescent="0.35">
      <c r="A384" s="17" t="s">
        <v>22344</v>
      </c>
      <c r="B384" s="18">
        <v>4</v>
      </c>
      <c r="C384" s="18">
        <v>2</v>
      </c>
      <c r="D384" s="18">
        <v>2</v>
      </c>
      <c r="E384" s="18">
        <v>2</v>
      </c>
      <c r="F384" s="18">
        <v>10</v>
      </c>
      <c r="G384" s="18">
        <v>5</v>
      </c>
      <c r="H384" s="18">
        <v>4</v>
      </c>
      <c r="I384" s="18">
        <v>4</v>
      </c>
      <c r="J384" s="18">
        <v>6</v>
      </c>
      <c r="K384" s="18">
        <v>3</v>
      </c>
      <c r="L384" s="18">
        <v>3</v>
      </c>
      <c r="M384" s="18">
        <v>21</v>
      </c>
      <c r="N384" s="18">
        <v>23</v>
      </c>
      <c r="O384" s="18">
        <v>23</v>
      </c>
      <c r="P384" s="18">
        <v>23</v>
      </c>
      <c r="Q384" s="18">
        <v>15</v>
      </c>
      <c r="R384" s="18">
        <v>20</v>
      </c>
      <c r="S384" s="18">
        <v>21</v>
      </c>
      <c r="T384" s="18">
        <v>21</v>
      </c>
      <c r="U384" s="18">
        <v>19</v>
      </c>
      <c r="V384" s="18">
        <v>22</v>
      </c>
      <c r="W384" s="18">
        <v>22</v>
      </c>
      <c r="X384" s="18">
        <v>136237000</v>
      </c>
    </row>
    <row r="385" spans="1:24" ht="15" thickBot="1" x14ac:dyDescent="0.35">
      <c r="A385" s="17" t="s">
        <v>22345</v>
      </c>
      <c r="B385" s="18">
        <v>4</v>
      </c>
      <c r="C385" s="18">
        <v>3</v>
      </c>
      <c r="D385" s="18">
        <v>2</v>
      </c>
      <c r="E385" s="18">
        <v>3</v>
      </c>
      <c r="F385" s="18">
        <v>10</v>
      </c>
      <c r="G385" s="18">
        <v>5</v>
      </c>
      <c r="H385" s="18">
        <v>4</v>
      </c>
      <c r="I385" s="18">
        <v>4</v>
      </c>
      <c r="J385" s="18">
        <v>6</v>
      </c>
      <c r="K385" s="18">
        <v>3</v>
      </c>
      <c r="L385" s="18">
        <v>4</v>
      </c>
      <c r="M385" s="18">
        <v>21</v>
      </c>
      <c r="N385" s="18">
        <v>22</v>
      </c>
      <c r="O385" s="18">
        <v>23</v>
      </c>
      <c r="P385" s="18">
        <v>22</v>
      </c>
      <c r="Q385" s="18">
        <v>15</v>
      </c>
      <c r="R385" s="18">
        <v>20</v>
      </c>
      <c r="S385" s="18">
        <v>21</v>
      </c>
      <c r="T385" s="18">
        <v>21</v>
      </c>
      <c r="U385" s="18">
        <v>19</v>
      </c>
      <c r="V385" s="18">
        <v>22</v>
      </c>
      <c r="W385" s="18">
        <v>21</v>
      </c>
      <c r="X385" s="18">
        <v>136653800</v>
      </c>
    </row>
    <row r="386" spans="1:24" ht="15" thickBot="1" x14ac:dyDescent="0.35">
      <c r="A386" s="17" t="s">
        <v>22346</v>
      </c>
      <c r="B386" s="18">
        <v>5</v>
      </c>
      <c r="C386" s="18">
        <v>3</v>
      </c>
      <c r="D386" s="18">
        <v>2</v>
      </c>
      <c r="E386" s="18">
        <v>5</v>
      </c>
      <c r="F386" s="18">
        <v>10</v>
      </c>
      <c r="G386" s="18">
        <v>5</v>
      </c>
      <c r="H386" s="18">
        <v>5</v>
      </c>
      <c r="I386" s="18">
        <v>5</v>
      </c>
      <c r="J386" s="18">
        <v>8</v>
      </c>
      <c r="K386" s="18">
        <v>4</v>
      </c>
      <c r="L386" s="18">
        <v>4</v>
      </c>
      <c r="M386" s="18">
        <v>20</v>
      </c>
      <c r="N386" s="18">
        <v>22</v>
      </c>
      <c r="O386" s="18">
        <v>23</v>
      </c>
      <c r="P386" s="18">
        <v>20</v>
      </c>
      <c r="Q386" s="18">
        <v>15</v>
      </c>
      <c r="R386" s="18">
        <v>20</v>
      </c>
      <c r="S386" s="18">
        <v>20</v>
      </c>
      <c r="T386" s="18">
        <v>20</v>
      </c>
      <c r="U386" s="18">
        <v>17</v>
      </c>
      <c r="V386" s="18">
        <v>21</v>
      </c>
      <c r="W386" s="18">
        <v>21</v>
      </c>
      <c r="X386" s="18">
        <v>133124400</v>
      </c>
    </row>
    <row r="387" spans="1:24" ht="15" thickBot="1" x14ac:dyDescent="0.35">
      <c r="A387" s="17" t="s">
        <v>22347</v>
      </c>
      <c r="B387" s="18">
        <v>3</v>
      </c>
      <c r="C387" s="18">
        <v>2</v>
      </c>
      <c r="D387" s="18">
        <v>2</v>
      </c>
      <c r="E387" s="18">
        <v>3</v>
      </c>
      <c r="F387" s="18">
        <v>10</v>
      </c>
      <c r="G387" s="18">
        <v>4</v>
      </c>
      <c r="H387" s="18">
        <v>4</v>
      </c>
      <c r="I387" s="18">
        <v>2</v>
      </c>
      <c r="J387" s="18">
        <v>5</v>
      </c>
      <c r="K387" s="18">
        <v>2</v>
      </c>
      <c r="L387" s="18">
        <v>2</v>
      </c>
      <c r="M387" s="18">
        <v>22</v>
      </c>
      <c r="N387" s="18">
        <v>23</v>
      </c>
      <c r="O387" s="18">
        <v>23</v>
      </c>
      <c r="P387" s="18">
        <v>22</v>
      </c>
      <c r="Q387" s="18">
        <v>15</v>
      </c>
      <c r="R387" s="18">
        <v>21</v>
      </c>
      <c r="S387" s="18">
        <v>21</v>
      </c>
      <c r="T387" s="18">
        <v>23</v>
      </c>
      <c r="U387" s="18">
        <v>20</v>
      </c>
      <c r="V387" s="18">
        <v>23</v>
      </c>
      <c r="W387" s="18">
        <v>23</v>
      </c>
      <c r="X387" s="18">
        <v>133193900</v>
      </c>
    </row>
    <row r="388" spans="1:24" ht="15" thickBot="1" x14ac:dyDescent="0.35">
      <c r="A388" s="17" t="s">
        <v>22348</v>
      </c>
      <c r="B388" s="18">
        <v>2</v>
      </c>
      <c r="C388" s="18">
        <v>2</v>
      </c>
      <c r="D388" s="18">
        <v>2</v>
      </c>
      <c r="E388" s="18">
        <v>2</v>
      </c>
      <c r="F388" s="18">
        <v>10</v>
      </c>
      <c r="G388" s="18">
        <v>3</v>
      </c>
      <c r="H388" s="18">
        <v>3</v>
      </c>
      <c r="I388" s="18">
        <v>3</v>
      </c>
      <c r="J388" s="18">
        <v>5</v>
      </c>
      <c r="K388" s="18">
        <v>2</v>
      </c>
      <c r="L388" s="18">
        <v>2</v>
      </c>
      <c r="M388" s="18">
        <v>23</v>
      </c>
      <c r="N388" s="18">
        <v>23</v>
      </c>
      <c r="O388" s="18">
        <v>23</v>
      </c>
      <c r="P388" s="18">
        <v>23</v>
      </c>
      <c r="Q388" s="18">
        <v>15</v>
      </c>
      <c r="R388" s="18">
        <v>22</v>
      </c>
      <c r="S388" s="18">
        <v>22</v>
      </c>
      <c r="T388" s="18">
        <v>22</v>
      </c>
      <c r="U388" s="18">
        <v>20</v>
      </c>
      <c r="V388" s="18">
        <v>23</v>
      </c>
      <c r="W388" s="18">
        <v>23</v>
      </c>
      <c r="X388" s="18">
        <v>133193900</v>
      </c>
    </row>
    <row r="389" spans="1:24" ht="15" thickBot="1" x14ac:dyDescent="0.35">
      <c r="A389" s="17" t="s">
        <v>22349</v>
      </c>
      <c r="B389" s="18">
        <v>3</v>
      </c>
      <c r="C389" s="18">
        <v>2</v>
      </c>
      <c r="D389" s="18">
        <v>2</v>
      </c>
      <c r="E389" s="18">
        <v>2</v>
      </c>
      <c r="F389" s="18">
        <v>10</v>
      </c>
      <c r="G389" s="18">
        <v>4</v>
      </c>
      <c r="H389" s="18">
        <v>4</v>
      </c>
      <c r="I389" s="18">
        <v>3</v>
      </c>
      <c r="J389" s="18">
        <v>5</v>
      </c>
      <c r="K389" s="18">
        <v>2</v>
      </c>
      <c r="L389" s="18">
        <v>2</v>
      </c>
      <c r="M389" s="18">
        <v>22</v>
      </c>
      <c r="N389" s="18">
        <v>23</v>
      </c>
      <c r="O389" s="18">
        <v>23</v>
      </c>
      <c r="P389" s="18">
        <v>23</v>
      </c>
      <c r="Q389" s="18">
        <v>15</v>
      </c>
      <c r="R389" s="18">
        <v>21</v>
      </c>
      <c r="S389" s="18">
        <v>21</v>
      </c>
      <c r="T389" s="18">
        <v>22</v>
      </c>
      <c r="U389" s="18">
        <v>20</v>
      </c>
      <c r="V389" s="18">
        <v>23</v>
      </c>
      <c r="W389" s="18">
        <v>23</v>
      </c>
      <c r="X389" s="18">
        <v>133193900</v>
      </c>
    </row>
    <row r="390" spans="1:24" ht="15" thickBot="1" x14ac:dyDescent="0.35">
      <c r="A390" s="17" t="s">
        <v>22350</v>
      </c>
      <c r="B390" s="18">
        <v>2</v>
      </c>
      <c r="C390" s="18">
        <v>2</v>
      </c>
      <c r="D390" s="18">
        <v>2</v>
      </c>
      <c r="E390" s="18">
        <v>2</v>
      </c>
      <c r="F390" s="18">
        <v>10</v>
      </c>
      <c r="G390" s="18">
        <v>2</v>
      </c>
      <c r="H390" s="18">
        <v>3</v>
      </c>
      <c r="I390" s="18">
        <v>2</v>
      </c>
      <c r="J390" s="18">
        <v>4</v>
      </c>
      <c r="K390" s="18">
        <v>2</v>
      </c>
      <c r="L390" s="18">
        <v>2</v>
      </c>
      <c r="M390" s="18">
        <v>23</v>
      </c>
      <c r="N390" s="18">
        <v>23</v>
      </c>
      <c r="O390" s="18">
        <v>23</v>
      </c>
      <c r="P390" s="18">
        <v>23</v>
      </c>
      <c r="Q390" s="18">
        <v>15</v>
      </c>
      <c r="R390" s="18">
        <v>23</v>
      </c>
      <c r="S390" s="18">
        <v>22</v>
      </c>
      <c r="T390" s="18">
        <v>23</v>
      </c>
      <c r="U390" s="18">
        <v>21</v>
      </c>
      <c r="V390" s="18">
        <v>23</v>
      </c>
      <c r="W390" s="18">
        <v>23</v>
      </c>
      <c r="X390" s="18">
        <v>133193900</v>
      </c>
    </row>
    <row r="391" spans="1:24" ht="15" thickBot="1" x14ac:dyDescent="0.35">
      <c r="A391" s="17" t="s">
        <v>22351</v>
      </c>
      <c r="B391" s="18">
        <v>2</v>
      </c>
      <c r="C391" s="18">
        <v>2</v>
      </c>
      <c r="D391" s="18">
        <v>2</v>
      </c>
      <c r="E391" s="18">
        <v>2</v>
      </c>
      <c r="F391" s="18">
        <v>10</v>
      </c>
      <c r="G391" s="18">
        <v>4</v>
      </c>
      <c r="H391" s="18">
        <v>3</v>
      </c>
      <c r="I391" s="18">
        <v>3</v>
      </c>
      <c r="J391" s="18">
        <v>5</v>
      </c>
      <c r="K391" s="18">
        <v>2</v>
      </c>
      <c r="L391" s="18">
        <v>2</v>
      </c>
      <c r="M391" s="18">
        <v>23</v>
      </c>
      <c r="N391" s="18">
        <v>23</v>
      </c>
      <c r="O391" s="18">
        <v>23</v>
      </c>
      <c r="P391" s="18">
        <v>23</v>
      </c>
      <c r="Q391" s="18">
        <v>15</v>
      </c>
      <c r="R391" s="18">
        <v>21</v>
      </c>
      <c r="S391" s="18">
        <v>22</v>
      </c>
      <c r="T391" s="18">
        <v>22</v>
      </c>
      <c r="U391" s="18">
        <v>20</v>
      </c>
      <c r="V391" s="18">
        <v>23</v>
      </c>
      <c r="W391" s="18">
        <v>23</v>
      </c>
      <c r="X391" s="18">
        <v>136474300</v>
      </c>
    </row>
    <row r="392" spans="1:24" ht="15" thickBot="1" x14ac:dyDescent="0.35">
      <c r="A392" s="17" t="s">
        <v>22352</v>
      </c>
      <c r="B392" s="18">
        <v>1</v>
      </c>
      <c r="C392" s="18">
        <v>1</v>
      </c>
      <c r="D392" s="18">
        <v>2</v>
      </c>
      <c r="E392" s="18">
        <v>2</v>
      </c>
      <c r="F392" s="18">
        <v>9</v>
      </c>
      <c r="G392" s="18">
        <v>2</v>
      </c>
      <c r="H392" s="18">
        <v>2</v>
      </c>
      <c r="I392" s="18">
        <v>1</v>
      </c>
      <c r="J392" s="18">
        <v>3</v>
      </c>
      <c r="K392" s="18">
        <v>2</v>
      </c>
      <c r="L392" s="18">
        <v>1</v>
      </c>
      <c r="M392" s="18">
        <v>24</v>
      </c>
      <c r="N392" s="18">
        <v>24</v>
      </c>
      <c r="O392" s="18">
        <v>23</v>
      </c>
      <c r="P392" s="18">
        <v>23</v>
      </c>
      <c r="Q392" s="18">
        <v>16</v>
      </c>
      <c r="R392" s="18">
        <v>23</v>
      </c>
      <c r="S392" s="18">
        <v>23</v>
      </c>
      <c r="T392" s="18">
        <v>24</v>
      </c>
      <c r="U392" s="18">
        <v>22</v>
      </c>
      <c r="V392" s="18">
        <v>23</v>
      </c>
      <c r="W392" s="18">
        <v>24</v>
      </c>
      <c r="X392" s="18">
        <v>133731200</v>
      </c>
    </row>
    <row r="393" spans="1:24" ht="15" thickBot="1" x14ac:dyDescent="0.35">
      <c r="A393" s="17" t="s">
        <v>22353</v>
      </c>
      <c r="B393" s="18">
        <v>1</v>
      </c>
      <c r="C393" s="18">
        <v>1</v>
      </c>
      <c r="D393" s="18">
        <v>2</v>
      </c>
      <c r="E393" s="18">
        <v>1</v>
      </c>
      <c r="F393" s="18">
        <v>9</v>
      </c>
      <c r="G393" s="18">
        <v>1</v>
      </c>
      <c r="H393" s="18">
        <v>1</v>
      </c>
      <c r="I393" s="18">
        <v>2</v>
      </c>
      <c r="J393" s="18">
        <v>2</v>
      </c>
      <c r="K393" s="18">
        <v>1</v>
      </c>
      <c r="L393" s="18">
        <v>1</v>
      </c>
      <c r="M393" s="18">
        <v>24</v>
      </c>
      <c r="N393" s="18">
        <v>24</v>
      </c>
      <c r="O393" s="18">
        <v>23</v>
      </c>
      <c r="P393" s="18">
        <v>24</v>
      </c>
      <c r="Q393" s="18">
        <v>16</v>
      </c>
      <c r="R393" s="18">
        <v>24</v>
      </c>
      <c r="S393" s="18">
        <v>24</v>
      </c>
      <c r="T393" s="18">
        <v>23</v>
      </c>
      <c r="U393" s="18">
        <v>23</v>
      </c>
      <c r="V393" s="18">
        <v>24</v>
      </c>
      <c r="W393" s="18">
        <v>24</v>
      </c>
      <c r="X393" s="18">
        <v>135846900</v>
      </c>
    </row>
    <row r="394" spans="1:24" ht="15" thickBot="1" x14ac:dyDescent="0.35">
      <c r="A394" s="17" t="s">
        <v>22354</v>
      </c>
      <c r="B394" s="18">
        <v>1</v>
      </c>
      <c r="C394" s="18">
        <v>1</v>
      </c>
      <c r="D394" s="18">
        <v>2</v>
      </c>
      <c r="E394" s="18">
        <v>1</v>
      </c>
      <c r="F394" s="18">
        <v>9</v>
      </c>
      <c r="G394" s="18">
        <v>1</v>
      </c>
      <c r="H394" s="18">
        <v>2</v>
      </c>
      <c r="I394" s="18">
        <v>2</v>
      </c>
      <c r="J394" s="18">
        <v>2</v>
      </c>
      <c r="K394" s="18">
        <v>1</v>
      </c>
      <c r="L394" s="18">
        <v>1</v>
      </c>
      <c r="M394" s="18">
        <v>24</v>
      </c>
      <c r="N394" s="18">
        <v>24</v>
      </c>
      <c r="O394" s="18">
        <v>23</v>
      </c>
      <c r="P394" s="18">
        <v>24</v>
      </c>
      <c r="Q394" s="18">
        <v>16</v>
      </c>
      <c r="R394" s="18">
        <v>24</v>
      </c>
      <c r="S394" s="18">
        <v>23</v>
      </c>
      <c r="T394" s="18">
        <v>23</v>
      </c>
      <c r="U394" s="18">
        <v>23</v>
      </c>
      <c r="V394" s="18">
        <v>24</v>
      </c>
      <c r="W394" s="18">
        <v>24</v>
      </c>
      <c r="X394" s="18">
        <v>135472900</v>
      </c>
    </row>
    <row r="395" spans="1:24" ht="15" thickBot="1" x14ac:dyDescent="0.35">
      <c r="A395" s="17" t="s">
        <v>22355</v>
      </c>
      <c r="B395" s="18">
        <v>1</v>
      </c>
      <c r="C395" s="18">
        <v>1</v>
      </c>
      <c r="D395" s="18">
        <v>3</v>
      </c>
      <c r="E395" s="18">
        <v>2</v>
      </c>
      <c r="F395" s="18">
        <v>9</v>
      </c>
      <c r="G395" s="18">
        <v>1</v>
      </c>
      <c r="H395" s="18">
        <v>2</v>
      </c>
      <c r="I395" s="18">
        <v>4</v>
      </c>
      <c r="J395" s="18">
        <v>2</v>
      </c>
      <c r="K395" s="18">
        <v>2</v>
      </c>
      <c r="L395" s="18">
        <v>1</v>
      </c>
      <c r="M395" s="18">
        <v>24</v>
      </c>
      <c r="N395" s="18">
        <v>24</v>
      </c>
      <c r="O395" s="18">
        <v>22</v>
      </c>
      <c r="P395" s="18">
        <v>23</v>
      </c>
      <c r="Q395" s="18">
        <v>16</v>
      </c>
      <c r="R395" s="18">
        <v>24</v>
      </c>
      <c r="S395" s="18">
        <v>23</v>
      </c>
      <c r="T395" s="18">
        <v>21</v>
      </c>
      <c r="U395" s="18">
        <v>23</v>
      </c>
      <c r="V395" s="18">
        <v>23</v>
      </c>
      <c r="W395" s="18">
        <v>24</v>
      </c>
      <c r="X395" s="18">
        <v>135472900</v>
      </c>
    </row>
    <row r="396" spans="1:24" ht="15" thickBot="1" x14ac:dyDescent="0.35">
      <c r="A396" s="17" t="s">
        <v>22356</v>
      </c>
      <c r="B396" s="18">
        <v>1</v>
      </c>
      <c r="C396" s="18">
        <v>1</v>
      </c>
      <c r="D396" s="18">
        <v>3</v>
      </c>
      <c r="E396" s="18">
        <v>1</v>
      </c>
      <c r="F396" s="18">
        <v>9</v>
      </c>
      <c r="G396" s="18">
        <v>1</v>
      </c>
      <c r="H396" s="18">
        <v>2</v>
      </c>
      <c r="I396" s="18">
        <v>4</v>
      </c>
      <c r="J396" s="18">
        <v>2</v>
      </c>
      <c r="K396" s="18">
        <v>1</v>
      </c>
      <c r="L396" s="18">
        <v>1</v>
      </c>
      <c r="M396" s="18">
        <v>24</v>
      </c>
      <c r="N396" s="18">
        <v>24</v>
      </c>
      <c r="O396" s="18">
        <v>22</v>
      </c>
      <c r="P396" s="18">
        <v>24</v>
      </c>
      <c r="Q396" s="18">
        <v>16</v>
      </c>
      <c r="R396" s="18">
        <v>24</v>
      </c>
      <c r="S396" s="18">
        <v>23</v>
      </c>
      <c r="T396" s="18">
        <v>21</v>
      </c>
      <c r="U396" s="18">
        <v>23</v>
      </c>
      <c r="V396" s="18">
        <v>24</v>
      </c>
      <c r="W396" s="18">
        <v>24</v>
      </c>
      <c r="X396" s="18">
        <v>135472900</v>
      </c>
    </row>
    <row r="397" spans="1:24" ht="15" thickBot="1" x14ac:dyDescent="0.35">
      <c r="A397" s="17" t="s">
        <v>22357</v>
      </c>
      <c r="B397" s="18">
        <v>1</v>
      </c>
      <c r="C397" s="18">
        <v>1</v>
      </c>
      <c r="D397" s="18">
        <v>3</v>
      </c>
      <c r="E397" s="18">
        <v>2</v>
      </c>
      <c r="F397" s="18">
        <v>9</v>
      </c>
      <c r="G397" s="18">
        <v>2</v>
      </c>
      <c r="H397" s="18">
        <v>2</v>
      </c>
      <c r="I397" s="18">
        <v>4</v>
      </c>
      <c r="J397" s="18">
        <v>3</v>
      </c>
      <c r="K397" s="18">
        <v>2</v>
      </c>
      <c r="L397" s="18">
        <v>1</v>
      </c>
      <c r="M397" s="18">
        <v>24</v>
      </c>
      <c r="N397" s="18">
        <v>24</v>
      </c>
      <c r="O397" s="18">
        <v>22</v>
      </c>
      <c r="P397" s="18">
        <v>23</v>
      </c>
      <c r="Q397" s="18">
        <v>16</v>
      </c>
      <c r="R397" s="18">
        <v>23</v>
      </c>
      <c r="S397" s="18">
        <v>23</v>
      </c>
      <c r="T397" s="18">
        <v>21</v>
      </c>
      <c r="U397" s="18">
        <v>22</v>
      </c>
      <c r="V397" s="18">
        <v>23</v>
      </c>
      <c r="W397" s="18">
        <v>24</v>
      </c>
      <c r="X397" s="18">
        <v>138304700</v>
      </c>
    </row>
    <row r="398" spans="1:24" ht="15" thickBot="1" x14ac:dyDescent="0.35">
      <c r="A398" s="17" t="s">
        <v>22358</v>
      </c>
      <c r="B398" s="18">
        <v>1</v>
      </c>
      <c r="C398" s="18">
        <v>1</v>
      </c>
      <c r="D398" s="18">
        <v>3</v>
      </c>
      <c r="E398" s="18">
        <v>2</v>
      </c>
      <c r="F398" s="18">
        <v>9</v>
      </c>
      <c r="G398" s="18">
        <v>1</v>
      </c>
      <c r="H398" s="18">
        <v>2</v>
      </c>
      <c r="I398" s="18">
        <v>3</v>
      </c>
      <c r="J398" s="18">
        <v>2</v>
      </c>
      <c r="K398" s="18">
        <v>2</v>
      </c>
      <c r="L398" s="18">
        <v>1</v>
      </c>
      <c r="M398" s="18">
        <v>24</v>
      </c>
      <c r="N398" s="18">
        <v>24</v>
      </c>
      <c r="O398" s="18">
        <v>22</v>
      </c>
      <c r="P398" s="18">
        <v>23</v>
      </c>
      <c r="Q398" s="18">
        <v>16</v>
      </c>
      <c r="R398" s="18">
        <v>24</v>
      </c>
      <c r="S398" s="18">
        <v>23</v>
      </c>
      <c r="T398" s="18">
        <v>22</v>
      </c>
      <c r="U398" s="18">
        <v>23</v>
      </c>
      <c r="V398" s="18">
        <v>23</v>
      </c>
      <c r="W398" s="18">
        <v>24</v>
      </c>
      <c r="X398" s="18">
        <v>138614900</v>
      </c>
    </row>
    <row r="399" spans="1:24" ht="15" thickBot="1" x14ac:dyDescent="0.35">
      <c r="A399" s="17" t="s">
        <v>22359</v>
      </c>
      <c r="B399" s="18">
        <v>1</v>
      </c>
      <c r="C399" s="18">
        <v>1</v>
      </c>
      <c r="D399" s="18">
        <v>3</v>
      </c>
      <c r="E399" s="18">
        <v>2</v>
      </c>
      <c r="F399" s="18">
        <v>9</v>
      </c>
      <c r="G399" s="18">
        <v>1</v>
      </c>
      <c r="H399" s="18">
        <v>1</v>
      </c>
      <c r="I399" s="18">
        <v>3</v>
      </c>
      <c r="J399" s="18">
        <v>2</v>
      </c>
      <c r="K399" s="18">
        <v>2</v>
      </c>
      <c r="L399" s="18">
        <v>1</v>
      </c>
      <c r="M399" s="18">
        <v>24</v>
      </c>
      <c r="N399" s="18">
        <v>24</v>
      </c>
      <c r="O399" s="18">
        <v>22</v>
      </c>
      <c r="P399" s="18">
        <v>23</v>
      </c>
      <c r="Q399" s="18">
        <v>16</v>
      </c>
      <c r="R399" s="18">
        <v>24</v>
      </c>
      <c r="S399" s="18">
        <v>24</v>
      </c>
      <c r="T399" s="18">
        <v>22</v>
      </c>
      <c r="U399" s="18">
        <v>23</v>
      </c>
      <c r="V399" s="18">
        <v>23</v>
      </c>
      <c r="W399" s="18">
        <v>24</v>
      </c>
      <c r="X399" s="18">
        <v>140025800</v>
      </c>
    </row>
    <row r="400" spans="1:24" ht="15" thickBot="1" x14ac:dyDescent="0.35">
      <c r="A400" s="17" t="s">
        <v>22360</v>
      </c>
      <c r="B400" s="18">
        <v>1</v>
      </c>
      <c r="C400" s="18">
        <v>1</v>
      </c>
      <c r="D400" s="18">
        <v>3</v>
      </c>
      <c r="E400" s="18">
        <v>2</v>
      </c>
      <c r="F400" s="18">
        <v>8</v>
      </c>
      <c r="G400" s="18">
        <v>1</v>
      </c>
      <c r="H400" s="18">
        <v>2</v>
      </c>
      <c r="I400" s="18">
        <v>3</v>
      </c>
      <c r="J400" s="18">
        <v>3</v>
      </c>
      <c r="K400" s="18">
        <v>3</v>
      </c>
      <c r="L400" s="18">
        <v>1</v>
      </c>
      <c r="M400" s="18">
        <v>24</v>
      </c>
      <c r="N400" s="18">
        <v>24</v>
      </c>
      <c r="O400" s="18">
        <v>22</v>
      </c>
      <c r="P400" s="18">
        <v>23</v>
      </c>
      <c r="Q400" s="18">
        <v>17</v>
      </c>
      <c r="R400" s="18">
        <v>24</v>
      </c>
      <c r="S400" s="18">
        <v>23</v>
      </c>
      <c r="T400" s="18">
        <v>22</v>
      </c>
      <c r="U400" s="18">
        <v>22</v>
      </c>
      <c r="V400" s="18">
        <v>22</v>
      </c>
      <c r="W400" s="18">
        <v>24</v>
      </c>
      <c r="X400" s="18">
        <v>142622800</v>
      </c>
    </row>
    <row r="401" spans="1:24" ht="15" thickBot="1" x14ac:dyDescent="0.35">
      <c r="A401" s="17" t="s">
        <v>22361</v>
      </c>
      <c r="B401" s="18">
        <v>1</v>
      </c>
      <c r="C401" s="18">
        <v>1</v>
      </c>
      <c r="D401" s="18">
        <v>3</v>
      </c>
      <c r="E401" s="18">
        <v>2</v>
      </c>
      <c r="F401" s="18">
        <v>8</v>
      </c>
      <c r="G401" s="18">
        <v>1</v>
      </c>
      <c r="H401" s="18">
        <v>2</v>
      </c>
      <c r="I401" s="18">
        <v>2</v>
      </c>
      <c r="J401" s="18">
        <v>2</v>
      </c>
      <c r="K401" s="18">
        <v>3</v>
      </c>
      <c r="L401" s="18">
        <v>1</v>
      </c>
      <c r="M401" s="18">
        <v>24</v>
      </c>
      <c r="N401" s="18">
        <v>24</v>
      </c>
      <c r="O401" s="18">
        <v>22</v>
      </c>
      <c r="P401" s="18">
        <v>23</v>
      </c>
      <c r="Q401" s="18">
        <v>17</v>
      </c>
      <c r="R401" s="18">
        <v>24</v>
      </c>
      <c r="S401" s="18">
        <v>23</v>
      </c>
      <c r="T401" s="18">
        <v>23</v>
      </c>
      <c r="U401" s="18">
        <v>23</v>
      </c>
      <c r="V401" s="18">
        <v>22</v>
      </c>
      <c r="W401" s="18">
        <v>24</v>
      </c>
      <c r="X401" s="18">
        <v>143043500</v>
      </c>
    </row>
    <row r="402" spans="1:24" ht="15" thickBot="1" x14ac:dyDescent="0.35">
      <c r="A402" s="17" t="s">
        <v>22362</v>
      </c>
      <c r="B402" s="18">
        <v>1</v>
      </c>
      <c r="C402" s="18">
        <v>2</v>
      </c>
      <c r="D402" s="18">
        <v>3</v>
      </c>
      <c r="E402" s="18">
        <v>3</v>
      </c>
      <c r="F402" s="18">
        <v>8</v>
      </c>
      <c r="G402" s="18">
        <v>1</v>
      </c>
      <c r="H402" s="18">
        <v>2</v>
      </c>
      <c r="I402" s="18">
        <v>5</v>
      </c>
      <c r="J402" s="18">
        <v>3</v>
      </c>
      <c r="K402" s="18">
        <v>3</v>
      </c>
      <c r="L402" s="18">
        <v>2</v>
      </c>
      <c r="M402" s="18">
        <v>24</v>
      </c>
      <c r="N402" s="18">
        <v>23</v>
      </c>
      <c r="O402" s="18">
        <v>22</v>
      </c>
      <c r="P402" s="18">
        <v>22</v>
      </c>
      <c r="Q402" s="18">
        <v>17</v>
      </c>
      <c r="R402" s="18">
        <v>24</v>
      </c>
      <c r="S402" s="18">
        <v>23</v>
      </c>
      <c r="T402" s="18">
        <v>20</v>
      </c>
      <c r="U402" s="18">
        <v>22</v>
      </c>
      <c r="V402" s="18">
        <v>22</v>
      </c>
      <c r="W402" s="18">
        <v>23</v>
      </c>
      <c r="X402" s="18">
        <v>143043500</v>
      </c>
    </row>
    <row r="403" spans="1:24" ht="15" thickBot="1" x14ac:dyDescent="0.35">
      <c r="A403" s="17" t="s">
        <v>22363</v>
      </c>
      <c r="B403" s="18">
        <v>1</v>
      </c>
      <c r="C403" s="18">
        <v>3</v>
      </c>
      <c r="D403" s="18">
        <v>3</v>
      </c>
      <c r="E403" s="18">
        <v>3</v>
      </c>
      <c r="F403" s="18">
        <v>8</v>
      </c>
      <c r="G403" s="18">
        <v>2</v>
      </c>
      <c r="H403" s="18">
        <v>3</v>
      </c>
      <c r="I403" s="18">
        <v>5</v>
      </c>
      <c r="J403" s="18">
        <v>4</v>
      </c>
      <c r="K403" s="18">
        <v>4</v>
      </c>
      <c r="L403" s="18">
        <v>2</v>
      </c>
      <c r="M403" s="18">
        <v>24</v>
      </c>
      <c r="N403" s="18">
        <v>22</v>
      </c>
      <c r="O403" s="18">
        <v>22</v>
      </c>
      <c r="P403" s="18">
        <v>22</v>
      </c>
      <c r="Q403" s="18">
        <v>17</v>
      </c>
      <c r="R403" s="18">
        <v>23</v>
      </c>
      <c r="S403" s="18">
        <v>22</v>
      </c>
      <c r="T403" s="18">
        <v>20</v>
      </c>
      <c r="U403" s="18">
        <v>21</v>
      </c>
      <c r="V403" s="18">
        <v>21</v>
      </c>
      <c r="W403" s="18">
        <v>23</v>
      </c>
      <c r="X403" s="18">
        <v>143043500</v>
      </c>
    </row>
    <row r="404" spans="1:24" ht="15" thickBot="1" x14ac:dyDescent="0.35">
      <c r="A404" s="17" t="s">
        <v>22364</v>
      </c>
      <c r="B404" s="18">
        <v>2</v>
      </c>
      <c r="C404" s="18">
        <v>2</v>
      </c>
      <c r="D404" s="18">
        <v>4</v>
      </c>
      <c r="E404" s="18">
        <v>3</v>
      </c>
      <c r="F404" s="18">
        <v>7</v>
      </c>
      <c r="G404" s="18">
        <v>1</v>
      </c>
      <c r="H404" s="18">
        <v>2</v>
      </c>
      <c r="I404" s="18">
        <v>5</v>
      </c>
      <c r="J404" s="18">
        <v>3</v>
      </c>
      <c r="K404" s="18">
        <v>4</v>
      </c>
      <c r="L404" s="18">
        <v>2</v>
      </c>
      <c r="M404" s="18">
        <v>23</v>
      </c>
      <c r="N404" s="18">
        <v>23</v>
      </c>
      <c r="O404" s="18">
        <v>21</v>
      </c>
      <c r="P404" s="18">
        <v>22</v>
      </c>
      <c r="Q404" s="18">
        <v>18</v>
      </c>
      <c r="R404" s="18">
        <v>24</v>
      </c>
      <c r="S404" s="18">
        <v>23</v>
      </c>
      <c r="T404" s="18">
        <v>20</v>
      </c>
      <c r="U404" s="18">
        <v>22</v>
      </c>
      <c r="V404" s="18">
        <v>21</v>
      </c>
      <c r="W404" s="18">
        <v>23</v>
      </c>
      <c r="X404" s="18">
        <v>142695300</v>
      </c>
    </row>
    <row r="405" spans="1:24" ht="15" thickBot="1" x14ac:dyDescent="0.35">
      <c r="A405" s="17" t="s">
        <v>22365</v>
      </c>
      <c r="B405" s="18">
        <v>2</v>
      </c>
      <c r="C405" s="18">
        <v>3</v>
      </c>
      <c r="D405" s="18">
        <v>4</v>
      </c>
      <c r="E405" s="18">
        <v>3</v>
      </c>
      <c r="F405" s="18">
        <v>7</v>
      </c>
      <c r="G405" s="18">
        <v>1</v>
      </c>
      <c r="H405" s="18">
        <v>3</v>
      </c>
      <c r="I405" s="18">
        <v>5</v>
      </c>
      <c r="J405" s="18">
        <v>4</v>
      </c>
      <c r="K405" s="18">
        <v>5</v>
      </c>
      <c r="L405" s="18">
        <v>3</v>
      </c>
      <c r="M405" s="18">
        <v>23</v>
      </c>
      <c r="N405" s="18">
        <v>22</v>
      </c>
      <c r="O405" s="18">
        <v>21</v>
      </c>
      <c r="P405" s="18">
        <v>22</v>
      </c>
      <c r="Q405" s="18">
        <v>18</v>
      </c>
      <c r="R405" s="18">
        <v>24</v>
      </c>
      <c r="S405" s="18">
        <v>22</v>
      </c>
      <c r="T405" s="18">
        <v>20</v>
      </c>
      <c r="U405" s="18">
        <v>21</v>
      </c>
      <c r="V405" s="18">
        <v>20</v>
      </c>
      <c r="W405" s="18">
        <v>22</v>
      </c>
      <c r="X405" s="18">
        <v>144447800</v>
      </c>
    </row>
    <row r="406" spans="1:24" ht="15" thickBot="1" x14ac:dyDescent="0.35">
      <c r="A406" s="17" t="s">
        <v>22366</v>
      </c>
      <c r="B406" s="18">
        <v>3</v>
      </c>
      <c r="C406" s="18">
        <v>4</v>
      </c>
      <c r="D406" s="18">
        <v>4</v>
      </c>
      <c r="E406" s="18">
        <v>3</v>
      </c>
      <c r="F406" s="18">
        <v>6</v>
      </c>
      <c r="G406" s="18">
        <v>1</v>
      </c>
      <c r="H406" s="18">
        <v>4</v>
      </c>
      <c r="I406" s="18">
        <v>6</v>
      </c>
      <c r="J406" s="18">
        <v>4</v>
      </c>
      <c r="K406" s="18">
        <v>5</v>
      </c>
      <c r="L406" s="18">
        <v>3</v>
      </c>
      <c r="M406" s="18">
        <v>22</v>
      </c>
      <c r="N406" s="18">
        <v>21</v>
      </c>
      <c r="O406" s="18">
        <v>21</v>
      </c>
      <c r="P406" s="18">
        <v>22</v>
      </c>
      <c r="Q406" s="18">
        <v>19</v>
      </c>
      <c r="R406" s="18">
        <v>24</v>
      </c>
      <c r="S406" s="18">
        <v>21</v>
      </c>
      <c r="T406" s="18">
        <v>19</v>
      </c>
      <c r="U406" s="18">
        <v>21</v>
      </c>
      <c r="V406" s="18">
        <v>20</v>
      </c>
      <c r="W406" s="18">
        <v>22</v>
      </c>
      <c r="X406" s="18">
        <v>145585900</v>
      </c>
    </row>
    <row r="407" spans="1:24" ht="15" thickBot="1" x14ac:dyDescent="0.35">
      <c r="A407" s="17" t="s">
        <v>22367</v>
      </c>
      <c r="B407" s="18">
        <v>4</v>
      </c>
      <c r="C407" s="18">
        <v>4</v>
      </c>
      <c r="D407" s="18">
        <v>4</v>
      </c>
      <c r="E407" s="18">
        <v>4</v>
      </c>
      <c r="F407" s="18">
        <v>5</v>
      </c>
      <c r="G407" s="18">
        <v>1</v>
      </c>
      <c r="H407" s="18">
        <v>5</v>
      </c>
      <c r="I407" s="18">
        <v>7</v>
      </c>
      <c r="J407" s="18">
        <v>5</v>
      </c>
      <c r="K407" s="18">
        <v>6</v>
      </c>
      <c r="L407" s="18">
        <v>4</v>
      </c>
      <c r="M407" s="18">
        <v>21</v>
      </c>
      <c r="N407" s="18">
        <v>21</v>
      </c>
      <c r="O407" s="18">
        <v>21</v>
      </c>
      <c r="P407" s="18">
        <v>21</v>
      </c>
      <c r="Q407" s="18">
        <v>20</v>
      </c>
      <c r="R407" s="18">
        <v>24</v>
      </c>
      <c r="S407" s="18">
        <v>20</v>
      </c>
      <c r="T407" s="18">
        <v>18</v>
      </c>
      <c r="U407" s="18">
        <v>20</v>
      </c>
      <c r="V407" s="18">
        <v>19</v>
      </c>
      <c r="W407" s="18">
        <v>21</v>
      </c>
      <c r="X407" s="18">
        <v>145003900</v>
      </c>
    </row>
    <row r="408" spans="1:24" ht="15" thickBot="1" x14ac:dyDescent="0.35">
      <c r="A408" s="17" t="s">
        <v>22368</v>
      </c>
      <c r="B408" s="18">
        <v>4</v>
      </c>
      <c r="C408" s="18">
        <v>5</v>
      </c>
      <c r="D408" s="18">
        <v>4</v>
      </c>
      <c r="E408" s="18">
        <v>5</v>
      </c>
      <c r="F408" s="18">
        <v>5</v>
      </c>
      <c r="G408" s="18">
        <v>2</v>
      </c>
      <c r="H408" s="18">
        <v>5</v>
      </c>
      <c r="I408" s="18">
        <v>7</v>
      </c>
      <c r="J408" s="18">
        <v>5</v>
      </c>
      <c r="K408" s="18">
        <v>6</v>
      </c>
      <c r="L408" s="18">
        <v>4</v>
      </c>
      <c r="M408" s="18">
        <v>21</v>
      </c>
      <c r="N408" s="18">
        <v>20</v>
      </c>
      <c r="O408" s="18">
        <v>21</v>
      </c>
      <c r="P408" s="18">
        <v>20</v>
      </c>
      <c r="Q408" s="18">
        <v>20</v>
      </c>
      <c r="R408" s="18">
        <v>23</v>
      </c>
      <c r="S408" s="18">
        <v>20</v>
      </c>
      <c r="T408" s="18">
        <v>18</v>
      </c>
      <c r="U408" s="18">
        <v>20</v>
      </c>
      <c r="V408" s="18">
        <v>19</v>
      </c>
      <c r="W408" s="18">
        <v>21</v>
      </c>
      <c r="X408" s="18">
        <v>141772100</v>
      </c>
    </row>
    <row r="409" spans="1:24" ht="15" thickBot="1" x14ac:dyDescent="0.35">
      <c r="A409" s="17" t="s">
        <v>22369</v>
      </c>
      <c r="B409" s="18">
        <v>3</v>
      </c>
      <c r="C409" s="18">
        <v>4</v>
      </c>
      <c r="D409" s="18">
        <v>4</v>
      </c>
      <c r="E409" s="18">
        <v>4</v>
      </c>
      <c r="F409" s="18">
        <v>6</v>
      </c>
      <c r="G409" s="18">
        <v>2</v>
      </c>
      <c r="H409" s="18">
        <v>5</v>
      </c>
      <c r="I409" s="18">
        <v>6</v>
      </c>
      <c r="J409" s="18">
        <v>4</v>
      </c>
      <c r="K409" s="18">
        <v>5</v>
      </c>
      <c r="L409" s="18">
        <v>3</v>
      </c>
      <c r="M409" s="18">
        <v>22</v>
      </c>
      <c r="N409" s="18">
        <v>21</v>
      </c>
      <c r="O409" s="18">
        <v>21</v>
      </c>
      <c r="P409" s="18">
        <v>21</v>
      </c>
      <c r="Q409" s="18">
        <v>19</v>
      </c>
      <c r="R409" s="18">
        <v>23</v>
      </c>
      <c r="S409" s="18">
        <v>20</v>
      </c>
      <c r="T409" s="18">
        <v>19</v>
      </c>
      <c r="U409" s="18">
        <v>21</v>
      </c>
      <c r="V409" s="18">
        <v>20</v>
      </c>
      <c r="W409" s="18">
        <v>22</v>
      </c>
      <c r="X409" s="18">
        <v>141772100</v>
      </c>
    </row>
    <row r="410" spans="1:24" ht="15" thickBot="1" x14ac:dyDescent="0.35">
      <c r="A410" s="17" t="s">
        <v>22370</v>
      </c>
      <c r="B410" s="18">
        <v>3</v>
      </c>
      <c r="C410" s="18">
        <v>4</v>
      </c>
      <c r="D410" s="18">
        <v>4</v>
      </c>
      <c r="E410" s="18">
        <v>4</v>
      </c>
      <c r="F410" s="18">
        <v>6</v>
      </c>
      <c r="G410" s="18">
        <v>2</v>
      </c>
      <c r="H410" s="18">
        <v>6</v>
      </c>
      <c r="I410" s="18">
        <v>7</v>
      </c>
      <c r="J410" s="18">
        <v>5</v>
      </c>
      <c r="K410" s="18">
        <v>5</v>
      </c>
      <c r="L410" s="18">
        <v>4</v>
      </c>
      <c r="M410" s="18">
        <v>22</v>
      </c>
      <c r="N410" s="18">
        <v>21</v>
      </c>
      <c r="O410" s="18">
        <v>21</v>
      </c>
      <c r="P410" s="18">
        <v>21</v>
      </c>
      <c r="Q410" s="18">
        <v>19</v>
      </c>
      <c r="R410" s="18">
        <v>23</v>
      </c>
      <c r="S410" s="18">
        <v>19</v>
      </c>
      <c r="T410" s="18">
        <v>18</v>
      </c>
      <c r="U410" s="18">
        <v>20</v>
      </c>
      <c r="V410" s="18">
        <v>20</v>
      </c>
      <c r="W410" s="18">
        <v>21</v>
      </c>
      <c r="X410" s="18">
        <v>141772100</v>
      </c>
    </row>
    <row r="411" spans="1:24" ht="15" thickBot="1" x14ac:dyDescent="0.35">
      <c r="A411" s="17" t="s">
        <v>22371</v>
      </c>
      <c r="B411" s="18">
        <v>4</v>
      </c>
      <c r="C411" s="18">
        <v>5</v>
      </c>
      <c r="D411" s="18">
        <v>4</v>
      </c>
      <c r="E411" s="18">
        <v>5</v>
      </c>
      <c r="F411" s="18">
        <v>6</v>
      </c>
      <c r="G411" s="18">
        <v>2</v>
      </c>
      <c r="H411" s="18">
        <v>6</v>
      </c>
      <c r="I411" s="18">
        <v>7</v>
      </c>
      <c r="J411" s="18">
        <v>5</v>
      </c>
      <c r="K411" s="18">
        <v>6</v>
      </c>
      <c r="L411" s="18">
        <v>4</v>
      </c>
      <c r="M411" s="18">
        <v>21</v>
      </c>
      <c r="N411" s="18">
        <v>20</v>
      </c>
      <c r="O411" s="18">
        <v>21</v>
      </c>
      <c r="P411" s="18">
        <v>20</v>
      </c>
      <c r="Q411" s="18">
        <v>19</v>
      </c>
      <c r="R411" s="18">
        <v>23</v>
      </c>
      <c r="S411" s="18">
        <v>19</v>
      </c>
      <c r="T411" s="18">
        <v>18</v>
      </c>
      <c r="U411" s="18">
        <v>20</v>
      </c>
      <c r="V411" s="18">
        <v>19</v>
      </c>
      <c r="W411" s="18">
        <v>21</v>
      </c>
      <c r="X411" s="18">
        <v>141947200</v>
      </c>
    </row>
    <row r="412" spans="1:24" ht="15" thickBot="1" x14ac:dyDescent="0.35">
      <c r="A412" s="17" t="s">
        <v>22372</v>
      </c>
      <c r="B412" s="18">
        <v>4</v>
      </c>
      <c r="C412" s="18">
        <v>5</v>
      </c>
      <c r="D412" s="18">
        <v>4</v>
      </c>
      <c r="E412" s="18">
        <v>5</v>
      </c>
      <c r="F412" s="18">
        <v>7</v>
      </c>
      <c r="G412" s="18">
        <v>2</v>
      </c>
      <c r="H412" s="18">
        <v>6</v>
      </c>
      <c r="I412" s="18">
        <v>7</v>
      </c>
      <c r="J412" s="18">
        <v>5</v>
      </c>
      <c r="K412" s="18">
        <v>6</v>
      </c>
      <c r="L412" s="18">
        <v>4</v>
      </c>
      <c r="M412" s="18">
        <v>21</v>
      </c>
      <c r="N412" s="18">
        <v>20</v>
      </c>
      <c r="O412" s="18">
        <v>21</v>
      </c>
      <c r="P412" s="18">
        <v>20</v>
      </c>
      <c r="Q412" s="18">
        <v>18</v>
      </c>
      <c r="R412" s="18">
        <v>23</v>
      </c>
      <c r="S412" s="18">
        <v>19</v>
      </c>
      <c r="T412" s="18">
        <v>18</v>
      </c>
      <c r="U412" s="18">
        <v>20</v>
      </c>
      <c r="V412" s="18">
        <v>19</v>
      </c>
      <c r="W412" s="18">
        <v>21</v>
      </c>
      <c r="X412" s="18">
        <v>140013200</v>
      </c>
    </row>
    <row r="413" spans="1:24" ht="15" thickBot="1" x14ac:dyDescent="0.35">
      <c r="A413" s="17" t="s">
        <v>22373</v>
      </c>
      <c r="B413" s="18">
        <v>5</v>
      </c>
      <c r="C413" s="18">
        <v>6</v>
      </c>
      <c r="D413" s="18">
        <v>4</v>
      </c>
      <c r="E413" s="18">
        <v>6</v>
      </c>
      <c r="F413" s="18">
        <v>7</v>
      </c>
      <c r="G413" s="18">
        <v>3</v>
      </c>
      <c r="H413" s="18">
        <v>6</v>
      </c>
      <c r="I413" s="18">
        <v>7</v>
      </c>
      <c r="J413" s="18">
        <v>8</v>
      </c>
      <c r="K413" s="18">
        <v>6</v>
      </c>
      <c r="L413" s="18">
        <v>5</v>
      </c>
      <c r="M413" s="18">
        <v>20</v>
      </c>
      <c r="N413" s="18">
        <v>19</v>
      </c>
      <c r="O413" s="18">
        <v>21</v>
      </c>
      <c r="P413" s="18">
        <v>19</v>
      </c>
      <c r="Q413" s="18">
        <v>18</v>
      </c>
      <c r="R413" s="18">
        <v>22</v>
      </c>
      <c r="S413" s="18">
        <v>19</v>
      </c>
      <c r="T413" s="18">
        <v>18</v>
      </c>
      <c r="U413" s="18">
        <v>17</v>
      </c>
      <c r="V413" s="18">
        <v>19</v>
      </c>
      <c r="W413" s="18">
        <v>20</v>
      </c>
      <c r="X413" s="18">
        <v>139903500</v>
      </c>
    </row>
    <row r="414" spans="1:24" ht="15" thickBot="1" x14ac:dyDescent="0.35">
      <c r="A414" s="17" t="s">
        <v>22374</v>
      </c>
      <c r="B414" s="18">
        <v>5</v>
      </c>
      <c r="C414" s="18">
        <v>6</v>
      </c>
      <c r="D414" s="18">
        <v>4</v>
      </c>
      <c r="E414" s="18">
        <v>6</v>
      </c>
      <c r="F414" s="18">
        <v>7</v>
      </c>
      <c r="G414" s="18">
        <v>3</v>
      </c>
      <c r="H414" s="18">
        <v>6</v>
      </c>
      <c r="I414" s="18">
        <v>7</v>
      </c>
      <c r="J414" s="18">
        <v>8</v>
      </c>
      <c r="K414" s="18">
        <v>7</v>
      </c>
      <c r="L414" s="18">
        <v>5</v>
      </c>
      <c r="M414" s="18">
        <v>20</v>
      </c>
      <c r="N414" s="18">
        <v>19</v>
      </c>
      <c r="O414" s="18">
        <v>21</v>
      </c>
      <c r="P414" s="18">
        <v>19</v>
      </c>
      <c r="Q414" s="18">
        <v>18</v>
      </c>
      <c r="R414" s="18">
        <v>22</v>
      </c>
      <c r="S414" s="18">
        <v>19</v>
      </c>
      <c r="T414" s="18">
        <v>18</v>
      </c>
      <c r="U414" s="18">
        <v>17</v>
      </c>
      <c r="V414" s="18">
        <v>18</v>
      </c>
      <c r="W414" s="18">
        <v>20</v>
      </c>
      <c r="X414" s="18">
        <v>138664300</v>
      </c>
    </row>
    <row r="415" spans="1:24" ht="15" thickBot="1" x14ac:dyDescent="0.35">
      <c r="A415" s="17" t="s">
        <v>22375</v>
      </c>
      <c r="B415" s="18">
        <v>6</v>
      </c>
      <c r="C415" s="18">
        <v>7</v>
      </c>
      <c r="D415" s="18">
        <v>5</v>
      </c>
      <c r="E415" s="18">
        <v>7</v>
      </c>
      <c r="F415" s="18">
        <v>7</v>
      </c>
      <c r="G415" s="18">
        <v>4</v>
      </c>
      <c r="H415" s="18">
        <v>7</v>
      </c>
      <c r="I415" s="18">
        <v>7</v>
      </c>
      <c r="J415" s="18">
        <v>8</v>
      </c>
      <c r="K415" s="18">
        <v>7</v>
      </c>
      <c r="L415" s="18">
        <v>6</v>
      </c>
      <c r="M415" s="18">
        <v>19</v>
      </c>
      <c r="N415" s="18">
        <v>18</v>
      </c>
      <c r="O415" s="18">
        <v>20</v>
      </c>
      <c r="P415" s="18">
        <v>18</v>
      </c>
      <c r="Q415" s="18">
        <v>18</v>
      </c>
      <c r="R415" s="18">
        <v>21</v>
      </c>
      <c r="S415" s="18">
        <v>18</v>
      </c>
      <c r="T415" s="18">
        <v>18</v>
      </c>
      <c r="U415" s="18">
        <v>17</v>
      </c>
      <c r="V415" s="18">
        <v>18</v>
      </c>
      <c r="W415" s="18">
        <v>19</v>
      </c>
      <c r="X415" s="18">
        <v>138603900</v>
      </c>
    </row>
    <row r="416" spans="1:24" ht="15" thickBot="1" x14ac:dyDescent="0.35">
      <c r="A416" s="17" t="s">
        <v>22376</v>
      </c>
      <c r="B416" s="18">
        <v>5</v>
      </c>
      <c r="C416" s="18">
        <v>6</v>
      </c>
      <c r="D416" s="18">
        <v>5</v>
      </c>
      <c r="E416" s="18">
        <v>6</v>
      </c>
      <c r="F416" s="18">
        <v>7</v>
      </c>
      <c r="G416" s="18">
        <v>3</v>
      </c>
      <c r="H416" s="18">
        <v>7</v>
      </c>
      <c r="I416" s="18">
        <v>7</v>
      </c>
      <c r="J416" s="18">
        <v>7</v>
      </c>
      <c r="K416" s="18">
        <v>7</v>
      </c>
      <c r="L416" s="18">
        <v>6</v>
      </c>
      <c r="M416" s="18">
        <v>20</v>
      </c>
      <c r="N416" s="18">
        <v>19</v>
      </c>
      <c r="O416" s="18">
        <v>20</v>
      </c>
      <c r="P416" s="18">
        <v>19</v>
      </c>
      <c r="Q416" s="18">
        <v>18</v>
      </c>
      <c r="R416" s="18">
        <v>22</v>
      </c>
      <c r="S416" s="18">
        <v>18</v>
      </c>
      <c r="T416" s="18">
        <v>18</v>
      </c>
      <c r="U416" s="18">
        <v>18</v>
      </c>
      <c r="V416" s="18">
        <v>18</v>
      </c>
      <c r="W416" s="18">
        <v>19</v>
      </c>
      <c r="X416" s="18">
        <v>138603900</v>
      </c>
    </row>
    <row r="417" spans="1:24" ht="15" thickBot="1" x14ac:dyDescent="0.35">
      <c r="A417" s="17" t="s">
        <v>22377</v>
      </c>
      <c r="B417" s="18">
        <v>5</v>
      </c>
      <c r="C417" s="18">
        <v>6</v>
      </c>
      <c r="D417" s="18">
        <v>5</v>
      </c>
      <c r="E417" s="18">
        <v>6</v>
      </c>
      <c r="F417" s="18">
        <v>7</v>
      </c>
      <c r="G417" s="18">
        <v>2</v>
      </c>
      <c r="H417" s="18">
        <v>7</v>
      </c>
      <c r="I417" s="18">
        <v>7</v>
      </c>
      <c r="J417" s="18">
        <v>7</v>
      </c>
      <c r="K417" s="18">
        <v>7</v>
      </c>
      <c r="L417" s="18">
        <v>6</v>
      </c>
      <c r="M417" s="18">
        <v>20</v>
      </c>
      <c r="N417" s="18">
        <v>19</v>
      </c>
      <c r="O417" s="18">
        <v>20</v>
      </c>
      <c r="P417" s="18">
        <v>19</v>
      </c>
      <c r="Q417" s="18">
        <v>18</v>
      </c>
      <c r="R417" s="18">
        <v>23</v>
      </c>
      <c r="S417" s="18">
        <v>18</v>
      </c>
      <c r="T417" s="18">
        <v>18</v>
      </c>
      <c r="U417" s="18">
        <v>18</v>
      </c>
      <c r="V417" s="18">
        <v>18</v>
      </c>
      <c r="W417" s="18">
        <v>19</v>
      </c>
      <c r="X417" s="18">
        <v>138603900</v>
      </c>
    </row>
    <row r="418" spans="1:24" ht="15" thickBot="1" x14ac:dyDescent="0.35">
      <c r="A418" s="17" t="s">
        <v>22378</v>
      </c>
      <c r="B418" s="18">
        <v>5</v>
      </c>
      <c r="C418" s="18">
        <v>6</v>
      </c>
      <c r="D418" s="18">
        <v>5</v>
      </c>
      <c r="E418" s="18">
        <v>6</v>
      </c>
      <c r="F418" s="18">
        <v>6</v>
      </c>
      <c r="G418" s="18">
        <v>4</v>
      </c>
      <c r="H418" s="18">
        <v>6</v>
      </c>
      <c r="I418" s="18">
        <v>7</v>
      </c>
      <c r="J418" s="18">
        <v>6</v>
      </c>
      <c r="K418" s="18">
        <v>7</v>
      </c>
      <c r="L418" s="18">
        <v>5</v>
      </c>
      <c r="M418" s="18">
        <v>20</v>
      </c>
      <c r="N418" s="18">
        <v>19</v>
      </c>
      <c r="O418" s="18">
        <v>20</v>
      </c>
      <c r="P418" s="18">
        <v>19</v>
      </c>
      <c r="Q418" s="18">
        <v>19</v>
      </c>
      <c r="R418" s="18">
        <v>21</v>
      </c>
      <c r="S418" s="18">
        <v>19</v>
      </c>
      <c r="T418" s="18">
        <v>18</v>
      </c>
      <c r="U418" s="18">
        <v>19</v>
      </c>
      <c r="V418" s="18">
        <v>18</v>
      </c>
      <c r="W418" s="18">
        <v>20</v>
      </c>
      <c r="X418" s="18">
        <v>135646300</v>
      </c>
    </row>
    <row r="419" spans="1:24" ht="15" thickBot="1" x14ac:dyDescent="0.35">
      <c r="A419" s="17" t="s">
        <v>22379</v>
      </c>
      <c r="B419" s="18">
        <v>3</v>
      </c>
      <c r="C419" s="18">
        <v>5</v>
      </c>
      <c r="D419" s="18">
        <v>5</v>
      </c>
      <c r="E419" s="18">
        <v>5</v>
      </c>
      <c r="F419" s="18">
        <v>7</v>
      </c>
      <c r="G419" s="18">
        <v>3</v>
      </c>
      <c r="H419" s="18">
        <v>6</v>
      </c>
      <c r="I419" s="18">
        <v>7</v>
      </c>
      <c r="J419" s="18">
        <v>4</v>
      </c>
      <c r="K419" s="18">
        <v>6</v>
      </c>
      <c r="L419" s="18">
        <v>4</v>
      </c>
      <c r="M419" s="18">
        <v>22</v>
      </c>
      <c r="N419" s="18">
        <v>20</v>
      </c>
      <c r="O419" s="18">
        <v>20</v>
      </c>
      <c r="P419" s="18">
        <v>20</v>
      </c>
      <c r="Q419" s="18">
        <v>18</v>
      </c>
      <c r="R419" s="18">
        <v>22</v>
      </c>
      <c r="S419" s="18">
        <v>19</v>
      </c>
      <c r="T419" s="18">
        <v>18</v>
      </c>
      <c r="U419" s="18">
        <v>21</v>
      </c>
      <c r="V419" s="18">
        <v>19</v>
      </c>
      <c r="W419" s="18">
        <v>21</v>
      </c>
      <c r="X419" s="18">
        <v>133607200</v>
      </c>
    </row>
    <row r="420" spans="1:24" ht="15" thickBot="1" x14ac:dyDescent="0.35">
      <c r="A420" s="17" t="s">
        <v>22380</v>
      </c>
      <c r="B420" s="18">
        <v>5</v>
      </c>
      <c r="C420" s="18">
        <v>6</v>
      </c>
      <c r="D420" s="18">
        <v>5</v>
      </c>
      <c r="E420" s="18">
        <v>5</v>
      </c>
      <c r="F420" s="18">
        <v>7</v>
      </c>
      <c r="G420" s="18">
        <v>5</v>
      </c>
      <c r="H420" s="18">
        <v>6</v>
      </c>
      <c r="I420" s="18">
        <v>7</v>
      </c>
      <c r="J420" s="18">
        <v>6</v>
      </c>
      <c r="K420" s="18">
        <v>7</v>
      </c>
      <c r="L420" s="18">
        <v>6</v>
      </c>
      <c r="M420" s="18">
        <v>20</v>
      </c>
      <c r="N420" s="18">
        <v>19</v>
      </c>
      <c r="O420" s="18">
        <v>20</v>
      </c>
      <c r="P420" s="18">
        <v>20</v>
      </c>
      <c r="Q420" s="18">
        <v>18</v>
      </c>
      <c r="R420" s="18">
        <v>20</v>
      </c>
      <c r="S420" s="18">
        <v>19</v>
      </c>
      <c r="T420" s="18">
        <v>18</v>
      </c>
      <c r="U420" s="18">
        <v>19</v>
      </c>
      <c r="V420" s="18">
        <v>18</v>
      </c>
      <c r="W420" s="18">
        <v>19</v>
      </c>
      <c r="X420" s="18">
        <v>131193600</v>
      </c>
    </row>
    <row r="421" spans="1:24" ht="15" thickBot="1" x14ac:dyDescent="0.35">
      <c r="A421" s="17" t="s">
        <v>22381</v>
      </c>
      <c r="B421" s="18">
        <v>6</v>
      </c>
      <c r="C421" s="18">
        <v>7</v>
      </c>
      <c r="D421" s="18">
        <v>5</v>
      </c>
      <c r="E421" s="18">
        <v>5</v>
      </c>
      <c r="F421" s="18">
        <v>7</v>
      </c>
      <c r="G421" s="18">
        <v>5</v>
      </c>
      <c r="H421" s="18">
        <v>6</v>
      </c>
      <c r="I421" s="18">
        <v>7</v>
      </c>
      <c r="J421" s="18">
        <v>7</v>
      </c>
      <c r="K421" s="18">
        <v>7</v>
      </c>
      <c r="L421" s="18">
        <v>6</v>
      </c>
      <c r="M421" s="18">
        <v>19</v>
      </c>
      <c r="N421" s="18">
        <v>18</v>
      </c>
      <c r="O421" s="18">
        <v>20</v>
      </c>
      <c r="P421" s="18">
        <v>20</v>
      </c>
      <c r="Q421" s="18">
        <v>18</v>
      </c>
      <c r="R421" s="18">
        <v>20</v>
      </c>
      <c r="S421" s="18">
        <v>19</v>
      </c>
      <c r="T421" s="18">
        <v>18</v>
      </c>
      <c r="U421" s="18">
        <v>18</v>
      </c>
      <c r="V421" s="18">
        <v>18</v>
      </c>
      <c r="W421" s="18">
        <v>19</v>
      </c>
      <c r="X421" s="18">
        <v>126852300</v>
      </c>
    </row>
    <row r="422" spans="1:24" ht="15" thickBot="1" x14ac:dyDescent="0.35">
      <c r="A422" s="17" t="s">
        <v>22382</v>
      </c>
      <c r="B422" s="18">
        <v>6</v>
      </c>
      <c r="C422" s="18">
        <v>6</v>
      </c>
      <c r="D422" s="18">
        <v>5</v>
      </c>
      <c r="E422" s="18">
        <v>6</v>
      </c>
      <c r="F422" s="18">
        <v>6</v>
      </c>
      <c r="G422" s="18">
        <v>5</v>
      </c>
      <c r="H422" s="18">
        <v>6</v>
      </c>
      <c r="I422" s="18">
        <v>7</v>
      </c>
      <c r="J422" s="18">
        <v>6</v>
      </c>
      <c r="K422" s="18">
        <v>6</v>
      </c>
      <c r="L422" s="18">
        <v>6</v>
      </c>
      <c r="M422" s="18">
        <v>19</v>
      </c>
      <c r="N422" s="18">
        <v>19</v>
      </c>
      <c r="O422" s="18">
        <v>20</v>
      </c>
      <c r="P422" s="18">
        <v>19</v>
      </c>
      <c r="Q422" s="18">
        <v>19</v>
      </c>
      <c r="R422" s="18">
        <v>20</v>
      </c>
      <c r="S422" s="18">
        <v>19</v>
      </c>
      <c r="T422" s="18">
        <v>18</v>
      </c>
      <c r="U422" s="18">
        <v>19</v>
      </c>
      <c r="V422" s="18">
        <v>19</v>
      </c>
      <c r="W422" s="18">
        <v>19</v>
      </c>
      <c r="X422" s="18">
        <v>127951200</v>
      </c>
    </row>
    <row r="423" spans="1:24" ht="15" thickBot="1" x14ac:dyDescent="0.35">
      <c r="A423" s="17" t="s">
        <v>22383</v>
      </c>
      <c r="B423" s="18">
        <v>5</v>
      </c>
      <c r="C423" s="18">
        <v>6</v>
      </c>
      <c r="D423" s="18">
        <v>5</v>
      </c>
      <c r="E423" s="18">
        <v>5</v>
      </c>
      <c r="F423" s="18">
        <v>6</v>
      </c>
      <c r="G423" s="18">
        <v>4</v>
      </c>
      <c r="H423" s="18">
        <v>5</v>
      </c>
      <c r="I423" s="18">
        <v>6</v>
      </c>
      <c r="J423" s="18">
        <v>5</v>
      </c>
      <c r="K423" s="18">
        <v>6</v>
      </c>
      <c r="L423" s="18">
        <v>5</v>
      </c>
      <c r="M423" s="18">
        <v>20</v>
      </c>
      <c r="N423" s="18">
        <v>19</v>
      </c>
      <c r="O423" s="18">
        <v>20</v>
      </c>
      <c r="P423" s="18">
        <v>20</v>
      </c>
      <c r="Q423" s="18">
        <v>19</v>
      </c>
      <c r="R423" s="18">
        <v>21</v>
      </c>
      <c r="S423" s="18">
        <v>20</v>
      </c>
      <c r="T423" s="18">
        <v>19</v>
      </c>
      <c r="U423" s="18">
        <v>20</v>
      </c>
      <c r="V423" s="18">
        <v>19</v>
      </c>
      <c r="W423" s="18">
        <v>20</v>
      </c>
      <c r="X423" s="18">
        <v>127951200</v>
      </c>
    </row>
    <row r="424" spans="1:24" ht="15" thickBot="1" x14ac:dyDescent="0.35">
      <c r="A424" s="17" t="s">
        <v>22384</v>
      </c>
      <c r="B424" s="18">
        <v>5</v>
      </c>
      <c r="C424" s="18">
        <v>6</v>
      </c>
      <c r="D424" s="18">
        <v>6</v>
      </c>
      <c r="E424" s="18">
        <v>6</v>
      </c>
      <c r="F424" s="18">
        <v>6</v>
      </c>
      <c r="G424" s="18">
        <v>5</v>
      </c>
      <c r="H424" s="18">
        <v>6</v>
      </c>
      <c r="I424" s="18">
        <v>6</v>
      </c>
      <c r="J424" s="18">
        <v>5</v>
      </c>
      <c r="K424" s="18">
        <v>6</v>
      </c>
      <c r="L424" s="18">
        <v>5</v>
      </c>
      <c r="M424" s="18">
        <v>20</v>
      </c>
      <c r="N424" s="18">
        <v>19</v>
      </c>
      <c r="O424" s="18">
        <v>19</v>
      </c>
      <c r="P424" s="18">
        <v>19</v>
      </c>
      <c r="Q424" s="18">
        <v>19</v>
      </c>
      <c r="R424" s="18">
        <v>20</v>
      </c>
      <c r="S424" s="18">
        <v>19</v>
      </c>
      <c r="T424" s="18">
        <v>19</v>
      </c>
      <c r="U424" s="18">
        <v>20</v>
      </c>
      <c r="V424" s="18">
        <v>19</v>
      </c>
      <c r="W424" s="18">
        <v>20</v>
      </c>
      <c r="X424" s="18">
        <v>127951200</v>
      </c>
    </row>
    <row r="425" spans="1:24" ht="15" thickBot="1" x14ac:dyDescent="0.35">
      <c r="A425" s="17" t="s">
        <v>22385</v>
      </c>
      <c r="B425" s="18">
        <v>3</v>
      </c>
      <c r="C425" s="18">
        <v>5</v>
      </c>
      <c r="D425" s="18">
        <v>5</v>
      </c>
      <c r="E425" s="18">
        <v>4</v>
      </c>
      <c r="F425" s="18">
        <v>5</v>
      </c>
      <c r="G425" s="18">
        <v>4</v>
      </c>
      <c r="H425" s="18">
        <v>5</v>
      </c>
      <c r="I425" s="18">
        <v>5</v>
      </c>
      <c r="J425" s="18">
        <v>4</v>
      </c>
      <c r="K425" s="18">
        <v>4</v>
      </c>
      <c r="L425" s="18">
        <v>4</v>
      </c>
      <c r="M425" s="18">
        <v>22</v>
      </c>
      <c r="N425" s="18">
        <v>20</v>
      </c>
      <c r="O425" s="18">
        <v>20</v>
      </c>
      <c r="P425" s="18">
        <v>21</v>
      </c>
      <c r="Q425" s="18">
        <v>20</v>
      </c>
      <c r="R425" s="18">
        <v>21</v>
      </c>
      <c r="S425" s="18">
        <v>20</v>
      </c>
      <c r="T425" s="18">
        <v>20</v>
      </c>
      <c r="U425" s="18">
        <v>21</v>
      </c>
      <c r="V425" s="18">
        <v>21</v>
      </c>
      <c r="W425" s="18">
        <v>21</v>
      </c>
      <c r="X425" s="18">
        <v>132297700</v>
      </c>
    </row>
    <row r="426" spans="1:24" ht="15" thickBot="1" x14ac:dyDescent="0.35">
      <c r="A426" s="17" t="s">
        <v>22386</v>
      </c>
      <c r="B426" s="18">
        <v>2</v>
      </c>
      <c r="C426" s="18">
        <v>4</v>
      </c>
      <c r="D426" s="18">
        <v>6</v>
      </c>
      <c r="E426" s="18">
        <v>3</v>
      </c>
      <c r="F426" s="18">
        <v>5</v>
      </c>
      <c r="G426" s="18">
        <v>3</v>
      </c>
      <c r="H426" s="18">
        <v>5</v>
      </c>
      <c r="I426" s="18">
        <v>5</v>
      </c>
      <c r="J426" s="18">
        <v>3</v>
      </c>
      <c r="K426" s="18">
        <v>4</v>
      </c>
      <c r="L426" s="18">
        <v>3</v>
      </c>
      <c r="M426" s="18">
        <v>23</v>
      </c>
      <c r="N426" s="18">
        <v>21</v>
      </c>
      <c r="O426" s="18">
        <v>19</v>
      </c>
      <c r="P426" s="18">
        <v>22</v>
      </c>
      <c r="Q426" s="18">
        <v>20</v>
      </c>
      <c r="R426" s="18">
        <v>22</v>
      </c>
      <c r="S426" s="18">
        <v>20</v>
      </c>
      <c r="T426" s="18">
        <v>20</v>
      </c>
      <c r="U426" s="18">
        <v>22</v>
      </c>
      <c r="V426" s="18">
        <v>21</v>
      </c>
      <c r="W426" s="18">
        <v>22</v>
      </c>
      <c r="X426" s="18">
        <v>130983500</v>
      </c>
    </row>
    <row r="427" spans="1:24" ht="15" thickBot="1" x14ac:dyDescent="0.35">
      <c r="A427" s="17" t="s">
        <v>22387</v>
      </c>
      <c r="B427" s="18">
        <v>1</v>
      </c>
      <c r="C427" s="18">
        <v>4</v>
      </c>
      <c r="D427" s="18">
        <v>6</v>
      </c>
      <c r="E427" s="18">
        <v>3</v>
      </c>
      <c r="F427" s="18">
        <v>5</v>
      </c>
      <c r="G427" s="18">
        <v>3</v>
      </c>
      <c r="H427" s="18">
        <v>4</v>
      </c>
      <c r="I427" s="18">
        <v>5</v>
      </c>
      <c r="J427" s="18">
        <v>3</v>
      </c>
      <c r="K427" s="18">
        <v>4</v>
      </c>
      <c r="L427" s="18">
        <v>2</v>
      </c>
      <c r="M427" s="18">
        <v>24</v>
      </c>
      <c r="N427" s="18">
        <v>21</v>
      </c>
      <c r="O427" s="18">
        <v>19</v>
      </c>
      <c r="P427" s="18">
        <v>22</v>
      </c>
      <c r="Q427" s="18">
        <v>20</v>
      </c>
      <c r="R427" s="18">
        <v>22</v>
      </c>
      <c r="S427" s="18">
        <v>21</v>
      </c>
      <c r="T427" s="18">
        <v>20</v>
      </c>
      <c r="U427" s="18">
        <v>22</v>
      </c>
      <c r="V427" s="18">
        <v>21</v>
      </c>
      <c r="W427" s="18">
        <v>23</v>
      </c>
      <c r="X427" s="18">
        <v>131137000</v>
      </c>
    </row>
    <row r="428" spans="1:24" ht="15" thickBot="1" x14ac:dyDescent="0.35">
      <c r="A428" s="17" t="s">
        <v>22388</v>
      </c>
      <c r="B428" s="18">
        <v>2</v>
      </c>
      <c r="C428" s="18">
        <v>4</v>
      </c>
      <c r="D428" s="18">
        <v>5</v>
      </c>
      <c r="E428" s="18">
        <v>4</v>
      </c>
      <c r="F428" s="18">
        <v>5</v>
      </c>
      <c r="G428" s="18">
        <v>3</v>
      </c>
      <c r="H428" s="18">
        <v>4</v>
      </c>
      <c r="I428" s="18">
        <v>5</v>
      </c>
      <c r="J428" s="18">
        <v>4</v>
      </c>
      <c r="K428" s="18">
        <v>4</v>
      </c>
      <c r="L428" s="18">
        <v>3</v>
      </c>
      <c r="M428" s="18">
        <v>23</v>
      </c>
      <c r="N428" s="18">
        <v>21</v>
      </c>
      <c r="O428" s="18">
        <v>20</v>
      </c>
      <c r="P428" s="18">
        <v>21</v>
      </c>
      <c r="Q428" s="18">
        <v>20</v>
      </c>
      <c r="R428" s="18">
        <v>22</v>
      </c>
      <c r="S428" s="18">
        <v>21</v>
      </c>
      <c r="T428" s="18">
        <v>20</v>
      </c>
      <c r="U428" s="18">
        <v>21</v>
      </c>
      <c r="V428" s="18">
        <v>21</v>
      </c>
      <c r="W428" s="18">
        <v>22</v>
      </c>
      <c r="X428" s="18">
        <v>128000400</v>
      </c>
    </row>
    <row r="429" spans="1:24" ht="15" thickBot="1" x14ac:dyDescent="0.35">
      <c r="A429" s="17" t="s">
        <v>22389</v>
      </c>
      <c r="B429" s="18">
        <v>6</v>
      </c>
      <c r="C429" s="18">
        <v>6</v>
      </c>
      <c r="D429" s="18">
        <v>5</v>
      </c>
      <c r="E429" s="18">
        <v>7</v>
      </c>
      <c r="F429" s="18">
        <v>5</v>
      </c>
      <c r="G429" s="18">
        <v>5</v>
      </c>
      <c r="H429" s="18">
        <v>6</v>
      </c>
      <c r="I429" s="18">
        <v>6</v>
      </c>
      <c r="J429" s="18">
        <v>6</v>
      </c>
      <c r="K429" s="18">
        <v>6</v>
      </c>
      <c r="L429" s="18">
        <v>6</v>
      </c>
      <c r="M429" s="18">
        <v>19</v>
      </c>
      <c r="N429" s="18">
        <v>19</v>
      </c>
      <c r="O429" s="18">
        <v>20</v>
      </c>
      <c r="P429" s="18">
        <v>18</v>
      </c>
      <c r="Q429" s="18">
        <v>20</v>
      </c>
      <c r="R429" s="18">
        <v>20</v>
      </c>
      <c r="S429" s="18">
        <v>19</v>
      </c>
      <c r="T429" s="18">
        <v>19</v>
      </c>
      <c r="U429" s="18">
        <v>19</v>
      </c>
      <c r="V429" s="18">
        <v>19</v>
      </c>
      <c r="W429" s="18">
        <v>19</v>
      </c>
      <c r="X429" s="18">
        <v>133283600</v>
      </c>
    </row>
    <row r="430" spans="1:24" ht="15" thickBot="1" x14ac:dyDescent="0.35">
      <c r="A430" s="17" t="s">
        <v>22390</v>
      </c>
      <c r="B430" s="18">
        <v>5</v>
      </c>
      <c r="C430" s="18">
        <v>5</v>
      </c>
      <c r="D430" s="18">
        <v>5</v>
      </c>
      <c r="E430" s="18">
        <v>6</v>
      </c>
      <c r="F430" s="18">
        <v>5</v>
      </c>
      <c r="G430" s="18">
        <v>4</v>
      </c>
      <c r="H430" s="18">
        <v>5</v>
      </c>
      <c r="I430" s="18">
        <v>6</v>
      </c>
      <c r="J430" s="18">
        <v>5</v>
      </c>
      <c r="K430" s="18">
        <v>5</v>
      </c>
      <c r="L430" s="18">
        <v>5</v>
      </c>
      <c r="M430" s="18">
        <v>20</v>
      </c>
      <c r="N430" s="18">
        <v>20</v>
      </c>
      <c r="O430" s="18">
        <v>20</v>
      </c>
      <c r="P430" s="18">
        <v>19</v>
      </c>
      <c r="Q430" s="18">
        <v>20</v>
      </c>
      <c r="R430" s="18">
        <v>21</v>
      </c>
      <c r="S430" s="18">
        <v>20</v>
      </c>
      <c r="T430" s="18">
        <v>19</v>
      </c>
      <c r="U430" s="18">
        <v>20</v>
      </c>
      <c r="V430" s="18">
        <v>20</v>
      </c>
      <c r="W430" s="18">
        <v>20</v>
      </c>
      <c r="X430" s="18">
        <v>133283600</v>
      </c>
    </row>
    <row r="431" spans="1:24" ht="15" thickBot="1" x14ac:dyDescent="0.35">
      <c r="A431" s="17" t="s">
        <v>22391</v>
      </c>
      <c r="B431" s="18">
        <v>5</v>
      </c>
      <c r="C431" s="18">
        <v>5</v>
      </c>
      <c r="D431" s="18">
        <v>6</v>
      </c>
      <c r="E431" s="18">
        <v>6</v>
      </c>
      <c r="F431" s="18">
        <v>5</v>
      </c>
      <c r="G431" s="18">
        <v>3</v>
      </c>
      <c r="H431" s="18">
        <v>5</v>
      </c>
      <c r="I431" s="18">
        <v>6</v>
      </c>
      <c r="J431" s="18">
        <v>4</v>
      </c>
      <c r="K431" s="18">
        <v>5</v>
      </c>
      <c r="L431" s="18">
        <v>5</v>
      </c>
      <c r="M431" s="18">
        <v>20</v>
      </c>
      <c r="N431" s="18">
        <v>20</v>
      </c>
      <c r="O431" s="18">
        <v>19</v>
      </c>
      <c r="P431" s="18">
        <v>19</v>
      </c>
      <c r="Q431" s="18">
        <v>20</v>
      </c>
      <c r="R431" s="18">
        <v>22</v>
      </c>
      <c r="S431" s="18">
        <v>20</v>
      </c>
      <c r="T431" s="18">
        <v>19</v>
      </c>
      <c r="U431" s="18">
        <v>21</v>
      </c>
      <c r="V431" s="18">
        <v>20</v>
      </c>
      <c r="W431" s="18">
        <v>20</v>
      </c>
      <c r="X431" s="18">
        <v>133283600</v>
      </c>
    </row>
    <row r="432" spans="1:24" ht="15" thickBot="1" x14ac:dyDescent="0.35">
      <c r="A432" s="17" t="s">
        <v>22392</v>
      </c>
      <c r="B432" s="18">
        <v>6</v>
      </c>
      <c r="C432" s="18">
        <v>6</v>
      </c>
      <c r="D432" s="18">
        <v>6</v>
      </c>
      <c r="E432" s="18">
        <v>7</v>
      </c>
      <c r="F432" s="18">
        <v>5</v>
      </c>
      <c r="G432" s="18">
        <v>5</v>
      </c>
      <c r="H432" s="18">
        <v>6</v>
      </c>
      <c r="I432" s="18">
        <v>6</v>
      </c>
      <c r="J432" s="18">
        <v>7</v>
      </c>
      <c r="K432" s="18">
        <v>6</v>
      </c>
      <c r="L432" s="18">
        <v>6</v>
      </c>
      <c r="M432" s="18">
        <v>19</v>
      </c>
      <c r="N432" s="18">
        <v>19</v>
      </c>
      <c r="O432" s="18">
        <v>19</v>
      </c>
      <c r="P432" s="18">
        <v>18</v>
      </c>
      <c r="Q432" s="18">
        <v>20</v>
      </c>
      <c r="R432" s="18">
        <v>20</v>
      </c>
      <c r="S432" s="18">
        <v>19</v>
      </c>
      <c r="T432" s="18">
        <v>19</v>
      </c>
      <c r="U432" s="18">
        <v>18</v>
      </c>
      <c r="V432" s="18">
        <v>19</v>
      </c>
      <c r="W432" s="18">
        <v>19</v>
      </c>
      <c r="X432" s="18">
        <v>134552300</v>
      </c>
    </row>
    <row r="433" spans="1:24" ht="15" thickBot="1" x14ac:dyDescent="0.35">
      <c r="A433" s="17" t="s">
        <v>22393</v>
      </c>
      <c r="B433" s="18">
        <v>6</v>
      </c>
      <c r="C433" s="18">
        <v>6</v>
      </c>
      <c r="D433" s="18">
        <v>6</v>
      </c>
      <c r="E433" s="18">
        <v>7</v>
      </c>
      <c r="F433" s="18">
        <v>6</v>
      </c>
      <c r="G433" s="18">
        <v>5</v>
      </c>
      <c r="H433" s="18">
        <v>5</v>
      </c>
      <c r="I433" s="18">
        <v>6</v>
      </c>
      <c r="J433" s="18">
        <v>7</v>
      </c>
      <c r="K433" s="18">
        <v>6</v>
      </c>
      <c r="L433" s="18">
        <v>6</v>
      </c>
      <c r="M433" s="18">
        <v>19</v>
      </c>
      <c r="N433" s="18">
        <v>19</v>
      </c>
      <c r="O433" s="18">
        <v>19</v>
      </c>
      <c r="P433" s="18">
        <v>18</v>
      </c>
      <c r="Q433" s="18">
        <v>19</v>
      </c>
      <c r="R433" s="18">
        <v>20</v>
      </c>
      <c r="S433" s="18">
        <v>20</v>
      </c>
      <c r="T433" s="18">
        <v>19</v>
      </c>
      <c r="U433" s="18">
        <v>18</v>
      </c>
      <c r="V433" s="18">
        <v>19</v>
      </c>
      <c r="W433" s="18">
        <v>19</v>
      </c>
      <c r="X433" s="18">
        <v>138375900</v>
      </c>
    </row>
    <row r="434" spans="1:24" ht="15" thickBot="1" x14ac:dyDescent="0.35">
      <c r="A434" s="17" t="s">
        <v>22394</v>
      </c>
      <c r="B434" s="18">
        <v>6</v>
      </c>
      <c r="C434" s="18">
        <v>6</v>
      </c>
      <c r="D434" s="18">
        <v>6</v>
      </c>
      <c r="E434" s="18">
        <v>6</v>
      </c>
      <c r="F434" s="18">
        <v>6</v>
      </c>
      <c r="G434" s="18">
        <v>5</v>
      </c>
      <c r="H434" s="18">
        <v>5</v>
      </c>
      <c r="I434" s="18">
        <v>5</v>
      </c>
      <c r="J434" s="18">
        <v>6</v>
      </c>
      <c r="K434" s="18">
        <v>6</v>
      </c>
      <c r="L434" s="18">
        <v>6</v>
      </c>
      <c r="M434" s="18">
        <v>19</v>
      </c>
      <c r="N434" s="18">
        <v>19</v>
      </c>
      <c r="O434" s="18">
        <v>19</v>
      </c>
      <c r="P434" s="18">
        <v>19</v>
      </c>
      <c r="Q434" s="18">
        <v>19</v>
      </c>
      <c r="R434" s="18">
        <v>20</v>
      </c>
      <c r="S434" s="18">
        <v>20</v>
      </c>
      <c r="T434" s="18">
        <v>20</v>
      </c>
      <c r="U434" s="18">
        <v>19</v>
      </c>
      <c r="V434" s="18">
        <v>19</v>
      </c>
      <c r="W434" s="18">
        <v>19</v>
      </c>
      <c r="X434" s="18">
        <v>135975300</v>
      </c>
    </row>
    <row r="435" spans="1:24" ht="15" thickBot="1" x14ac:dyDescent="0.35">
      <c r="A435" s="17" t="s">
        <v>22395</v>
      </c>
      <c r="B435" s="18">
        <v>6</v>
      </c>
      <c r="C435" s="18">
        <v>6</v>
      </c>
      <c r="D435" s="18">
        <v>6</v>
      </c>
      <c r="E435" s="18">
        <v>7</v>
      </c>
      <c r="F435" s="18">
        <v>6</v>
      </c>
      <c r="G435" s="18">
        <v>5</v>
      </c>
      <c r="H435" s="18">
        <v>6</v>
      </c>
      <c r="I435" s="18">
        <v>6</v>
      </c>
      <c r="J435" s="18">
        <v>8</v>
      </c>
      <c r="K435" s="18">
        <v>6</v>
      </c>
      <c r="L435" s="18">
        <v>6</v>
      </c>
      <c r="M435" s="18">
        <v>19</v>
      </c>
      <c r="N435" s="18">
        <v>19</v>
      </c>
      <c r="O435" s="18">
        <v>19</v>
      </c>
      <c r="P435" s="18">
        <v>18</v>
      </c>
      <c r="Q435" s="18">
        <v>19</v>
      </c>
      <c r="R435" s="18">
        <v>20</v>
      </c>
      <c r="S435" s="18">
        <v>19</v>
      </c>
      <c r="T435" s="18">
        <v>19</v>
      </c>
      <c r="U435" s="18">
        <v>17</v>
      </c>
      <c r="V435" s="18">
        <v>19</v>
      </c>
      <c r="W435" s="18">
        <v>19</v>
      </c>
      <c r="X435" s="18">
        <v>137167000</v>
      </c>
    </row>
    <row r="436" spans="1:24" ht="15" thickBot="1" x14ac:dyDescent="0.35">
      <c r="A436" s="17" t="s">
        <v>22396</v>
      </c>
      <c r="B436" s="18">
        <v>6</v>
      </c>
      <c r="C436" s="18">
        <v>6</v>
      </c>
      <c r="D436" s="18">
        <v>6</v>
      </c>
      <c r="E436" s="18">
        <v>6</v>
      </c>
      <c r="F436" s="18">
        <v>6</v>
      </c>
      <c r="G436" s="18">
        <v>3</v>
      </c>
      <c r="H436" s="18">
        <v>5</v>
      </c>
      <c r="I436" s="18">
        <v>4</v>
      </c>
      <c r="J436" s="18">
        <v>5</v>
      </c>
      <c r="K436" s="18">
        <v>5</v>
      </c>
      <c r="L436" s="18">
        <v>5</v>
      </c>
      <c r="M436" s="18">
        <v>19</v>
      </c>
      <c r="N436" s="18">
        <v>19</v>
      </c>
      <c r="O436" s="18">
        <v>19</v>
      </c>
      <c r="P436" s="18">
        <v>19</v>
      </c>
      <c r="Q436" s="18">
        <v>19</v>
      </c>
      <c r="R436" s="18">
        <v>22</v>
      </c>
      <c r="S436" s="18">
        <v>20</v>
      </c>
      <c r="T436" s="18">
        <v>21</v>
      </c>
      <c r="U436" s="18">
        <v>20</v>
      </c>
      <c r="V436" s="18">
        <v>20</v>
      </c>
      <c r="W436" s="18">
        <v>20</v>
      </c>
      <c r="X436" s="18">
        <v>135708300</v>
      </c>
    </row>
    <row r="437" spans="1:24" ht="15" thickBot="1" x14ac:dyDescent="0.35">
      <c r="A437" s="17" t="s">
        <v>22397</v>
      </c>
      <c r="B437" s="18">
        <v>4</v>
      </c>
      <c r="C437" s="18">
        <v>5</v>
      </c>
      <c r="D437" s="18">
        <v>6</v>
      </c>
      <c r="E437" s="18">
        <v>4</v>
      </c>
      <c r="F437" s="18">
        <v>6</v>
      </c>
      <c r="G437" s="18">
        <v>2</v>
      </c>
      <c r="H437" s="18">
        <v>4</v>
      </c>
      <c r="I437" s="18">
        <v>4</v>
      </c>
      <c r="J437" s="18">
        <v>3</v>
      </c>
      <c r="K437" s="18">
        <v>5</v>
      </c>
      <c r="L437" s="18">
        <v>5</v>
      </c>
      <c r="M437" s="18">
        <v>21</v>
      </c>
      <c r="N437" s="18">
        <v>20</v>
      </c>
      <c r="O437" s="18">
        <v>19</v>
      </c>
      <c r="P437" s="18">
        <v>21</v>
      </c>
      <c r="Q437" s="18">
        <v>19</v>
      </c>
      <c r="R437" s="18">
        <v>23</v>
      </c>
      <c r="S437" s="18">
        <v>21</v>
      </c>
      <c r="T437" s="18">
        <v>21</v>
      </c>
      <c r="U437" s="18">
        <v>22</v>
      </c>
      <c r="V437" s="18">
        <v>20</v>
      </c>
      <c r="W437" s="18">
        <v>20</v>
      </c>
      <c r="X437" s="18">
        <v>135708300</v>
      </c>
    </row>
    <row r="438" spans="1:24" ht="15" thickBot="1" x14ac:dyDescent="0.35">
      <c r="A438" s="17" t="s">
        <v>22398</v>
      </c>
      <c r="B438" s="18">
        <v>4</v>
      </c>
      <c r="C438" s="18">
        <v>5</v>
      </c>
      <c r="D438" s="18">
        <v>6</v>
      </c>
      <c r="E438" s="18">
        <v>4</v>
      </c>
      <c r="F438" s="18">
        <v>6</v>
      </c>
      <c r="G438" s="18">
        <v>3</v>
      </c>
      <c r="H438" s="18">
        <v>4</v>
      </c>
      <c r="I438" s="18">
        <v>4</v>
      </c>
      <c r="J438" s="18">
        <v>4</v>
      </c>
      <c r="K438" s="18">
        <v>5</v>
      </c>
      <c r="L438" s="18">
        <v>5</v>
      </c>
      <c r="M438" s="18">
        <v>21</v>
      </c>
      <c r="N438" s="18">
        <v>20</v>
      </c>
      <c r="O438" s="18">
        <v>19</v>
      </c>
      <c r="P438" s="18">
        <v>21</v>
      </c>
      <c r="Q438" s="18">
        <v>19</v>
      </c>
      <c r="R438" s="18">
        <v>22</v>
      </c>
      <c r="S438" s="18">
        <v>21</v>
      </c>
      <c r="T438" s="18">
        <v>21</v>
      </c>
      <c r="U438" s="18">
        <v>21</v>
      </c>
      <c r="V438" s="18">
        <v>20</v>
      </c>
      <c r="W438" s="18">
        <v>20</v>
      </c>
      <c r="X438" s="18">
        <v>135708300</v>
      </c>
    </row>
    <row r="439" spans="1:24" ht="15" thickBot="1" x14ac:dyDescent="0.35">
      <c r="A439" s="17" t="s">
        <v>22399</v>
      </c>
      <c r="B439" s="18">
        <v>4</v>
      </c>
      <c r="C439" s="18">
        <v>4</v>
      </c>
      <c r="D439" s="18">
        <v>6</v>
      </c>
      <c r="E439" s="18">
        <v>4</v>
      </c>
      <c r="F439" s="18">
        <v>6</v>
      </c>
      <c r="G439" s="18">
        <v>3</v>
      </c>
      <c r="H439" s="18">
        <v>4</v>
      </c>
      <c r="I439" s="18">
        <v>4</v>
      </c>
      <c r="J439" s="18">
        <v>3</v>
      </c>
      <c r="K439" s="18">
        <v>5</v>
      </c>
      <c r="L439" s="18">
        <v>4</v>
      </c>
      <c r="M439" s="18">
        <v>21</v>
      </c>
      <c r="N439" s="18">
        <v>21</v>
      </c>
      <c r="O439" s="18">
        <v>19</v>
      </c>
      <c r="P439" s="18">
        <v>21</v>
      </c>
      <c r="Q439" s="18">
        <v>19</v>
      </c>
      <c r="R439" s="18">
        <v>22</v>
      </c>
      <c r="S439" s="18">
        <v>21</v>
      </c>
      <c r="T439" s="18">
        <v>21</v>
      </c>
      <c r="U439" s="18">
        <v>22</v>
      </c>
      <c r="V439" s="18">
        <v>20</v>
      </c>
      <c r="W439" s="18">
        <v>21</v>
      </c>
      <c r="X439" s="18">
        <v>134852600</v>
      </c>
    </row>
    <row r="440" spans="1:24" ht="15" thickBot="1" x14ac:dyDescent="0.35">
      <c r="A440" s="17" t="s">
        <v>22400</v>
      </c>
      <c r="B440" s="18">
        <v>2</v>
      </c>
      <c r="C440" s="18">
        <v>2</v>
      </c>
      <c r="D440" s="18">
        <v>6</v>
      </c>
      <c r="E440" s="18">
        <v>2</v>
      </c>
      <c r="F440" s="18">
        <v>6</v>
      </c>
      <c r="G440" s="18">
        <v>1</v>
      </c>
      <c r="H440" s="18">
        <v>3</v>
      </c>
      <c r="I440" s="18">
        <v>2</v>
      </c>
      <c r="J440" s="18">
        <v>2</v>
      </c>
      <c r="K440" s="18">
        <v>4</v>
      </c>
      <c r="L440" s="18">
        <v>2</v>
      </c>
      <c r="M440" s="18">
        <v>23</v>
      </c>
      <c r="N440" s="18">
        <v>23</v>
      </c>
      <c r="O440" s="18">
        <v>19</v>
      </c>
      <c r="P440" s="18">
        <v>23</v>
      </c>
      <c r="Q440" s="18">
        <v>19</v>
      </c>
      <c r="R440" s="18">
        <v>24</v>
      </c>
      <c r="S440" s="18">
        <v>22</v>
      </c>
      <c r="T440" s="18">
        <v>23</v>
      </c>
      <c r="U440" s="18">
        <v>23</v>
      </c>
      <c r="V440" s="18">
        <v>21</v>
      </c>
      <c r="W440" s="18">
        <v>23</v>
      </c>
      <c r="X440" s="18">
        <v>125878800</v>
      </c>
    </row>
    <row r="441" spans="1:24" ht="15" thickBot="1" x14ac:dyDescent="0.35">
      <c r="A441" s="17" t="s">
        <v>22401</v>
      </c>
      <c r="B441" s="18">
        <v>1</v>
      </c>
      <c r="C441" s="18">
        <v>2</v>
      </c>
      <c r="D441" s="18">
        <v>7</v>
      </c>
      <c r="E441" s="18">
        <v>2</v>
      </c>
      <c r="F441" s="18">
        <v>7</v>
      </c>
      <c r="G441" s="18">
        <v>1</v>
      </c>
      <c r="H441" s="18">
        <v>3</v>
      </c>
      <c r="I441" s="18">
        <v>2</v>
      </c>
      <c r="J441" s="18">
        <v>2</v>
      </c>
      <c r="K441" s="18">
        <v>3</v>
      </c>
      <c r="L441" s="18">
        <v>2</v>
      </c>
      <c r="M441" s="18">
        <v>24</v>
      </c>
      <c r="N441" s="18">
        <v>23</v>
      </c>
      <c r="O441" s="18">
        <v>18</v>
      </c>
      <c r="P441" s="18">
        <v>23</v>
      </c>
      <c r="Q441" s="18">
        <v>18</v>
      </c>
      <c r="R441" s="18">
        <v>24</v>
      </c>
      <c r="S441" s="18">
        <v>22</v>
      </c>
      <c r="T441" s="18">
        <v>23</v>
      </c>
      <c r="U441" s="18">
        <v>23</v>
      </c>
      <c r="V441" s="18">
        <v>22</v>
      </c>
      <c r="W441" s="18">
        <v>23</v>
      </c>
      <c r="X441" s="18">
        <v>135117500</v>
      </c>
    </row>
    <row r="442" spans="1:24" ht="15" thickBot="1" x14ac:dyDescent="0.35">
      <c r="A442" s="17" t="s">
        <v>22402</v>
      </c>
      <c r="B442" s="18">
        <v>2</v>
      </c>
      <c r="C442" s="18">
        <v>4</v>
      </c>
      <c r="D442" s="18">
        <v>7</v>
      </c>
      <c r="E442" s="18">
        <v>4</v>
      </c>
      <c r="F442" s="18">
        <v>7</v>
      </c>
      <c r="G442" s="18">
        <v>2</v>
      </c>
      <c r="H442" s="18">
        <v>3</v>
      </c>
      <c r="I442" s="18">
        <v>2</v>
      </c>
      <c r="J442" s="18">
        <v>3</v>
      </c>
      <c r="K442" s="18">
        <v>4</v>
      </c>
      <c r="L442" s="18">
        <v>3</v>
      </c>
      <c r="M442" s="18">
        <v>23</v>
      </c>
      <c r="N442" s="18">
        <v>21</v>
      </c>
      <c r="O442" s="18">
        <v>18</v>
      </c>
      <c r="P442" s="18">
        <v>21</v>
      </c>
      <c r="Q442" s="18">
        <v>18</v>
      </c>
      <c r="R442" s="18">
        <v>23</v>
      </c>
      <c r="S442" s="18">
        <v>22</v>
      </c>
      <c r="T442" s="18">
        <v>23</v>
      </c>
      <c r="U442" s="18">
        <v>22</v>
      </c>
      <c r="V442" s="18">
        <v>21</v>
      </c>
      <c r="W442" s="18">
        <v>22</v>
      </c>
      <c r="X442" s="18">
        <v>134243600</v>
      </c>
    </row>
    <row r="443" spans="1:24" ht="15" thickBot="1" x14ac:dyDescent="0.35">
      <c r="A443" s="17" t="s">
        <v>22403</v>
      </c>
      <c r="B443" s="18">
        <v>3</v>
      </c>
      <c r="C443" s="18">
        <v>4</v>
      </c>
      <c r="D443" s="18">
        <v>7</v>
      </c>
      <c r="E443" s="18">
        <v>4</v>
      </c>
      <c r="F443" s="18">
        <v>7</v>
      </c>
      <c r="G443" s="18">
        <v>2</v>
      </c>
      <c r="H443" s="18">
        <v>4</v>
      </c>
      <c r="I443" s="18">
        <v>2</v>
      </c>
      <c r="J443" s="18">
        <v>3</v>
      </c>
      <c r="K443" s="18">
        <v>5</v>
      </c>
      <c r="L443" s="18">
        <v>4</v>
      </c>
      <c r="M443" s="18">
        <v>22</v>
      </c>
      <c r="N443" s="18">
        <v>21</v>
      </c>
      <c r="O443" s="18">
        <v>18</v>
      </c>
      <c r="P443" s="18">
        <v>21</v>
      </c>
      <c r="Q443" s="18">
        <v>18</v>
      </c>
      <c r="R443" s="18">
        <v>23</v>
      </c>
      <c r="S443" s="18">
        <v>21</v>
      </c>
      <c r="T443" s="18">
        <v>23</v>
      </c>
      <c r="U443" s="18">
        <v>22</v>
      </c>
      <c r="V443" s="18">
        <v>20</v>
      </c>
      <c r="W443" s="18">
        <v>21</v>
      </c>
      <c r="X443" s="18">
        <v>134243600</v>
      </c>
    </row>
    <row r="444" spans="1:24" ht="15" thickBot="1" x14ac:dyDescent="0.35">
      <c r="A444" s="17" t="s">
        <v>22404</v>
      </c>
      <c r="B444" s="18">
        <v>3</v>
      </c>
      <c r="C444" s="18">
        <v>4</v>
      </c>
      <c r="D444" s="18">
        <v>7</v>
      </c>
      <c r="E444" s="18">
        <v>4</v>
      </c>
      <c r="F444" s="18">
        <v>7</v>
      </c>
      <c r="G444" s="18">
        <v>2</v>
      </c>
      <c r="H444" s="18">
        <v>3</v>
      </c>
      <c r="I444" s="18">
        <v>3</v>
      </c>
      <c r="J444" s="18">
        <v>3</v>
      </c>
      <c r="K444" s="18">
        <v>5</v>
      </c>
      <c r="L444" s="18">
        <v>3</v>
      </c>
      <c r="M444" s="18">
        <v>22</v>
      </c>
      <c r="N444" s="18">
        <v>21</v>
      </c>
      <c r="O444" s="18">
        <v>18</v>
      </c>
      <c r="P444" s="18">
        <v>21</v>
      </c>
      <c r="Q444" s="18">
        <v>18</v>
      </c>
      <c r="R444" s="18">
        <v>23</v>
      </c>
      <c r="S444" s="18">
        <v>22</v>
      </c>
      <c r="T444" s="18">
        <v>22</v>
      </c>
      <c r="U444" s="18">
        <v>22</v>
      </c>
      <c r="V444" s="18">
        <v>20</v>
      </c>
      <c r="W444" s="18">
        <v>22</v>
      </c>
      <c r="X444" s="18">
        <v>134243600</v>
      </c>
    </row>
    <row r="445" spans="1:24" ht="15" thickBot="1" x14ac:dyDescent="0.35">
      <c r="A445" s="17" t="s">
        <v>22405</v>
      </c>
      <c r="B445" s="18">
        <v>3</v>
      </c>
      <c r="C445" s="18">
        <v>4</v>
      </c>
      <c r="D445" s="18">
        <v>7</v>
      </c>
      <c r="E445" s="18">
        <v>4</v>
      </c>
      <c r="F445" s="18">
        <v>8</v>
      </c>
      <c r="G445" s="18">
        <v>4</v>
      </c>
      <c r="H445" s="18">
        <v>3</v>
      </c>
      <c r="I445" s="18">
        <v>2</v>
      </c>
      <c r="J445" s="18">
        <v>2</v>
      </c>
      <c r="K445" s="18">
        <v>4</v>
      </c>
      <c r="L445" s="18">
        <v>3</v>
      </c>
      <c r="M445" s="18">
        <v>22</v>
      </c>
      <c r="N445" s="18">
        <v>21</v>
      </c>
      <c r="O445" s="18">
        <v>18</v>
      </c>
      <c r="P445" s="18">
        <v>21</v>
      </c>
      <c r="Q445" s="18">
        <v>17</v>
      </c>
      <c r="R445" s="18">
        <v>21</v>
      </c>
      <c r="S445" s="18">
        <v>22</v>
      </c>
      <c r="T445" s="18">
        <v>23</v>
      </c>
      <c r="U445" s="18">
        <v>23</v>
      </c>
      <c r="V445" s="18">
        <v>21</v>
      </c>
      <c r="W445" s="18">
        <v>22</v>
      </c>
      <c r="X445" s="18">
        <v>134243600</v>
      </c>
    </row>
    <row r="446" spans="1:24" ht="15" thickBot="1" x14ac:dyDescent="0.35">
      <c r="A446" s="17" t="s">
        <v>22406</v>
      </c>
      <c r="B446" s="18">
        <v>2</v>
      </c>
      <c r="C446" s="18">
        <v>3</v>
      </c>
      <c r="D446" s="18">
        <v>8</v>
      </c>
      <c r="E446" s="18">
        <v>3</v>
      </c>
      <c r="F446" s="18">
        <v>8</v>
      </c>
      <c r="G446" s="18">
        <v>2</v>
      </c>
      <c r="H446" s="18">
        <v>2</v>
      </c>
      <c r="I446" s="18">
        <v>2</v>
      </c>
      <c r="J446" s="18">
        <v>2</v>
      </c>
      <c r="K446" s="18">
        <v>3</v>
      </c>
      <c r="L446" s="18">
        <v>2</v>
      </c>
      <c r="M446" s="18">
        <v>23</v>
      </c>
      <c r="N446" s="18">
        <v>22</v>
      </c>
      <c r="O446" s="18">
        <v>17</v>
      </c>
      <c r="P446" s="18">
        <v>22</v>
      </c>
      <c r="Q446" s="18">
        <v>17</v>
      </c>
      <c r="R446" s="18">
        <v>23</v>
      </c>
      <c r="S446" s="18">
        <v>23</v>
      </c>
      <c r="T446" s="18">
        <v>23</v>
      </c>
      <c r="U446" s="18">
        <v>23</v>
      </c>
      <c r="V446" s="18">
        <v>22</v>
      </c>
      <c r="W446" s="18">
        <v>23</v>
      </c>
      <c r="X446" s="18">
        <v>137354000</v>
      </c>
    </row>
    <row r="447" spans="1:24" ht="15" thickBot="1" x14ac:dyDescent="0.35">
      <c r="A447" s="17" t="s">
        <v>22407</v>
      </c>
      <c r="B447" s="18">
        <v>1</v>
      </c>
      <c r="C447" s="18">
        <v>2</v>
      </c>
      <c r="D447" s="18">
        <v>9</v>
      </c>
      <c r="E447" s="18">
        <v>2</v>
      </c>
      <c r="F447" s="18">
        <v>9</v>
      </c>
      <c r="G447" s="18">
        <v>1</v>
      </c>
      <c r="H447" s="18">
        <v>2</v>
      </c>
      <c r="I447" s="18">
        <v>1</v>
      </c>
      <c r="J447" s="18">
        <v>1</v>
      </c>
      <c r="K447" s="18">
        <v>2</v>
      </c>
      <c r="L447" s="18">
        <v>2</v>
      </c>
      <c r="M447" s="18">
        <v>24</v>
      </c>
      <c r="N447" s="18">
        <v>23</v>
      </c>
      <c r="O447" s="18">
        <v>16</v>
      </c>
      <c r="P447" s="18">
        <v>23</v>
      </c>
      <c r="Q447" s="18">
        <v>16</v>
      </c>
      <c r="R447" s="18">
        <v>24</v>
      </c>
      <c r="S447" s="18">
        <v>23</v>
      </c>
      <c r="T447" s="18">
        <v>24</v>
      </c>
      <c r="U447" s="18">
        <v>24</v>
      </c>
      <c r="V447" s="18">
        <v>23</v>
      </c>
      <c r="W447" s="18">
        <v>23</v>
      </c>
      <c r="X447" s="18">
        <v>140041900</v>
      </c>
    </row>
    <row r="448" spans="1:24" ht="15" thickBot="1" x14ac:dyDescent="0.35">
      <c r="A448" s="17" t="s">
        <v>22408</v>
      </c>
      <c r="B448" s="18">
        <v>2</v>
      </c>
      <c r="C448" s="18">
        <v>3</v>
      </c>
      <c r="D448" s="18">
        <v>9</v>
      </c>
      <c r="E448" s="18">
        <v>3</v>
      </c>
      <c r="F448" s="18">
        <v>9</v>
      </c>
      <c r="G448" s="18">
        <v>1</v>
      </c>
      <c r="H448" s="18">
        <v>2</v>
      </c>
      <c r="I448" s="18">
        <v>1</v>
      </c>
      <c r="J448" s="18">
        <v>2</v>
      </c>
      <c r="K448" s="18">
        <v>2</v>
      </c>
      <c r="L448" s="18">
        <v>2</v>
      </c>
      <c r="M448" s="18">
        <v>23</v>
      </c>
      <c r="N448" s="18">
        <v>22</v>
      </c>
      <c r="O448" s="18">
        <v>16</v>
      </c>
      <c r="P448" s="18">
        <v>22</v>
      </c>
      <c r="Q448" s="18">
        <v>16</v>
      </c>
      <c r="R448" s="18">
        <v>24</v>
      </c>
      <c r="S448" s="18">
        <v>23</v>
      </c>
      <c r="T448" s="18">
        <v>24</v>
      </c>
      <c r="U448" s="18">
        <v>23</v>
      </c>
      <c r="V448" s="18">
        <v>23</v>
      </c>
      <c r="W448" s="18">
        <v>23</v>
      </c>
      <c r="X448" s="18">
        <v>140389200</v>
      </c>
    </row>
    <row r="449" spans="1:24" ht="15" thickBot="1" x14ac:dyDescent="0.35">
      <c r="A449" s="17" t="s">
        <v>22409</v>
      </c>
      <c r="B449" s="18">
        <v>2</v>
      </c>
      <c r="C449" s="18">
        <v>2</v>
      </c>
      <c r="D449" s="18">
        <v>9</v>
      </c>
      <c r="E449" s="18">
        <v>2</v>
      </c>
      <c r="F449" s="18">
        <v>9</v>
      </c>
      <c r="G449" s="18">
        <v>2</v>
      </c>
      <c r="H449" s="18">
        <v>1</v>
      </c>
      <c r="I449" s="18">
        <v>1</v>
      </c>
      <c r="J449" s="18">
        <v>1</v>
      </c>
      <c r="K449" s="18">
        <v>2</v>
      </c>
      <c r="L449" s="18">
        <v>2</v>
      </c>
      <c r="M449" s="18">
        <v>23</v>
      </c>
      <c r="N449" s="18">
        <v>23</v>
      </c>
      <c r="O449" s="18">
        <v>16</v>
      </c>
      <c r="P449" s="18">
        <v>23</v>
      </c>
      <c r="Q449" s="18">
        <v>16</v>
      </c>
      <c r="R449" s="18">
        <v>23</v>
      </c>
      <c r="S449" s="18">
        <v>24</v>
      </c>
      <c r="T449" s="18">
        <v>24</v>
      </c>
      <c r="U449" s="18">
        <v>24</v>
      </c>
      <c r="V449" s="18">
        <v>23</v>
      </c>
      <c r="W449" s="18">
        <v>23</v>
      </c>
      <c r="X449" s="18">
        <v>139971800</v>
      </c>
    </row>
    <row r="450" spans="1:24" ht="15" thickBot="1" x14ac:dyDescent="0.35">
      <c r="A450" s="17" t="s">
        <v>22410</v>
      </c>
      <c r="B450" s="18">
        <v>3</v>
      </c>
      <c r="C450" s="18">
        <v>3</v>
      </c>
      <c r="D450" s="18">
        <v>9</v>
      </c>
      <c r="E450" s="18">
        <v>3</v>
      </c>
      <c r="F450" s="18">
        <v>10</v>
      </c>
      <c r="G450" s="18">
        <v>5</v>
      </c>
      <c r="H450" s="18">
        <v>2</v>
      </c>
      <c r="I450" s="18">
        <v>2</v>
      </c>
      <c r="J450" s="18">
        <v>2</v>
      </c>
      <c r="K450" s="18">
        <v>2</v>
      </c>
      <c r="L450" s="18">
        <v>3</v>
      </c>
      <c r="M450" s="18">
        <v>22</v>
      </c>
      <c r="N450" s="18">
        <v>22</v>
      </c>
      <c r="O450" s="18">
        <v>16</v>
      </c>
      <c r="P450" s="18">
        <v>22</v>
      </c>
      <c r="Q450" s="18">
        <v>15</v>
      </c>
      <c r="R450" s="18">
        <v>20</v>
      </c>
      <c r="S450" s="18">
        <v>23</v>
      </c>
      <c r="T450" s="18">
        <v>23</v>
      </c>
      <c r="U450" s="18">
        <v>23</v>
      </c>
      <c r="V450" s="18">
        <v>23</v>
      </c>
      <c r="W450" s="18">
        <v>22</v>
      </c>
      <c r="X450" s="18">
        <v>137689700</v>
      </c>
    </row>
    <row r="451" spans="1:24" ht="15" thickBot="1" x14ac:dyDescent="0.35">
      <c r="A451" s="17" t="s">
        <v>22411</v>
      </c>
      <c r="B451" s="18">
        <v>4</v>
      </c>
      <c r="C451" s="18">
        <v>3</v>
      </c>
      <c r="D451" s="18">
        <v>9</v>
      </c>
      <c r="E451" s="18">
        <v>3</v>
      </c>
      <c r="F451" s="18">
        <v>10</v>
      </c>
      <c r="G451" s="18">
        <v>6</v>
      </c>
      <c r="H451" s="18">
        <v>2</v>
      </c>
      <c r="I451" s="18">
        <v>2</v>
      </c>
      <c r="J451" s="18">
        <v>3</v>
      </c>
      <c r="K451" s="18">
        <v>2</v>
      </c>
      <c r="L451" s="18">
        <v>3</v>
      </c>
      <c r="M451" s="18">
        <v>21</v>
      </c>
      <c r="N451" s="18">
        <v>22</v>
      </c>
      <c r="O451" s="18">
        <v>16</v>
      </c>
      <c r="P451" s="18">
        <v>22</v>
      </c>
      <c r="Q451" s="18">
        <v>15</v>
      </c>
      <c r="R451" s="18">
        <v>19</v>
      </c>
      <c r="S451" s="18">
        <v>23</v>
      </c>
      <c r="T451" s="18">
        <v>23</v>
      </c>
      <c r="U451" s="18">
        <v>22</v>
      </c>
      <c r="V451" s="18">
        <v>23</v>
      </c>
      <c r="W451" s="18">
        <v>22</v>
      </c>
      <c r="X451" s="18">
        <v>137689700</v>
      </c>
    </row>
    <row r="452" spans="1:24" ht="15" thickBot="1" x14ac:dyDescent="0.35">
      <c r="A452" s="17" t="s">
        <v>22412</v>
      </c>
      <c r="B452" s="18">
        <v>3</v>
      </c>
      <c r="C452" s="18">
        <v>4</v>
      </c>
      <c r="D452" s="18">
        <v>8</v>
      </c>
      <c r="E452" s="18">
        <v>4</v>
      </c>
      <c r="F452" s="18">
        <v>10</v>
      </c>
      <c r="G452" s="18">
        <v>6</v>
      </c>
      <c r="H452" s="18">
        <v>2</v>
      </c>
      <c r="I452" s="18">
        <v>2</v>
      </c>
      <c r="J452" s="18">
        <v>3</v>
      </c>
      <c r="K452" s="18">
        <v>3</v>
      </c>
      <c r="L452" s="18">
        <v>4</v>
      </c>
      <c r="M452" s="18">
        <v>22</v>
      </c>
      <c r="N452" s="18">
        <v>21</v>
      </c>
      <c r="O452" s="18">
        <v>17</v>
      </c>
      <c r="P452" s="18">
        <v>21</v>
      </c>
      <c r="Q452" s="18">
        <v>15</v>
      </c>
      <c r="R452" s="18">
        <v>19</v>
      </c>
      <c r="S452" s="18">
        <v>23</v>
      </c>
      <c r="T452" s="18">
        <v>23</v>
      </c>
      <c r="U452" s="18">
        <v>22</v>
      </c>
      <c r="V452" s="18">
        <v>22</v>
      </c>
      <c r="W452" s="18">
        <v>21</v>
      </c>
      <c r="X452" s="18">
        <v>137689700</v>
      </c>
    </row>
    <row r="453" spans="1:24" ht="15" thickBot="1" x14ac:dyDescent="0.35">
      <c r="A453" s="17" t="s">
        <v>22413</v>
      </c>
      <c r="B453" s="18">
        <v>6</v>
      </c>
      <c r="C453" s="18">
        <v>5</v>
      </c>
      <c r="D453" s="18">
        <v>9</v>
      </c>
      <c r="E453" s="18">
        <v>6</v>
      </c>
      <c r="F453" s="18">
        <v>10</v>
      </c>
      <c r="G453" s="18">
        <v>7</v>
      </c>
      <c r="H453" s="18">
        <v>3</v>
      </c>
      <c r="I453" s="18">
        <v>4</v>
      </c>
      <c r="J453" s="18">
        <v>4</v>
      </c>
      <c r="K453" s="18">
        <v>4</v>
      </c>
      <c r="L453" s="18">
        <v>6</v>
      </c>
      <c r="M453" s="18">
        <v>19</v>
      </c>
      <c r="N453" s="18">
        <v>20</v>
      </c>
      <c r="O453" s="18">
        <v>16</v>
      </c>
      <c r="P453" s="18">
        <v>19</v>
      </c>
      <c r="Q453" s="18">
        <v>15</v>
      </c>
      <c r="R453" s="18">
        <v>18</v>
      </c>
      <c r="S453" s="18">
        <v>22</v>
      </c>
      <c r="T453" s="18">
        <v>21</v>
      </c>
      <c r="U453" s="18">
        <v>21</v>
      </c>
      <c r="V453" s="18">
        <v>21</v>
      </c>
      <c r="W453" s="18">
        <v>19</v>
      </c>
      <c r="X453" s="18">
        <v>142136200</v>
      </c>
    </row>
    <row r="454" spans="1:24" ht="15" thickBot="1" x14ac:dyDescent="0.35">
      <c r="A454" s="17" t="s">
        <v>22414</v>
      </c>
      <c r="B454" s="18">
        <v>6</v>
      </c>
      <c r="C454" s="18">
        <v>5</v>
      </c>
      <c r="D454" s="18">
        <v>9</v>
      </c>
      <c r="E454" s="18">
        <v>7</v>
      </c>
      <c r="F454" s="18">
        <v>10</v>
      </c>
      <c r="G454" s="18">
        <v>7</v>
      </c>
      <c r="H454" s="18">
        <v>4</v>
      </c>
      <c r="I454" s="18">
        <v>4</v>
      </c>
      <c r="J454" s="18">
        <v>5</v>
      </c>
      <c r="K454" s="18">
        <v>4</v>
      </c>
      <c r="L454" s="18">
        <v>6</v>
      </c>
      <c r="M454" s="18">
        <v>19</v>
      </c>
      <c r="N454" s="18">
        <v>20</v>
      </c>
      <c r="O454" s="18">
        <v>16</v>
      </c>
      <c r="P454" s="18">
        <v>18</v>
      </c>
      <c r="Q454" s="18">
        <v>15</v>
      </c>
      <c r="R454" s="18">
        <v>18</v>
      </c>
      <c r="S454" s="18">
        <v>21</v>
      </c>
      <c r="T454" s="18">
        <v>21</v>
      </c>
      <c r="U454" s="18">
        <v>20</v>
      </c>
      <c r="V454" s="18">
        <v>21</v>
      </c>
      <c r="W454" s="18">
        <v>19</v>
      </c>
      <c r="X454" s="18">
        <v>142286800</v>
      </c>
    </row>
    <row r="455" spans="1:24" ht="15" thickBot="1" x14ac:dyDescent="0.35">
      <c r="A455" s="17" t="s">
        <v>22415</v>
      </c>
      <c r="B455" s="18">
        <v>5</v>
      </c>
      <c r="C455" s="18">
        <v>5</v>
      </c>
      <c r="D455" s="18">
        <v>8</v>
      </c>
      <c r="E455" s="18">
        <v>5</v>
      </c>
      <c r="F455" s="18">
        <v>11</v>
      </c>
      <c r="G455" s="18">
        <v>6</v>
      </c>
      <c r="H455" s="18">
        <v>3</v>
      </c>
      <c r="I455" s="18">
        <v>3</v>
      </c>
      <c r="J455" s="18">
        <v>3</v>
      </c>
      <c r="K455" s="18">
        <v>3</v>
      </c>
      <c r="L455" s="18">
        <v>5</v>
      </c>
      <c r="M455" s="18">
        <v>20</v>
      </c>
      <c r="N455" s="18">
        <v>20</v>
      </c>
      <c r="O455" s="18">
        <v>17</v>
      </c>
      <c r="P455" s="18">
        <v>20</v>
      </c>
      <c r="Q455" s="18">
        <v>14</v>
      </c>
      <c r="R455" s="18">
        <v>19</v>
      </c>
      <c r="S455" s="18">
        <v>22</v>
      </c>
      <c r="T455" s="18">
        <v>22</v>
      </c>
      <c r="U455" s="18">
        <v>22</v>
      </c>
      <c r="V455" s="18">
        <v>22</v>
      </c>
      <c r="W455" s="18">
        <v>20</v>
      </c>
      <c r="X455" s="18">
        <v>143681600</v>
      </c>
    </row>
    <row r="456" spans="1:24" ht="15" thickBot="1" x14ac:dyDescent="0.35">
      <c r="A456" s="17" t="s">
        <v>22416</v>
      </c>
      <c r="B456" s="18">
        <v>6</v>
      </c>
      <c r="C456" s="18">
        <v>5</v>
      </c>
      <c r="D456" s="18">
        <v>8</v>
      </c>
      <c r="E456" s="18">
        <v>6</v>
      </c>
      <c r="F456" s="18">
        <v>11</v>
      </c>
      <c r="G456" s="18">
        <v>6</v>
      </c>
      <c r="H456" s="18">
        <v>3</v>
      </c>
      <c r="I456" s="18">
        <v>3</v>
      </c>
      <c r="J456" s="18">
        <v>3</v>
      </c>
      <c r="K456" s="18">
        <v>4</v>
      </c>
      <c r="L456" s="18">
        <v>5</v>
      </c>
      <c r="M456" s="18">
        <v>19</v>
      </c>
      <c r="N456" s="18">
        <v>20</v>
      </c>
      <c r="O456" s="18">
        <v>17</v>
      </c>
      <c r="P456" s="18">
        <v>19</v>
      </c>
      <c r="Q456" s="18">
        <v>14</v>
      </c>
      <c r="R456" s="18">
        <v>19</v>
      </c>
      <c r="S456" s="18">
        <v>22</v>
      </c>
      <c r="T456" s="18">
        <v>22</v>
      </c>
      <c r="U456" s="18">
        <v>22</v>
      </c>
      <c r="V456" s="18">
        <v>21</v>
      </c>
      <c r="W456" s="18">
        <v>20</v>
      </c>
      <c r="X456" s="18">
        <v>139844300</v>
      </c>
    </row>
    <row r="457" spans="1:24" ht="15" thickBot="1" x14ac:dyDescent="0.35">
      <c r="A457" s="17" t="s">
        <v>22417</v>
      </c>
      <c r="B457" s="18">
        <v>6</v>
      </c>
      <c r="C457" s="18">
        <v>6</v>
      </c>
      <c r="D457" s="18">
        <v>8</v>
      </c>
      <c r="E457" s="18">
        <v>6</v>
      </c>
      <c r="F457" s="18">
        <v>11</v>
      </c>
      <c r="G457" s="18">
        <v>7</v>
      </c>
      <c r="H457" s="18">
        <v>4</v>
      </c>
      <c r="I457" s="18">
        <v>4</v>
      </c>
      <c r="J457" s="18">
        <v>4</v>
      </c>
      <c r="K457" s="18">
        <v>5</v>
      </c>
      <c r="L457" s="18">
        <v>6</v>
      </c>
      <c r="M457" s="18">
        <v>19</v>
      </c>
      <c r="N457" s="18">
        <v>19</v>
      </c>
      <c r="O457" s="18">
        <v>17</v>
      </c>
      <c r="P457" s="18">
        <v>19</v>
      </c>
      <c r="Q457" s="18">
        <v>14</v>
      </c>
      <c r="R457" s="18">
        <v>18</v>
      </c>
      <c r="S457" s="18">
        <v>21</v>
      </c>
      <c r="T457" s="18">
        <v>21</v>
      </c>
      <c r="U457" s="18">
        <v>21</v>
      </c>
      <c r="V457" s="18">
        <v>20</v>
      </c>
      <c r="W457" s="18">
        <v>19</v>
      </c>
      <c r="X457" s="18">
        <v>141187900</v>
      </c>
    </row>
    <row r="458" spans="1:24" ht="15" thickBot="1" x14ac:dyDescent="0.35">
      <c r="A458" s="17" t="s">
        <v>22418</v>
      </c>
      <c r="B458" s="18">
        <v>6</v>
      </c>
      <c r="C458" s="18">
        <v>6</v>
      </c>
      <c r="D458" s="18">
        <v>8</v>
      </c>
      <c r="E458" s="18">
        <v>5</v>
      </c>
      <c r="F458" s="18">
        <v>12</v>
      </c>
      <c r="G458" s="18">
        <v>6</v>
      </c>
      <c r="H458" s="18">
        <v>3</v>
      </c>
      <c r="I458" s="18">
        <v>3</v>
      </c>
      <c r="J458" s="18">
        <v>3</v>
      </c>
      <c r="K458" s="18">
        <v>5</v>
      </c>
      <c r="L458" s="18">
        <v>6</v>
      </c>
      <c r="M458" s="18">
        <v>19</v>
      </c>
      <c r="N458" s="18">
        <v>19</v>
      </c>
      <c r="O458" s="18">
        <v>17</v>
      </c>
      <c r="P458" s="18">
        <v>20</v>
      </c>
      <c r="Q458" s="18">
        <v>13</v>
      </c>
      <c r="R458" s="18">
        <v>19</v>
      </c>
      <c r="S458" s="18">
        <v>22</v>
      </c>
      <c r="T458" s="18">
        <v>22</v>
      </c>
      <c r="U458" s="18">
        <v>22</v>
      </c>
      <c r="V458" s="18">
        <v>20</v>
      </c>
      <c r="W458" s="18">
        <v>19</v>
      </c>
      <c r="X458" s="18">
        <v>141187900</v>
      </c>
    </row>
    <row r="459" spans="1:24" ht="15" thickBot="1" x14ac:dyDescent="0.35">
      <c r="A459" s="17" t="s">
        <v>22419</v>
      </c>
      <c r="B459" s="18">
        <v>6</v>
      </c>
      <c r="C459" s="18">
        <v>6</v>
      </c>
      <c r="D459" s="18">
        <v>8</v>
      </c>
      <c r="E459" s="18">
        <v>5</v>
      </c>
      <c r="F459" s="18">
        <v>12</v>
      </c>
      <c r="G459" s="18">
        <v>6</v>
      </c>
      <c r="H459" s="18">
        <v>3</v>
      </c>
      <c r="I459" s="18">
        <v>3</v>
      </c>
      <c r="J459" s="18">
        <v>3</v>
      </c>
      <c r="K459" s="18">
        <v>6</v>
      </c>
      <c r="L459" s="18">
        <v>6</v>
      </c>
      <c r="M459" s="18">
        <v>19</v>
      </c>
      <c r="N459" s="18">
        <v>19</v>
      </c>
      <c r="O459" s="18">
        <v>17</v>
      </c>
      <c r="P459" s="18">
        <v>20</v>
      </c>
      <c r="Q459" s="18">
        <v>13</v>
      </c>
      <c r="R459" s="18">
        <v>19</v>
      </c>
      <c r="S459" s="18">
        <v>22</v>
      </c>
      <c r="T459" s="18">
        <v>22</v>
      </c>
      <c r="U459" s="18">
        <v>22</v>
      </c>
      <c r="V459" s="18">
        <v>19</v>
      </c>
      <c r="W459" s="18">
        <v>19</v>
      </c>
      <c r="X459" s="18">
        <v>141187900</v>
      </c>
    </row>
    <row r="460" spans="1:24" ht="15" thickBot="1" x14ac:dyDescent="0.35">
      <c r="A460" s="17" t="s">
        <v>22420</v>
      </c>
      <c r="B460" s="18">
        <v>6</v>
      </c>
      <c r="C460" s="18">
        <v>7</v>
      </c>
      <c r="D460" s="18">
        <v>8</v>
      </c>
      <c r="E460" s="18">
        <v>5</v>
      </c>
      <c r="F460" s="18">
        <v>12</v>
      </c>
      <c r="G460" s="18">
        <v>7</v>
      </c>
      <c r="H460" s="18">
        <v>4</v>
      </c>
      <c r="I460" s="18">
        <v>4</v>
      </c>
      <c r="J460" s="18">
        <v>4</v>
      </c>
      <c r="K460" s="18">
        <v>6</v>
      </c>
      <c r="L460" s="18">
        <v>7</v>
      </c>
      <c r="M460" s="18">
        <v>19</v>
      </c>
      <c r="N460" s="18">
        <v>18</v>
      </c>
      <c r="O460" s="18">
        <v>17</v>
      </c>
      <c r="P460" s="18">
        <v>20</v>
      </c>
      <c r="Q460" s="18">
        <v>13</v>
      </c>
      <c r="R460" s="18">
        <v>18</v>
      </c>
      <c r="S460" s="18">
        <v>21</v>
      </c>
      <c r="T460" s="18">
        <v>21</v>
      </c>
      <c r="U460" s="18">
        <v>21</v>
      </c>
      <c r="V460" s="18">
        <v>19</v>
      </c>
      <c r="W460" s="18">
        <v>18</v>
      </c>
      <c r="X460" s="18">
        <v>139584800</v>
      </c>
    </row>
    <row r="461" spans="1:24" ht="15" thickBot="1" x14ac:dyDescent="0.35">
      <c r="A461" s="17" t="s">
        <v>22421</v>
      </c>
      <c r="B461" s="18">
        <v>7</v>
      </c>
      <c r="C461" s="18">
        <v>7</v>
      </c>
      <c r="D461" s="18">
        <v>8</v>
      </c>
      <c r="E461" s="18">
        <v>6</v>
      </c>
      <c r="F461" s="18">
        <v>12</v>
      </c>
      <c r="G461" s="18">
        <v>6</v>
      </c>
      <c r="H461" s="18">
        <v>3</v>
      </c>
      <c r="I461" s="18">
        <v>3</v>
      </c>
      <c r="J461" s="18">
        <v>4</v>
      </c>
      <c r="K461" s="18">
        <v>5</v>
      </c>
      <c r="L461" s="18">
        <v>7</v>
      </c>
      <c r="M461" s="18">
        <v>18</v>
      </c>
      <c r="N461" s="18">
        <v>18</v>
      </c>
      <c r="O461" s="18">
        <v>17</v>
      </c>
      <c r="P461" s="18">
        <v>19</v>
      </c>
      <c r="Q461" s="18">
        <v>13</v>
      </c>
      <c r="R461" s="18">
        <v>19</v>
      </c>
      <c r="S461" s="18">
        <v>22</v>
      </c>
      <c r="T461" s="18">
        <v>22</v>
      </c>
      <c r="U461" s="18">
        <v>21</v>
      </c>
      <c r="V461" s="18">
        <v>20</v>
      </c>
      <c r="W461" s="18">
        <v>18</v>
      </c>
      <c r="X461" s="18">
        <v>140458300</v>
      </c>
    </row>
    <row r="462" spans="1:24" ht="15" thickBot="1" x14ac:dyDescent="0.35">
      <c r="A462" s="17" t="s">
        <v>22422</v>
      </c>
      <c r="B462" s="18">
        <v>6</v>
      </c>
      <c r="C462" s="18">
        <v>7</v>
      </c>
      <c r="D462" s="18">
        <v>8</v>
      </c>
      <c r="E462" s="18">
        <v>5</v>
      </c>
      <c r="F462" s="18">
        <v>13</v>
      </c>
      <c r="G462" s="18">
        <v>6</v>
      </c>
      <c r="H462" s="18">
        <v>4</v>
      </c>
      <c r="I462" s="18">
        <v>3</v>
      </c>
      <c r="J462" s="18">
        <v>4</v>
      </c>
      <c r="K462" s="18">
        <v>5</v>
      </c>
      <c r="L462" s="18">
        <v>7</v>
      </c>
      <c r="M462" s="18">
        <v>19</v>
      </c>
      <c r="N462" s="18">
        <v>18</v>
      </c>
      <c r="O462" s="18">
        <v>17</v>
      </c>
      <c r="P462" s="18">
        <v>20</v>
      </c>
      <c r="Q462" s="18">
        <v>12</v>
      </c>
      <c r="R462" s="18">
        <v>19</v>
      </c>
      <c r="S462" s="18">
        <v>21</v>
      </c>
      <c r="T462" s="18">
        <v>22</v>
      </c>
      <c r="U462" s="18">
        <v>21</v>
      </c>
      <c r="V462" s="18">
        <v>20</v>
      </c>
      <c r="W462" s="18">
        <v>18</v>
      </c>
      <c r="X462" s="18">
        <v>144944700</v>
      </c>
    </row>
    <row r="463" spans="1:24" ht="15" thickBot="1" x14ac:dyDescent="0.35">
      <c r="A463" s="17" t="s">
        <v>22423</v>
      </c>
      <c r="B463" s="18">
        <v>7</v>
      </c>
      <c r="C463" s="18">
        <v>7</v>
      </c>
      <c r="D463" s="18">
        <v>8</v>
      </c>
      <c r="E463" s="18">
        <v>6</v>
      </c>
      <c r="F463" s="18">
        <v>13</v>
      </c>
      <c r="G463" s="18">
        <v>6</v>
      </c>
      <c r="H463" s="18">
        <v>3</v>
      </c>
      <c r="I463" s="18">
        <v>4</v>
      </c>
      <c r="J463" s="18">
        <v>5</v>
      </c>
      <c r="K463" s="18">
        <v>5</v>
      </c>
      <c r="L463" s="18">
        <v>7</v>
      </c>
      <c r="M463" s="18">
        <v>18</v>
      </c>
      <c r="N463" s="18">
        <v>18</v>
      </c>
      <c r="O463" s="18">
        <v>17</v>
      </c>
      <c r="P463" s="18">
        <v>19</v>
      </c>
      <c r="Q463" s="18">
        <v>12</v>
      </c>
      <c r="R463" s="18">
        <v>19</v>
      </c>
      <c r="S463" s="18">
        <v>22</v>
      </c>
      <c r="T463" s="18">
        <v>21</v>
      </c>
      <c r="U463" s="18">
        <v>20</v>
      </c>
      <c r="V463" s="18">
        <v>20</v>
      </c>
      <c r="W463" s="18">
        <v>18</v>
      </c>
      <c r="X463" s="18">
        <v>142774300</v>
      </c>
    </row>
    <row r="464" spans="1:24" ht="15" thickBot="1" x14ac:dyDescent="0.35">
      <c r="A464" s="17" t="s">
        <v>22424</v>
      </c>
      <c r="B464" s="18">
        <v>7</v>
      </c>
      <c r="C464" s="18">
        <v>7</v>
      </c>
      <c r="D464" s="18">
        <v>7</v>
      </c>
      <c r="E464" s="18">
        <v>5</v>
      </c>
      <c r="F464" s="18">
        <v>13</v>
      </c>
      <c r="G464" s="18">
        <v>6</v>
      </c>
      <c r="H464" s="18">
        <v>3</v>
      </c>
      <c r="I464" s="18">
        <v>3</v>
      </c>
      <c r="J464" s="18">
        <v>4</v>
      </c>
      <c r="K464" s="18">
        <v>4</v>
      </c>
      <c r="L464" s="18">
        <v>7</v>
      </c>
      <c r="M464" s="18">
        <v>18</v>
      </c>
      <c r="N464" s="18">
        <v>18</v>
      </c>
      <c r="O464" s="18">
        <v>18</v>
      </c>
      <c r="P464" s="18">
        <v>20</v>
      </c>
      <c r="Q464" s="18">
        <v>12</v>
      </c>
      <c r="R464" s="18">
        <v>19</v>
      </c>
      <c r="S464" s="18">
        <v>22</v>
      </c>
      <c r="T464" s="18">
        <v>22</v>
      </c>
      <c r="U464" s="18">
        <v>21</v>
      </c>
      <c r="V464" s="18">
        <v>21</v>
      </c>
      <c r="W464" s="18">
        <v>18</v>
      </c>
      <c r="X464" s="18">
        <v>138121900</v>
      </c>
    </row>
    <row r="465" spans="1:24" ht="15" thickBot="1" x14ac:dyDescent="0.35">
      <c r="A465" s="17" t="s">
        <v>22425</v>
      </c>
      <c r="B465" s="18">
        <v>7</v>
      </c>
      <c r="C465" s="18">
        <v>7</v>
      </c>
      <c r="D465" s="18">
        <v>8</v>
      </c>
      <c r="E465" s="18">
        <v>7</v>
      </c>
      <c r="F465" s="18">
        <v>19</v>
      </c>
      <c r="G465" s="18">
        <v>7</v>
      </c>
      <c r="H465" s="18">
        <v>3</v>
      </c>
      <c r="I465" s="18">
        <v>5</v>
      </c>
      <c r="J465" s="18">
        <v>5</v>
      </c>
      <c r="K465" s="18">
        <v>5</v>
      </c>
      <c r="L465" s="18">
        <v>7</v>
      </c>
      <c r="M465" s="18">
        <v>18</v>
      </c>
      <c r="N465" s="18">
        <v>18</v>
      </c>
      <c r="O465" s="18">
        <v>17</v>
      </c>
      <c r="P465" s="18">
        <v>18</v>
      </c>
      <c r="Q465" s="18">
        <v>6</v>
      </c>
      <c r="R465" s="18">
        <v>18</v>
      </c>
      <c r="S465" s="18">
        <v>22</v>
      </c>
      <c r="T465" s="18">
        <v>20</v>
      </c>
      <c r="U465" s="18">
        <v>20</v>
      </c>
      <c r="V465" s="18">
        <v>20</v>
      </c>
      <c r="W465" s="18">
        <v>18</v>
      </c>
      <c r="X465" s="18">
        <v>138121900</v>
      </c>
    </row>
    <row r="466" spans="1:24" ht="15" thickBot="1" x14ac:dyDescent="0.35">
      <c r="A466" s="17" t="s">
        <v>22426</v>
      </c>
      <c r="B466" s="18">
        <v>7</v>
      </c>
      <c r="C466" s="18">
        <v>6</v>
      </c>
      <c r="D466" s="18">
        <v>8</v>
      </c>
      <c r="E466" s="18">
        <v>5</v>
      </c>
      <c r="F466" s="18">
        <v>20</v>
      </c>
      <c r="G466" s="18">
        <v>6</v>
      </c>
      <c r="H466" s="18">
        <v>3</v>
      </c>
      <c r="I466" s="18">
        <v>3</v>
      </c>
      <c r="J466" s="18">
        <v>3</v>
      </c>
      <c r="K466" s="18">
        <v>3</v>
      </c>
      <c r="L466" s="18">
        <v>6</v>
      </c>
      <c r="M466" s="18">
        <v>18</v>
      </c>
      <c r="N466" s="18">
        <v>19</v>
      </c>
      <c r="O466" s="18">
        <v>17</v>
      </c>
      <c r="P466" s="18">
        <v>20</v>
      </c>
      <c r="Q466" s="18">
        <v>5</v>
      </c>
      <c r="R466" s="18">
        <v>19</v>
      </c>
      <c r="S466" s="18">
        <v>22</v>
      </c>
      <c r="T466" s="18">
        <v>22</v>
      </c>
      <c r="U466" s="18">
        <v>22</v>
      </c>
      <c r="V466" s="18">
        <v>22</v>
      </c>
      <c r="W466" s="18">
        <v>19</v>
      </c>
      <c r="X466" s="18">
        <v>138121900</v>
      </c>
    </row>
    <row r="467" spans="1:24" ht="15" thickBot="1" x14ac:dyDescent="0.35">
      <c r="A467" s="17" t="s">
        <v>22427</v>
      </c>
      <c r="B467" s="18">
        <v>4</v>
      </c>
      <c r="C467" s="18">
        <v>3</v>
      </c>
      <c r="D467" s="18">
        <v>7</v>
      </c>
      <c r="E467" s="18">
        <v>2</v>
      </c>
      <c r="F467" s="18">
        <v>13</v>
      </c>
      <c r="G467" s="18">
        <v>5</v>
      </c>
      <c r="H467" s="18">
        <v>1</v>
      </c>
      <c r="I467" s="18">
        <v>2</v>
      </c>
      <c r="J467" s="18">
        <v>2</v>
      </c>
      <c r="K467" s="18">
        <v>2</v>
      </c>
      <c r="L467" s="18">
        <v>3</v>
      </c>
      <c r="M467" s="18">
        <v>21</v>
      </c>
      <c r="N467" s="18">
        <v>22</v>
      </c>
      <c r="O467" s="18">
        <v>18</v>
      </c>
      <c r="P467" s="18">
        <v>23</v>
      </c>
      <c r="Q467" s="18">
        <v>12</v>
      </c>
      <c r="R467" s="18">
        <v>20</v>
      </c>
      <c r="S467" s="18">
        <v>24</v>
      </c>
      <c r="T467" s="18">
        <v>23</v>
      </c>
      <c r="U467" s="18">
        <v>23</v>
      </c>
      <c r="V467" s="18">
        <v>23</v>
      </c>
      <c r="W467" s="18">
        <v>22</v>
      </c>
      <c r="X467" s="18">
        <v>134367100</v>
      </c>
    </row>
    <row r="468" spans="1:24" ht="15" thickBot="1" x14ac:dyDescent="0.35">
      <c r="A468" s="17" t="s">
        <v>22428</v>
      </c>
      <c r="B468" s="18">
        <v>3</v>
      </c>
      <c r="C468" s="18">
        <v>3</v>
      </c>
      <c r="D468" s="18">
        <v>7</v>
      </c>
      <c r="E468" s="18">
        <v>1</v>
      </c>
      <c r="F468" s="18">
        <v>14</v>
      </c>
      <c r="G468" s="18">
        <v>4</v>
      </c>
      <c r="H468" s="18">
        <v>1</v>
      </c>
      <c r="I468" s="18">
        <v>1</v>
      </c>
      <c r="J468" s="18">
        <v>1</v>
      </c>
      <c r="K468" s="18">
        <v>2</v>
      </c>
      <c r="L468" s="18">
        <v>3</v>
      </c>
      <c r="M468" s="18">
        <v>22</v>
      </c>
      <c r="N468" s="18">
        <v>22</v>
      </c>
      <c r="O468" s="18">
        <v>18</v>
      </c>
      <c r="P468" s="18">
        <v>24</v>
      </c>
      <c r="Q468" s="18">
        <v>11</v>
      </c>
      <c r="R468" s="18">
        <v>21</v>
      </c>
      <c r="S468" s="18">
        <v>24</v>
      </c>
      <c r="T468" s="18">
        <v>24</v>
      </c>
      <c r="U468" s="18">
        <v>24</v>
      </c>
      <c r="V468" s="18">
        <v>23</v>
      </c>
      <c r="W468" s="18">
        <v>22</v>
      </c>
      <c r="X468" s="18">
        <v>137109900</v>
      </c>
    </row>
    <row r="469" spans="1:24" ht="15" thickBot="1" x14ac:dyDescent="0.35">
      <c r="A469" s="17" t="s">
        <v>22429</v>
      </c>
      <c r="B469" s="18">
        <v>3</v>
      </c>
      <c r="C469" s="18">
        <v>2</v>
      </c>
      <c r="D469" s="18">
        <v>8</v>
      </c>
      <c r="E469" s="18">
        <v>1</v>
      </c>
      <c r="F469" s="18">
        <v>14</v>
      </c>
      <c r="G469" s="18">
        <v>4</v>
      </c>
      <c r="H469" s="18">
        <v>1</v>
      </c>
      <c r="I469" s="18">
        <v>1</v>
      </c>
      <c r="J469" s="18">
        <v>1</v>
      </c>
      <c r="K469" s="18">
        <v>1</v>
      </c>
      <c r="L469" s="18">
        <v>2</v>
      </c>
      <c r="M469" s="18">
        <v>22</v>
      </c>
      <c r="N469" s="18">
        <v>23</v>
      </c>
      <c r="O469" s="18">
        <v>17</v>
      </c>
      <c r="P469" s="18">
        <v>24</v>
      </c>
      <c r="Q469" s="18">
        <v>11</v>
      </c>
      <c r="R469" s="18">
        <v>21</v>
      </c>
      <c r="S469" s="18">
        <v>24</v>
      </c>
      <c r="T469" s="18">
        <v>24</v>
      </c>
      <c r="U469" s="18">
        <v>24</v>
      </c>
      <c r="V469" s="18">
        <v>24</v>
      </c>
      <c r="W469" s="18">
        <v>23</v>
      </c>
      <c r="X469" s="18">
        <v>138717700</v>
      </c>
    </row>
    <row r="470" spans="1:24" ht="15" thickBot="1" x14ac:dyDescent="0.35">
      <c r="A470" s="17" t="s">
        <v>22430</v>
      </c>
      <c r="B470" s="18">
        <v>3</v>
      </c>
      <c r="C470" s="18">
        <v>2</v>
      </c>
      <c r="D470" s="18">
        <v>7</v>
      </c>
      <c r="E470" s="18">
        <v>1</v>
      </c>
      <c r="F470" s="18">
        <v>14</v>
      </c>
      <c r="G470" s="18">
        <v>4</v>
      </c>
      <c r="H470" s="18">
        <v>1</v>
      </c>
      <c r="I470" s="18">
        <v>1</v>
      </c>
      <c r="J470" s="18">
        <v>1</v>
      </c>
      <c r="K470" s="18">
        <v>1</v>
      </c>
      <c r="L470" s="18">
        <v>2</v>
      </c>
      <c r="M470" s="18">
        <v>22</v>
      </c>
      <c r="N470" s="18">
        <v>23</v>
      </c>
      <c r="O470" s="18">
        <v>18</v>
      </c>
      <c r="P470" s="18">
        <v>24</v>
      </c>
      <c r="Q470" s="18">
        <v>11</v>
      </c>
      <c r="R470" s="18">
        <v>21</v>
      </c>
      <c r="S470" s="18">
        <v>24</v>
      </c>
      <c r="T470" s="18">
        <v>24</v>
      </c>
      <c r="U470" s="18">
        <v>24</v>
      </c>
      <c r="V470" s="18">
        <v>24</v>
      </c>
      <c r="W470" s="18">
        <v>23</v>
      </c>
      <c r="X470" s="18">
        <v>136108700</v>
      </c>
    </row>
    <row r="471" spans="1:24" ht="15" thickBot="1" x14ac:dyDescent="0.35">
      <c r="A471" s="17" t="s">
        <v>22431</v>
      </c>
      <c r="B471" s="18">
        <v>2</v>
      </c>
      <c r="C471" s="18">
        <v>1</v>
      </c>
      <c r="D471" s="18">
        <v>7</v>
      </c>
      <c r="E471" s="18">
        <v>1</v>
      </c>
      <c r="F471" s="18">
        <v>14</v>
      </c>
      <c r="G471" s="18">
        <v>3</v>
      </c>
      <c r="H471" s="18">
        <v>1</v>
      </c>
      <c r="I471" s="18">
        <v>1</v>
      </c>
      <c r="J471" s="18">
        <v>1</v>
      </c>
      <c r="K471" s="18">
        <v>1</v>
      </c>
      <c r="L471" s="18">
        <v>1</v>
      </c>
      <c r="M471" s="18">
        <v>23</v>
      </c>
      <c r="N471" s="18">
        <v>24</v>
      </c>
      <c r="O471" s="18">
        <v>18</v>
      </c>
      <c r="P471" s="18">
        <v>24</v>
      </c>
      <c r="Q471" s="18">
        <v>11</v>
      </c>
      <c r="R471" s="18">
        <v>22</v>
      </c>
      <c r="S471" s="18">
        <v>24</v>
      </c>
      <c r="T471" s="18">
        <v>24</v>
      </c>
      <c r="U471" s="18">
        <v>24</v>
      </c>
      <c r="V471" s="18">
        <v>24</v>
      </c>
      <c r="W471" s="18">
        <v>24</v>
      </c>
      <c r="X471" s="18">
        <v>134815000</v>
      </c>
    </row>
    <row r="472" spans="1:24" ht="15" thickBot="1" x14ac:dyDescent="0.35">
      <c r="A472" s="17" t="s">
        <v>22432</v>
      </c>
      <c r="B472" s="18">
        <v>2</v>
      </c>
      <c r="C472" s="18">
        <v>1</v>
      </c>
      <c r="D472" s="18">
        <v>7</v>
      </c>
      <c r="E472" s="18">
        <v>1</v>
      </c>
      <c r="F472" s="18">
        <v>14</v>
      </c>
      <c r="G472" s="18">
        <v>3</v>
      </c>
      <c r="H472" s="18">
        <v>1</v>
      </c>
      <c r="I472" s="18">
        <v>1</v>
      </c>
      <c r="J472" s="18">
        <v>1</v>
      </c>
      <c r="K472" s="18">
        <v>1</v>
      </c>
      <c r="L472" s="18">
        <v>1</v>
      </c>
      <c r="M472" s="18">
        <v>23</v>
      </c>
      <c r="N472" s="18">
        <v>24</v>
      </c>
      <c r="O472" s="18">
        <v>18</v>
      </c>
      <c r="P472" s="18">
        <v>24</v>
      </c>
      <c r="Q472" s="18">
        <v>11</v>
      </c>
      <c r="R472" s="18">
        <v>22</v>
      </c>
      <c r="S472" s="18">
        <v>24</v>
      </c>
      <c r="T472" s="18">
        <v>24</v>
      </c>
      <c r="U472" s="18">
        <v>24</v>
      </c>
      <c r="V472" s="18">
        <v>24</v>
      </c>
      <c r="W472" s="18">
        <v>24</v>
      </c>
      <c r="X472" s="18">
        <v>134815000</v>
      </c>
    </row>
    <row r="473" spans="1:24" ht="15" thickBot="1" x14ac:dyDescent="0.35">
      <c r="A473" s="17" t="s">
        <v>22433</v>
      </c>
      <c r="B473" s="18">
        <v>2</v>
      </c>
      <c r="C473" s="18">
        <v>2</v>
      </c>
      <c r="D473" s="18">
        <v>7</v>
      </c>
      <c r="E473" s="18">
        <v>1</v>
      </c>
      <c r="F473" s="18">
        <v>14</v>
      </c>
      <c r="G473" s="18">
        <v>3</v>
      </c>
      <c r="H473" s="18">
        <v>1</v>
      </c>
      <c r="I473" s="18">
        <v>1</v>
      </c>
      <c r="J473" s="18">
        <v>1</v>
      </c>
      <c r="K473" s="18">
        <v>1</v>
      </c>
      <c r="L473" s="18">
        <v>2</v>
      </c>
      <c r="M473" s="18">
        <v>23</v>
      </c>
      <c r="N473" s="18">
        <v>23</v>
      </c>
      <c r="O473" s="18">
        <v>18</v>
      </c>
      <c r="P473" s="18">
        <v>24</v>
      </c>
      <c r="Q473" s="18">
        <v>11</v>
      </c>
      <c r="R473" s="18">
        <v>22</v>
      </c>
      <c r="S473" s="18">
        <v>24</v>
      </c>
      <c r="T473" s="18">
        <v>24</v>
      </c>
      <c r="U473" s="18">
        <v>24</v>
      </c>
      <c r="V473" s="18">
        <v>24</v>
      </c>
      <c r="W473" s="18">
        <v>23</v>
      </c>
      <c r="X473" s="18">
        <v>134815000</v>
      </c>
    </row>
    <row r="474" spans="1:24" ht="15" thickBot="1" x14ac:dyDescent="0.35">
      <c r="A474" s="17" t="s">
        <v>22434</v>
      </c>
      <c r="B474" s="18">
        <v>2</v>
      </c>
      <c r="C474" s="18">
        <v>2</v>
      </c>
      <c r="D474" s="18">
        <v>7</v>
      </c>
      <c r="E474" s="18">
        <v>1</v>
      </c>
      <c r="F474" s="18">
        <v>14</v>
      </c>
      <c r="G474" s="18">
        <v>4</v>
      </c>
      <c r="H474" s="18">
        <v>1</v>
      </c>
      <c r="I474" s="18">
        <v>1</v>
      </c>
      <c r="J474" s="18">
        <v>1</v>
      </c>
      <c r="K474" s="18">
        <v>1</v>
      </c>
      <c r="L474" s="18">
        <v>2</v>
      </c>
      <c r="M474" s="18">
        <v>23</v>
      </c>
      <c r="N474" s="18">
        <v>23</v>
      </c>
      <c r="O474" s="18">
        <v>18</v>
      </c>
      <c r="P474" s="18">
        <v>24</v>
      </c>
      <c r="Q474" s="18">
        <v>11</v>
      </c>
      <c r="R474" s="18">
        <v>21</v>
      </c>
      <c r="S474" s="18">
        <v>24</v>
      </c>
      <c r="T474" s="18">
        <v>24</v>
      </c>
      <c r="U474" s="18">
        <v>24</v>
      </c>
      <c r="V474" s="18">
        <v>24</v>
      </c>
      <c r="W474" s="18">
        <v>23</v>
      </c>
      <c r="X474" s="18">
        <v>140462200</v>
      </c>
    </row>
    <row r="475" spans="1:24" ht="15" thickBot="1" x14ac:dyDescent="0.35">
      <c r="A475" s="17" t="s">
        <v>22435</v>
      </c>
      <c r="B475" s="18">
        <v>2</v>
      </c>
      <c r="C475" s="18">
        <v>1</v>
      </c>
      <c r="D475" s="18">
        <v>7</v>
      </c>
      <c r="E475" s="18">
        <v>1</v>
      </c>
      <c r="F475" s="18">
        <v>15</v>
      </c>
      <c r="G475" s="18">
        <v>2</v>
      </c>
      <c r="H475" s="18">
        <v>1</v>
      </c>
      <c r="I475" s="18">
        <v>1</v>
      </c>
      <c r="J475" s="18">
        <v>1</v>
      </c>
      <c r="K475" s="18">
        <v>1</v>
      </c>
      <c r="L475" s="18">
        <v>1</v>
      </c>
      <c r="M475" s="18">
        <v>23</v>
      </c>
      <c r="N475" s="18">
        <v>24</v>
      </c>
      <c r="O475" s="18">
        <v>18</v>
      </c>
      <c r="P475" s="18">
        <v>24</v>
      </c>
      <c r="Q475" s="18">
        <v>10</v>
      </c>
      <c r="R475" s="18">
        <v>23</v>
      </c>
      <c r="S475" s="18">
        <v>24</v>
      </c>
      <c r="T475" s="18">
        <v>24</v>
      </c>
      <c r="U475" s="18">
        <v>24</v>
      </c>
      <c r="V475" s="18">
        <v>24</v>
      </c>
      <c r="W475" s="18">
        <v>24</v>
      </c>
      <c r="X475" s="18">
        <v>144628500</v>
      </c>
    </row>
    <row r="476" spans="1:24" ht="15" thickBot="1" x14ac:dyDescent="0.35">
      <c r="A476" s="17" t="s">
        <v>22436</v>
      </c>
      <c r="B476" s="18">
        <v>2</v>
      </c>
      <c r="C476" s="18">
        <v>2</v>
      </c>
      <c r="D476" s="18">
        <v>8</v>
      </c>
      <c r="E476" s="18">
        <v>1</v>
      </c>
      <c r="F476" s="18">
        <v>16</v>
      </c>
      <c r="G476" s="18">
        <v>4</v>
      </c>
      <c r="H476" s="18">
        <v>2</v>
      </c>
      <c r="I476" s="18">
        <v>2</v>
      </c>
      <c r="J476" s="18">
        <v>1</v>
      </c>
      <c r="K476" s="18">
        <v>1</v>
      </c>
      <c r="L476" s="18">
        <v>2</v>
      </c>
      <c r="M476" s="18">
        <v>23</v>
      </c>
      <c r="N476" s="18">
        <v>23</v>
      </c>
      <c r="O476" s="18">
        <v>17</v>
      </c>
      <c r="P476" s="18">
        <v>24</v>
      </c>
      <c r="Q476" s="18">
        <v>9</v>
      </c>
      <c r="R476" s="18">
        <v>21</v>
      </c>
      <c r="S476" s="18">
        <v>23</v>
      </c>
      <c r="T476" s="18">
        <v>23</v>
      </c>
      <c r="U476" s="18">
        <v>24</v>
      </c>
      <c r="V476" s="18">
        <v>24</v>
      </c>
      <c r="W476" s="18">
        <v>23</v>
      </c>
      <c r="X476" s="18">
        <v>145822200</v>
      </c>
    </row>
    <row r="477" spans="1:24" ht="15" thickBot="1" x14ac:dyDescent="0.35">
      <c r="A477" s="17" t="s">
        <v>22437</v>
      </c>
      <c r="B477" s="18">
        <v>3</v>
      </c>
      <c r="C477" s="18">
        <v>3</v>
      </c>
      <c r="D477" s="18">
        <v>8</v>
      </c>
      <c r="E477" s="18">
        <v>2</v>
      </c>
      <c r="F477" s="18">
        <v>17</v>
      </c>
      <c r="G477" s="18">
        <v>5</v>
      </c>
      <c r="H477" s="18">
        <v>2</v>
      </c>
      <c r="I477" s="18">
        <v>3</v>
      </c>
      <c r="J477" s="18">
        <v>1</v>
      </c>
      <c r="K477" s="18">
        <v>2</v>
      </c>
      <c r="L477" s="18">
        <v>3</v>
      </c>
      <c r="M477" s="18">
        <v>22</v>
      </c>
      <c r="N477" s="18">
        <v>22</v>
      </c>
      <c r="O477" s="18">
        <v>17</v>
      </c>
      <c r="P477" s="18">
        <v>23</v>
      </c>
      <c r="Q477" s="18">
        <v>8</v>
      </c>
      <c r="R477" s="18">
        <v>20</v>
      </c>
      <c r="S477" s="18">
        <v>23</v>
      </c>
      <c r="T477" s="18">
        <v>22</v>
      </c>
      <c r="U477" s="18">
        <v>24</v>
      </c>
      <c r="V477" s="18">
        <v>23</v>
      </c>
      <c r="W477" s="18">
        <v>22</v>
      </c>
      <c r="X477" s="18">
        <v>146818300</v>
      </c>
    </row>
    <row r="478" spans="1:24" ht="15" thickBot="1" x14ac:dyDescent="0.35">
      <c r="A478" s="17" t="s">
        <v>22438</v>
      </c>
      <c r="B478" s="18">
        <v>3</v>
      </c>
      <c r="C478" s="18">
        <v>2</v>
      </c>
      <c r="D478" s="18">
        <v>8</v>
      </c>
      <c r="E478" s="18">
        <v>2</v>
      </c>
      <c r="F478" s="18">
        <v>18</v>
      </c>
      <c r="G478" s="18">
        <v>4</v>
      </c>
      <c r="H478" s="18">
        <v>2</v>
      </c>
      <c r="I478" s="18">
        <v>2</v>
      </c>
      <c r="J478" s="18">
        <v>1</v>
      </c>
      <c r="K478" s="18">
        <v>1</v>
      </c>
      <c r="L478" s="18">
        <v>3</v>
      </c>
      <c r="M478" s="18">
        <v>22</v>
      </c>
      <c r="N478" s="18">
        <v>23</v>
      </c>
      <c r="O478" s="18">
        <v>17</v>
      </c>
      <c r="P478" s="18">
        <v>23</v>
      </c>
      <c r="Q478" s="18">
        <v>7</v>
      </c>
      <c r="R478" s="18">
        <v>21</v>
      </c>
      <c r="S478" s="18">
        <v>23</v>
      </c>
      <c r="T478" s="18">
        <v>23</v>
      </c>
      <c r="U478" s="18">
        <v>24</v>
      </c>
      <c r="V478" s="18">
        <v>24</v>
      </c>
      <c r="W478" s="18">
        <v>22</v>
      </c>
      <c r="X478" s="18">
        <v>146818300</v>
      </c>
    </row>
    <row r="479" spans="1:24" ht="15" thickBot="1" x14ac:dyDescent="0.35">
      <c r="A479" s="17" t="s">
        <v>22439</v>
      </c>
      <c r="B479" s="18">
        <v>3</v>
      </c>
      <c r="C479" s="18">
        <v>3</v>
      </c>
      <c r="D479" s="18">
        <v>8</v>
      </c>
      <c r="E479" s="18">
        <v>2</v>
      </c>
      <c r="F479" s="18">
        <v>18</v>
      </c>
      <c r="G479" s="18">
        <v>4</v>
      </c>
      <c r="H479" s="18">
        <v>2</v>
      </c>
      <c r="I479" s="18">
        <v>2</v>
      </c>
      <c r="J479" s="18">
        <v>2</v>
      </c>
      <c r="K479" s="18">
        <v>1</v>
      </c>
      <c r="L479" s="18">
        <v>3</v>
      </c>
      <c r="M479" s="18">
        <v>22</v>
      </c>
      <c r="N479" s="18">
        <v>22</v>
      </c>
      <c r="O479" s="18">
        <v>17</v>
      </c>
      <c r="P479" s="18">
        <v>23</v>
      </c>
      <c r="Q479" s="18">
        <v>7</v>
      </c>
      <c r="R479" s="18">
        <v>21</v>
      </c>
      <c r="S479" s="18">
        <v>23</v>
      </c>
      <c r="T479" s="18">
        <v>23</v>
      </c>
      <c r="U479" s="18">
        <v>23</v>
      </c>
      <c r="V479" s="18">
        <v>24</v>
      </c>
      <c r="W479" s="18">
        <v>22</v>
      </c>
      <c r="X479" s="18">
        <v>146818300</v>
      </c>
    </row>
    <row r="480" spans="1:24" ht="15" thickBot="1" x14ac:dyDescent="0.35">
      <c r="A480" s="17" t="s">
        <v>22440</v>
      </c>
      <c r="B480" s="18">
        <v>4</v>
      </c>
      <c r="C480" s="18">
        <v>2</v>
      </c>
      <c r="D480" s="18">
        <v>7</v>
      </c>
      <c r="E480" s="18">
        <v>1</v>
      </c>
      <c r="F480" s="18">
        <v>22</v>
      </c>
      <c r="G480" s="18">
        <v>4</v>
      </c>
      <c r="H480" s="18">
        <v>1</v>
      </c>
      <c r="I480" s="18">
        <v>2</v>
      </c>
      <c r="J480" s="18">
        <v>2</v>
      </c>
      <c r="K480" s="18">
        <v>2</v>
      </c>
      <c r="L480" s="18">
        <v>3</v>
      </c>
      <c r="M480" s="18">
        <v>21</v>
      </c>
      <c r="N480" s="18">
        <v>23</v>
      </c>
      <c r="O480" s="18">
        <v>18</v>
      </c>
      <c r="P480" s="18">
        <v>24</v>
      </c>
      <c r="Q480" s="18">
        <v>3</v>
      </c>
      <c r="R480" s="18">
        <v>21</v>
      </c>
      <c r="S480" s="18">
        <v>24</v>
      </c>
      <c r="T480" s="18">
        <v>23</v>
      </c>
      <c r="U480" s="18">
        <v>23</v>
      </c>
      <c r="V480" s="18">
        <v>23</v>
      </c>
      <c r="W480" s="18">
        <v>22</v>
      </c>
      <c r="X480" s="18">
        <v>146818300</v>
      </c>
    </row>
    <row r="481" spans="1:24" ht="15" thickBot="1" x14ac:dyDescent="0.35">
      <c r="A481" s="17" t="s">
        <v>22441</v>
      </c>
      <c r="B481" s="18">
        <v>2</v>
      </c>
      <c r="C481" s="18">
        <v>1</v>
      </c>
      <c r="D481" s="18">
        <v>7</v>
      </c>
      <c r="E481" s="18">
        <v>1</v>
      </c>
      <c r="F481" s="18">
        <v>19</v>
      </c>
      <c r="G481" s="18">
        <v>3</v>
      </c>
      <c r="H481" s="18">
        <v>1</v>
      </c>
      <c r="I481" s="18">
        <v>1</v>
      </c>
      <c r="J481" s="18">
        <v>1</v>
      </c>
      <c r="K481" s="18">
        <v>1</v>
      </c>
      <c r="L481" s="18">
        <v>1</v>
      </c>
      <c r="M481" s="18">
        <v>23</v>
      </c>
      <c r="N481" s="18">
        <v>24</v>
      </c>
      <c r="O481" s="18">
        <v>18</v>
      </c>
      <c r="P481" s="18">
        <v>24</v>
      </c>
      <c r="Q481" s="18">
        <v>6</v>
      </c>
      <c r="R481" s="18">
        <v>22</v>
      </c>
      <c r="S481" s="18">
        <v>24</v>
      </c>
      <c r="T481" s="18">
        <v>24</v>
      </c>
      <c r="U481" s="18">
        <v>24</v>
      </c>
      <c r="V481" s="18">
        <v>24</v>
      </c>
      <c r="W481" s="18">
        <v>24</v>
      </c>
      <c r="X481" s="18">
        <v>147080200</v>
      </c>
    </row>
    <row r="482" spans="1:24" ht="15" thickBot="1" x14ac:dyDescent="0.35">
      <c r="A482" s="17" t="s">
        <v>22442</v>
      </c>
      <c r="B482" s="18">
        <v>2</v>
      </c>
      <c r="C482" s="18">
        <v>1</v>
      </c>
      <c r="D482" s="18">
        <v>7</v>
      </c>
      <c r="E482" s="18">
        <v>1</v>
      </c>
      <c r="F482" s="18">
        <v>20</v>
      </c>
      <c r="G482" s="18">
        <v>3</v>
      </c>
      <c r="H482" s="18">
        <v>1</v>
      </c>
      <c r="I482" s="18">
        <v>1</v>
      </c>
      <c r="J482" s="18">
        <v>1</v>
      </c>
      <c r="K482" s="18">
        <v>1</v>
      </c>
      <c r="L482" s="18">
        <v>1</v>
      </c>
      <c r="M482" s="18">
        <v>23</v>
      </c>
      <c r="N482" s="18">
        <v>24</v>
      </c>
      <c r="O482" s="18">
        <v>18</v>
      </c>
      <c r="P482" s="18">
        <v>24</v>
      </c>
      <c r="Q482" s="18">
        <v>5</v>
      </c>
      <c r="R482" s="18">
        <v>22</v>
      </c>
      <c r="S482" s="18">
        <v>24</v>
      </c>
      <c r="T482" s="18">
        <v>24</v>
      </c>
      <c r="U482" s="18">
        <v>24</v>
      </c>
      <c r="V482" s="18">
        <v>24</v>
      </c>
      <c r="W482" s="18">
        <v>24</v>
      </c>
      <c r="X482" s="18">
        <v>152450400</v>
      </c>
    </row>
    <row r="483" spans="1:24" ht="15" thickBot="1" x14ac:dyDescent="0.35">
      <c r="A483" s="17" t="s">
        <v>22443</v>
      </c>
      <c r="B483" s="18">
        <v>1</v>
      </c>
      <c r="C483" s="18">
        <v>1</v>
      </c>
      <c r="D483" s="18">
        <v>8</v>
      </c>
      <c r="E483" s="18">
        <v>1</v>
      </c>
      <c r="F483" s="18">
        <v>20</v>
      </c>
      <c r="G483" s="18">
        <v>2</v>
      </c>
      <c r="H483" s="18">
        <v>1</v>
      </c>
      <c r="I483" s="18">
        <v>1</v>
      </c>
      <c r="J483" s="18">
        <v>1</v>
      </c>
      <c r="K483" s="18">
        <v>1</v>
      </c>
      <c r="L483" s="18">
        <v>1</v>
      </c>
      <c r="M483" s="18">
        <v>24</v>
      </c>
      <c r="N483" s="18">
        <v>24</v>
      </c>
      <c r="O483" s="18">
        <v>17</v>
      </c>
      <c r="P483" s="18">
        <v>24</v>
      </c>
      <c r="Q483" s="18">
        <v>5</v>
      </c>
      <c r="R483" s="18">
        <v>23</v>
      </c>
      <c r="S483" s="18">
        <v>24</v>
      </c>
      <c r="T483" s="18">
        <v>24</v>
      </c>
      <c r="U483" s="18">
        <v>24</v>
      </c>
      <c r="V483" s="18">
        <v>24</v>
      </c>
      <c r="W483" s="18">
        <v>24</v>
      </c>
      <c r="X483" s="18">
        <v>152631000</v>
      </c>
    </row>
    <row r="484" spans="1:24" ht="15" thickBot="1" x14ac:dyDescent="0.35">
      <c r="A484" s="17" t="s">
        <v>22444</v>
      </c>
      <c r="B484" s="18">
        <v>1</v>
      </c>
      <c r="C484" s="18">
        <v>1</v>
      </c>
      <c r="D484" s="18">
        <v>7</v>
      </c>
      <c r="E484" s="18">
        <v>1</v>
      </c>
      <c r="F484" s="18">
        <v>20</v>
      </c>
      <c r="G484" s="18">
        <v>2</v>
      </c>
      <c r="H484" s="18">
        <v>1</v>
      </c>
      <c r="I484" s="18">
        <v>1</v>
      </c>
      <c r="J484" s="18">
        <v>1</v>
      </c>
      <c r="K484" s="18">
        <v>1</v>
      </c>
      <c r="L484" s="18">
        <v>1</v>
      </c>
      <c r="M484" s="18">
        <v>24</v>
      </c>
      <c r="N484" s="18">
        <v>24</v>
      </c>
      <c r="O484" s="18">
        <v>18</v>
      </c>
      <c r="P484" s="18">
        <v>24</v>
      </c>
      <c r="Q484" s="18">
        <v>5</v>
      </c>
      <c r="R484" s="18">
        <v>23</v>
      </c>
      <c r="S484" s="18">
        <v>24</v>
      </c>
      <c r="T484" s="18">
        <v>24</v>
      </c>
      <c r="U484" s="18">
        <v>24</v>
      </c>
      <c r="V484" s="18">
        <v>24</v>
      </c>
      <c r="W484" s="18">
        <v>24</v>
      </c>
      <c r="X484" s="18">
        <v>149192600</v>
      </c>
    </row>
    <row r="485" spans="1:24" ht="15" thickBot="1" x14ac:dyDescent="0.35">
      <c r="A485" s="17" t="s">
        <v>22445</v>
      </c>
      <c r="B485" s="18">
        <v>1</v>
      </c>
      <c r="C485" s="18">
        <v>1</v>
      </c>
      <c r="D485" s="18">
        <v>7</v>
      </c>
      <c r="E485" s="18">
        <v>1</v>
      </c>
      <c r="F485" s="18">
        <v>20</v>
      </c>
      <c r="G485" s="18">
        <v>1</v>
      </c>
      <c r="H485" s="18">
        <v>1</v>
      </c>
      <c r="I485" s="18">
        <v>1</v>
      </c>
      <c r="J485" s="18">
        <v>1</v>
      </c>
      <c r="K485" s="18">
        <v>1</v>
      </c>
      <c r="L485" s="18">
        <v>1</v>
      </c>
      <c r="M485" s="18">
        <v>24</v>
      </c>
      <c r="N485" s="18">
        <v>24</v>
      </c>
      <c r="O485" s="18">
        <v>18</v>
      </c>
      <c r="P485" s="18">
        <v>24</v>
      </c>
      <c r="Q485" s="18">
        <v>5</v>
      </c>
      <c r="R485" s="18">
        <v>24</v>
      </c>
      <c r="S485" s="18">
        <v>24</v>
      </c>
      <c r="T485" s="18">
        <v>24</v>
      </c>
      <c r="U485" s="18">
        <v>24</v>
      </c>
      <c r="V485" s="18">
        <v>24</v>
      </c>
      <c r="W485" s="18">
        <v>24</v>
      </c>
      <c r="X485" s="18">
        <v>147517800</v>
      </c>
    </row>
    <row r="486" spans="1:24" ht="15" thickBot="1" x14ac:dyDescent="0.35">
      <c r="A486" s="17" t="s">
        <v>22446</v>
      </c>
      <c r="B486" s="18">
        <v>1</v>
      </c>
      <c r="C486" s="18">
        <v>1</v>
      </c>
      <c r="D486" s="18">
        <v>7</v>
      </c>
      <c r="E486" s="18">
        <v>1</v>
      </c>
      <c r="F486" s="18">
        <v>21</v>
      </c>
      <c r="G486" s="18">
        <v>1</v>
      </c>
      <c r="H486" s="18">
        <v>1</v>
      </c>
      <c r="I486" s="18">
        <v>1</v>
      </c>
      <c r="J486" s="18">
        <v>1</v>
      </c>
      <c r="K486" s="18">
        <v>1</v>
      </c>
      <c r="L486" s="18">
        <v>1</v>
      </c>
      <c r="M486" s="18">
        <v>24</v>
      </c>
      <c r="N486" s="18">
        <v>24</v>
      </c>
      <c r="O486" s="18">
        <v>18</v>
      </c>
      <c r="P486" s="18">
        <v>24</v>
      </c>
      <c r="Q486" s="18">
        <v>4</v>
      </c>
      <c r="R486" s="18">
        <v>24</v>
      </c>
      <c r="S486" s="18">
        <v>24</v>
      </c>
      <c r="T486" s="18">
        <v>24</v>
      </c>
      <c r="U486" s="18">
        <v>24</v>
      </c>
      <c r="V486" s="18">
        <v>24</v>
      </c>
      <c r="W486" s="18">
        <v>24</v>
      </c>
      <c r="X486" s="18">
        <v>147517800</v>
      </c>
    </row>
    <row r="487" spans="1:24" ht="18.600000000000001" thickBot="1" x14ac:dyDescent="0.35">
      <c r="A487" s="13"/>
    </row>
    <row r="488" spans="1:24" ht="15" thickBot="1" x14ac:dyDescent="0.35">
      <c r="A488" s="17" t="s">
        <v>22447</v>
      </c>
      <c r="B488" s="17" t="s">
        <v>21956</v>
      </c>
      <c r="C488" s="17" t="s">
        <v>21957</v>
      </c>
      <c r="D488" s="17" t="s">
        <v>21958</v>
      </c>
      <c r="E488" s="17" t="s">
        <v>21959</v>
      </c>
      <c r="F488" s="17" t="s">
        <v>21960</v>
      </c>
      <c r="G488" s="17" t="s">
        <v>21961</v>
      </c>
      <c r="H488" s="17" t="s">
        <v>21962</v>
      </c>
      <c r="I488" s="17" t="s">
        <v>21963</v>
      </c>
      <c r="J488" s="17" t="s">
        <v>21964</v>
      </c>
      <c r="K488" s="17" t="s">
        <v>21965</v>
      </c>
      <c r="L488" s="17" t="s">
        <v>21966</v>
      </c>
      <c r="M488" s="17" t="s">
        <v>22557</v>
      </c>
      <c r="N488" s="17" t="s">
        <v>22558</v>
      </c>
      <c r="O488" s="17" t="s">
        <v>22559</v>
      </c>
      <c r="P488" s="17" t="s">
        <v>22560</v>
      </c>
      <c r="Q488" s="17" t="s">
        <v>22561</v>
      </c>
      <c r="R488" s="17" t="s">
        <v>22562</v>
      </c>
      <c r="S488" s="17" t="s">
        <v>22563</v>
      </c>
      <c r="T488" s="17" t="s">
        <v>22564</v>
      </c>
      <c r="U488" s="17" t="s">
        <v>22565</v>
      </c>
      <c r="V488" s="17" t="s">
        <v>22566</v>
      </c>
      <c r="W488" s="17" t="s">
        <v>22567</v>
      </c>
    </row>
    <row r="489" spans="1:24" ht="15" thickBot="1" x14ac:dyDescent="0.35">
      <c r="A489" s="17" t="s">
        <v>22448</v>
      </c>
      <c r="B489" s="18" t="s">
        <v>22569</v>
      </c>
      <c r="C489" s="18" t="s">
        <v>22570</v>
      </c>
      <c r="D489" s="18" t="s">
        <v>22571</v>
      </c>
      <c r="E489" s="18" t="s">
        <v>22572</v>
      </c>
      <c r="F489" s="18" t="s">
        <v>22573</v>
      </c>
      <c r="G489" s="18" t="s">
        <v>22574</v>
      </c>
      <c r="H489" s="18" t="s">
        <v>22575</v>
      </c>
      <c r="I489" s="18" t="s">
        <v>22576</v>
      </c>
      <c r="J489" s="18" t="s">
        <v>22577</v>
      </c>
      <c r="K489" s="18" t="s">
        <v>22578</v>
      </c>
      <c r="L489" s="18" t="s">
        <v>22579</v>
      </c>
      <c r="M489" s="18" t="s">
        <v>22580</v>
      </c>
      <c r="N489" s="18" t="s">
        <v>22581</v>
      </c>
      <c r="O489" s="18" t="s">
        <v>22582</v>
      </c>
      <c r="P489" s="18" t="s">
        <v>22583</v>
      </c>
      <c r="Q489" s="18" t="s">
        <v>22584</v>
      </c>
      <c r="R489" s="18" t="s">
        <v>22585</v>
      </c>
      <c r="S489" s="18" t="s">
        <v>22586</v>
      </c>
      <c r="T489" s="18" t="s">
        <v>22587</v>
      </c>
      <c r="U489" s="18" t="s">
        <v>22588</v>
      </c>
      <c r="V489" s="18" t="s">
        <v>22589</v>
      </c>
      <c r="W489" s="18" t="s">
        <v>22590</v>
      </c>
    </row>
    <row r="490" spans="1:24" ht="15" thickBot="1" x14ac:dyDescent="0.35">
      <c r="A490" s="17" t="s">
        <v>22460</v>
      </c>
      <c r="B490" s="18" t="s">
        <v>22591</v>
      </c>
      <c r="C490" s="18" t="s">
        <v>22592</v>
      </c>
      <c r="D490" s="18" t="s">
        <v>22571</v>
      </c>
      <c r="E490" s="18" t="s">
        <v>22593</v>
      </c>
      <c r="F490" s="18" t="s">
        <v>22573</v>
      </c>
      <c r="G490" s="18" t="s">
        <v>22594</v>
      </c>
      <c r="H490" s="18" t="s">
        <v>22595</v>
      </c>
      <c r="I490" s="18" t="s">
        <v>22596</v>
      </c>
      <c r="J490" s="18" t="s">
        <v>22597</v>
      </c>
      <c r="K490" s="18" t="s">
        <v>22598</v>
      </c>
      <c r="L490" s="18" t="s">
        <v>22579</v>
      </c>
      <c r="M490" s="18" t="s">
        <v>22580</v>
      </c>
      <c r="N490" s="18" t="s">
        <v>22581</v>
      </c>
      <c r="O490" s="18" t="s">
        <v>22582</v>
      </c>
      <c r="P490" s="18" t="s">
        <v>22599</v>
      </c>
      <c r="Q490" s="18" t="s">
        <v>22584</v>
      </c>
      <c r="R490" s="18" t="s">
        <v>22600</v>
      </c>
      <c r="S490" s="18" t="s">
        <v>22586</v>
      </c>
      <c r="T490" s="18" t="s">
        <v>22601</v>
      </c>
      <c r="U490" s="18" t="s">
        <v>22602</v>
      </c>
      <c r="V490" s="18" t="s">
        <v>22589</v>
      </c>
      <c r="W490" s="18" t="s">
        <v>22603</v>
      </c>
    </row>
    <row r="491" spans="1:24" ht="15" thickBot="1" x14ac:dyDescent="0.35">
      <c r="A491" s="17" t="s">
        <v>22466</v>
      </c>
      <c r="B491" s="18" t="s">
        <v>22604</v>
      </c>
      <c r="C491" s="18" t="s">
        <v>22605</v>
      </c>
      <c r="D491" s="18" t="s">
        <v>22571</v>
      </c>
      <c r="E491" s="18" t="s">
        <v>22593</v>
      </c>
      <c r="F491" s="18" t="s">
        <v>22606</v>
      </c>
      <c r="G491" s="18" t="s">
        <v>22607</v>
      </c>
      <c r="H491" s="18" t="s">
        <v>22608</v>
      </c>
      <c r="I491" s="18" t="s">
        <v>22596</v>
      </c>
      <c r="J491" s="18" t="s">
        <v>22609</v>
      </c>
      <c r="K491" s="18" t="s">
        <v>22610</v>
      </c>
      <c r="L491" s="18" t="s">
        <v>22579</v>
      </c>
      <c r="M491" s="18" t="s">
        <v>22611</v>
      </c>
      <c r="N491" s="18" t="s">
        <v>22612</v>
      </c>
      <c r="O491" s="18" t="s">
        <v>22582</v>
      </c>
      <c r="P491" s="18" t="s">
        <v>22599</v>
      </c>
      <c r="Q491" s="18" t="s">
        <v>22584</v>
      </c>
      <c r="R491" s="18" t="s">
        <v>22613</v>
      </c>
      <c r="S491" s="18" t="s">
        <v>22586</v>
      </c>
      <c r="T491" s="18" t="s">
        <v>22614</v>
      </c>
      <c r="U491" s="18" t="s">
        <v>22602</v>
      </c>
      <c r="V491" s="18" t="s">
        <v>22589</v>
      </c>
      <c r="W491" s="18" t="s">
        <v>22615</v>
      </c>
    </row>
    <row r="492" spans="1:24" ht="15" thickBot="1" x14ac:dyDescent="0.35">
      <c r="A492" s="17" t="s">
        <v>22470</v>
      </c>
      <c r="B492" s="18" t="s">
        <v>22604</v>
      </c>
      <c r="C492" s="18" t="s">
        <v>22616</v>
      </c>
      <c r="D492" s="18" t="s">
        <v>22571</v>
      </c>
      <c r="E492" s="18" t="s">
        <v>22617</v>
      </c>
      <c r="F492" s="18" t="s">
        <v>22618</v>
      </c>
      <c r="G492" s="18" t="s">
        <v>22607</v>
      </c>
      <c r="H492" s="18" t="s">
        <v>22619</v>
      </c>
      <c r="I492" s="18" t="s">
        <v>22596</v>
      </c>
      <c r="J492" s="18" t="s">
        <v>22609</v>
      </c>
      <c r="K492" s="18" t="s">
        <v>22610</v>
      </c>
      <c r="L492" s="18" t="s">
        <v>22579</v>
      </c>
      <c r="M492" s="18" t="s">
        <v>22620</v>
      </c>
      <c r="N492" s="18" t="s">
        <v>22612</v>
      </c>
      <c r="O492" s="18" t="s">
        <v>22621</v>
      </c>
      <c r="P492" s="18" t="s">
        <v>22599</v>
      </c>
      <c r="Q492" s="18" t="s">
        <v>22622</v>
      </c>
      <c r="R492" s="18" t="s">
        <v>22623</v>
      </c>
      <c r="S492" s="18" t="s">
        <v>22624</v>
      </c>
      <c r="T492" s="18" t="s">
        <v>22625</v>
      </c>
      <c r="U492" s="18" t="s">
        <v>22602</v>
      </c>
      <c r="V492" s="18" t="s">
        <v>22626</v>
      </c>
      <c r="W492" s="18" t="s">
        <v>22615</v>
      </c>
    </row>
    <row r="493" spans="1:24" ht="15" thickBot="1" x14ac:dyDescent="0.35">
      <c r="A493" s="17" t="s">
        <v>22473</v>
      </c>
      <c r="B493" s="18" t="s">
        <v>22627</v>
      </c>
      <c r="C493" s="18" t="s">
        <v>22628</v>
      </c>
      <c r="D493" s="18" t="s">
        <v>22629</v>
      </c>
      <c r="E493" s="18" t="s">
        <v>22617</v>
      </c>
      <c r="F493" s="18" t="s">
        <v>22630</v>
      </c>
      <c r="G493" s="18" t="s">
        <v>22607</v>
      </c>
      <c r="H493" s="18" t="s">
        <v>22631</v>
      </c>
      <c r="I493" s="18" t="s">
        <v>22632</v>
      </c>
      <c r="J493" s="18" t="s">
        <v>22633</v>
      </c>
      <c r="K493" s="18" t="s">
        <v>22634</v>
      </c>
      <c r="L493" s="18" t="s">
        <v>22635</v>
      </c>
      <c r="M493" s="18" t="s">
        <v>22620</v>
      </c>
      <c r="N493" s="18" t="s">
        <v>22636</v>
      </c>
      <c r="O493" s="18" t="s">
        <v>22637</v>
      </c>
      <c r="P493" s="18" t="s">
        <v>22599</v>
      </c>
      <c r="Q493" s="18" t="s">
        <v>22622</v>
      </c>
      <c r="R493" s="18" t="s">
        <v>22638</v>
      </c>
      <c r="S493" s="18" t="s">
        <v>22624</v>
      </c>
      <c r="T493" s="18" t="s">
        <v>22639</v>
      </c>
      <c r="U493" s="18" t="s">
        <v>22640</v>
      </c>
      <c r="V493" s="18" t="s">
        <v>22641</v>
      </c>
      <c r="W493" s="18" t="s">
        <v>22642</v>
      </c>
    </row>
    <row r="494" spans="1:24" ht="15" thickBot="1" x14ac:dyDescent="0.35">
      <c r="A494" s="17" t="s">
        <v>22476</v>
      </c>
      <c r="B494" s="18" t="s">
        <v>22643</v>
      </c>
      <c r="C494" s="18" t="s">
        <v>22628</v>
      </c>
      <c r="D494" s="18" t="s">
        <v>22629</v>
      </c>
      <c r="E494" s="18" t="s">
        <v>22617</v>
      </c>
      <c r="F494" s="18" t="s">
        <v>22644</v>
      </c>
      <c r="G494" s="18" t="s">
        <v>22645</v>
      </c>
      <c r="H494" s="18" t="s">
        <v>22646</v>
      </c>
      <c r="I494" s="18" t="s">
        <v>22632</v>
      </c>
      <c r="J494" s="18" t="s">
        <v>22647</v>
      </c>
      <c r="K494" s="18" t="s">
        <v>22648</v>
      </c>
      <c r="L494" s="18" t="s">
        <v>22635</v>
      </c>
      <c r="M494" s="18" t="s">
        <v>22649</v>
      </c>
      <c r="N494" s="18" t="s">
        <v>22650</v>
      </c>
      <c r="O494" s="18" t="s">
        <v>22651</v>
      </c>
      <c r="P494" s="18" t="s">
        <v>22652</v>
      </c>
      <c r="Q494" s="18" t="s">
        <v>22653</v>
      </c>
      <c r="R494" s="18" t="s">
        <v>22638</v>
      </c>
      <c r="S494" s="18" t="s">
        <v>22624</v>
      </c>
      <c r="T494" s="18" t="s">
        <v>22654</v>
      </c>
      <c r="U494" s="18" t="s">
        <v>22655</v>
      </c>
      <c r="V494" s="18" t="s">
        <v>22656</v>
      </c>
      <c r="W494" s="18" t="s">
        <v>22657</v>
      </c>
    </row>
    <row r="495" spans="1:24" ht="15" thickBot="1" x14ac:dyDescent="0.35">
      <c r="A495" s="17" t="s">
        <v>22480</v>
      </c>
      <c r="B495" s="18" t="s">
        <v>22658</v>
      </c>
      <c r="C495" s="18" t="s">
        <v>22659</v>
      </c>
      <c r="D495" s="18" t="s">
        <v>22629</v>
      </c>
      <c r="E495" s="18" t="s">
        <v>22617</v>
      </c>
      <c r="F495" s="18" t="s">
        <v>22660</v>
      </c>
      <c r="G495" s="18" t="s">
        <v>22661</v>
      </c>
      <c r="H495" s="18" t="s">
        <v>22662</v>
      </c>
      <c r="I495" s="18" t="s">
        <v>22632</v>
      </c>
      <c r="J495" s="18" t="s">
        <v>22663</v>
      </c>
      <c r="K495" s="18" t="s">
        <v>22648</v>
      </c>
      <c r="L495" s="18" t="s">
        <v>22635</v>
      </c>
      <c r="M495" s="18" t="s">
        <v>22664</v>
      </c>
      <c r="N495" s="18" t="s">
        <v>22650</v>
      </c>
      <c r="O495" s="18" t="s">
        <v>22665</v>
      </c>
      <c r="P495" s="18" t="s">
        <v>22666</v>
      </c>
      <c r="Q495" s="18" t="s">
        <v>22667</v>
      </c>
      <c r="R495" s="18" t="s">
        <v>22668</v>
      </c>
      <c r="S495" s="18" t="s">
        <v>22669</v>
      </c>
      <c r="T495" s="18" t="s">
        <v>22670</v>
      </c>
      <c r="U495" s="18" t="s">
        <v>22671</v>
      </c>
      <c r="V495" s="18" t="s">
        <v>22672</v>
      </c>
      <c r="W495" s="18" t="s">
        <v>22673</v>
      </c>
    </row>
    <row r="496" spans="1:24" ht="15" thickBot="1" x14ac:dyDescent="0.35">
      <c r="A496" s="17" t="s">
        <v>22483</v>
      </c>
      <c r="B496" s="18" t="s">
        <v>22674</v>
      </c>
      <c r="C496" s="18" t="s">
        <v>22675</v>
      </c>
      <c r="D496" s="18" t="s">
        <v>22629</v>
      </c>
      <c r="E496" s="18" t="s">
        <v>22676</v>
      </c>
      <c r="F496" s="18" t="s">
        <v>22660</v>
      </c>
      <c r="G496" s="18" t="s">
        <v>22677</v>
      </c>
      <c r="H496" s="18" t="s">
        <v>22678</v>
      </c>
      <c r="I496" s="18" t="s">
        <v>22632</v>
      </c>
      <c r="J496" s="18" t="s">
        <v>22663</v>
      </c>
      <c r="K496" s="18" t="s">
        <v>22679</v>
      </c>
      <c r="L496" s="18" t="s">
        <v>22680</v>
      </c>
      <c r="M496" s="18" t="s">
        <v>22664</v>
      </c>
      <c r="N496" s="18" t="s">
        <v>22650</v>
      </c>
      <c r="O496" s="18" t="s">
        <v>22665</v>
      </c>
      <c r="P496" s="18" t="s">
        <v>22681</v>
      </c>
      <c r="Q496" s="18" t="s">
        <v>22682</v>
      </c>
      <c r="R496" s="18" t="s">
        <v>22683</v>
      </c>
      <c r="S496" s="18" t="s">
        <v>22684</v>
      </c>
      <c r="T496" s="18" t="s">
        <v>22685</v>
      </c>
      <c r="U496" s="18" t="s">
        <v>22671</v>
      </c>
      <c r="V496" s="18" t="s">
        <v>22686</v>
      </c>
      <c r="W496" s="18" t="s">
        <v>22673</v>
      </c>
    </row>
    <row r="497" spans="1:23" ht="15" thickBot="1" x14ac:dyDescent="0.35">
      <c r="A497" s="17" t="s">
        <v>22485</v>
      </c>
      <c r="B497" s="18" t="s">
        <v>22674</v>
      </c>
      <c r="C497" s="18" t="s">
        <v>22687</v>
      </c>
      <c r="D497" s="18" t="s">
        <v>22688</v>
      </c>
      <c r="E497" s="18" t="s">
        <v>22689</v>
      </c>
      <c r="F497" s="18" t="s">
        <v>22690</v>
      </c>
      <c r="G497" s="18" t="s">
        <v>22691</v>
      </c>
      <c r="H497" s="18" t="s">
        <v>22678</v>
      </c>
      <c r="I497" s="18" t="s">
        <v>22692</v>
      </c>
      <c r="J497" s="18" t="s">
        <v>22693</v>
      </c>
      <c r="K497" s="18" t="s">
        <v>22694</v>
      </c>
      <c r="L497" s="18" t="s">
        <v>22680</v>
      </c>
      <c r="M497" s="18" t="s">
        <v>22695</v>
      </c>
      <c r="N497" s="18" t="s">
        <v>22650</v>
      </c>
      <c r="O497" s="18" t="s">
        <v>22696</v>
      </c>
      <c r="P497" s="18" t="s">
        <v>22681</v>
      </c>
      <c r="Q497" s="18" t="s">
        <v>22697</v>
      </c>
      <c r="R497" s="18" t="s">
        <v>22698</v>
      </c>
      <c r="S497" s="18" t="s">
        <v>22699</v>
      </c>
      <c r="T497" s="18" t="s">
        <v>22685</v>
      </c>
      <c r="U497" s="18" t="s">
        <v>22700</v>
      </c>
      <c r="V497" s="18" t="s">
        <v>22701</v>
      </c>
      <c r="W497" s="18" t="s">
        <v>22702</v>
      </c>
    </row>
    <row r="498" spans="1:23" ht="15" thickBot="1" x14ac:dyDescent="0.35">
      <c r="A498" s="17" t="s">
        <v>22489</v>
      </c>
      <c r="B498" s="18" t="s">
        <v>22674</v>
      </c>
      <c r="C498" s="18" t="s">
        <v>22687</v>
      </c>
      <c r="D498" s="18" t="s">
        <v>22688</v>
      </c>
      <c r="E498" s="18" t="s">
        <v>22703</v>
      </c>
      <c r="F498" s="18" t="s">
        <v>22690</v>
      </c>
      <c r="G498" s="18" t="s">
        <v>22704</v>
      </c>
      <c r="H498" s="18" t="s">
        <v>22678</v>
      </c>
      <c r="I498" s="18" t="s">
        <v>22692</v>
      </c>
      <c r="J498" s="18" t="s">
        <v>22693</v>
      </c>
      <c r="K498" s="18" t="s">
        <v>22705</v>
      </c>
      <c r="L498" s="18" t="s">
        <v>22706</v>
      </c>
      <c r="M498" s="18" t="s">
        <v>22695</v>
      </c>
      <c r="N498" s="18" t="s">
        <v>22650</v>
      </c>
      <c r="O498" s="18" t="s">
        <v>22707</v>
      </c>
      <c r="P498" s="18" t="s">
        <v>22708</v>
      </c>
      <c r="Q498" s="18" t="s">
        <v>22709</v>
      </c>
      <c r="R498" s="18" t="s">
        <v>22710</v>
      </c>
      <c r="S498" s="18" t="s">
        <v>22711</v>
      </c>
      <c r="T498" s="18" t="s">
        <v>22712</v>
      </c>
      <c r="U498" s="18" t="s">
        <v>22700</v>
      </c>
      <c r="V498" s="18" t="s">
        <v>22701</v>
      </c>
      <c r="W498" s="18" t="s">
        <v>22713</v>
      </c>
    </row>
    <row r="499" spans="1:23" ht="15" thickBot="1" x14ac:dyDescent="0.35">
      <c r="A499" s="17" t="s">
        <v>22494</v>
      </c>
      <c r="B499" s="18" t="s">
        <v>22714</v>
      </c>
      <c r="C499" s="18" t="s">
        <v>22687</v>
      </c>
      <c r="D499" s="18" t="s">
        <v>22715</v>
      </c>
      <c r="E499" s="18" t="s">
        <v>22716</v>
      </c>
      <c r="F499" s="18" t="s">
        <v>22717</v>
      </c>
      <c r="G499" s="18" t="s">
        <v>22704</v>
      </c>
      <c r="H499" s="18" t="s">
        <v>22678</v>
      </c>
      <c r="I499" s="18" t="s">
        <v>22692</v>
      </c>
      <c r="J499" s="18" t="s">
        <v>22718</v>
      </c>
      <c r="K499" s="18" t="s">
        <v>22719</v>
      </c>
      <c r="L499" s="18" t="s">
        <v>22706</v>
      </c>
      <c r="M499" s="18" t="s">
        <v>22720</v>
      </c>
      <c r="N499" s="18" t="s">
        <v>22650</v>
      </c>
      <c r="O499" s="18" t="s">
        <v>22707</v>
      </c>
      <c r="P499" s="18" t="s">
        <v>22708</v>
      </c>
      <c r="Q499" s="18" t="s">
        <v>22721</v>
      </c>
      <c r="R499" s="18" t="s">
        <v>22722</v>
      </c>
      <c r="S499" s="18" t="s">
        <v>22711</v>
      </c>
      <c r="T499" s="18" t="s">
        <v>22712</v>
      </c>
      <c r="U499" s="18" t="s">
        <v>22723</v>
      </c>
      <c r="V499" s="18" t="s">
        <v>22724</v>
      </c>
      <c r="W499" s="18" t="s">
        <v>22725</v>
      </c>
    </row>
    <row r="500" spans="1:23" ht="15" thickBot="1" x14ac:dyDescent="0.35">
      <c r="A500" s="17" t="s">
        <v>22498</v>
      </c>
      <c r="B500" s="18" t="s">
        <v>22714</v>
      </c>
      <c r="C500" s="18" t="s">
        <v>22726</v>
      </c>
      <c r="D500" s="18" t="s">
        <v>22715</v>
      </c>
      <c r="E500" s="18" t="s">
        <v>22716</v>
      </c>
      <c r="F500" s="18" t="s">
        <v>22727</v>
      </c>
      <c r="G500" s="18" t="s">
        <v>22728</v>
      </c>
      <c r="H500" s="18" t="s">
        <v>22729</v>
      </c>
      <c r="I500" s="18" t="s">
        <v>22692</v>
      </c>
      <c r="J500" s="18" t="s">
        <v>22730</v>
      </c>
      <c r="K500" s="18" t="s">
        <v>22731</v>
      </c>
      <c r="L500" s="18" t="s">
        <v>22732</v>
      </c>
      <c r="M500" s="18" t="s">
        <v>22720</v>
      </c>
      <c r="N500" s="18" t="s">
        <v>22733</v>
      </c>
      <c r="O500" s="18" t="s">
        <v>22734</v>
      </c>
      <c r="P500" s="18" t="s">
        <v>22708</v>
      </c>
      <c r="Q500" s="18" t="s">
        <v>22721</v>
      </c>
      <c r="R500" s="18" t="s">
        <v>22735</v>
      </c>
      <c r="S500" s="18" t="s">
        <v>22736</v>
      </c>
      <c r="T500" s="18" t="s">
        <v>22712</v>
      </c>
      <c r="U500" s="18" t="s">
        <v>22737</v>
      </c>
      <c r="V500" s="18" t="s">
        <v>22738</v>
      </c>
      <c r="W500" s="18" t="s">
        <v>22725</v>
      </c>
    </row>
    <row r="501" spans="1:23" ht="15" thickBot="1" x14ac:dyDescent="0.35">
      <c r="A501" s="17" t="s">
        <v>22502</v>
      </c>
      <c r="B501" s="18" t="s">
        <v>22714</v>
      </c>
      <c r="C501" s="18" t="s">
        <v>22739</v>
      </c>
      <c r="D501" s="18" t="s">
        <v>22715</v>
      </c>
      <c r="E501" s="18" t="s">
        <v>22740</v>
      </c>
      <c r="F501" s="18" t="s">
        <v>22727</v>
      </c>
      <c r="G501" s="18" t="s">
        <v>22741</v>
      </c>
      <c r="H501" s="18" t="s">
        <v>22742</v>
      </c>
      <c r="I501" s="18" t="s">
        <v>22743</v>
      </c>
      <c r="J501" s="18" t="s">
        <v>22744</v>
      </c>
      <c r="K501" s="18" t="s">
        <v>22745</v>
      </c>
      <c r="L501" s="18" t="s">
        <v>22746</v>
      </c>
      <c r="M501" s="18" t="s">
        <v>22747</v>
      </c>
      <c r="N501" s="18" t="s">
        <v>22733</v>
      </c>
      <c r="O501" s="18" t="s">
        <v>22748</v>
      </c>
      <c r="P501" s="18" t="s">
        <v>22708</v>
      </c>
      <c r="Q501" s="18" t="s">
        <v>22749</v>
      </c>
      <c r="R501" s="18" t="s">
        <v>22750</v>
      </c>
      <c r="S501" s="18" t="s">
        <v>22751</v>
      </c>
      <c r="T501" s="18" t="s">
        <v>22752</v>
      </c>
      <c r="U501" s="18" t="s">
        <v>22737</v>
      </c>
      <c r="V501" s="18" t="s">
        <v>22753</v>
      </c>
      <c r="W501" s="18" t="s">
        <v>22725</v>
      </c>
    </row>
    <row r="502" spans="1:23" ht="15" thickBot="1" x14ac:dyDescent="0.35">
      <c r="A502" s="17" t="s">
        <v>22505</v>
      </c>
      <c r="B502" s="18" t="s">
        <v>22754</v>
      </c>
      <c r="C502" s="18" t="s">
        <v>22739</v>
      </c>
      <c r="D502" s="18" t="s">
        <v>22715</v>
      </c>
      <c r="E502" s="18" t="s">
        <v>22755</v>
      </c>
      <c r="F502" s="18" t="s">
        <v>22756</v>
      </c>
      <c r="G502" s="18" t="s">
        <v>22757</v>
      </c>
      <c r="H502" s="18" t="s">
        <v>22758</v>
      </c>
      <c r="I502" s="18" t="s">
        <v>22759</v>
      </c>
      <c r="J502" s="18" t="s">
        <v>22760</v>
      </c>
      <c r="K502" s="18" t="s">
        <v>22761</v>
      </c>
      <c r="L502" s="18" t="s">
        <v>22762</v>
      </c>
      <c r="M502" s="18" t="s">
        <v>22763</v>
      </c>
      <c r="N502" s="18" t="s">
        <v>22733</v>
      </c>
      <c r="O502" s="18" t="s">
        <v>22748</v>
      </c>
      <c r="P502" s="18" t="s">
        <v>22708</v>
      </c>
      <c r="Q502" s="18" t="s">
        <v>22749</v>
      </c>
      <c r="R502" s="18" t="s">
        <v>22750</v>
      </c>
      <c r="S502" s="18" t="s">
        <v>22751</v>
      </c>
      <c r="T502" s="18" t="s">
        <v>22764</v>
      </c>
      <c r="U502" s="18" t="s">
        <v>22737</v>
      </c>
      <c r="V502" s="18" t="s">
        <v>22753</v>
      </c>
      <c r="W502" s="18" t="s">
        <v>22725</v>
      </c>
    </row>
    <row r="503" spans="1:23" ht="15" thickBot="1" x14ac:dyDescent="0.35">
      <c r="A503" s="17" t="s">
        <v>22510</v>
      </c>
      <c r="B503" s="18" t="s">
        <v>22765</v>
      </c>
      <c r="C503" s="18" t="s">
        <v>22766</v>
      </c>
      <c r="D503" s="18" t="s">
        <v>22767</v>
      </c>
      <c r="E503" s="18" t="s">
        <v>22768</v>
      </c>
      <c r="F503" s="18" t="s">
        <v>22756</v>
      </c>
      <c r="G503" s="18" t="s">
        <v>22769</v>
      </c>
      <c r="H503" s="18" t="s">
        <v>22770</v>
      </c>
      <c r="I503" s="18" t="s">
        <v>22771</v>
      </c>
      <c r="J503" s="18" t="s">
        <v>22760</v>
      </c>
      <c r="K503" s="18" t="s">
        <v>22761</v>
      </c>
      <c r="L503" s="18" t="s">
        <v>22762</v>
      </c>
      <c r="M503" s="18" t="s">
        <v>22763</v>
      </c>
      <c r="N503" s="18" t="s">
        <v>22772</v>
      </c>
      <c r="O503" s="18" t="s">
        <v>22748</v>
      </c>
      <c r="P503" s="18" t="s">
        <v>22773</v>
      </c>
      <c r="Q503" s="18" t="s">
        <v>22749</v>
      </c>
      <c r="R503" s="18" t="s">
        <v>22774</v>
      </c>
      <c r="S503" s="18" t="s">
        <v>22775</v>
      </c>
      <c r="T503" s="18" t="s">
        <v>22776</v>
      </c>
      <c r="U503" s="18" t="s">
        <v>22777</v>
      </c>
      <c r="V503" s="18" t="s">
        <v>22753</v>
      </c>
      <c r="W503" s="18" t="s">
        <v>22725</v>
      </c>
    </row>
    <row r="504" spans="1:23" ht="15" thickBot="1" x14ac:dyDescent="0.35">
      <c r="A504" s="17" t="s">
        <v>22513</v>
      </c>
      <c r="B504" s="18" t="s">
        <v>22778</v>
      </c>
      <c r="C504" s="18" t="s">
        <v>22779</v>
      </c>
      <c r="D504" s="18" t="s">
        <v>22767</v>
      </c>
      <c r="E504" s="18" t="s">
        <v>22768</v>
      </c>
      <c r="F504" s="18" t="s">
        <v>22756</v>
      </c>
      <c r="G504" s="18" t="s">
        <v>22769</v>
      </c>
      <c r="H504" s="18" t="s">
        <v>22770</v>
      </c>
      <c r="I504" s="18" t="s">
        <v>22771</v>
      </c>
      <c r="J504" s="18" t="s">
        <v>22780</v>
      </c>
      <c r="K504" s="18" t="s">
        <v>22781</v>
      </c>
      <c r="L504" s="18" t="s">
        <v>22762</v>
      </c>
      <c r="M504" s="18" t="s">
        <v>22782</v>
      </c>
      <c r="N504" s="18" t="s">
        <v>22783</v>
      </c>
      <c r="O504" s="18" t="s">
        <v>22784</v>
      </c>
      <c r="P504" s="18" t="s">
        <v>22773</v>
      </c>
      <c r="Q504" s="18" t="s">
        <v>22749</v>
      </c>
      <c r="R504" s="18" t="s">
        <v>22774</v>
      </c>
      <c r="S504" s="18" t="s">
        <v>22785</v>
      </c>
      <c r="T504" s="18" t="s">
        <v>22786</v>
      </c>
      <c r="U504" s="18" t="s">
        <v>22787</v>
      </c>
      <c r="V504" s="18" t="s">
        <v>22753</v>
      </c>
      <c r="W504" s="18" t="s">
        <v>22725</v>
      </c>
    </row>
    <row r="505" spans="1:23" ht="15" thickBot="1" x14ac:dyDescent="0.35">
      <c r="A505" s="17" t="s">
        <v>22516</v>
      </c>
      <c r="B505" s="18" t="s">
        <v>22778</v>
      </c>
      <c r="C505" s="18" t="s">
        <v>22788</v>
      </c>
      <c r="D505" s="18" t="s">
        <v>22767</v>
      </c>
      <c r="E505" s="18" t="s">
        <v>22789</v>
      </c>
      <c r="F505" s="18" t="s">
        <v>22756</v>
      </c>
      <c r="G505" s="18" t="s">
        <v>22790</v>
      </c>
      <c r="H505" s="18" t="s">
        <v>22770</v>
      </c>
      <c r="I505" s="18" t="s">
        <v>22791</v>
      </c>
      <c r="J505" s="18" t="s">
        <v>22780</v>
      </c>
      <c r="K505" s="18" t="s">
        <v>22781</v>
      </c>
      <c r="L505" s="18" t="s">
        <v>22792</v>
      </c>
      <c r="M505" s="18" t="s">
        <v>22793</v>
      </c>
      <c r="N505" s="18" t="s">
        <v>22783</v>
      </c>
      <c r="O505" s="18" t="s">
        <v>22784</v>
      </c>
      <c r="P505" s="18" t="s">
        <v>22773</v>
      </c>
      <c r="Q505" s="18" t="s">
        <v>22749</v>
      </c>
      <c r="R505" s="18" t="s">
        <v>22774</v>
      </c>
      <c r="S505" s="18" t="s">
        <v>22785</v>
      </c>
      <c r="T505" s="18" t="s">
        <v>22786</v>
      </c>
      <c r="U505" s="18" t="s">
        <v>22794</v>
      </c>
      <c r="V505" s="18" t="s">
        <v>22753</v>
      </c>
      <c r="W505" s="18" t="s">
        <v>22725</v>
      </c>
    </row>
    <row r="506" spans="1:23" ht="15" thickBot="1" x14ac:dyDescent="0.35">
      <c r="A506" s="17" t="s">
        <v>22518</v>
      </c>
      <c r="B506" s="18" t="s">
        <v>22778</v>
      </c>
      <c r="C506" s="18" t="s">
        <v>22795</v>
      </c>
      <c r="D506" s="18" t="s">
        <v>22767</v>
      </c>
      <c r="E506" s="18" t="s">
        <v>22789</v>
      </c>
      <c r="F506" s="18" t="s">
        <v>22756</v>
      </c>
      <c r="G506" s="18" t="s">
        <v>22790</v>
      </c>
      <c r="H506" s="18" t="s">
        <v>22796</v>
      </c>
      <c r="I506" s="18" t="s">
        <v>22791</v>
      </c>
      <c r="J506" s="18" t="s">
        <v>22797</v>
      </c>
      <c r="K506" s="18" t="s">
        <v>22781</v>
      </c>
      <c r="L506" s="18" t="s">
        <v>22798</v>
      </c>
      <c r="M506" s="18" t="s">
        <v>22793</v>
      </c>
      <c r="N506" s="18" t="s">
        <v>22799</v>
      </c>
      <c r="O506" s="18" t="s">
        <v>22800</v>
      </c>
      <c r="P506" s="18" t="s">
        <v>22773</v>
      </c>
      <c r="Q506" s="18" t="s">
        <v>22801</v>
      </c>
      <c r="R506" s="18" t="s">
        <v>22802</v>
      </c>
      <c r="S506" s="18" t="s">
        <v>22481</v>
      </c>
      <c r="T506" s="18" t="s">
        <v>22786</v>
      </c>
      <c r="U506" s="18" t="s">
        <v>22803</v>
      </c>
      <c r="V506" s="18" t="s">
        <v>22753</v>
      </c>
      <c r="W506" s="18" t="s">
        <v>22725</v>
      </c>
    </row>
    <row r="507" spans="1:23" ht="15" thickBot="1" x14ac:dyDescent="0.35">
      <c r="A507" s="17" t="s">
        <v>22520</v>
      </c>
      <c r="B507" s="18" t="s">
        <v>22778</v>
      </c>
      <c r="C507" s="18" t="s">
        <v>22804</v>
      </c>
      <c r="D507" s="18" t="s">
        <v>22767</v>
      </c>
      <c r="E507" s="18" t="s">
        <v>22805</v>
      </c>
      <c r="F507" s="18" t="s">
        <v>22756</v>
      </c>
      <c r="G507" s="18" t="s">
        <v>22806</v>
      </c>
      <c r="H507" s="18" t="s">
        <v>22796</v>
      </c>
      <c r="I507" s="18" t="s">
        <v>22791</v>
      </c>
      <c r="J507" s="18" t="s">
        <v>22807</v>
      </c>
      <c r="K507" s="18" t="s">
        <v>22808</v>
      </c>
      <c r="L507" s="18" t="s">
        <v>22809</v>
      </c>
      <c r="M507" s="18" t="s">
        <v>22793</v>
      </c>
      <c r="N507" s="18" t="s">
        <v>22799</v>
      </c>
      <c r="O507" s="18" t="s">
        <v>22810</v>
      </c>
      <c r="P507" s="18" t="s">
        <v>22811</v>
      </c>
      <c r="Q507" s="18" t="s">
        <v>22801</v>
      </c>
      <c r="R507" s="18" t="s">
        <v>22802</v>
      </c>
      <c r="S507" s="18" t="s">
        <v>22481</v>
      </c>
      <c r="T507" s="18" t="s">
        <v>22812</v>
      </c>
      <c r="U507" s="18" t="s">
        <v>22803</v>
      </c>
      <c r="V507" s="18" t="s">
        <v>22753</v>
      </c>
      <c r="W507" s="18" t="s">
        <v>22813</v>
      </c>
    </row>
    <row r="508" spans="1:23" ht="15" thickBot="1" x14ac:dyDescent="0.35">
      <c r="A508" s="17" t="s">
        <v>22522</v>
      </c>
      <c r="B508" s="18" t="s">
        <v>22778</v>
      </c>
      <c r="C508" s="18" t="s">
        <v>22814</v>
      </c>
      <c r="D508" s="18" t="s">
        <v>22767</v>
      </c>
      <c r="E508" s="18" t="s">
        <v>22815</v>
      </c>
      <c r="F508" s="18" t="s">
        <v>22816</v>
      </c>
      <c r="G508" s="18" t="s">
        <v>22481</v>
      </c>
      <c r="H508" s="18" t="s">
        <v>22817</v>
      </c>
      <c r="I508" s="18" t="s">
        <v>22791</v>
      </c>
      <c r="J508" s="18" t="s">
        <v>22818</v>
      </c>
      <c r="K508" s="18" t="s">
        <v>22808</v>
      </c>
      <c r="L508" s="18" t="s">
        <v>22809</v>
      </c>
      <c r="M508" s="18" t="s">
        <v>22819</v>
      </c>
      <c r="N508" s="18" t="s">
        <v>22799</v>
      </c>
      <c r="O508" s="18" t="s">
        <v>22820</v>
      </c>
      <c r="P508" s="18" t="s">
        <v>22821</v>
      </c>
      <c r="Q508" s="18" t="s">
        <v>22822</v>
      </c>
      <c r="R508" s="18" t="s">
        <v>22823</v>
      </c>
      <c r="S508" s="18" t="s">
        <v>22481</v>
      </c>
      <c r="T508" s="18" t="s">
        <v>22824</v>
      </c>
      <c r="U508" s="18" t="s">
        <v>22803</v>
      </c>
      <c r="V508" s="18" t="s">
        <v>22753</v>
      </c>
      <c r="W508" s="18" t="s">
        <v>22825</v>
      </c>
    </row>
    <row r="509" spans="1:23" ht="15" thickBot="1" x14ac:dyDescent="0.35">
      <c r="A509" s="17" t="s">
        <v>22525</v>
      </c>
      <c r="B509" s="18" t="s">
        <v>22481</v>
      </c>
      <c r="C509" s="18" t="s">
        <v>22814</v>
      </c>
      <c r="D509" s="18" t="s">
        <v>22826</v>
      </c>
      <c r="E509" s="18" t="s">
        <v>22827</v>
      </c>
      <c r="F509" s="18" t="s">
        <v>22828</v>
      </c>
      <c r="G509" s="18" t="s">
        <v>22481</v>
      </c>
      <c r="H509" s="18" t="s">
        <v>22817</v>
      </c>
      <c r="I509" s="18" t="s">
        <v>22481</v>
      </c>
      <c r="J509" s="18" t="s">
        <v>22818</v>
      </c>
      <c r="K509" s="18" t="s">
        <v>22808</v>
      </c>
      <c r="L509" s="18" t="s">
        <v>22829</v>
      </c>
      <c r="M509" s="18" t="s">
        <v>22819</v>
      </c>
      <c r="N509" s="18" t="s">
        <v>22830</v>
      </c>
      <c r="O509" s="18" t="s">
        <v>22820</v>
      </c>
      <c r="P509" s="18" t="s">
        <v>22831</v>
      </c>
      <c r="Q509" s="18" t="s">
        <v>22832</v>
      </c>
      <c r="R509" s="18" t="s">
        <v>22833</v>
      </c>
      <c r="S509" s="18" t="s">
        <v>22481</v>
      </c>
      <c r="T509" s="18" t="s">
        <v>22824</v>
      </c>
      <c r="U509" s="18" t="s">
        <v>22834</v>
      </c>
      <c r="V509" s="18" t="s">
        <v>22835</v>
      </c>
      <c r="W509" s="18" t="s">
        <v>22825</v>
      </c>
    </row>
    <row r="510" spans="1:23" ht="15" thickBot="1" x14ac:dyDescent="0.35">
      <c r="A510" s="17" t="s">
        <v>22529</v>
      </c>
      <c r="B510" s="18" t="s">
        <v>22481</v>
      </c>
      <c r="C510" s="18" t="s">
        <v>22481</v>
      </c>
      <c r="D510" s="18" t="s">
        <v>22826</v>
      </c>
      <c r="E510" s="18" t="s">
        <v>22836</v>
      </c>
      <c r="F510" s="18" t="s">
        <v>22837</v>
      </c>
      <c r="G510" s="18" t="s">
        <v>22481</v>
      </c>
      <c r="H510" s="18" t="s">
        <v>22817</v>
      </c>
      <c r="I510" s="18" t="s">
        <v>22481</v>
      </c>
      <c r="J510" s="18" t="s">
        <v>22838</v>
      </c>
      <c r="K510" s="18" t="s">
        <v>22808</v>
      </c>
      <c r="L510" s="18" t="s">
        <v>22829</v>
      </c>
      <c r="M510" s="18" t="s">
        <v>22839</v>
      </c>
      <c r="N510" s="18" t="s">
        <v>22830</v>
      </c>
      <c r="O510" s="18" t="s">
        <v>22840</v>
      </c>
      <c r="P510" s="18" t="s">
        <v>22831</v>
      </c>
      <c r="Q510" s="18" t="s">
        <v>22832</v>
      </c>
      <c r="R510" s="18" t="s">
        <v>22841</v>
      </c>
      <c r="S510" s="18" t="s">
        <v>22481</v>
      </c>
      <c r="T510" s="18" t="s">
        <v>22842</v>
      </c>
      <c r="U510" s="18" t="s">
        <v>22481</v>
      </c>
      <c r="V510" s="18" t="s">
        <v>22835</v>
      </c>
      <c r="W510" s="18" t="s">
        <v>22843</v>
      </c>
    </row>
    <row r="511" spans="1:23" ht="15" thickBot="1" x14ac:dyDescent="0.35">
      <c r="A511" s="17" t="s">
        <v>22531</v>
      </c>
      <c r="B511" s="18" t="s">
        <v>22481</v>
      </c>
      <c r="C511" s="18" t="s">
        <v>22481</v>
      </c>
      <c r="D511" s="18" t="s">
        <v>22481</v>
      </c>
      <c r="E511" s="18" t="s">
        <v>22481</v>
      </c>
      <c r="F511" s="18" t="s">
        <v>22844</v>
      </c>
      <c r="G511" s="18" t="s">
        <v>22481</v>
      </c>
      <c r="H511" s="18" t="s">
        <v>22845</v>
      </c>
      <c r="I511" s="18" t="s">
        <v>22481</v>
      </c>
      <c r="J511" s="18" t="s">
        <v>22481</v>
      </c>
      <c r="K511" s="18" t="s">
        <v>22846</v>
      </c>
      <c r="L511" s="18" t="s">
        <v>22829</v>
      </c>
      <c r="M511" s="18" t="s">
        <v>22847</v>
      </c>
      <c r="N511" s="18" t="s">
        <v>22481</v>
      </c>
      <c r="O511" s="18" t="s">
        <v>22481</v>
      </c>
      <c r="P511" s="18" t="s">
        <v>22848</v>
      </c>
      <c r="Q511" s="18" t="s">
        <v>22832</v>
      </c>
      <c r="R511" s="18" t="s">
        <v>22841</v>
      </c>
      <c r="S511" s="18" t="s">
        <v>22481</v>
      </c>
      <c r="T511" s="18" t="s">
        <v>22849</v>
      </c>
      <c r="U511" s="18" t="s">
        <v>22481</v>
      </c>
      <c r="V511" s="18" t="s">
        <v>22481</v>
      </c>
      <c r="W511" s="18" t="s">
        <v>22481</v>
      </c>
    </row>
    <row r="512" spans="1:23" ht="15" thickBot="1" x14ac:dyDescent="0.35">
      <c r="A512" s="17" t="s">
        <v>22534</v>
      </c>
      <c r="B512" s="18" t="s">
        <v>22481</v>
      </c>
      <c r="C512" s="18" t="s">
        <v>22481</v>
      </c>
      <c r="D512" s="18" t="s">
        <v>22481</v>
      </c>
      <c r="E512" s="18" t="s">
        <v>22481</v>
      </c>
      <c r="F512" s="18" t="s">
        <v>22481</v>
      </c>
      <c r="G512" s="18" t="s">
        <v>22481</v>
      </c>
      <c r="H512" s="18" t="s">
        <v>22481</v>
      </c>
      <c r="I512" s="18" t="s">
        <v>22481</v>
      </c>
      <c r="J512" s="18" t="s">
        <v>22481</v>
      </c>
      <c r="K512" s="18" t="s">
        <v>22481</v>
      </c>
      <c r="L512" s="18" t="s">
        <v>22481</v>
      </c>
      <c r="M512" s="18" t="s">
        <v>22481</v>
      </c>
      <c r="N512" s="18" t="s">
        <v>22481</v>
      </c>
      <c r="O512" s="18" t="s">
        <v>22481</v>
      </c>
      <c r="P512" s="18" t="s">
        <v>22481</v>
      </c>
      <c r="Q512" s="18" t="s">
        <v>22481</v>
      </c>
      <c r="R512" s="18" t="s">
        <v>22481</v>
      </c>
      <c r="S512" s="18" t="s">
        <v>22481</v>
      </c>
      <c r="T512" s="18" t="s">
        <v>22481</v>
      </c>
      <c r="U512" s="18" t="s">
        <v>22481</v>
      </c>
      <c r="V512" s="18" t="s">
        <v>22481</v>
      </c>
      <c r="W512" s="18" t="s">
        <v>22481</v>
      </c>
    </row>
    <row r="513" spans="1:23" ht="18.600000000000001" thickBot="1" x14ac:dyDescent="0.35">
      <c r="A513" s="13"/>
    </row>
    <row r="514" spans="1:23" ht="15" thickBot="1" x14ac:dyDescent="0.35">
      <c r="A514" s="17" t="s">
        <v>22536</v>
      </c>
      <c r="B514" s="17" t="s">
        <v>21956</v>
      </c>
      <c r="C514" s="17" t="s">
        <v>21957</v>
      </c>
      <c r="D514" s="17" t="s">
        <v>21958</v>
      </c>
      <c r="E514" s="17" t="s">
        <v>21959</v>
      </c>
      <c r="F514" s="17" t="s">
        <v>21960</v>
      </c>
      <c r="G514" s="17" t="s">
        <v>21961</v>
      </c>
      <c r="H514" s="17" t="s">
        <v>21962</v>
      </c>
      <c r="I514" s="17" t="s">
        <v>21963</v>
      </c>
      <c r="J514" s="17" t="s">
        <v>21964</v>
      </c>
      <c r="K514" s="17" t="s">
        <v>21965</v>
      </c>
      <c r="L514" s="17" t="s">
        <v>21966</v>
      </c>
      <c r="M514" s="17" t="s">
        <v>22557</v>
      </c>
      <c r="N514" s="17" t="s">
        <v>22558</v>
      </c>
      <c r="O514" s="17" t="s">
        <v>22559</v>
      </c>
      <c r="P514" s="17" t="s">
        <v>22560</v>
      </c>
      <c r="Q514" s="17" t="s">
        <v>22561</v>
      </c>
      <c r="R514" s="17" t="s">
        <v>22562</v>
      </c>
      <c r="S514" s="17" t="s">
        <v>22563</v>
      </c>
      <c r="T514" s="17" t="s">
        <v>22564</v>
      </c>
      <c r="U514" s="17" t="s">
        <v>22565</v>
      </c>
      <c r="V514" s="17" t="s">
        <v>22566</v>
      </c>
      <c r="W514" s="17" t="s">
        <v>22567</v>
      </c>
    </row>
    <row r="515" spans="1:23" ht="15" thickBot="1" x14ac:dyDescent="0.35">
      <c r="A515" s="17" t="s">
        <v>22448</v>
      </c>
      <c r="B515" s="18">
        <v>14286064.9</v>
      </c>
      <c r="C515" s="18">
        <v>11672313.300000001</v>
      </c>
      <c r="D515" s="18">
        <v>12558587.9</v>
      </c>
      <c r="E515" s="18">
        <v>11891665.9</v>
      </c>
      <c r="F515" s="18">
        <v>16723583.199999999</v>
      </c>
      <c r="G515" s="18">
        <v>9301301.8000000007</v>
      </c>
      <c r="H515" s="18">
        <v>21976677.5</v>
      </c>
      <c r="I515" s="18">
        <v>6598787.5999999996</v>
      </c>
      <c r="J515" s="18">
        <v>19227458.199999999</v>
      </c>
      <c r="K515" s="18">
        <v>16514697.4</v>
      </c>
      <c r="L515" s="18">
        <v>9327188.5</v>
      </c>
      <c r="M515" s="18">
        <v>13852367.699999999</v>
      </c>
      <c r="N515" s="18">
        <v>7516983.5999999996</v>
      </c>
      <c r="O515" s="18">
        <v>15009928.5</v>
      </c>
      <c r="P515" s="18">
        <v>9871934.0999999996</v>
      </c>
      <c r="Q515" s="18">
        <v>11233307.5</v>
      </c>
      <c r="R515" s="18">
        <v>10595647.5</v>
      </c>
      <c r="S515" s="18">
        <v>4854293.3</v>
      </c>
      <c r="T515" s="18">
        <v>17684327.600000001</v>
      </c>
      <c r="U515" s="18">
        <v>7929762.0999999996</v>
      </c>
      <c r="V515" s="18">
        <v>6722711.7999999998</v>
      </c>
      <c r="W515" s="18">
        <v>9833983.0999999996</v>
      </c>
    </row>
    <row r="516" spans="1:23" ht="15" thickBot="1" x14ac:dyDescent="0.35">
      <c r="A516" s="17" t="s">
        <v>22460</v>
      </c>
      <c r="B516" s="18">
        <v>12397238.6</v>
      </c>
      <c r="C516" s="18">
        <v>11513608.1</v>
      </c>
      <c r="D516" s="18">
        <v>12558587.9</v>
      </c>
      <c r="E516" s="18">
        <v>11355103.300000001</v>
      </c>
      <c r="F516" s="18">
        <v>16723583.199999999</v>
      </c>
      <c r="G516" s="18">
        <v>9012687.9000000004</v>
      </c>
      <c r="H516" s="18">
        <v>20592001.699999999</v>
      </c>
      <c r="I516" s="18">
        <v>4754537.9000000004</v>
      </c>
      <c r="J516" s="18">
        <v>12211229.6</v>
      </c>
      <c r="K516" s="18">
        <v>15111842.300000001</v>
      </c>
      <c r="L516" s="18">
        <v>9327188.5</v>
      </c>
      <c r="M516" s="18">
        <v>13852367.699999999</v>
      </c>
      <c r="N516" s="18">
        <v>7516983.5999999996</v>
      </c>
      <c r="O516" s="18">
        <v>15009928.5</v>
      </c>
      <c r="P516" s="18">
        <v>9091950.3000000007</v>
      </c>
      <c r="Q516" s="18">
        <v>11233307.5</v>
      </c>
      <c r="R516" s="18">
        <v>9322300.5999999996</v>
      </c>
      <c r="S516" s="18">
        <v>4854293.3</v>
      </c>
      <c r="T516" s="18">
        <v>16968777.300000001</v>
      </c>
      <c r="U516" s="18">
        <v>7908072.2000000002</v>
      </c>
      <c r="V516" s="18">
        <v>6722711.7999999998</v>
      </c>
      <c r="W516" s="18">
        <v>9659252.3000000007</v>
      </c>
    </row>
    <row r="517" spans="1:23" ht="15" thickBot="1" x14ac:dyDescent="0.35">
      <c r="A517" s="17" t="s">
        <v>22466</v>
      </c>
      <c r="B517" s="18">
        <v>12387337.699999999</v>
      </c>
      <c r="C517" s="18">
        <v>11248632.199999999</v>
      </c>
      <c r="D517" s="18">
        <v>12558587.9</v>
      </c>
      <c r="E517" s="18">
        <v>11355103.300000001</v>
      </c>
      <c r="F517" s="18">
        <v>14872657.800000001</v>
      </c>
      <c r="G517" s="18">
        <v>8804443.0999999996</v>
      </c>
      <c r="H517" s="18">
        <v>19347801.600000001</v>
      </c>
      <c r="I517" s="18">
        <v>4754537.9000000004</v>
      </c>
      <c r="J517" s="18">
        <v>11816625.199999999</v>
      </c>
      <c r="K517" s="18">
        <v>13974474</v>
      </c>
      <c r="L517" s="18">
        <v>9327188.5</v>
      </c>
      <c r="M517" s="18">
        <v>12646073.6</v>
      </c>
      <c r="N517" s="18">
        <v>6863733.5</v>
      </c>
      <c r="O517" s="18">
        <v>15009928.5</v>
      </c>
      <c r="P517" s="18">
        <v>9091950.3000000007</v>
      </c>
      <c r="Q517" s="18">
        <v>11233307.5</v>
      </c>
      <c r="R517" s="18">
        <v>6983486</v>
      </c>
      <c r="S517" s="18">
        <v>4854293.3</v>
      </c>
      <c r="T517" s="18">
        <v>16462914.1</v>
      </c>
      <c r="U517" s="18">
        <v>7908072.2000000002</v>
      </c>
      <c r="V517" s="18">
        <v>6722711.7999999998</v>
      </c>
      <c r="W517" s="18">
        <v>8407274.6999999993</v>
      </c>
    </row>
    <row r="518" spans="1:23" ht="15" thickBot="1" x14ac:dyDescent="0.35">
      <c r="A518" s="17" t="s">
        <v>22470</v>
      </c>
      <c r="B518" s="18">
        <v>12387337.699999999</v>
      </c>
      <c r="C518" s="18">
        <v>10678115.1</v>
      </c>
      <c r="D518" s="18">
        <v>12558587.9</v>
      </c>
      <c r="E518" s="18">
        <v>11278580.300000001</v>
      </c>
      <c r="F518" s="18">
        <v>13437400.6</v>
      </c>
      <c r="G518" s="18">
        <v>8804443.0999999996</v>
      </c>
      <c r="H518" s="18">
        <v>15102377.1</v>
      </c>
      <c r="I518" s="18">
        <v>4754537.9000000004</v>
      </c>
      <c r="J518" s="18">
        <v>11816625.199999999</v>
      </c>
      <c r="K518" s="18">
        <v>13974474</v>
      </c>
      <c r="L518" s="18">
        <v>9327188.5</v>
      </c>
      <c r="M518" s="18">
        <v>12383852.1</v>
      </c>
      <c r="N518" s="18">
        <v>6863733.5</v>
      </c>
      <c r="O518" s="18">
        <v>14133825.1</v>
      </c>
      <c r="P518" s="18">
        <v>9091950.3000000007</v>
      </c>
      <c r="Q518" s="18">
        <v>11131594</v>
      </c>
      <c r="R518" s="18">
        <v>6459383.5</v>
      </c>
      <c r="S518" s="18">
        <v>4027268.8</v>
      </c>
      <c r="T518" s="18">
        <v>15538277.800000001</v>
      </c>
      <c r="U518" s="18">
        <v>7908072.2000000002</v>
      </c>
      <c r="V518" s="18">
        <v>5657734.7999999998</v>
      </c>
      <c r="W518" s="18">
        <v>8407274.6999999993</v>
      </c>
    </row>
    <row r="519" spans="1:23" ht="15" thickBot="1" x14ac:dyDescent="0.35">
      <c r="A519" s="17" t="s">
        <v>22473</v>
      </c>
      <c r="B519" s="18">
        <v>11954186.4</v>
      </c>
      <c r="C519" s="18">
        <v>10222217.199999999</v>
      </c>
      <c r="D519" s="18">
        <v>7705311.2999999998</v>
      </c>
      <c r="E519" s="18">
        <v>11278580.300000001</v>
      </c>
      <c r="F519" s="18">
        <v>13315254.300000001</v>
      </c>
      <c r="G519" s="18">
        <v>8804443.0999999996</v>
      </c>
      <c r="H519" s="18">
        <v>10925352.5</v>
      </c>
      <c r="I519" s="18">
        <v>2196377.2000000002</v>
      </c>
      <c r="J519" s="18">
        <v>11521450.699999999</v>
      </c>
      <c r="K519" s="18">
        <v>12417571.300000001</v>
      </c>
      <c r="L519" s="18">
        <v>6183179.5</v>
      </c>
      <c r="M519" s="18">
        <v>12383852.1</v>
      </c>
      <c r="N519" s="18">
        <v>6423911.4000000004</v>
      </c>
      <c r="O519" s="18">
        <v>13884604.5</v>
      </c>
      <c r="P519" s="18">
        <v>9091950.3000000007</v>
      </c>
      <c r="Q519" s="18">
        <v>11131594</v>
      </c>
      <c r="R519" s="18">
        <v>6400343.5999999996</v>
      </c>
      <c r="S519" s="18">
        <v>4027268.8</v>
      </c>
      <c r="T519" s="18">
        <v>14797637.199999999</v>
      </c>
      <c r="U519" s="18">
        <v>5775789.5999999996</v>
      </c>
      <c r="V519" s="18">
        <v>5333022.8</v>
      </c>
      <c r="W519" s="18">
        <v>8236199.7000000002</v>
      </c>
    </row>
    <row r="520" spans="1:23" ht="15" thickBot="1" x14ac:dyDescent="0.35">
      <c r="A520" s="17" t="s">
        <v>22476</v>
      </c>
      <c r="B520" s="18">
        <v>11344406.1</v>
      </c>
      <c r="C520" s="18">
        <v>10222217.199999999</v>
      </c>
      <c r="D520" s="18">
        <v>7705311.2999999998</v>
      </c>
      <c r="E520" s="18">
        <v>11278580.300000001</v>
      </c>
      <c r="F520" s="18">
        <v>12906797.699999999</v>
      </c>
      <c r="G520" s="18">
        <v>8356663.2999999998</v>
      </c>
      <c r="H520" s="18">
        <v>7179736.4000000004</v>
      </c>
      <c r="I520" s="18">
        <v>2196377.2000000002</v>
      </c>
      <c r="J520" s="18">
        <v>9213255.3000000007</v>
      </c>
      <c r="K520" s="18">
        <v>8886369.8000000007</v>
      </c>
      <c r="L520" s="18">
        <v>6183179.5</v>
      </c>
      <c r="M520" s="18">
        <v>11892862.800000001</v>
      </c>
      <c r="N520" s="18">
        <v>6355236</v>
      </c>
      <c r="O520" s="18">
        <v>13847494.9</v>
      </c>
      <c r="P520" s="18">
        <v>8750431.3000000007</v>
      </c>
      <c r="Q520" s="18">
        <v>10650620.9</v>
      </c>
      <c r="R520" s="18">
        <v>6400343.5999999996</v>
      </c>
      <c r="S520" s="18">
        <v>4027268.8</v>
      </c>
      <c r="T520" s="18">
        <v>14591005.1</v>
      </c>
      <c r="U520" s="18">
        <v>5690011.7000000002</v>
      </c>
      <c r="V520" s="18">
        <v>4642067.0999999996</v>
      </c>
      <c r="W520" s="18">
        <v>7847625.0999999996</v>
      </c>
    </row>
    <row r="521" spans="1:23" ht="15" thickBot="1" x14ac:dyDescent="0.35">
      <c r="A521" s="17" t="s">
        <v>22480</v>
      </c>
      <c r="B521" s="18">
        <v>5290885.0999999996</v>
      </c>
      <c r="C521" s="18">
        <v>9330719.0999999996</v>
      </c>
      <c r="D521" s="18">
        <v>7705311.2999999998</v>
      </c>
      <c r="E521" s="18">
        <v>11278580.300000001</v>
      </c>
      <c r="F521" s="18">
        <v>12675976.6</v>
      </c>
      <c r="G521" s="18">
        <v>6533853.2000000002</v>
      </c>
      <c r="H521" s="18">
        <v>6534864.7999999998</v>
      </c>
      <c r="I521" s="18">
        <v>2196377.2000000002</v>
      </c>
      <c r="J521" s="18">
        <v>8911505.3000000007</v>
      </c>
      <c r="K521" s="18">
        <v>8886369.8000000007</v>
      </c>
      <c r="L521" s="18">
        <v>6183179.5</v>
      </c>
      <c r="M521" s="18">
        <v>11217707.5</v>
      </c>
      <c r="N521" s="18">
        <v>6355236</v>
      </c>
      <c r="O521" s="18">
        <v>13538453.1</v>
      </c>
      <c r="P521" s="18">
        <v>8005969.5999999996</v>
      </c>
      <c r="Q521" s="18">
        <v>8788677.8000000007</v>
      </c>
      <c r="R521" s="18">
        <v>5764521.5</v>
      </c>
      <c r="S521" s="18">
        <v>3281324.7</v>
      </c>
      <c r="T521" s="18">
        <v>13315304.4</v>
      </c>
      <c r="U521" s="18">
        <v>5402514.5</v>
      </c>
      <c r="V521" s="18">
        <v>4557556.3</v>
      </c>
      <c r="W521" s="18">
        <v>7449930.7999999998</v>
      </c>
    </row>
    <row r="522" spans="1:23" ht="15" thickBot="1" x14ac:dyDescent="0.35">
      <c r="A522" s="17" t="s">
        <v>22483</v>
      </c>
      <c r="B522" s="18">
        <v>4460365</v>
      </c>
      <c r="C522" s="18">
        <v>9038769.8000000007</v>
      </c>
      <c r="D522" s="18">
        <v>7705311.2999999998</v>
      </c>
      <c r="E522" s="18">
        <v>10152785.6</v>
      </c>
      <c r="F522" s="18">
        <v>12675976.6</v>
      </c>
      <c r="G522" s="18">
        <v>6066186.4000000004</v>
      </c>
      <c r="H522" s="18">
        <v>6186665.0999999996</v>
      </c>
      <c r="I522" s="18">
        <v>2196377.2000000002</v>
      </c>
      <c r="J522" s="18">
        <v>8911505.3000000007</v>
      </c>
      <c r="K522" s="18">
        <v>7311823.7999999998</v>
      </c>
      <c r="L522" s="18">
        <v>6004442.0999999996</v>
      </c>
      <c r="M522" s="18">
        <v>11217707.5</v>
      </c>
      <c r="N522" s="18">
        <v>6355236</v>
      </c>
      <c r="O522" s="18">
        <v>13538453.1</v>
      </c>
      <c r="P522" s="18">
        <v>7445068</v>
      </c>
      <c r="Q522" s="18">
        <v>7174137.4000000004</v>
      </c>
      <c r="R522" s="18">
        <v>5184403.9000000004</v>
      </c>
      <c r="S522" s="18">
        <v>3082369.9</v>
      </c>
      <c r="T522" s="18">
        <v>12348465.199999999</v>
      </c>
      <c r="U522" s="18">
        <v>5402514.5</v>
      </c>
      <c r="V522" s="18">
        <v>3897570.3</v>
      </c>
      <c r="W522" s="18">
        <v>7449930.7999999998</v>
      </c>
    </row>
    <row r="523" spans="1:23" ht="15" thickBot="1" x14ac:dyDescent="0.35">
      <c r="A523" s="17" t="s">
        <v>22485</v>
      </c>
      <c r="B523" s="18">
        <v>4460365</v>
      </c>
      <c r="C523" s="18">
        <v>7340399.7000000002</v>
      </c>
      <c r="D523" s="18">
        <v>2468197.6</v>
      </c>
      <c r="E523" s="18">
        <v>9285105.8000000007</v>
      </c>
      <c r="F523" s="18">
        <v>8797326.6999999993</v>
      </c>
      <c r="G523" s="18">
        <v>4431764.0999999996</v>
      </c>
      <c r="H523" s="18">
        <v>6186665.0999999996</v>
      </c>
      <c r="I523" s="18">
        <v>1364214.5</v>
      </c>
      <c r="J523" s="18">
        <v>7974223.5999999996</v>
      </c>
      <c r="K523" s="18">
        <v>6714483.5</v>
      </c>
      <c r="L523" s="18">
        <v>6004442.0999999996</v>
      </c>
      <c r="M523" s="18">
        <v>10944112.699999999</v>
      </c>
      <c r="N523" s="18">
        <v>6355236</v>
      </c>
      <c r="O523" s="18">
        <v>11826956.800000001</v>
      </c>
      <c r="P523" s="18">
        <v>7445068</v>
      </c>
      <c r="Q523" s="18">
        <v>6662965.7000000002</v>
      </c>
      <c r="R523" s="18">
        <v>5121272.4000000004</v>
      </c>
      <c r="S523" s="18">
        <v>2604186.2000000002</v>
      </c>
      <c r="T523" s="18">
        <v>12348465.199999999</v>
      </c>
      <c r="U523" s="18">
        <v>4886379.9000000004</v>
      </c>
      <c r="V523" s="18">
        <v>2232381.6</v>
      </c>
      <c r="W523" s="18">
        <v>7059403</v>
      </c>
    </row>
    <row r="524" spans="1:23" ht="15" thickBot="1" x14ac:dyDescent="0.35">
      <c r="A524" s="17" t="s">
        <v>22489</v>
      </c>
      <c r="B524" s="18">
        <v>4460365</v>
      </c>
      <c r="C524" s="18">
        <v>7340399.7000000002</v>
      </c>
      <c r="D524" s="18">
        <v>2468197.6</v>
      </c>
      <c r="E524" s="18">
        <v>9279441.6999999993</v>
      </c>
      <c r="F524" s="18">
        <v>8797326.6999999993</v>
      </c>
      <c r="G524" s="18">
        <v>4302115.7</v>
      </c>
      <c r="H524" s="18">
        <v>6186665.0999999996</v>
      </c>
      <c r="I524" s="18">
        <v>1364214.5</v>
      </c>
      <c r="J524" s="18">
        <v>7974223.5999999996</v>
      </c>
      <c r="K524" s="18">
        <v>6649779.5</v>
      </c>
      <c r="L524" s="18">
        <v>5841565.2999999998</v>
      </c>
      <c r="M524" s="18">
        <v>10944112.699999999</v>
      </c>
      <c r="N524" s="18">
        <v>6355236</v>
      </c>
      <c r="O524" s="18">
        <v>11808662.4</v>
      </c>
      <c r="P524" s="18">
        <v>7019058.0999999996</v>
      </c>
      <c r="Q524" s="18">
        <v>6258635.7999999998</v>
      </c>
      <c r="R524" s="18">
        <v>4814774.8</v>
      </c>
      <c r="S524" s="18">
        <v>2174230.1</v>
      </c>
      <c r="T524" s="18">
        <v>11650212.699999999</v>
      </c>
      <c r="U524" s="18">
        <v>4886379.9000000004</v>
      </c>
      <c r="V524" s="18">
        <v>2232381.6</v>
      </c>
      <c r="W524" s="18">
        <v>6420566.0999999996</v>
      </c>
    </row>
    <row r="525" spans="1:23" ht="15" thickBot="1" x14ac:dyDescent="0.35">
      <c r="A525" s="17" t="s">
        <v>22494</v>
      </c>
      <c r="B525" s="18">
        <v>3874753.7</v>
      </c>
      <c r="C525" s="18">
        <v>7340399.7000000002</v>
      </c>
      <c r="D525" s="18">
        <v>1372901.9</v>
      </c>
      <c r="E525" s="18">
        <v>7935020.5999999996</v>
      </c>
      <c r="F525" s="18">
        <v>5560558.5999999996</v>
      </c>
      <c r="G525" s="18">
        <v>4302115.7</v>
      </c>
      <c r="H525" s="18">
        <v>6186665.0999999996</v>
      </c>
      <c r="I525" s="18">
        <v>1364214.5</v>
      </c>
      <c r="J525" s="18">
        <v>6688096.0999999996</v>
      </c>
      <c r="K525" s="18">
        <v>4341178.4000000004</v>
      </c>
      <c r="L525" s="18">
        <v>5841565.2999999998</v>
      </c>
      <c r="M525" s="18">
        <v>10127449.9</v>
      </c>
      <c r="N525" s="18">
        <v>6355236</v>
      </c>
      <c r="O525" s="18">
        <v>11808662.4</v>
      </c>
      <c r="P525" s="18">
        <v>7019058.0999999996</v>
      </c>
      <c r="Q525" s="18">
        <v>3477830.6</v>
      </c>
      <c r="R525" s="18">
        <v>3585729.1</v>
      </c>
      <c r="S525" s="18">
        <v>2174230.1</v>
      </c>
      <c r="T525" s="18">
        <v>11650212.699999999</v>
      </c>
      <c r="U525" s="18">
        <v>4046429.6</v>
      </c>
      <c r="V525" s="18">
        <v>1143533.7</v>
      </c>
      <c r="W525" s="18">
        <v>5696617.2999999998</v>
      </c>
    </row>
    <row r="526" spans="1:23" ht="15" thickBot="1" x14ac:dyDescent="0.35">
      <c r="A526" s="17" t="s">
        <v>22498</v>
      </c>
      <c r="B526" s="18">
        <v>3874753.7</v>
      </c>
      <c r="C526" s="18">
        <v>5906254.2999999998</v>
      </c>
      <c r="D526" s="18">
        <v>1372901.9</v>
      </c>
      <c r="E526" s="18">
        <v>7935020.5999999996</v>
      </c>
      <c r="F526" s="18">
        <v>5370858.7000000002</v>
      </c>
      <c r="G526" s="18">
        <v>2655764.1</v>
      </c>
      <c r="H526" s="18">
        <v>5566182.5999999996</v>
      </c>
      <c r="I526" s="18">
        <v>1364214.5</v>
      </c>
      <c r="J526" s="18">
        <v>5300640.8</v>
      </c>
      <c r="K526" s="18">
        <v>3217632.3</v>
      </c>
      <c r="L526" s="18">
        <v>5771212.2000000002</v>
      </c>
      <c r="M526" s="18">
        <v>10127449.9</v>
      </c>
      <c r="N526" s="18">
        <v>5803559.2000000002</v>
      </c>
      <c r="O526" s="18">
        <v>11550948.199999999</v>
      </c>
      <c r="P526" s="18">
        <v>7019058.0999999996</v>
      </c>
      <c r="Q526" s="18">
        <v>3477830.6</v>
      </c>
      <c r="R526" s="18">
        <v>3504538.5</v>
      </c>
      <c r="S526" s="18">
        <v>1844250.6</v>
      </c>
      <c r="T526" s="18">
        <v>11650212.699999999</v>
      </c>
      <c r="U526" s="18">
        <v>3440225.2</v>
      </c>
      <c r="V526" s="18">
        <v>1028448.7</v>
      </c>
      <c r="W526" s="18">
        <v>5696617.2999999998</v>
      </c>
    </row>
    <row r="527" spans="1:23" ht="15" thickBot="1" x14ac:dyDescent="0.35">
      <c r="A527" s="17" t="s">
        <v>22502</v>
      </c>
      <c r="B527" s="18">
        <v>3874753.7</v>
      </c>
      <c r="C527" s="18">
        <v>5340394.7</v>
      </c>
      <c r="D527" s="18">
        <v>1372901.9</v>
      </c>
      <c r="E527" s="18">
        <v>7647032.5999999996</v>
      </c>
      <c r="F527" s="18">
        <v>5370858.7000000002</v>
      </c>
      <c r="G527" s="18">
        <v>2564046.7000000002</v>
      </c>
      <c r="H527" s="18">
        <v>5097308.9000000004</v>
      </c>
      <c r="I527" s="18">
        <v>1094691.2</v>
      </c>
      <c r="J527" s="18">
        <v>4083904.9</v>
      </c>
      <c r="K527" s="18">
        <v>2568148.2999999998</v>
      </c>
      <c r="L527" s="18">
        <v>3411473.9</v>
      </c>
      <c r="M527" s="18">
        <v>8973104.3000000007</v>
      </c>
      <c r="N527" s="18">
        <v>5803559.2000000002</v>
      </c>
      <c r="O527" s="18">
        <v>8969723.8000000007</v>
      </c>
      <c r="P527" s="18">
        <v>7019058.0999999996</v>
      </c>
      <c r="Q527" s="18">
        <v>2584379.4</v>
      </c>
      <c r="R527" s="18">
        <v>3488022</v>
      </c>
      <c r="S527" s="18">
        <v>1010640.6</v>
      </c>
      <c r="T527" s="18">
        <v>11402544.6</v>
      </c>
      <c r="U527" s="18">
        <v>3440225.2</v>
      </c>
      <c r="V527" s="18">
        <v>381393.1</v>
      </c>
      <c r="W527" s="18">
        <v>5696617.2999999998</v>
      </c>
    </row>
    <row r="528" spans="1:23" ht="15" thickBot="1" x14ac:dyDescent="0.35">
      <c r="A528" s="17" t="s">
        <v>22505</v>
      </c>
      <c r="B528" s="18">
        <v>3241721.1</v>
      </c>
      <c r="C528" s="18">
        <v>5340394.7</v>
      </c>
      <c r="D528" s="18">
        <v>1372901.9</v>
      </c>
      <c r="E528" s="18">
        <v>6901203.7000000002</v>
      </c>
      <c r="F528" s="18">
        <v>3464749.6</v>
      </c>
      <c r="G528" s="18">
        <v>2164429.2999999998</v>
      </c>
      <c r="H528" s="18">
        <v>4664057.5</v>
      </c>
      <c r="I528" s="18">
        <v>1071904.6000000001</v>
      </c>
      <c r="J528" s="18">
        <v>3909684.8</v>
      </c>
      <c r="K528" s="18">
        <v>2456103.2000000002</v>
      </c>
      <c r="L528" s="18">
        <v>2940191.4</v>
      </c>
      <c r="M528" s="18">
        <v>6776348</v>
      </c>
      <c r="N528" s="18">
        <v>5803559.2000000002</v>
      </c>
      <c r="O528" s="18">
        <v>8969723.8000000007</v>
      </c>
      <c r="P528" s="18">
        <v>7019058.0999999996</v>
      </c>
      <c r="Q528" s="18">
        <v>2584379.4</v>
      </c>
      <c r="R528" s="18">
        <v>3488022</v>
      </c>
      <c r="S528" s="18">
        <v>1010640.6</v>
      </c>
      <c r="T528" s="18">
        <v>10973354.699999999</v>
      </c>
      <c r="U528" s="18">
        <v>3440225.2</v>
      </c>
      <c r="V528" s="18">
        <v>381393.1</v>
      </c>
      <c r="W528" s="18">
        <v>5696617.2999999998</v>
      </c>
    </row>
    <row r="529" spans="1:27" ht="15" thickBot="1" x14ac:dyDescent="0.35">
      <c r="A529" s="17" t="s">
        <v>22510</v>
      </c>
      <c r="B529" s="18">
        <v>1414944.5</v>
      </c>
      <c r="C529" s="18">
        <v>4212727</v>
      </c>
      <c r="D529" s="18">
        <v>1168754.8</v>
      </c>
      <c r="E529" s="18">
        <v>5606792.9000000004</v>
      </c>
      <c r="F529" s="18">
        <v>3464749.6</v>
      </c>
      <c r="G529" s="18">
        <v>1948998</v>
      </c>
      <c r="H529" s="18">
        <v>3388191.5</v>
      </c>
      <c r="I529" s="18">
        <v>421824.6</v>
      </c>
      <c r="J529" s="18">
        <v>3909684.8</v>
      </c>
      <c r="K529" s="18">
        <v>2456103.2000000002</v>
      </c>
      <c r="L529" s="18">
        <v>2940191.4</v>
      </c>
      <c r="M529" s="18">
        <v>6776348</v>
      </c>
      <c r="N529" s="18">
        <v>5493185.2999999998</v>
      </c>
      <c r="O529" s="18">
        <v>8969723.8000000007</v>
      </c>
      <c r="P529" s="18">
        <v>6953182.2000000002</v>
      </c>
      <c r="Q529" s="18">
        <v>2584379.4</v>
      </c>
      <c r="R529" s="18">
        <v>2892169.2</v>
      </c>
      <c r="S529" s="18">
        <v>501012.9</v>
      </c>
      <c r="T529" s="18">
        <v>10822882.800000001</v>
      </c>
      <c r="U529" s="18">
        <v>3391306.5</v>
      </c>
      <c r="V529" s="18">
        <v>381393.1</v>
      </c>
      <c r="W529" s="18">
        <v>5696617.2999999998</v>
      </c>
    </row>
    <row r="530" spans="1:27" ht="15" thickBot="1" x14ac:dyDescent="0.35">
      <c r="A530" s="17" t="s">
        <v>22513</v>
      </c>
      <c r="B530" s="18">
        <v>239753.4</v>
      </c>
      <c r="C530" s="18">
        <v>3313251.1</v>
      </c>
      <c r="D530" s="18">
        <v>1168754.8</v>
      </c>
      <c r="E530" s="18">
        <v>5606792.9000000004</v>
      </c>
      <c r="F530" s="18">
        <v>3464749.6</v>
      </c>
      <c r="G530" s="18">
        <v>1948998</v>
      </c>
      <c r="H530" s="18">
        <v>3388191.5</v>
      </c>
      <c r="I530" s="18">
        <v>421824.6</v>
      </c>
      <c r="J530" s="18">
        <v>3894069.7</v>
      </c>
      <c r="K530" s="18">
        <v>2087525.7</v>
      </c>
      <c r="L530" s="18">
        <v>2940191.4</v>
      </c>
      <c r="M530" s="18">
        <v>6519154.5</v>
      </c>
      <c r="N530" s="18">
        <v>4510225.2</v>
      </c>
      <c r="O530" s="18">
        <v>8166763.0999999996</v>
      </c>
      <c r="P530" s="18">
        <v>6953182.2000000002</v>
      </c>
      <c r="Q530" s="18">
        <v>2584379.4</v>
      </c>
      <c r="R530" s="18">
        <v>2892169.2</v>
      </c>
      <c r="S530" s="18">
        <v>275503.90000000002</v>
      </c>
      <c r="T530" s="18">
        <v>9030837.0999999996</v>
      </c>
      <c r="U530" s="18">
        <v>3141064.3</v>
      </c>
      <c r="V530" s="18">
        <v>381393.1</v>
      </c>
      <c r="W530" s="18">
        <v>5696617.2999999998</v>
      </c>
    </row>
    <row r="531" spans="1:27" ht="15" thickBot="1" x14ac:dyDescent="0.35">
      <c r="A531" s="17" t="s">
        <v>22516</v>
      </c>
      <c r="B531" s="18">
        <v>239753.4</v>
      </c>
      <c r="C531" s="18">
        <v>2749349.6</v>
      </c>
      <c r="D531" s="18">
        <v>1168754.8</v>
      </c>
      <c r="E531" s="18">
        <v>5000308</v>
      </c>
      <c r="F531" s="18">
        <v>3464749.6</v>
      </c>
      <c r="G531" s="18">
        <v>1840082.9</v>
      </c>
      <c r="H531" s="18">
        <v>3388191.5</v>
      </c>
      <c r="I531" s="18">
        <v>375751</v>
      </c>
      <c r="J531" s="18">
        <v>3894069.7</v>
      </c>
      <c r="K531" s="18">
        <v>2087525.7</v>
      </c>
      <c r="L531" s="18">
        <v>2284587.5</v>
      </c>
      <c r="M531" s="18">
        <v>3620635.2</v>
      </c>
      <c r="N531" s="18">
        <v>4510225.2</v>
      </c>
      <c r="O531" s="18">
        <v>8166763.0999999996</v>
      </c>
      <c r="P531" s="18">
        <v>6953182.2000000002</v>
      </c>
      <c r="Q531" s="18">
        <v>2584379.4</v>
      </c>
      <c r="R531" s="18">
        <v>2892169.2</v>
      </c>
      <c r="S531" s="18">
        <v>275503.90000000002</v>
      </c>
      <c r="T531" s="18">
        <v>9030837.0999999996</v>
      </c>
      <c r="U531" s="18">
        <v>2748813.7</v>
      </c>
      <c r="V531" s="18">
        <v>381393.1</v>
      </c>
      <c r="W531" s="18">
        <v>5696617.2999999998</v>
      </c>
    </row>
    <row r="532" spans="1:27" ht="15" thickBot="1" x14ac:dyDescent="0.35">
      <c r="A532" s="17" t="s">
        <v>22518</v>
      </c>
      <c r="B532" s="18">
        <v>239753.4</v>
      </c>
      <c r="C532" s="18">
        <v>1546255.6</v>
      </c>
      <c r="D532" s="18">
        <v>1168754.8</v>
      </c>
      <c r="E532" s="18">
        <v>5000308</v>
      </c>
      <c r="F532" s="18">
        <v>3464749.6</v>
      </c>
      <c r="G532" s="18">
        <v>1840082.9</v>
      </c>
      <c r="H532" s="18">
        <v>2878095</v>
      </c>
      <c r="I532" s="18">
        <v>375751</v>
      </c>
      <c r="J532" s="18">
        <v>3799723.1</v>
      </c>
      <c r="K532" s="18">
        <v>2087525.7</v>
      </c>
      <c r="L532" s="18">
        <v>1103383.2</v>
      </c>
      <c r="M532" s="18">
        <v>3620635.2</v>
      </c>
      <c r="N532" s="18">
        <v>4330756.7</v>
      </c>
      <c r="O532" s="18">
        <v>4876018.2</v>
      </c>
      <c r="P532" s="18">
        <v>6953182.2000000002</v>
      </c>
      <c r="Q532" s="18">
        <v>2562534.2999999998</v>
      </c>
      <c r="R532" s="18">
        <v>2821170</v>
      </c>
      <c r="S532" s="18">
        <v>0</v>
      </c>
      <c r="T532" s="18">
        <v>9030837.0999999996</v>
      </c>
      <c r="U532" s="18">
        <v>2074469.7</v>
      </c>
      <c r="V532" s="18">
        <v>381393.1</v>
      </c>
      <c r="W532" s="18">
        <v>5696617.2999999998</v>
      </c>
    </row>
    <row r="533" spans="1:27" ht="15" thickBot="1" x14ac:dyDescent="0.35">
      <c r="A533" s="17" t="s">
        <v>22520</v>
      </c>
      <c r="B533" s="18">
        <v>239753.4</v>
      </c>
      <c r="C533" s="18">
        <v>1163767.3</v>
      </c>
      <c r="D533" s="18">
        <v>1168754.8</v>
      </c>
      <c r="E533" s="18">
        <v>4923995.3</v>
      </c>
      <c r="F533" s="18">
        <v>3464749.6</v>
      </c>
      <c r="G533" s="18">
        <v>1187355.7</v>
      </c>
      <c r="H533" s="18">
        <v>2878095</v>
      </c>
      <c r="I533" s="18">
        <v>375751</v>
      </c>
      <c r="J533" s="18">
        <v>3428180.8</v>
      </c>
      <c r="K533" s="18">
        <v>1967307.4</v>
      </c>
      <c r="L533" s="18">
        <v>1023610.5</v>
      </c>
      <c r="M533" s="18">
        <v>3620635.2</v>
      </c>
      <c r="N533" s="18">
        <v>4330756.7</v>
      </c>
      <c r="O533" s="18">
        <v>3827127.1</v>
      </c>
      <c r="P533" s="18">
        <v>6272858.5999999996</v>
      </c>
      <c r="Q533" s="18">
        <v>2562534.2999999998</v>
      </c>
      <c r="R533" s="18">
        <v>2821170</v>
      </c>
      <c r="S533" s="18">
        <v>0</v>
      </c>
      <c r="T533" s="18">
        <v>5786617</v>
      </c>
      <c r="U533" s="18">
        <v>2074469.7</v>
      </c>
      <c r="V533" s="18">
        <v>381393.1</v>
      </c>
      <c r="W533" s="18">
        <v>4612965.3</v>
      </c>
    </row>
    <row r="534" spans="1:27" ht="15" thickBot="1" x14ac:dyDescent="0.35">
      <c r="A534" s="17" t="s">
        <v>22522</v>
      </c>
      <c r="B534" s="18">
        <v>239753.4</v>
      </c>
      <c r="C534" s="18">
        <v>463126</v>
      </c>
      <c r="D534" s="18">
        <v>1168754.8</v>
      </c>
      <c r="E534" s="18">
        <v>4506854.8</v>
      </c>
      <c r="F534" s="18">
        <v>2647295.5</v>
      </c>
      <c r="G534" s="18">
        <v>0</v>
      </c>
      <c r="H534" s="18">
        <v>2210160.2999999998</v>
      </c>
      <c r="I534" s="18">
        <v>375751</v>
      </c>
      <c r="J534" s="18">
        <v>3093773.2</v>
      </c>
      <c r="K534" s="18">
        <v>1967307.4</v>
      </c>
      <c r="L534" s="18">
        <v>1023610.5</v>
      </c>
      <c r="M534" s="18">
        <v>3166830.7</v>
      </c>
      <c r="N534" s="18">
        <v>4330756.7</v>
      </c>
      <c r="O534" s="18">
        <v>3464538.7</v>
      </c>
      <c r="P534" s="18">
        <v>6187070.7000000002</v>
      </c>
      <c r="Q534" s="18">
        <v>1663223.6</v>
      </c>
      <c r="R534" s="18">
        <v>2169704.7999999998</v>
      </c>
      <c r="S534" s="18">
        <v>0</v>
      </c>
      <c r="T534" s="18">
        <v>2141262.1</v>
      </c>
      <c r="U534" s="18">
        <v>2074469.7</v>
      </c>
      <c r="V534" s="18">
        <v>381393.1</v>
      </c>
      <c r="W534" s="18">
        <v>1535652.6</v>
      </c>
    </row>
    <row r="535" spans="1:27" ht="15" thickBot="1" x14ac:dyDescent="0.35">
      <c r="A535" s="17" t="s">
        <v>22525</v>
      </c>
      <c r="B535" s="18">
        <v>0</v>
      </c>
      <c r="C535" s="18">
        <v>463126</v>
      </c>
      <c r="D535" s="18">
        <v>655129.59999999998</v>
      </c>
      <c r="E535" s="18">
        <v>3686225.6</v>
      </c>
      <c r="F535" s="18">
        <v>1467479</v>
      </c>
      <c r="G535" s="18">
        <v>0</v>
      </c>
      <c r="H535" s="18">
        <v>2210160.2999999998</v>
      </c>
      <c r="I535" s="18">
        <v>0</v>
      </c>
      <c r="J535" s="18">
        <v>3093773.2</v>
      </c>
      <c r="K535" s="18">
        <v>1967307.4</v>
      </c>
      <c r="L535" s="18">
        <v>506944.9</v>
      </c>
      <c r="M535" s="18">
        <v>3166830.7</v>
      </c>
      <c r="N535" s="18">
        <v>1438822.9</v>
      </c>
      <c r="O535" s="18">
        <v>3464538.7</v>
      </c>
      <c r="P535" s="18">
        <v>3394246.3</v>
      </c>
      <c r="Q535" s="18">
        <v>1499770.9</v>
      </c>
      <c r="R535" s="18">
        <v>985298.9</v>
      </c>
      <c r="S535" s="18">
        <v>0</v>
      </c>
      <c r="T535" s="18">
        <v>2141262.1</v>
      </c>
      <c r="U535" s="18">
        <v>1787598.6</v>
      </c>
      <c r="V535" s="18">
        <v>140090.70000000001</v>
      </c>
      <c r="W535" s="18">
        <v>1535652.6</v>
      </c>
    </row>
    <row r="536" spans="1:27" ht="15" thickBot="1" x14ac:dyDescent="0.35">
      <c r="A536" s="17" t="s">
        <v>22529</v>
      </c>
      <c r="B536" s="18">
        <v>0</v>
      </c>
      <c r="C536" s="18">
        <v>0</v>
      </c>
      <c r="D536" s="18">
        <v>655129.59999999998</v>
      </c>
      <c r="E536" s="18">
        <v>1322145.3</v>
      </c>
      <c r="F536" s="18">
        <v>1436754.6</v>
      </c>
      <c r="G536" s="18">
        <v>0</v>
      </c>
      <c r="H536" s="18">
        <v>2210160.2999999998</v>
      </c>
      <c r="I536" s="18">
        <v>0</v>
      </c>
      <c r="J536" s="18">
        <v>597760.9</v>
      </c>
      <c r="K536" s="18">
        <v>1967307.4</v>
      </c>
      <c r="L536" s="18">
        <v>506944.9</v>
      </c>
      <c r="M536" s="18">
        <v>1114977.3</v>
      </c>
      <c r="N536" s="18">
        <v>1438822.9</v>
      </c>
      <c r="O536" s="18">
        <v>2793675.3</v>
      </c>
      <c r="P536" s="18">
        <v>3394246.3</v>
      </c>
      <c r="Q536" s="18">
        <v>1499770.9</v>
      </c>
      <c r="R536" s="18">
        <v>327508</v>
      </c>
      <c r="S536" s="18">
        <v>0</v>
      </c>
      <c r="T536" s="18">
        <v>871589.1</v>
      </c>
      <c r="U536" s="18">
        <v>0</v>
      </c>
      <c r="V536" s="18">
        <v>140090.70000000001</v>
      </c>
      <c r="W536" s="18">
        <v>291132</v>
      </c>
    </row>
    <row r="537" spans="1:27" ht="15" thickBot="1" x14ac:dyDescent="0.35">
      <c r="A537" s="17" t="s">
        <v>22531</v>
      </c>
      <c r="B537" s="18">
        <v>0</v>
      </c>
      <c r="C537" s="18">
        <v>0</v>
      </c>
      <c r="D537" s="18">
        <v>0</v>
      </c>
      <c r="E537" s="18">
        <v>0</v>
      </c>
      <c r="F537" s="18">
        <v>685421.8</v>
      </c>
      <c r="G537" s="18">
        <v>0</v>
      </c>
      <c r="H537" s="18">
        <v>1555831</v>
      </c>
      <c r="I537" s="18">
        <v>0</v>
      </c>
      <c r="J537" s="18">
        <v>0</v>
      </c>
      <c r="K537" s="18">
        <v>617262.19999999995</v>
      </c>
      <c r="L537" s="18">
        <v>506944.9</v>
      </c>
      <c r="M537" s="18">
        <v>1031382.9</v>
      </c>
      <c r="N537" s="18">
        <v>0</v>
      </c>
      <c r="O537" s="18">
        <v>0</v>
      </c>
      <c r="P537" s="18">
        <v>937416.9</v>
      </c>
      <c r="Q537" s="18">
        <v>1499770.9</v>
      </c>
      <c r="R537" s="18">
        <v>327508</v>
      </c>
      <c r="S537" s="18">
        <v>0</v>
      </c>
      <c r="T537" s="18">
        <v>189673.9</v>
      </c>
      <c r="U537" s="18">
        <v>0</v>
      </c>
      <c r="V537" s="18">
        <v>0</v>
      </c>
      <c r="W537" s="18">
        <v>0</v>
      </c>
    </row>
    <row r="538" spans="1:27" ht="15" thickBot="1" x14ac:dyDescent="0.35">
      <c r="A538" s="17" t="s">
        <v>22534</v>
      </c>
      <c r="B538" s="18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0</v>
      </c>
      <c r="K538" s="18">
        <v>0</v>
      </c>
      <c r="L538" s="18">
        <v>0</v>
      </c>
      <c r="M538" s="18">
        <v>0</v>
      </c>
      <c r="N538" s="18">
        <v>0</v>
      </c>
      <c r="O538" s="18">
        <v>0</v>
      </c>
      <c r="P538" s="18">
        <v>0</v>
      </c>
      <c r="Q538" s="18">
        <v>0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</row>
    <row r="539" spans="1:27" ht="18.600000000000001" thickBot="1" x14ac:dyDescent="0.35">
      <c r="A539" s="13"/>
    </row>
    <row r="540" spans="1:27" ht="15" thickBot="1" x14ac:dyDescent="0.35">
      <c r="A540" s="17" t="s">
        <v>22537</v>
      </c>
      <c r="B540" s="17" t="s">
        <v>21956</v>
      </c>
      <c r="C540" s="17" t="s">
        <v>21957</v>
      </c>
      <c r="D540" s="17" t="s">
        <v>21958</v>
      </c>
      <c r="E540" s="17" t="s">
        <v>21959</v>
      </c>
      <c r="F540" s="17" t="s">
        <v>21960</v>
      </c>
      <c r="G540" s="17" t="s">
        <v>21961</v>
      </c>
      <c r="H540" s="17" t="s">
        <v>21962</v>
      </c>
      <c r="I540" s="17" t="s">
        <v>21963</v>
      </c>
      <c r="J540" s="17" t="s">
        <v>21964</v>
      </c>
      <c r="K540" s="17" t="s">
        <v>21965</v>
      </c>
      <c r="L540" s="17" t="s">
        <v>21966</v>
      </c>
      <c r="M540" s="17" t="s">
        <v>22557</v>
      </c>
      <c r="N540" s="17" t="s">
        <v>22558</v>
      </c>
      <c r="O540" s="17" t="s">
        <v>22559</v>
      </c>
      <c r="P540" s="17" t="s">
        <v>22560</v>
      </c>
      <c r="Q540" s="17" t="s">
        <v>22561</v>
      </c>
      <c r="R540" s="17" t="s">
        <v>22562</v>
      </c>
      <c r="S540" s="17" t="s">
        <v>22563</v>
      </c>
      <c r="T540" s="17" t="s">
        <v>22564</v>
      </c>
      <c r="U540" s="17" t="s">
        <v>22565</v>
      </c>
      <c r="V540" s="17" t="s">
        <v>22566</v>
      </c>
      <c r="W540" s="17" t="s">
        <v>22567</v>
      </c>
      <c r="X540" s="17" t="s">
        <v>22538</v>
      </c>
      <c r="Y540" s="17" t="s">
        <v>22539</v>
      </c>
      <c r="Z540" s="17" t="s">
        <v>22540</v>
      </c>
      <c r="AA540" s="17" t="s">
        <v>22541</v>
      </c>
    </row>
    <row r="541" spans="1:27" ht="15" thickBot="1" x14ac:dyDescent="0.35">
      <c r="A541" s="17" t="s">
        <v>21968</v>
      </c>
      <c r="B541" s="18">
        <v>4460365</v>
      </c>
      <c r="C541" s="18">
        <v>7340399.7000000002</v>
      </c>
      <c r="D541" s="18">
        <v>12558587.9</v>
      </c>
      <c r="E541" s="18">
        <v>9285105.8000000007</v>
      </c>
      <c r="F541" s="18">
        <v>0</v>
      </c>
      <c r="G541" s="18">
        <v>4431764.0999999996</v>
      </c>
      <c r="H541" s="18">
        <v>3388191.5</v>
      </c>
      <c r="I541" s="18">
        <v>1094691.2</v>
      </c>
      <c r="J541" s="18">
        <v>6688096.0999999996</v>
      </c>
      <c r="K541" s="18">
        <v>1967307.4</v>
      </c>
      <c r="L541" s="18">
        <v>5841565.2999999998</v>
      </c>
      <c r="M541" s="18">
        <v>6776348</v>
      </c>
      <c r="N541" s="18">
        <v>5493185.2999999998</v>
      </c>
      <c r="O541" s="18">
        <v>2793675.3</v>
      </c>
      <c r="P541" s="18">
        <v>6953182.2000000002</v>
      </c>
      <c r="Q541" s="18">
        <v>11233307.5</v>
      </c>
      <c r="R541" s="18">
        <v>2892169.2</v>
      </c>
      <c r="S541" s="18">
        <v>3082369.9</v>
      </c>
      <c r="T541" s="18">
        <v>11650212.699999999</v>
      </c>
      <c r="U541" s="18">
        <v>3440225.2</v>
      </c>
      <c r="V541" s="18">
        <v>4642067.0999999996</v>
      </c>
      <c r="W541" s="18">
        <v>5696617.2999999998</v>
      </c>
      <c r="X541" s="18">
        <v>121709434</v>
      </c>
      <c r="Y541" s="18">
        <v>121980200</v>
      </c>
      <c r="Z541" s="18">
        <v>270766</v>
      </c>
      <c r="AA541" s="18">
        <v>0.22</v>
      </c>
    </row>
    <row r="542" spans="1:27" ht="15" thickBot="1" x14ac:dyDescent="0.35">
      <c r="A542" s="17" t="s">
        <v>21969</v>
      </c>
      <c r="B542" s="18">
        <v>4460365</v>
      </c>
      <c r="C542" s="18">
        <v>7340399.7000000002</v>
      </c>
      <c r="D542" s="18">
        <v>12558587.9</v>
      </c>
      <c r="E542" s="18">
        <v>9285105.8000000007</v>
      </c>
      <c r="F542" s="18">
        <v>0</v>
      </c>
      <c r="G542" s="18">
        <v>4431764.0999999996</v>
      </c>
      <c r="H542" s="18">
        <v>3388191.5</v>
      </c>
      <c r="I542" s="18">
        <v>1094691.2</v>
      </c>
      <c r="J542" s="18">
        <v>6688096.0999999996</v>
      </c>
      <c r="K542" s="18">
        <v>1967307.4</v>
      </c>
      <c r="L542" s="18">
        <v>5841565.2999999998</v>
      </c>
      <c r="M542" s="18">
        <v>6776348</v>
      </c>
      <c r="N542" s="18">
        <v>4510225.2</v>
      </c>
      <c r="O542" s="18">
        <v>2793675.3</v>
      </c>
      <c r="P542" s="18">
        <v>6953182.2000000002</v>
      </c>
      <c r="Q542" s="18">
        <v>11233307.5</v>
      </c>
      <c r="R542" s="18">
        <v>2892169.2</v>
      </c>
      <c r="S542" s="18">
        <v>3082369.9</v>
      </c>
      <c r="T542" s="18">
        <v>11650212.699999999</v>
      </c>
      <c r="U542" s="18">
        <v>3440225.2</v>
      </c>
      <c r="V542" s="18">
        <v>4642067.0999999996</v>
      </c>
      <c r="W542" s="18">
        <v>5696617.2999999998</v>
      </c>
      <c r="X542" s="18">
        <v>120726473.90000001</v>
      </c>
      <c r="Y542" s="18">
        <v>122100500</v>
      </c>
      <c r="Z542" s="18">
        <v>1374026.1</v>
      </c>
      <c r="AA542" s="18">
        <v>1.1299999999999999</v>
      </c>
    </row>
    <row r="543" spans="1:27" ht="15" thickBot="1" x14ac:dyDescent="0.35">
      <c r="A543" s="17" t="s">
        <v>21970</v>
      </c>
      <c r="B543" s="18">
        <v>4460365</v>
      </c>
      <c r="C543" s="18">
        <v>7340399.7000000002</v>
      </c>
      <c r="D543" s="18">
        <v>12558587.9</v>
      </c>
      <c r="E543" s="18">
        <v>9285105.8000000007</v>
      </c>
      <c r="F543" s="18">
        <v>0</v>
      </c>
      <c r="G543" s="18">
        <v>4431764.0999999996</v>
      </c>
      <c r="H543" s="18">
        <v>3388191.5</v>
      </c>
      <c r="I543" s="18">
        <v>1364214.5</v>
      </c>
      <c r="J543" s="18">
        <v>6688096.0999999996</v>
      </c>
      <c r="K543" s="18">
        <v>2087525.7</v>
      </c>
      <c r="L543" s="18">
        <v>5841565.2999999998</v>
      </c>
      <c r="M543" s="18">
        <v>6776348</v>
      </c>
      <c r="N543" s="18">
        <v>4510225.2</v>
      </c>
      <c r="O543" s="18">
        <v>2793675.3</v>
      </c>
      <c r="P543" s="18">
        <v>6953182.2000000002</v>
      </c>
      <c r="Q543" s="18">
        <v>11233307.5</v>
      </c>
      <c r="R543" s="18">
        <v>2892169.2</v>
      </c>
      <c r="S543" s="18">
        <v>2604186.2000000002</v>
      </c>
      <c r="T543" s="18">
        <v>11402544.6</v>
      </c>
      <c r="U543" s="18">
        <v>3440225.2</v>
      </c>
      <c r="V543" s="18">
        <v>4557556.3</v>
      </c>
      <c r="W543" s="18">
        <v>5696617.2999999998</v>
      </c>
      <c r="X543" s="18">
        <v>120305852.7</v>
      </c>
      <c r="Y543" s="18">
        <v>122100500</v>
      </c>
      <c r="Z543" s="18">
        <v>1794647.3</v>
      </c>
      <c r="AA543" s="18">
        <v>1.47</v>
      </c>
    </row>
    <row r="544" spans="1:27" ht="15" thickBot="1" x14ac:dyDescent="0.35">
      <c r="A544" s="17" t="s">
        <v>21971</v>
      </c>
      <c r="B544" s="18">
        <v>4460365</v>
      </c>
      <c r="C544" s="18">
        <v>7340399.7000000002</v>
      </c>
      <c r="D544" s="18">
        <v>12558587.9</v>
      </c>
      <c r="E544" s="18">
        <v>9279441.6999999993</v>
      </c>
      <c r="F544" s="18">
        <v>0</v>
      </c>
      <c r="G544" s="18">
        <v>4302115.7</v>
      </c>
      <c r="H544" s="18">
        <v>3388191.5</v>
      </c>
      <c r="I544" s="18">
        <v>1094691.2</v>
      </c>
      <c r="J544" s="18">
        <v>6688096.0999999996</v>
      </c>
      <c r="K544" s="18">
        <v>1967307.4</v>
      </c>
      <c r="L544" s="18">
        <v>5841565.2999999998</v>
      </c>
      <c r="M544" s="18">
        <v>6776348</v>
      </c>
      <c r="N544" s="18">
        <v>4510225.2</v>
      </c>
      <c r="O544" s="18">
        <v>2793675.3</v>
      </c>
      <c r="P544" s="18">
        <v>6953182.2000000002</v>
      </c>
      <c r="Q544" s="18">
        <v>11233307.5</v>
      </c>
      <c r="R544" s="18">
        <v>2892169.2</v>
      </c>
      <c r="S544" s="18">
        <v>3082369.9</v>
      </c>
      <c r="T544" s="18">
        <v>11650212.699999999</v>
      </c>
      <c r="U544" s="18">
        <v>3440225.2</v>
      </c>
      <c r="V544" s="18">
        <v>4642067.0999999996</v>
      </c>
      <c r="W544" s="18">
        <v>5696617.2999999998</v>
      </c>
      <c r="X544" s="18">
        <v>120591161.40000001</v>
      </c>
      <c r="Y544" s="18">
        <v>122100500</v>
      </c>
      <c r="Z544" s="18">
        <v>1509338.6</v>
      </c>
      <c r="AA544" s="18">
        <v>1.24</v>
      </c>
    </row>
    <row r="545" spans="1:27" ht="15" thickBot="1" x14ac:dyDescent="0.35">
      <c r="A545" s="17" t="s">
        <v>21972</v>
      </c>
      <c r="B545" s="18">
        <v>4460365</v>
      </c>
      <c r="C545" s="18">
        <v>9038769.8000000007</v>
      </c>
      <c r="D545" s="18">
        <v>12558587.9</v>
      </c>
      <c r="E545" s="18">
        <v>7935020.5999999996</v>
      </c>
      <c r="F545" s="18">
        <v>0</v>
      </c>
      <c r="G545" s="18">
        <v>4431764.0999999996</v>
      </c>
      <c r="H545" s="18">
        <v>3388191.5</v>
      </c>
      <c r="I545" s="18">
        <v>1364214.5</v>
      </c>
      <c r="J545" s="18">
        <v>6688096.0999999996</v>
      </c>
      <c r="K545" s="18">
        <v>2087525.7</v>
      </c>
      <c r="L545" s="18">
        <v>6004442.0999999996</v>
      </c>
      <c r="M545" s="18">
        <v>6519154.5</v>
      </c>
      <c r="N545" s="18">
        <v>4510225.2</v>
      </c>
      <c r="O545" s="18">
        <v>2793675.3</v>
      </c>
      <c r="P545" s="18">
        <v>7019058.0999999996</v>
      </c>
      <c r="Q545" s="18">
        <v>11233307.5</v>
      </c>
      <c r="R545" s="18">
        <v>2892169.2</v>
      </c>
      <c r="S545" s="18">
        <v>2604186.2000000002</v>
      </c>
      <c r="T545" s="18">
        <v>10822882.800000001</v>
      </c>
      <c r="U545" s="18">
        <v>3440225.2</v>
      </c>
      <c r="V545" s="18">
        <v>4557556.3</v>
      </c>
      <c r="W545" s="18">
        <v>5696617.2999999998</v>
      </c>
      <c r="X545" s="18">
        <v>120046035.09999999</v>
      </c>
      <c r="Y545" s="18">
        <v>121175400</v>
      </c>
      <c r="Z545" s="18">
        <v>1129364.8999999999</v>
      </c>
      <c r="AA545" s="18">
        <v>0.93</v>
      </c>
    </row>
    <row r="546" spans="1:27" ht="15" thickBot="1" x14ac:dyDescent="0.35">
      <c r="A546" s="17" t="s">
        <v>21973</v>
      </c>
      <c r="B546" s="18">
        <v>4460365</v>
      </c>
      <c r="C546" s="18">
        <v>7340399.7000000002</v>
      </c>
      <c r="D546" s="18">
        <v>12558587.9</v>
      </c>
      <c r="E546" s="18">
        <v>9279441.6999999993</v>
      </c>
      <c r="F546" s="18">
        <v>0</v>
      </c>
      <c r="G546" s="18">
        <v>6066186.4000000004</v>
      </c>
      <c r="H546" s="18">
        <v>3388191.5</v>
      </c>
      <c r="I546" s="18">
        <v>1364214.5</v>
      </c>
      <c r="J546" s="18">
        <v>7974223.5999999996</v>
      </c>
      <c r="K546" s="18">
        <v>2087525.7</v>
      </c>
      <c r="L546" s="18">
        <v>6004442.0999999996</v>
      </c>
      <c r="M546" s="18">
        <v>6519154.5</v>
      </c>
      <c r="N546" s="18">
        <v>4510225.2</v>
      </c>
      <c r="O546" s="18">
        <v>2793675.3</v>
      </c>
      <c r="P546" s="18">
        <v>6953182.2000000002</v>
      </c>
      <c r="Q546" s="18">
        <v>11233307.5</v>
      </c>
      <c r="R546" s="18">
        <v>2892169.2</v>
      </c>
      <c r="S546" s="18">
        <v>2174230.1</v>
      </c>
      <c r="T546" s="18">
        <v>9030837.0999999996</v>
      </c>
      <c r="U546" s="18">
        <v>3391306.5</v>
      </c>
      <c r="V546" s="18">
        <v>3897570.3</v>
      </c>
      <c r="W546" s="18">
        <v>5696617.2999999998</v>
      </c>
      <c r="X546" s="18">
        <v>119615853.59999999</v>
      </c>
      <c r="Y546" s="18">
        <v>119721500</v>
      </c>
      <c r="Z546" s="18">
        <v>105646.39999999999</v>
      </c>
      <c r="AA546" s="18">
        <v>0.09</v>
      </c>
    </row>
    <row r="547" spans="1:27" ht="15" thickBot="1" x14ac:dyDescent="0.35">
      <c r="A547" s="17" t="s">
        <v>21974</v>
      </c>
      <c r="B547" s="18">
        <v>5290885.0999999996</v>
      </c>
      <c r="C547" s="18">
        <v>9330719.0999999996</v>
      </c>
      <c r="D547" s="18">
        <v>12558587.9</v>
      </c>
      <c r="E547" s="18">
        <v>11278580.300000001</v>
      </c>
      <c r="F547" s="18">
        <v>0</v>
      </c>
      <c r="G547" s="18">
        <v>6533853.2000000002</v>
      </c>
      <c r="H547" s="18">
        <v>5097308.9000000004</v>
      </c>
      <c r="I547" s="18">
        <v>2196377.2000000002</v>
      </c>
      <c r="J547" s="18">
        <v>8911505.3000000007</v>
      </c>
      <c r="K547" s="18">
        <v>2087525.7</v>
      </c>
      <c r="L547" s="18">
        <v>6183179.5</v>
      </c>
      <c r="M547" s="18">
        <v>3620635.2</v>
      </c>
      <c r="N547" s="18">
        <v>4330756.7</v>
      </c>
      <c r="O547" s="18">
        <v>2793675.3</v>
      </c>
      <c r="P547" s="18">
        <v>6953182.2000000002</v>
      </c>
      <c r="Q547" s="18">
        <v>11233307.5</v>
      </c>
      <c r="R547" s="18">
        <v>2821170</v>
      </c>
      <c r="S547" s="18">
        <v>1844250.6</v>
      </c>
      <c r="T547" s="18">
        <v>9030837.0999999996</v>
      </c>
      <c r="U547" s="18">
        <v>2074469.7</v>
      </c>
      <c r="V547" s="18">
        <v>2232381.6</v>
      </c>
      <c r="W547" s="18">
        <v>5696617.2999999998</v>
      </c>
      <c r="X547" s="18">
        <v>122099805.5</v>
      </c>
      <c r="Y547" s="18">
        <v>119132300</v>
      </c>
      <c r="Z547" s="18">
        <v>-2967505.5</v>
      </c>
      <c r="AA547" s="18">
        <v>-2.4900000000000002</v>
      </c>
    </row>
    <row r="548" spans="1:27" ht="15" thickBot="1" x14ac:dyDescent="0.35">
      <c r="A548" s="17" t="s">
        <v>21975</v>
      </c>
      <c r="B548" s="18">
        <v>4460365</v>
      </c>
      <c r="C548" s="18">
        <v>9330719.0999999996</v>
      </c>
      <c r="D548" s="18">
        <v>12558587.9</v>
      </c>
      <c r="E548" s="18">
        <v>10152785.6</v>
      </c>
      <c r="F548" s="18">
        <v>0</v>
      </c>
      <c r="G548" s="18">
        <v>6066186.4000000004</v>
      </c>
      <c r="H548" s="18">
        <v>4664057.5</v>
      </c>
      <c r="I548" s="18">
        <v>2196377.2000000002</v>
      </c>
      <c r="J548" s="18">
        <v>8911505.3000000007</v>
      </c>
      <c r="K548" s="18">
        <v>2087525.7</v>
      </c>
      <c r="L548" s="18">
        <v>6004442.0999999996</v>
      </c>
      <c r="M548" s="18">
        <v>3620635.2</v>
      </c>
      <c r="N548" s="18">
        <v>4330756.7</v>
      </c>
      <c r="O548" s="18">
        <v>2793675.3</v>
      </c>
      <c r="P548" s="18">
        <v>6953182.2000000002</v>
      </c>
      <c r="Q548" s="18">
        <v>11233307.5</v>
      </c>
      <c r="R548" s="18">
        <v>2892169.2</v>
      </c>
      <c r="S548" s="18">
        <v>2174230.1</v>
      </c>
      <c r="T548" s="18">
        <v>9030837.0999999996</v>
      </c>
      <c r="U548" s="18">
        <v>2074469.7</v>
      </c>
      <c r="V548" s="18">
        <v>2232381.6</v>
      </c>
      <c r="W548" s="18">
        <v>5696617.2999999998</v>
      </c>
      <c r="X548" s="18">
        <v>119464813.8</v>
      </c>
      <c r="Y548" s="18">
        <v>119688100</v>
      </c>
      <c r="Z548" s="18">
        <v>223286.2</v>
      </c>
      <c r="AA548" s="18">
        <v>0.19</v>
      </c>
    </row>
    <row r="549" spans="1:27" ht="15" thickBot="1" x14ac:dyDescent="0.35">
      <c r="A549" s="17" t="s">
        <v>21976</v>
      </c>
      <c r="B549" s="18">
        <v>5290885.0999999996</v>
      </c>
      <c r="C549" s="18">
        <v>9330719.0999999996</v>
      </c>
      <c r="D549" s="18">
        <v>12558587.9</v>
      </c>
      <c r="E549" s="18">
        <v>11278580.300000001</v>
      </c>
      <c r="F549" s="18">
        <v>0</v>
      </c>
      <c r="G549" s="18">
        <v>6533853.2000000002</v>
      </c>
      <c r="H549" s="18">
        <v>5566182.5999999996</v>
      </c>
      <c r="I549" s="18">
        <v>1364214.5</v>
      </c>
      <c r="J549" s="18">
        <v>9213255.3000000007</v>
      </c>
      <c r="K549" s="18">
        <v>2087525.7</v>
      </c>
      <c r="L549" s="18">
        <v>6183179.5</v>
      </c>
      <c r="M549" s="18">
        <v>3620635.2</v>
      </c>
      <c r="N549" s="18">
        <v>4330756.7</v>
      </c>
      <c r="O549" s="18">
        <v>2793675.3</v>
      </c>
      <c r="P549" s="18">
        <v>6953182.2000000002</v>
      </c>
      <c r="Q549" s="18">
        <v>11233307.5</v>
      </c>
      <c r="R549" s="18">
        <v>2821170</v>
      </c>
      <c r="S549" s="18">
        <v>1010640.6</v>
      </c>
      <c r="T549" s="18">
        <v>9030837.0999999996</v>
      </c>
      <c r="U549" s="18">
        <v>2074469.7</v>
      </c>
      <c r="V549" s="18">
        <v>2232381.6</v>
      </c>
      <c r="W549" s="18">
        <v>5696617.2999999998</v>
      </c>
      <c r="X549" s="18">
        <v>121204656.59999999</v>
      </c>
      <c r="Y549" s="18">
        <v>120534700</v>
      </c>
      <c r="Z549" s="18">
        <v>-669956.6</v>
      </c>
      <c r="AA549" s="18">
        <v>-0.56000000000000005</v>
      </c>
    </row>
    <row r="550" spans="1:27" ht="15" thickBot="1" x14ac:dyDescent="0.35">
      <c r="A550" s="17" t="s">
        <v>21977</v>
      </c>
      <c r="B550" s="18">
        <v>5290885.0999999996</v>
      </c>
      <c r="C550" s="18">
        <v>9330719.0999999996</v>
      </c>
      <c r="D550" s="18">
        <v>12558587.9</v>
      </c>
      <c r="E550" s="18">
        <v>9285105.8000000007</v>
      </c>
      <c r="F550" s="18">
        <v>0</v>
      </c>
      <c r="G550" s="18">
        <v>6533853.2000000002</v>
      </c>
      <c r="H550" s="18">
        <v>5566182.5999999996</v>
      </c>
      <c r="I550" s="18">
        <v>1364214.5</v>
      </c>
      <c r="J550" s="18">
        <v>8911505.3000000007</v>
      </c>
      <c r="K550" s="18">
        <v>2087525.7</v>
      </c>
      <c r="L550" s="18">
        <v>6183179.5</v>
      </c>
      <c r="M550" s="18">
        <v>3620635.2</v>
      </c>
      <c r="N550" s="18">
        <v>4330756.7</v>
      </c>
      <c r="O550" s="18">
        <v>2793675.3</v>
      </c>
      <c r="P550" s="18">
        <v>6953182.2000000002</v>
      </c>
      <c r="Q550" s="18">
        <v>11233307.5</v>
      </c>
      <c r="R550" s="18">
        <v>2821170</v>
      </c>
      <c r="S550" s="18">
        <v>1010640.6</v>
      </c>
      <c r="T550" s="18">
        <v>9030837.0999999996</v>
      </c>
      <c r="U550" s="18">
        <v>2074469.7</v>
      </c>
      <c r="V550" s="18">
        <v>3897570.3</v>
      </c>
      <c r="W550" s="18">
        <v>5696617.2999999998</v>
      </c>
      <c r="X550" s="18">
        <v>120574620.8</v>
      </c>
      <c r="Y550" s="18">
        <v>120534700</v>
      </c>
      <c r="Z550" s="18">
        <v>-39920.800000000003</v>
      </c>
      <c r="AA550" s="18">
        <v>-0.03</v>
      </c>
    </row>
    <row r="551" spans="1:27" ht="15" thickBot="1" x14ac:dyDescent="0.35">
      <c r="A551" s="17" t="s">
        <v>21978</v>
      </c>
      <c r="B551" s="18">
        <v>5290885.0999999996</v>
      </c>
      <c r="C551" s="18">
        <v>9330719.0999999996</v>
      </c>
      <c r="D551" s="18">
        <v>12558587.9</v>
      </c>
      <c r="E551" s="18">
        <v>9285105.8000000007</v>
      </c>
      <c r="F551" s="18">
        <v>0</v>
      </c>
      <c r="G551" s="18">
        <v>6533853.2000000002</v>
      </c>
      <c r="H551" s="18">
        <v>4664057.5</v>
      </c>
      <c r="I551" s="18">
        <v>1364214.5</v>
      </c>
      <c r="J551" s="18">
        <v>8911505.3000000007</v>
      </c>
      <c r="K551" s="18">
        <v>2087525.7</v>
      </c>
      <c r="L551" s="18">
        <v>6183179.5</v>
      </c>
      <c r="M551" s="18">
        <v>3620635.2</v>
      </c>
      <c r="N551" s="18">
        <v>4330756.7</v>
      </c>
      <c r="O551" s="18">
        <v>3464538.7</v>
      </c>
      <c r="P551" s="18">
        <v>6953182.2000000002</v>
      </c>
      <c r="Q551" s="18">
        <v>11233307.5</v>
      </c>
      <c r="R551" s="18">
        <v>2821170</v>
      </c>
      <c r="S551" s="18">
        <v>2174230.1</v>
      </c>
      <c r="T551" s="18">
        <v>9030837.0999999996</v>
      </c>
      <c r="U551" s="18">
        <v>2074469.7</v>
      </c>
      <c r="V551" s="18">
        <v>2232381.6</v>
      </c>
      <c r="W551" s="18">
        <v>5696617.2999999998</v>
      </c>
      <c r="X551" s="18">
        <v>119841759.7</v>
      </c>
      <c r="Y551" s="18">
        <v>120534700</v>
      </c>
      <c r="Z551" s="18">
        <v>692940.3</v>
      </c>
      <c r="AA551" s="18">
        <v>0.56999999999999995</v>
      </c>
    </row>
    <row r="552" spans="1:27" ht="15" thickBot="1" x14ac:dyDescent="0.35">
      <c r="A552" s="17" t="s">
        <v>21979</v>
      </c>
      <c r="B552" s="18">
        <v>5290885.0999999996</v>
      </c>
      <c r="C552" s="18">
        <v>9038769.8000000007</v>
      </c>
      <c r="D552" s="18">
        <v>12558587.9</v>
      </c>
      <c r="E552" s="18">
        <v>9285105.8000000007</v>
      </c>
      <c r="F552" s="18">
        <v>0</v>
      </c>
      <c r="G552" s="18">
        <v>6066186.4000000004</v>
      </c>
      <c r="H552" s="18">
        <v>4664057.5</v>
      </c>
      <c r="I552" s="18">
        <v>1364214.5</v>
      </c>
      <c r="J552" s="18">
        <v>8911505.3000000007</v>
      </c>
      <c r="K552" s="18">
        <v>2087525.7</v>
      </c>
      <c r="L552" s="18">
        <v>6004442.0999999996</v>
      </c>
      <c r="M552" s="18">
        <v>3620635.2</v>
      </c>
      <c r="N552" s="18">
        <v>4510225.2</v>
      </c>
      <c r="O552" s="18">
        <v>3464538.7</v>
      </c>
      <c r="P552" s="18">
        <v>6953182.2000000002</v>
      </c>
      <c r="Q552" s="18">
        <v>11233307.5</v>
      </c>
      <c r="R552" s="18">
        <v>2892169.2</v>
      </c>
      <c r="S552" s="18">
        <v>2174230.1</v>
      </c>
      <c r="T552" s="18">
        <v>9030837.0999999996</v>
      </c>
      <c r="U552" s="18">
        <v>2748813.7</v>
      </c>
      <c r="V552" s="18">
        <v>2232381.6</v>
      </c>
      <c r="W552" s="18">
        <v>5696617.2999999998</v>
      </c>
      <c r="X552" s="18">
        <v>119828217.90000001</v>
      </c>
      <c r="Y552" s="18">
        <v>120460300</v>
      </c>
      <c r="Z552" s="18">
        <v>632082.1</v>
      </c>
      <c r="AA552" s="18">
        <v>0.52</v>
      </c>
    </row>
    <row r="553" spans="1:27" ht="15" thickBot="1" x14ac:dyDescent="0.35">
      <c r="A553" s="17" t="s">
        <v>21980</v>
      </c>
      <c r="B553" s="18">
        <v>4460365</v>
      </c>
      <c r="C553" s="18">
        <v>9038769.8000000007</v>
      </c>
      <c r="D553" s="18">
        <v>12558587.9</v>
      </c>
      <c r="E553" s="18">
        <v>9279441.6999999993</v>
      </c>
      <c r="F553" s="18">
        <v>0</v>
      </c>
      <c r="G553" s="18">
        <v>6066186.4000000004</v>
      </c>
      <c r="H553" s="18">
        <v>3388191.5</v>
      </c>
      <c r="I553" s="18">
        <v>1364214.5</v>
      </c>
      <c r="J553" s="18">
        <v>7974223.5999999996</v>
      </c>
      <c r="K553" s="18">
        <v>2087525.7</v>
      </c>
      <c r="L553" s="18">
        <v>6004442.0999999996</v>
      </c>
      <c r="M553" s="18">
        <v>3620635.2</v>
      </c>
      <c r="N553" s="18">
        <v>4510225.2</v>
      </c>
      <c r="O553" s="18">
        <v>3464538.7</v>
      </c>
      <c r="P553" s="18">
        <v>6953182.2000000002</v>
      </c>
      <c r="Q553" s="18">
        <v>11233307.5</v>
      </c>
      <c r="R553" s="18">
        <v>2892169.2</v>
      </c>
      <c r="S553" s="18">
        <v>2174230.1</v>
      </c>
      <c r="T553" s="18">
        <v>10973354.699999999</v>
      </c>
      <c r="U553" s="18">
        <v>3141064.3</v>
      </c>
      <c r="V553" s="18">
        <v>3897570.3</v>
      </c>
      <c r="W553" s="18">
        <v>5696617.2999999998</v>
      </c>
      <c r="X553" s="18">
        <v>120778843.09999999</v>
      </c>
      <c r="Y553" s="18">
        <v>120390800</v>
      </c>
      <c r="Z553" s="18">
        <v>-388043.1</v>
      </c>
      <c r="AA553" s="18">
        <v>-0.32</v>
      </c>
    </row>
    <row r="554" spans="1:27" ht="15" thickBot="1" x14ac:dyDescent="0.35">
      <c r="A554" s="17" t="s">
        <v>21981</v>
      </c>
      <c r="B554" s="18">
        <v>4460365</v>
      </c>
      <c r="C554" s="18">
        <v>7340399.7000000002</v>
      </c>
      <c r="D554" s="18">
        <v>12558587.9</v>
      </c>
      <c r="E554" s="18">
        <v>9279441.6999999993</v>
      </c>
      <c r="F554" s="18">
        <v>0</v>
      </c>
      <c r="G554" s="18">
        <v>6533853.2000000002</v>
      </c>
      <c r="H554" s="18">
        <v>3388191.5</v>
      </c>
      <c r="I554" s="18">
        <v>1364214.5</v>
      </c>
      <c r="J554" s="18">
        <v>7974223.5999999996</v>
      </c>
      <c r="K554" s="18">
        <v>2087525.7</v>
      </c>
      <c r="L554" s="18">
        <v>6004442.0999999996</v>
      </c>
      <c r="M554" s="18">
        <v>3620635.2</v>
      </c>
      <c r="N554" s="18">
        <v>4510225.2</v>
      </c>
      <c r="O554" s="18">
        <v>3464538.7</v>
      </c>
      <c r="P554" s="18">
        <v>6953182.2000000002</v>
      </c>
      <c r="Q554" s="18">
        <v>11233307.5</v>
      </c>
      <c r="R554" s="18">
        <v>2821170</v>
      </c>
      <c r="S554" s="18">
        <v>2174230.1</v>
      </c>
      <c r="T554" s="18">
        <v>10822882.800000001</v>
      </c>
      <c r="U554" s="18">
        <v>3141064.3</v>
      </c>
      <c r="V554" s="18">
        <v>3897570.3</v>
      </c>
      <c r="W554" s="18">
        <v>5696617.2999999998</v>
      </c>
      <c r="X554" s="18">
        <v>119326668.7</v>
      </c>
      <c r="Y554" s="18">
        <v>120636800</v>
      </c>
      <c r="Z554" s="18">
        <v>1310131.3</v>
      </c>
      <c r="AA554" s="18">
        <v>1.0900000000000001</v>
      </c>
    </row>
    <row r="555" spans="1:27" ht="15" thickBot="1" x14ac:dyDescent="0.35">
      <c r="A555" s="17" t="s">
        <v>21982</v>
      </c>
      <c r="B555" s="18">
        <v>4460365</v>
      </c>
      <c r="C555" s="18">
        <v>7340399.7000000002</v>
      </c>
      <c r="D555" s="18">
        <v>12558587.9</v>
      </c>
      <c r="E555" s="18">
        <v>9279441.6999999993</v>
      </c>
      <c r="F555" s="18">
        <v>0</v>
      </c>
      <c r="G555" s="18">
        <v>6533853.2000000002</v>
      </c>
      <c r="H555" s="18">
        <v>3388191.5</v>
      </c>
      <c r="I555" s="18">
        <v>1364214.5</v>
      </c>
      <c r="J555" s="18">
        <v>7974223.5999999996</v>
      </c>
      <c r="K555" s="18">
        <v>1967307.4</v>
      </c>
      <c r="L555" s="18">
        <v>6004442.0999999996</v>
      </c>
      <c r="M555" s="18">
        <v>3620635.2</v>
      </c>
      <c r="N555" s="18">
        <v>4510225.2</v>
      </c>
      <c r="O555" s="18">
        <v>3464538.7</v>
      </c>
      <c r="P555" s="18">
        <v>6953182.2000000002</v>
      </c>
      <c r="Q555" s="18">
        <v>11233307.5</v>
      </c>
      <c r="R555" s="18">
        <v>2821170</v>
      </c>
      <c r="S555" s="18">
        <v>2604186.2000000002</v>
      </c>
      <c r="T555" s="18">
        <v>10822882.800000001</v>
      </c>
      <c r="U555" s="18">
        <v>3141064.3</v>
      </c>
      <c r="V555" s="18">
        <v>5333022.8</v>
      </c>
      <c r="W555" s="18">
        <v>5696617.2999999998</v>
      </c>
      <c r="X555" s="18">
        <v>121071859.09999999</v>
      </c>
      <c r="Y555" s="18">
        <v>122345600</v>
      </c>
      <c r="Z555" s="18">
        <v>1273740.8999999999</v>
      </c>
      <c r="AA555" s="18">
        <v>1.04</v>
      </c>
    </row>
    <row r="556" spans="1:27" ht="15" thickBot="1" x14ac:dyDescent="0.35">
      <c r="A556" s="17" t="s">
        <v>21983</v>
      </c>
      <c r="B556" s="18">
        <v>4460365</v>
      </c>
      <c r="C556" s="18">
        <v>7340399.7000000002</v>
      </c>
      <c r="D556" s="18">
        <v>12558587.9</v>
      </c>
      <c r="E556" s="18">
        <v>7935020.5999999996</v>
      </c>
      <c r="F556" s="18">
        <v>0</v>
      </c>
      <c r="G556" s="18">
        <v>6066186.4000000004</v>
      </c>
      <c r="H556" s="18">
        <v>3388191.5</v>
      </c>
      <c r="I556" s="18">
        <v>1364214.5</v>
      </c>
      <c r="J556" s="18">
        <v>7974223.5999999996</v>
      </c>
      <c r="K556" s="18">
        <v>1967307.4</v>
      </c>
      <c r="L556" s="18">
        <v>6004442.0999999996</v>
      </c>
      <c r="M556" s="18">
        <v>6519154.5</v>
      </c>
      <c r="N556" s="18">
        <v>4510225.2</v>
      </c>
      <c r="O556" s="18">
        <v>3464538.7</v>
      </c>
      <c r="P556" s="18">
        <v>7019058.0999999996</v>
      </c>
      <c r="Q556" s="18">
        <v>11233307.5</v>
      </c>
      <c r="R556" s="18">
        <v>2892169.2</v>
      </c>
      <c r="S556" s="18">
        <v>3082369.9</v>
      </c>
      <c r="T556" s="18">
        <v>10973354.699999999</v>
      </c>
      <c r="U556" s="18">
        <v>3141064.3</v>
      </c>
      <c r="V556" s="18">
        <v>5333022.8</v>
      </c>
      <c r="W556" s="18">
        <v>5696617.2999999998</v>
      </c>
      <c r="X556" s="18">
        <v>122923821.09999999</v>
      </c>
      <c r="Y556" s="18">
        <v>121082300</v>
      </c>
      <c r="Z556" s="18">
        <v>-1841521.1</v>
      </c>
      <c r="AA556" s="18">
        <v>-1.52</v>
      </c>
    </row>
    <row r="557" spans="1:27" ht="15" thickBot="1" x14ac:dyDescent="0.35">
      <c r="A557" s="17" t="s">
        <v>21984</v>
      </c>
      <c r="B557" s="18">
        <v>4460365</v>
      </c>
      <c r="C557" s="18">
        <v>7340399.7000000002</v>
      </c>
      <c r="D557" s="18">
        <v>12558587.9</v>
      </c>
      <c r="E557" s="18">
        <v>7935020.5999999996</v>
      </c>
      <c r="F557" s="18">
        <v>0</v>
      </c>
      <c r="G557" s="18">
        <v>6066186.4000000004</v>
      </c>
      <c r="H557" s="18">
        <v>3388191.5</v>
      </c>
      <c r="I557" s="18">
        <v>1364214.5</v>
      </c>
      <c r="J557" s="18">
        <v>7974223.5999999996</v>
      </c>
      <c r="K557" s="18">
        <v>1967307.4</v>
      </c>
      <c r="L557" s="18">
        <v>5841565.2999999998</v>
      </c>
      <c r="M557" s="18">
        <v>6776348</v>
      </c>
      <c r="N557" s="18">
        <v>4510225.2</v>
      </c>
      <c r="O557" s="18">
        <v>3464538.7</v>
      </c>
      <c r="P557" s="18">
        <v>7019058.0999999996</v>
      </c>
      <c r="Q557" s="18">
        <v>11233307.5</v>
      </c>
      <c r="R557" s="18">
        <v>2892169.2</v>
      </c>
      <c r="S557" s="18">
        <v>3082369.9</v>
      </c>
      <c r="T557" s="18">
        <v>11402544.6</v>
      </c>
      <c r="U557" s="18">
        <v>3141064.3</v>
      </c>
      <c r="V557" s="18">
        <v>5657734.7999999998</v>
      </c>
      <c r="W557" s="18">
        <v>5696617.2999999998</v>
      </c>
      <c r="X557" s="18">
        <v>123772039.59999999</v>
      </c>
      <c r="Y557" s="18">
        <v>121082300</v>
      </c>
      <c r="Z557" s="18">
        <v>-2689739.6</v>
      </c>
      <c r="AA557" s="18">
        <v>-2.2200000000000002</v>
      </c>
    </row>
    <row r="558" spans="1:27" ht="15" thickBot="1" x14ac:dyDescent="0.35">
      <c r="A558" s="17" t="s">
        <v>21985</v>
      </c>
      <c r="B558" s="18">
        <v>4460365</v>
      </c>
      <c r="C558" s="18">
        <v>7340399.7000000002</v>
      </c>
      <c r="D558" s="18">
        <v>12558587.9</v>
      </c>
      <c r="E558" s="18">
        <v>7935020.5999999996</v>
      </c>
      <c r="F558" s="18">
        <v>685421.8</v>
      </c>
      <c r="G558" s="18">
        <v>6066186.4000000004</v>
      </c>
      <c r="H558" s="18">
        <v>3388191.5</v>
      </c>
      <c r="I558" s="18">
        <v>1364214.5</v>
      </c>
      <c r="J558" s="18">
        <v>7974223.5999999996</v>
      </c>
      <c r="K558" s="18">
        <v>1967307.4</v>
      </c>
      <c r="L558" s="18">
        <v>5841565.2999999998</v>
      </c>
      <c r="M558" s="18">
        <v>6776348</v>
      </c>
      <c r="N558" s="18">
        <v>4510225.2</v>
      </c>
      <c r="O558" s="18">
        <v>3464538.7</v>
      </c>
      <c r="P558" s="18">
        <v>7019058.0999999996</v>
      </c>
      <c r="Q558" s="18">
        <v>11233307.5</v>
      </c>
      <c r="R558" s="18">
        <v>2892169.2</v>
      </c>
      <c r="S558" s="18">
        <v>3082369.9</v>
      </c>
      <c r="T558" s="18">
        <v>10973354.699999999</v>
      </c>
      <c r="U558" s="18">
        <v>3141064.3</v>
      </c>
      <c r="V558" s="18">
        <v>5333022.8</v>
      </c>
      <c r="W558" s="18">
        <v>5696617.2999999998</v>
      </c>
      <c r="X558" s="18">
        <v>123703559.59999999</v>
      </c>
      <c r="Y558" s="18">
        <v>121082300</v>
      </c>
      <c r="Z558" s="18">
        <v>-2621259.6</v>
      </c>
      <c r="AA558" s="18">
        <v>-2.16</v>
      </c>
    </row>
    <row r="559" spans="1:27" ht="15" thickBot="1" x14ac:dyDescent="0.35">
      <c r="A559" s="17" t="s">
        <v>21986</v>
      </c>
      <c r="B559" s="18">
        <v>4460365</v>
      </c>
      <c r="C559" s="18">
        <v>7340399.7000000002</v>
      </c>
      <c r="D559" s="18">
        <v>12558587.9</v>
      </c>
      <c r="E559" s="18">
        <v>7935020.5999999996</v>
      </c>
      <c r="F559" s="18">
        <v>685421.8</v>
      </c>
      <c r="G559" s="18">
        <v>6066186.4000000004</v>
      </c>
      <c r="H559" s="18">
        <v>2878095</v>
      </c>
      <c r="I559" s="18">
        <v>1364214.5</v>
      </c>
      <c r="J559" s="18">
        <v>7974223.5999999996</v>
      </c>
      <c r="K559" s="18">
        <v>1967307.4</v>
      </c>
      <c r="L559" s="18">
        <v>6004442.0999999996</v>
      </c>
      <c r="M559" s="18">
        <v>6776348</v>
      </c>
      <c r="N559" s="18">
        <v>4510225.2</v>
      </c>
      <c r="O559" s="18">
        <v>3464538.7</v>
      </c>
      <c r="P559" s="18">
        <v>7019058.0999999996</v>
      </c>
      <c r="Q559" s="18">
        <v>11233307.5</v>
      </c>
      <c r="R559" s="18">
        <v>2892169.2</v>
      </c>
      <c r="S559" s="18">
        <v>3281324.7</v>
      </c>
      <c r="T559" s="18">
        <v>10822882.800000001</v>
      </c>
      <c r="U559" s="18">
        <v>3141064.3</v>
      </c>
      <c r="V559" s="18">
        <v>5333022.8</v>
      </c>
      <c r="W559" s="18">
        <v>5696617.2999999998</v>
      </c>
      <c r="X559" s="18">
        <v>123404822.8</v>
      </c>
      <c r="Y559" s="18">
        <v>121179100</v>
      </c>
      <c r="Z559" s="18">
        <v>-2225722.7999999998</v>
      </c>
      <c r="AA559" s="18">
        <v>-1.84</v>
      </c>
    </row>
    <row r="560" spans="1:27" ht="15" thickBot="1" x14ac:dyDescent="0.35">
      <c r="A560" s="17" t="s">
        <v>21987</v>
      </c>
      <c r="B560" s="18">
        <v>4460365</v>
      </c>
      <c r="C560" s="18">
        <v>7340399.7000000002</v>
      </c>
      <c r="D560" s="18">
        <v>7705311.2999999998</v>
      </c>
      <c r="E560" s="18">
        <v>7935020.5999999996</v>
      </c>
      <c r="F560" s="18">
        <v>685421.8</v>
      </c>
      <c r="G560" s="18">
        <v>6066186.4000000004</v>
      </c>
      <c r="H560" s="18">
        <v>3388191.5</v>
      </c>
      <c r="I560" s="18">
        <v>2196377.2000000002</v>
      </c>
      <c r="J560" s="18">
        <v>8911505.3000000007</v>
      </c>
      <c r="K560" s="18">
        <v>1967307.4</v>
      </c>
      <c r="L560" s="18">
        <v>6004442.0999999996</v>
      </c>
      <c r="M560" s="18">
        <v>6519154.5</v>
      </c>
      <c r="N560" s="18">
        <v>4510225.2</v>
      </c>
      <c r="O560" s="18">
        <v>3464538.7</v>
      </c>
      <c r="P560" s="18">
        <v>7019058.0999999996</v>
      </c>
      <c r="Q560" s="18">
        <v>11233307.5</v>
      </c>
      <c r="R560" s="18">
        <v>2892169.2</v>
      </c>
      <c r="S560" s="18">
        <v>3082369.9</v>
      </c>
      <c r="T560" s="18">
        <v>9030837.0999999996</v>
      </c>
      <c r="U560" s="18">
        <v>2748813.7</v>
      </c>
      <c r="V560" s="18">
        <v>4642067.0999999996</v>
      </c>
      <c r="W560" s="18">
        <v>5696617.2999999998</v>
      </c>
      <c r="X560" s="18">
        <v>117499686.8</v>
      </c>
      <c r="Y560" s="18">
        <v>119974200</v>
      </c>
      <c r="Z560" s="18">
        <v>2474513.2000000002</v>
      </c>
      <c r="AA560" s="18">
        <v>2.06</v>
      </c>
    </row>
    <row r="561" spans="1:27" ht="15" thickBot="1" x14ac:dyDescent="0.35">
      <c r="A561" s="17" t="s">
        <v>21988</v>
      </c>
      <c r="B561" s="18">
        <v>4460365</v>
      </c>
      <c r="C561" s="18">
        <v>7340399.7000000002</v>
      </c>
      <c r="D561" s="18">
        <v>7705311.2999999998</v>
      </c>
      <c r="E561" s="18">
        <v>7935020.5999999996</v>
      </c>
      <c r="F561" s="18">
        <v>685421.8</v>
      </c>
      <c r="G561" s="18">
        <v>6066186.4000000004</v>
      </c>
      <c r="H561" s="18">
        <v>3388191.5</v>
      </c>
      <c r="I561" s="18">
        <v>2196377.2000000002</v>
      </c>
      <c r="J561" s="18">
        <v>8911505.3000000007</v>
      </c>
      <c r="K561" s="18">
        <v>1967307.4</v>
      </c>
      <c r="L561" s="18">
        <v>6004442.0999999996</v>
      </c>
      <c r="M561" s="18">
        <v>6776348</v>
      </c>
      <c r="N561" s="18">
        <v>4510225.2</v>
      </c>
      <c r="O561" s="18">
        <v>3464538.7</v>
      </c>
      <c r="P561" s="18">
        <v>7019058.0999999996</v>
      </c>
      <c r="Q561" s="18">
        <v>11233307.5</v>
      </c>
      <c r="R561" s="18">
        <v>2892169.2</v>
      </c>
      <c r="S561" s="18">
        <v>3082369.9</v>
      </c>
      <c r="T561" s="18">
        <v>9030837.0999999996</v>
      </c>
      <c r="U561" s="18">
        <v>2748813.7</v>
      </c>
      <c r="V561" s="18">
        <v>5333022.8</v>
      </c>
      <c r="W561" s="18">
        <v>5696617.2999999998</v>
      </c>
      <c r="X561" s="18">
        <v>118447836</v>
      </c>
      <c r="Y561" s="18">
        <v>121108700</v>
      </c>
      <c r="Z561" s="18">
        <v>2660864</v>
      </c>
      <c r="AA561" s="18">
        <v>2.2000000000000002</v>
      </c>
    </row>
    <row r="562" spans="1:27" ht="15" thickBot="1" x14ac:dyDescent="0.35">
      <c r="A562" s="17" t="s">
        <v>21989</v>
      </c>
      <c r="B562" s="18">
        <v>4460365</v>
      </c>
      <c r="C562" s="18">
        <v>7340399.7000000002</v>
      </c>
      <c r="D562" s="18">
        <v>7705311.2999999998</v>
      </c>
      <c r="E562" s="18">
        <v>7647032.5999999996</v>
      </c>
      <c r="F562" s="18">
        <v>685421.8</v>
      </c>
      <c r="G562" s="18">
        <v>6066186.4000000004</v>
      </c>
      <c r="H562" s="18">
        <v>3388191.5</v>
      </c>
      <c r="I562" s="18">
        <v>2196377.2000000002</v>
      </c>
      <c r="J562" s="18">
        <v>7974223.5999999996</v>
      </c>
      <c r="K562" s="18">
        <v>1967307.4</v>
      </c>
      <c r="L562" s="18">
        <v>5841565.2999999998</v>
      </c>
      <c r="M562" s="18">
        <v>6776348</v>
      </c>
      <c r="N562" s="18">
        <v>5493185.2999999998</v>
      </c>
      <c r="O562" s="18">
        <v>3464538.7</v>
      </c>
      <c r="P562" s="18">
        <v>7019058.0999999996</v>
      </c>
      <c r="Q562" s="18">
        <v>11233307.5</v>
      </c>
      <c r="R562" s="18">
        <v>2892169.2</v>
      </c>
      <c r="S562" s="18">
        <v>3082369.9</v>
      </c>
      <c r="T562" s="18">
        <v>9030837.0999999996</v>
      </c>
      <c r="U562" s="18">
        <v>3391306.5</v>
      </c>
      <c r="V562" s="18">
        <v>5333022.8</v>
      </c>
      <c r="W562" s="18">
        <v>5696617.2999999998</v>
      </c>
      <c r="X562" s="18">
        <v>118685142.40000001</v>
      </c>
      <c r="Y562" s="18">
        <v>120802400</v>
      </c>
      <c r="Z562" s="18">
        <v>2117257.6</v>
      </c>
      <c r="AA562" s="18">
        <v>1.75</v>
      </c>
    </row>
    <row r="563" spans="1:27" ht="15" thickBot="1" x14ac:dyDescent="0.35">
      <c r="A563" s="17" t="s">
        <v>21990</v>
      </c>
      <c r="B563" s="18">
        <v>4460365</v>
      </c>
      <c r="C563" s="18">
        <v>7340399.7000000002</v>
      </c>
      <c r="D563" s="18">
        <v>7705311.2999999998</v>
      </c>
      <c r="E563" s="18">
        <v>7935020.5999999996</v>
      </c>
      <c r="F563" s="18">
        <v>0</v>
      </c>
      <c r="G563" s="18">
        <v>6533853.2000000002</v>
      </c>
      <c r="H563" s="18">
        <v>2878095</v>
      </c>
      <c r="I563" s="18">
        <v>1094691.2</v>
      </c>
      <c r="J563" s="18">
        <v>7974223.5999999996</v>
      </c>
      <c r="K563" s="18">
        <v>1967307.4</v>
      </c>
      <c r="L563" s="18">
        <v>5841565.2999999998</v>
      </c>
      <c r="M563" s="18">
        <v>6519154.5</v>
      </c>
      <c r="N563" s="18">
        <v>5803559.2000000002</v>
      </c>
      <c r="O563" s="18">
        <v>3464538.7</v>
      </c>
      <c r="P563" s="18">
        <v>7019058.0999999996</v>
      </c>
      <c r="Q563" s="18">
        <v>11233307.5</v>
      </c>
      <c r="R563" s="18">
        <v>2821170</v>
      </c>
      <c r="S563" s="18">
        <v>3281324.7</v>
      </c>
      <c r="T563" s="18">
        <v>11650212.699999999</v>
      </c>
      <c r="U563" s="18">
        <v>3391306.5</v>
      </c>
      <c r="V563" s="18">
        <v>5333022.8</v>
      </c>
      <c r="W563" s="18">
        <v>5696617.2999999998</v>
      </c>
      <c r="X563" s="18">
        <v>119944104.7</v>
      </c>
      <c r="Y563" s="18">
        <v>119751300</v>
      </c>
      <c r="Z563" s="18">
        <v>-192804.7</v>
      </c>
      <c r="AA563" s="18">
        <v>-0.16</v>
      </c>
    </row>
    <row r="564" spans="1:27" ht="15" thickBot="1" x14ac:dyDescent="0.35">
      <c r="A564" s="17" t="s">
        <v>21991</v>
      </c>
      <c r="B564" s="18">
        <v>4460365</v>
      </c>
      <c r="C564" s="18">
        <v>7340399.7000000002</v>
      </c>
      <c r="D564" s="18">
        <v>7705311.2999999998</v>
      </c>
      <c r="E564" s="18">
        <v>7935020.5999999996</v>
      </c>
      <c r="F564" s="18">
        <v>0</v>
      </c>
      <c r="G564" s="18">
        <v>6066186.4000000004</v>
      </c>
      <c r="H564" s="18">
        <v>3388191.5</v>
      </c>
      <c r="I564" s="18">
        <v>1364214.5</v>
      </c>
      <c r="J564" s="18">
        <v>7974223.5999999996</v>
      </c>
      <c r="K564" s="18">
        <v>1967307.4</v>
      </c>
      <c r="L564" s="18">
        <v>6004442.0999999996</v>
      </c>
      <c r="M564" s="18">
        <v>6519154.5</v>
      </c>
      <c r="N564" s="18">
        <v>5493185.2999999998</v>
      </c>
      <c r="O564" s="18">
        <v>3464538.7</v>
      </c>
      <c r="P564" s="18">
        <v>7019058.0999999996</v>
      </c>
      <c r="Q564" s="18">
        <v>11233307.5</v>
      </c>
      <c r="R564" s="18">
        <v>2892169.2</v>
      </c>
      <c r="S564" s="18">
        <v>2604186.2000000002</v>
      </c>
      <c r="T564" s="18">
        <v>10822882.800000001</v>
      </c>
      <c r="U564" s="18">
        <v>3141064.3</v>
      </c>
      <c r="V564" s="18">
        <v>4642067.0999999996</v>
      </c>
      <c r="W564" s="18">
        <v>5696617.2999999998</v>
      </c>
      <c r="X564" s="18">
        <v>117733893.3</v>
      </c>
      <c r="Y564" s="18">
        <v>119751300</v>
      </c>
      <c r="Z564" s="18">
        <v>2017406.7</v>
      </c>
      <c r="AA564" s="18">
        <v>1.68</v>
      </c>
    </row>
    <row r="565" spans="1:27" ht="15" thickBot="1" x14ac:dyDescent="0.35">
      <c r="A565" s="17" t="s">
        <v>21992</v>
      </c>
      <c r="B565" s="18">
        <v>4460365</v>
      </c>
      <c r="C565" s="18">
        <v>7340399.7000000002</v>
      </c>
      <c r="D565" s="18">
        <v>7705311.2999999998</v>
      </c>
      <c r="E565" s="18">
        <v>9279441.6999999993</v>
      </c>
      <c r="F565" s="18">
        <v>0</v>
      </c>
      <c r="G565" s="18">
        <v>6533853.2000000002</v>
      </c>
      <c r="H565" s="18">
        <v>3388191.5</v>
      </c>
      <c r="I565" s="18">
        <v>1071904.6000000001</v>
      </c>
      <c r="J565" s="18">
        <v>7974223.5999999996</v>
      </c>
      <c r="K565" s="18">
        <v>1967307.4</v>
      </c>
      <c r="L565" s="18">
        <v>6004442.0999999996</v>
      </c>
      <c r="M565" s="18">
        <v>6519154.5</v>
      </c>
      <c r="N565" s="18">
        <v>5493185.2999999998</v>
      </c>
      <c r="O565" s="18">
        <v>3464538.7</v>
      </c>
      <c r="P565" s="18">
        <v>6953182.2000000002</v>
      </c>
      <c r="Q565" s="18">
        <v>11233307.5</v>
      </c>
      <c r="R565" s="18">
        <v>2821170</v>
      </c>
      <c r="S565" s="18">
        <v>2604186.2000000002</v>
      </c>
      <c r="T565" s="18">
        <v>11650212.699999999</v>
      </c>
      <c r="U565" s="18">
        <v>3141064.3</v>
      </c>
      <c r="V565" s="18">
        <v>4642067.0999999996</v>
      </c>
      <c r="W565" s="18">
        <v>5696617.2999999998</v>
      </c>
      <c r="X565" s="18">
        <v>119944126.3</v>
      </c>
      <c r="Y565" s="18">
        <v>119751300</v>
      </c>
      <c r="Z565" s="18">
        <v>-192826.3</v>
      </c>
      <c r="AA565" s="18">
        <v>-0.16</v>
      </c>
    </row>
    <row r="566" spans="1:27" ht="15" thickBot="1" x14ac:dyDescent="0.35">
      <c r="A566" s="17" t="s">
        <v>21993</v>
      </c>
      <c r="B566" s="18">
        <v>4460365</v>
      </c>
      <c r="C566" s="18">
        <v>7340399.7000000002</v>
      </c>
      <c r="D566" s="18">
        <v>7705311.2999999998</v>
      </c>
      <c r="E566" s="18">
        <v>7935020.5999999996</v>
      </c>
      <c r="F566" s="18">
        <v>685421.8</v>
      </c>
      <c r="G566" s="18">
        <v>6533853.2000000002</v>
      </c>
      <c r="H566" s="18">
        <v>2878095</v>
      </c>
      <c r="I566" s="18">
        <v>421824.6</v>
      </c>
      <c r="J566" s="18">
        <v>7974223.5999999996</v>
      </c>
      <c r="K566" s="18">
        <v>1967307.4</v>
      </c>
      <c r="L566" s="18">
        <v>5841565.2999999998</v>
      </c>
      <c r="M566" s="18">
        <v>6776348</v>
      </c>
      <c r="N566" s="18">
        <v>5493185.2999999998</v>
      </c>
      <c r="O566" s="18">
        <v>3464538.7</v>
      </c>
      <c r="P566" s="18">
        <v>7019058.0999999996</v>
      </c>
      <c r="Q566" s="18">
        <v>11233307.5</v>
      </c>
      <c r="R566" s="18">
        <v>2821170</v>
      </c>
      <c r="S566" s="18">
        <v>3281324.7</v>
      </c>
      <c r="T566" s="18">
        <v>11650212.699999999</v>
      </c>
      <c r="U566" s="18">
        <v>3391306.5</v>
      </c>
      <c r="V566" s="18">
        <v>5333022.8</v>
      </c>
      <c r="W566" s="18">
        <v>5696617.2999999998</v>
      </c>
      <c r="X566" s="18">
        <v>119903479.40000001</v>
      </c>
      <c r="Y566" s="18">
        <v>119751300</v>
      </c>
      <c r="Z566" s="18">
        <v>-152179.4</v>
      </c>
      <c r="AA566" s="18">
        <v>-0.13</v>
      </c>
    </row>
    <row r="567" spans="1:27" ht="15" thickBot="1" x14ac:dyDescent="0.35">
      <c r="A567" s="17" t="s">
        <v>21994</v>
      </c>
      <c r="B567" s="18">
        <v>4460365</v>
      </c>
      <c r="C567" s="18">
        <v>7340399.7000000002</v>
      </c>
      <c r="D567" s="18">
        <v>7705311.2999999998</v>
      </c>
      <c r="E567" s="18">
        <v>7935020.5999999996</v>
      </c>
      <c r="F567" s="18">
        <v>685421.8</v>
      </c>
      <c r="G567" s="18">
        <v>6533853.2000000002</v>
      </c>
      <c r="H567" s="18">
        <v>2878095</v>
      </c>
      <c r="I567" s="18">
        <v>421824.6</v>
      </c>
      <c r="J567" s="18">
        <v>7974223.5999999996</v>
      </c>
      <c r="K567" s="18">
        <v>1967307.4</v>
      </c>
      <c r="L567" s="18">
        <v>6004442.0999999996</v>
      </c>
      <c r="M567" s="18">
        <v>6519154.5</v>
      </c>
      <c r="N567" s="18">
        <v>5493185.2999999998</v>
      </c>
      <c r="O567" s="18">
        <v>3827127.1</v>
      </c>
      <c r="P567" s="18">
        <v>7019058.0999999996</v>
      </c>
      <c r="Q567" s="18">
        <v>11233307.5</v>
      </c>
      <c r="R567" s="18">
        <v>2821170</v>
      </c>
      <c r="S567" s="18">
        <v>3281324.7</v>
      </c>
      <c r="T567" s="18">
        <v>12348465.199999999</v>
      </c>
      <c r="U567" s="18">
        <v>3141064.3</v>
      </c>
      <c r="V567" s="18">
        <v>4642067.0999999996</v>
      </c>
      <c r="W567" s="18">
        <v>5696617.2999999998</v>
      </c>
      <c r="X567" s="18">
        <v>119928805.59999999</v>
      </c>
      <c r="Y567" s="18">
        <v>119390800</v>
      </c>
      <c r="Z567" s="18">
        <v>-538005.6</v>
      </c>
      <c r="AA567" s="18">
        <v>-0.45</v>
      </c>
    </row>
    <row r="568" spans="1:27" ht="15" thickBot="1" x14ac:dyDescent="0.35">
      <c r="A568" s="17" t="s">
        <v>21995</v>
      </c>
      <c r="B568" s="18">
        <v>4460365</v>
      </c>
      <c r="C568" s="18">
        <v>7340399.7000000002</v>
      </c>
      <c r="D568" s="18">
        <v>7705311.2999999998</v>
      </c>
      <c r="E568" s="18">
        <v>7935020.5999999996</v>
      </c>
      <c r="F568" s="18">
        <v>685421.8</v>
      </c>
      <c r="G568" s="18">
        <v>6066186.4000000004</v>
      </c>
      <c r="H568" s="18">
        <v>2878095</v>
      </c>
      <c r="I568" s="18">
        <v>375751</v>
      </c>
      <c r="J568" s="18">
        <v>7974223.5999999996</v>
      </c>
      <c r="K568" s="18">
        <v>1967307.4</v>
      </c>
      <c r="L568" s="18">
        <v>5841565.2999999998</v>
      </c>
      <c r="M568" s="18">
        <v>6776348</v>
      </c>
      <c r="N568" s="18">
        <v>5493185.2999999998</v>
      </c>
      <c r="O568" s="18">
        <v>3827127.1</v>
      </c>
      <c r="P568" s="18">
        <v>7019058.0999999996</v>
      </c>
      <c r="Q568" s="18">
        <v>11233307.5</v>
      </c>
      <c r="R568" s="18">
        <v>2892169.2</v>
      </c>
      <c r="S568" s="18">
        <v>3281324.7</v>
      </c>
      <c r="T568" s="18">
        <v>12348465.199999999</v>
      </c>
      <c r="U568" s="18">
        <v>3391306.5</v>
      </c>
      <c r="V568" s="18">
        <v>5333022.8</v>
      </c>
      <c r="W568" s="18">
        <v>5696617.2999999998</v>
      </c>
      <c r="X568" s="18">
        <v>120521579</v>
      </c>
      <c r="Y568" s="18">
        <v>120817600</v>
      </c>
      <c r="Z568" s="18">
        <v>296021</v>
      </c>
      <c r="AA568" s="18">
        <v>0.25</v>
      </c>
    </row>
    <row r="569" spans="1:27" ht="15" thickBot="1" x14ac:dyDescent="0.35">
      <c r="A569" s="17" t="s">
        <v>21996</v>
      </c>
      <c r="B569" s="18">
        <v>3874753.7</v>
      </c>
      <c r="C569" s="18">
        <v>7340399.7000000002</v>
      </c>
      <c r="D569" s="18">
        <v>7705311.2999999998</v>
      </c>
      <c r="E569" s="18">
        <v>7935020.5999999996</v>
      </c>
      <c r="F569" s="18">
        <v>685421.8</v>
      </c>
      <c r="G569" s="18">
        <v>6066186.4000000004</v>
      </c>
      <c r="H569" s="18">
        <v>2210160.2999999998</v>
      </c>
      <c r="I569" s="18">
        <v>375751</v>
      </c>
      <c r="J569" s="18">
        <v>6688096.0999999996</v>
      </c>
      <c r="K569" s="18">
        <v>1967307.4</v>
      </c>
      <c r="L569" s="18">
        <v>5841565.2999999998</v>
      </c>
      <c r="M569" s="18">
        <v>6776348</v>
      </c>
      <c r="N569" s="18">
        <v>5803559.2000000002</v>
      </c>
      <c r="O569" s="18">
        <v>3827127.1</v>
      </c>
      <c r="P569" s="18">
        <v>7019058.0999999996</v>
      </c>
      <c r="Q569" s="18">
        <v>11233307.5</v>
      </c>
      <c r="R569" s="18">
        <v>2892169.2</v>
      </c>
      <c r="S569" s="18">
        <v>4027268.8</v>
      </c>
      <c r="T569" s="18">
        <v>12348465.199999999</v>
      </c>
      <c r="U569" s="18">
        <v>3440225.2</v>
      </c>
      <c r="V569" s="18">
        <v>5657734.7999999998</v>
      </c>
      <c r="W569" s="18">
        <v>5696617.2999999998</v>
      </c>
      <c r="X569" s="18">
        <v>119411854.09999999</v>
      </c>
      <c r="Y569" s="18">
        <v>122084900</v>
      </c>
      <c r="Z569" s="18">
        <v>2673045.9</v>
      </c>
      <c r="AA569" s="18">
        <v>2.19</v>
      </c>
    </row>
    <row r="570" spans="1:27" ht="15" thickBot="1" x14ac:dyDescent="0.35">
      <c r="A570" s="17" t="s">
        <v>21997</v>
      </c>
      <c r="B570" s="18">
        <v>4460365</v>
      </c>
      <c r="C570" s="18">
        <v>7340399.7000000002</v>
      </c>
      <c r="D570" s="18">
        <v>7705311.2999999998</v>
      </c>
      <c r="E570" s="18">
        <v>9285105.8000000007</v>
      </c>
      <c r="F570" s="18">
        <v>685421.8</v>
      </c>
      <c r="G570" s="18">
        <v>4302115.7</v>
      </c>
      <c r="H570" s="18">
        <v>2210160.2999999998</v>
      </c>
      <c r="I570" s="18">
        <v>421824.6</v>
      </c>
      <c r="J570" s="18">
        <v>7974223.5999999996</v>
      </c>
      <c r="K570" s="18">
        <v>1967307.4</v>
      </c>
      <c r="L570" s="18">
        <v>5841565.2999999998</v>
      </c>
      <c r="M570" s="18">
        <v>6776348</v>
      </c>
      <c r="N570" s="18">
        <v>5493185.2999999998</v>
      </c>
      <c r="O570" s="18">
        <v>3827127.1</v>
      </c>
      <c r="P570" s="18">
        <v>6953182.2000000002</v>
      </c>
      <c r="Q570" s="18">
        <v>11233307.5</v>
      </c>
      <c r="R570" s="18">
        <v>3488022</v>
      </c>
      <c r="S570" s="18">
        <v>4027268.8</v>
      </c>
      <c r="T570" s="18">
        <v>12348465.199999999</v>
      </c>
      <c r="U570" s="18">
        <v>3391306.5</v>
      </c>
      <c r="V570" s="18">
        <v>5333022.8</v>
      </c>
      <c r="W570" s="18">
        <v>5696617.2999999998</v>
      </c>
      <c r="X570" s="18">
        <v>120761653.40000001</v>
      </c>
      <c r="Y570" s="18">
        <v>121460900</v>
      </c>
      <c r="Z570" s="18">
        <v>699246.6</v>
      </c>
      <c r="AA570" s="18">
        <v>0.57999999999999996</v>
      </c>
    </row>
    <row r="571" spans="1:27" ht="15" thickBot="1" x14ac:dyDescent="0.35">
      <c r="A571" s="17" t="s">
        <v>21998</v>
      </c>
      <c r="B571" s="18">
        <v>4460365</v>
      </c>
      <c r="C571" s="18">
        <v>7340399.7000000002</v>
      </c>
      <c r="D571" s="18">
        <v>7705311.2999999998</v>
      </c>
      <c r="E571" s="18">
        <v>9279441.6999999993</v>
      </c>
      <c r="F571" s="18">
        <v>685421.8</v>
      </c>
      <c r="G571" s="18">
        <v>4302115.7</v>
      </c>
      <c r="H571" s="18">
        <v>2210160.2999999998</v>
      </c>
      <c r="I571" s="18">
        <v>421824.6</v>
      </c>
      <c r="J571" s="18">
        <v>7974223.5999999996</v>
      </c>
      <c r="K571" s="18">
        <v>1967307.4</v>
      </c>
      <c r="L571" s="18">
        <v>5841565.2999999998</v>
      </c>
      <c r="M571" s="18">
        <v>6776348</v>
      </c>
      <c r="N571" s="18">
        <v>5803559.2000000002</v>
      </c>
      <c r="O571" s="18">
        <v>3827127.1</v>
      </c>
      <c r="P571" s="18">
        <v>6953182.2000000002</v>
      </c>
      <c r="Q571" s="18">
        <v>11233307.5</v>
      </c>
      <c r="R571" s="18">
        <v>3488022</v>
      </c>
      <c r="S571" s="18">
        <v>4027268.8</v>
      </c>
      <c r="T571" s="18">
        <v>12348465.199999999</v>
      </c>
      <c r="U571" s="18">
        <v>3391306.5</v>
      </c>
      <c r="V571" s="18">
        <v>5333022.8</v>
      </c>
      <c r="W571" s="18">
        <v>5696617.2999999998</v>
      </c>
      <c r="X571" s="18">
        <v>121066363.3</v>
      </c>
      <c r="Y571" s="18">
        <v>121460900</v>
      </c>
      <c r="Z571" s="18">
        <v>394536.7</v>
      </c>
      <c r="AA571" s="18">
        <v>0.32</v>
      </c>
    </row>
    <row r="572" spans="1:27" ht="15" thickBot="1" x14ac:dyDescent="0.35">
      <c r="A572" s="17" t="s">
        <v>21999</v>
      </c>
      <c r="B572" s="18">
        <v>4460365</v>
      </c>
      <c r="C572" s="18">
        <v>7340399.7000000002</v>
      </c>
      <c r="D572" s="18">
        <v>7705311.2999999998</v>
      </c>
      <c r="E572" s="18">
        <v>9279441.6999999993</v>
      </c>
      <c r="F572" s="18">
        <v>685421.8</v>
      </c>
      <c r="G572" s="18">
        <v>4302115.7</v>
      </c>
      <c r="H572" s="18">
        <v>2878095</v>
      </c>
      <c r="I572" s="18">
        <v>421824.6</v>
      </c>
      <c r="J572" s="18">
        <v>9213255.3000000007</v>
      </c>
      <c r="K572" s="18">
        <v>1967307.4</v>
      </c>
      <c r="L572" s="18">
        <v>5841565.2999999998</v>
      </c>
      <c r="M572" s="18">
        <v>6776348</v>
      </c>
      <c r="N572" s="18">
        <v>5803559.2000000002</v>
      </c>
      <c r="O572" s="18">
        <v>3827127.1</v>
      </c>
      <c r="P572" s="18">
        <v>6953182.2000000002</v>
      </c>
      <c r="Q572" s="18">
        <v>11233307.5</v>
      </c>
      <c r="R572" s="18">
        <v>3488022</v>
      </c>
      <c r="S572" s="18">
        <v>4027268.8</v>
      </c>
      <c r="T572" s="18">
        <v>12348465.199999999</v>
      </c>
      <c r="U572" s="18">
        <v>2074469.7</v>
      </c>
      <c r="V572" s="18">
        <v>5333022.8</v>
      </c>
      <c r="W572" s="18">
        <v>5696617.2999999998</v>
      </c>
      <c r="X572" s="18">
        <v>121656492.90000001</v>
      </c>
      <c r="Y572" s="18">
        <v>121460900</v>
      </c>
      <c r="Z572" s="18">
        <v>-195592.9</v>
      </c>
      <c r="AA572" s="18">
        <v>-0.16</v>
      </c>
    </row>
    <row r="573" spans="1:27" ht="15" thickBot="1" x14ac:dyDescent="0.35">
      <c r="A573" s="17" t="s">
        <v>22000</v>
      </c>
      <c r="B573" s="18">
        <v>4460365</v>
      </c>
      <c r="C573" s="18">
        <v>7340399.7000000002</v>
      </c>
      <c r="D573" s="18">
        <v>7705311.2999999998</v>
      </c>
      <c r="E573" s="18">
        <v>9285105.8000000007</v>
      </c>
      <c r="F573" s="18">
        <v>685421.8</v>
      </c>
      <c r="G573" s="18">
        <v>4302115.7</v>
      </c>
      <c r="H573" s="18">
        <v>2878095</v>
      </c>
      <c r="I573" s="18">
        <v>421824.6</v>
      </c>
      <c r="J573" s="18">
        <v>7974223.5999999996</v>
      </c>
      <c r="K573" s="18">
        <v>2087525.7</v>
      </c>
      <c r="L573" s="18">
        <v>6004442.0999999996</v>
      </c>
      <c r="M573" s="18">
        <v>6519154.5</v>
      </c>
      <c r="N573" s="18">
        <v>4510225.2</v>
      </c>
      <c r="O573" s="18">
        <v>8166763.0999999996</v>
      </c>
      <c r="P573" s="18">
        <v>6953182.2000000002</v>
      </c>
      <c r="Q573" s="18">
        <v>11233307.5</v>
      </c>
      <c r="R573" s="18">
        <v>3488022</v>
      </c>
      <c r="S573" s="18">
        <v>3281324.7</v>
      </c>
      <c r="T573" s="18">
        <v>11650212.699999999</v>
      </c>
      <c r="U573" s="18">
        <v>3391306.5</v>
      </c>
      <c r="V573" s="18">
        <v>4557556.3</v>
      </c>
      <c r="W573" s="18">
        <v>5696617.2999999998</v>
      </c>
      <c r="X573" s="18">
        <v>122592502.5</v>
      </c>
      <c r="Y573" s="18">
        <v>120315400</v>
      </c>
      <c r="Z573" s="18">
        <v>-2277102.5</v>
      </c>
      <c r="AA573" s="18">
        <v>-1.89</v>
      </c>
    </row>
    <row r="574" spans="1:27" ht="15" thickBot="1" x14ac:dyDescent="0.35">
      <c r="A574" s="17" t="s">
        <v>22001</v>
      </c>
      <c r="B574" s="18">
        <v>4460365</v>
      </c>
      <c r="C574" s="18">
        <v>7340399.7000000002</v>
      </c>
      <c r="D574" s="18">
        <v>2468197.6</v>
      </c>
      <c r="E574" s="18">
        <v>9279441.6999999993</v>
      </c>
      <c r="F574" s="18">
        <v>685421.8</v>
      </c>
      <c r="G574" s="18">
        <v>4302115.7</v>
      </c>
      <c r="H574" s="18">
        <v>2878095</v>
      </c>
      <c r="I574" s="18">
        <v>421824.6</v>
      </c>
      <c r="J574" s="18">
        <v>6688096.0999999996</v>
      </c>
      <c r="K574" s="18">
        <v>1967307.4</v>
      </c>
      <c r="L574" s="18">
        <v>5841565.2999999998</v>
      </c>
      <c r="M574" s="18">
        <v>6776348</v>
      </c>
      <c r="N574" s="18">
        <v>5803559.2000000002</v>
      </c>
      <c r="O574" s="18">
        <v>8166763.0999999996</v>
      </c>
      <c r="P574" s="18">
        <v>6953182.2000000002</v>
      </c>
      <c r="Q574" s="18">
        <v>11233307.5</v>
      </c>
      <c r="R574" s="18">
        <v>3488022</v>
      </c>
      <c r="S574" s="18">
        <v>4027268.8</v>
      </c>
      <c r="T574" s="18">
        <v>12348465.199999999</v>
      </c>
      <c r="U574" s="18">
        <v>3440225.2</v>
      </c>
      <c r="V574" s="18">
        <v>4642067.0999999996</v>
      </c>
      <c r="W574" s="18">
        <v>5696617.2999999998</v>
      </c>
      <c r="X574" s="18">
        <v>118908655.7</v>
      </c>
      <c r="Y574" s="18">
        <v>120104500</v>
      </c>
      <c r="Z574" s="18">
        <v>1195844.3</v>
      </c>
      <c r="AA574" s="18">
        <v>1</v>
      </c>
    </row>
    <row r="575" spans="1:27" ht="15" thickBot="1" x14ac:dyDescent="0.35">
      <c r="A575" s="17" t="s">
        <v>22002</v>
      </c>
      <c r="B575" s="18">
        <v>4460365</v>
      </c>
      <c r="C575" s="18">
        <v>7340399.7000000002</v>
      </c>
      <c r="D575" s="18">
        <v>2468197.6</v>
      </c>
      <c r="E575" s="18">
        <v>10152785.6</v>
      </c>
      <c r="F575" s="18">
        <v>685421.8</v>
      </c>
      <c r="G575" s="18">
        <v>4431764.0999999996</v>
      </c>
      <c r="H575" s="18">
        <v>2878095</v>
      </c>
      <c r="I575" s="18">
        <v>421824.6</v>
      </c>
      <c r="J575" s="18">
        <v>7974223.5999999996</v>
      </c>
      <c r="K575" s="18">
        <v>2087525.7</v>
      </c>
      <c r="L575" s="18">
        <v>6004442.0999999996</v>
      </c>
      <c r="M575" s="18">
        <v>6776348</v>
      </c>
      <c r="N575" s="18">
        <v>5493185.2999999998</v>
      </c>
      <c r="O575" s="18">
        <v>8166763.0999999996</v>
      </c>
      <c r="P575" s="18">
        <v>6953182.2000000002</v>
      </c>
      <c r="Q575" s="18">
        <v>11233307.5</v>
      </c>
      <c r="R575" s="18">
        <v>2892169.2</v>
      </c>
      <c r="S575" s="18">
        <v>3281324.7</v>
      </c>
      <c r="T575" s="18">
        <v>11650212.699999999</v>
      </c>
      <c r="U575" s="18">
        <v>3141064.3</v>
      </c>
      <c r="V575" s="18">
        <v>4557556.3</v>
      </c>
      <c r="W575" s="18">
        <v>5696617.2999999998</v>
      </c>
      <c r="X575" s="18">
        <v>118746775.5</v>
      </c>
      <c r="Y575" s="18">
        <v>118555900</v>
      </c>
      <c r="Z575" s="18">
        <v>-190875.5</v>
      </c>
      <c r="AA575" s="18">
        <v>-0.16</v>
      </c>
    </row>
    <row r="576" spans="1:27" ht="15" thickBot="1" x14ac:dyDescent="0.35">
      <c r="A576" s="17" t="s">
        <v>22003</v>
      </c>
      <c r="B576" s="18">
        <v>4460365</v>
      </c>
      <c r="C576" s="18">
        <v>7340399.7000000002</v>
      </c>
      <c r="D576" s="18">
        <v>2468197.6</v>
      </c>
      <c r="E576" s="18">
        <v>10152785.6</v>
      </c>
      <c r="F576" s="18">
        <v>685421.8</v>
      </c>
      <c r="G576" s="18">
        <v>1840082.9</v>
      </c>
      <c r="H576" s="18">
        <v>2210160.2999999998</v>
      </c>
      <c r="I576" s="18">
        <v>375751</v>
      </c>
      <c r="J576" s="18">
        <v>6688096.0999999996</v>
      </c>
      <c r="K576" s="18">
        <v>2087525.7</v>
      </c>
      <c r="L576" s="18">
        <v>5841565.2999999998</v>
      </c>
      <c r="M576" s="18">
        <v>6776348</v>
      </c>
      <c r="N576" s="18">
        <v>5803559.2000000002</v>
      </c>
      <c r="O576" s="18">
        <v>8166763.0999999996</v>
      </c>
      <c r="P576" s="18">
        <v>6953182.2000000002</v>
      </c>
      <c r="Q576" s="18">
        <v>11233307.5</v>
      </c>
      <c r="R576" s="18">
        <v>5184403.9000000004</v>
      </c>
      <c r="S576" s="18">
        <v>4027268.8</v>
      </c>
      <c r="T576" s="18">
        <v>12348465.199999999</v>
      </c>
      <c r="U576" s="18">
        <v>3440225.2</v>
      </c>
      <c r="V576" s="18">
        <v>4557556.3</v>
      </c>
      <c r="W576" s="18">
        <v>5696617.2999999998</v>
      </c>
      <c r="X576" s="18">
        <v>118338048</v>
      </c>
      <c r="Y576" s="18">
        <v>117527600</v>
      </c>
      <c r="Z576" s="18">
        <v>-810448</v>
      </c>
      <c r="AA576" s="18">
        <v>-0.69</v>
      </c>
    </row>
    <row r="577" spans="1:27" ht="15" thickBot="1" x14ac:dyDescent="0.35">
      <c r="A577" s="17" t="s">
        <v>22004</v>
      </c>
      <c r="B577" s="18">
        <v>4460365</v>
      </c>
      <c r="C577" s="18">
        <v>7340399.7000000002</v>
      </c>
      <c r="D577" s="18">
        <v>2468197.6</v>
      </c>
      <c r="E577" s="18">
        <v>11278580.300000001</v>
      </c>
      <c r="F577" s="18">
        <v>685421.8</v>
      </c>
      <c r="G577" s="18">
        <v>2164429.2999999998</v>
      </c>
      <c r="H577" s="18">
        <v>2210160.2999999998</v>
      </c>
      <c r="I577" s="18">
        <v>421824.6</v>
      </c>
      <c r="J577" s="18">
        <v>7974223.5999999996</v>
      </c>
      <c r="K577" s="18">
        <v>1967307.4</v>
      </c>
      <c r="L577" s="18">
        <v>5841565.2999999998</v>
      </c>
      <c r="M577" s="18">
        <v>6776348</v>
      </c>
      <c r="N577" s="18">
        <v>5493185.2999999998</v>
      </c>
      <c r="O577" s="18">
        <v>8166763.0999999996</v>
      </c>
      <c r="P577" s="18">
        <v>6953182.2000000002</v>
      </c>
      <c r="Q577" s="18">
        <v>11233307.5</v>
      </c>
      <c r="R577" s="18">
        <v>3585729.1</v>
      </c>
      <c r="S577" s="18">
        <v>4027268.8</v>
      </c>
      <c r="T577" s="18">
        <v>12348465.199999999</v>
      </c>
      <c r="U577" s="18">
        <v>3141064.3</v>
      </c>
      <c r="V577" s="18">
        <v>4642067.0999999996</v>
      </c>
      <c r="W577" s="18">
        <v>5696617.2999999998</v>
      </c>
      <c r="X577" s="18">
        <v>118876473</v>
      </c>
      <c r="Y577" s="18">
        <v>118685400</v>
      </c>
      <c r="Z577" s="18">
        <v>-191073</v>
      </c>
      <c r="AA577" s="18">
        <v>-0.16</v>
      </c>
    </row>
    <row r="578" spans="1:27" ht="15" thickBot="1" x14ac:dyDescent="0.35">
      <c r="A578" s="17" t="s">
        <v>22005</v>
      </c>
      <c r="B578" s="18">
        <v>3874753.7</v>
      </c>
      <c r="C578" s="18">
        <v>7340399.7000000002</v>
      </c>
      <c r="D578" s="18">
        <v>2468197.6</v>
      </c>
      <c r="E578" s="18">
        <v>10152785.6</v>
      </c>
      <c r="F578" s="18">
        <v>685421.8</v>
      </c>
      <c r="G578" s="18">
        <v>1840082.9</v>
      </c>
      <c r="H578" s="18">
        <v>2210160.2999999998</v>
      </c>
      <c r="I578" s="18">
        <v>375751</v>
      </c>
      <c r="J578" s="18">
        <v>7974223.5999999996</v>
      </c>
      <c r="K578" s="18">
        <v>1967307.4</v>
      </c>
      <c r="L578" s="18">
        <v>5841565.2999999998</v>
      </c>
      <c r="M578" s="18">
        <v>6776348</v>
      </c>
      <c r="N578" s="18">
        <v>5803559.2000000002</v>
      </c>
      <c r="O578" s="18">
        <v>8166763.0999999996</v>
      </c>
      <c r="P578" s="18">
        <v>6953182.2000000002</v>
      </c>
      <c r="Q578" s="18">
        <v>11233307.5</v>
      </c>
      <c r="R578" s="18">
        <v>5184403.9000000004</v>
      </c>
      <c r="S578" s="18">
        <v>4027268.8</v>
      </c>
      <c r="T578" s="18">
        <v>12348465.199999999</v>
      </c>
      <c r="U578" s="18">
        <v>3141064.3</v>
      </c>
      <c r="V578" s="18">
        <v>4642067.0999999996</v>
      </c>
      <c r="W578" s="18">
        <v>5696617.2999999998</v>
      </c>
      <c r="X578" s="18">
        <v>118703695.8</v>
      </c>
      <c r="Y578" s="18">
        <v>118685400</v>
      </c>
      <c r="Z578" s="18">
        <v>-18295.8</v>
      </c>
      <c r="AA578" s="18">
        <v>-0.02</v>
      </c>
    </row>
    <row r="579" spans="1:27" ht="15" thickBot="1" x14ac:dyDescent="0.35">
      <c r="A579" s="17" t="s">
        <v>22006</v>
      </c>
      <c r="B579" s="18">
        <v>4460365</v>
      </c>
      <c r="C579" s="18">
        <v>7340399.7000000002</v>
      </c>
      <c r="D579" s="18">
        <v>2468197.6</v>
      </c>
      <c r="E579" s="18">
        <v>11278580.300000001</v>
      </c>
      <c r="F579" s="18">
        <v>685421.8</v>
      </c>
      <c r="G579" s="18">
        <v>1948998</v>
      </c>
      <c r="H579" s="18">
        <v>2210160.2999999998</v>
      </c>
      <c r="I579" s="18">
        <v>421824.6</v>
      </c>
      <c r="J579" s="18">
        <v>8911505.3000000007</v>
      </c>
      <c r="K579" s="18">
        <v>1967307.4</v>
      </c>
      <c r="L579" s="18">
        <v>5841565.2999999998</v>
      </c>
      <c r="M579" s="18">
        <v>6776348</v>
      </c>
      <c r="N579" s="18">
        <v>5493185.2999999998</v>
      </c>
      <c r="O579" s="18">
        <v>8166763.0999999996</v>
      </c>
      <c r="P579" s="18">
        <v>6953182.2000000002</v>
      </c>
      <c r="Q579" s="18">
        <v>11233307.5</v>
      </c>
      <c r="R579" s="18">
        <v>4814774.8</v>
      </c>
      <c r="S579" s="18">
        <v>4027268.8</v>
      </c>
      <c r="T579" s="18">
        <v>11650212.699999999</v>
      </c>
      <c r="U579" s="18">
        <v>2074469.7</v>
      </c>
      <c r="V579" s="18">
        <v>4642067.0999999996</v>
      </c>
      <c r="W579" s="18">
        <v>5696617.2999999998</v>
      </c>
      <c r="X579" s="18">
        <v>119062522.09999999</v>
      </c>
      <c r="Y579" s="18">
        <v>118685400</v>
      </c>
      <c r="Z579" s="18">
        <v>-377122.1</v>
      </c>
      <c r="AA579" s="18">
        <v>-0.32</v>
      </c>
    </row>
    <row r="580" spans="1:27" ht="15" thickBot="1" x14ac:dyDescent="0.35">
      <c r="A580" s="17" t="s">
        <v>22007</v>
      </c>
      <c r="B580" s="18">
        <v>3874753.7</v>
      </c>
      <c r="C580" s="18">
        <v>5906254.2999999998</v>
      </c>
      <c r="D580" s="18">
        <v>2468197.6</v>
      </c>
      <c r="E580" s="18">
        <v>9285105.8000000007</v>
      </c>
      <c r="F580" s="18">
        <v>685421.8</v>
      </c>
      <c r="G580" s="18">
        <v>1840082.9</v>
      </c>
      <c r="H580" s="18">
        <v>2210160.2999999998</v>
      </c>
      <c r="I580" s="18">
        <v>375751</v>
      </c>
      <c r="J580" s="18">
        <v>7974223.5999999996</v>
      </c>
      <c r="K580" s="18">
        <v>1967307.4</v>
      </c>
      <c r="L580" s="18">
        <v>5841565.2999999998</v>
      </c>
      <c r="M580" s="18">
        <v>6776348</v>
      </c>
      <c r="N580" s="18">
        <v>5803559.2000000002</v>
      </c>
      <c r="O580" s="18">
        <v>8166763.0999999996</v>
      </c>
      <c r="P580" s="18">
        <v>6953182.2000000002</v>
      </c>
      <c r="Q580" s="18">
        <v>11233307.5</v>
      </c>
      <c r="R580" s="18">
        <v>5764521.5</v>
      </c>
      <c r="S580" s="18">
        <v>4027268.8</v>
      </c>
      <c r="T580" s="18">
        <v>12348465.199999999</v>
      </c>
      <c r="U580" s="18">
        <v>3141064.3</v>
      </c>
      <c r="V580" s="18">
        <v>5657734.7999999998</v>
      </c>
      <c r="W580" s="18">
        <v>5696617.2999999998</v>
      </c>
      <c r="X580" s="18">
        <v>117997655.8</v>
      </c>
      <c r="Y580" s="18">
        <v>117476200</v>
      </c>
      <c r="Z580" s="18">
        <v>-521455.8</v>
      </c>
      <c r="AA580" s="18">
        <v>-0.44</v>
      </c>
    </row>
    <row r="581" spans="1:27" ht="15" thickBot="1" x14ac:dyDescent="0.35">
      <c r="A581" s="17" t="s">
        <v>22008</v>
      </c>
      <c r="B581" s="18">
        <v>3874753.7</v>
      </c>
      <c r="C581" s="18">
        <v>5906254.2999999998</v>
      </c>
      <c r="D581" s="18">
        <v>2468197.6</v>
      </c>
      <c r="E581" s="18">
        <v>7647032.5999999996</v>
      </c>
      <c r="F581" s="18">
        <v>1436754.6</v>
      </c>
      <c r="G581" s="18">
        <v>1187355.7</v>
      </c>
      <c r="H581" s="18">
        <v>2210160.2999999998</v>
      </c>
      <c r="I581" s="18">
        <v>375751</v>
      </c>
      <c r="J581" s="18">
        <v>7974223.5999999996</v>
      </c>
      <c r="K581" s="18">
        <v>1967307.4</v>
      </c>
      <c r="L581" s="18">
        <v>5771212.2000000002</v>
      </c>
      <c r="M581" s="18">
        <v>6776348</v>
      </c>
      <c r="N581" s="18">
        <v>5803559.2000000002</v>
      </c>
      <c r="O581" s="18">
        <v>8969723.8000000007</v>
      </c>
      <c r="P581" s="18">
        <v>7019058.0999999996</v>
      </c>
      <c r="Q581" s="18">
        <v>11233307.5</v>
      </c>
      <c r="R581" s="18">
        <v>6400343.5999999996</v>
      </c>
      <c r="S581" s="18">
        <v>4027268.8</v>
      </c>
      <c r="T581" s="18">
        <v>13315304.4</v>
      </c>
      <c r="U581" s="18">
        <v>3391306.5</v>
      </c>
      <c r="V581" s="18">
        <v>5657734.7999999998</v>
      </c>
      <c r="W581" s="18">
        <v>5696617.2999999998</v>
      </c>
      <c r="X581" s="18">
        <v>119109575.2</v>
      </c>
      <c r="Y581" s="18">
        <v>118113200</v>
      </c>
      <c r="Z581" s="18">
        <v>-996375.2</v>
      </c>
      <c r="AA581" s="18">
        <v>-0.84</v>
      </c>
    </row>
    <row r="582" spans="1:27" ht="15" thickBot="1" x14ac:dyDescent="0.35">
      <c r="A582" s="17" t="s">
        <v>22009</v>
      </c>
      <c r="B582" s="18">
        <v>3874753.7</v>
      </c>
      <c r="C582" s="18">
        <v>7340399.7000000002</v>
      </c>
      <c r="D582" s="18">
        <v>2468197.6</v>
      </c>
      <c r="E582" s="18">
        <v>7935020.5999999996</v>
      </c>
      <c r="F582" s="18">
        <v>1436754.6</v>
      </c>
      <c r="G582" s="18">
        <v>1840082.9</v>
      </c>
      <c r="H582" s="18">
        <v>2210160.2999999998</v>
      </c>
      <c r="I582" s="18">
        <v>421824.6</v>
      </c>
      <c r="J582" s="18">
        <v>8911505.3000000007</v>
      </c>
      <c r="K582" s="18">
        <v>1967307.4</v>
      </c>
      <c r="L582" s="18">
        <v>5841565.2999999998</v>
      </c>
      <c r="M582" s="18">
        <v>6776348</v>
      </c>
      <c r="N582" s="18">
        <v>5803559.2000000002</v>
      </c>
      <c r="O582" s="18">
        <v>8969723.8000000007</v>
      </c>
      <c r="P582" s="18">
        <v>7019058.0999999996</v>
      </c>
      <c r="Q582" s="18">
        <v>11233307.5</v>
      </c>
      <c r="R582" s="18">
        <v>5184403.9000000004</v>
      </c>
      <c r="S582" s="18">
        <v>4027268.8</v>
      </c>
      <c r="T582" s="18">
        <v>12348465.199999999</v>
      </c>
      <c r="U582" s="18">
        <v>2748813.7</v>
      </c>
      <c r="V582" s="18">
        <v>5333022.8</v>
      </c>
      <c r="W582" s="18">
        <v>5696617.2999999998</v>
      </c>
      <c r="X582" s="18">
        <v>119388160.5</v>
      </c>
      <c r="Y582" s="18">
        <v>118575000</v>
      </c>
      <c r="Z582" s="18">
        <v>-813160.5</v>
      </c>
      <c r="AA582" s="18">
        <v>-0.69</v>
      </c>
    </row>
    <row r="583" spans="1:27" ht="15" thickBot="1" x14ac:dyDescent="0.35">
      <c r="A583" s="17" t="s">
        <v>22010</v>
      </c>
      <c r="B583" s="18">
        <v>3874753.7</v>
      </c>
      <c r="C583" s="18">
        <v>5906254.2999999998</v>
      </c>
      <c r="D583" s="18">
        <v>2468197.6</v>
      </c>
      <c r="E583" s="18">
        <v>7935020.5999999996</v>
      </c>
      <c r="F583" s="18">
        <v>1436754.6</v>
      </c>
      <c r="G583" s="18">
        <v>1840082.9</v>
      </c>
      <c r="H583" s="18">
        <v>2210160.2999999998</v>
      </c>
      <c r="I583" s="18">
        <v>375751</v>
      </c>
      <c r="J583" s="18">
        <v>8911505.3000000007</v>
      </c>
      <c r="K583" s="18">
        <v>1967307.4</v>
      </c>
      <c r="L583" s="18">
        <v>5771212.2000000002</v>
      </c>
      <c r="M583" s="18">
        <v>6776348</v>
      </c>
      <c r="N583" s="18">
        <v>5803559.2000000002</v>
      </c>
      <c r="O583" s="18">
        <v>8969723.8000000007</v>
      </c>
      <c r="P583" s="18">
        <v>7019058.0999999996</v>
      </c>
      <c r="Q583" s="18">
        <v>11233307.5</v>
      </c>
      <c r="R583" s="18">
        <v>5184403.9000000004</v>
      </c>
      <c r="S583" s="18">
        <v>4027268.8</v>
      </c>
      <c r="T583" s="18">
        <v>12348465.199999999</v>
      </c>
      <c r="U583" s="18">
        <v>2748813.7</v>
      </c>
      <c r="V583" s="18">
        <v>5333022.8</v>
      </c>
      <c r="W583" s="18">
        <v>5696617.2999999998</v>
      </c>
      <c r="X583" s="18">
        <v>117837588.5</v>
      </c>
      <c r="Y583" s="18">
        <v>117647900</v>
      </c>
      <c r="Z583" s="18">
        <v>-189688.5</v>
      </c>
      <c r="AA583" s="18">
        <v>-0.16</v>
      </c>
    </row>
    <row r="584" spans="1:27" ht="15" thickBot="1" x14ac:dyDescent="0.35">
      <c r="A584" s="17" t="s">
        <v>22011</v>
      </c>
      <c r="B584" s="18">
        <v>1414944.5</v>
      </c>
      <c r="C584" s="18">
        <v>5340394.7</v>
      </c>
      <c r="D584" s="18">
        <v>2468197.6</v>
      </c>
      <c r="E584" s="18">
        <v>5000308</v>
      </c>
      <c r="F584" s="18">
        <v>1436754.6</v>
      </c>
      <c r="G584" s="18">
        <v>1840082.9</v>
      </c>
      <c r="H584" s="18">
        <v>2210160.2999999998</v>
      </c>
      <c r="I584" s="18">
        <v>375751</v>
      </c>
      <c r="J584" s="18">
        <v>7974223.5999999996</v>
      </c>
      <c r="K584" s="18">
        <v>1967307.4</v>
      </c>
      <c r="L584" s="18">
        <v>2940191.4</v>
      </c>
      <c r="M584" s="18">
        <v>10944112.699999999</v>
      </c>
      <c r="N584" s="18">
        <v>6355236</v>
      </c>
      <c r="O584" s="18">
        <v>8969723.8000000007</v>
      </c>
      <c r="P584" s="18">
        <v>7445068</v>
      </c>
      <c r="Q584" s="18">
        <v>11233307.5</v>
      </c>
      <c r="R584" s="18">
        <v>5184403.9000000004</v>
      </c>
      <c r="S584" s="18">
        <v>4027268.8</v>
      </c>
      <c r="T584" s="18">
        <v>13315304.4</v>
      </c>
      <c r="U584" s="18">
        <v>3141064.3</v>
      </c>
      <c r="V584" s="18">
        <v>5657734.7999999998</v>
      </c>
      <c r="W584" s="18">
        <v>6420566.0999999996</v>
      </c>
      <c r="X584" s="18">
        <v>115662106.40000001</v>
      </c>
      <c r="Y584" s="18">
        <v>116143900</v>
      </c>
      <c r="Z584" s="18">
        <v>481793.6</v>
      </c>
      <c r="AA584" s="18">
        <v>0.41</v>
      </c>
    </row>
    <row r="585" spans="1:27" ht="15" thickBot="1" x14ac:dyDescent="0.35">
      <c r="A585" s="17" t="s">
        <v>22012</v>
      </c>
      <c r="B585" s="18">
        <v>239753.4</v>
      </c>
      <c r="C585" s="18">
        <v>2749349.6</v>
      </c>
      <c r="D585" s="18">
        <v>2468197.6</v>
      </c>
      <c r="E585" s="18">
        <v>4506854.8</v>
      </c>
      <c r="F585" s="18">
        <v>1436754.6</v>
      </c>
      <c r="G585" s="18">
        <v>1840082.9</v>
      </c>
      <c r="H585" s="18">
        <v>1555831</v>
      </c>
      <c r="I585" s="18">
        <v>375751</v>
      </c>
      <c r="J585" s="18">
        <v>6688096.0999999996</v>
      </c>
      <c r="K585" s="18">
        <v>1967307.4</v>
      </c>
      <c r="L585" s="18">
        <v>2284587.5</v>
      </c>
      <c r="M585" s="18">
        <v>11217707.5</v>
      </c>
      <c r="N585" s="18">
        <v>6355236</v>
      </c>
      <c r="O585" s="18">
        <v>8969723.8000000007</v>
      </c>
      <c r="P585" s="18">
        <v>9091950.3000000007</v>
      </c>
      <c r="Q585" s="18">
        <v>11233307.5</v>
      </c>
      <c r="R585" s="18">
        <v>5764521.5</v>
      </c>
      <c r="S585" s="18">
        <v>4854293.3</v>
      </c>
      <c r="T585" s="18">
        <v>14797637.199999999</v>
      </c>
      <c r="U585" s="18">
        <v>3440225.2</v>
      </c>
      <c r="V585" s="18">
        <v>5657734.7999999998</v>
      </c>
      <c r="W585" s="18">
        <v>7449930.7999999998</v>
      </c>
      <c r="X585" s="18">
        <v>114944833.90000001</v>
      </c>
      <c r="Y585" s="18">
        <v>116143900</v>
      </c>
      <c r="Z585" s="18">
        <v>1199066.1000000001</v>
      </c>
      <c r="AA585" s="18">
        <v>1.03</v>
      </c>
    </row>
    <row r="586" spans="1:27" ht="15" thickBot="1" x14ac:dyDescent="0.35">
      <c r="A586" s="17" t="s">
        <v>22013</v>
      </c>
      <c r="B586" s="18">
        <v>239753.4</v>
      </c>
      <c r="C586" s="18">
        <v>1546255.6</v>
      </c>
      <c r="D586" s="18">
        <v>1372901.9</v>
      </c>
      <c r="E586" s="18">
        <v>4506854.8</v>
      </c>
      <c r="F586" s="18">
        <v>2647295.5</v>
      </c>
      <c r="G586" s="18">
        <v>1840082.9</v>
      </c>
      <c r="H586" s="18">
        <v>2210160.2999999998</v>
      </c>
      <c r="I586" s="18">
        <v>375751</v>
      </c>
      <c r="J586" s="18">
        <v>6688096.0999999996</v>
      </c>
      <c r="K586" s="18">
        <v>1967307.4</v>
      </c>
      <c r="L586" s="18">
        <v>1103383.2</v>
      </c>
      <c r="M586" s="18">
        <v>11217707.5</v>
      </c>
      <c r="N586" s="18">
        <v>6355236</v>
      </c>
      <c r="O586" s="18">
        <v>8969723.8000000007</v>
      </c>
      <c r="P586" s="18">
        <v>9091950.3000000007</v>
      </c>
      <c r="Q586" s="18">
        <v>11131594</v>
      </c>
      <c r="R586" s="18">
        <v>5184403.9000000004</v>
      </c>
      <c r="S586" s="18">
        <v>4854293.3</v>
      </c>
      <c r="T586" s="18">
        <v>14797637.199999999</v>
      </c>
      <c r="U586" s="18">
        <v>3440225.2</v>
      </c>
      <c r="V586" s="18">
        <v>5657734.7999999998</v>
      </c>
      <c r="W586" s="18">
        <v>7449930.7999999998</v>
      </c>
      <c r="X586" s="18">
        <v>112648279.2</v>
      </c>
      <c r="Y586" s="18">
        <v>116143900</v>
      </c>
      <c r="Z586" s="18">
        <v>3495620.8</v>
      </c>
      <c r="AA586" s="18">
        <v>3.01</v>
      </c>
    </row>
    <row r="587" spans="1:27" ht="15" thickBot="1" x14ac:dyDescent="0.35">
      <c r="A587" s="17" t="s">
        <v>22014</v>
      </c>
      <c r="B587" s="18">
        <v>239753.4</v>
      </c>
      <c r="C587" s="18">
        <v>2749349.6</v>
      </c>
      <c r="D587" s="18">
        <v>1372901.9</v>
      </c>
      <c r="E587" s="18">
        <v>4506854.8</v>
      </c>
      <c r="F587" s="18">
        <v>3464749.6</v>
      </c>
      <c r="G587" s="18">
        <v>1840082.9</v>
      </c>
      <c r="H587" s="18">
        <v>1555831</v>
      </c>
      <c r="I587" s="18">
        <v>375751</v>
      </c>
      <c r="J587" s="18">
        <v>6688096.0999999996</v>
      </c>
      <c r="K587" s="18">
        <v>1967307.4</v>
      </c>
      <c r="L587" s="18">
        <v>1103383.2</v>
      </c>
      <c r="M587" s="18">
        <v>11217707.5</v>
      </c>
      <c r="N587" s="18">
        <v>6355236</v>
      </c>
      <c r="O587" s="18">
        <v>8969723.8000000007</v>
      </c>
      <c r="P587" s="18">
        <v>9091950.3000000007</v>
      </c>
      <c r="Q587" s="18">
        <v>10650620.9</v>
      </c>
      <c r="R587" s="18">
        <v>5184403.9000000004</v>
      </c>
      <c r="S587" s="18">
        <v>4854293.3</v>
      </c>
      <c r="T587" s="18">
        <v>14797637.199999999</v>
      </c>
      <c r="U587" s="18">
        <v>3440225.2</v>
      </c>
      <c r="V587" s="18">
        <v>5657734.7999999998</v>
      </c>
      <c r="W587" s="18">
        <v>7449930.7999999998</v>
      </c>
      <c r="X587" s="18">
        <v>113533524.7</v>
      </c>
      <c r="Y587" s="18">
        <v>116963400</v>
      </c>
      <c r="Z587" s="18">
        <v>3429875.3</v>
      </c>
      <c r="AA587" s="18">
        <v>2.93</v>
      </c>
    </row>
    <row r="588" spans="1:27" ht="15" thickBot="1" x14ac:dyDescent="0.35">
      <c r="A588" s="17" t="s">
        <v>22015</v>
      </c>
      <c r="B588" s="18">
        <v>1414944.5</v>
      </c>
      <c r="C588" s="18">
        <v>3313251.1</v>
      </c>
      <c r="D588" s="18">
        <v>1372901.9</v>
      </c>
      <c r="E588" s="18">
        <v>5000308</v>
      </c>
      <c r="F588" s="18">
        <v>3464749.6</v>
      </c>
      <c r="G588" s="18">
        <v>2164429.2999999998</v>
      </c>
      <c r="H588" s="18">
        <v>2210160.2999999998</v>
      </c>
      <c r="I588" s="18">
        <v>375751</v>
      </c>
      <c r="J588" s="18">
        <v>6688096.0999999996</v>
      </c>
      <c r="K588" s="18">
        <v>1967307.4</v>
      </c>
      <c r="L588" s="18">
        <v>2940191.4</v>
      </c>
      <c r="M588" s="18">
        <v>10944112.699999999</v>
      </c>
      <c r="N588" s="18">
        <v>6355236</v>
      </c>
      <c r="O588" s="18">
        <v>8969723.8000000007</v>
      </c>
      <c r="P588" s="18">
        <v>7445068</v>
      </c>
      <c r="Q588" s="18">
        <v>8788677.8000000007</v>
      </c>
      <c r="R588" s="18">
        <v>3585729.1</v>
      </c>
      <c r="S588" s="18">
        <v>4854293.3</v>
      </c>
      <c r="T588" s="18">
        <v>13315304.4</v>
      </c>
      <c r="U588" s="18">
        <v>3440225.2</v>
      </c>
      <c r="V588" s="18">
        <v>5657734.7999999998</v>
      </c>
      <c r="W588" s="18">
        <v>7059403</v>
      </c>
      <c r="X588" s="18">
        <v>111327598.7</v>
      </c>
      <c r="Y588" s="18">
        <v>113848700</v>
      </c>
      <c r="Z588" s="18">
        <v>2521101.2999999998</v>
      </c>
      <c r="AA588" s="18">
        <v>2.21</v>
      </c>
    </row>
    <row r="589" spans="1:27" ht="15" thickBot="1" x14ac:dyDescent="0.35">
      <c r="A589" s="17" t="s">
        <v>22016</v>
      </c>
      <c r="B589" s="18">
        <v>3241721.1</v>
      </c>
      <c r="C589" s="18">
        <v>3313251.1</v>
      </c>
      <c r="D589" s="18">
        <v>1372901.9</v>
      </c>
      <c r="E589" s="18">
        <v>5000308</v>
      </c>
      <c r="F589" s="18">
        <v>3464749.6</v>
      </c>
      <c r="G589" s="18">
        <v>1948998</v>
      </c>
      <c r="H589" s="18">
        <v>2210160.2999999998</v>
      </c>
      <c r="I589" s="18">
        <v>421824.6</v>
      </c>
      <c r="J589" s="18">
        <v>7974223.5999999996</v>
      </c>
      <c r="K589" s="18">
        <v>1967307.4</v>
      </c>
      <c r="L589" s="18">
        <v>2940191.4</v>
      </c>
      <c r="M589" s="18">
        <v>10127449.9</v>
      </c>
      <c r="N589" s="18">
        <v>6355236</v>
      </c>
      <c r="O589" s="18">
        <v>8969723.8000000007</v>
      </c>
      <c r="P589" s="18">
        <v>7445068</v>
      </c>
      <c r="Q589" s="18">
        <v>8788677.8000000007</v>
      </c>
      <c r="R589" s="18">
        <v>4814774.8</v>
      </c>
      <c r="S589" s="18">
        <v>4027268.8</v>
      </c>
      <c r="T589" s="18">
        <v>12348465.199999999</v>
      </c>
      <c r="U589" s="18">
        <v>3141064.3</v>
      </c>
      <c r="V589" s="18">
        <v>5657734.7999999998</v>
      </c>
      <c r="W589" s="18">
        <v>6420566.0999999996</v>
      </c>
      <c r="X589" s="18">
        <v>111951666.40000001</v>
      </c>
      <c r="Y589" s="18">
        <v>113973500</v>
      </c>
      <c r="Z589" s="18">
        <v>2021833.6</v>
      </c>
      <c r="AA589" s="18">
        <v>1.77</v>
      </c>
    </row>
    <row r="590" spans="1:27" ht="15" thickBot="1" x14ac:dyDescent="0.35">
      <c r="A590" s="17" t="s">
        <v>22017</v>
      </c>
      <c r="B590" s="18">
        <v>3241721.1</v>
      </c>
      <c r="C590" s="18">
        <v>4212727</v>
      </c>
      <c r="D590" s="18">
        <v>1372901.9</v>
      </c>
      <c r="E590" s="18">
        <v>5000308</v>
      </c>
      <c r="F590" s="18">
        <v>3464749.6</v>
      </c>
      <c r="G590" s="18">
        <v>1840082.9</v>
      </c>
      <c r="H590" s="18">
        <v>2210160.2999999998</v>
      </c>
      <c r="I590" s="18">
        <v>421824.6</v>
      </c>
      <c r="J590" s="18">
        <v>7974223.5999999996</v>
      </c>
      <c r="K590" s="18">
        <v>1967307.4</v>
      </c>
      <c r="L590" s="18">
        <v>2940191.4</v>
      </c>
      <c r="M590" s="18">
        <v>10127449.9</v>
      </c>
      <c r="N590" s="18">
        <v>6355236</v>
      </c>
      <c r="O590" s="18">
        <v>8969723.8000000007</v>
      </c>
      <c r="P590" s="18">
        <v>7445068</v>
      </c>
      <c r="Q590" s="18">
        <v>8788677.8000000007</v>
      </c>
      <c r="R590" s="18">
        <v>5184403.9000000004</v>
      </c>
      <c r="S590" s="18">
        <v>4027268.8</v>
      </c>
      <c r="T590" s="18">
        <v>12348465.199999999</v>
      </c>
      <c r="U590" s="18">
        <v>3391306.5</v>
      </c>
      <c r="V590" s="18">
        <v>5333022.8</v>
      </c>
      <c r="W590" s="18">
        <v>6420566.0999999996</v>
      </c>
      <c r="X590" s="18">
        <v>113037386.7</v>
      </c>
      <c r="Y590" s="18">
        <v>113577300</v>
      </c>
      <c r="Z590" s="18">
        <v>539913.30000000005</v>
      </c>
      <c r="AA590" s="18">
        <v>0.48</v>
      </c>
    </row>
    <row r="591" spans="1:27" ht="15" thickBot="1" x14ac:dyDescent="0.35">
      <c r="A591" s="17" t="s">
        <v>22018</v>
      </c>
      <c r="B591" s="18">
        <v>3241721.1</v>
      </c>
      <c r="C591" s="18">
        <v>3313251.1</v>
      </c>
      <c r="D591" s="18">
        <v>1372901.9</v>
      </c>
      <c r="E591" s="18">
        <v>5000308</v>
      </c>
      <c r="F591" s="18">
        <v>3464749.6</v>
      </c>
      <c r="G591" s="18">
        <v>1840082.9</v>
      </c>
      <c r="H591" s="18">
        <v>2210160.2999999998</v>
      </c>
      <c r="I591" s="18">
        <v>421824.6</v>
      </c>
      <c r="J591" s="18">
        <v>7974223.5999999996</v>
      </c>
      <c r="K591" s="18">
        <v>1967307.4</v>
      </c>
      <c r="L591" s="18">
        <v>2940191.4</v>
      </c>
      <c r="M591" s="18">
        <v>10127449.9</v>
      </c>
      <c r="N591" s="18">
        <v>6355236</v>
      </c>
      <c r="O591" s="18">
        <v>8969723.8000000007</v>
      </c>
      <c r="P591" s="18">
        <v>7445068</v>
      </c>
      <c r="Q591" s="18">
        <v>6662965.7000000002</v>
      </c>
      <c r="R591" s="18">
        <v>5764521.5</v>
      </c>
      <c r="S591" s="18">
        <v>4027268.8</v>
      </c>
      <c r="T591" s="18">
        <v>12348465.199999999</v>
      </c>
      <c r="U591" s="18">
        <v>3391306.5</v>
      </c>
      <c r="V591" s="18">
        <v>5333022.8</v>
      </c>
      <c r="W591" s="18">
        <v>6420566.0999999996</v>
      </c>
      <c r="X591" s="18">
        <v>110592316.2</v>
      </c>
      <c r="Y591" s="18">
        <v>110414600</v>
      </c>
      <c r="Z591" s="18">
        <v>-177716.2</v>
      </c>
      <c r="AA591" s="18">
        <v>-0.16</v>
      </c>
    </row>
    <row r="592" spans="1:27" ht="15" thickBot="1" x14ac:dyDescent="0.35">
      <c r="A592" s="17" t="s">
        <v>22019</v>
      </c>
      <c r="B592" s="18">
        <v>3241721.1</v>
      </c>
      <c r="C592" s="18">
        <v>4212727</v>
      </c>
      <c r="D592" s="18">
        <v>1372901.9</v>
      </c>
      <c r="E592" s="18">
        <v>5000308</v>
      </c>
      <c r="F592" s="18">
        <v>3464749.6</v>
      </c>
      <c r="G592" s="18">
        <v>1840082.9</v>
      </c>
      <c r="H592" s="18">
        <v>2210160.2999999998</v>
      </c>
      <c r="I592" s="18">
        <v>421824.6</v>
      </c>
      <c r="J592" s="18">
        <v>7974223.5999999996</v>
      </c>
      <c r="K592" s="18">
        <v>1967307.4</v>
      </c>
      <c r="L592" s="18">
        <v>2940191.4</v>
      </c>
      <c r="M592" s="18">
        <v>10127449.9</v>
      </c>
      <c r="N592" s="18">
        <v>6355236</v>
      </c>
      <c r="O592" s="18">
        <v>8969723.8000000007</v>
      </c>
      <c r="P592" s="18">
        <v>7445068</v>
      </c>
      <c r="Q592" s="18">
        <v>7174137.4000000004</v>
      </c>
      <c r="R592" s="18">
        <v>5184403.9000000004</v>
      </c>
      <c r="S592" s="18">
        <v>4027268.8</v>
      </c>
      <c r="T592" s="18">
        <v>12348465.199999999</v>
      </c>
      <c r="U592" s="18">
        <v>3391306.5</v>
      </c>
      <c r="V592" s="18">
        <v>5333022.8</v>
      </c>
      <c r="W592" s="18">
        <v>6420566.0999999996</v>
      </c>
      <c r="X592" s="18">
        <v>111422846.3</v>
      </c>
      <c r="Y592" s="18">
        <v>110414600</v>
      </c>
      <c r="Z592" s="18">
        <v>-1008246.3</v>
      </c>
      <c r="AA592" s="18">
        <v>-0.91</v>
      </c>
    </row>
    <row r="593" spans="1:27" ht="15" thickBot="1" x14ac:dyDescent="0.35">
      <c r="A593" s="17" t="s">
        <v>22020</v>
      </c>
      <c r="B593" s="18">
        <v>3241721.1</v>
      </c>
      <c r="C593" s="18">
        <v>4212727</v>
      </c>
      <c r="D593" s="18">
        <v>1372901.9</v>
      </c>
      <c r="E593" s="18">
        <v>5606792.9000000004</v>
      </c>
      <c r="F593" s="18">
        <v>3464749.6</v>
      </c>
      <c r="G593" s="18">
        <v>1948998</v>
      </c>
      <c r="H593" s="18">
        <v>2210160.2999999998</v>
      </c>
      <c r="I593" s="18">
        <v>421824.6</v>
      </c>
      <c r="J593" s="18">
        <v>7974223.5999999996</v>
      </c>
      <c r="K593" s="18">
        <v>1967307.4</v>
      </c>
      <c r="L593" s="18">
        <v>2940191.4</v>
      </c>
      <c r="M593" s="18">
        <v>10127449.9</v>
      </c>
      <c r="N593" s="18">
        <v>6355236</v>
      </c>
      <c r="O593" s="18">
        <v>8969723.8000000007</v>
      </c>
      <c r="P593" s="18">
        <v>7445068</v>
      </c>
      <c r="Q593" s="18">
        <v>8788677.8000000007</v>
      </c>
      <c r="R593" s="18">
        <v>5121272.4000000004</v>
      </c>
      <c r="S593" s="18">
        <v>4027268.8</v>
      </c>
      <c r="T593" s="18">
        <v>11650212.699999999</v>
      </c>
      <c r="U593" s="18">
        <v>3141064.3</v>
      </c>
      <c r="V593" s="18">
        <v>4642067.0999999996</v>
      </c>
      <c r="W593" s="18">
        <v>6420566.0999999996</v>
      </c>
      <c r="X593" s="18">
        <v>112050204.8</v>
      </c>
      <c r="Y593" s="18">
        <v>110414600</v>
      </c>
      <c r="Z593" s="18">
        <v>-1635604.8</v>
      </c>
      <c r="AA593" s="18">
        <v>-1.48</v>
      </c>
    </row>
    <row r="594" spans="1:27" ht="15" thickBot="1" x14ac:dyDescent="0.35">
      <c r="A594" s="17" t="s">
        <v>22021</v>
      </c>
      <c r="B594" s="18">
        <v>3874753.7</v>
      </c>
      <c r="C594" s="18">
        <v>5340394.7</v>
      </c>
      <c r="D594" s="18">
        <v>1372901.9</v>
      </c>
      <c r="E594" s="18">
        <v>5606792.9000000004</v>
      </c>
      <c r="F594" s="18">
        <v>3464749.6</v>
      </c>
      <c r="G594" s="18">
        <v>1948998</v>
      </c>
      <c r="H594" s="18">
        <v>2210160.2999999998</v>
      </c>
      <c r="I594" s="18">
        <v>1071904.6000000001</v>
      </c>
      <c r="J594" s="18">
        <v>8911505.3000000007</v>
      </c>
      <c r="K594" s="18">
        <v>1967307.4</v>
      </c>
      <c r="L594" s="18">
        <v>3411473.9</v>
      </c>
      <c r="M594" s="18">
        <v>8973104.3000000007</v>
      </c>
      <c r="N594" s="18">
        <v>5803559.2000000002</v>
      </c>
      <c r="O594" s="18">
        <v>8969723.8000000007</v>
      </c>
      <c r="P594" s="18">
        <v>7019058.0999999996</v>
      </c>
      <c r="Q594" s="18">
        <v>10650620.9</v>
      </c>
      <c r="R594" s="18">
        <v>5121272.4000000004</v>
      </c>
      <c r="S594" s="18">
        <v>4027268.8</v>
      </c>
      <c r="T594" s="18">
        <v>11650212.699999999</v>
      </c>
      <c r="U594" s="18">
        <v>2074469.7</v>
      </c>
      <c r="V594" s="18">
        <v>4642067.0999999996</v>
      </c>
      <c r="W594" s="18">
        <v>5696617.2999999998</v>
      </c>
      <c r="X594" s="18">
        <v>113808916.90000001</v>
      </c>
      <c r="Y594" s="18">
        <v>113253600</v>
      </c>
      <c r="Z594" s="18">
        <v>-555316.9</v>
      </c>
      <c r="AA594" s="18">
        <v>-0.49</v>
      </c>
    </row>
    <row r="595" spans="1:27" ht="15" thickBot="1" x14ac:dyDescent="0.35">
      <c r="A595" s="17" t="s">
        <v>22022</v>
      </c>
      <c r="B595" s="18">
        <v>3874753.7</v>
      </c>
      <c r="C595" s="18">
        <v>5906254.2999999998</v>
      </c>
      <c r="D595" s="18">
        <v>1372901.9</v>
      </c>
      <c r="E595" s="18">
        <v>6901203.7000000002</v>
      </c>
      <c r="F595" s="18">
        <v>1467479</v>
      </c>
      <c r="G595" s="18">
        <v>1948998</v>
      </c>
      <c r="H595" s="18">
        <v>2878095</v>
      </c>
      <c r="I595" s="18">
        <v>1094691.2</v>
      </c>
      <c r="J595" s="18">
        <v>9213255.3000000007</v>
      </c>
      <c r="K595" s="18">
        <v>2087525.7</v>
      </c>
      <c r="L595" s="18">
        <v>5771212.2000000002</v>
      </c>
      <c r="M595" s="18">
        <v>8973104.3000000007</v>
      </c>
      <c r="N595" s="18">
        <v>5803559.2000000002</v>
      </c>
      <c r="O595" s="18">
        <v>8969723.8000000007</v>
      </c>
      <c r="P595" s="18">
        <v>7019058.0999999996</v>
      </c>
      <c r="Q595" s="18">
        <v>11131594</v>
      </c>
      <c r="R595" s="18">
        <v>4814774.8</v>
      </c>
      <c r="S595" s="18">
        <v>4027268.8</v>
      </c>
      <c r="T595" s="18">
        <v>11650212.699999999</v>
      </c>
      <c r="U595" s="18">
        <v>2074469.7</v>
      </c>
      <c r="V595" s="18">
        <v>4557556.3</v>
      </c>
      <c r="W595" s="18">
        <v>5696617.2999999998</v>
      </c>
      <c r="X595" s="18">
        <v>117234309.2</v>
      </c>
      <c r="Y595" s="18">
        <v>115783100</v>
      </c>
      <c r="Z595" s="18">
        <v>-1451209.2</v>
      </c>
      <c r="AA595" s="18">
        <v>-1.25</v>
      </c>
    </row>
    <row r="596" spans="1:27" ht="15" thickBot="1" x14ac:dyDescent="0.35">
      <c r="A596" s="17" t="s">
        <v>22023</v>
      </c>
      <c r="B596" s="18">
        <v>3874753.7</v>
      </c>
      <c r="C596" s="18">
        <v>5340394.7</v>
      </c>
      <c r="D596" s="18">
        <v>1372901.9</v>
      </c>
      <c r="E596" s="18">
        <v>6901203.7000000002</v>
      </c>
      <c r="F596" s="18">
        <v>1467479</v>
      </c>
      <c r="G596" s="18">
        <v>1948998</v>
      </c>
      <c r="H596" s="18">
        <v>2210160.2999999998</v>
      </c>
      <c r="I596" s="18">
        <v>1071904.6000000001</v>
      </c>
      <c r="J596" s="18">
        <v>8911505.3000000007</v>
      </c>
      <c r="K596" s="18">
        <v>1967307.4</v>
      </c>
      <c r="L596" s="18">
        <v>3411473.9</v>
      </c>
      <c r="M596" s="18">
        <v>8973104.3000000007</v>
      </c>
      <c r="N596" s="18">
        <v>6355236</v>
      </c>
      <c r="O596" s="18">
        <v>8969723.8000000007</v>
      </c>
      <c r="P596" s="18">
        <v>7019058.0999999996</v>
      </c>
      <c r="Q596" s="18">
        <v>11131594</v>
      </c>
      <c r="R596" s="18">
        <v>5121272.4000000004</v>
      </c>
      <c r="S596" s="18">
        <v>4027268.8</v>
      </c>
      <c r="T596" s="18">
        <v>11650212.699999999</v>
      </c>
      <c r="U596" s="18">
        <v>2748813.7</v>
      </c>
      <c r="V596" s="18">
        <v>4642067.0999999996</v>
      </c>
      <c r="W596" s="18">
        <v>5696617.2999999998</v>
      </c>
      <c r="X596" s="18">
        <v>114813051.09999999</v>
      </c>
      <c r="Y596" s="18">
        <v>115530900</v>
      </c>
      <c r="Z596" s="18">
        <v>717848.9</v>
      </c>
      <c r="AA596" s="18">
        <v>0.62</v>
      </c>
    </row>
    <row r="597" spans="1:27" ht="15" thickBot="1" x14ac:dyDescent="0.35">
      <c r="A597" s="17" t="s">
        <v>22024</v>
      </c>
      <c r="B597" s="18">
        <v>3874753.7</v>
      </c>
      <c r="C597" s="18">
        <v>5340394.7</v>
      </c>
      <c r="D597" s="18">
        <v>1372901.9</v>
      </c>
      <c r="E597" s="18">
        <v>6901203.7000000002</v>
      </c>
      <c r="F597" s="18">
        <v>2647295.5</v>
      </c>
      <c r="G597" s="18">
        <v>1948998</v>
      </c>
      <c r="H597" s="18">
        <v>2878095</v>
      </c>
      <c r="I597" s="18">
        <v>1071904.6000000001</v>
      </c>
      <c r="J597" s="18">
        <v>8911505.3000000007</v>
      </c>
      <c r="K597" s="18">
        <v>2087525.7</v>
      </c>
      <c r="L597" s="18">
        <v>3411473.9</v>
      </c>
      <c r="M597" s="18">
        <v>8973104.3000000007</v>
      </c>
      <c r="N597" s="18">
        <v>5803559.2000000002</v>
      </c>
      <c r="O597" s="18">
        <v>8969723.8000000007</v>
      </c>
      <c r="P597" s="18">
        <v>7019058.0999999996</v>
      </c>
      <c r="Q597" s="18">
        <v>11131594</v>
      </c>
      <c r="R597" s="18">
        <v>5121272.4000000004</v>
      </c>
      <c r="S597" s="18">
        <v>4027268.8</v>
      </c>
      <c r="T597" s="18">
        <v>11650212.699999999</v>
      </c>
      <c r="U597" s="18">
        <v>2074469.7</v>
      </c>
      <c r="V597" s="18">
        <v>4557556.3</v>
      </c>
      <c r="W597" s="18">
        <v>5696617.2999999998</v>
      </c>
      <c r="X597" s="18">
        <v>115470488.90000001</v>
      </c>
      <c r="Y597" s="18">
        <v>116709800</v>
      </c>
      <c r="Z597" s="18">
        <v>1239311.1000000001</v>
      </c>
      <c r="AA597" s="18">
        <v>1.06</v>
      </c>
    </row>
    <row r="598" spans="1:27" ht="15" thickBot="1" x14ac:dyDescent="0.35">
      <c r="A598" s="17" t="s">
        <v>22025</v>
      </c>
      <c r="B598" s="18">
        <v>3874753.7</v>
      </c>
      <c r="C598" s="18">
        <v>5340394.7</v>
      </c>
      <c r="D598" s="18">
        <v>1372901.9</v>
      </c>
      <c r="E598" s="18">
        <v>7935020.5999999996</v>
      </c>
      <c r="F598" s="18">
        <v>2647295.5</v>
      </c>
      <c r="G598" s="18">
        <v>1948998</v>
      </c>
      <c r="H598" s="18">
        <v>2878095</v>
      </c>
      <c r="I598" s="18">
        <v>1094691.2</v>
      </c>
      <c r="J598" s="18">
        <v>11521450.699999999</v>
      </c>
      <c r="K598" s="18">
        <v>2087525.7</v>
      </c>
      <c r="L598" s="18">
        <v>3411473.9</v>
      </c>
      <c r="M598" s="18">
        <v>8973104.3000000007</v>
      </c>
      <c r="N598" s="18">
        <v>5803559.2000000002</v>
      </c>
      <c r="O598" s="18">
        <v>8969723.8000000007</v>
      </c>
      <c r="P598" s="18">
        <v>7019058.0999999996</v>
      </c>
      <c r="Q598" s="18">
        <v>11131594</v>
      </c>
      <c r="R598" s="18">
        <v>5121272.4000000004</v>
      </c>
      <c r="S598" s="18">
        <v>3281324.7</v>
      </c>
      <c r="T598" s="18">
        <v>11650212.699999999</v>
      </c>
      <c r="U598" s="18">
        <v>2074469.7</v>
      </c>
      <c r="V598" s="18">
        <v>4557556.3</v>
      </c>
      <c r="W598" s="18">
        <v>5696617.2999999998</v>
      </c>
      <c r="X598" s="18">
        <v>118391093.8</v>
      </c>
      <c r="Y598" s="18">
        <v>117368700</v>
      </c>
      <c r="Z598" s="18">
        <v>-1022393.8</v>
      </c>
      <c r="AA598" s="18">
        <v>-0.87</v>
      </c>
    </row>
    <row r="599" spans="1:27" ht="15" thickBot="1" x14ac:dyDescent="0.35">
      <c r="A599" s="17" t="s">
        <v>22026</v>
      </c>
      <c r="B599" s="18">
        <v>3874753.7</v>
      </c>
      <c r="C599" s="18">
        <v>5340394.7</v>
      </c>
      <c r="D599" s="18">
        <v>1372901.9</v>
      </c>
      <c r="E599" s="18">
        <v>6901203.7000000002</v>
      </c>
      <c r="F599" s="18">
        <v>1467479</v>
      </c>
      <c r="G599" s="18">
        <v>1948998</v>
      </c>
      <c r="H599" s="18">
        <v>2878095</v>
      </c>
      <c r="I599" s="18">
        <v>1071904.6000000001</v>
      </c>
      <c r="J599" s="18">
        <v>9213255.3000000007</v>
      </c>
      <c r="K599" s="18">
        <v>2087525.7</v>
      </c>
      <c r="L599" s="18">
        <v>3411473.9</v>
      </c>
      <c r="M599" s="18">
        <v>8973104.3000000007</v>
      </c>
      <c r="N599" s="18">
        <v>6355236</v>
      </c>
      <c r="O599" s="18">
        <v>8969723.8000000007</v>
      </c>
      <c r="P599" s="18">
        <v>7019058.0999999996</v>
      </c>
      <c r="Q599" s="18">
        <v>11131594</v>
      </c>
      <c r="R599" s="18">
        <v>5121272.4000000004</v>
      </c>
      <c r="S599" s="18">
        <v>4027268.8</v>
      </c>
      <c r="T599" s="18">
        <v>11650212.699999999</v>
      </c>
      <c r="U599" s="18">
        <v>2074469.7</v>
      </c>
      <c r="V599" s="18">
        <v>4557556.3</v>
      </c>
      <c r="W599" s="18">
        <v>5696617.2999999998</v>
      </c>
      <c r="X599" s="18">
        <v>115144099.2</v>
      </c>
      <c r="Y599" s="18">
        <v>117368700</v>
      </c>
      <c r="Z599" s="18">
        <v>2224600.7999999998</v>
      </c>
      <c r="AA599" s="18">
        <v>1.9</v>
      </c>
    </row>
    <row r="600" spans="1:27" ht="15" thickBot="1" x14ac:dyDescent="0.35">
      <c r="A600" s="17" t="s">
        <v>22027</v>
      </c>
      <c r="B600" s="18">
        <v>3874753.7</v>
      </c>
      <c r="C600" s="18">
        <v>5340394.7</v>
      </c>
      <c r="D600" s="18">
        <v>1372901.9</v>
      </c>
      <c r="E600" s="18">
        <v>6901203.7000000002</v>
      </c>
      <c r="F600" s="18">
        <v>2647295.5</v>
      </c>
      <c r="G600" s="18">
        <v>1948998</v>
      </c>
      <c r="H600" s="18">
        <v>2878095</v>
      </c>
      <c r="I600" s="18">
        <v>1071904.6000000001</v>
      </c>
      <c r="J600" s="18">
        <v>9213255.3000000007</v>
      </c>
      <c r="K600" s="18">
        <v>2087525.7</v>
      </c>
      <c r="L600" s="18">
        <v>3411473.9</v>
      </c>
      <c r="M600" s="18">
        <v>8973104.3000000007</v>
      </c>
      <c r="N600" s="18">
        <v>6355236</v>
      </c>
      <c r="O600" s="18">
        <v>8969723.8000000007</v>
      </c>
      <c r="P600" s="18">
        <v>7019058.0999999996</v>
      </c>
      <c r="Q600" s="18">
        <v>11131594</v>
      </c>
      <c r="R600" s="18">
        <v>5121272.4000000004</v>
      </c>
      <c r="S600" s="18">
        <v>4027268.8</v>
      </c>
      <c r="T600" s="18">
        <v>11650212.699999999</v>
      </c>
      <c r="U600" s="18">
        <v>2074469.7</v>
      </c>
      <c r="V600" s="18">
        <v>4557556.3</v>
      </c>
      <c r="W600" s="18">
        <v>5696617.2999999998</v>
      </c>
      <c r="X600" s="18">
        <v>116323915.8</v>
      </c>
      <c r="Y600" s="18">
        <v>117368700</v>
      </c>
      <c r="Z600" s="18">
        <v>1044784.2</v>
      </c>
      <c r="AA600" s="18">
        <v>0.89</v>
      </c>
    </row>
    <row r="601" spans="1:27" ht="15" thickBot="1" x14ac:dyDescent="0.35">
      <c r="A601" s="17" t="s">
        <v>22028</v>
      </c>
      <c r="B601" s="18">
        <v>3874753.7</v>
      </c>
      <c r="C601" s="18">
        <v>5340394.7</v>
      </c>
      <c r="D601" s="18">
        <v>1372901.9</v>
      </c>
      <c r="E601" s="18">
        <v>7647032.5999999996</v>
      </c>
      <c r="F601" s="18">
        <v>1467479</v>
      </c>
      <c r="G601" s="18">
        <v>2164429.2999999998</v>
      </c>
      <c r="H601" s="18">
        <v>2878095</v>
      </c>
      <c r="I601" s="18">
        <v>1364214.5</v>
      </c>
      <c r="J601" s="18">
        <v>11816625.199999999</v>
      </c>
      <c r="K601" s="18">
        <v>2087525.7</v>
      </c>
      <c r="L601" s="18">
        <v>5771212.2000000002</v>
      </c>
      <c r="M601" s="18">
        <v>6776348</v>
      </c>
      <c r="N601" s="18">
        <v>5803559.2000000002</v>
      </c>
      <c r="O601" s="18">
        <v>8969723.8000000007</v>
      </c>
      <c r="P601" s="18">
        <v>7019058.0999999996</v>
      </c>
      <c r="Q601" s="18">
        <v>11131594</v>
      </c>
      <c r="R601" s="18">
        <v>3585729.1</v>
      </c>
      <c r="S601" s="18">
        <v>3281324.7</v>
      </c>
      <c r="T601" s="18">
        <v>11402544.6</v>
      </c>
      <c r="U601" s="18">
        <v>1787598.6</v>
      </c>
      <c r="V601" s="18">
        <v>3897570.3</v>
      </c>
      <c r="W601" s="18">
        <v>5696617.2999999998</v>
      </c>
      <c r="X601" s="18">
        <v>115136331.7</v>
      </c>
      <c r="Y601" s="18">
        <v>115246500</v>
      </c>
      <c r="Z601" s="18">
        <v>110168.3</v>
      </c>
      <c r="AA601" s="18">
        <v>0.1</v>
      </c>
    </row>
    <row r="602" spans="1:27" ht="15" thickBot="1" x14ac:dyDescent="0.35">
      <c r="A602" s="17" t="s">
        <v>22029</v>
      </c>
      <c r="B602" s="18">
        <v>3874753.7</v>
      </c>
      <c r="C602" s="18">
        <v>5340394.7</v>
      </c>
      <c r="D602" s="18">
        <v>1372901.9</v>
      </c>
      <c r="E602" s="18">
        <v>7935020.5999999996</v>
      </c>
      <c r="F602" s="18">
        <v>1467479</v>
      </c>
      <c r="G602" s="18">
        <v>2564046.7000000002</v>
      </c>
      <c r="H602" s="18">
        <v>3388191.5</v>
      </c>
      <c r="I602" s="18">
        <v>1364214.5</v>
      </c>
      <c r="J602" s="18">
        <v>11816625.199999999</v>
      </c>
      <c r="K602" s="18">
        <v>2087525.7</v>
      </c>
      <c r="L602" s="18">
        <v>5771212.2000000002</v>
      </c>
      <c r="M602" s="18">
        <v>6776348</v>
      </c>
      <c r="N602" s="18">
        <v>5803559.2000000002</v>
      </c>
      <c r="O602" s="18">
        <v>8969723.8000000007</v>
      </c>
      <c r="P602" s="18">
        <v>7019058.0999999996</v>
      </c>
      <c r="Q602" s="18">
        <v>11131594</v>
      </c>
      <c r="R602" s="18">
        <v>3504538.5</v>
      </c>
      <c r="S602" s="18">
        <v>3082369.9</v>
      </c>
      <c r="T602" s="18">
        <v>11402544.6</v>
      </c>
      <c r="U602" s="18">
        <v>0</v>
      </c>
      <c r="V602" s="18">
        <v>3897570.3</v>
      </c>
      <c r="W602" s="18">
        <v>5696617.2999999998</v>
      </c>
      <c r="X602" s="18">
        <v>114266289.59999999</v>
      </c>
      <c r="Y602" s="18">
        <v>112737700</v>
      </c>
      <c r="Z602" s="18">
        <v>-1528589.6</v>
      </c>
      <c r="AA602" s="18">
        <v>-1.36</v>
      </c>
    </row>
    <row r="603" spans="1:27" ht="15" thickBot="1" x14ac:dyDescent="0.35">
      <c r="A603" s="17" t="s">
        <v>22030</v>
      </c>
      <c r="B603" s="18">
        <v>3874753.7</v>
      </c>
      <c r="C603" s="18">
        <v>5906254.2999999998</v>
      </c>
      <c r="D603" s="18">
        <v>1372901.9</v>
      </c>
      <c r="E603" s="18">
        <v>7935020.5999999996</v>
      </c>
      <c r="F603" s="18">
        <v>1467479</v>
      </c>
      <c r="G603" s="18">
        <v>2164429.2999999998</v>
      </c>
      <c r="H603" s="18">
        <v>3388191.5</v>
      </c>
      <c r="I603" s="18">
        <v>1364214.5</v>
      </c>
      <c r="J603" s="18">
        <v>11816625.199999999</v>
      </c>
      <c r="K603" s="18">
        <v>2087525.7</v>
      </c>
      <c r="L603" s="18">
        <v>5841565.2999999998</v>
      </c>
      <c r="M603" s="18">
        <v>6776348</v>
      </c>
      <c r="N603" s="18">
        <v>5803559.2000000002</v>
      </c>
      <c r="O603" s="18">
        <v>8969723.8000000007</v>
      </c>
      <c r="P603" s="18">
        <v>7019058.0999999996</v>
      </c>
      <c r="Q603" s="18">
        <v>11131594</v>
      </c>
      <c r="R603" s="18">
        <v>3585729.1</v>
      </c>
      <c r="S603" s="18">
        <v>3082369.9</v>
      </c>
      <c r="T603" s="18">
        <v>11402544.6</v>
      </c>
      <c r="U603" s="18">
        <v>1787598.6</v>
      </c>
      <c r="V603" s="18">
        <v>3897570.3</v>
      </c>
      <c r="W603" s="18">
        <v>5696617.2999999998</v>
      </c>
      <c r="X603" s="18">
        <v>116371674</v>
      </c>
      <c r="Y603" s="18">
        <v>114475800</v>
      </c>
      <c r="Z603" s="18">
        <v>-1895874</v>
      </c>
      <c r="AA603" s="18">
        <v>-1.66</v>
      </c>
    </row>
    <row r="604" spans="1:27" ht="15" thickBot="1" x14ac:dyDescent="0.35">
      <c r="A604" s="17" t="s">
        <v>22031</v>
      </c>
      <c r="B604" s="18">
        <v>3874753.7</v>
      </c>
      <c r="C604" s="18">
        <v>7340399.7000000002</v>
      </c>
      <c r="D604" s="18">
        <v>1372901.9</v>
      </c>
      <c r="E604" s="18">
        <v>7935020.5999999996</v>
      </c>
      <c r="F604" s="18">
        <v>1467479</v>
      </c>
      <c r="G604" s="18">
        <v>2564046.7000000002</v>
      </c>
      <c r="H604" s="18">
        <v>3388191.5</v>
      </c>
      <c r="I604" s="18">
        <v>1364214.5</v>
      </c>
      <c r="J604" s="18">
        <v>12211229.6</v>
      </c>
      <c r="K604" s="18">
        <v>2087525.7</v>
      </c>
      <c r="L604" s="18">
        <v>5841565.2999999998</v>
      </c>
      <c r="M604" s="18">
        <v>6776348</v>
      </c>
      <c r="N604" s="18">
        <v>5803559.2000000002</v>
      </c>
      <c r="O604" s="18">
        <v>8969723.8000000007</v>
      </c>
      <c r="P604" s="18">
        <v>7019058.0999999996</v>
      </c>
      <c r="Q604" s="18">
        <v>11131594</v>
      </c>
      <c r="R604" s="18">
        <v>3504538.5</v>
      </c>
      <c r="S604" s="18">
        <v>2174230.1</v>
      </c>
      <c r="T604" s="18">
        <v>10822882.800000001</v>
      </c>
      <c r="U604" s="18">
        <v>0</v>
      </c>
      <c r="V604" s="18">
        <v>2232381.6</v>
      </c>
      <c r="W604" s="18">
        <v>5696617.2999999998</v>
      </c>
      <c r="X604" s="18">
        <v>113578261.59999999</v>
      </c>
      <c r="Y604" s="18">
        <v>114510500</v>
      </c>
      <c r="Z604" s="18">
        <v>932238.4</v>
      </c>
      <c r="AA604" s="18">
        <v>0.81</v>
      </c>
    </row>
    <row r="605" spans="1:27" ht="15" thickBot="1" x14ac:dyDescent="0.35">
      <c r="A605" s="17" t="s">
        <v>22032</v>
      </c>
      <c r="B605" s="18">
        <v>3874753.7</v>
      </c>
      <c r="C605" s="18">
        <v>5906254.2999999998</v>
      </c>
      <c r="D605" s="18">
        <v>1372901.9</v>
      </c>
      <c r="E605" s="18">
        <v>7935020.5999999996</v>
      </c>
      <c r="F605" s="18">
        <v>1436754.6</v>
      </c>
      <c r="G605" s="18">
        <v>2164429.2999999998</v>
      </c>
      <c r="H605" s="18">
        <v>3388191.5</v>
      </c>
      <c r="I605" s="18">
        <v>1364214.5</v>
      </c>
      <c r="J605" s="18">
        <v>12211229.6</v>
      </c>
      <c r="K605" s="18">
        <v>2087525.7</v>
      </c>
      <c r="L605" s="18">
        <v>5841565.2999999998</v>
      </c>
      <c r="M605" s="18">
        <v>6776348</v>
      </c>
      <c r="N605" s="18">
        <v>5803559.2000000002</v>
      </c>
      <c r="O605" s="18">
        <v>8969723.8000000007</v>
      </c>
      <c r="P605" s="18">
        <v>7019058.0999999996</v>
      </c>
      <c r="Q605" s="18">
        <v>11233307.5</v>
      </c>
      <c r="R605" s="18">
        <v>3585729.1</v>
      </c>
      <c r="S605" s="18">
        <v>2604186.2000000002</v>
      </c>
      <c r="T605" s="18">
        <v>10973354.699999999</v>
      </c>
      <c r="U605" s="18">
        <v>0</v>
      </c>
      <c r="V605" s="18">
        <v>3897570.3</v>
      </c>
      <c r="W605" s="18">
        <v>5696617.2999999998</v>
      </c>
      <c r="X605" s="18">
        <v>114142295.3</v>
      </c>
      <c r="Y605" s="18">
        <v>115171900</v>
      </c>
      <c r="Z605" s="18">
        <v>1029604.7</v>
      </c>
      <c r="AA605" s="18">
        <v>0.89</v>
      </c>
    </row>
    <row r="606" spans="1:27" ht="15" thickBot="1" x14ac:dyDescent="0.35">
      <c r="A606" s="17" t="s">
        <v>22033</v>
      </c>
      <c r="B606" s="18">
        <v>3874753.7</v>
      </c>
      <c r="C606" s="18">
        <v>5906254.2999999998</v>
      </c>
      <c r="D606" s="18">
        <v>1372901.9</v>
      </c>
      <c r="E606" s="18">
        <v>7935020.5999999996</v>
      </c>
      <c r="F606" s="18">
        <v>1436754.6</v>
      </c>
      <c r="G606" s="18">
        <v>2564046.7000000002</v>
      </c>
      <c r="H606" s="18">
        <v>3388191.5</v>
      </c>
      <c r="I606" s="18">
        <v>1364214.5</v>
      </c>
      <c r="J606" s="18">
        <v>12211229.6</v>
      </c>
      <c r="K606" s="18">
        <v>2087525.7</v>
      </c>
      <c r="L606" s="18">
        <v>5841565.2999999998</v>
      </c>
      <c r="M606" s="18">
        <v>6776348</v>
      </c>
      <c r="N606" s="18">
        <v>5803559.2000000002</v>
      </c>
      <c r="O606" s="18">
        <v>8969723.8000000007</v>
      </c>
      <c r="P606" s="18">
        <v>7019058.0999999996</v>
      </c>
      <c r="Q606" s="18">
        <v>11233307.5</v>
      </c>
      <c r="R606" s="18">
        <v>3504538.5</v>
      </c>
      <c r="S606" s="18">
        <v>2174230.1</v>
      </c>
      <c r="T606" s="18">
        <v>10822882.800000001</v>
      </c>
      <c r="U606" s="18">
        <v>0</v>
      </c>
      <c r="V606" s="18">
        <v>4557556.3</v>
      </c>
      <c r="W606" s="18">
        <v>5696617.2999999998</v>
      </c>
      <c r="X606" s="18">
        <v>114540280.09999999</v>
      </c>
      <c r="Y606" s="18">
        <v>115171900</v>
      </c>
      <c r="Z606" s="18">
        <v>631619.9</v>
      </c>
      <c r="AA606" s="18">
        <v>0.55000000000000004</v>
      </c>
    </row>
    <row r="607" spans="1:27" ht="15" thickBot="1" x14ac:dyDescent="0.35">
      <c r="A607" s="17" t="s">
        <v>22034</v>
      </c>
      <c r="B607" s="18">
        <v>3874753.7</v>
      </c>
      <c r="C607" s="18">
        <v>5906254.2999999998</v>
      </c>
      <c r="D607" s="18">
        <v>1372901.9</v>
      </c>
      <c r="E607" s="18">
        <v>7935020.5999999996</v>
      </c>
      <c r="F607" s="18">
        <v>1436754.6</v>
      </c>
      <c r="G607" s="18">
        <v>2564046.7000000002</v>
      </c>
      <c r="H607" s="18">
        <v>3388191.5</v>
      </c>
      <c r="I607" s="18">
        <v>1364214.5</v>
      </c>
      <c r="J607" s="18">
        <v>12211229.6</v>
      </c>
      <c r="K607" s="18">
        <v>2087525.7</v>
      </c>
      <c r="L607" s="18">
        <v>5841565.2999999998</v>
      </c>
      <c r="M607" s="18">
        <v>6776348</v>
      </c>
      <c r="N607" s="18">
        <v>5803559.2000000002</v>
      </c>
      <c r="O607" s="18">
        <v>8969723.8000000007</v>
      </c>
      <c r="P607" s="18">
        <v>7019058.0999999996</v>
      </c>
      <c r="Q607" s="18">
        <v>11233307.5</v>
      </c>
      <c r="R607" s="18">
        <v>3504538.5</v>
      </c>
      <c r="S607" s="18">
        <v>2174230.1</v>
      </c>
      <c r="T607" s="18">
        <v>10973354.699999999</v>
      </c>
      <c r="U607" s="18">
        <v>0</v>
      </c>
      <c r="V607" s="18">
        <v>4557556.3</v>
      </c>
      <c r="W607" s="18">
        <v>5696617.2999999998</v>
      </c>
      <c r="X607" s="18">
        <v>114690752</v>
      </c>
      <c r="Y607" s="18">
        <v>115171900</v>
      </c>
      <c r="Z607" s="18">
        <v>481148</v>
      </c>
      <c r="AA607" s="18">
        <v>0.42</v>
      </c>
    </row>
    <row r="608" spans="1:27" ht="15" thickBot="1" x14ac:dyDescent="0.35">
      <c r="A608" s="17" t="s">
        <v>22035</v>
      </c>
      <c r="B608" s="18">
        <v>3874753.7</v>
      </c>
      <c r="C608" s="18">
        <v>5340394.7</v>
      </c>
      <c r="D608" s="18">
        <v>1372901.9</v>
      </c>
      <c r="E608" s="18">
        <v>6901203.7000000002</v>
      </c>
      <c r="F608" s="18">
        <v>1436754.6</v>
      </c>
      <c r="G608" s="18">
        <v>1948998</v>
      </c>
      <c r="H608" s="18">
        <v>3388191.5</v>
      </c>
      <c r="I608" s="18">
        <v>1364214.5</v>
      </c>
      <c r="J608" s="18">
        <v>11816625.199999999</v>
      </c>
      <c r="K608" s="18">
        <v>1967307.4</v>
      </c>
      <c r="L608" s="18">
        <v>3411473.9</v>
      </c>
      <c r="M608" s="18">
        <v>8973104.3000000007</v>
      </c>
      <c r="N608" s="18">
        <v>5803559.2000000002</v>
      </c>
      <c r="O608" s="18">
        <v>8969723.8000000007</v>
      </c>
      <c r="P608" s="18">
        <v>7019058.0999999996</v>
      </c>
      <c r="Q608" s="18">
        <v>11233307.5</v>
      </c>
      <c r="R608" s="18">
        <v>4814774.8</v>
      </c>
      <c r="S608" s="18">
        <v>3082369.9</v>
      </c>
      <c r="T608" s="18">
        <v>11402544.6</v>
      </c>
      <c r="U608" s="18">
        <v>1787598.6</v>
      </c>
      <c r="V608" s="18">
        <v>4642067.0999999996</v>
      </c>
      <c r="W608" s="18">
        <v>5696617.2999999998</v>
      </c>
      <c r="X608" s="18">
        <v>116247544.5</v>
      </c>
      <c r="Y608" s="18">
        <v>114041800</v>
      </c>
      <c r="Z608" s="18">
        <v>-2205744.5</v>
      </c>
      <c r="AA608" s="18">
        <v>-1.93</v>
      </c>
    </row>
    <row r="609" spans="1:27" ht="15" thickBot="1" x14ac:dyDescent="0.35">
      <c r="A609" s="17" t="s">
        <v>22036</v>
      </c>
      <c r="B609" s="18">
        <v>3874753.7</v>
      </c>
      <c r="C609" s="18">
        <v>5906254.2999999998</v>
      </c>
      <c r="D609" s="18">
        <v>1372901.9</v>
      </c>
      <c r="E609" s="18">
        <v>9279441.6999999993</v>
      </c>
      <c r="F609" s="18">
        <v>1436754.6</v>
      </c>
      <c r="G609" s="18">
        <v>2655764.1</v>
      </c>
      <c r="H609" s="18">
        <v>3388191.5</v>
      </c>
      <c r="I609" s="18">
        <v>1364214.5</v>
      </c>
      <c r="J609" s="18">
        <v>11816625.199999999</v>
      </c>
      <c r="K609" s="18">
        <v>2087525.7</v>
      </c>
      <c r="L609" s="18">
        <v>5771212.2000000002</v>
      </c>
      <c r="M609" s="18">
        <v>6776348</v>
      </c>
      <c r="N609" s="18">
        <v>5803559.2000000002</v>
      </c>
      <c r="O609" s="18">
        <v>8969723.8000000007</v>
      </c>
      <c r="P609" s="18">
        <v>6953182.2000000002</v>
      </c>
      <c r="Q609" s="18">
        <v>11233307.5</v>
      </c>
      <c r="R609" s="18">
        <v>3488022</v>
      </c>
      <c r="S609" s="18">
        <v>2174230.1</v>
      </c>
      <c r="T609" s="18">
        <v>10822882.800000001</v>
      </c>
      <c r="U609" s="18">
        <v>1787598.6</v>
      </c>
      <c r="V609" s="18">
        <v>3897570.3</v>
      </c>
      <c r="W609" s="18">
        <v>5696617.2999999998</v>
      </c>
      <c r="X609" s="18">
        <v>116556681.40000001</v>
      </c>
      <c r="Y609" s="18">
        <v>116369300</v>
      </c>
      <c r="Z609" s="18">
        <v>-187381.4</v>
      </c>
      <c r="AA609" s="18">
        <v>-0.16</v>
      </c>
    </row>
    <row r="610" spans="1:27" ht="15" thickBot="1" x14ac:dyDescent="0.35">
      <c r="A610" s="17" t="s">
        <v>22037</v>
      </c>
      <c r="B610" s="18">
        <v>1414944.5</v>
      </c>
      <c r="C610" s="18">
        <v>3313251.1</v>
      </c>
      <c r="D610" s="18">
        <v>1372901.9</v>
      </c>
      <c r="E610" s="18">
        <v>5606792.9000000004</v>
      </c>
      <c r="F610" s="18">
        <v>1436754.6</v>
      </c>
      <c r="G610" s="18">
        <v>1948998</v>
      </c>
      <c r="H610" s="18">
        <v>3388191.5</v>
      </c>
      <c r="I610" s="18">
        <v>1094691.2</v>
      </c>
      <c r="J610" s="18">
        <v>9213255.3000000007</v>
      </c>
      <c r="K610" s="18">
        <v>1967307.4</v>
      </c>
      <c r="L610" s="18">
        <v>2940191.4</v>
      </c>
      <c r="M610" s="18">
        <v>10944112.699999999</v>
      </c>
      <c r="N610" s="18">
        <v>6355236</v>
      </c>
      <c r="O610" s="18">
        <v>11550948.199999999</v>
      </c>
      <c r="P610" s="18">
        <v>7019058.0999999996</v>
      </c>
      <c r="Q610" s="18">
        <v>11233307.5</v>
      </c>
      <c r="R610" s="18">
        <v>4814774.8</v>
      </c>
      <c r="S610" s="18">
        <v>3082369.9</v>
      </c>
      <c r="T610" s="18">
        <v>11650212.699999999</v>
      </c>
      <c r="U610" s="18">
        <v>2074469.7</v>
      </c>
      <c r="V610" s="18">
        <v>4642067.0999999996</v>
      </c>
      <c r="W610" s="18">
        <v>6420566.0999999996</v>
      </c>
      <c r="X610" s="18">
        <v>113484402.8</v>
      </c>
      <c r="Y610" s="18">
        <v>115172000</v>
      </c>
      <c r="Z610" s="18">
        <v>1687597.2</v>
      </c>
      <c r="AA610" s="18">
        <v>1.47</v>
      </c>
    </row>
    <row r="611" spans="1:27" ht="15" thickBot="1" x14ac:dyDescent="0.35">
      <c r="A611" s="17" t="s">
        <v>22038</v>
      </c>
      <c r="B611" s="18">
        <v>1414944.5</v>
      </c>
      <c r="C611" s="18">
        <v>2749349.6</v>
      </c>
      <c r="D611" s="18">
        <v>1372901.9</v>
      </c>
      <c r="E611" s="18">
        <v>5606792.9000000004</v>
      </c>
      <c r="F611" s="18">
        <v>1436754.6</v>
      </c>
      <c r="G611" s="18">
        <v>1840082.9</v>
      </c>
      <c r="H611" s="18">
        <v>2878095</v>
      </c>
      <c r="I611" s="18">
        <v>1094691.2</v>
      </c>
      <c r="J611" s="18">
        <v>8911505.3000000007</v>
      </c>
      <c r="K611" s="18">
        <v>1967307.4</v>
      </c>
      <c r="L611" s="18">
        <v>2940191.4</v>
      </c>
      <c r="M611" s="18">
        <v>10944112.699999999</v>
      </c>
      <c r="N611" s="18">
        <v>6355236</v>
      </c>
      <c r="O611" s="18">
        <v>11550948.199999999</v>
      </c>
      <c r="P611" s="18">
        <v>7445068</v>
      </c>
      <c r="Q611" s="18">
        <v>11233307.5</v>
      </c>
      <c r="R611" s="18">
        <v>5184403.9000000004</v>
      </c>
      <c r="S611" s="18">
        <v>4027268.8</v>
      </c>
      <c r="T611" s="18">
        <v>11650212.699999999</v>
      </c>
      <c r="U611" s="18">
        <v>2748813.7</v>
      </c>
      <c r="V611" s="18">
        <v>5657734.7999999998</v>
      </c>
      <c r="W611" s="18">
        <v>7059403</v>
      </c>
      <c r="X611" s="18">
        <v>116069126.2</v>
      </c>
      <c r="Y611" s="18">
        <v>116403700</v>
      </c>
      <c r="Z611" s="18">
        <v>334573.8</v>
      </c>
      <c r="AA611" s="18">
        <v>0.28999999999999998</v>
      </c>
    </row>
    <row r="612" spans="1:27" ht="15" thickBot="1" x14ac:dyDescent="0.35">
      <c r="A612" s="17" t="s">
        <v>22039</v>
      </c>
      <c r="B612" s="18">
        <v>1414944.5</v>
      </c>
      <c r="C612" s="18">
        <v>2749349.6</v>
      </c>
      <c r="D612" s="18">
        <v>1372901.9</v>
      </c>
      <c r="E612" s="18">
        <v>7935020.5999999996</v>
      </c>
      <c r="F612" s="18">
        <v>1436754.6</v>
      </c>
      <c r="G612" s="18">
        <v>1840082.9</v>
      </c>
      <c r="H612" s="18">
        <v>2878095</v>
      </c>
      <c r="I612" s="18">
        <v>1094691.2</v>
      </c>
      <c r="J612" s="18">
        <v>8911505.3000000007</v>
      </c>
      <c r="K612" s="18">
        <v>1967307.4</v>
      </c>
      <c r="L612" s="18">
        <v>2940191.4</v>
      </c>
      <c r="M612" s="18">
        <v>10944112.699999999</v>
      </c>
      <c r="N612" s="18">
        <v>6355236</v>
      </c>
      <c r="O612" s="18">
        <v>11808662.4</v>
      </c>
      <c r="P612" s="18">
        <v>7019058.0999999996</v>
      </c>
      <c r="Q612" s="18">
        <v>11233307.5</v>
      </c>
      <c r="R612" s="18">
        <v>5184403.9000000004</v>
      </c>
      <c r="S612" s="18">
        <v>4027268.8</v>
      </c>
      <c r="T612" s="18">
        <v>11650212.699999999</v>
      </c>
      <c r="U612" s="18">
        <v>2074469.7</v>
      </c>
      <c r="V612" s="18">
        <v>5333022.8</v>
      </c>
      <c r="W612" s="18">
        <v>6420566.0999999996</v>
      </c>
      <c r="X612" s="18">
        <v>116591165.40000001</v>
      </c>
      <c r="Y612" s="18">
        <v>116403700</v>
      </c>
      <c r="Z612" s="18">
        <v>-187465.4</v>
      </c>
      <c r="AA612" s="18">
        <v>-0.16</v>
      </c>
    </row>
    <row r="613" spans="1:27" ht="15" thickBot="1" x14ac:dyDescent="0.35">
      <c r="A613" s="17" t="s">
        <v>22040</v>
      </c>
      <c r="B613" s="18">
        <v>1414944.5</v>
      </c>
      <c r="C613" s="18">
        <v>3313251.1</v>
      </c>
      <c r="D613" s="18">
        <v>1372901.9</v>
      </c>
      <c r="E613" s="18">
        <v>7935020.5999999996</v>
      </c>
      <c r="F613" s="18">
        <v>1436754.6</v>
      </c>
      <c r="G613" s="18">
        <v>1948998</v>
      </c>
      <c r="H613" s="18">
        <v>2878095</v>
      </c>
      <c r="I613" s="18">
        <v>1094691.2</v>
      </c>
      <c r="J613" s="18">
        <v>9213255.3000000007</v>
      </c>
      <c r="K613" s="18">
        <v>1967307.4</v>
      </c>
      <c r="L613" s="18">
        <v>2940191.4</v>
      </c>
      <c r="M613" s="18">
        <v>10944112.699999999</v>
      </c>
      <c r="N613" s="18">
        <v>6355236</v>
      </c>
      <c r="O613" s="18">
        <v>11808662.4</v>
      </c>
      <c r="P613" s="18">
        <v>7019058.0999999996</v>
      </c>
      <c r="Q613" s="18">
        <v>11233307.5</v>
      </c>
      <c r="R613" s="18">
        <v>4814774.8</v>
      </c>
      <c r="S613" s="18">
        <v>3281324.7</v>
      </c>
      <c r="T613" s="18">
        <v>11650212.699999999</v>
      </c>
      <c r="U613" s="18">
        <v>2074469.7</v>
      </c>
      <c r="V613" s="18">
        <v>5333022.8</v>
      </c>
      <c r="W613" s="18">
        <v>6420566.0999999996</v>
      </c>
      <c r="X613" s="18">
        <v>116450158.7</v>
      </c>
      <c r="Y613" s="18">
        <v>116403700</v>
      </c>
      <c r="Z613" s="18">
        <v>-46458.7</v>
      </c>
      <c r="AA613" s="18">
        <v>-0.04</v>
      </c>
    </row>
    <row r="614" spans="1:27" ht="15" thickBot="1" x14ac:dyDescent="0.35">
      <c r="A614" s="17" t="s">
        <v>22041</v>
      </c>
      <c r="B614" s="18">
        <v>1414944.5</v>
      </c>
      <c r="C614" s="18">
        <v>2749349.6</v>
      </c>
      <c r="D614" s="18">
        <v>1372901.9</v>
      </c>
      <c r="E614" s="18">
        <v>7647032.5999999996</v>
      </c>
      <c r="F614" s="18">
        <v>1436754.6</v>
      </c>
      <c r="G614" s="18">
        <v>1948998</v>
      </c>
      <c r="H614" s="18">
        <v>2878095</v>
      </c>
      <c r="I614" s="18">
        <v>1071904.6000000001</v>
      </c>
      <c r="J614" s="18">
        <v>8911505.3000000007</v>
      </c>
      <c r="K614" s="18">
        <v>1967307.4</v>
      </c>
      <c r="L614" s="18">
        <v>2940191.4</v>
      </c>
      <c r="M614" s="18">
        <v>10944112.699999999</v>
      </c>
      <c r="N614" s="18">
        <v>6355236</v>
      </c>
      <c r="O614" s="18">
        <v>11808662.4</v>
      </c>
      <c r="P614" s="18">
        <v>7019058.0999999996</v>
      </c>
      <c r="Q614" s="18">
        <v>11233307.5</v>
      </c>
      <c r="R614" s="18">
        <v>4814774.8</v>
      </c>
      <c r="S614" s="18">
        <v>4027268.8</v>
      </c>
      <c r="T614" s="18">
        <v>11650212.699999999</v>
      </c>
      <c r="U614" s="18">
        <v>2074469.7</v>
      </c>
      <c r="V614" s="18">
        <v>5657734.7999999998</v>
      </c>
      <c r="W614" s="18">
        <v>7059403</v>
      </c>
      <c r="X614" s="18">
        <v>116983225.59999999</v>
      </c>
      <c r="Y614" s="18">
        <v>116403700</v>
      </c>
      <c r="Z614" s="18">
        <v>-579525.6</v>
      </c>
      <c r="AA614" s="18">
        <v>-0.5</v>
      </c>
    </row>
    <row r="615" spans="1:27" ht="15" thickBot="1" x14ac:dyDescent="0.35">
      <c r="A615" s="17" t="s">
        <v>22042</v>
      </c>
      <c r="B615" s="18">
        <v>1414944.5</v>
      </c>
      <c r="C615" s="18">
        <v>3313251.1</v>
      </c>
      <c r="D615" s="18">
        <v>1372901.9</v>
      </c>
      <c r="E615" s="18">
        <v>7647032.5999999996</v>
      </c>
      <c r="F615" s="18">
        <v>1436754.6</v>
      </c>
      <c r="G615" s="18">
        <v>1948998</v>
      </c>
      <c r="H615" s="18">
        <v>2878095</v>
      </c>
      <c r="I615" s="18">
        <v>1071904.6000000001</v>
      </c>
      <c r="J615" s="18">
        <v>8911505.3000000007</v>
      </c>
      <c r="K615" s="18">
        <v>1967307.4</v>
      </c>
      <c r="L615" s="18">
        <v>2940191.4</v>
      </c>
      <c r="M615" s="18">
        <v>10944112.699999999</v>
      </c>
      <c r="N615" s="18">
        <v>6355236</v>
      </c>
      <c r="O615" s="18">
        <v>11808662.4</v>
      </c>
      <c r="P615" s="18">
        <v>7019058.0999999996</v>
      </c>
      <c r="Q615" s="18">
        <v>11233307.5</v>
      </c>
      <c r="R615" s="18">
        <v>4814774.8</v>
      </c>
      <c r="S615" s="18">
        <v>4027268.8</v>
      </c>
      <c r="T615" s="18">
        <v>11650212.699999999</v>
      </c>
      <c r="U615" s="18">
        <v>2074469.7</v>
      </c>
      <c r="V615" s="18">
        <v>5657734.7999999998</v>
      </c>
      <c r="W615" s="18">
        <v>6420566.0999999996</v>
      </c>
      <c r="X615" s="18">
        <v>116908290.2</v>
      </c>
      <c r="Y615" s="18">
        <v>117775000</v>
      </c>
      <c r="Z615" s="18">
        <v>866709.8</v>
      </c>
      <c r="AA615" s="18">
        <v>0.74</v>
      </c>
    </row>
    <row r="616" spans="1:27" ht="15" thickBot="1" x14ac:dyDescent="0.35">
      <c r="A616" s="17" t="s">
        <v>22043</v>
      </c>
      <c r="B616" s="18">
        <v>3874753.7</v>
      </c>
      <c r="C616" s="18">
        <v>5340394.7</v>
      </c>
      <c r="D616" s="18">
        <v>1168754.8</v>
      </c>
      <c r="E616" s="18">
        <v>9285105.8000000007</v>
      </c>
      <c r="F616" s="18">
        <v>1436754.6</v>
      </c>
      <c r="G616" s="18">
        <v>2564046.7000000002</v>
      </c>
      <c r="H616" s="18">
        <v>3388191.5</v>
      </c>
      <c r="I616" s="18">
        <v>1364214.5</v>
      </c>
      <c r="J616" s="18">
        <v>11521450.699999999</v>
      </c>
      <c r="K616" s="18">
        <v>2087525.7</v>
      </c>
      <c r="L616" s="18">
        <v>3411473.9</v>
      </c>
      <c r="M616" s="18">
        <v>10127449.9</v>
      </c>
      <c r="N616" s="18">
        <v>5803559.2000000002</v>
      </c>
      <c r="O616" s="18">
        <v>11808662.4</v>
      </c>
      <c r="P616" s="18">
        <v>6953182.2000000002</v>
      </c>
      <c r="Q616" s="18">
        <v>11233307.5</v>
      </c>
      <c r="R616" s="18">
        <v>3504538.5</v>
      </c>
      <c r="S616" s="18">
        <v>3082369.9</v>
      </c>
      <c r="T616" s="18">
        <v>9030837.0999999996</v>
      </c>
      <c r="U616" s="18">
        <v>2074469.7</v>
      </c>
      <c r="V616" s="18">
        <v>4557556.3</v>
      </c>
      <c r="W616" s="18">
        <v>5696617.2999999998</v>
      </c>
      <c r="X616" s="18">
        <v>119315216.8</v>
      </c>
      <c r="Y616" s="18">
        <v>118963100</v>
      </c>
      <c r="Z616" s="18">
        <v>-352116.8</v>
      </c>
      <c r="AA616" s="18">
        <v>-0.3</v>
      </c>
    </row>
    <row r="617" spans="1:27" ht="15" thickBot="1" x14ac:dyDescent="0.35">
      <c r="A617" s="17" t="s">
        <v>22044</v>
      </c>
      <c r="B617" s="18">
        <v>3874753.7</v>
      </c>
      <c r="C617" s="18">
        <v>5906254.2999999998</v>
      </c>
      <c r="D617" s="18">
        <v>1168754.8</v>
      </c>
      <c r="E617" s="18">
        <v>10152785.6</v>
      </c>
      <c r="F617" s="18">
        <v>1436754.6</v>
      </c>
      <c r="G617" s="18">
        <v>2655764.1</v>
      </c>
      <c r="H617" s="18">
        <v>3388191.5</v>
      </c>
      <c r="I617" s="18">
        <v>1364214.5</v>
      </c>
      <c r="J617" s="18">
        <v>9213255.3000000007</v>
      </c>
      <c r="K617" s="18">
        <v>2087525.7</v>
      </c>
      <c r="L617" s="18">
        <v>5771212.2000000002</v>
      </c>
      <c r="M617" s="18">
        <v>8973104.3000000007</v>
      </c>
      <c r="N617" s="18">
        <v>5803559.2000000002</v>
      </c>
      <c r="O617" s="18">
        <v>11808662.4</v>
      </c>
      <c r="P617" s="18">
        <v>6953182.2000000002</v>
      </c>
      <c r="Q617" s="18">
        <v>11233307.5</v>
      </c>
      <c r="R617" s="18">
        <v>3488022</v>
      </c>
      <c r="S617" s="18">
        <v>2604186.2000000002</v>
      </c>
      <c r="T617" s="18">
        <v>9030837.0999999996</v>
      </c>
      <c r="U617" s="18">
        <v>2074469.7</v>
      </c>
      <c r="V617" s="18">
        <v>4557556.3</v>
      </c>
      <c r="W617" s="18">
        <v>5696617.2999999998</v>
      </c>
      <c r="X617" s="18">
        <v>119242970.7</v>
      </c>
      <c r="Y617" s="18">
        <v>119051200</v>
      </c>
      <c r="Z617" s="18">
        <v>-191770.7</v>
      </c>
      <c r="AA617" s="18">
        <v>-0.16</v>
      </c>
    </row>
    <row r="618" spans="1:27" ht="15" thickBot="1" x14ac:dyDescent="0.35">
      <c r="A618" s="17" t="s">
        <v>22045</v>
      </c>
      <c r="B618" s="18">
        <v>3241721.1</v>
      </c>
      <c r="C618" s="18">
        <v>5340394.7</v>
      </c>
      <c r="D618" s="18">
        <v>1168754.8</v>
      </c>
      <c r="E618" s="18">
        <v>9285105.8000000007</v>
      </c>
      <c r="F618" s="18">
        <v>1436754.6</v>
      </c>
      <c r="G618" s="18">
        <v>2564046.7000000002</v>
      </c>
      <c r="H618" s="18">
        <v>2878095</v>
      </c>
      <c r="I618" s="18">
        <v>1364214.5</v>
      </c>
      <c r="J618" s="18">
        <v>8911505.3000000007</v>
      </c>
      <c r="K618" s="18">
        <v>1967307.4</v>
      </c>
      <c r="L618" s="18">
        <v>2940191.4</v>
      </c>
      <c r="M618" s="18">
        <v>10127449.9</v>
      </c>
      <c r="N618" s="18">
        <v>6355236</v>
      </c>
      <c r="O618" s="18">
        <v>11808662.4</v>
      </c>
      <c r="P618" s="18">
        <v>6953182.2000000002</v>
      </c>
      <c r="Q618" s="18">
        <v>11233307.5</v>
      </c>
      <c r="R618" s="18">
        <v>3504538.5</v>
      </c>
      <c r="S618" s="18">
        <v>3281324.7</v>
      </c>
      <c r="T618" s="18">
        <v>10822882.800000001</v>
      </c>
      <c r="U618" s="18">
        <v>2748813.7</v>
      </c>
      <c r="V618" s="18">
        <v>4642067.0999999996</v>
      </c>
      <c r="W618" s="18">
        <v>5696617.2999999998</v>
      </c>
      <c r="X618" s="18">
        <v>118272173.59999999</v>
      </c>
      <c r="Y618" s="18">
        <v>118082000</v>
      </c>
      <c r="Z618" s="18">
        <v>-190173.6</v>
      </c>
      <c r="AA618" s="18">
        <v>-0.16</v>
      </c>
    </row>
    <row r="619" spans="1:27" ht="15" thickBot="1" x14ac:dyDescent="0.35">
      <c r="A619" s="17" t="s">
        <v>22046</v>
      </c>
      <c r="B619" s="18">
        <v>3874753.7</v>
      </c>
      <c r="C619" s="18">
        <v>5340394.7</v>
      </c>
      <c r="D619" s="18">
        <v>1168754.8</v>
      </c>
      <c r="E619" s="18">
        <v>9285105.8000000007</v>
      </c>
      <c r="F619" s="18">
        <v>1467479</v>
      </c>
      <c r="G619" s="18">
        <v>2564046.7000000002</v>
      </c>
      <c r="H619" s="18">
        <v>3388191.5</v>
      </c>
      <c r="I619" s="18">
        <v>1364214.5</v>
      </c>
      <c r="J619" s="18">
        <v>8911505.3000000007</v>
      </c>
      <c r="K619" s="18">
        <v>2087525.7</v>
      </c>
      <c r="L619" s="18">
        <v>3411473.9</v>
      </c>
      <c r="M619" s="18">
        <v>10127449.9</v>
      </c>
      <c r="N619" s="18">
        <v>5803559.2000000002</v>
      </c>
      <c r="O619" s="18">
        <v>11808662.4</v>
      </c>
      <c r="P619" s="18">
        <v>6953182.2000000002</v>
      </c>
      <c r="Q619" s="18">
        <v>11131594</v>
      </c>
      <c r="R619" s="18">
        <v>3504538.5</v>
      </c>
      <c r="S619" s="18">
        <v>3082369.9</v>
      </c>
      <c r="T619" s="18">
        <v>9030837.0999999996</v>
      </c>
      <c r="U619" s="18">
        <v>2748813.7</v>
      </c>
      <c r="V619" s="18">
        <v>4557556.3</v>
      </c>
      <c r="W619" s="18">
        <v>5696617.2999999998</v>
      </c>
      <c r="X619" s="18">
        <v>117308626.2</v>
      </c>
      <c r="Y619" s="18">
        <v>117590900</v>
      </c>
      <c r="Z619" s="18">
        <v>282273.8</v>
      </c>
      <c r="AA619" s="18">
        <v>0.24</v>
      </c>
    </row>
    <row r="620" spans="1:27" ht="15" thickBot="1" x14ac:dyDescent="0.35">
      <c r="A620" s="17" t="s">
        <v>22047</v>
      </c>
      <c r="B620" s="18">
        <v>3874753.7</v>
      </c>
      <c r="C620" s="18">
        <v>5906254.2999999998</v>
      </c>
      <c r="D620" s="18">
        <v>1168754.8</v>
      </c>
      <c r="E620" s="18">
        <v>10152785.6</v>
      </c>
      <c r="F620" s="18">
        <v>1467479</v>
      </c>
      <c r="G620" s="18">
        <v>2655764.1</v>
      </c>
      <c r="H620" s="18">
        <v>3388191.5</v>
      </c>
      <c r="I620" s="18">
        <v>1364214.5</v>
      </c>
      <c r="J620" s="18">
        <v>9213255.3000000007</v>
      </c>
      <c r="K620" s="18">
        <v>2087525.7</v>
      </c>
      <c r="L620" s="18">
        <v>5771212.2000000002</v>
      </c>
      <c r="M620" s="18">
        <v>8973104.3000000007</v>
      </c>
      <c r="N620" s="18">
        <v>5803559.2000000002</v>
      </c>
      <c r="O620" s="18">
        <v>11808662.4</v>
      </c>
      <c r="P620" s="18">
        <v>6953182.2000000002</v>
      </c>
      <c r="Q620" s="18">
        <v>11131594</v>
      </c>
      <c r="R620" s="18">
        <v>3488022</v>
      </c>
      <c r="S620" s="18">
        <v>2604186.2000000002</v>
      </c>
      <c r="T620" s="18">
        <v>9030837.0999999996</v>
      </c>
      <c r="U620" s="18">
        <v>2074469.7</v>
      </c>
      <c r="V620" s="18">
        <v>3897570.3</v>
      </c>
      <c r="W620" s="18">
        <v>5696617.2999999998</v>
      </c>
      <c r="X620" s="18">
        <v>118511995.59999999</v>
      </c>
      <c r="Y620" s="18">
        <v>117590900</v>
      </c>
      <c r="Z620" s="18">
        <v>-921095.6</v>
      </c>
      <c r="AA620" s="18">
        <v>-0.78</v>
      </c>
    </row>
    <row r="621" spans="1:27" ht="15" thickBot="1" x14ac:dyDescent="0.35">
      <c r="A621" s="17" t="s">
        <v>22048</v>
      </c>
      <c r="B621" s="18">
        <v>3874753.7</v>
      </c>
      <c r="C621" s="18">
        <v>5906254.2999999998</v>
      </c>
      <c r="D621" s="18">
        <v>1168754.8</v>
      </c>
      <c r="E621" s="18">
        <v>10152785.6</v>
      </c>
      <c r="F621" s="18">
        <v>1467479</v>
      </c>
      <c r="G621" s="18">
        <v>2655764.1</v>
      </c>
      <c r="H621" s="18">
        <v>3388191.5</v>
      </c>
      <c r="I621" s="18">
        <v>1364214.5</v>
      </c>
      <c r="J621" s="18">
        <v>8911505.3000000007</v>
      </c>
      <c r="K621" s="18">
        <v>2087525.7</v>
      </c>
      <c r="L621" s="18">
        <v>5771212.2000000002</v>
      </c>
      <c r="M621" s="18">
        <v>8973104.3000000007</v>
      </c>
      <c r="N621" s="18">
        <v>5803559.2000000002</v>
      </c>
      <c r="O621" s="18">
        <v>11808662.4</v>
      </c>
      <c r="P621" s="18">
        <v>6953182.2000000002</v>
      </c>
      <c r="Q621" s="18">
        <v>11131594</v>
      </c>
      <c r="R621" s="18">
        <v>3488022</v>
      </c>
      <c r="S621" s="18">
        <v>2174230.1</v>
      </c>
      <c r="T621" s="18">
        <v>9030837.0999999996</v>
      </c>
      <c r="U621" s="18">
        <v>2074469.7</v>
      </c>
      <c r="V621" s="18">
        <v>3897570.3</v>
      </c>
      <c r="W621" s="18">
        <v>5696617.2999999998</v>
      </c>
      <c r="X621" s="18">
        <v>117780289.40000001</v>
      </c>
      <c r="Y621" s="18">
        <v>117590900</v>
      </c>
      <c r="Z621" s="18">
        <v>-189389.4</v>
      </c>
      <c r="AA621" s="18">
        <v>-0.16</v>
      </c>
    </row>
    <row r="622" spans="1:27" ht="15" thickBot="1" x14ac:dyDescent="0.35">
      <c r="A622" s="17" t="s">
        <v>22049</v>
      </c>
      <c r="B622" s="18">
        <v>3874753.7</v>
      </c>
      <c r="C622" s="18">
        <v>5340394.7</v>
      </c>
      <c r="D622" s="18">
        <v>1168754.8</v>
      </c>
      <c r="E622" s="18">
        <v>9285105.8000000007</v>
      </c>
      <c r="F622" s="18">
        <v>1467479</v>
      </c>
      <c r="G622" s="18">
        <v>2655764.1</v>
      </c>
      <c r="H622" s="18">
        <v>3388191.5</v>
      </c>
      <c r="I622" s="18">
        <v>1364214.5</v>
      </c>
      <c r="J622" s="18">
        <v>8911505.3000000007</v>
      </c>
      <c r="K622" s="18">
        <v>2087525.7</v>
      </c>
      <c r="L622" s="18">
        <v>5771212.2000000002</v>
      </c>
      <c r="M622" s="18">
        <v>8973104.3000000007</v>
      </c>
      <c r="N622" s="18">
        <v>5803559.2000000002</v>
      </c>
      <c r="O622" s="18">
        <v>11826956.800000001</v>
      </c>
      <c r="P622" s="18">
        <v>6953182.2000000002</v>
      </c>
      <c r="Q622" s="18">
        <v>11131594</v>
      </c>
      <c r="R622" s="18">
        <v>3488022</v>
      </c>
      <c r="S622" s="18">
        <v>2604186.2000000002</v>
      </c>
      <c r="T622" s="18">
        <v>9030837.0999999996</v>
      </c>
      <c r="U622" s="18">
        <v>2748813.7</v>
      </c>
      <c r="V622" s="18">
        <v>3897570.3</v>
      </c>
      <c r="W622" s="18">
        <v>5696617.2999999998</v>
      </c>
      <c r="X622" s="18">
        <v>117469344.5</v>
      </c>
      <c r="Y622" s="18">
        <v>117146000</v>
      </c>
      <c r="Z622" s="18">
        <v>-323344.5</v>
      </c>
      <c r="AA622" s="18">
        <v>-0.28000000000000003</v>
      </c>
    </row>
    <row r="623" spans="1:27" ht="15" thickBot="1" x14ac:dyDescent="0.35">
      <c r="A623" s="17" t="s">
        <v>22050</v>
      </c>
      <c r="B623" s="18">
        <v>3874753.7</v>
      </c>
      <c r="C623" s="18">
        <v>5340394.7</v>
      </c>
      <c r="D623" s="18">
        <v>1168754.8</v>
      </c>
      <c r="E623" s="18">
        <v>9279441.6999999993</v>
      </c>
      <c r="F623" s="18">
        <v>1467479</v>
      </c>
      <c r="G623" s="18">
        <v>4302115.7</v>
      </c>
      <c r="H623" s="18">
        <v>3388191.5</v>
      </c>
      <c r="I623" s="18">
        <v>1364214.5</v>
      </c>
      <c r="J623" s="18">
        <v>8911505.3000000007</v>
      </c>
      <c r="K623" s="18">
        <v>2087525.7</v>
      </c>
      <c r="L623" s="18">
        <v>5771212.2000000002</v>
      </c>
      <c r="M623" s="18">
        <v>8973104.3000000007</v>
      </c>
      <c r="N623" s="18">
        <v>5803559.2000000002</v>
      </c>
      <c r="O623" s="18">
        <v>11826956.800000001</v>
      </c>
      <c r="P623" s="18">
        <v>6953182.2000000002</v>
      </c>
      <c r="Q623" s="18">
        <v>11131594</v>
      </c>
      <c r="R623" s="18">
        <v>3488022</v>
      </c>
      <c r="S623" s="18">
        <v>2604186.2000000002</v>
      </c>
      <c r="T623" s="18">
        <v>9030837.0999999996</v>
      </c>
      <c r="U623" s="18">
        <v>2748813.7</v>
      </c>
      <c r="V623" s="18">
        <v>3897570.3</v>
      </c>
      <c r="W623" s="18">
        <v>5696617.2999999998</v>
      </c>
      <c r="X623" s="18">
        <v>119110032</v>
      </c>
      <c r="Y623" s="18">
        <v>120691000</v>
      </c>
      <c r="Z623" s="18">
        <v>1580968</v>
      </c>
      <c r="AA623" s="18">
        <v>1.31</v>
      </c>
    </row>
    <row r="624" spans="1:27" ht="15" thickBot="1" x14ac:dyDescent="0.35">
      <c r="A624" s="17" t="s">
        <v>22051</v>
      </c>
      <c r="B624" s="18">
        <v>3874753.7</v>
      </c>
      <c r="C624" s="18">
        <v>4212727</v>
      </c>
      <c r="D624" s="18">
        <v>1168754.8</v>
      </c>
      <c r="E624" s="18">
        <v>7935020.5999999996</v>
      </c>
      <c r="F624" s="18">
        <v>1467479</v>
      </c>
      <c r="G624" s="18">
        <v>2655764.1</v>
      </c>
      <c r="H624" s="18">
        <v>3388191.5</v>
      </c>
      <c r="I624" s="18">
        <v>2196377.2000000002</v>
      </c>
      <c r="J624" s="18">
        <v>7974223.5999999996</v>
      </c>
      <c r="K624" s="18">
        <v>2087525.7</v>
      </c>
      <c r="L624" s="18">
        <v>3411473.9</v>
      </c>
      <c r="M624" s="18">
        <v>10127449.9</v>
      </c>
      <c r="N624" s="18">
        <v>6355236</v>
      </c>
      <c r="O624" s="18">
        <v>11826956.800000001</v>
      </c>
      <c r="P624" s="18">
        <v>7019058.0999999996</v>
      </c>
      <c r="Q624" s="18">
        <v>11131594</v>
      </c>
      <c r="R624" s="18">
        <v>3488022</v>
      </c>
      <c r="S624" s="18">
        <v>3082369.9</v>
      </c>
      <c r="T624" s="18">
        <v>9030837.0999999996</v>
      </c>
      <c r="U624" s="18">
        <v>3391306.5</v>
      </c>
      <c r="V624" s="18">
        <v>4557556.3</v>
      </c>
      <c r="W624" s="18">
        <v>5696617.2999999998</v>
      </c>
      <c r="X624" s="18">
        <v>116079295</v>
      </c>
      <c r="Y624" s="18">
        <v>120691200</v>
      </c>
      <c r="Z624" s="18">
        <v>4611905</v>
      </c>
      <c r="AA624" s="18">
        <v>3.82</v>
      </c>
    </row>
    <row r="625" spans="1:27" ht="15" thickBot="1" x14ac:dyDescent="0.35">
      <c r="A625" s="17" t="s">
        <v>22052</v>
      </c>
      <c r="B625" s="18">
        <v>3874753.7</v>
      </c>
      <c r="C625" s="18">
        <v>4212727</v>
      </c>
      <c r="D625" s="18">
        <v>1168754.8</v>
      </c>
      <c r="E625" s="18">
        <v>7647032.5999999996</v>
      </c>
      <c r="F625" s="18">
        <v>2647295.5</v>
      </c>
      <c r="G625" s="18">
        <v>2564046.7000000002</v>
      </c>
      <c r="H625" s="18">
        <v>2878095</v>
      </c>
      <c r="I625" s="18">
        <v>1364214.5</v>
      </c>
      <c r="J625" s="18">
        <v>6688096.0999999996</v>
      </c>
      <c r="K625" s="18">
        <v>2087525.7</v>
      </c>
      <c r="L625" s="18">
        <v>2940191.4</v>
      </c>
      <c r="M625" s="18">
        <v>10127449.9</v>
      </c>
      <c r="N625" s="18">
        <v>6355236</v>
      </c>
      <c r="O625" s="18">
        <v>11826956.800000001</v>
      </c>
      <c r="P625" s="18">
        <v>7019058.0999999996</v>
      </c>
      <c r="Q625" s="18">
        <v>11131594</v>
      </c>
      <c r="R625" s="18">
        <v>3504538.5</v>
      </c>
      <c r="S625" s="18">
        <v>3281324.7</v>
      </c>
      <c r="T625" s="18">
        <v>10822882.800000001</v>
      </c>
      <c r="U625" s="18">
        <v>3440225.2</v>
      </c>
      <c r="V625" s="18">
        <v>4557556.3</v>
      </c>
      <c r="W625" s="18">
        <v>5696617.2999999998</v>
      </c>
      <c r="X625" s="18">
        <v>115836172.7</v>
      </c>
      <c r="Y625" s="18">
        <v>118912500</v>
      </c>
      <c r="Z625" s="18">
        <v>3076327.3</v>
      </c>
      <c r="AA625" s="18">
        <v>2.59</v>
      </c>
    </row>
    <row r="626" spans="1:27" ht="15" thickBot="1" x14ac:dyDescent="0.35">
      <c r="A626" s="17" t="s">
        <v>22053</v>
      </c>
      <c r="B626" s="18">
        <v>3874753.7</v>
      </c>
      <c r="C626" s="18">
        <v>5340394.7</v>
      </c>
      <c r="D626" s="18">
        <v>1168754.8</v>
      </c>
      <c r="E626" s="18">
        <v>9279441.6999999993</v>
      </c>
      <c r="F626" s="18">
        <v>3464749.6</v>
      </c>
      <c r="G626" s="18">
        <v>4302115.7</v>
      </c>
      <c r="H626" s="18">
        <v>3388191.5</v>
      </c>
      <c r="I626" s="18">
        <v>1364214.5</v>
      </c>
      <c r="J626" s="18">
        <v>7974223.5999999996</v>
      </c>
      <c r="K626" s="18">
        <v>2087525.7</v>
      </c>
      <c r="L626" s="18">
        <v>5771212.2000000002</v>
      </c>
      <c r="M626" s="18">
        <v>6776348</v>
      </c>
      <c r="N626" s="18">
        <v>5803559.2000000002</v>
      </c>
      <c r="O626" s="18">
        <v>11826956.800000001</v>
      </c>
      <c r="P626" s="18">
        <v>6953182.2000000002</v>
      </c>
      <c r="Q626" s="18">
        <v>10650620.9</v>
      </c>
      <c r="R626" s="18">
        <v>3488022</v>
      </c>
      <c r="S626" s="18">
        <v>2604186.2000000002</v>
      </c>
      <c r="T626" s="18">
        <v>9030837.0999999996</v>
      </c>
      <c r="U626" s="18">
        <v>3141064.3</v>
      </c>
      <c r="V626" s="18">
        <v>2232381.6</v>
      </c>
      <c r="W626" s="18">
        <v>5696617.2999999998</v>
      </c>
      <c r="X626" s="18">
        <v>116219353.2</v>
      </c>
      <c r="Y626" s="18">
        <v>119044100</v>
      </c>
      <c r="Z626" s="18">
        <v>2824746.8</v>
      </c>
      <c r="AA626" s="18">
        <v>2.37</v>
      </c>
    </row>
    <row r="627" spans="1:27" ht="15" thickBot="1" x14ac:dyDescent="0.35">
      <c r="A627" s="17" t="s">
        <v>22054</v>
      </c>
      <c r="B627" s="18">
        <v>3874753.7</v>
      </c>
      <c r="C627" s="18">
        <v>4212727</v>
      </c>
      <c r="D627" s="18">
        <v>1168754.8</v>
      </c>
      <c r="E627" s="18">
        <v>7647032.5999999996</v>
      </c>
      <c r="F627" s="18">
        <v>3464749.6</v>
      </c>
      <c r="G627" s="18">
        <v>2655764.1</v>
      </c>
      <c r="H627" s="18">
        <v>2878095</v>
      </c>
      <c r="I627" s="18">
        <v>1364214.5</v>
      </c>
      <c r="J627" s="18">
        <v>7974223.5999999996</v>
      </c>
      <c r="K627" s="18">
        <v>2087525.7</v>
      </c>
      <c r="L627" s="18">
        <v>2940191.4</v>
      </c>
      <c r="M627" s="18">
        <v>10127449.9</v>
      </c>
      <c r="N627" s="18">
        <v>6355236</v>
      </c>
      <c r="O627" s="18">
        <v>13538453.1</v>
      </c>
      <c r="P627" s="18">
        <v>7019058.0999999996</v>
      </c>
      <c r="Q627" s="18">
        <v>10650620.9</v>
      </c>
      <c r="R627" s="18">
        <v>3488022</v>
      </c>
      <c r="S627" s="18">
        <v>3281324.7</v>
      </c>
      <c r="T627" s="18">
        <v>10973354.699999999</v>
      </c>
      <c r="U627" s="18">
        <v>3391306.5</v>
      </c>
      <c r="V627" s="18">
        <v>4557556.3</v>
      </c>
      <c r="W627" s="18">
        <v>5696617.2999999998</v>
      </c>
      <c r="X627" s="18">
        <v>119347031.40000001</v>
      </c>
      <c r="Y627" s="18">
        <v>119044100</v>
      </c>
      <c r="Z627" s="18">
        <v>-302931.40000000002</v>
      </c>
      <c r="AA627" s="18">
        <v>-0.25</v>
      </c>
    </row>
    <row r="628" spans="1:27" ht="15" thickBot="1" x14ac:dyDescent="0.35">
      <c r="A628" s="17" t="s">
        <v>22055</v>
      </c>
      <c r="B628" s="18">
        <v>3874753.7</v>
      </c>
      <c r="C628" s="18">
        <v>5340394.7</v>
      </c>
      <c r="D628" s="18">
        <v>1168754.8</v>
      </c>
      <c r="E628" s="18">
        <v>7647032.5999999996</v>
      </c>
      <c r="F628" s="18">
        <v>3464749.6</v>
      </c>
      <c r="G628" s="18">
        <v>2655764.1</v>
      </c>
      <c r="H628" s="18">
        <v>3388191.5</v>
      </c>
      <c r="I628" s="18">
        <v>1364214.5</v>
      </c>
      <c r="J628" s="18">
        <v>7974223.5999999996</v>
      </c>
      <c r="K628" s="18">
        <v>2087525.7</v>
      </c>
      <c r="L628" s="18">
        <v>3411473.9</v>
      </c>
      <c r="M628" s="18">
        <v>10127449.9</v>
      </c>
      <c r="N628" s="18">
        <v>6355236</v>
      </c>
      <c r="O628" s="18">
        <v>13538453.1</v>
      </c>
      <c r="P628" s="18">
        <v>7019058.0999999996</v>
      </c>
      <c r="Q628" s="18">
        <v>10650620.9</v>
      </c>
      <c r="R628" s="18">
        <v>3488022</v>
      </c>
      <c r="S628" s="18">
        <v>3082369.9</v>
      </c>
      <c r="T628" s="18">
        <v>10973354.699999999</v>
      </c>
      <c r="U628" s="18">
        <v>3141064.3</v>
      </c>
      <c r="V628" s="18">
        <v>3897570.3</v>
      </c>
      <c r="W628" s="18">
        <v>5696617.2999999998</v>
      </c>
      <c r="X628" s="18">
        <v>120346895.2</v>
      </c>
      <c r="Y628" s="18">
        <v>119044100</v>
      </c>
      <c r="Z628" s="18">
        <v>-1302795.2</v>
      </c>
      <c r="AA628" s="18">
        <v>-1.0900000000000001</v>
      </c>
    </row>
    <row r="629" spans="1:27" ht="15" thickBot="1" x14ac:dyDescent="0.35">
      <c r="A629" s="17" t="s">
        <v>22056</v>
      </c>
      <c r="B629" s="18">
        <v>3874753.7</v>
      </c>
      <c r="C629" s="18">
        <v>5340394.7</v>
      </c>
      <c r="D629" s="18">
        <v>1168754.8</v>
      </c>
      <c r="E629" s="18">
        <v>6901203.7000000002</v>
      </c>
      <c r="F629" s="18">
        <v>3464749.6</v>
      </c>
      <c r="G629" s="18">
        <v>2655764.1</v>
      </c>
      <c r="H629" s="18">
        <v>2878095</v>
      </c>
      <c r="I629" s="18">
        <v>1364214.5</v>
      </c>
      <c r="J629" s="18">
        <v>7974223.5999999996</v>
      </c>
      <c r="K629" s="18">
        <v>2087525.7</v>
      </c>
      <c r="L629" s="18">
        <v>2940191.4</v>
      </c>
      <c r="M629" s="18">
        <v>10127449.9</v>
      </c>
      <c r="N629" s="18">
        <v>6355236</v>
      </c>
      <c r="O629" s="18">
        <v>13538453.1</v>
      </c>
      <c r="P629" s="18">
        <v>7019058.0999999996</v>
      </c>
      <c r="Q629" s="18">
        <v>10650620.9</v>
      </c>
      <c r="R629" s="18">
        <v>3488022</v>
      </c>
      <c r="S629" s="18">
        <v>3281324.7</v>
      </c>
      <c r="T629" s="18">
        <v>10973354.699999999</v>
      </c>
      <c r="U629" s="18">
        <v>3391306.5</v>
      </c>
      <c r="V629" s="18">
        <v>3897570.3</v>
      </c>
      <c r="W629" s="18">
        <v>5696617.2999999998</v>
      </c>
      <c r="X629" s="18">
        <v>119068884.3</v>
      </c>
      <c r="Y629" s="18">
        <v>119468600</v>
      </c>
      <c r="Z629" s="18">
        <v>399715.7</v>
      </c>
      <c r="AA629" s="18">
        <v>0.33</v>
      </c>
    </row>
    <row r="630" spans="1:27" ht="15" thickBot="1" x14ac:dyDescent="0.35">
      <c r="A630" s="17" t="s">
        <v>22057</v>
      </c>
      <c r="B630" s="18">
        <v>3874753.7</v>
      </c>
      <c r="C630" s="18">
        <v>5340394.7</v>
      </c>
      <c r="D630" s="18">
        <v>1168754.8</v>
      </c>
      <c r="E630" s="18">
        <v>7647032.5999999996</v>
      </c>
      <c r="F630" s="18">
        <v>3464749.6</v>
      </c>
      <c r="G630" s="18">
        <v>4302115.7</v>
      </c>
      <c r="H630" s="18">
        <v>2878095</v>
      </c>
      <c r="I630" s="18">
        <v>1364214.5</v>
      </c>
      <c r="J630" s="18">
        <v>5300640.8</v>
      </c>
      <c r="K630" s="18">
        <v>2087525.7</v>
      </c>
      <c r="L630" s="18">
        <v>3411473.9</v>
      </c>
      <c r="M630" s="18">
        <v>10127449.9</v>
      </c>
      <c r="N630" s="18">
        <v>6355236</v>
      </c>
      <c r="O630" s="18">
        <v>13538453.1</v>
      </c>
      <c r="P630" s="18">
        <v>7019058.0999999996</v>
      </c>
      <c r="Q630" s="18">
        <v>8788677.8000000007</v>
      </c>
      <c r="R630" s="18">
        <v>3488022</v>
      </c>
      <c r="S630" s="18">
        <v>3281324.7</v>
      </c>
      <c r="T630" s="18">
        <v>10973354.699999999</v>
      </c>
      <c r="U630" s="18">
        <v>3440225.2</v>
      </c>
      <c r="V630" s="18">
        <v>3897570.3</v>
      </c>
      <c r="W630" s="18">
        <v>5696617.2999999998</v>
      </c>
      <c r="X630" s="18">
        <v>117445740.09999999</v>
      </c>
      <c r="Y630" s="18">
        <v>120651500</v>
      </c>
      <c r="Z630" s="18">
        <v>3205759.9</v>
      </c>
      <c r="AA630" s="18">
        <v>2.66</v>
      </c>
    </row>
    <row r="631" spans="1:27" ht="15" thickBot="1" x14ac:dyDescent="0.35">
      <c r="A631" s="17" t="s">
        <v>22058</v>
      </c>
      <c r="B631" s="18">
        <v>3241721.1</v>
      </c>
      <c r="C631" s="18">
        <v>3313251.1</v>
      </c>
      <c r="D631" s="18">
        <v>1168754.8</v>
      </c>
      <c r="E631" s="18">
        <v>5606792.9000000004</v>
      </c>
      <c r="F631" s="18">
        <v>3464749.6</v>
      </c>
      <c r="G631" s="18">
        <v>2655764.1</v>
      </c>
      <c r="H631" s="18">
        <v>2878095</v>
      </c>
      <c r="I631" s="18">
        <v>1364214.5</v>
      </c>
      <c r="J631" s="18">
        <v>5300640.8</v>
      </c>
      <c r="K631" s="18">
        <v>1967307.4</v>
      </c>
      <c r="L631" s="18">
        <v>2940191.4</v>
      </c>
      <c r="M631" s="18">
        <v>10127449.9</v>
      </c>
      <c r="N631" s="18">
        <v>6355236</v>
      </c>
      <c r="O631" s="18">
        <v>13538453.1</v>
      </c>
      <c r="P631" s="18">
        <v>7019058.0999999996</v>
      </c>
      <c r="Q631" s="18">
        <v>8788677.8000000007</v>
      </c>
      <c r="R631" s="18">
        <v>3488022</v>
      </c>
      <c r="S631" s="18">
        <v>4027268.8</v>
      </c>
      <c r="T631" s="18">
        <v>11402544.6</v>
      </c>
      <c r="U631" s="18">
        <v>3440225.2</v>
      </c>
      <c r="V631" s="18">
        <v>4642067.0999999996</v>
      </c>
      <c r="W631" s="18">
        <v>5696617.2999999998</v>
      </c>
      <c r="X631" s="18">
        <v>112427102.59999999</v>
      </c>
      <c r="Y631" s="18">
        <v>115731400</v>
      </c>
      <c r="Z631" s="18">
        <v>3304297.4</v>
      </c>
      <c r="AA631" s="18">
        <v>2.86</v>
      </c>
    </row>
    <row r="632" spans="1:27" ht="15" thickBot="1" x14ac:dyDescent="0.35">
      <c r="A632" s="17" t="s">
        <v>22059</v>
      </c>
      <c r="B632" s="18">
        <v>3874753.7</v>
      </c>
      <c r="C632" s="18">
        <v>5340394.7</v>
      </c>
      <c r="D632" s="18">
        <v>1168754.8</v>
      </c>
      <c r="E632" s="18">
        <v>7647032.5999999996</v>
      </c>
      <c r="F632" s="18">
        <v>3464749.6</v>
      </c>
      <c r="G632" s="18">
        <v>4302115.7</v>
      </c>
      <c r="H632" s="18">
        <v>2878095</v>
      </c>
      <c r="I632" s="18">
        <v>1364214.5</v>
      </c>
      <c r="J632" s="18">
        <v>5300640.8</v>
      </c>
      <c r="K632" s="18">
        <v>2087525.7</v>
      </c>
      <c r="L632" s="18">
        <v>2940191.4</v>
      </c>
      <c r="M632" s="18">
        <v>10127449.9</v>
      </c>
      <c r="N632" s="18">
        <v>5803559.2000000002</v>
      </c>
      <c r="O632" s="18">
        <v>13847494.9</v>
      </c>
      <c r="P632" s="18">
        <v>7019058.0999999996</v>
      </c>
      <c r="Q632" s="18">
        <v>8788677.8000000007</v>
      </c>
      <c r="R632" s="18">
        <v>3488022</v>
      </c>
      <c r="S632" s="18">
        <v>3281324.7</v>
      </c>
      <c r="T632" s="18">
        <v>10822882.800000001</v>
      </c>
      <c r="U632" s="18">
        <v>3440225.2</v>
      </c>
      <c r="V632" s="18">
        <v>3897570.3</v>
      </c>
      <c r="W632" s="18">
        <v>5696617.2999999998</v>
      </c>
      <c r="X632" s="18">
        <v>116581350.59999999</v>
      </c>
      <c r="Y632" s="18">
        <v>113985800</v>
      </c>
      <c r="Z632" s="18">
        <v>-2595550.6</v>
      </c>
      <c r="AA632" s="18">
        <v>-2.2799999999999998</v>
      </c>
    </row>
    <row r="633" spans="1:27" ht="15" thickBot="1" x14ac:dyDescent="0.35">
      <c r="A633" s="17" t="s">
        <v>22060</v>
      </c>
      <c r="B633" s="18">
        <v>3241721.1</v>
      </c>
      <c r="C633" s="18">
        <v>5340394.7</v>
      </c>
      <c r="D633" s="18">
        <v>1168754.8</v>
      </c>
      <c r="E633" s="18">
        <v>6901203.7000000002</v>
      </c>
      <c r="F633" s="18">
        <v>3464749.6</v>
      </c>
      <c r="G633" s="18">
        <v>2564046.7000000002</v>
      </c>
      <c r="H633" s="18">
        <v>2878095</v>
      </c>
      <c r="I633" s="18">
        <v>1364214.5</v>
      </c>
      <c r="J633" s="18">
        <v>5300640.8</v>
      </c>
      <c r="K633" s="18">
        <v>2087525.7</v>
      </c>
      <c r="L633" s="18">
        <v>2940191.4</v>
      </c>
      <c r="M633" s="18">
        <v>10127449.9</v>
      </c>
      <c r="N633" s="18">
        <v>5803559.2000000002</v>
      </c>
      <c r="O633" s="18">
        <v>13847494.9</v>
      </c>
      <c r="P633" s="18">
        <v>7019058.0999999996</v>
      </c>
      <c r="Q633" s="18">
        <v>8788677.8000000007</v>
      </c>
      <c r="R633" s="18">
        <v>3504538.5</v>
      </c>
      <c r="S633" s="18">
        <v>3281324.7</v>
      </c>
      <c r="T633" s="18">
        <v>10822882.800000001</v>
      </c>
      <c r="U633" s="18">
        <v>3440225.2</v>
      </c>
      <c r="V633" s="18">
        <v>3897570.3</v>
      </c>
      <c r="W633" s="18">
        <v>5696617.2999999998</v>
      </c>
      <c r="X633" s="18">
        <v>113480936.7</v>
      </c>
      <c r="Y633" s="18">
        <v>115123400</v>
      </c>
      <c r="Z633" s="18">
        <v>1642463.3</v>
      </c>
      <c r="AA633" s="18">
        <v>1.43</v>
      </c>
    </row>
    <row r="634" spans="1:27" ht="15" thickBot="1" x14ac:dyDescent="0.35">
      <c r="A634" s="17" t="s">
        <v>22061</v>
      </c>
      <c r="B634" s="18">
        <v>3241721.1</v>
      </c>
      <c r="C634" s="18">
        <v>5340394.7</v>
      </c>
      <c r="D634" s="18">
        <v>1168754.8</v>
      </c>
      <c r="E634" s="18">
        <v>5606792.9000000004</v>
      </c>
      <c r="F634" s="18">
        <v>3464749.6</v>
      </c>
      <c r="G634" s="18">
        <v>2655764.1</v>
      </c>
      <c r="H634" s="18">
        <v>2878095</v>
      </c>
      <c r="I634" s="18">
        <v>1364214.5</v>
      </c>
      <c r="J634" s="18">
        <v>5300640.8</v>
      </c>
      <c r="K634" s="18">
        <v>2087525.7</v>
      </c>
      <c r="L634" s="18">
        <v>2940191.4</v>
      </c>
      <c r="M634" s="18">
        <v>10127449.9</v>
      </c>
      <c r="N634" s="18">
        <v>6355236</v>
      </c>
      <c r="O634" s="18">
        <v>13847494.9</v>
      </c>
      <c r="P634" s="18">
        <v>7019058.0999999996</v>
      </c>
      <c r="Q634" s="18">
        <v>10650620.9</v>
      </c>
      <c r="R634" s="18">
        <v>3488022</v>
      </c>
      <c r="S634" s="18">
        <v>4027268.8</v>
      </c>
      <c r="T634" s="18">
        <v>11402544.6</v>
      </c>
      <c r="U634" s="18">
        <v>3440225.2</v>
      </c>
      <c r="V634" s="18">
        <v>3897570.3</v>
      </c>
      <c r="W634" s="18">
        <v>5696617.2999999998</v>
      </c>
      <c r="X634" s="18">
        <v>116000952.59999999</v>
      </c>
      <c r="Y634" s="18">
        <v>115123400</v>
      </c>
      <c r="Z634" s="18">
        <v>-877552.6</v>
      </c>
      <c r="AA634" s="18">
        <v>-0.76</v>
      </c>
    </row>
    <row r="635" spans="1:27" ht="15" thickBot="1" x14ac:dyDescent="0.35">
      <c r="A635" s="17" t="s">
        <v>22062</v>
      </c>
      <c r="B635" s="18">
        <v>3241721.1</v>
      </c>
      <c r="C635" s="18">
        <v>5906254.2999999998</v>
      </c>
      <c r="D635" s="18">
        <v>1168754.8</v>
      </c>
      <c r="E635" s="18">
        <v>7647032.5999999996</v>
      </c>
      <c r="F635" s="18">
        <v>3464749.6</v>
      </c>
      <c r="G635" s="18">
        <v>4302115.7</v>
      </c>
      <c r="H635" s="18">
        <v>2878095</v>
      </c>
      <c r="I635" s="18">
        <v>1364214.5</v>
      </c>
      <c r="J635" s="18">
        <v>6688096.0999999996</v>
      </c>
      <c r="K635" s="18">
        <v>2087525.7</v>
      </c>
      <c r="L635" s="18">
        <v>2940191.4</v>
      </c>
      <c r="M635" s="18">
        <v>10127449.9</v>
      </c>
      <c r="N635" s="18">
        <v>5803559.2000000002</v>
      </c>
      <c r="O635" s="18">
        <v>13847494.9</v>
      </c>
      <c r="P635" s="18">
        <v>7019058.0999999996</v>
      </c>
      <c r="Q635" s="18">
        <v>10650620.9</v>
      </c>
      <c r="R635" s="18">
        <v>3488022</v>
      </c>
      <c r="S635" s="18">
        <v>4027268.8</v>
      </c>
      <c r="T635" s="18">
        <v>10973354.699999999</v>
      </c>
      <c r="U635" s="18">
        <v>3440225.2</v>
      </c>
      <c r="V635" s="18">
        <v>2232381.6</v>
      </c>
      <c r="W635" s="18">
        <v>5696617.2999999998</v>
      </c>
      <c r="X635" s="18">
        <v>118994803.2</v>
      </c>
      <c r="Y635" s="18">
        <v>115123400</v>
      </c>
      <c r="Z635" s="18">
        <v>-3871403.2</v>
      </c>
      <c r="AA635" s="18">
        <v>-3.36</v>
      </c>
    </row>
    <row r="636" spans="1:27" ht="15" thickBot="1" x14ac:dyDescent="0.35">
      <c r="A636" s="17" t="s">
        <v>22063</v>
      </c>
      <c r="B636" s="18">
        <v>239753.4</v>
      </c>
      <c r="C636" s="18">
        <v>3313251.1</v>
      </c>
      <c r="D636" s="18">
        <v>1168754.8</v>
      </c>
      <c r="E636" s="18">
        <v>5606792.9000000004</v>
      </c>
      <c r="F636" s="18">
        <v>2647295.5</v>
      </c>
      <c r="G636" s="18">
        <v>2564046.7000000002</v>
      </c>
      <c r="H636" s="18">
        <v>2210160.2999999998</v>
      </c>
      <c r="I636" s="18">
        <v>1071904.6000000001</v>
      </c>
      <c r="J636" s="18">
        <v>5300640.8</v>
      </c>
      <c r="K636" s="18">
        <v>1967307.4</v>
      </c>
      <c r="L636" s="18">
        <v>2940191.4</v>
      </c>
      <c r="M636" s="18">
        <v>10944112.699999999</v>
      </c>
      <c r="N636" s="18">
        <v>6355236</v>
      </c>
      <c r="O636" s="18">
        <v>13847494.9</v>
      </c>
      <c r="P636" s="18">
        <v>7445068</v>
      </c>
      <c r="Q636" s="18">
        <v>11131594</v>
      </c>
      <c r="R636" s="18">
        <v>3504538.5</v>
      </c>
      <c r="S636" s="18">
        <v>4027268.8</v>
      </c>
      <c r="T636" s="18">
        <v>11650212.699999999</v>
      </c>
      <c r="U636" s="18">
        <v>3440225.2</v>
      </c>
      <c r="V636" s="18">
        <v>5333022.8</v>
      </c>
      <c r="W636" s="18">
        <v>7059403</v>
      </c>
      <c r="X636" s="18">
        <v>113768275.59999999</v>
      </c>
      <c r="Y636" s="18">
        <v>114704700</v>
      </c>
      <c r="Z636" s="18">
        <v>936424.4</v>
      </c>
      <c r="AA636" s="18">
        <v>0.82</v>
      </c>
    </row>
    <row r="637" spans="1:27" ht="15" thickBot="1" x14ac:dyDescent="0.35">
      <c r="A637" s="17" t="s">
        <v>22064</v>
      </c>
      <c r="B637" s="18">
        <v>239753.4</v>
      </c>
      <c r="C637" s="18">
        <v>2749349.6</v>
      </c>
      <c r="D637" s="18">
        <v>1168754.8</v>
      </c>
      <c r="E637" s="18">
        <v>5000308</v>
      </c>
      <c r="F637" s="18">
        <v>3464749.6</v>
      </c>
      <c r="G637" s="18">
        <v>1948998</v>
      </c>
      <c r="H637" s="18">
        <v>2210160.2999999998</v>
      </c>
      <c r="I637" s="18">
        <v>1071904.6000000001</v>
      </c>
      <c r="J637" s="18">
        <v>5300640.8</v>
      </c>
      <c r="K637" s="18">
        <v>1967307.4</v>
      </c>
      <c r="L637" s="18">
        <v>2284587.5</v>
      </c>
      <c r="M637" s="18">
        <v>10944112.699999999</v>
      </c>
      <c r="N637" s="18">
        <v>6355236</v>
      </c>
      <c r="O637" s="18">
        <v>13847494.9</v>
      </c>
      <c r="P637" s="18">
        <v>7445068</v>
      </c>
      <c r="Q637" s="18">
        <v>10650620.9</v>
      </c>
      <c r="R637" s="18">
        <v>5121272.4000000004</v>
      </c>
      <c r="S637" s="18">
        <v>4027268.8</v>
      </c>
      <c r="T637" s="18">
        <v>11650212.699999999</v>
      </c>
      <c r="U637" s="18">
        <v>3440225.2</v>
      </c>
      <c r="V637" s="18">
        <v>5657734.7999999998</v>
      </c>
      <c r="W637" s="18">
        <v>7449930.7999999998</v>
      </c>
      <c r="X637" s="18">
        <v>113995691.09999999</v>
      </c>
      <c r="Y637" s="18">
        <v>114584000</v>
      </c>
      <c r="Z637" s="18">
        <v>588308.9</v>
      </c>
      <c r="AA637" s="18">
        <v>0.51</v>
      </c>
    </row>
    <row r="638" spans="1:27" ht="15" thickBot="1" x14ac:dyDescent="0.35">
      <c r="A638" s="17" t="s">
        <v>22065</v>
      </c>
      <c r="B638" s="18">
        <v>239753.4</v>
      </c>
      <c r="C638" s="18">
        <v>4212727</v>
      </c>
      <c r="D638" s="18">
        <v>1168754.8</v>
      </c>
      <c r="E638" s="18">
        <v>5606792.9000000004</v>
      </c>
      <c r="F638" s="18">
        <v>3464749.6</v>
      </c>
      <c r="G638" s="18">
        <v>2164429.2999999998</v>
      </c>
      <c r="H638" s="18">
        <v>2210160.2999999998</v>
      </c>
      <c r="I638" s="18">
        <v>1094691.2</v>
      </c>
      <c r="J638" s="18">
        <v>5300640.8</v>
      </c>
      <c r="K638" s="18">
        <v>1967307.4</v>
      </c>
      <c r="L638" s="18">
        <v>2940191.4</v>
      </c>
      <c r="M638" s="18">
        <v>10944112.699999999</v>
      </c>
      <c r="N638" s="18">
        <v>6355236</v>
      </c>
      <c r="O638" s="18">
        <v>13847494.9</v>
      </c>
      <c r="P638" s="18">
        <v>7019058.0999999996</v>
      </c>
      <c r="Q638" s="18">
        <v>8788677.8000000007</v>
      </c>
      <c r="R638" s="18">
        <v>3585729.1</v>
      </c>
      <c r="S638" s="18">
        <v>4027268.8</v>
      </c>
      <c r="T638" s="18">
        <v>11650212.699999999</v>
      </c>
      <c r="U638" s="18">
        <v>3440225.2</v>
      </c>
      <c r="V638" s="18">
        <v>4642067.0999999996</v>
      </c>
      <c r="W638" s="18">
        <v>7059403</v>
      </c>
      <c r="X638" s="18">
        <v>111729683.5</v>
      </c>
      <c r="Y638" s="18">
        <v>111465300</v>
      </c>
      <c r="Z638" s="18">
        <v>-264383.5</v>
      </c>
      <c r="AA638" s="18">
        <v>-0.24</v>
      </c>
    </row>
    <row r="639" spans="1:27" ht="15" thickBot="1" x14ac:dyDescent="0.35">
      <c r="A639" s="17" t="s">
        <v>22066</v>
      </c>
      <c r="B639" s="18">
        <v>239753.4</v>
      </c>
      <c r="C639" s="18">
        <v>4212727</v>
      </c>
      <c r="D639" s="18">
        <v>1168754.8</v>
      </c>
      <c r="E639" s="18">
        <v>6901203.7000000002</v>
      </c>
      <c r="F639" s="18">
        <v>3464749.6</v>
      </c>
      <c r="G639" s="18">
        <v>1948998</v>
      </c>
      <c r="H639" s="18">
        <v>2210160.2999999998</v>
      </c>
      <c r="I639" s="18">
        <v>1094691.2</v>
      </c>
      <c r="J639" s="18">
        <v>6688096.0999999996</v>
      </c>
      <c r="K639" s="18">
        <v>2087525.7</v>
      </c>
      <c r="L639" s="18">
        <v>2940191.4</v>
      </c>
      <c r="M639" s="18">
        <v>10944112.699999999</v>
      </c>
      <c r="N639" s="18">
        <v>6355236</v>
      </c>
      <c r="O639" s="18">
        <v>13884604.5</v>
      </c>
      <c r="P639" s="18">
        <v>7019058.0999999996</v>
      </c>
      <c r="Q639" s="18">
        <v>7174137.4000000004</v>
      </c>
      <c r="R639" s="18">
        <v>4814774.8</v>
      </c>
      <c r="S639" s="18">
        <v>4027268.8</v>
      </c>
      <c r="T639" s="18">
        <v>11650212.699999999</v>
      </c>
      <c r="U639" s="18">
        <v>3440225.2</v>
      </c>
      <c r="V639" s="18">
        <v>4557556.3</v>
      </c>
      <c r="W639" s="18">
        <v>7059403</v>
      </c>
      <c r="X639" s="18">
        <v>113883440.7</v>
      </c>
      <c r="Y639" s="18">
        <v>113029300</v>
      </c>
      <c r="Z639" s="18">
        <v>-854140.7</v>
      </c>
      <c r="AA639" s="18">
        <v>-0.76</v>
      </c>
    </row>
    <row r="640" spans="1:27" ht="15" thickBot="1" x14ac:dyDescent="0.35">
      <c r="A640" s="17" t="s">
        <v>22067</v>
      </c>
      <c r="B640" s="18">
        <v>239753.4</v>
      </c>
      <c r="C640" s="18">
        <v>3313251.1</v>
      </c>
      <c r="D640" s="18">
        <v>1168754.8</v>
      </c>
      <c r="E640" s="18">
        <v>7647032.5999999996</v>
      </c>
      <c r="F640" s="18">
        <v>3464749.6</v>
      </c>
      <c r="G640" s="18">
        <v>1948998</v>
      </c>
      <c r="H640" s="18">
        <v>2210160.2999999998</v>
      </c>
      <c r="I640" s="18">
        <v>1364214.5</v>
      </c>
      <c r="J640" s="18">
        <v>5300640.8</v>
      </c>
      <c r="K640" s="18">
        <v>1967307.4</v>
      </c>
      <c r="L640" s="18">
        <v>2940191.4</v>
      </c>
      <c r="M640" s="18">
        <v>10944112.699999999</v>
      </c>
      <c r="N640" s="18">
        <v>6355236</v>
      </c>
      <c r="O640" s="18">
        <v>13884604.5</v>
      </c>
      <c r="P640" s="18">
        <v>7019058.0999999996</v>
      </c>
      <c r="Q640" s="18">
        <v>7174137.4000000004</v>
      </c>
      <c r="R640" s="18">
        <v>4814774.8</v>
      </c>
      <c r="S640" s="18">
        <v>4027268.8</v>
      </c>
      <c r="T640" s="18">
        <v>10973354.699999999</v>
      </c>
      <c r="U640" s="18">
        <v>3440225.2</v>
      </c>
      <c r="V640" s="18">
        <v>4642067.0999999996</v>
      </c>
      <c r="W640" s="18">
        <v>7059403</v>
      </c>
      <c r="X640" s="18">
        <v>111899296.2</v>
      </c>
      <c r="Y640" s="18">
        <v>111719400</v>
      </c>
      <c r="Z640" s="18">
        <v>-179896.2</v>
      </c>
      <c r="AA640" s="18">
        <v>-0.16</v>
      </c>
    </row>
    <row r="641" spans="1:27" ht="15" thickBot="1" x14ac:dyDescent="0.35">
      <c r="A641" s="17" t="s">
        <v>22068</v>
      </c>
      <c r="B641" s="18">
        <v>239753.4</v>
      </c>
      <c r="C641" s="18">
        <v>3313251.1</v>
      </c>
      <c r="D641" s="18">
        <v>1168754.8</v>
      </c>
      <c r="E641" s="18">
        <v>7935020.5999999996</v>
      </c>
      <c r="F641" s="18">
        <v>3464749.6</v>
      </c>
      <c r="G641" s="18">
        <v>2564046.7000000002</v>
      </c>
      <c r="H641" s="18">
        <v>2210160.2999999998</v>
      </c>
      <c r="I641" s="18">
        <v>1364214.5</v>
      </c>
      <c r="J641" s="18">
        <v>6688096.0999999996</v>
      </c>
      <c r="K641" s="18">
        <v>2087525.7</v>
      </c>
      <c r="L641" s="18">
        <v>2940191.4</v>
      </c>
      <c r="M641" s="18">
        <v>10944112.699999999</v>
      </c>
      <c r="N641" s="18">
        <v>6355236</v>
      </c>
      <c r="O641" s="18">
        <v>13884604.5</v>
      </c>
      <c r="P641" s="18">
        <v>7019058.0999999996</v>
      </c>
      <c r="Q641" s="18">
        <v>8788677.8000000007</v>
      </c>
      <c r="R641" s="18">
        <v>3504538.5</v>
      </c>
      <c r="S641" s="18">
        <v>4027268.8</v>
      </c>
      <c r="T641" s="18">
        <v>10973354.699999999</v>
      </c>
      <c r="U641" s="18">
        <v>3440225.2</v>
      </c>
      <c r="V641" s="18">
        <v>3897570.3</v>
      </c>
      <c r="W641" s="18">
        <v>7059403</v>
      </c>
      <c r="X641" s="18">
        <v>113869813.8</v>
      </c>
      <c r="Y641" s="18">
        <v>111719400</v>
      </c>
      <c r="Z641" s="18">
        <v>-2150413.7999999998</v>
      </c>
      <c r="AA641" s="18">
        <v>-1.92</v>
      </c>
    </row>
    <row r="642" spans="1:27" ht="15" thickBot="1" x14ac:dyDescent="0.35">
      <c r="A642" s="17" t="s">
        <v>22069</v>
      </c>
      <c r="B642" s="18">
        <v>239753.4</v>
      </c>
      <c r="C642" s="18">
        <v>2749349.6</v>
      </c>
      <c r="D642" s="18">
        <v>1168754.8</v>
      </c>
      <c r="E642" s="18">
        <v>5606792.9000000004</v>
      </c>
      <c r="F642" s="18">
        <v>3464749.6</v>
      </c>
      <c r="G642" s="18">
        <v>1948998</v>
      </c>
      <c r="H642" s="18">
        <v>2210160.2999999998</v>
      </c>
      <c r="I642" s="18">
        <v>1364214.5</v>
      </c>
      <c r="J642" s="18">
        <v>4083904.9</v>
      </c>
      <c r="K642" s="18">
        <v>1967307.4</v>
      </c>
      <c r="L642" s="18">
        <v>1103383.2</v>
      </c>
      <c r="M642" s="18">
        <v>11217707.5</v>
      </c>
      <c r="N642" s="18">
        <v>6355236</v>
      </c>
      <c r="O642" s="18">
        <v>13884604.5</v>
      </c>
      <c r="P642" s="18">
        <v>7019058.0999999996</v>
      </c>
      <c r="Q642" s="18">
        <v>10650620.9</v>
      </c>
      <c r="R642" s="18">
        <v>4814774.8</v>
      </c>
      <c r="S642" s="18">
        <v>4027268.8</v>
      </c>
      <c r="T642" s="18">
        <v>11402544.6</v>
      </c>
      <c r="U642" s="18">
        <v>3440225.2</v>
      </c>
      <c r="V642" s="18">
        <v>5657734.7999999998</v>
      </c>
      <c r="W642" s="18">
        <v>7449930.7999999998</v>
      </c>
      <c r="X642" s="18">
        <v>111827074.59999999</v>
      </c>
      <c r="Y642" s="18">
        <v>111719400</v>
      </c>
      <c r="Z642" s="18">
        <v>-107674.6</v>
      </c>
      <c r="AA642" s="18">
        <v>-0.1</v>
      </c>
    </row>
    <row r="643" spans="1:27" ht="15" thickBot="1" x14ac:dyDescent="0.35">
      <c r="A643" s="17" t="s">
        <v>22070</v>
      </c>
      <c r="B643" s="18">
        <v>0</v>
      </c>
      <c r="C643" s="18">
        <v>1546255.6</v>
      </c>
      <c r="D643" s="18">
        <v>1168754.8</v>
      </c>
      <c r="E643" s="18">
        <v>5606792.9000000004</v>
      </c>
      <c r="F643" s="18">
        <v>3464749.6</v>
      </c>
      <c r="G643" s="18">
        <v>1840082.9</v>
      </c>
      <c r="H643" s="18">
        <v>2210160.2999999998</v>
      </c>
      <c r="I643" s="18">
        <v>1071904.6000000001</v>
      </c>
      <c r="J643" s="18">
        <v>4083904.9</v>
      </c>
      <c r="K643" s="18">
        <v>1967307.4</v>
      </c>
      <c r="L643" s="18">
        <v>1023610.5</v>
      </c>
      <c r="M643" s="18">
        <v>12383852.1</v>
      </c>
      <c r="N643" s="18">
        <v>6355236</v>
      </c>
      <c r="O643" s="18">
        <v>13884604.5</v>
      </c>
      <c r="P643" s="18">
        <v>7445068</v>
      </c>
      <c r="Q643" s="18">
        <v>7174137.4000000004</v>
      </c>
      <c r="R643" s="18">
        <v>5184403.9000000004</v>
      </c>
      <c r="S643" s="18">
        <v>4027268.8</v>
      </c>
      <c r="T643" s="18">
        <v>11650212.699999999</v>
      </c>
      <c r="U643" s="18">
        <v>3440225.2</v>
      </c>
      <c r="V643" s="18">
        <v>5657734.7999999998</v>
      </c>
      <c r="W643" s="18">
        <v>8236199.7000000002</v>
      </c>
      <c r="X643" s="18">
        <v>109422466.7</v>
      </c>
      <c r="Y643" s="18">
        <v>109246600</v>
      </c>
      <c r="Z643" s="18">
        <v>-175866.7</v>
      </c>
      <c r="AA643" s="18">
        <v>-0.16</v>
      </c>
    </row>
    <row r="644" spans="1:27" ht="15" thickBot="1" x14ac:dyDescent="0.35">
      <c r="A644" s="17" t="s">
        <v>22071</v>
      </c>
      <c r="B644" s="18">
        <v>0</v>
      </c>
      <c r="C644" s="18">
        <v>1546255.6</v>
      </c>
      <c r="D644" s="18">
        <v>1168754.8</v>
      </c>
      <c r="E644" s="18">
        <v>5000308</v>
      </c>
      <c r="F644" s="18">
        <v>3464749.6</v>
      </c>
      <c r="G644" s="18">
        <v>1840082.9</v>
      </c>
      <c r="H644" s="18">
        <v>2210160.2999999998</v>
      </c>
      <c r="I644" s="18">
        <v>421824.6</v>
      </c>
      <c r="J644" s="18">
        <v>3909684.8</v>
      </c>
      <c r="K644" s="18">
        <v>1967307.4</v>
      </c>
      <c r="L644" s="18">
        <v>506944.9</v>
      </c>
      <c r="M644" s="18">
        <v>12383852.1</v>
      </c>
      <c r="N644" s="18">
        <v>6355236</v>
      </c>
      <c r="O644" s="18">
        <v>13884604.5</v>
      </c>
      <c r="P644" s="18">
        <v>7445068</v>
      </c>
      <c r="Q644" s="18">
        <v>7174137.4000000004</v>
      </c>
      <c r="R644" s="18">
        <v>5184403.9000000004</v>
      </c>
      <c r="S644" s="18">
        <v>4854293.3</v>
      </c>
      <c r="T644" s="18">
        <v>11650212.699999999</v>
      </c>
      <c r="U644" s="18">
        <v>4046429.6</v>
      </c>
      <c r="V644" s="18">
        <v>5657734.7999999998</v>
      </c>
      <c r="W644" s="18">
        <v>8407274.6999999993</v>
      </c>
      <c r="X644" s="18">
        <v>109079320.09999999</v>
      </c>
      <c r="Y644" s="18">
        <v>108904000</v>
      </c>
      <c r="Z644" s="18">
        <v>-175320.1</v>
      </c>
      <c r="AA644" s="18">
        <v>-0.16</v>
      </c>
    </row>
    <row r="645" spans="1:27" ht="15" thickBot="1" x14ac:dyDescent="0.35">
      <c r="A645" s="17" t="s">
        <v>22072</v>
      </c>
      <c r="B645" s="18">
        <v>0</v>
      </c>
      <c r="C645" s="18">
        <v>1546255.6</v>
      </c>
      <c r="D645" s="18">
        <v>1168754.8</v>
      </c>
      <c r="E645" s="18">
        <v>4923995.3</v>
      </c>
      <c r="F645" s="18">
        <v>3464749.6</v>
      </c>
      <c r="G645" s="18">
        <v>0</v>
      </c>
      <c r="H645" s="18">
        <v>2210160.2999999998</v>
      </c>
      <c r="I645" s="18">
        <v>421824.6</v>
      </c>
      <c r="J645" s="18">
        <v>3909684.8</v>
      </c>
      <c r="K645" s="18">
        <v>1967307.4</v>
      </c>
      <c r="L645" s="18">
        <v>506944.9</v>
      </c>
      <c r="M645" s="18">
        <v>12646073.6</v>
      </c>
      <c r="N645" s="18">
        <v>6355236</v>
      </c>
      <c r="O645" s="18">
        <v>13884604.5</v>
      </c>
      <c r="P645" s="18">
        <v>8750431.3000000007</v>
      </c>
      <c r="Q645" s="18">
        <v>8788677.8000000007</v>
      </c>
      <c r="R645" s="18">
        <v>6400343.5999999996</v>
      </c>
      <c r="S645" s="18">
        <v>4854293.3</v>
      </c>
      <c r="T645" s="18">
        <v>11650212.699999999</v>
      </c>
      <c r="U645" s="18">
        <v>4886379.9000000004</v>
      </c>
      <c r="V645" s="18">
        <v>5657734.7999999998</v>
      </c>
      <c r="W645" s="18">
        <v>8407274.6999999993</v>
      </c>
      <c r="X645" s="18">
        <v>112400939.59999999</v>
      </c>
      <c r="Y645" s="18">
        <v>111709500</v>
      </c>
      <c r="Z645" s="18">
        <v>-691439.6</v>
      </c>
      <c r="AA645" s="18">
        <v>-0.62</v>
      </c>
    </row>
    <row r="646" spans="1:27" ht="15" thickBot="1" x14ac:dyDescent="0.35">
      <c r="A646" s="17" t="s">
        <v>22073</v>
      </c>
      <c r="B646" s="18">
        <v>0</v>
      </c>
      <c r="C646" s="18">
        <v>1163767.3</v>
      </c>
      <c r="D646" s="18">
        <v>1168754.8</v>
      </c>
      <c r="E646" s="18">
        <v>4506854.8</v>
      </c>
      <c r="F646" s="18">
        <v>3464749.6</v>
      </c>
      <c r="G646" s="18">
        <v>0</v>
      </c>
      <c r="H646" s="18">
        <v>2210160.2999999998</v>
      </c>
      <c r="I646" s="18">
        <v>421824.6</v>
      </c>
      <c r="J646" s="18">
        <v>3894069.7</v>
      </c>
      <c r="K646" s="18">
        <v>1967307.4</v>
      </c>
      <c r="L646" s="18">
        <v>506944.9</v>
      </c>
      <c r="M646" s="18">
        <v>12646073.6</v>
      </c>
      <c r="N646" s="18">
        <v>6355236</v>
      </c>
      <c r="O646" s="18">
        <v>13884604.5</v>
      </c>
      <c r="P646" s="18">
        <v>9091950.3000000007</v>
      </c>
      <c r="Q646" s="18">
        <v>8788677.8000000007</v>
      </c>
      <c r="R646" s="18">
        <v>6400343.5999999996</v>
      </c>
      <c r="S646" s="18">
        <v>4854293.3</v>
      </c>
      <c r="T646" s="18">
        <v>12348465.199999999</v>
      </c>
      <c r="U646" s="18">
        <v>4886379.9000000004</v>
      </c>
      <c r="V646" s="18">
        <v>5657734.7999999998</v>
      </c>
      <c r="W646" s="18">
        <v>8407274.6999999993</v>
      </c>
      <c r="X646" s="18">
        <v>112625467</v>
      </c>
      <c r="Y646" s="18">
        <v>110700000</v>
      </c>
      <c r="Z646" s="18">
        <v>-1925467</v>
      </c>
      <c r="AA646" s="18">
        <v>-1.74</v>
      </c>
    </row>
    <row r="647" spans="1:27" ht="15" thickBot="1" x14ac:dyDescent="0.35">
      <c r="A647" s="17" t="s">
        <v>22074</v>
      </c>
      <c r="B647" s="18">
        <v>0</v>
      </c>
      <c r="C647" s="18">
        <v>463126</v>
      </c>
      <c r="D647" s="18">
        <v>1168754.8</v>
      </c>
      <c r="E647" s="18">
        <v>4923995.3</v>
      </c>
      <c r="F647" s="18">
        <v>3464749.6</v>
      </c>
      <c r="G647" s="18">
        <v>0</v>
      </c>
      <c r="H647" s="18">
        <v>1555831</v>
      </c>
      <c r="I647" s="18">
        <v>375751</v>
      </c>
      <c r="J647" s="18">
        <v>3894069.7</v>
      </c>
      <c r="K647" s="18">
        <v>1967307.4</v>
      </c>
      <c r="L647" s="18">
        <v>506944.9</v>
      </c>
      <c r="M647" s="18">
        <v>12646073.6</v>
      </c>
      <c r="N647" s="18">
        <v>6423911.4000000004</v>
      </c>
      <c r="O647" s="18">
        <v>13884604.5</v>
      </c>
      <c r="P647" s="18">
        <v>8750431.3000000007</v>
      </c>
      <c r="Q647" s="18">
        <v>7174137.4000000004</v>
      </c>
      <c r="R647" s="18">
        <v>6459383.5</v>
      </c>
      <c r="S647" s="18">
        <v>4854293.3</v>
      </c>
      <c r="T647" s="18">
        <v>12348465.199999999</v>
      </c>
      <c r="U647" s="18">
        <v>4886379.9000000004</v>
      </c>
      <c r="V647" s="18">
        <v>6722711.7999999998</v>
      </c>
      <c r="W647" s="18">
        <v>8407274.6999999993</v>
      </c>
      <c r="X647" s="18">
        <v>110878196.3</v>
      </c>
      <c r="Y647" s="18">
        <v>110700000</v>
      </c>
      <c r="Z647" s="18">
        <v>-178196.3</v>
      </c>
      <c r="AA647" s="18">
        <v>-0.16</v>
      </c>
    </row>
    <row r="648" spans="1:27" ht="15" thickBot="1" x14ac:dyDescent="0.35">
      <c r="A648" s="17" t="s">
        <v>22075</v>
      </c>
      <c r="B648" s="18">
        <v>0</v>
      </c>
      <c r="C648" s="18">
        <v>463126</v>
      </c>
      <c r="D648" s="18">
        <v>1168754.8</v>
      </c>
      <c r="E648" s="18">
        <v>3686225.6</v>
      </c>
      <c r="F648" s="18">
        <v>3464749.6</v>
      </c>
      <c r="G648" s="18">
        <v>0</v>
      </c>
      <c r="H648" s="18">
        <v>1555831</v>
      </c>
      <c r="I648" s="18">
        <v>375751</v>
      </c>
      <c r="J648" s="18">
        <v>3799723.1</v>
      </c>
      <c r="K648" s="18">
        <v>617262.19999999995</v>
      </c>
      <c r="L648" s="18">
        <v>506944.9</v>
      </c>
      <c r="M648" s="18">
        <v>12646073.6</v>
      </c>
      <c r="N648" s="18">
        <v>6863733.5</v>
      </c>
      <c r="O648" s="18">
        <v>13884604.5</v>
      </c>
      <c r="P648" s="18">
        <v>9091950.3000000007</v>
      </c>
      <c r="Q648" s="18">
        <v>7174137.4000000004</v>
      </c>
      <c r="R648" s="18">
        <v>6459383.5</v>
      </c>
      <c r="S648" s="18">
        <v>4854293.3</v>
      </c>
      <c r="T648" s="18">
        <v>12348465.199999999</v>
      </c>
      <c r="U648" s="18">
        <v>5402514.5</v>
      </c>
      <c r="V648" s="18">
        <v>6722711.7999999998</v>
      </c>
      <c r="W648" s="18">
        <v>9659252.3000000007</v>
      </c>
      <c r="X648" s="18">
        <v>110745487.90000001</v>
      </c>
      <c r="Y648" s="18">
        <v>110700000</v>
      </c>
      <c r="Z648" s="18">
        <v>-45487.9</v>
      </c>
      <c r="AA648" s="18">
        <v>-0.04</v>
      </c>
    </row>
    <row r="649" spans="1:27" ht="15" thickBot="1" x14ac:dyDescent="0.35">
      <c r="A649" s="17" t="s">
        <v>22076</v>
      </c>
      <c r="B649" s="18">
        <v>0</v>
      </c>
      <c r="C649" s="18">
        <v>463126</v>
      </c>
      <c r="D649" s="18">
        <v>1168754.8</v>
      </c>
      <c r="E649" s="18">
        <v>3686225.6</v>
      </c>
      <c r="F649" s="18">
        <v>3464749.6</v>
      </c>
      <c r="G649" s="18">
        <v>0</v>
      </c>
      <c r="H649" s="18">
        <v>1555831</v>
      </c>
      <c r="I649" s="18">
        <v>375751</v>
      </c>
      <c r="J649" s="18">
        <v>3799723.1</v>
      </c>
      <c r="K649" s="18">
        <v>617262.19999999995</v>
      </c>
      <c r="L649" s="18">
        <v>506944.9</v>
      </c>
      <c r="M649" s="18">
        <v>12646073.6</v>
      </c>
      <c r="N649" s="18">
        <v>6423911.4000000004</v>
      </c>
      <c r="O649" s="18">
        <v>13884604.5</v>
      </c>
      <c r="P649" s="18">
        <v>9091950.3000000007</v>
      </c>
      <c r="Q649" s="18">
        <v>8788677.8000000007</v>
      </c>
      <c r="R649" s="18">
        <v>6459383.5</v>
      </c>
      <c r="S649" s="18">
        <v>4854293.3</v>
      </c>
      <c r="T649" s="18">
        <v>12348465.199999999</v>
      </c>
      <c r="U649" s="18">
        <v>5402514.5</v>
      </c>
      <c r="V649" s="18">
        <v>6722711.7999999998</v>
      </c>
      <c r="W649" s="18">
        <v>9659252.3000000007</v>
      </c>
      <c r="X649" s="18">
        <v>111920206.3</v>
      </c>
      <c r="Y649" s="18">
        <v>110700000</v>
      </c>
      <c r="Z649" s="18">
        <v>-1220206.3</v>
      </c>
      <c r="AA649" s="18">
        <v>-1.1000000000000001</v>
      </c>
    </row>
    <row r="650" spans="1:27" ht="15" thickBot="1" x14ac:dyDescent="0.35">
      <c r="A650" s="17" t="s">
        <v>22077</v>
      </c>
      <c r="B650" s="18">
        <v>0</v>
      </c>
      <c r="C650" s="18">
        <v>463126</v>
      </c>
      <c r="D650" s="18">
        <v>655129.59999999998</v>
      </c>
      <c r="E650" s="18">
        <v>1322145.3</v>
      </c>
      <c r="F650" s="18">
        <v>3464749.6</v>
      </c>
      <c r="G650" s="18">
        <v>0</v>
      </c>
      <c r="H650" s="18">
        <v>1555831</v>
      </c>
      <c r="I650" s="18">
        <v>375751</v>
      </c>
      <c r="J650" s="18">
        <v>3428180.8</v>
      </c>
      <c r="K650" s="18">
        <v>617262.19999999995</v>
      </c>
      <c r="L650" s="18">
        <v>506944.9</v>
      </c>
      <c r="M650" s="18">
        <v>13852367.699999999</v>
      </c>
      <c r="N650" s="18">
        <v>6863733.5</v>
      </c>
      <c r="O650" s="18">
        <v>14133825.1</v>
      </c>
      <c r="P650" s="18">
        <v>9091950.3000000007</v>
      </c>
      <c r="Q650" s="18">
        <v>7174137.4000000004</v>
      </c>
      <c r="R650" s="18">
        <v>6459383.5</v>
      </c>
      <c r="S650" s="18">
        <v>4854293.3</v>
      </c>
      <c r="T650" s="18">
        <v>12348465.199999999</v>
      </c>
      <c r="U650" s="18">
        <v>5690011.7000000002</v>
      </c>
      <c r="V650" s="18">
        <v>6722711.7999999998</v>
      </c>
      <c r="W650" s="18">
        <v>9659252.3000000007</v>
      </c>
      <c r="X650" s="18">
        <v>109239252.2</v>
      </c>
      <c r="Y650" s="18">
        <v>109063700</v>
      </c>
      <c r="Z650" s="18">
        <v>-175552.2</v>
      </c>
      <c r="AA650" s="18">
        <v>-0.16</v>
      </c>
    </row>
    <row r="651" spans="1:27" ht="15" thickBot="1" x14ac:dyDescent="0.35">
      <c r="A651" s="17" t="s">
        <v>22078</v>
      </c>
      <c r="B651" s="18">
        <v>0</v>
      </c>
      <c r="C651" s="18">
        <v>463126</v>
      </c>
      <c r="D651" s="18">
        <v>1168754.8</v>
      </c>
      <c r="E651" s="18">
        <v>1322145.3</v>
      </c>
      <c r="F651" s="18">
        <v>3464749.6</v>
      </c>
      <c r="G651" s="18">
        <v>0</v>
      </c>
      <c r="H651" s="18">
        <v>0</v>
      </c>
      <c r="I651" s="18">
        <v>375751</v>
      </c>
      <c r="J651" s="18">
        <v>3799723.1</v>
      </c>
      <c r="K651" s="18">
        <v>617262.19999999995</v>
      </c>
      <c r="L651" s="18">
        <v>506944.9</v>
      </c>
      <c r="M651" s="18">
        <v>13852367.699999999</v>
      </c>
      <c r="N651" s="18">
        <v>6863733.5</v>
      </c>
      <c r="O651" s="18">
        <v>13884604.5</v>
      </c>
      <c r="P651" s="18">
        <v>9091950.3000000007</v>
      </c>
      <c r="Q651" s="18">
        <v>6662965.7000000002</v>
      </c>
      <c r="R651" s="18">
        <v>6400343.5999999996</v>
      </c>
      <c r="S651" s="18">
        <v>4854293.3</v>
      </c>
      <c r="T651" s="18">
        <v>12348465.199999999</v>
      </c>
      <c r="U651" s="18">
        <v>5402514.5</v>
      </c>
      <c r="V651" s="18">
        <v>6722711.7999999998</v>
      </c>
      <c r="W651" s="18">
        <v>9659252.3000000007</v>
      </c>
      <c r="X651" s="18">
        <v>107461659.2</v>
      </c>
      <c r="Y651" s="18">
        <v>109692600</v>
      </c>
      <c r="Z651" s="18">
        <v>2230940.7999999998</v>
      </c>
      <c r="AA651" s="18">
        <v>2.0299999999999998</v>
      </c>
    </row>
    <row r="652" spans="1:27" ht="15" thickBot="1" x14ac:dyDescent="0.35">
      <c r="A652" s="17" t="s">
        <v>22079</v>
      </c>
      <c r="B652" s="18">
        <v>0</v>
      </c>
      <c r="C652" s="18">
        <v>0</v>
      </c>
      <c r="D652" s="18">
        <v>655129.59999999998</v>
      </c>
      <c r="E652" s="18">
        <v>1322145.3</v>
      </c>
      <c r="F652" s="18">
        <v>3464749.6</v>
      </c>
      <c r="G652" s="18">
        <v>0</v>
      </c>
      <c r="H652" s="18">
        <v>0</v>
      </c>
      <c r="I652" s="18">
        <v>375751</v>
      </c>
      <c r="J652" s="18">
        <v>3428180.8</v>
      </c>
      <c r="K652" s="18">
        <v>617262.19999999995</v>
      </c>
      <c r="L652" s="18">
        <v>0</v>
      </c>
      <c r="M652" s="18">
        <v>13852367.699999999</v>
      </c>
      <c r="N652" s="18">
        <v>6863733.5</v>
      </c>
      <c r="O652" s="18">
        <v>14133825.1</v>
      </c>
      <c r="P652" s="18">
        <v>9091950.3000000007</v>
      </c>
      <c r="Q652" s="18">
        <v>6662965.7000000002</v>
      </c>
      <c r="R652" s="18">
        <v>6459383.5</v>
      </c>
      <c r="S652" s="18">
        <v>4854293.3</v>
      </c>
      <c r="T652" s="18">
        <v>13315304.4</v>
      </c>
      <c r="U652" s="18">
        <v>5690011.7000000002</v>
      </c>
      <c r="V652" s="18">
        <v>6722711.7999999998</v>
      </c>
      <c r="W652" s="18">
        <v>9833983.0999999996</v>
      </c>
      <c r="X652" s="18">
        <v>107343748.59999999</v>
      </c>
      <c r="Y652" s="18">
        <v>107949900</v>
      </c>
      <c r="Z652" s="18">
        <v>606151.4</v>
      </c>
      <c r="AA652" s="18">
        <v>0.56000000000000005</v>
      </c>
    </row>
    <row r="653" spans="1:27" ht="15" thickBot="1" x14ac:dyDescent="0.35">
      <c r="A653" s="17" t="s">
        <v>22080</v>
      </c>
      <c r="B653" s="18">
        <v>0</v>
      </c>
      <c r="C653" s="18">
        <v>0</v>
      </c>
      <c r="D653" s="18">
        <v>1168754.8</v>
      </c>
      <c r="E653" s="18">
        <v>0</v>
      </c>
      <c r="F653" s="18">
        <v>3464749.6</v>
      </c>
      <c r="G653" s="18">
        <v>0</v>
      </c>
      <c r="H653" s="18">
        <v>0</v>
      </c>
      <c r="I653" s="18">
        <v>375751</v>
      </c>
      <c r="J653" s="18">
        <v>3428180.8</v>
      </c>
      <c r="K653" s="18">
        <v>0</v>
      </c>
      <c r="L653" s="18">
        <v>0</v>
      </c>
      <c r="M653" s="18">
        <v>13852367.699999999</v>
      </c>
      <c r="N653" s="18">
        <v>6863733.5</v>
      </c>
      <c r="O653" s="18">
        <v>13884604.5</v>
      </c>
      <c r="P653" s="18">
        <v>9091950.3000000007</v>
      </c>
      <c r="Q653" s="18">
        <v>6258635.7999999998</v>
      </c>
      <c r="R653" s="18">
        <v>6400343.5999999996</v>
      </c>
      <c r="S653" s="18">
        <v>4854293.3</v>
      </c>
      <c r="T653" s="18">
        <v>12348465.199999999</v>
      </c>
      <c r="U653" s="18">
        <v>5690011.7000000002</v>
      </c>
      <c r="V653" s="18">
        <v>6722711.7999999998</v>
      </c>
      <c r="W653" s="18">
        <v>9833983.0999999996</v>
      </c>
      <c r="X653" s="18">
        <v>104238536.5</v>
      </c>
      <c r="Y653" s="18">
        <v>106077200</v>
      </c>
      <c r="Z653" s="18">
        <v>1838663.5</v>
      </c>
      <c r="AA653" s="18">
        <v>1.73</v>
      </c>
    </row>
    <row r="654" spans="1:27" ht="15" thickBot="1" x14ac:dyDescent="0.35">
      <c r="A654" s="17" t="s">
        <v>22081</v>
      </c>
      <c r="B654" s="18">
        <v>0</v>
      </c>
      <c r="C654" s="18">
        <v>0</v>
      </c>
      <c r="D654" s="18">
        <v>655129.59999999998</v>
      </c>
      <c r="E654" s="18">
        <v>0</v>
      </c>
      <c r="F654" s="18">
        <v>3464749.6</v>
      </c>
      <c r="G654" s="18">
        <v>0</v>
      </c>
      <c r="H654" s="18">
        <v>0</v>
      </c>
      <c r="I654" s="18">
        <v>375751</v>
      </c>
      <c r="J654" s="18">
        <v>3093773.2</v>
      </c>
      <c r="K654" s="18">
        <v>0</v>
      </c>
      <c r="L654" s="18">
        <v>0</v>
      </c>
      <c r="M654" s="18">
        <v>13852367.699999999</v>
      </c>
      <c r="N654" s="18">
        <v>6863733.5</v>
      </c>
      <c r="O654" s="18">
        <v>14133825.1</v>
      </c>
      <c r="P654" s="18">
        <v>9091950.3000000007</v>
      </c>
      <c r="Q654" s="18">
        <v>6258635.7999999998</v>
      </c>
      <c r="R654" s="18">
        <v>6983486</v>
      </c>
      <c r="S654" s="18">
        <v>4854293.3</v>
      </c>
      <c r="T654" s="18">
        <v>13315304.4</v>
      </c>
      <c r="U654" s="18">
        <v>5775789.5999999996</v>
      </c>
      <c r="V654" s="18">
        <v>6722711.7999999998</v>
      </c>
      <c r="W654" s="18">
        <v>9833983.0999999996</v>
      </c>
      <c r="X654" s="18">
        <v>105275483.90000001</v>
      </c>
      <c r="Y654" s="18">
        <v>106621000</v>
      </c>
      <c r="Z654" s="18">
        <v>1345516.1</v>
      </c>
      <c r="AA654" s="18">
        <v>1.26</v>
      </c>
    </row>
    <row r="655" spans="1:27" ht="15" thickBot="1" x14ac:dyDescent="0.35">
      <c r="A655" s="17" t="s">
        <v>22082</v>
      </c>
      <c r="B655" s="18">
        <v>0</v>
      </c>
      <c r="C655" s="18">
        <v>0</v>
      </c>
      <c r="D655" s="18">
        <v>655129.59999999998</v>
      </c>
      <c r="E655" s="18">
        <v>1322145.3</v>
      </c>
      <c r="F655" s="18">
        <v>3464749.6</v>
      </c>
      <c r="G655" s="18">
        <v>0</v>
      </c>
      <c r="H655" s="18">
        <v>0</v>
      </c>
      <c r="I655" s="18">
        <v>375751</v>
      </c>
      <c r="J655" s="18">
        <v>3093773.2</v>
      </c>
      <c r="K655" s="18">
        <v>0</v>
      </c>
      <c r="L655" s="18">
        <v>0</v>
      </c>
      <c r="M655" s="18">
        <v>13852367.699999999</v>
      </c>
      <c r="N655" s="18">
        <v>7516983.5999999996</v>
      </c>
      <c r="O655" s="18">
        <v>14133825.1</v>
      </c>
      <c r="P655" s="18">
        <v>9091950.3000000007</v>
      </c>
      <c r="Q655" s="18">
        <v>6258635.7999999998</v>
      </c>
      <c r="R655" s="18">
        <v>6459383.5</v>
      </c>
      <c r="S655" s="18">
        <v>4854293.3</v>
      </c>
      <c r="T655" s="18">
        <v>13315304.4</v>
      </c>
      <c r="U655" s="18">
        <v>5775789.5999999996</v>
      </c>
      <c r="V655" s="18">
        <v>6722711.7999999998</v>
      </c>
      <c r="W655" s="18">
        <v>9833983.0999999996</v>
      </c>
      <c r="X655" s="18">
        <v>106726776.90000001</v>
      </c>
      <c r="Y655" s="18">
        <v>106621000</v>
      </c>
      <c r="Z655" s="18">
        <v>-105776.9</v>
      </c>
      <c r="AA655" s="18">
        <v>-0.1</v>
      </c>
    </row>
    <row r="656" spans="1:27" ht="15" thickBot="1" x14ac:dyDescent="0.35">
      <c r="A656" s="17" t="s">
        <v>22083</v>
      </c>
      <c r="B656" s="18">
        <v>0</v>
      </c>
      <c r="C656" s="18">
        <v>0</v>
      </c>
      <c r="D656" s="18">
        <v>655129.59999999998</v>
      </c>
      <c r="E656" s="18">
        <v>1322145.3</v>
      </c>
      <c r="F656" s="18">
        <v>3464749.6</v>
      </c>
      <c r="G656" s="18">
        <v>0</v>
      </c>
      <c r="H656" s="18">
        <v>0</v>
      </c>
      <c r="I656" s="18">
        <v>375751</v>
      </c>
      <c r="J656" s="18">
        <v>3093773.2</v>
      </c>
      <c r="K656" s="18">
        <v>0</v>
      </c>
      <c r="L656" s="18">
        <v>0</v>
      </c>
      <c r="M656" s="18">
        <v>13852367.699999999</v>
      </c>
      <c r="N656" s="18">
        <v>7516983.5999999996</v>
      </c>
      <c r="O656" s="18">
        <v>14133825.1</v>
      </c>
      <c r="P656" s="18">
        <v>9091950.3000000007</v>
      </c>
      <c r="Q656" s="18">
        <v>6258635.7999999998</v>
      </c>
      <c r="R656" s="18">
        <v>6459383.5</v>
      </c>
      <c r="S656" s="18">
        <v>4854293.3</v>
      </c>
      <c r="T656" s="18">
        <v>14591005.1</v>
      </c>
      <c r="U656" s="18">
        <v>5775789.5999999996</v>
      </c>
      <c r="V656" s="18">
        <v>6722711.7999999998</v>
      </c>
      <c r="W656" s="18">
        <v>9833983.0999999996</v>
      </c>
      <c r="X656" s="18">
        <v>108002477.59999999</v>
      </c>
      <c r="Y656" s="18">
        <v>106621000</v>
      </c>
      <c r="Z656" s="18">
        <v>-1381477.6</v>
      </c>
      <c r="AA656" s="18">
        <v>-1.3</v>
      </c>
    </row>
    <row r="657" spans="1:27" ht="15" thickBot="1" x14ac:dyDescent="0.35">
      <c r="A657" s="17" t="s">
        <v>22084</v>
      </c>
      <c r="B657" s="18">
        <v>0</v>
      </c>
      <c r="C657" s="18">
        <v>0</v>
      </c>
      <c r="D657" s="18">
        <v>655129.59999999998</v>
      </c>
      <c r="E657" s="18">
        <v>1322145.3</v>
      </c>
      <c r="F657" s="18">
        <v>3464749.6</v>
      </c>
      <c r="G657" s="18">
        <v>0</v>
      </c>
      <c r="H657" s="18">
        <v>0</v>
      </c>
      <c r="I657" s="18">
        <v>375751</v>
      </c>
      <c r="J657" s="18">
        <v>3093773.2</v>
      </c>
      <c r="K657" s="18">
        <v>0</v>
      </c>
      <c r="L657" s="18">
        <v>0</v>
      </c>
      <c r="M657" s="18">
        <v>13852367.699999999</v>
      </c>
      <c r="N657" s="18">
        <v>6863733.5</v>
      </c>
      <c r="O657" s="18">
        <v>14133825.1</v>
      </c>
      <c r="P657" s="18">
        <v>9091950.3000000007</v>
      </c>
      <c r="Q657" s="18">
        <v>6258635.7999999998</v>
      </c>
      <c r="R657" s="18">
        <v>6459383.5</v>
      </c>
      <c r="S657" s="18">
        <v>4854293.3</v>
      </c>
      <c r="T657" s="18">
        <v>13315304.4</v>
      </c>
      <c r="U657" s="18">
        <v>5775789.5999999996</v>
      </c>
      <c r="V657" s="18">
        <v>6722711.7999999998</v>
      </c>
      <c r="W657" s="18">
        <v>9833983.0999999996</v>
      </c>
      <c r="X657" s="18">
        <v>106073526.8</v>
      </c>
      <c r="Y657" s="18">
        <v>103639600</v>
      </c>
      <c r="Z657" s="18">
        <v>-2433926.7999999998</v>
      </c>
      <c r="AA657" s="18">
        <v>-2.35</v>
      </c>
    </row>
    <row r="658" spans="1:27" ht="15" thickBot="1" x14ac:dyDescent="0.35">
      <c r="A658" s="17" t="s">
        <v>22085</v>
      </c>
      <c r="B658" s="18">
        <v>0</v>
      </c>
      <c r="C658" s="18">
        <v>0</v>
      </c>
      <c r="D658" s="18">
        <v>655129.59999999998</v>
      </c>
      <c r="E658" s="18">
        <v>0</v>
      </c>
      <c r="F658" s="18">
        <v>3464749.6</v>
      </c>
      <c r="G658" s="18">
        <v>1187355.7</v>
      </c>
      <c r="H658" s="18">
        <v>0</v>
      </c>
      <c r="I658" s="18">
        <v>375751</v>
      </c>
      <c r="J658" s="18">
        <v>3428180.8</v>
      </c>
      <c r="K658" s="18">
        <v>0</v>
      </c>
      <c r="L658" s="18">
        <v>0</v>
      </c>
      <c r="M658" s="18">
        <v>13852367.699999999</v>
      </c>
      <c r="N658" s="18">
        <v>7516983.5999999996</v>
      </c>
      <c r="O658" s="18">
        <v>14133825.1</v>
      </c>
      <c r="P658" s="18">
        <v>9091950.3000000007</v>
      </c>
      <c r="Q658" s="18">
        <v>6258635.7999999998</v>
      </c>
      <c r="R658" s="18">
        <v>6400343.5999999996</v>
      </c>
      <c r="S658" s="18">
        <v>4854293.3</v>
      </c>
      <c r="T658" s="18">
        <v>13315304.4</v>
      </c>
      <c r="U658" s="18">
        <v>5690011.7000000002</v>
      </c>
      <c r="V658" s="18">
        <v>6722711.7999999998</v>
      </c>
      <c r="W658" s="18">
        <v>9833983.0999999996</v>
      </c>
      <c r="X658" s="18">
        <v>106781577</v>
      </c>
      <c r="Y658" s="18">
        <v>103903100</v>
      </c>
      <c r="Z658" s="18">
        <v>-2878477</v>
      </c>
      <c r="AA658" s="18">
        <v>-2.77</v>
      </c>
    </row>
    <row r="659" spans="1:27" ht="15" thickBot="1" x14ac:dyDescent="0.35">
      <c r="A659" s="17" t="s">
        <v>22086</v>
      </c>
      <c r="B659" s="18">
        <v>0</v>
      </c>
      <c r="C659" s="18">
        <v>0</v>
      </c>
      <c r="D659" s="18">
        <v>655129.59999999998</v>
      </c>
      <c r="E659" s="18">
        <v>1322145.3</v>
      </c>
      <c r="F659" s="18">
        <v>3464749.6</v>
      </c>
      <c r="G659" s="18">
        <v>1840082.9</v>
      </c>
      <c r="H659" s="18">
        <v>0</v>
      </c>
      <c r="I659" s="18">
        <v>375751</v>
      </c>
      <c r="J659" s="18">
        <v>3799723.1</v>
      </c>
      <c r="K659" s="18">
        <v>0</v>
      </c>
      <c r="L659" s="18">
        <v>0</v>
      </c>
      <c r="M659" s="18">
        <v>13852367.699999999</v>
      </c>
      <c r="N659" s="18">
        <v>6863733.5</v>
      </c>
      <c r="O659" s="18">
        <v>14133825.1</v>
      </c>
      <c r="P659" s="18">
        <v>9091950.3000000007</v>
      </c>
      <c r="Q659" s="18">
        <v>6662965.7000000002</v>
      </c>
      <c r="R659" s="18">
        <v>5764521.5</v>
      </c>
      <c r="S659" s="18">
        <v>4854293.3</v>
      </c>
      <c r="T659" s="18">
        <v>12348465.199999999</v>
      </c>
      <c r="U659" s="18">
        <v>5402514.5</v>
      </c>
      <c r="V659" s="18">
        <v>6722711.7999999998</v>
      </c>
      <c r="W659" s="18">
        <v>9833983.0999999996</v>
      </c>
      <c r="X659" s="18">
        <v>106988913.2</v>
      </c>
      <c r="Y659" s="18">
        <v>104678200</v>
      </c>
      <c r="Z659" s="18">
        <v>-2310713.2000000002</v>
      </c>
      <c r="AA659" s="18">
        <v>-2.21</v>
      </c>
    </row>
    <row r="660" spans="1:27" ht="15" thickBot="1" x14ac:dyDescent="0.35">
      <c r="A660" s="17" t="s">
        <v>22087</v>
      </c>
      <c r="B660" s="18">
        <v>0</v>
      </c>
      <c r="C660" s="18">
        <v>463126</v>
      </c>
      <c r="D660" s="18">
        <v>655129.59999999998</v>
      </c>
      <c r="E660" s="18">
        <v>0</v>
      </c>
      <c r="F660" s="18">
        <v>3464749.6</v>
      </c>
      <c r="G660" s="18">
        <v>1840082.9</v>
      </c>
      <c r="H660" s="18">
        <v>0</v>
      </c>
      <c r="I660" s="18">
        <v>421824.6</v>
      </c>
      <c r="J660" s="18">
        <v>3799723.1</v>
      </c>
      <c r="K660" s="18">
        <v>0</v>
      </c>
      <c r="L660" s="18">
        <v>506944.9</v>
      </c>
      <c r="M660" s="18">
        <v>12646073.6</v>
      </c>
      <c r="N660" s="18">
        <v>6863733.5</v>
      </c>
      <c r="O660" s="18">
        <v>14133825.1</v>
      </c>
      <c r="P660" s="18">
        <v>9091950.3000000007</v>
      </c>
      <c r="Q660" s="18">
        <v>6258635.7999999998</v>
      </c>
      <c r="R660" s="18">
        <v>5764521.5</v>
      </c>
      <c r="S660" s="18">
        <v>4854293.3</v>
      </c>
      <c r="T660" s="18">
        <v>12348465.199999999</v>
      </c>
      <c r="U660" s="18">
        <v>5402514.5</v>
      </c>
      <c r="V660" s="18">
        <v>6722711.7999999998</v>
      </c>
      <c r="W660" s="18">
        <v>9659252.3000000007</v>
      </c>
      <c r="X660" s="18">
        <v>104897557.40000001</v>
      </c>
      <c r="Y660" s="18">
        <v>105620600</v>
      </c>
      <c r="Z660" s="18">
        <v>723042.6</v>
      </c>
      <c r="AA660" s="18">
        <v>0.68</v>
      </c>
    </row>
    <row r="661" spans="1:27" ht="15" thickBot="1" x14ac:dyDescent="0.35">
      <c r="A661" s="17" t="s">
        <v>22088</v>
      </c>
      <c r="B661" s="18">
        <v>0</v>
      </c>
      <c r="C661" s="18">
        <v>0</v>
      </c>
      <c r="D661" s="18">
        <v>655129.59999999998</v>
      </c>
      <c r="E661" s="18">
        <v>0</v>
      </c>
      <c r="F661" s="18">
        <v>3464749.6</v>
      </c>
      <c r="G661" s="18">
        <v>0</v>
      </c>
      <c r="H661" s="18">
        <v>0</v>
      </c>
      <c r="I661" s="18">
        <v>421824.6</v>
      </c>
      <c r="J661" s="18">
        <v>3428180.8</v>
      </c>
      <c r="K661" s="18">
        <v>0</v>
      </c>
      <c r="L661" s="18">
        <v>0</v>
      </c>
      <c r="M661" s="18">
        <v>13852367.699999999</v>
      </c>
      <c r="N661" s="18">
        <v>6863733.5</v>
      </c>
      <c r="O661" s="18">
        <v>14133825.1</v>
      </c>
      <c r="P661" s="18">
        <v>9091950.3000000007</v>
      </c>
      <c r="Q661" s="18">
        <v>6258635.7999999998</v>
      </c>
      <c r="R661" s="18">
        <v>6459383.5</v>
      </c>
      <c r="S661" s="18">
        <v>4854293.3</v>
      </c>
      <c r="T661" s="18">
        <v>12348465.199999999</v>
      </c>
      <c r="U661" s="18">
        <v>5690011.7000000002</v>
      </c>
      <c r="V661" s="18">
        <v>6722711.7999999998</v>
      </c>
      <c r="W661" s="18">
        <v>9833983.0999999996</v>
      </c>
      <c r="X661" s="18">
        <v>104079245.5</v>
      </c>
      <c r="Y661" s="18">
        <v>105620600</v>
      </c>
      <c r="Z661" s="18">
        <v>1541354.5</v>
      </c>
      <c r="AA661" s="18">
        <v>1.46</v>
      </c>
    </row>
    <row r="662" spans="1:27" ht="15" thickBot="1" x14ac:dyDescent="0.35">
      <c r="A662" s="17" t="s">
        <v>22089</v>
      </c>
      <c r="B662" s="18">
        <v>0</v>
      </c>
      <c r="C662" s="18">
        <v>463126</v>
      </c>
      <c r="D662" s="18">
        <v>655129.59999999998</v>
      </c>
      <c r="E662" s="18">
        <v>0</v>
      </c>
      <c r="F662" s="18">
        <v>3464749.6</v>
      </c>
      <c r="G662" s="18">
        <v>0</v>
      </c>
      <c r="H662" s="18">
        <v>0</v>
      </c>
      <c r="I662" s="18">
        <v>421824.6</v>
      </c>
      <c r="J662" s="18">
        <v>3428180.8</v>
      </c>
      <c r="K662" s="18">
        <v>0</v>
      </c>
      <c r="L662" s="18">
        <v>506944.9</v>
      </c>
      <c r="M662" s="18">
        <v>13852367.699999999</v>
      </c>
      <c r="N662" s="18">
        <v>6863733.5</v>
      </c>
      <c r="O662" s="18">
        <v>14133825.1</v>
      </c>
      <c r="P662" s="18">
        <v>9091950.3000000007</v>
      </c>
      <c r="Q662" s="18">
        <v>6662965.7000000002</v>
      </c>
      <c r="R662" s="18">
        <v>6400343.5999999996</v>
      </c>
      <c r="S662" s="18">
        <v>4854293.3</v>
      </c>
      <c r="T662" s="18">
        <v>11650212.699999999</v>
      </c>
      <c r="U662" s="18">
        <v>5690011.7000000002</v>
      </c>
      <c r="V662" s="18">
        <v>6722711.7999999998</v>
      </c>
      <c r="W662" s="18">
        <v>9659252.3000000007</v>
      </c>
      <c r="X662" s="18">
        <v>104521623.09999999</v>
      </c>
      <c r="Y662" s="18">
        <v>105620600</v>
      </c>
      <c r="Z662" s="18">
        <v>1098976.8999999999</v>
      </c>
      <c r="AA662" s="18">
        <v>1.04</v>
      </c>
    </row>
    <row r="663" spans="1:27" ht="15" thickBot="1" x14ac:dyDescent="0.35">
      <c r="A663" s="17" t="s">
        <v>22090</v>
      </c>
      <c r="B663" s="18">
        <v>0</v>
      </c>
      <c r="C663" s="18">
        <v>463126</v>
      </c>
      <c r="D663" s="18">
        <v>655129.59999999998</v>
      </c>
      <c r="E663" s="18">
        <v>1322145.3</v>
      </c>
      <c r="F663" s="18">
        <v>3464749.6</v>
      </c>
      <c r="G663" s="18">
        <v>0</v>
      </c>
      <c r="H663" s="18">
        <v>0</v>
      </c>
      <c r="I663" s="18">
        <v>421824.6</v>
      </c>
      <c r="J663" s="18">
        <v>3799723.1</v>
      </c>
      <c r="K663" s="18">
        <v>0</v>
      </c>
      <c r="L663" s="18">
        <v>506944.9</v>
      </c>
      <c r="M663" s="18">
        <v>13852367.699999999</v>
      </c>
      <c r="N663" s="18">
        <v>6863733.5</v>
      </c>
      <c r="O663" s="18">
        <v>14133825.1</v>
      </c>
      <c r="P663" s="18">
        <v>9091950.3000000007</v>
      </c>
      <c r="Q663" s="18">
        <v>6662965.7000000002</v>
      </c>
      <c r="R663" s="18">
        <v>6400343.5999999996</v>
      </c>
      <c r="S663" s="18">
        <v>4854293.3</v>
      </c>
      <c r="T663" s="18">
        <v>11650212.699999999</v>
      </c>
      <c r="U663" s="18">
        <v>5402514.5</v>
      </c>
      <c r="V663" s="18">
        <v>6722711.7999999998</v>
      </c>
      <c r="W663" s="18">
        <v>9659252.3000000007</v>
      </c>
      <c r="X663" s="18">
        <v>105927813.5</v>
      </c>
      <c r="Y663" s="18">
        <v>105620600</v>
      </c>
      <c r="Z663" s="18">
        <v>-307213.5</v>
      </c>
      <c r="AA663" s="18">
        <v>-0.28999999999999998</v>
      </c>
    </row>
    <row r="664" spans="1:27" ht="15" thickBot="1" x14ac:dyDescent="0.35">
      <c r="A664" s="17" t="s">
        <v>22091</v>
      </c>
      <c r="B664" s="18">
        <v>0</v>
      </c>
      <c r="C664" s="18">
        <v>0</v>
      </c>
      <c r="D664" s="18">
        <v>1168754.8</v>
      </c>
      <c r="E664" s="18">
        <v>1322145.3</v>
      </c>
      <c r="F664" s="18">
        <v>3464749.6</v>
      </c>
      <c r="G664" s="18">
        <v>0</v>
      </c>
      <c r="H664" s="18">
        <v>0</v>
      </c>
      <c r="I664" s="18">
        <v>421824.6</v>
      </c>
      <c r="J664" s="18">
        <v>3428180.8</v>
      </c>
      <c r="K664" s="18">
        <v>0</v>
      </c>
      <c r="L664" s="18">
        <v>506944.9</v>
      </c>
      <c r="M664" s="18">
        <v>13852367.699999999</v>
      </c>
      <c r="N664" s="18">
        <v>6863733.5</v>
      </c>
      <c r="O664" s="18">
        <v>13884604.5</v>
      </c>
      <c r="P664" s="18">
        <v>9091950.3000000007</v>
      </c>
      <c r="Q664" s="18">
        <v>6662965.7000000002</v>
      </c>
      <c r="R664" s="18">
        <v>6400343.5999999996</v>
      </c>
      <c r="S664" s="18">
        <v>4854293.3</v>
      </c>
      <c r="T664" s="18">
        <v>11650212.699999999</v>
      </c>
      <c r="U664" s="18">
        <v>5690011.7000000002</v>
      </c>
      <c r="V664" s="18">
        <v>6722711.7999999998</v>
      </c>
      <c r="W664" s="18">
        <v>9659252.3000000007</v>
      </c>
      <c r="X664" s="18">
        <v>105645047</v>
      </c>
      <c r="Y664" s="18">
        <v>103683700</v>
      </c>
      <c r="Z664" s="18">
        <v>-1961347</v>
      </c>
      <c r="AA664" s="18">
        <v>-1.89</v>
      </c>
    </row>
    <row r="665" spans="1:27" ht="15" thickBot="1" x14ac:dyDescent="0.35">
      <c r="A665" s="17" t="s">
        <v>22092</v>
      </c>
      <c r="B665" s="18">
        <v>0</v>
      </c>
      <c r="C665" s="18">
        <v>0</v>
      </c>
      <c r="D665" s="18">
        <v>1168754.8</v>
      </c>
      <c r="E665" s="18">
        <v>1322145.3</v>
      </c>
      <c r="F665" s="18">
        <v>3464749.6</v>
      </c>
      <c r="G665" s="18">
        <v>0</v>
      </c>
      <c r="H665" s="18">
        <v>0</v>
      </c>
      <c r="I665" s="18">
        <v>375751</v>
      </c>
      <c r="J665" s="18">
        <v>3428180.8</v>
      </c>
      <c r="K665" s="18">
        <v>0</v>
      </c>
      <c r="L665" s="18">
        <v>0</v>
      </c>
      <c r="M665" s="18">
        <v>13852367.699999999</v>
      </c>
      <c r="N665" s="18">
        <v>6863733.5</v>
      </c>
      <c r="O665" s="18">
        <v>13884604.5</v>
      </c>
      <c r="P665" s="18">
        <v>9091950.3000000007</v>
      </c>
      <c r="Q665" s="18">
        <v>6662965.7000000002</v>
      </c>
      <c r="R665" s="18">
        <v>6459383.5</v>
      </c>
      <c r="S665" s="18">
        <v>4854293.3</v>
      </c>
      <c r="T665" s="18">
        <v>12348465.199999999</v>
      </c>
      <c r="U665" s="18">
        <v>5690011.7000000002</v>
      </c>
      <c r="V665" s="18">
        <v>6722711.7999999998</v>
      </c>
      <c r="W665" s="18">
        <v>9833983.0999999996</v>
      </c>
      <c r="X665" s="18">
        <v>106024051.7</v>
      </c>
      <c r="Y665" s="18">
        <v>103214600</v>
      </c>
      <c r="Z665" s="18">
        <v>-2809451.7</v>
      </c>
      <c r="AA665" s="18">
        <v>-2.72</v>
      </c>
    </row>
    <row r="666" spans="1:27" ht="15" thickBot="1" x14ac:dyDescent="0.35">
      <c r="A666" s="17" t="s">
        <v>22093</v>
      </c>
      <c r="B666" s="18">
        <v>0</v>
      </c>
      <c r="C666" s="18">
        <v>0</v>
      </c>
      <c r="D666" s="18">
        <v>655129.59999999998</v>
      </c>
      <c r="E666" s="18">
        <v>1322145.3</v>
      </c>
      <c r="F666" s="18">
        <v>3464749.6</v>
      </c>
      <c r="G666" s="18">
        <v>0</v>
      </c>
      <c r="H666" s="18">
        <v>0</v>
      </c>
      <c r="I666" s="18">
        <v>421824.6</v>
      </c>
      <c r="J666" s="18">
        <v>3799723.1</v>
      </c>
      <c r="K666" s="18">
        <v>0</v>
      </c>
      <c r="L666" s="18">
        <v>506944.9</v>
      </c>
      <c r="M666" s="18">
        <v>12646073.6</v>
      </c>
      <c r="N666" s="18">
        <v>6863733.5</v>
      </c>
      <c r="O666" s="18">
        <v>14133825.1</v>
      </c>
      <c r="P666" s="18">
        <v>9091950.3000000007</v>
      </c>
      <c r="Q666" s="18">
        <v>6258635.7999999998</v>
      </c>
      <c r="R666" s="18">
        <v>6400343.5999999996</v>
      </c>
      <c r="S666" s="18">
        <v>4854293.3</v>
      </c>
      <c r="T666" s="18">
        <v>12348465.199999999</v>
      </c>
      <c r="U666" s="18">
        <v>5402514.5</v>
      </c>
      <c r="V666" s="18">
        <v>6722711.7999999998</v>
      </c>
      <c r="W666" s="18">
        <v>9659252.3000000007</v>
      </c>
      <c r="X666" s="18">
        <v>104552315.90000001</v>
      </c>
      <c r="Y666" s="18">
        <v>103392000</v>
      </c>
      <c r="Z666" s="18">
        <v>-1160315.8999999999</v>
      </c>
      <c r="AA666" s="18">
        <v>-1.1200000000000001</v>
      </c>
    </row>
    <row r="667" spans="1:27" ht="15" thickBot="1" x14ac:dyDescent="0.35">
      <c r="A667" s="17" t="s">
        <v>22094</v>
      </c>
      <c r="B667" s="18">
        <v>0</v>
      </c>
      <c r="C667" s="18">
        <v>0</v>
      </c>
      <c r="D667" s="18">
        <v>655129.59999999998</v>
      </c>
      <c r="E667" s="18">
        <v>0</v>
      </c>
      <c r="F667" s="18">
        <v>3464749.6</v>
      </c>
      <c r="G667" s="18">
        <v>0</v>
      </c>
      <c r="H667" s="18">
        <v>0</v>
      </c>
      <c r="I667" s="18">
        <v>375751</v>
      </c>
      <c r="J667" s="18">
        <v>3093773.2</v>
      </c>
      <c r="K667" s="18">
        <v>0</v>
      </c>
      <c r="L667" s="18">
        <v>0</v>
      </c>
      <c r="M667" s="18">
        <v>13852367.699999999</v>
      </c>
      <c r="N667" s="18">
        <v>7516983.5999999996</v>
      </c>
      <c r="O667" s="18">
        <v>14133825.1</v>
      </c>
      <c r="P667" s="18">
        <v>9091950.3000000007</v>
      </c>
      <c r="Q667" s="18">
        <v>6258635.7999999998</v>
      </c>
      <c r="R667" s="18">
        <v>6983486</v>
      </c>
      <c r="S667" s="18">
        <v>4854293.3</v>
      </c>
      <c r="T667" s="18">
        <v>12348465.199999999</v>
      </c>
      <c r="U667" s="18">
        <v>5775789.5999999996</v>
      </c>
      <c r="V667" s="18">
        <v>6722711.7999999998</v>
      </c>
      <c r="W667" s="18">
        <v>9833983.0999999996</v>
      </c>
      <c r="X667" s="18">
        <v>104961894.8</v>
      </c>
      <c r="Y667" s="18">
        <v>104621900</v>
      </c>
      <c r="Z667" s="18">
        <v>-339994.8</v>
      </c>
      <c r="AA667" s="18">
        <v>-0.32</v>
      </c>
    </row>
    <row r="668" spans="1:27" ht="15" thickBot="1" x14ac:dyDescent="0.35">
      <c r="A668" s="17" t="s">
        <v>22095</v>
      </c>
      <c r="B668" s="18">
        <v>0</v>
      </c>
      <c r="C668" s="18">
        <v>0</v>
      </c>
      <c r="D668" s="18">
        <v>655129.59999999998</v>
      </c>
      <c r="E668" s="18">
        <v>1322145.3</v>
      </c>
      <c r="F668" s="18">
        <v>3464749.6</v>
      </c>
      <c r="G668" s="18">
        <v>0</v>
      </c>
      <c r="H668" s="18">
        <v>0</v>
      </c>
      <c r="I668" s="18">
        <v>421824.6</v>
      </c>
      <c r="J668" s="18">
        <v>3894069.7</v>
      </c>
      <c r="K668" s="18">
        <v>0</v>
      </c>
      <c r="L668" s="18">
        <v>0</v>
      </c>
      <c r="M668" s="18">
        <v>13852367.699999999</v>
      </c>
      <c r="N668" s="18">
        <v>7516983.5999999996</v>
      </c>
      <c r="O668" s="18">
        <v>14133825.1</v>
      </c>
      <c r="P668" s="18">
        <v>9091950.3000000007</v>
      </c>
      <c r="Q668" s="18">
        <v>3477830.6</v>
      </c>
      <c r="R668" s="18">
        <v>6400343.5999999996</v>
      </c>
      <c r="S668" s="18">
        <v>4854293.3</v>
      </c>
      <c r="T668" s="18">
        <v>11650212.699999999</v>
      </c>
      <c r="U668" s="18">
        <v>5402514.5</v>
      </c>
      <c r="V668" s="18">
        <v>6722711.7999999998</v>
      </c>
      <c r="W668" s="18">
        <v>9833983.0999999996</v>
      </c>
      <c r="X668" s="18">
        <v>102694935.2</v>
      </c>
      <c r="Y668" s="18">
        <v>104621900</v>
      </c>
      <c r="Z668" s="18">
        <v>1926964.8</v>
      </c>
      <c r="AA668" s="18">
        <v>1.84</v>
      </c>
    </row>
    <row r="669" spans="1:27" ht="15" thickBot="1" x14ac:dyDescent="0.35">
      <c r="A669" s="17" t="s">
        <v>22096</v>
      </c>
      <c r="B669" s="18">
        <v>0</v>
      </c>
      <c r="C669" s="18">
        <v>0</v>
      </c>
      <c r="D669" s="18">
        <v>655129.59999999998</v>
      </c>
      <c r="E669" s="18">
        <v>0</v>
      </c>
      <c r="F669" s="18">
        <v>3464749.6</v>
      </c>
      <c r="G669" s="18">
        <v>1187355.7</v>
      </c>
      <c r="H669" s="18">
        <v>0</v>
      </c>
      <c r="I669" s="18">
        <v>421824.6</v>
      </c>
      <c r="J669" s="18">
        <v>3894069.7</v>
      </c>
      <c r="K669" s="18">
        <v>617262.19999999995</v>
      </c>
      <c r="L669" s="18">
        <v>0</v>
      </c>
      <c r="M669" s="18">
        <v>13852367.699999999</v>
      </c>
      <c r="N669" s="18">
        <v>7516983.5999999996</v>
      </c>
      <c r="O669" s="18">
        <v>15009928.5</v>
      </c>
      <c r="P669" s="18">
        <v>9091950.3000000007</v>
      </c>
      <c r="Q669" s="18">
        <v>6258635.7999999998</v>
      </c>
      <c r="R669" s="18">
        <v>6400343.5999999996</v>
      </c>
      <c r="S669" s="18">
        <v>4854293.3</v>
      </c>
      <c r="T669" s="18">
        <v>11650212.699999999</v>
      </c>
      <c r="U669" s="18">
        <v>5402514.5</v>
      </c>
      <c r="V669" s="18">
        <v>6722711.7999999998</v>
      </c>
      <c r="W669" s="18">
        <v>9833983.0999999996</v>
      </c>
      <c r="X669" s="18">
        <v>106834316.2</v>
      </c>
      <c r="Y669" s="18">
        <v>104621900</v>
      </c>
      <c r="Z669" s="18">
        <v>-2212416.2000000002</v>
      </c>
      <c r="AA669" s="18">
        <v>-2.11</v>
      </c>
    </row>
    <row r="670" spans="1:27" ht="15" thickBot="1" x14ac:dyDescent="0.35">
      <c r="A670" s="17" t="s">
        <v>22097</v>
      </c>
      <c r="B670" s="18">
        <v>0</v>
      </c>
      <c r="C670" s="18">
        <v>0</v>
      </c>
      <c r="D670" s="18">
        <v>655129.59999999998</v>
      </c>
      <c r="E670" s="18">
        <v>0</v>
      </c>
      <c r="F670" s="18">
        <v>3464749.6</v>
      </c>
      <c r="G670" s="18">
        <v>0</v>
      </c>
      <c r="H670" s="18">
        <v>0</v>
      </c>
      <c r="I670" s="18">
        <v>421824.6</v>
      </c>
      <c r="J670" s="18">
        <v>3428180.8</v>
      </c>
      <c r="K670" s="18">
        <v>0</v>
      </c>
      <c r="L670" s="18">
        <v>0</v>
      </c>
      <c r="M670" s="18">
        <v>13852367.699999999</v>
      </c>
      <c r="N670" s="18">
        <v>7516983.5999999996</v>
      </c>
      <c r="O670" s="18">
        <v>15009928.5</v>
      </c>
      <c r="P670" s="18">
        <v>9871934.0999999996</v>
      </c>
      <c r="Q670" s="18">
        <v>3477830.6</v>
      </c>
      <c r="R670" s="18">
        <v>6400343.5999999996</v>
      </c>
      <c r="S670" s="18">
        <v>4854293.3</v>
      </c>
      <c r="T670" s="18">
        <v>12348465.199999999</v>
      </c>
      <c r="U670" s="18">
        <v>5690011.7000000002</v>
      </c>
      <c r="V670" s="18">
        <v>6722711.7999999998</v>
      </c>
      <c r="W670" s="18">
        <v>9833983.0999999996</v>
      </c>
      <c r="X670" s="18">
        <v>103548737.7</v>
      </c>
      <c r="Y670" s="18">
        <v>104621900</v>
      </c>
      <c r="Z670" s="18">
        <v>1073162.3</v>
      </c>
      <c r="AA670" s="18">
        <v>1.03</v>
      </c>
    </row>
    <row r="671" spans="1:27" ht="15" thickBot="1" x14ac:dyDescent="0.35">
      <c r="A671" s="17" t="s">
        <v>22098</v>
      </c>
      <c r="B671" s="18">
        <v>0</v>
      </c>
      <c r="C671" s="18">
        <v>463126</v>
      </c>
      <c r="D671" s="18">
        <v>655129.59999999998</v>
      </c>
      <c r="E671" s="18">
        <v>1322145.3</v>
      </c>
      <c r="F671" s="18">
        <v>3464749.6</v>
      </c>
      <c r="G671" s="18">
        <v>1840082.9</v>
      </c>
      <c r="H671" s="18">
        <v>1555831</v>
      </c>
      <c r="I671" s="18">
        <v>1364214.5</v>
      </c>
      <c r="J671" s="18">
        <v>3909684.8</v>
      </c>
      <c r="K671" s="18">
        <v>1967307.4</v>
      </c>
      <c r="L671" s="18">
        <v>506944.9</v>
      </c>
      <c r="M671" s="18">
        <v>12646073.6</v>
      </c>
      <c r="N671" s="18">
        <v>6423911.4000000004</v>
      </c>
      <c r="O671" s="18">
        <v>15009928.5</v>
      </c>
      <c r="P671" s="18">
        <v>9091950.3000000007</v>
      </c>
      <c r="Q671" s="18">
        <v>3477830.6</v>
      </c>
      <c r="R671" s="18">
        <v>5184403.9000000004</v>
      </c>
      <c r="S671" s="18">
        <v>4854293.3</v>
      </c>
      <c r="T671" s="18">
        <v>11402544.6</v>
      </c>
      <c r="U671" s="18">
        <v>4886379.9000000004</v>
      </c>
      <c r="V671" s="18">
        <v>6722711.7999999998</v>
      </c>
      <c r="W671" s="18">
        <v>8407274.6999999993</v>
      </c>
      <c r="X671" s="18">
        <v>105156518.7</v>
      </c>
      <c r="Y671" s="18">
        <v>104377500</v>
      </c>
      <c r="Z671" s="18">
        <v>-779018.7</v>
      </c>
      <c r="AA671" s="18">
        <v>-0.75</v>
      </c>
    </row>
    <row r="672" spans="1:27" ht="15" thickBot="1" x14ac:dyDescent="0.35">
      <c r="A672" s="17" t="s">
        <v>22099</v>
      </c>
      <c r="B672" s="18">
        <v>0</v>
      </c>
      <c r="C672" s="18">
        <v>463126</v>
      </c>
      <c r="D672" s="18">
        <v>655129.59999999998</v>
      </c>
      <c r="E672" s="18">
        <v>3686225.6</v>
      </c>
      <c r="F672" s="18">
        <v>3464749.6</v>
      </c>
      <c r="G672" s="18">
        <v>1948998</v>
      </c>
      <c r="H672" s="18">
        <v>1555831</v>
      </c>
      <c r="I672" s="18">
        <v>1364214.5</v>
      </c>
      <c r="J672" s="18">
        <v>3909684.8</v>
      </c>
      <c r="K672" s="18">
        <v>1967307.4</v>
      </c>
      <c r="L672" s="18">
        <v>506944.9</v>
      </c>
      <c r="M672" s="18">
        <v>12383852.1</v>
      </c>
      <c r="N672" s="18">
        <v>6423911.4000000004</v>
      </c>
      <c r="O672" s="18">
        <v>15009928.5</v>
      </c>
      <c r="P672" s="18">
        <v>9091950.3000000007</v>
      </c>
      <c r="Q672" s="18">
        <v>3477830.6</v>
      </c>
      <c r="R672" s="18">
        <v>5121272.4000000004</v>
      </c>
      <c r="S672" s="18">
        <v>4854293.3</v>
      </c>
      <c r="T672" s="18">
        <v>10973354.699999999</v>
      </c>
      <c r="U672" s="18">
        <v>4046429.6</v>
      </c>
      <c r="V672" s="18">
        <v>6722711.7999999998</v>
      </c>
      <c r="W672" s="18">
        <v>8407274.6999999993</v>
      </c>
      <c r="X672" s="18">
        <v>106035020.90000001</v>
      </c>
      <c r="Y672" s="18">
        <v>105864600</v>
      </c>
      <c r="Z672" s="18">
        <v>-170420.9</v>
      </c>
      <c r="AA672" s="18">
        <v>-0.16</v>
      </c>
    </row>
    <row r="673" spans="1:27" ht="15" thickBot="1" x14ac:dyDescent="0.35">
      <c r="A673" s="17" t="s">
        <v>22100</v>
      </c>
      <c r="B673" s="18">
        <v>0</v>
      </c>
      <c r="C673" s="18">
        <v>1163767.3</v>
      </c>
      <c r="D673" s="18">
        <v>0</v>
      </c>
      <c r="E673" s="18">
        <v>4506854.8</v>
      </c>
      <c r="F673" s="18">
        <v>3464749.6</v>
      </c>
      <c r="G673" s="18">
        <v>2164429.2999999998</v>
      </c>
      <c r="H673" s="18">
        <v>1555831</v>
      </c>
      <c r="I673" s="18">
        <v>1364214.5</v>
      </c>
      <c r="J673" s="18">
        <v>4083904.9</v>
      </c>
      <c r="K673" s="18">
        <v>1967307.4</v>
      </c>
      <c r="L673" s="18">
        <v>506944.9</v>
      </c>
      <c r="M673" s="18">
        <v>12383852.1</v>
      </c>
      <c r="N673" s="18">
        <v>6355236</v>
      </c>
      <c r="O673" s="18">
        <v>15009928.5</v>
      </c>
      <c r="P673" s="18">
        <v>9091950.3000000007</v>
      </c>
      <c r="Q673" s="18">
        <v>6258635.7999999998</v>
      </c>
      <c r="R673" s="18">
        <v>3585729.1</v>
      </c>
      <c r="S673" s="18">
        <v>4854293.3</v>
      </c>
      <c r="T673" s="18">
        <v>9030837.0999999996</v>
      </c>
      <c r="U673" s="18">
        <v>3440225.2</v>
      </c>
      <c r="V673" s="18">
        <v>6722711.7999999998</v>
      </c>
      <c r="W673" s="18">
        <v>8407274.6999999993</v>
      </c>
      <c r="X673" s="18">
        <v>105918677.3</v>
      </c>
      <c r="Y673" s="18">
        <v>105920000</v>
      </c>
      <c r="Z673" s="18">
        <v>1322.7</v>
      </c>
      <c r="AA673" s="18">
        <v>0</v>
      </c>
    </row>
    <row r="674" spans="1:27" ht="15" thickBot="1" x14ac:dyDescent="0.35">
      <c r="A674" s="17" t="s">
        <v>22101</v>
      </c>
      <c r="B674" s="18">
        <v>0</v>
      </c>
      <c r="C674" s="18">
        <v>463126</v>
      </c>
      <c r="D674" s="18">
        <v>0</v>
      </c>
      <c r="E674" s="18">
        <v>4923995.3</v>
      </c>
      <c r="F674" s="18">
        <v>1467479</v>
      </c>
      <c r="G674" s="18">
        <v>1948998</v>
      </c>
      <c r="H674" s="18">
        <v>1555831</v>
      </c>
      <c r="I674" s="18">
        <v>1364214.5</v>
      </c>
      <c r="J674" s="18">
        <v>4083904.9</v>
      </c>
      <c r="K674" s="18">
        <v>617262.19999999995</v>
      </c>
      <c r="L674" s="18">
        <v>506944.9</v>
      </c>
      <c r="M674" s="18">
        <v>12646073.6</v>
      </c>
      <c r="N674" s="18">
        <v>6423911.4000000004</v>
      </c>
      <c r="O674" s="18">
        <v>15009928.5</v>
      </c>
      <c r="P674" s="18">
        <v>8750431.3000000007</v>
      </c>
      <c r="Q674" s="18">
        <v>11131594</v>
      </c>
      <c r="R674" s="18">
        <v>4814774.8</v>
      </c>
      <c r="S674" s="18">
        <v>4854293.3</v>
      </c>
      <c r="T674" s="18">
        <v>9030837.0999999996</v>
      </c>
      <c r="U674" s="18">
        <v>3440225.2</v>
      </c>
      <c r="V674" s="18">
        <v>6722711.7999999998</v>
      </c>
      <c r="W674" s="18">
        <v>8407274.6999999993</v>
      </c>
      <c r="X674" s="18">
        <v>108163811.40000001</v>
      </c>
      <c r="Y674" s="18">
        <v>104908900</v>
      </c>
      <c r="Z674" s="18">
        <v>-3254911.4</v>
      </c>
      <c r="AA674" s="18">
        <v>-3.1</v>
      </c>
    </row>
    <row r="675" spans="1:27" ht="15" thickBot="1" x14ac:dyDescent="0.35">
      <c r="A675" s="17" t="s">
        <v>22102</v>
      </c>
      <c r="B675" s="18">
        <v>0</v>
      </c>
      <c r="C675" s="18">
        <v>463126</v>
      </c>
      <c r="D675" s="18">
        <v>0</v>
      </c>
      <c r="E675" s="18">
        <v>5000308</v>
      </c>
      <c r="F675" s="18">
        <v>2647295.5</v>
      </c>
      <c r="G675" s="18">
        <v>1948998</v>
      </c>
      <c r="H675" s="18">
        <v>1555831</v>
      </c>
      <c r="I675" s="18">
        <v>1364214.5</v>
      </c>
      <c r="J675" s="18">
        <v>3909684.8</v>
      </c>
      <c r="K675" s="18">
        <v>617262.19999999995</v>
      </c>
      <c r="L675" s="18">
        <v>506944.9</v>
      </c>
      <c r="M675" s="18">
        <v>12646073.6</v>
      </c>
      <c r="N675" s="18">
        <v>6863733.5</v>
      </c>
      <c r="O675" s="18">
        <v>15009928.5</v>
      </c>
      <c r="P675" s="18">
        <v>7445068</v>
      </c>
      <c r="Q675" s="18">
        <v>11131594</v>
      </c>
      <c r="R675" s="18">
        <v>5121272.4000000004</v>
      </c>
      <c r="S675" s="18">
        <v>4854293.3</v>
      </c>
      <c r="T675" s="18">
        <v>9030837.0999999996</v>
      </c>
      <c r="U675" s="18">
        <v>4046429.6</v>
      </c>
      <c r="V675" s="18">
        <v>6722711.7999999998</v>
      </c>
      <c r="W675" s="18">
        <v>8407274.6999999993</v>
      </c>
      <c r="X675" s="18">
        <v>109292881.40000001</v>
      </c>
      <c r="Y675" s="18">
        <v>107074400</v>
      </c>
      <c r="Z675" s="18">
        <v>-2218481.4</v>
      </c>
      <c r="AA675" s="18">
        <v>-2.0699999999999998</v>
      </c>
    </row>
    <row r="676" spans="1:27" ht="15" thickBot="1" x14ac:dyDescent="0.35">
      <c r="A676" s="17" t="s">
        <v>22103</v>
      </c>
      <c r="B676" s="18">
        <v>0</v>
      </c>
      <c r="C676" s="18">
        <v>463126</v>
      </c>
      <c r="D676" s="18">
        <v>0</v>
      </c>
      <c r="E676" s="18">
        <v>5606792.9000000004</v>
      </c>
      <c r="F676" s="18">
        <v>2647295.5</v>
      </c>
      <c r="G676" s="18">
        <v>1948998</v>
      </c>
      <c r="H676" s="18">
        <v>1555831</v>
      </c>
      <c r="I676" s="18">
        <v>2196377.2000000002</v>
      </c>
      <c r="J676" s="18">
        <v>3909684.8</v>
      </c>
      <c r="K676" s="18">
        <v>617262.19999999995</v>
      </c>
      <c r="L676" s="18">
        <v>506944.9</v>
      </c>
      <c r="M676" s="18">
        <v>12646073.6</v>
      </c>
      <c r="N676" s="18">
        <v>6423911.4000000004</v>
      </c>
      <c r="O676" s="18">
        <v>15009928.5</v>
      </c>
      <c r="P676" s="18">
        <v>7445068</v>
      </c>
      <c r="Q676" s="18">
        <v>11131594</v>
      </c>
      <c r="R676" s="18">
        <v>4814774.8</v>
      </c>
      <c r="S676" s="18">
        <v>4854293.3</v>
      </c>
      <c r="T676" s="18">
        <v>9030837.0999999996</v>
      </c>
      <c r="U676" s="18">
        <v>4046429.6</v>
      </c>
      <c r="V676" s="18">
        <v>6722711.7999999998</v>
      </c>
      <c r="W676" s="18">
        <v>8407274.6999999993</v>
      </c>
      <c r="X676" s="18">
        <v>109985209.3</v>
      </c>
      <c r="Y676" s="18">
        <v>107074400</v>
      </c>
      <c r="Z676" s="18">
        <v>-2910809.3</v>
      </c>
      <c r="AA676" s="18">
        <v>-2.72</v>
      </c>
    </row>
    <row r="677" spans="1:27" ht="15" thickBot="1" x14ac:dyDescent="0.35">
      <c r="A677" s="17" t="s">
        <v>22104</v>
      </c>
      <c r="B677" s="18">
        <v>0</v>
      </c>
      <c r="C677" s="18">
        <v>463126</v>
      </c>
      <c r="D677" s="18">
        <v>0</v>
      </c>
      <c r="E677" s="18">
        <v>5000308</v>
      </c>
      <c r="F677" s="18">
        <v>2647295.5</v>
      </c>
      <c r="G677" s="18">
        <v>2164429.2999999998</v>
      </c>
      <c r="H677" s="18">
        <v>1555831</v>
      </c>
      <c r="I677" s="18">
        <v>2196377.2000000002</v>
      </c>
      <c r="J677" s="18">
        <v>4083904.9</v>
      </c>
      <c r="K677" s="18">
        <v>617262.19999999995</v>
      </c>
      <c r="L677" s="18">
        <v>506944.9</v>
      </c>
      <c r="M677" s="18">
        <v>12646073.6</v>
      </c>
      <c r="N677" s="18">
        <v>6863733.5</v>
      </c>
      <c r="O677" s="18">
        <v>15009928.5</v>
      </c>
      <c r="P677" s="18">
        <v>7445068</v>
      </c>
      <c r="Q677" s="18">
        <v>11131594</v>
      </c>
      <c r="R677" s="18">
        <v>3585729.1</v>
      </c>
      <c r="S677" s="18">
        <v>4854293.3</v>
      </c>
      <c r="T677" s="18">
        <v>9030837.0999999996</v>
      </c>
      <c r="U677" s="18">
        <v>3440225.2</v>
      </c>
      <c r="V677" s="18">
        <v>6722711.7999999998</v>
      </c>
      <c r="W677" s="18">
        <v>8407274.6999999993</v>
      </c>
      <c r="X677" s="18">
        <v>108372947.59999999</v>
      </c>
      <c r="Y677" s="18">
        <v>107074400</v>
      </c>
      <c r="Z677" s="18">
        <v>-1298547.6000000001</v>
      </c>
      <c r="AA677" s="18">
        <v>-1.21</v>
      </c>
    </row>
    <row r="678" spans="1:27" ht="15" thickBot="1" x14ac:dyDescent="0.35">
      <c r="A678" s="17" t="s">
        <v>22105</v>
      </c>
      <c r="B678" s="18">
        <v>0</v>
      </c>
      <c r="C678" s="18">
        <v>463126</v>
      </c>
      <c r="D678" s="18">
        <v>0</v>
      </c>
      <c r="E678" s="18">
        <v>5606792.9000000004</v>
      </c>
      <c r="F678" s="18">
        <v>2647295.5</v>
      </c>
      <c r="G678" s="18">
        <v>2164429.2999999998</v>
      </c>
      <c r="H678" s="18">
        <v>2210160.2999999998</v>
      </c>
      <c r="I678" s="18">
        <v>2196377.2000000002</v>
      </c>
      <c r="J678" s="18">
        <v>4083904.9</v>
      </c>
      <c r="K678" s="18">
        <v>1967307.4</v>
      </c>
      <c r="L678" s="18">
        <v>506944.9</v>
      </c>
      <c r="M678" s="18">
        <v>12646073.6</v>
      </c>
      <c r="N678" s="18">
        <v>6423911.4000000004</v>
      </c>
      <c r="O678" s="18">
        <v>15009928.5</v>
      </c>
      <c r="P678" s="18">
        <v>7445068</v>
      </c>
      <c r="Q678" s="18">
        <v>11131594</v>
      </c>
      <c r="R678" s="18">
        <v>3585729.1</v>
      </c>
      <c r="S678" s="18">
        <v>4854293.3</v>
      </c>
      <c r="T678" s="18">
        <v>9030837.0999999996</v>
      </c>
      <c r="U678" s="18">
        <v>3440225.2</v>
      </c>
      <c r="V678" s="18">
        <v>6722711.7999999998</v>
      </c>
      <c r="W678" s="18">
        <v>8407274.6999999993</v>
      </c>
      <c r="X678" s="18">
        <v>110543985</v>
      </c>
      <c r="Y678" s="18">
        <v>107676300</v>
      </c>
      <c r="Z678" s="18">
        <v>-2867685</v>
      </c>
      <c r="AA678" s="18">
        <v>-2.66</v>
      </c>
    </row>
    <row r="679" spans="1:27" ht="15" thickBot="1" x14ac:dyDescent="0.35">
      <c r="A679" s="17" t="s">
        <v>22106</v>
      </c>
      <c r="B679" s="18">
        <v>0</v>
      </c>
      <c r="C679" s="18">
        <v>463126</v>
      </c>
      <c r="D679" s="18">
        <v>0</v>
      </c>
      <c r="E679" s="18">
        <v>5000308</v>
      </c>
      <c r="F679" s="18">
        <v>2647295.5</v>
      </c>
      <c r="G679" s="18">
        <v>1948998</v>
      </c>
      <c r="H679" s="18">
        <v>1555831</v>
      </c>
      <c r="I679" s="18">
        <v>2196377.2000000002</v>
      </c>
      <c r="J679" s="18">
        <v>3909684.8</v>
      </c>
      <c r="K679" s="18">
        <v>617262.19999999995</v>
      </c>
      <c r="L679" s="18">
        <v>506944.9</v>
      </c>
      <c r="M679" s="18">
        <v>13852367.699999999</v>
      </c>
      <c r="N679" s="18">
        <v>6863733.5</v>
      </c>
      <c r="O679" s="18">
        <v>15009928.5</v>
      </c>
      <c r="P679" s="18">
        <v>7445068</v>
      </c>
      <c r="Q679" s="18">
        <v>11131594</v>
      </c>
      <c r="R679" s="18">
        <v>5121272.4000000004</v>
      </c>
      <c r="S679" s="18">
        <v>4854293.3</v>
      </c>
      <c r="T679" s="18">
        <v>9030837.0999999996</v>
      </c>
      <c r="U679" s="18">
        <v>4046429.6</v>
      </c>
      <c r="V679" s="18">
        <v>6722711.7999999998</v>
      </c>
      <c r="W679" s="18">
        <v>8407274.6999999993</v>
      </c>
      <c r="X679" s="18">
        <v>111331338.2</v>
      </c>
      <c r="Y679" s="18">
        <v>110126200</v>
      </c>
      <c r="Z679" s="18">
        <v>-1205138.2</v>
      </c>
      <c r="AA679" s="18">
        <v>-1.0900000000000001</v>
      </c>
    </row>
    <row r="680" spans="1:27" ht="15" thickBot="1" x14ac:dyDescent="0.35">
      <c r="A680" s="17" t="s">
        <v>22107</v>
      </c>
      <c r="B680" s="18">
        <v>0</v>
      </c>
      <c r="C680" s="18">
        <v>463126</v>
      </c>
      <c r="D680" s="18">
        <v>0</v>
      </c>
      <c r="E680" s="18">
        <v>5606792.9000000004</v>
      </c>
      <c r="F680" s="18">
        <v>2647295.5</v>
      </c>
      <c r="G680" s="18">
        <v>2164429.2999999998</v>
      </c>
      <c r="H680" s="18">
        <v>2210160.2999999998</v>
      </c>
      <c r="I680" s="18">
        <v>2196377.2000000002</v>
      </c>
      <c r="J680" s="18">
        <v>4083904.9</v>
      </c>
      <c r="K680" s="18">
        <v>1967307.4</v>
      </c>
      <c r="L680" s="18">
        <v>506944.9</v>
      </c>
      <c r="M680" s="18">
        <v>12646073.6</v>
      </c>
      <c r="N680" s="18">
        <v>6423911.4000000004</v>
      </c>
      <c r="O680" s="18">
        <v>15009928.5</v>
      </c>
      <c r="P680" s="18">
        <v>7445068</v>
      </c>
      <c r="Q680" s="18">
        <v>11131594</v>
      </c>
      <c r="R680" s="18">
        <v>3585729.1</v>
      </c>
      <c r="S680" s="18">
        <v>4854293.3</v>
      </c>
      <c r="T680" s="18">
        <v>9030837.0999999996</v>
      </c>
      <c r="U680" s="18">
        <v>3440225.2</v>
      </c>
      <c r="V680" s="18">
        <v>6722711.7999999998</v>
      </c>
      <c r="W680" s="18">
        <v>8407274.6999999993</v>
      </c>
      <c r="X680" s="18">
        <v>110543985</v>
      </c>
      <c r="Y680" s="18">
        <v>112480900</v>
      </c>
      <c r="Z680" s="18">
        <v>1936915</v>
      </c>
      <c r="AA680" s="18">
        <v>1.72</v>
      </c>
    </row>
    <row r="681" spans="1:27" ht="15" thickBot="1" x14ac:dyDescent="0.35">
      <c r="A681" s="17" t="s">
        <v>22108</v>
      </c>
      <c r="B681" s="18">
        <v>0</v>
      </c>
      <c r="C681" s="18">
        <v>463126</v>
      </c>
      <c r="D681" s="18">
        <v>0</v>
      </c>
      <c r="E681" s="18">
        <v>5606792.9000000004</v>
      </c>
      <c r="F681" s="18">
        <v>3464749.6</v>
      </c>
      <c r="G681" s="18">
        <v>1948998</v>
      </c>
      <c r="H681" s="18">
        <v>2210160.2999999998</v>
      </c>
      <c r="I681" s="18">
        <v>2196377.2000000002</v>
      </c>
      <c r="J681" s="18">
        <v>4083904.9</v>
      </c>
      <c r="K681" s="18">
        <v>1967307.4</v>
      </c>
      <c r="L681" s="18">
        <v>506944.9</v>
      </c>
      <c r="M681" s="18">
        <v>12646073.6</v>
      </c>
      <c r="N681" s="18">
        <v>6863733.5</v>
      </c>
      <c r="O681" s="18">
        <v>15009928.5</v>
      </c>
      <c r="P681" s="18">
        <v>7445068</v>
      </c>
      <c r="Q681" s="18">
        <v>10650620.9</v>
      </c>
      <c r="R681" s="18">
        <v>4814774.8</v>
      </c>
      <c r="S681" s="18">
        <v>4854293.3</v>
      </c>
      <c r="T681" s="18">
        <v>9030837.0999999996</v>
      </c>
      <c r="U681" s="18">
        <v>3440225.2</v>
      </c>
      <c r="V681" s="18">
        <v>6722711.7999999998</v>
      </c>
      <c r="W681" s="18">
        <v>8407274.6999999993</v>
      </c>
      <c r="X681" s="18">
        <v>112333902.3</v>
      </c>
      <c r="Y681" s="18">
        <v>115428400</v>
      </c>
      <c r="Z681" s="18">
        <v>3094497.7</v>
      </c>
      <c r="AA681" s="18">
        <v>2.68</v>
      </c>
    </row>
    <row r="682" spans="1:27" ht="15" thickBot="1" x14ac:dyDescent="0.35">
      <c r="A682" s="17" t="s">
        <v>22109</v>
      </c>
      <c r="B682" s="18">
        <v>0</v>
      </c>
      <c r="C682" s="18">
        <v>463126</v>
      </c>
      <c r="D682" s="18">
        <v>0</v>
      </c>
      <c r="E682" s="18">
        <v>5606792.9000000004</v>
      </c>
      <c r="F682" s="18">
        <v>3464749.6</v>
      </c>
      <c r="G682" s="18">
        <v>2164429.2999999998</v>
      </c>
      <c r="H682" s="18">
        <v>2210160.2999999998</v>
      </c>
      <c r="I682" s="18">
        <v>2196377.2000000002</v>
      </c>
      <c r="J682" s="18">
        <v>4083904.9</v>
      </c>
      <c r="K682" s="18">
        <v>1967307.4</v>
      </c>
      <c r="L682" s="18">
        <v>506944.9</v>
      </c>
      <c r="M682" s="18">
        <v>12646073.6</v>
      </c>
      <c r="N682" s="18">
        <v>6423911.4000000004</v>
      </c>
      <c r="O682" s="18">
        <v>15009928.5</v>
      </c>
      <c r="P682" s="18">
        <v>7019058.0999999996</v>
      </c>
      <c r="Q682" s="18">
        <v>10650620.9</v>
      </c>
      <c r="R682" s="18">
        <v>3585729.1</v>
      </c>
      <c r="S682" s="18">
        <v>4854293.3</v>
      </c>
      <c r="T682" s="18">
        <v>9030837.0999999996</v>
      </c>
      <c r="U682" s="18">
        <v>3440225.2</v>
      </c>
      <c r="V682" s="18">
        <v>6722711.7999999998</v>
      </c>
      <c r="W682" s="18">
        <v>8407274.6999999993</v>
      </c>
      <c r="X682" s="18">
        <v>110454456.09999999</v>
      </c>
      <c r="Y682" s="18">
        <v>110154800</v>
      </c>
      <c r="Z682" s="18">
        <v>-299656.09999999998</v>
      </c>
      <c r="AA682" s="18">
        <v>-0.27</v>
      </c>
    </row>
    <row r="683" spans="1:27" ht="15" thickBot="1" x14ac:dyDescent="0.35">
      <c r="A683" s="17" t="s">
        <v>22110</v>
      </c>
      <c r="B683" s="18">
        <v>0</v>
      </c>
      <c r="C683" s="18">
        <v>463126</v>
      </c>
      <c r="D683" s="18">
        <v>0</v>
      </c>
      <c r="E683" s="18">
        <v>5606792.9000000004</v>
      </c>
      <c r="F683" s="18">
        <v>3464749.6</v>
      </c>
      <c r="G683" s="18">
        <v>1948998</v>
      </c>
      <c r="H683" s="18">
        <v>2210160.2999999998</v>
      </c>
      <c r="I683" s="18">
        <v>2196377.2000000002</v>
      </c>
      <c r="J683" s="18">
        <v>3909684.8</v>
      </c>
      <c r="K683" s="18">
        <v>617262.19999999995</v>
      </c>
      <c r="L683" s="18">
        <v>506944.9</v>
      </c>
      <c r="M683" s="18">
        <v>13852367.699999999</v>
      </c>
      <c r="N683" s="18">
        <v>6863733.5</v>
      </c>
      <c r="O683" s="18">
        <v>15009928.5</v>
      </c>
      <c r="P683" s="18">
        <v>7445068</v>
      </c>
      <c r="Q683" s="18">
        <v>10650620.9</v>
      </c>
      <c r="R683" s="18">
        <v>4814774.8</v>
      </c>
      <c r="S683" s="18">
        <v>4854293.3</v>
      </c>
      <c r="T683" s="18">
        <v>9030837.0999999996</v>
      </c>
      <c r="U683" s="18">
        <v>4046429.6</v>
      </c>
      <c r="V683" s="18">
        <v>6722711.7999999998</v>
      </c>
      <c r="W683" s="18">
        <v>8407274.6999999993</v>
      </c>
      <c r="X683" s="18">
        <v>112622135.7</v>
      </c>
      <c r="Y683" s="18">
        <v>110154800</v>
      </c>
      <c r="Z683" s="18">
        <v>-2467335.7000000002</v>
      </c>
      <c r="AA683" s="18">
        <v>-2.2400000000000002</v>
      </c>
    </row>
    <row r="684" spans="1:27" ht="15" thickBot="1" x14ac:dyDescent="0.35">
      <c r="A684" s="17" t="s">
        <v>22111</v>
      </c>
      <c r="B684" s="18">
        <v>0</v>
      </c>
      <c r="C684" s="18">
        <v>463126</v>
      </c>
      <c r="D684" s="18">
        <v>0</v>
      </c>
      <c r="E684" s="18">
        <v>5606792.9000000004</v>
      </c>
      <c r="F684" s="18">
        <v>3464749.6</v>
      </c>
      <c r="G684" s="18">
        <v>2164429.2999999998</v>
      </c>
      <c r="H684" s="18">
        <v>2210160.2999999998</v>
      </c>
      <c r="I684" s="18">
        <v>2196377.2000000002</v>
      </c>
      <c r="J684" s="18">
        <v>5300640.8</v>
      </c>
      <c r="K684" s="18">
        <v>617262.19999999995</v>
      </c>
      <c r="L684" s="18">
        <v>506944.9</v>
      </c>
      <c r="M684" s="18">
        <v>12646073.6</v>
      </c>
      <c r="N684" s="18">
        <v>6423911.4000000004</v>
      </c>
      <c r="O684" s="18">
        <v>15009928.5</v>
      </c>
      <c r="P684" s="18">
        <v>7019058.0999999996</v>
      </c>
      <c r="Q684" s="18">
        <v>10650620.9</v>
      </c>
      <c r="R684" s="18">
        <v>3585729.1</v>
      </c>
      <c r="S684" s="18">
        <v>4854293.3</v>
      </c>
      <c r="T684" s="18">
        <v>9030837.0999999996</v>
      </c>
      <c r="U684" s="18">
        <v>3440225.2</v>
      </c>
      <c r="V684" s="18">
        <v>6722711.7999999998</v>
      </c>
      <c r="W684" s="18">
        <v>8407274.6999999993</v>
      </c>
      <c r="X684" s="18">
        <v>110321146.8</v>
      </c>
      <c r="Y684" s="18">
        <v>110154800</v>
      </c>
      <c r="Z684" s="18">
        <v>-166346.79999999999</v>
      </c>
      <c r="AA684" s="18">
        <v>-0.15</v>
      </c>
    </row>
    <row r="685" spans="1:27" ht="15" thickBot="1" x14ac:dyDescent="0.35">
      <c r="A685" s="17" t="s">
        <v>22112</v>
      </c>
      <c r="B685" s="18">
        <v>0</v>
      </c>
      <c r="C685" s="18">
        <v>463126</v>
      </c>
      <c r="D685" s="18">
        <v>0</v>
      </c>
      <c r="E685" s="18">
        <v>5606792.9000000004</v>
      </c>
      <c r="F685" s="18">
        <v>3464749.6</v>
      </c>
      <c r="G685" s="18">
        <v>2564046.7000000002</v>
      </c>
      <c r="H685" s="18">
        <v>2210160.2999999998</v>
      </c>
      <c r="I685" s="18">
        <v>2196377.2000000002</v>
      </c>
      <c r="J685" s="18">
        <v>4083904.9</v>
      </c>
      <c r="K685" s="18">
        <v>617262.19999999995</v>
      </c>
      <c r="L685" s="18">
        <v>506944.9</v>
      </c>
      <c r="M685" s="18">
        <v>12646073.6</v>
      </c>
      <c r="N685" s="18">
        <v>6423911.4000000004</v>
      </c>
      <c r="O685" s="18">
        <v>15009928.5</v>
      </c>
      <c r="P685" s="18">
        <v>7019058.0999999996</v>
      </c>
      <c r="Q685" s="18">
        <v>10650620.9</v>
      </c>
      <c r="R685" s="18">
        <v>3504538.5</v>
      </c>
      <c r="S685" s="18">
        <v>4854293.3</v>
      </c>
      <c r="T685" s="18">
        <v>9030837.0999999996</v>
      </c>
      <c r="U685" s="18">
        <v>3440225.2</v>
      </c>
      <c r="V685" s="18">
        <v>6722711.7999999998</v>
      </c>
      <c r="W685" s="18">
        <v>8407274.6999999993</v>
      </c>
      <c r="X685" s="18">
        <v>109422837.8</v>
      </c>
      <c r="Y685" s="18">
        <v>110381700</v>
      </c>
      <c r="Z685" s="18">
        <v>958862.2</v>
      </c>
      <c r="AA685" s="18">
        <v>0.87</v>
      </c>
    </row>
    <row r="686" spans="1:27" ht="15" thickBot="1" x14ac:dyDescent="0.35">
      <c r="A686" s="17" t="s">
        <v>22113</v>
      </c>
      <c r="B686" s="18">
        <v>0</v>
      </c>
      <c r="C686" s="18">
        <v>463126</v>
      </c>
      <c r="D686" s="18">
        <v>0</v>
      </c>
      <c r="E686" s="18">
        <v>6901203.7000000002</v>
      </c>
      <c r="F686" s="18">
        <v>3464749.6</v>
      </c>
      <c r="G686" s="18">
        <v>2655764.1</v>
      </c>
      <c r="H686" s="18">
        <v>2210160.2999999998</v>
      </c>
      <c r="I686" s="18">
        <v>2196377.2000000002</v>
      </c>
      <c r="J686" s="18">
        <v>4083904.9</v>
      </c>
      <c r="K686" s="18">
        <v>1967307.4</v>
      </c>
      <c r="L686" s="18">
        <v>506944.9</v>
      </c>
      <c r="M686" s="18">
        <v>12646073.6</v>
      </c>
      <c r="N686" s="18">
        <v>6423911.4000000004</v>
      </c>
      <c r="O686" s="18">
        <v>15009928.5</v>
      </c>
      <c r="P686" s="18">
        <v>7019058.0999999996</v>
      </c>
      <c r="Q686" s="18">
        <v>10650620.9</v>
      </c>
      <c r="R686" s="18">
        <v>3488022</v>
      </c>
      <c r="S686" s="18">
        <v>4854293.3</v>
      </c>
      <c r="T686" s="18">
        <v>9030837.0999999996</v>
      </c>
      <c r="U686" s="18">
        <v>3440225.2</v>
      </c>
      <c r="V686" s="18">
        <v>6722711.7999999998</v>
      </c>
      <c r="W686" s="18">
        <v>8407274.6999999993</v>
      </c>
      <c r="X686" s="18">
        <v>112142494.59999999</v>
      </c>
      <c r="Y686" s="18">
        <v>110113300</v>
      </c>
      <c r="Z686" s="18">
        <v>-2029194.6</v>
      </c>
      <c r="AA686" s="18">
        <v>-1.84</v>
      </c>
    </row>
    <row r="687" spans="1:27" ht="15" thickBot="1" x14ac:dyDescent="0.35">
      <c r="A687" s="17" t="s">
        <v>22114</v>
      </c>
      <c r="B687" s="18">
        <v>0</v>
      </c>
      <c r="C687" s="18">
        <v>0</v>
      </c>
      <c r="D687" s="18">
        <v>0</v>
      </c>
      <c r="E687" s="18">
        <v>5606792.9000000004</v>
      </c>
      <c r="F687" s="18">
        <v>3464749.6</v>
      </c>
      <c r="G687" s="18">
        <v>2564046.7000000002</v>
      </c>
      <c r="H687" s="18">
        <v>1555831</v>
      </c>
      <c r="I687" s="18">
        <v>2196377.2000000002</v>
      </c>
      <c r="J687" s="18">
        <v>3894069.7</v>
      </c>
      <c r="K687" s="18">
        <v>617262.19999999995</v>
      </c>
      <c r="L687" s="18">
        <v>506944.9</v>
      </c>
      <c r="M687" s="18">
        <v>13852367.699999999</v>
      </c>
      <c r="N687" s="18">
        <v>6863733.5</v>
      </c>
      <c r="O687" s="18">
        <v>15009928.5</v>
      </c>
      <c r="P687" s="18">
        <v>7019058.0999999996</v>
      </c>
      <c r="Q687" s="18">
        <v>10650620.9</v>
      </c>
      <c r="R687" s="18">
        <v>3504538.5</v>
      </c>
      <c r="S687" s="18">
        <v>4854293.3</v>
      </c>
      <c r="T687" s="18">
        <v>9030837.0999999996</v>
      </c>
      <c r="U687" s="18">
        <v>4886379.9000000004</v>
      </c>
      <c r="V687" s="18">
        <v>6722711.7999999998</v>
      </c>
      <c r="W687" s="18">
        <v>9659252.3000000007</v>
      </c>
      <c r="X687" s="18">
        <v>112459795.7</v>
      </c>
      <c r="Y687" s="18">
        <v>109639500</v>
      </c>
      <c r="Z687" s="18">
        <v>-2820295.7</v>
      </c>
      <c r="AA687" s="18">
        <v>-2.57</v>
      </c>
    </row>
    <row r="688" spans="1:27" ht="15" thickBot="1" x14ac:dyDescent="0.35">
      <c r="A688" s="17" t="s">
        <v>22115</v>
      </c>
      <c r="B688" s="18">
        <v>0</v>
      </c>
      <c r="C688" s="18">
        <v>0</v>
      </c>
      <c r="D688" s="18">
        <v>0</v>
      </c>
      <c r="E688" s="18">
        <v>5606792.9000000004</v>
      </c>
      <c r="F688" s="18">
        <v>3464749.6</v>
      </c>
      <c r="G688" s="18">
        <v>2164429.2999999998</v>
      </c>
      <c r="H688" s="18">
        <v>1555831</v>
      </c>
      <c r="I688" s="18">
        <v>1364214.5</v>
      </c>
      <c r="J688" s="18">
        <v>3894069.7</v>
      </c>
      <c r="K688" s="18">
        <v>617262.19999999995</v>
      </c>
      <c r="L688" s="18">
        <v>0</v>
      </c>
      <c r="M688" s="18">
        <v>13852367.699999999</v>
      </c>
      <c r="N688" s="18">
        <v>7516983.5999999996</v>
      </c>
      <c r="O688" s="18">
        <v>15009928.5</v>
      </c>
      <c r="P688" s="18">
        <v>7019058.0999999996</v>
      </c>
      <c r="Q688" s="18">
        <v>8788677.8000000007</v>
      </c>
      <c r="R688" s="18">
        <v>3585729.1</v>
      </c>
      <c r="S688" s="18">
        <v>4854293.3</v>
      </c>
      <c r="T688" s="18">
        <v>9030837.0999999996</v>
      </c>
      <c r="U688" s="18">
        <v>5402514.5</v>
      </c>
      <c r="V688" s="18">
        <v>6722711.7999999998</v>
      </c>
      <c r="W688" s="18">
        <v>9833983.0999999996</v>
      </c>
      <c r="X688" s="18">
        <v>110284433.8</v>
      </c>
      <c r="Y688" s="18">
        <v>112284200</v>
      </c>
      <c r="Z688" s="18">
        <v>1999766.2</v>
      </c>
      <c r="AA688" s="18">
        <v>1.78</v>
      </c>
    </row>
    <row r="689" spans="1:27" ht="15" thickBot="1" x14ac:dyDescent="0.35">
      <c r="A689" s="17" t="s">
        <v>22116</v>
      </c>
      <c r="B689" s="18">
        <v>0</v>
      </c>
      <c r="C689" s="18">
        <v>0</v>
      </c>
      <c r="D689" s="18">
        <v>0</v>
      </c>
      <c r="E689" s="18">
        <v>7935020.5999999996</v>
      </c>
      <c r="F689" s="18">
        <v>3464749.6</v>
      </c>
      <c r="G689" s="18">
        <v>2564046.7000000002</v>
      </c>
      <c r="H689" s="18">
        <v>1555831</v>
      </c>
      <c r="I689" s="18">
        <v>2196377.2000000002</v>
      </c>
      <c r="J689" s="18">
        <v>3894069.7</v>
      </c>
      <c r="K689" s="18">
        <v>1967307.4</v>
      </c>
      <c r="L689" s="18">
        <v>506944.9</v>
      </c>
      <c r="M689" s="18">
        <v>13852367.699999999</v>
      </c>
      <c r="N689" s="18">
        <v>7516983.5999999996</v>
      </c>
      <c r="O689" s="18">
        <v>15009928.5</v>
      </c>
      <c r="P689" s="18">
        <v>7019058.0999999996</v>
      </c>
      <c r="Q689" s="18">
        <v>6662965.7000000002</v>
      </c>
      <c r="R689" s="18">
        <v>3504538.5</v>
      </c>
      <c r="S689" s="18">
        <v>4854293.3</v>
      </c>
      <c r="T689" s="18">
        <v>9030837.0999999996</v>
      </c>
      <c r="U689" s="18">
        <v>4886379.9000000004</v>
      </c>
      <c r="V689" s="18">
        <v>6722711.7999999998</v>
      </c>
      <c r="W689" s="18">
        <v>9659252.3000000007</v>
      </c>
      <c r="X689" s="18">
        <v>112803663.5</v>
      </c>
      <c r="Y689" s="18">
        <v>113809900</v>
      </c>
      <c r="Z689" s="18">
        <v>1006236.5</v>
      </c>
      <c r="AA689" s="18">
        <v>0.88</v>
      </c>
    </row>
    <row r="690" spans="1:27" ht="15" thickBot="1" x14ac:dyDescent="0.35">
      <c r="A690" s="17" t="s">
        <v>22117</v>
      </c>
      <c r="B690" s="18">
        <v>0</v>
      </c>
      <c r="C690" s="18">
        <v>0</v>
      </c>
      <c r="D690" s="18">
        <v>0</v>
      </c>
      <c r="E690" s="18">
        <v>7935020.5999999996</v>
      </c>
      <c r="F690" s="18">
        <v>3464749.6</v>
      </c>
      <c r="G690" s="18">
        <v>2564046.7000000002</v>
      </c>
      <c r="H690" s="18">
        <v>2210160.2999999998</v>
      </c>
      <c r="I690" s="18">
        <v>1364214.5</v>
      </c>
      <c r="J690" s="18">
        <v>3894069.7</v>
      </c>
      <c r="K690" s="18">
        <v>1967307.4</v>
      </c>
      <c r="L690" s="18">
        <v>506944.9</v>
      </c>
      <c r="M690" s="18">
        <v>13852367.699999999</v>
      </c>
      <c r="N690" s="18">
        <v>6863733.5</v>
      </c>
      <c r="O690" s="18">
        <v>15009928.5</v>
      </c>
      <c r="P690" s="18">
        <v>7019058.0999999996</v>
      </c>
      <c r="Q690" s="18">
        <v>6662965.7000000002</v>
      </c>
      <c r="R690" s="18">
        <v>3504538.5</v>
      </c>
      <c r="S690" s="18">
        <v>4854293.3</v>
      </c>
      <c r="T690" s="18">
        <v>10822882.800000001</v>
      </c>
      <c r="U690" s="18">
        <v>4886379.9000000004</v>
      </c>
      <c r="V690" s="18">
        <v>6722711.7999999998</v>
      </c>
      <c r="W690" s="18">
        <v>9659252.3000000007</v>
      </c>
      <c r="X690" s="18">
        <v>113764625.7</v>
      </c>
      <c r="Y690" s="18">
        <v>113809900</v>
      </c>
      <c r="Z690" s="18">
        <v>45274.3</v>
      </c>
      <c r="AA690" s="18">
        <v>0.04</v>
      </c>
    </row>
    <row r="691" spans="1:27" ht="15" thickBot="1" x14ac:dyDescent="0.35">
      <c r="A691" s="17" t="s">
        <v>22118</v>
      </c>
      <c r="B691" s="18">
        <v>0</v>
      </c>
      <c r="C691" s="18">
        <v>0</v>
      </c>
      <c r="D691" s="18">
        <v>0</v>
      </c>
      <c r="E691" s="18">
        <v>6901203.7000000002</v>
      </c>
      <c r="F691" s="18">
        <v>3464749.6</v>
      </c>
      <c r="G691" s="18">
        <v>2655764.1</v>
      </c>
      <c r="H691" s="18">
        <v>2210160.2999999998</v>
      </c>
      <c r="I691" s="18">
        <v>1364214.5</v>
      </c>
      <c r="J691" s="18">
        <v>3894069.7</v>
      </c>
      <c r="K691" s="18">
        <v>1967307.4</v>
      </c>
      <c r="L691" s="18">
        <v>506944.9</v>
      </c>
      <c r="M691" s="18">
        <v>13852367.699999999</v>
      </c>
      <c r="N691" s="18">
        <v>7516983.5999999996</v>
      </c>
      <c r="O691" s="18">
        <v>15009928.5</v>
      </c>
      <c r="P691" s="18">
        <v>7019058.0999999996</v>
      </c>
      <c r="Q691" s="18">
        <v>7174137.4000000004</v>
      </c>
      <c r="R691" s="18">
        <v>3488022</v>
      </c>
      <c r="S691" s="18">
        <v>4854293.3</v>
      </c>
      <c r="T691" s="18">
        <v>10822882.800000001</v>
      </c>
      <c r="U691" s="18">
        <v>4886379.9000000004</v>
      </c>
      <c r="V691" s="18">
        <v>6722711.7999999998</v>
      </c>
      <c r="W691" s="18">
        <v>9659252.3000000007</v>
      </c>
      <c r="X691" s="18">
        <v>113970431.5</v>
      </c>
      <c r="Y691" s="18">
        <v>113809900</v>
      </c>
      <c r="Z691" s="18">
        <v>-160531.5</v>
      </c>
      <c r="AA691" s="18">
        <v>-0.14000000000000001</v>
      </c>
    </row>
    <row r="692" spans="1:27" ht="15" thickBot="1" x14ac:dyDescent="0.35">
      <c r="A692" s="17" t="s">
        <v>22119</v>
      </c>
      <c r="B692" s="18">
        <v>0</v>
      </c>
      <c r="C692" s="18">
        <v>0</v>
      </c>
      <c r="D692" s="18">
        <v>0</v>
      </c>
      <c r="E692" s="18">
        <v>6901203.7000000002</v>
      </c>
      <c r="F692" s="18">
        <v>3464749.6</v>
      </c>
      <c r="G692" s="18">
        <v>2564046.7000000002</v>
      </c>
      <c r="H692" s="18">
        <v>2210160.2999999998</v>
      </c>
      <c r="I692" s="18">
        <v>1071904.6000000001</v>
      </c>
      <c r="J692" s="18">
        <v>3894069.7</v>
      </c>
      <c r="K692" s="18">
        <v>1967307.4</v>
      </c>
      <c r="L692" s="18">
        <v>506944.9</v>
      </c>
      <c r="M692" s="18">
        <v>13852367.699999999</v>
      </c>
      <c r="N692" s="18">
        <v>6863733.5</v>
      </c>
      <c r="O692" s="18">
        <v>15009928.5</v>
      </c>
      <c r="P692" s="18">
        <v>7019058.0999999996</v>
      </c>
      <c r="Q692" s="18">
        <v>6662965.7000000002</v>
      </c>
      <c r="R692" s="18">
        <v>3504538.5</v>
      </c>
      <c r="S692" s="18">
        <v>4854293.3</v>
      </c>
      <c r="T692" s="18">
        <v>11650212.699999999</v>
      </c>
      <c r="U692" s="18">
        <v>4886379.9000000004</v>
      </c>
      <c r="V692" s="18">
        <v>6722711.7999999998</v>
      </c>
      <c r="W692" s="18">
        <v>9659252.3000000007</v>
      </c>
      <c r="X692" s="18">
        <v>113265828.90000001</v>
      </c>
      <c r="Y692" s="18">
        <v>113083800</v>
      </c>
      <c r="Z692" s="18">
        <v>-182028.9</v>
      </c>
      <c r="AA692" s="18">
        <v>-0.16</v>
      </c>
    </row>
    <row r="693" spans="1:27" ht="15" thickBot="1" x14ac:dyDescent="0.35">
      <c r="A693" s="17" t="s">
        <v>22120</v>
      </c>
      <c r="B693" s="18">
        <v>0</v>
      </c>
      <c r="C693" s="18">
        <v>0</v>
      </c>
      <c r="D693" s="18">
        <v>0</v>
      </c>
      <c r="E693" s="18">
        <v>6901203.7000000002</v>
      </c>
      <c r="F693" s="18">
        <v>3464749.6</v>
      </c>
      <c r="G693" s="18">
        <v>1948998</v>
      </c>
      <c r="H693" s="18">
        <v>2210160.2999999998</v>
      </c>
      <c r="I693" s="18">
        <v>1071904.6000000001</v>
      </c>
      <c r="J693" s="18">
        <v>3909684.8</v>
      </c>
      <c r="K693" s="18">
        <v>1967307.4</v>
      </c>
      <c r="L693" s="18">
        <v>506944.9</v>
      </c>
      <c r="M693" s="18">
        <v>13852367.699999999</v>
      </c>
      <c r="N693" s="18">
        <v>7516983.5999999996</v>
      </c>
      <c r="O693" s="18">
        <v>15009928.5</v>
      </c>
      <c r="P693" s="18">
        <v>7019058.0999999996</v>
      </c>
      <c r="Q693" s="18">
        <v>6662965.7000000002</v>
      </c>
      <c r="R693" s="18">
        <v>5121272.4000000004</v>
      </c>
      <c r="S693" s="18">
        <v>4854293.3</v>
      </c>
      <c r="T693" s="18">
        <v>11650212.699999999</v>
      </c>
      <c r="U693" s="18">
        <v>4886379.9000000004</v>
      </c>
      <c r="V693" s="18">
        <v>6722711.7999999998</v>
      </c>
      <c r="W693" s="18">
        <v>9659252.3000000007</v>
      </c>
      <c r="X693" s="18">
        <v>114936379.3</v>
      </c>
      <c r="Y693" s="18">
        <v>114751700</v>
      </c>
      <c r="Z693" s="18">
        <v>-184679.3</v>
      </c>
      <c r="AA693" s="18">
        <v>-0.16</v>
      </c>
    </row>
    <row r="694" spans="1:27" ht="15" thickBot="1" x14ac:dyDescent="0.35">
      <c r="A694" s="17" t="s">
        <v>22121</v>
      </c>
      <c r="B694" s="18">
        <v>0</v>
      </c>
      <c r="C694" s="18">
        <v>0</v>
      </c>
      <c r="D694" s="18">
        <v>0</v>
      </c>
      <c r="E694" s="18">
        <v>3686225.6</v>
      </c>
      <c r="F694" s="18">
        <v>3464749.6</v>
      </c>
      <c r="G694" s="18">
        <v>1840082.9</v>
      </c>
      <c r="H694" s="18">
        <v>1555831</v>
      </c>
      <c r="I694" s="18">
        <v>421824.6</v>
      </c>
      <c r="J694" s="18">
        <v>3894069.7</v>
      </c>
      <c r="K694" s="18">
        <v>0</v>
      </c>
      <c r="L694" s="18">
        <v>0</v>
      </c>
      <c r="M694" s="18">
        <v>13852367.699999999</v>
      </c>
      <c r="N694" s="18">
        <v>7516983.5999999996</v>
      </c>
      <c r="O694" s="18">
        <v>15009928.5</v>
      </c>
      <c r="P694" s="18">
        <v>9091950.3000000007</v>
      </c>
      <c r="Q694" s="18">
        <v>6662965.7000000002</v>
      </c>
      <c r="R694" s="18">
        <v>5184403.9000000004</v>
      </c>
      <c r="S694" s="18">
        <v>4854293.3</v>
      </c>
      <c r="T694" s="18">
        <v>11650212.699999999</v>
      </c>
      <c r="U694" s="18">
        <v>4886379.9000000004</v>
      </c>
      <c r="V694" s="18">
        <v>6722711.7999999998</v>
      </c>
      <c r="W694" s="18">
        <v>9833983.0999999996</v>
      </c>
      <c r="X694" s="18">
        <v>110128963.90000001</v>
      </c>
      <c r="Y694" s="18">
        <v>109952000</v>
      </c>
      <c r="Z694" s="18">
        <v>-176963.9</v>
      </c>
      <c r="AA694" s="18">
        <v>-0.16</v>
      </c>
    </row>
    <row r="695" spans="1:27" ht="15" thickBot="1" x14ac:dyDescent="0.35">
      <c r="A695" s="17" t="s">
        <v>22122</v>
      </c>
      <c r="B695" s="18">
        <v>0</v>
      </c>
      <c r="C695" s="18">
        <v>0</v>
      </c>
      <c r="D695" s="18">
        <v>0</v>
      </c>
      <c r="E695" s="18">
        <v>1322145.3</v>
      </c>
      <c r="F695" s="18">
        <v>3464749.6</v>
      </c>
      <c r="G695" s="18">
        <v>1187355.7</v>
      </c>
      <c r="H695" s="18">
        <v>1555831</v>
      </c>
      <c r="I695" s="18">
        <v>421824.6</v>
      </c>
      <c r="J695" s="18">
        <v>3799723.1</v>
      </c>
      <c r="K695" s="18">
        <v>0</v>
      </c>
      <c r="L695" s="18">
        <v>0</v>
      </c>
      <c r="M695" s="18">
        <v>13852367.699999999</v>
      </c>
      <c r="N695" s="18">
        <v>7516983.5999999996</v>
      </c>
      <c r="O695" s="18">
        <v>15009928.5</v>
      </c>
      <c r="P695" s="18">
        <v>9091950.3000000007</v>
      </c>
      <c r="Q695" s="18">
        <v>6662965.7000000002</v>
      </c>
      <c r="R695" s="18">
        <v>6400343.5999999996</v>
      </c>
      <c r="S695" s="18">
        <v>4854293.3</v>
      </c>
      <c r="T695" s="18">
        <v>12348465.199999999</v>
      </c>
      <c r="U695" s="18">
        <v>5402514.5</v>
      </c>
      <c r="V695" s="18">
        <v>6722711.7999999998</v>
      </c>
      <c r="W695" s="18">
        <v>9833983.0999999996</v>
      </c>
      <c r="X695" s="18">
        <v>109448136.5</v>
      </c>
      <c r="Y695" s="18">
        <v>110600200</v>
      </c>
      <c r="Z695" s="18">
        <v>1152063.5</v>
      </c>
      <c r="AA695" s="18">
        <v>1.04</v>
      </c>
    </row>
    <row r="696" spans="1:27" ht="15" thickBot="1" x14ac:dyDescent="0.35">
      <c r="A696" s="17" t="s">
        <v>22123</v>
      </c>
      <c r="B696" s="18">
        <v>0</v>
      </c>
      <c r="C696" s="18">
        <v>0</v>
      </c>
      <c r="D696" s="18">
        <v>0</v>
      </c>
      <c r="E696" s="18">
        <v>3686225.6</v>
      </c>
      <c r="F696" s="18">
        <v>3464749.6</v>
      </c>
      <c r="G696" s="18">
        <v>1187355.7</v>
      </c>
      <c r="H696" s="18">
        <v>1555831</v>
      </c>
      <c r="I696" s="18">
        <v>421824.6</v>
      </c>
      <c r="J696" s="18">
        <v>3799723.1</v>
      </c>
      <c r="K696" s="18">
        <v>0</v>
      </c>
      <c r="L696" s="18">
        <v>0</v>
      </c>
      <c r="M696" s="18">
        <v>13852367.699999999</v>
      </c>
      <c r="N696" s="18">
        <v>7516983.5999999996</v>
      </c>
      <c r="O696" s="18">
        <v>15009928.5</v>
      </c>
      <c r="P696" s="18">
        <v>9091950.3000000007</v>
      </c>
      <c r="Q696" s="18">
        <v>6258635.7999999998</v>
      </c>
      <c r="R696" s="18">
        <v>6400343.5999999996</v>
      </c>
      <c r="S696" s="18">
        <v>4854293.3</v>
      </c>
      <c r="T696" s="18">
        <v>11650212.699999999</v>
      </c>
      <c r="U696" s="18">
        <v>5402514.5</v>
      </c>
      <c r="V696" s="18">
        <v>6722711.7999999998</v>
      </c>
      <c r="W696" s="18">
        <v>9833983.0999999996</v>
      </c>
      <c r="X696" s="18">
        <v>110709634.3</v>
      </c>
      <c r="Y696" s="18">
        <v>111475700</v>
      </c>
      <c r="Z696" s="18">
        <v>766065.7</v>
      </c>
      <c r="AA696" s="18">
        <v>0.69</v>
      </c>
    </row>
    <row r="697" spans="1:27" ht="15" thickBot="1" x14ac:dyDescent="0.35">
      <c r="A697" s="17" t="s">
        <v>22124</v>
      </c>
      <c r="B697" s="18">
        <v>0</v>
      </c>
      <c r="C697" s="18">
        <v>0</v>
      </c>
      <c r="D697" s="18">
        <v>0</v>
      </c>
      <c r="E697" s="18">
        <v>4506854.8</v>
      </c>
      <c r="F697" s="18">
        <v>3464749.6</v>
      </c>
      <c r="G697" s="18">
        <v>1948998</v>
      </c>
      <c r="H697" s="18">
        <v>2210160.2999999998</v>
      </c>
      <c r="I697" s="18">
        <v>1364214.5</v>
      </c>
      <c r="J697" s="18">
        <v>3909684.8</v>
      </c>
      <c r="K697" s="18">
        <v>617262.19999999995</v>
      </c>
      <c r="L697" s="18">
        <v>506944.9</v>
      </c>
      <c r="M697" s="18">
        <v>13852367.699999999</v>
      </c>
      <c r="N697" s="18">
        <v>6863733.5</v>
      </c>
      <c r="O697" s="18">
        <v>15009928.5</v>
      </c>
      <c r="P697" s="18">
        <v>9091950.3000000007</v>
      </c>
      <c r="Q697" s="18">
        <v>6258635.7999999998</v>
      </c>
      <c r="R697" s="18">
        <v>5121272.4000000004</v>
      </c>
      <c r="S697" s="18">
        <v>4027268.8</v>
      </c>
      <c r="T697" s="18">
        <v>11402544.6</v>
      </c>
      <c r="U697" s="18">
        <v>4886379.9000000004</v>
      </c>
      <c r="V697" s="18">
        <v>6722711.7999999998</v>
      </c>
      <c r="W697" s="18">
        <v>9659252.3000000007</v>
      </c>
      <c r="X697" s="18">
        <v>111424914.59999999</v>
      </c>
      <c r="Y697" s="18">
        <v>111475700</v>
      </c>
      <c r="Z697" s="18">
        <v>50785.4</v>
      </c>
      <c r="AA697" s="18">
        <v>0.05</v>
      </c>
    </row>
    <row r="698" spans="1:27" ht="15" thickBot="1" x14ac:dyDescent="0.35">
      <c r="A698" s="17" t="s">
        <v>22125</v>
      </c>
      <c r="B698" s="18">
        <v>0</v>
      </c>
      <c r="C698" s="18">
        <v>0</v>
      </c>
      <c r="D698" s="18">
        <v>0</v>
      </c>
      <c r="E698" s="18">
        <v>4506854.8</v>
      </c>
      <c r="F698" s="18">
        <v>3464749.6</v>
      </c>
      <c r="G698" s="18">
        <v>1948998</v>
      </c>
      <c r="H698" s="18">
        <v>2210160.2999999998</v>
      </c>
      <c r="I698" s="18">
        <v>1364214.5</v>
      </c>
      <c r="J698" s="18">
        <v>3909684.8</v>
      </c>
      <c r="K698" s="18">
        <v>617262.19999999995</v>
      </c>
      <c r="L698" s="18">
        <v>506944.9</v>
      </c>
      <c r="M698" s="18">
        <v>13852367.699999999</v>
      </c>
      <c r="N698" s="18">
        <v>6863733.5</v>
      </c>
      <c r="O698" s="18">
        <v>15009928.5</v>
      </c>
      <c r="P698" s="18">
        <v>9091950.3000000007</v>
      </c>
      <c r="Q698" s="18">
        <v>6662965.7000000002</v>
      </c>
      <c r="R698" s="18">
        <v>5121272.4000000004</v>
      </c>
      <c r="S698" s="18">
        <v>4854293.3</v>
      </c>
      <c r="T698" s="18">
        <v>11402544.6</v>
      </c>
      <c r="U698" s="18">
        <v>4046429.6</v>
      </c>
      <c r="V698" s="18">
        <v>6722711.7999999998</v>
      </c>
      <c r="W698" s="18">
        <v>9659252.3000000007</v>
      </c>
      <c r="X698" s="18">
        <v>111816318.8</v>
      </c>
      <c r="Y698" s="18">
        <v>111475700</v>
      </c>
      <c r="Z698" s="18">
        <v>-340618.8</v>
      </c>
      <c r="AA698" s="18">
        <v>-0.31</v>
      </c>
    </row>
    <row r="699" spans="1:27" ht="15" thickBot="1" x14ac:dyDescent="0.35">
      <c r="A699" s="17" t="s">
        <v>22126</v>
      </c>
      <c r="B699" s="18">
        <v>0</v>
      </c>
      <c r="C699" s="18">
        <v>0</v>
      </c>
      <c r="D699" s="18">
        <v>655129.59999999998</v>
      </c>
      <c r="E699" s="18">
        <v>3686225.6</v>
      </c>
      <c r="F699" s="18">
        <v>3464749.6</v>
      </c>
      <c r="G699" s="18">
        <v>1948998</v>
      </c>
      <c r="H699" s="18">
        <v>2210160.2999999998</v>
      </c>
      <c r="I699" s="18">
        <v>1364214.5</v>
      </c>
      <c r="J699" s="18">
        <v>3909684.8</v>
      </c>
      <c r="K699" s="18">
        <v>617262.19999999995</v>
      </c>
      <c r="L699" s="18">
        <v>506944.9</v>
      </c>
      <c r="M699" s="18">
        <v>13852367.699999999</v>
      </c>
      <c r="N699" s="18">
        <v>6863733.5</v>
      </c>
      <c r="O699" s="18">
        <v>15009928.5</v>
      </c>
      <c r="P699" s="18">
        <v>9091950.3000000007</v>
      </c>
      <c r="Q699" s="18">
        <v>6662965.7000000002</v>
      </c>
      <c r="R699" s="18">
        <v>5121272.4000000004</v>
      </c>
      <c r="S699" s="18">
        <v>4854293.3</v>
      </c>
      <c r="T699" s="18">
        <v>11402544.6</v>
      </c>
      <c r="U699" s="18">
        <v>4886379.9000000004</v>
      </c>
      <c r="V699" s="18">
        <v>6722711.7999999998</v>
      </c>
      <c r="W699" s="18">
        <v>9659252.3000000007</v>
      </c>
      <c r="X699" s="18">
        <v>112490769.5</v>
      </c>
      <c r="Y699" s="18">
        <v>112310000</v>
      </c>
      <c r="Z699" s="18">
        <v>-180769.5</v>
      </c>
      <c r="AA699" s="18">
        <v>-0.16</v>
      </c>
    </row>
    <row r="700" spans="1:27" ht="15" thickBot="1" x14ac:dyDescent="0.35">
      <c r="A700" s="17" t="s">
        <v>22127</v>
      </c>
      <c r="B700" s="18">
        <v>0</v>
      </c>
      <c r="C700" s="18">
        <v>0</v>
      </c>
      <c r="D700" s="18">
        <v>655129.59999999998</v>
      </c>
      <c r="E700" s="18">
        <v>4506854.8</v>
      </c>
      <c r="F700" s="18">
        <v>3464749.6</v>
      </c>
      <c r="G700" s="18">
        <v>1840082.9</v>
      </c>
      <c r="H700" s="18">
        <v>2210160.2999999998</v>
      </c>
      <c r="I700" s="18">
        <v>1364214.5</v>
      </c>
      <c r="J700" s="18">
        <v>3909684.8</v>
      </c>
      <c r="K700" s="18">
        <v>1967307.4</v>
      </c>
      <c r="L700" s="18">
        <v>506944.9</v>
      </c>
      <c r="M700" s="18">
        <v>13852367.699999999</v>
      </c>
      <c r="N700" s="18">
        <v>6863733.5</v>
      </c>
      <c r="O700" s="18">
        <v>15009928.5</v>
      </c>
      <c r="P700" s="18">
        <v>9091950.3000000007</v>
      </c>
      <c r="Q700" s="18">
        <v>6258635.7999999998</v>
      </c>
      <c r="R700" s="18">
        <v>5184403.9000000004</v>
      </c>
      <c r="S700" s="18">
        <v>4027268.8</v>
      </c>
      <c r="T700" s="18">
        <v>10973354.699999999</v>
      </c>
      <c r="U700" s="18">
        <v>4046429.6</v>
      </c>
      <c r="V700" s="18">
        <v>6722711.7999999998</v>
      </c>
      <c r="W700" s="18">
        <v>9659252.3000000007</v>
      </c>
      <c r="X700" s="18">
        <v>112115165.7</v>
      </c>
      <c r="Y700" s="18">
        <v>112310000</v>
      </c>
      <c r="Z700" s="18">
        <v>194834.3</v>
      </c>
      <c r="AA700" s="18">
        <v>0.17</v>
      </c>
    </row>
    <row r="701" spans="1:27" ht="15" thickBot="1" x14ac:dyDescent="0.35">
      <c r="A701" s="17" t="s">
        <v>22128</v>
      </c>
      <c r="B701" s="18">
        <v>0</v>
      </c>
      <c r="C701" s="18">
        <v>463126</v>
      </c>
      <c r="D701" s="18">
        <v>655129.59999999998</v>
      </c>
      <c r="E701" s="18">
        <v>4923995.3</v>
      </c>
      <c r="F701" s="18">
        <v>3464749.6</v>
      </c>
      <c r="G701" s="18">
        <v>1948998</v>
      </c>
      <c r="H701" s="18">
        <v>2210160.2999999998</v>
      </c>
      <c r="I701" s="18">
        <v>1364214.5</v>
      </c>
      <c r="J701" s="18">
        <v>5300640.8</v>
      </c>
      <c r="K701" s="18">
        <v>1967307.4</v>
      </c>
      <c r="L701" s="18">
        <v>506944.9</v>
      </c>
      <c r="M701" s="18">
        <v>13852367.699999999</v>
      </c>
      <c r="N701" s="18">
        <v>6863733.5</v>
      </c>
      <c r="O701" s="18">
        <v>15009928.5</v>
      </c>
      <c r="P701" s="18">
        <v>8750431.3000000007</v>
      </c>
      <c r="Q701" s="18">
        <v>6258635.7999999998</v>
      </c>
      <c r="R701" s="18">
        <v>4814774.8</v>
      </c>
      <c r="S701" s="18">
        <v>4027268.8</v>
      </c>
      <c r="T701" s="18">
        <v>10973354.699999999</v>
      </c>
      <c r="U701" s="18">
        <v>3440225.2</v>
      </c>
      <c r="V701" s="18">
        <v>6722711.7999999998</v>
      </c>
      <c r="W701" s="18">
        <v>8407274.6999999993</v>
      </c>
      <c r="X701" s="18">
        <v>111925973.09999999</v>
      </c>
      <c r="Y701" s="18">
        <v>111746100</v>
      </c>
      <c r="Z701" s="18">
        <v>-179873.1</v>
      </c>
      <c r="AA701" s="18">
        <v>-0.16</v>
      </c>
    </row>
    <row r="702" spans="1:27" ht="15" thickBot="1" x14ac:dyDescent="0.35">
      <c r="A702" s="17" t="s">
        <v>22129</v>
      </c>
      <c r="B702" s="18">
        <v>0</v>
      </c>
      <c r="C702" s="18">
        <v>463126</v>
      </c>
      <c r="D702" s="18">
        <v>1168754.8</v>
      </c>
      <c r="E702" s="18">
        <v>4923995.3</v>
      </c>
      <c r="F702" s="18">
        <v>3464749.6</v>
      </c>
      <c r="G702" s="18">
        <v>1840082.9</v>
      </c>
      <c r="H702" s="18">
        <v>2210160.2999999998</v>
      </c>
      <c r="I702" s="18">
        <v>1364214.5</v>
      </c>
      <c r="J702" s="18">
        <v>4083904.9</v>
      </c>
      <c r="K702" s="18">
        <v>1967307.4</v>
      </c>
      <c r="L702" s="18">
        <v>506944.9</v>
      </c>
      <c r="M702" s="18">
        <v>13852367.699999999</v>
      </c>
      <c r="N702" s="18">
        <v>6863733.5</v>
      </c>
      <c r="O702" s="18">
        <v>13884604.5</v>
      </c>
      <c r="P702" s="18">
        <v>8750431.3000000007</v>
      </c>
      <c r="Q702" s="18">
        <v>6662965.7000000002</v>
      </c>
      <c r="R702" s="18">
        <v>5184403.9000000004</v>
      </c>
      <c r="S702" s="18">
        <v>4027268.8</v>
      </c>
      <c r="T702" s="18">
        <v>10973354.699999999</v>
      </c>
      <c r="U702" s="18">
        <v>3440225.2</v>
      </c>
      <c r="V702" s="18">
        <v>6722711.7999999998</v>
      </c>
      <c r="W702" s="18">
        <v>9659252.3000000007</v>
      </c>
      <c r="X702" s="18">
        <v>112014560</v>
      </c>
      <c r="Y702" s="18">
        <v>110585600</v>
      </c>
      <c r="Z702" s="18">
        <v>-1428960</v>
      </c>
      <c r="AA702" s="18">
        <v>-1.29</v>
      </c>
    </row>
    <row r="703" spans="1:27" ht="15" thickBot="1" x14ac:dyDescent="0.35">
      <c r="A703" s="17" t="s">
        <v>22130</v>
      </c>
      <c r="B703" s="18">
        <v>0</v>
      </c>
      <c r="C703" s="18">
        <v>463126</v>
      </c>
      <c r="D703" s="18">
        <v>1168754.8</v>
      </c>
      <c r="E703" s="18">
        <v>4923995.3</v>
      </c>
      <c r="F703" s="18">
        <v>3464749.6</v>
      </c>
      <c r="G703" s="18">
        <v>0</v>
      </c>
      <c r="H703" s="18">
        <v>2210160.2999999998</v>
      </c>
      <c r="I703" s="18">
        <v>1364214.5</v>
      </c>
      <c r="J703" s="18">
        <v>3909684.8</v>
      </c>
      <c r="K703" s="18">
        <v>617262.19999999995</v>
      </c>
      <c r="L703" s="18">
        <v>0</v>
      </c>
      <c r="M703" s="18">
        <v>13852367.699999999</v>
      </c>
      <c r="N703" s="18">
        <v>6863733.5</v>
      </c>
      <c r="O703" s="18">
        <v>13884604.5</v>
      </c>
      <c r="P703" s="18">
        <v>8750431.3000000007</v>
      </c>
      <c r="Q703" s="18">
        <v>6662965.7000000002</v>
      </c>
      <c r="R703" s="18">
        <v>6983486</v>
      </c>
      <c r="S703" s="18">
        <v>4027268.8</v>
      </c>
      <c r="T703" s="18">
        <v>11402544.6</v>
      </c>
      <c r="U703" s="18">
        <v>4046429.6</v>
      </c>
      <c r="V703" s="18">
        <v>6722711.7999999998</v>
      </c>
      <c r="W703" s="18">
        <v>9833983.0999999996</v>
      </c>
      <c r="X703" s="18">
        <v>111152474.2</v>
      </c>
      <c r="Y703" s="18">
        <v>110910100</v>
      </c>
      <c r="Z703" s="18">
        <v>-242374.2</v>
      </c>
      <c r="AA703" s="18">
        <v>-0.22</v>
      </c>
    </row>
    <row r="704" spans="1:27" ht="15" thickBot="1" x14ac:dyDescent="0.35">
      <c r="A704" s="17" t="s">
        <v>22131</v>
      </c>
      <c r="B704" s="18">
        <v>0</v>
      </c>
      <c r="C704" s="18">
        <v>463126</v>
      </c>
      <c r="D704" s="18">
        <v>1168754.8</v>
      </c>
      <c r="E704" s="18">
        <v>5000308</v>
      </c>
      <c r="F704" s="18">
        <v>3464749.6</v>
      </c>
      <c r="G704" s="18">
        <v>1187355.7</v>
      </c>
      <c r="H704" s="18">
        <v>2210160.2999999998</v>
      </c>
      <c r="I704" s="18">
        <v>1364214.5</v>
      </c>
      <c r="J704" s="18">
        <v>5300640.8</v>
      </c>
      <c r="K704" s="18">
        <v>1967307.4</v>
      </c>
      <c r="L704" s="18">
        <v>506944.9</v>
      </c>
      <c r="M704" s="18">
        <v>13852367.699999999</v>
      </c>
      <c r="N704" s="18">
        <v>6863733.5</v>
      </c>
      <c r="O704" s="18">
        <v>13538453.1</v>
      </c>
      <c r="P704" s="18">
        <v>8005969.5999999996</v>
      </c>
      <c r="Q704" s="18">
        <v>6662965.7000000002</v>
      </c>
      <c r="R704" s="18">
        <v>6400343.5999999996</v>
      </c>
      <c r="S704" s="18">
        <v>4027268.8</v>
      </c>
      <c r="T704" s="18">
        <v>10822882.800000001</v>
      </c>
      <c r="U704" s="18">
        <v>3440225.2</v>
      </c>
      <c r="V704" s="18">
        <v>6722711.7999999998</v>
      </c>
      <c r="W704" s="18">
        <v>8407274.6999999993</v>
      </c>
      <c r="X704" s="18">
        <v>111377758.3</v>
      </c>
      <c r="Y704" s="18">
        <v>110910100</v>
      </c>
      <c r="Z704" s="18">
        <v>-467658.3</v>
      </c>
      <c r="AA704" s="18">
        <v>-0.42</v>
      </c>
    </row>
    <row r="705" spans="1:27" ht="15" thickBot="1" x14ac:dyDescent="0.35">
      <c r="A705" s="17" t="s">
        <v>22132</v>
      </c>
      <c r="B705" s="18">
        <v>0</v>
      </c>
      <c r="C705" s="18">
        <v>463126</v>
      </c>
      <c r="D705" s="18">
        <v>1168754.8</v>
      </c>
      <c r="E705" s="18">
        <v>5606792.9000000004</v>
      </c>
      <c r="F705" s="18">
        <v>3464749.6</v>
      </c>
      <c r="G705" s="18">
        <v>1948998</v>
      </c>
      <c r="H705" s="18">
        <v>2210160.2999999998</v>
      </c>
      <c r="I705" s="18">
        <v>1364214.5</v>
      </c>
      <c r="J705" s="18">
        <v>6688096.0999999996</v>
      </c>
      <c r="K705" s="18">
        <v>1967307.4</v>
      </c>
      <c r="L705" s="18">
        <v>506944.9</v>
      </c>
      <c r="M705" s="18">
        <v>12646073.6</v>
      </c>
      <c r="N705" s="18">
        <v>6423911.4000000004</v>
      </c>
      <c r="O705" s="18">
        <v>11808662.4</v>
      </c>
      <c r="P705" s="18">
        <v>7445068</v>
      </c>
      <c r="Q705" s="18">
        <v>7174137.4000000004</v>
      </c>
      <c r="R705" s="18">
        <v>5121272.4000000004</v>
      </c>
      <c r="S705" s="18">
        <v>4027268.8</v>
      </c>
      <c r="T705" s="18">
        <v>11402544.6</v>
      </c>
      <c r="U705" s="18">
        <v>3440225.2</v>
      </c>
      <c r="V705" s="18">
        <v>6722711.7999999998</v>
      </c>
      <c r="W705" s="18">
        <v>8407274.6999999993</v>
      </c>
      <c r="X705" s="18">
        <v>110008294.90000001</v>
      </c>
      <c r="Y705" s="18">
        <v>110910100</v>
      </c>
      <c r="Z705" s="18">
        <v>901805.1</v>
      </c>
      <c r="AA705" s="18">
        <v>0.81</v>
      </c>
    </row>
    <row r="706" spans="1:27" ht="15" thickBot="1" x14ac:dyDescent="0.35">
      <c r="A706" s="17" t="s">
        <v>22133</v>
      </c>
      <c r="B706" s="18">
        <v>0</v>
      </c>
      <c r="C706" s="18">
        <v>1163767.3</v>
      </c>
      <c r="D706" s="18">
        <v>1372901.9</v>
      </c>
      <c r="E706" s="18">
        <v>7647032.5999999996</v>
      </c>
      <c r="F706" s="18">
        <v>3464749.6</v>
      </c>
      <c r="G706" s="18">
        <v>2164429.2999999998</v>
      </c>
      <c r="H706" s="18">
        <v>2878095</v>
      </c>
      <c r="I706" s="18">
        <v>1364214.5</v>
      </c>
      <c r="J706" s="18">
        <v>7974223.5999999996</v>
      </c>
      <c r="K706" s="18">
        <v>1967307.4</v>
      </c>
      <c r="L706" s="18">
        <v>506944.9</v>
      </c>
      <c r="M706" s="18">
        <v>12383852.1</v>
      </c>
      <c r="N706" s="18">
        <v>6355236</v>
      </c>
      <c r="O706" s="18">
        <v>11808662.4</v>
      </c>
      <c r="P706" s="18">
        <v>7019058.0999999996</v>
      </c>
      <c r="Q706" s="18">
        <v>8788677.8000000007</v>
      </c>
      <c r="R706" s="18">
        <v>3585729.1</v>
      </c>
      <c r="S706" s="18">
        <v>4027268.8</v>
      </c>
      <c r="T706" s="18">
        <v>10822882.800000001</v>
      </c>
      <c r="U706" s="18">
        <v>3391306.5</v>
      </c>
      <c r="V706" s="18">
        <v>5657734.7999999998</v>
      </c>
      <c r="W706" s="18">
        <v>8407274.6999999993</v>
      </c>
      <c r="X706" s="18">
        <v>112751349.40000001</v>
      </c>
      <c r="Y706" s="18">
        <v>112570100</v>
      </c>
      <c r="Z706" s="18">
        <v>-181249.4</v>
      </c>
      <c r="AA706" s="18">
        <v>-0.16</v>
      </c>
    </row>
    <row r="707" spans="1:27" ht="15" thickBot="1" x14ac:dyDescent="0.35">
      <c r="A707" s="17" t="s">
        <v>22134</v>
      </c>
      <c r="B707" s="18">
        <v>0</v>
      </c>
      <c r="C707" s="18">
        <v>0</v>
      </c>
      <c r="D707" s="18">
        <v>1372901.9</v>
      </c>
      <c r="E707" s="18">
        <v>3686225.6</v>
      </c>
      <c r="F707" s="18">
        <v>2647295.5</v>
      </c>
      <c r="G707" s="18">
        <v>0</v>
      </c>
      <c r="H707" s="18">
        <v>2210160.2999999998</v>
      </c>
      <c r="I707" s="18">
        <v>421824.6</v>
      </c>
      <c r="J707" s="18">
        <v>3799723.1</v>
      </c>
      <c r="K707" s="18">
        <v>1967307.4</v>
      </c>
      <c r="L707" s="18">
        <v>0</v>
      </c>
      <c r="M707" s="18">
        <v>13852367.699999999</v>
      </c>
      <c r="N707" s="18">
        <v>7516983.5999999996</v>
      </c>
      <c r="O707" s="18">
        <v>8969723.8000000007</v>
      </c>
      <c r="P707" s="18">
        <v>9091950.3000000007</v>
      </c>
      <c r="Q707" s="18">
        <v>11131594</v>
      </c>
      <c r="R707" s="18">
        <v>6983486</v>
      </c>
      <c r="S707" s="18">
        <v>4854293.3</v>
      </c>
      <c r="T707" s="18">
        <v>12348465.199999999</v>
      </c>
      <c r="U707" s="18">
        <v>5402514.5</v>
      </c>
      <c r="V707" s="18">
        <v>6722711.7999999998</v>
      </c>
      <c r="W707" s="18">
        <v>9833983.0999999996</v>
      </c>
      <c r="X707" s="18">
        <v>112813511.8</v>
      </c>
      <c r="Y707" s="18">
        <v>110086700</v>
      </c>
      <c r="Z707" s="18">
        <v>-2726811.8</v>
      </c>
      <c r="AA707" s="18">
        <v>-2.48</v>
      </c>
    </row>
    <row r="708" spans="1:27" ht="15" thickBot="1" x14ac:dyDescent="0.35">
      <c r="A708" s="17" t="s">
        <v>22135</v>
      </c>
      <c r="B708" s="18">
        <v>0</v>
      </c>
      <c r="C708" s="18">
        <v>1546255.6</v>
      </c>
      <c r="D708" s="18">
        <v>1372901.9</v>
      </c>
      <c r="E708" s="18">
        <v>10152785.6</v>
      </c>
      <c r="F708" s="18">
        <v>2647295.5</v>
      </c>
      <c r="G708" s="18">
        <v>2655764.1</v>
      </c>
      <c r="H708" s="18">
        <v>2878095</v>
      </c>
      <c r="I708" s="18">
        <v>1364214.5</v>
      </c>
      <c r="J708" s="18">
        <v>6688096.0999999996</v>
      </c>
      <c r="K708" s="18">
        <v>2087525.7</v>
      </c>
      <c r="L708" s="18">
        <v>1023610.5</v>
      </c>
      <c r="M708" s="18">
        <v>12383852.1</v>
      </c>
      <c r="N708" s="18">
        <v>6355236</v>
      </c>
      <c r="O708" s="18">
        <v>8969723.8000000007</v>
      </c>
      <c r="P708" s="18">
        <v>6953182.2000000002</v>
      </c>
      <c r="Q708" s="18">
        <v>11131594</v>
      </c>
      <c r="R708" s="18">
        <v>3488022</v>
      </c>
      <c r="S708" s="18">
        <v>4027268.8</v>
      </c>
      <c r="T708" s="18">
        <v>10822882.800000001</v>
      </c>
      <c r="U708" s="18">
        <v>3440225.2</v>
      </c>
      <c r="V708" s="18">
        <v>4557556.3</v>
      </c>
      <c r="W708" s="18">
        <v>8236199.7000000002</v>
      </c>
      <c r="X708" s="18">
        <v>112782287.59999999</v>
      </c>
      <c r="Y708" s="18">
        <v>112601000</v>
      </c>
      <c r="Z708" s="18">
        <v>-181287.6</v>
      </c>
      <c r="AA708" s="18">
        <v>-0.16</v>
      </c>
    </row>
    <row r="709" spans="1:27" ht="15" thickBot="1" x14ac:dyDescent="0.35">
      <c r="A709" s="17" t="s">
        <v>22136</v>
      </c>
      <c r="B709" s="18">
        <v>239753.4</v>
      </c>
      <c r="C709" s="18">
        <v>4212727</v>
      </c>
      <c r="D709" s="18">
        <v>1372901.9</v>
      </c>
      <c r="E709" s="18">
        <v>11278580.300000001</v>
      </c>
      <c r="F709" s="18">
        <v>3464749.6</v>
      </c>
      <c r="G709" s="18">
        <v>4302115.7</v>
      </c>
      <c r="H709" s="18">
        <v>3388191.5</v>
      </c>
      <c r="I709" s="18">
        <v>2196377.2000000002</v>
      </c>
      <c r="J709" s="18">
        <v>9213255.3000000007</v>
      </c>
      <c r="K709" s="18">
        <v>2456103.2000000002</v>
      </c>
      <c r="L709" s="18">
        <v>2940191.4</v>
      </c>
      <c r="M709" s="18">
        <v>11217707.5</v>
      </c>
      <c r="N709" s="18">
        <v>6355236</v>
      </c>
      <c r="O709" s="18">
        <v>8969723.8000000007</v>
      </c>
      <c r="P709" s="18">
        <v>6953182.2000000002</v>
      </c>
      <c r="Q709" s="18">
        <v>10650620.9</v>
      </c>
      <c r="R709" s="18">
        <v>2892169.2</v>
      </c>
      <c r="S709" s="18">
        <v>2604186.2000000002</v>
      </c>
      <c r="T709" s="18">
        <v>9030837.0999999996</v>
      </c>
      <c r="U709" s="18">
        <v>2074469.7</v>
      </c>
      <c r="V709" s="18">
        <v>2232381.6</v>
      </c>
      <c r="W709" s="18">
        <v>6420566.0999999996</v>
      </c>
      <c r="X709" s="18">
        <v>114466026.7</v>
      </c>
      <c r="Y709" s="18">
        <v>114748200</v>
      </c>
      <c r="Z709" s="18">
        <v>282173.3</v>
      </c>
      <c r="AA709" s="18">
        <v>0.25</v>
      </c>
    </row>
    <row r="710" spans="1:27" ht="15" thickBot="1" x14ac:dyDescent="0.35">
      <c r="A710" s="17" t="s">
        <v>22137</v>
      </c>
      <c r="B710" s="18">
        <v>239753.4</v>
      </c>
      <c r="C710" s="18">
        <v>4212727</v>
      </c>
      <c r="D710" s="18">
        <v>1372901.9</v>
      </c>
      <c r="E710" s="18">
        <v>11278580.300000001</v>
      </c>
      <c r="F710" s="18">
        <v>1467479</v>
      </c>
      <c r="G710" s="18">
        <v>4302115.7</v>
      </c>
      <c r="H710" s="18">
        <v>3388191.5</v>
      </c>
      <c r="I710" s="18">
        <v>2196377.2000000002</v>
      </c>
      <c r="J710" s="18">
        <v>7974223.5999999996</v>
      </c>
      <c r="K710" s="18">
        <v>2568148.2999999998</v>
      </c>
      <c r="L710" s="18">
        <v>2940191.4</v>
      </c>
      <c r="M710" s="18">
        <v>10944112.699999999</v>
      </c>
      <c r="N710" s="18">
        <v>6355236</v>
      </c>
      <c r="O710" s="18">
        <v>11550948.199999999</v>
      </c>
      <c r="P710" s="18">
        <v>6953182.2000000002</v>
      </c>
      <c r="Q710" s="18">
        <v>11131594</v>
      </c>
      <c r="R710" s="18">
        <v>2892169.2</v>
      </c>
      <c r="S710" s="18">
        <v>2604186.2000000002</v>
      </c>
      <c r="T710" s="18">
        <v>9030837.0999999996</v>
      </c>
      <c r="U710" s="18">
        <v>3391306.5</v>
      </c>
      <c r="V710" s="18">
        <v>1028448.7</v>
      </c>
      <c r="W710" s="18">
        <v>6420566.0999999996</v>
      </c>
      <c r="X710" s="18">
        <v>114243276.09999999</v>
      </c>
      <c r="Y710" s="18">
        <v>112339000</v>
      </c>
      <c r="Z710" s="18">
        <v>-1904276.1</v>
      </c>
      <c r="AA710" s="18">
        <v>-1.7</v>
      </c>
    </row>
    <row r="711" spans="1:27" ht="15" thickBot="1" x14ac:dyDescent="0.35">
      <c r="A711" s="17" t="s">
        <v>22138</v>
      </c>
      <c r="B711" s="18">
        <v>239753.4</v>
      </c>
      <c r="C711" s="18">
        <v>5340394.7</v>
      </c>
      <c r="D711" s="18">
        <v>1372901.9</v>
      </c>
      <c r="E711" s="18">
        <v>11278580.300000001</v>
      </c>
      <c r="F711" s="18">
        <v>1467479</v>
      </c>
      <c r="G711" s="18">
        <v>4431764.0999999996</v>
      </c>
      <c r="H711" s="18">
        <v>3388191.5</v>
      </c>
      <c r="I711" s="18">
        <v>2196377.2000000002</v>
      </c>
      <c r="J711" s="18">
        <v>8911505.3000000007</v>
      </c>
      <c r="K711" s="18">
        <v>6649779.5</v>
      </c>
      <c r="L711" s="18">
        <v>2940191.4</v>
      </c>
      <c r="M711" s="18">
        <v>10944112.699999999</v>
      </c>
      <c r="N711" s="18">
        <v>5803559.2000000002</v>
      </c>
      <c r="O711" s="18">
        <v>11550948.199999999</v>
      </c>
      <c r="P711" s="18">
        <v>6953182.2000000002</v>
      </c>
      <c r="Q711" s="18">
        <v>11131594</v>
      </c>
      <c r="R711" s="18">
        <v>2892169.2</v>
      </c>
      <c r="S711" s="18">
        <v>2174230.1</v>
      </c>
      <c r="T711" s="18">
        <v>5786617</v>
      </c>
      <c r="U711" s="18">
        <v>2748813.7</v>
      </c>
      <c r="V711" s="18">
        <v>381393.1</v>
      </c>
      <c r="W711" s="18">
        <v>5696617.2999999998</v>
      </c>
      <c r="X711" s="18">
        <v>114280154.90000001</v>
      </c>
      <c r="Y711" s="18">
        <v>112339000</v>
      </c>
      <c r="Z711" s="18">
        <v>-1941154.9</v>
      </c>
      <c r="AA711" s="18">
        <v>-1.73</v>
      </c>
    </row>
    <row r="712" spans="1:27" ht="15" thickBot="1" x14ac:dyDescent="0.35">
      <c r="A712" s="17" t="s">
        <v>22139</v>
      </c>
      <c r="B712" s="18">
        <v>239753.4</v>
      </c>
      <c r="C712" s="18">
        <v>5340394.7</v>
      </c>
      <c r="D712" s="18">
        <v>1372901.9</v>
      </c>
      <c r="E712" s="18">
        <v>11278580.300000001</v>
      </c>
      <c r="F712" s="18">
        <v>1467479</v>
      </c>
      <c r="G712" s="18">
        <v>6066186.4000000004</v>
      </c>
      <c r="H712" s="18">
        <v>3388191.5</v>
      </c>
      <c r="I712" s="18">
        <v>2196377.2000000002</v>
      </c>
      <c r="J712" s="18">
        <v>7974223.5999999996</v>
      </c>
      <c r="K712" s="18">
        <v>3217632.3</v>
      </c>
      <c r="L712" s="18">
        <v>2940191.4</v>
      </c>
      <c r="M712" s="18">
        <v>10944112.699999999</v>
      </c>
      <c r="N712" s="18">
        <v>5803559.2000000002</v>
      </c>
      <c r="O712" s="18">
        <v>11550948.199999999</v>
      </c>
      <c r="P712" s="18">
        <v>6953182.2000000002</v>
      </c>
      <c r="Q712" s="18">
        <v>11131594</v>
      </c>
      <c r="R712" s="18">
        <v>2892169.2</v>
      </c>
      <c r="S712" s="18">
        <v>2174230.1</v>
      </c>
      <c r="T712" s="18">
        <v>5786617</v>
      </c>
      <c r="U712" s="18">
        <v>3141064.3</v>
      </c>
      <c r="V712" s="18">
        <v>381393.1</v>
      </c>
      <c r="W712" s="18">
        <v>5696617.2999999998</v>
      </c>
      <c r="X712" s="18">
        <v>111937398.90000001</v>
      </c>
      <c r="Y712" s="18">
        <v>112339000</v>
      </c>
      <c r="Z712" s="18">
        <v>401601.1</v>
      </c>
      <c r="AA712" s="18">
        <v>0.36</v>
      </c>
    </row>
    <row r="713" spans="1:27" ht="15" thickBot="1" x14ac:dyDescent="0.35">
      <c r="A713" s="17" t="s">
        <v>22140</v>
      </c>
      <c r="B713" s="18">
        <v>239753.4</v>
      </c>
      <c r="C713" s="18">
        <v>3313251.1</v>
      </c>
      <c r="D713" s="18">
        <v>1372901.9</v>
      </c>
      <c r="E713" s="18">
        <v>10152785.6</v>
      </c>
      <c r="F713" s="18">
        <v>1467479</v>
      </c>
      <c r="G713" s="18">
        <v>4302115.7</v>
      </c>
      <c r="H713" s="18">
        <v>3388191.5</v>
      </c>
      <c r="I713" s="18">
        <v>2196377.2000000002</v>
      </c>
      <c r="J713" s="18">
        <v>5300640.8</v>
      </c>
      <c r="K713" s="18">
        <v>2456103.2000000002</v>
      </c>
      <c r="L713" s="18">
        <v>2940191.4</v>
      </c>
      <c r="M713" s="18">
        <v>11217707.5</v>
      </c>
      <c r="N713" s="18">
        <v>6355236</v>
      </c>
      <c r="O713" s="18">
        <v>11550948.199999999</v>
      </c>
      <c r="P713" s="18">
        <v>6953182.2000000002</v>
      </c>
      <c r="Q713" s="18">
        <v>11131594</v>
      </c>
      <c r="R713" s="18">
        <v>3488022</v>
      </c>
      <c r="S713" s="18">
        <v>3082369.9</v>
      </c>
      <c r="T713" s="18">
        <v>5786617</v>
      </c>
      <c r="U713" s="18">
        <v>3440225.2</v>
      </c>
      <c r="V713" s="18">
        <v>2232381.6</v>
      </c>
      <c r="W713" s="18">
        <v>7059403</v>
      </c>
      <c r="X713" s="18">
        <v>109427477.2</v>
      </c>
      <c r="Y713" s="18">
        <v>111247500</v>
      </c>
      <c r="Z713" s="18">
        <v>1820022.8</v>
      </c>
      <c r="AA713" s="18">
        <v>1.64</v>
      </c>
    </row>
    <row r="714" spans="1:27" ht="15" thickBot="1" x14ac:dyDescent="0.35">
      <c r="A714" s="17" t="s">
        <v>22141</v>
      </c>
      <c r="B714" s="18">
        <v>239753.4</v>
      </c>
      <c r="C714" s="18">
        <v>2749349.6</v>
      </c>
      <c r="D714" s="18">
        <v>1372901.9</v>
      </c>
      <c r="E714" s="18">
        <v>9285105.8000000007</v>
      </c>
      <c r="F714" s="18">
        <v>1467479</v>
      </c>
      <c r="G714" s="18">
        <v>4302115.7</v>
      </c>
      <c r="H714" s="18">
        <v>2878095</v>
      </c>
      <c r="I714" s="18">
        <v>2196377.2000000002</v>
      </c>
      <c r="J714" s="18">
        <v>3909684.8</v>
      </c>
      <c r="K714" s="18">
        <v>2456103.2000000002</v>
      </c>
      <c r="L714" s="18">
        <v>2940191.4</v>
      </c>
      <c r="M714" s="18">
        <v>11217707.5</v>
      </c>
      <c r="N714" s="18">
        <v>6355236</v>
      </c>
      <c r="O714" s="18">
        <v>11550948.199999999</v>
      </c>
      <c r="P714" s="18">
        <v>6953182.2000000002</v>
      </c>
      <c r="Q714" s="18">
        <v>11131594</v>
      </c>
      <c r="R714" s="18">
        <v>3488022</v>
      </c>
      <c r="S714" s="18">
        <v>3281324.7</v>
      </c>
      <c r="T714" s="18">
        <v>5786617</v>
      </c>
      <c r="U714" s="18">
        <v>4886379.9000000004</v>
      </c>
      <c r="V714" s="18">
        <v>2232381.6</v>
      </c>
      <c r="W714" s="18">
        <v>7059403</v>
      </c>
      <c r="X714" s="18">
        <v>107739953</v>
      </c>
      <c r="Y714" s="18">
        <v>108691700</v>
      </c>
      <c r="Z714" s="18">
        <v>951747</v>
      </c>
      <c r="AA714" s="18">
        <v>0.88</v>
      </c>
    </row>
    <row r="715" spans="1:27" ht="15" thickBot="1" x14ac:dyDescent="0.35">
      <c r="A715" s="17" t="s">
        <v>22142</v>
      </c>
      <c r="B715" s="18">
        <v>239753.4</v>
      </c>
      <c r="C715" s="18">
        <v>4212727</v>
      </c>
      <c r="D715" s="18">
        <v>1372901.9</v>
      </c>
      <c r="E715" s="18">
        <v>9285105.8000000007</v>
      </c>
      <c r="F715" s="18">
        <v>2647295.5</v>
      </c>
      <c r="G715" s="18">
        <v>4302115.7</v>
      </c>
      <c r="H715" s="18">
        <v>3388191.5</v>
      </c>
      <c r="I715" s="18">
        <v>4754537.9000000004</v>
      </c>
      <c r="J715" s="18">
        <v>3909684.8</v>
      </c>
      <c r="K715" s="18">
        <v>2568148.2999999998</v>
      </c>
      <c r="L715" s="18">
        <v>2940191.4</v>
      </c>
      <c r="M715" s="18">
        <v>11217707.5</v>
      </c>
      <c r="N715" s="18">
        <v>6355236</v>
      </c>
      <c r="O715" s="18">
        <v>11550948.199999999</v>
      </c>
      <c r="P715" s="18">
        <v>6953182.2000000002</v>
      </c>
      <c r="Q715" s="18">
        <v>11131594</v>
      </c>
      <c r="R715" s="18">
        <v>2892169.2</v>
      </c>
      <c r="S715" s="18">
        <v>2604186.2000000002</v>
      </c>
      <c r="T715" s="18">
        <v>871589.1</v>
      </c>
      <c r="U715" s="18">
        <v>4886379.9000000004</v>
      </c>
      <c r="V715" s="18">
        <v>1028448.7</v>
      </c>
      <c r="W715" s="18">
        <v>6420566.0999999996</v>
      </c>
      <c r="X715" s="18">
        <v>105532660.3</v>
      </c>
      <c r="Y715" s="18">
        <v>105316400</v>
      </c>
      <c r="Z715" s="18">
        <v>-216260.3</v>
      </c>
      <c r="AA715" s="18">
        <v>-0.21</v>
      </c>
    </row>
    <row r="716" spans="1:27" ht="15" thickBot="1" x14ac:dyDescent="0.35">
      <c r="A716" s="17" t="s">
        <v>22143</v>
      </c>
      <c r="B716" s="18">
        <v>239753.4</v>
      </c>
      <c r="C716" s="18">
        <v>4212727</v>
      </c>
      <c r="D716" s="18">
        <v>1372901.9</v>
      </c>
      <c r="E716" s="18">
        <v>10152785.6</v>
      </c>
      <c r="F716" s="18">
        <v>3464749.6</v>
      </c>
      <c r="G716" s="18">
        <v>4302115.7</v>
      </c>
      <c r="H716" s="18">
        <v>3388191.5</v>
      </c>
      <c r="I716" s="18">
        <v>2196377.2000000002</v>
      </c>
      <c r="J716" s="18">
        <v>3909684.8</v>
      </c>
      <c r="K716" s="18">
        <v>2568148.2999999998</v>
      </c>
      <c r="L716" s="18">
        <v>2940191.4</v>
      </c>
      <c r="M716" s="18">
        <v>11217707.5</v>
      </c>
      <c r="N716" s="18">
        <v>6355236</v>
      </c>
      <c r="O716" s="18">
        <v>11550948.199999999</v>
      </c>
      <c r="P716" s="18">
        <v>6953182.2000000002</v>
      </c>
      <c r="Q716" s="18">
        <v>8788677.8000000007</v>
      </c>
      <c r="R716" s="18">
        <v>2892169.2</v>
      </c>
      <c r="S716" s="18">
        <v>2604186.2000000002</v>
      </c>
      <c r="T716" s="18">
        <v>5786617</v>
      </c>
      <c r="U716" s="18">
        <v>4046429.6</v>
      </c>
      <c r="V716" s="18">
        <v>1028448.7</v>
      </c>
      <c r="W716" s="18">
        <v>6420566.0999999996</v>
      </c>
      <c r="X716" s="18">
        <v>106391794.90000001</v>
      </c>
      <c r="Y716" s="18">
        <v>106115300</v>
      </c>
      <c r="Z716" s="18">
        <v>-276494.90000000002</v>
      </c>
      <c r="AA716" s="18">
        <v>-0.26</v>
      </c>
    </row>
    <row r="717" spans="1:27" ht="15" thickBot="1" x14ac:dyDescent="0.35">
      <c r="A717" s="17" t="s">
        <v>22144</v>
      </c>
      <c r="B717" s="18">
        <v>239753.4</v>
      </c>
      <c r="C717" s="18">
        <v>5340394.7</v>
      </c>
      <c r="D717" s="18">
        <v>1372901.9</v>
      </c>
      <c r="E717" s="18">
        <v>9279441.6999999993</v>
      </c>
      <c r="F717" s="18">
        <v>3464749.6</v>
      </c>
      <c r="G717" s="18">
        <v>4302115.7</v>
      </c>
      <c r="H717" s="18">
        <v>3388191.5</v>
      </c>
      <c r="I717" s="18">
        <v>2196377.2000000002</v>
      </c>
      <c r="J717" s="18">
        <v>4083904.9</v>
      </c>
      <c r="K717" s="18">
        <v>3217632.3</v>
      </c>
      <c r="L717" s="18">
        <v>2940191.4</v>
      </c>
      <c r="M717" s="18">
        <v>11217707.5</v>
      </c>
      <c r="N717" s="18">
        <v>6355236</v>
      </c>
      <c r="O717" s="18">
        <v>11550948.199999999</v>
      </c>
      <c r="P717" s="18">
        <v>6953182.2000000002</v>
      </c>
      <c r="Q717" s="18">
        <v>8788677.8000000007</v>
      </c>
      <c r="R717" s="18">
        <v>2892169.2</v>
      </c>
      <c r="S717" s="18">
        <v>2604186.2000000002</v>
      </c>
      <c r="T717" s="18">
        <v>9030837.0999999996</v>
      </c>
      <c r="U717" s="18">
        <v>3440225.2</v>
      </c>
      <c r="V717" s="18">
        <v>381393.1</v>
      </c>
      <c r="W717" s="18">
        <v>6420566.0999999996</v>
      </c>
      <c r="X717" s="18">
        <v>109460782.8</v>
      </c>
      <c r="Y717" s="18">
        <v>105169400</v>
      </c>
      <c r="Z717" s="18">
        <v>-4291382.8</v>
      </c>
      <c r="AA717" s="18">
        <v>-4.08</v>
      </c>
    </row>
    <row r="718" spans="1:27" ht="15" thickBot="1" x14ac:dyDescent="0.35">
      <c r="A718" s="17" t="s">
        <v>22145</v>
      </c>
      <c r="B718" s="18">
        <v>239753.4</v>
      </c>
      <c r="C718" s="18">
        <v>5340394.7</v>
      </c>
      <c r="D718" s="18">
        <v>1372901.9</v>
      </c>
      <c r="E718" s="18">
        <v>7647032.5999999996</v>
      </c>
      <c r="F718" s="18">
        <v>3464749.6</v>
      </c>
      <c r="G718" s="18">
        <v>4302115.7</v>
      </c>
      <c r="H718" s="18">
        <v>3388191.5</v>
      </c>
      <c r="I718" s="18">
        <v>2196377.2000000002</v>
      </c>
      <c r="J718" s="18">
        <v>4083904.9</v>
      </c>
      <c r="K718" s="18">
        <v>2568148.2999999998</v>
      </c>
      <c r="L718" s="18">
        <v>2940191.4</v>
      </c>
      <c r="M718" s="18">
        <v>10944112.699999999</v>
      </c>
      <c r="N718" s="18">
        <v>6355236</v>
      </c>
      <c r="O718" s="18">
        <v>11550948.199999999</v>
      </c>
      <c r="P718" s="18">
        <v>7019058.0999999996</v>
      </c>
      <c r="Q718" s="18">
        <v>8788677.8000000007</v>
      </c>
      <c r="R718" s="18">
        <v>2892169.2</v>
      </c>
      <c r="S718" s="18">
        <v>2174230.1</v>
      </c>
      <c r="T718" s="18">
        <v>9030837.0999999996</v>
      </c>
      <c r="U718" s="18">
        <v>3440225.2</v>
      </c>
      <c r="V718" s="18">
        <v>1028448.7</v>
      </c>
      <c r="W718" s="18">
        <v>6420566.0999999996</v>
      </c>
      <c r="X718" s="18">
        <v>107188270.2</v>
      </c>
      <c r="Y718" s="18">
        <v>105169400</v>
      </c>
      <c r="Z718" s="18">
        <v>-2018870.2</v>
      </c>
      <c r="AA718" s="18">
        <v>-1.92</v>
      </c>
    </row>
    <row r="719" spans="1:27" ht="15" thickBot="1" x14ac:dyDescent="0.35">
      <c r="A719" s="17" t="s">
        <v>22146</v>
      </c>
      <c r="B719" s="18">
        <v>239753.4</v>
      </c>
      <c r="C719" s="18">
        <v>3313251.1</v>
      </c>
      <c r="D719" s="18">
        <v>1372901.9</v>
      </c>
      <c r="E719" s="18">
        <v>6901203.7000000002</v>
      </c>
      <c r="F719" s="18">
        <v>3464749.6</v>
      </c>
      <c r="G719" s="18">
        <v>4302115.7</v>
      </c>
      <c r="H719" s="18">
        <v>3388191.5</v>
      </c>
      <c r="I719" s="18">
        <v>1364214.5</v>
      </c>
      <c r="J719" s="18">
        <v>5300640.8</v>
      </c>
      <c r="K719" s="18">
        <v>2456103.2000000002</v>
      </c>
      <c r="L719" s="18">
        <v>2940191.4</v>
      </c>
      <c r="M719" s="18">
        <v>11217707.5</v>
      </c>
      <c r="N719" s="18">
        <v>6355236</v>
      </c>
      <c r="O719" s="18">
        <v>11550948.199999999</v>
      </c>
      <c r="P719" s="18">
        <v>7019058.0999999996</v>
      </c>
      <c r="Q719" s="18">
        <v>7174137.4000000004</v>
      </c>
      <c r="R719" s="18">
        <v>2892169.2</v>
      </c>
      <c r="S719" s="18">
        <v>2604186.2000000002</v>
      </c>
      <c r="T719" s="18">
        <v>11402544.6</v>
      </c>
      <c r="U719" s="18">
        <v>3440225.2</v>
      </c>
      <c r="V719" s="18">
        <v>1143533.7</v>
      </c>
      <c r="W719" s="18">
        <v>7059403</v>
      </c>
      <c r="X719" s="18">
        <v>106902465.8</v>
      </c>
      <c r="Y719" s="18">
        <v>105169400</v>
      </c>
      <c r="Z719" s="18">
        <v>-1733065.8</v>
      </c>
      <c r="AA719" s="18">
        <v>-1.65</v>
      </c>
    </row>
    <row r="720" spans="1:27" ht="15" thickBot="1" x14ac:dyDescent="0.35">
      <c r="A720" s="17" t="s">
        <v>22147</v>
      </c>
      <c r="B720" s="18">
        <v>239753.4</v>
      </c>
      <c r="C720" s="18">
        <v>2749349.6</v>
      </c>
      <c r="D720" s="18">
        <v>1372901.9</v>
      </c>
      <c r="E720" s="18">
        <v>5606792.9000000004</v>
      </c>
      <c r="F720" s="18">
        <v>3464749.6</v>
      </c>
      <c r="G720" s="18">
        <v>4302115.7</v>
      </c>
      <c r="H720" s="18">
        <v>3388191.5</v>
      </c>
      <c r="I720" s="18">
        <v>421824.6</v>
      </c>
      <c r="J720" s="18">
        <v>3909684.8</v>
      </c>
      <c r="K720" s="18">
        <v>2456103.2000000002</v>
      </c>
      <c r="L720" s="18">
        <v>2284587.5</v>
      </c>
      <c r="M720" s="18">
        <v>11217707.5</v>
      </c>
      <c r="N720" s="18">
        <v>6355236</v>
      </c>
      <c r="O720" s="18">
        <v>11550948.199999999</v>
      </c>
      <c r="P720" s="18">
        <v>7445068</v>
      </c>
      <c r="Q720" s="18">
        <v>7174137.4000000004</v>
      </c>
      <c r="R720" s="18">
        <v>2892169.2</v>
      </c>
      <c r="S720" s="18">
        <v>3082369.9</v>
      </c>
      <c r="T720" s="18">
        <v>11650212.699999999</v>
      </c>
      <c r="U720" s="18">
        <v>4046429.6</v>
      </c>
      <c r="V720" s="18">
        <v>2232381.6</v>
      </c>
      <c r="W720" s="18">
        <v>7449930.7999999998</v>
      </c>
      <c r="X720" s="18">
        <v>105292645.5</v>
      </c>
      <c r="Y720" s="18">
        <v>105481400</v>
      </c>
      <c r="Z720" s="18">
        <v>188754.5</v>
      </c>
      <c r="AA720" s="18">
        <v>0.18</v>
      </c>
    </row>
    <row r="721" spans="1:27" ht="15" thickBot="1" x14ac:dyDescent="0.35">
      <c r="A721" s="17" t="s">
        <v>22148</v>
      </c>
      <c r="B721" s="18">
        <v>239753.4</v>
      </c>
      <c r="C721" s="18">
        <v>4212727</v>
      </c>
      <c r="D721" s="18">
        <v>1372901.9</v>
      </c>
      <c r="E721" s="18">
        <v>5606792.9000000004</v>
      </c>
      <c r="F721" s="18">
        <v>3464749.6</v>
      </c>
      <c r="G721" s="18">
        <v>4302115.7</v>
      </c>
      <c r="H721" s="18">
        <v>3388191.5</v>
      </c>
      <c r="I721" s="18">
        <v>375751</v>
      </c>
      <c r="J721" s="18">
        <v>4083904.9</v>
      </c>
      <c r="K721" s="18">
        <v>2456103.2000000002</v>
      </c>
      <c r="L721" s="18">
        <v>2940191.4</v>
      </c>
      <c r="M721" s="18">
        <v>11217707.5</v>
      </c>
      <c r="N721" s="18">
        <v>6355236</v>
      </c>
      <c r="O721" s="18">
        <v>11550948.199999999</v>
      </c>
      <c r="P721" s="18">
        <v>7445068</v>
      </c>
      <c r="Q721" s="18">
        <v>7174137.4000000004</v>
      </c>
      <c r="R721" s="18">
        <v>2892169.2</v>
      </c>
      <c r="S721" s="18">
        <v>2604186.2000000002</v>
      </c>
      <c r="T721" s="18">
        <v>12348465.199999999</v>
      </c>
      <c r="U721" s="18">
        <v>3440225.2</v>
      </c>
      <c r="V721" s="18">
        <v>1143533.7</v>
      </c>
      <c r="W721" s="18">
        <v>7059403</v>
      </c>
      <c r="X721" s="18">
        <v>105674261.90000001</v>
      </c>
      <c r="Y721" s="18">
        <v>103994500</v>
      </c>
      <c r="Z721" s="18">
        <v>-1679761.9</v>
      </c>
      <c r="AA721" s="18">
        <v>-1.62</v>
      </c>
    </row>
    <row r="722" spans="1:27" ht="15" thickBot="1" x14ac:dyDescent="0.35">
      <c r="A722" s="17" t="s">
        <v>22149</v>
      </c>
      <c r="B722" s="18">
        <v>239753.4</v>
      </c>
      <c r="C722" s="18">
        <v>2749349.6</v>
      </c>
      <c r="D722" s="18">
        <v>1372901.9</v>
      </c>
      <c r="E722" s="18">
        <v>5000308</v>
      </c>
      <c r="F722" s="18">
        <v>3464749.6</v>
      </c>
      <c r="G722" s="18">
        <v>4302115.7</v>
      </c>
      <c r="H722" s="18">
        <v>3388191.5</v>
      </c>
      <c r="I722" s="18">
        <v>0</v>
      </c>
      <c r="J722" s="18">
        <v>4083904.9</v>
      </c>
      <c r="K722" s="18">
        <v>2456103.2000000002</v>
      </c>
      <c r="L722" s="18">
        <v>2284587.5</v>
      </c>
      <c r="M722" s="18">
        <v>11217707.5</v>
      </c>
      <c r="N722" s="18">
        <v>6355236</v>
      </c>
      <c r="O722" s="18">
        <v>11550948.199999999</v>
      </c>
      <c r="P722" s="18">
        <v>7445068</v>
      </c>
      <c r="Q722" s="18">
        <v>7174137.4000000004</v>
      </c>
      <c r="R722" s="18">
        <v>2892169.2</v>
      </c>
      <c r="S722" s="18">
        <v>2604186.2000000002</v>
      </c>
      <c r="T722" s="18">
        <v>15538277.800000001</v>
      </c>
      <c r="U722" s="18">
        <v>3440225.2</v>
      </c>
      <c r="V722" s="18">
        <v>1143533.7</v>
      </c>
      <c r="W722" s="18">
        <v>7449930.7999999998</v>
      </c>
      <c r="X722" s="18">
        <v>106153385.09999999</v>
      </c>
      <c r="Y722" s="18">
        <v>108850100</v>
      </c>
      <c r="Z722" s="18">
        <v>2696714.9</v>
      </c>
      <c r="AA722" s="18">
        <v>2.48</v>
      </c>
    </row>
    <row r="723" spans="1:27" ht="15" thickBot="1" x14ac:dyDescent="0.35">
      <c r="A723" s="17" t="s">
        <v>22150</v>
      </c>
      <c r="B723" s="18">
        <v>239753.4</v>
      </c>
      <c r="C723" s="18">
        <v>1546255.6</v>
      </c>
      <c r="D723" s="18">
        <v>1372901.9</v>
      </c>
      <c r="E723" s="18">
        <v>4506854.8</v>
      </c>
      <c r="F723" s="18">
        <v>3464749.6</v>
      </c>
      <c r="G723" s="18">
        <v>4302115.7</v>
      </c>
      <c r="H723" s="18">
        <v>2210160.2999999998</v>
      </c>
      <c r="I723" s="18">
        <v>0</v>
      </c>
      <c r="J723" s="18">
        <v>3909684.8</v>
      </c>
      <c r="K723" s="18">
        <v>2087525.7</v>
      </c>
      <c r="L723" s="18">
        <v>1023610.5</v>
      </c>
      <c r="M723" s="18">
        <v>12383852.1</v>
      </c>
      <c r="N723" s="18">
        <v>6355236</v>
      </c>
      <c r="O723" s="18">
        <v>11550948.199999999</v>
      </c>
      <c r="P723" s="18">
        <v>9091950.3000000007</v>
      </c>
      <c r="Q723" s="18">
        <v>7174137.4000000004</v>
      </c>
      <c r="R723" s="18">
        <v>3488022</v>
      </c>
      <c r="S723" s="18">
        <v>4027268.8</v>
      </c>
      <c r="T723" s="18">
        <v>17684327.600000001</v>
      </c>
      <c r="U723" s="18">
        <v>4046429.6</v>
      </c>
      <c r="V723" s="18">
        <v>2232381.6</v>
      </c>
      <c r="W723" s="18">
        <v>7847625.0999999996</v>
      </c>
      <c r="X723" s="18">
        <v>110545790.90000001</v>
      </c>
      <c r="Y723" s="18">
        <v>111547400</v>
      </c>
      <c r="Z723" s="18">
        <v>1001609.1</v>
      </c>
      <c r="AA723" s="18">
        <v>0.9</v>
      </c>
    </row>
    <row r="724" spans="1:27" ht="15" thickBot="1" x14ac:dyDescent="0.35">
      <c r="A724" s="17" t="s">
        <v>22151</v>
      </c>
      <c r="B724" s="18">
        <v>239753.4</v>
      </c>
      <c r="C724" s="18">
        <v>1546255.6</v>
      </c>
      <c r="D724" s="18">
        <v>1372901.9</v>
      </c>
      <c r="E724" s="18">
        <v>4923995.3</v>
      </c>
      <c r="F724" s="18">
        <v>3464749.6</v>
      </c>
      <c r="G724" s="18">
        <v>4302115.7</v>
      </c>
      <c r="H724" s="18">
        <v>2878095</v>
      </c>
      <c r="I724" s="18">
        <v>0</v>
      </c>
      <c r="J724" s="18">
        <v>3909684.8</v>
      </c>
      <c r="K724" s="18">
        <v>2087525.7</v>
      </c>
      <c r="L724" s="18">
        <v>1023610.5</v>
      </c>
      <c r="M724" s="18">
        <v>11892862.800000001</v>
      </c>
      <c r="N724" s="18">
        <v>6355236</v>
      </c>
      <c r="O724" s="18">
        <v>11550948.199999999</v>
      </c>
      <c r="P724" s="18">
        <v>8750431.3000000007</v>
      </c>
      <c r="Q724" s="18">
        <v>7174137.4000000004</v>
      </c>
      <c r="R724" s="18">
        <v>2892169.2</v>
      </c>
      <c r="S724" s="18">
        <v>4027268.8</v>
      </c>
      <c r="T724" s="18">
        <v>16968777.300000001</v>
      </c>
      <c r="U724" s="18">
        <v>4046429.6</v>
      </c>
      <c r="V724" s="18">
        <v>2232381.6</v>
      </c>
      <c r="W724" s="18">
        <v>7847625.0999999996</v>
      </c>
      <c r="X724" s="18">
        <v>109486954.90000001</v>
      </c>
      <c r="Y724" s="18">
        <v>110284300</v>
      </c>
      <c r="Z724" s="18">
        <v>797345.1</v>
      </c>
      <c r="AA724" s="18">
        <v>0.72</v>
      </c>
    </row>
    <row r="725" spans="1:27" ht="15" thickBot="1" x14ac:dyDescent="0.35">
      <c r="A725" s="17" t="s">
        <v>22152</v>
      </c>
      <c r="B725" s="18">
        <v>239753.4</v>
      </c>
      <c r="C725" s="18">
        <v>1163767.3</v>
      </c>
      <c r="D725" s="18">
        <v>1372901.9</v>
      </c>
      <c r="E725" s="18">
        <v>3686225.6</v>
      </c>
      <c r="F725" s="18">
        <v>3464749.6</v>
      </c>
      <c r="G725" s="18">
        <v>4302115.7</v>
      </c>
      <c r="H725" s="18">
        <v>2210160.2999999998</v>
      </c>
      <c r="I725" s="18">
        <v>0</v>
      </c>
      <c r="J725" s="18">
        <v>3894069.7</v>
      </c>
      <c r="K725" s="18">
        <v>2087525.7</v>
      </c>
      <c r="L725" s="18">
        <v>1023610.5</v>
      </c>
      <c r="M725" s="18">
        <v>12383852.1</v>
      </c>
      <c r="N725" s="18">
        <v>6355236</v>
      </c>
      <c r="O725" s="18">
        <v>11550948.199999999</v>
      </c>
      <c r="P725" s="18">
        <v>9091950.3000000007</v>
      </c>
      <c r="Q725" s="18">
        <v>7174137.4000000004</v>
      </c>
      <c r="R725" s="18">
        <v>2892169.2</v>
      </c>
      <c r="S725" s="18">
        <v>4027268.8</v>
      </c>
      <c r="T725" s="18">
        <v>16968777.300000001</v>
      </c>
      <c r="U725" s="18">
        <v>5402514.5</v>
      </c>
      <c r="V725" s="18">
        <v>2232381.6</v>
      </c>
      <c r="W725" s="18">
        <v>8236199.7000000002</v>
      </c>
      <c r="X725" s="18">
        <v>109760314.8</v>
      </c>
      <c r="Y725" s="18">
        <v>110284300</v>
      </c>
      <c r="Z725" s="18">
        <v>523985.2</v>
      </c>
      <c r="AA725" s="18">
        <v>0.48</v>
      </c>
    </row>
    <row r="726" spans="1:27" ht="15" thickBot="1" x14ac:dyDescent="0.35">
      <c r="A726" s="17" t="s">
        <v>22153</v>
      </c>
      <c r="B726" s="18">
        <v>239753.4</v>
      </c>
      <c r="C726" s="18">
        <v>1163767.3</v>
      </c>
      <c r="D726" s="18">
        <v>1372901.9</v>
      </c>
      <c r="E726" s="18">
        <v>3686225.6</v>
      </c>
      <c r="F726" s="18">
        <v>3464749.6</v>
      </c>
      <c r="G726" s="18">
        <v>4302115.7</v>
      </c>
      <c r="H726" s="18">
        <v>2210160.2999999998</v>
      </c>
      <c r="I726" s="18">
        <v>0</v>
      </c>
      <c r="J726" s="18">
        <v>3894069.7</v>
      </c>
      <c r="K726" s="18">
        <v>2087525.7</v>
      </c>
      <c r="L726" s="18">
        <v>1023610.5</v>
      </c>
      <c r="M726" s="18">
        <v>12383852.1</v>
      </c>
      <c r="N726" s="18">
        <v>6355236</v>
      </c>
      <c r="O726" s="18">
        <v>11550948.199999999</v>
      </c>
      <c r="P726" s="18">
        <v>9091950.3000000007</v>
      </c>
      <c r="Q726" s="18">
        <v>7174137.4000000004</v>
      </c>
      <c r="R726" s="18">
        <v>2892169.2</v>
      </c>
      <c r="S726" s="18">
        <v>4027268.8</v>
      </c>
      <c r="T726" s="18">
        <v>17684327.600000001</v>
      </c>
      <c r="U726" s="18">
        <v>5402514.5</v>
      </c>
      <c r="V726" s="18">
        <v>2232381.6</v>
      </c>
      <c r="W726" s="18">
        <v>8236199.7000000002</v>
      </c>
      <c r="X726" s="18">
        <v>110475865</v>
      </c>
      <c r="Y726" s="18">
        <v>110284300</v>
      </c>
      <c r="Z726" s="18">
        <v>-191565</v>
      </c>
      <c r="AA726" s="18">
        <v>-0.17</v>
      </c>
    </row>
    <row r="727" spans="1:27" ht="15" thickBot="1" x14ac:dyDescent="0.35">
      <c r="A727" s="17" t="s">
        <v>22154</v>
      </c>
      <c r="B727" s="18">
        <v>0</v>
      </c>
      <c r="C727" s="18">
        <v>463126</v>
      </c>
      <c r="D727" s="18">
        <v>1372901.9</v>
      </c>
      <c r="E727" s="18">
        <v>4506854.8</v>
      </c>
      <c r="F727" s="18">
        <v>3464749.6</v>
      </c>
      <c r="G727" s="18">
        <v>4302115.7</v>
      </c>
      <c r="H727" s="18">
        <v>2210160.2999999998</v>
      </c>
      <c r="I727" s="18">
        <v>0</v>
      </c>
      <c r="J727" s="18">
        <v>3799723.1</v>
      </c>
      <c r="K727" s="18">
        <v>2087525.7</v>
      </c>
      <c r="L727" s="18">
        <v>506944.9</v>
      </c>
      <c r="M727" s="18">
        <v>12383852.1</v>
      </c>
      <c r="N727" s="18">
        <v>6423911.4000000004</v>
      </c>
      <c r="O727" s="18">
        <v>11808662.4</v>
      </c>
      <c r="P727" s="18">
        <v>9091950.3000000007</v>
      </c>
      <c r="Q727" s="18">
        <v>7174137.4000000004</v>
      </c>
      <c r="R727" s="18">
        <v>3488022</v>
      </c>
      <c r="S727" s="18">
        <v>4027268.8</v>
      </c>
      <c r="T727" s="18">
        <v>17684327.600000001</v>
      </c>
      <c r="U727" s="18">
        <v>5402514.5</v>
      </c>
      <c r="V727" s="18">
        <v>2232381.6</v>
      </c>
      <c r="W727" s="18">
        <v>8407274.6999999993</v>
      </c>
      <c r="X727" s="18">
        <v>110838404.8</v>
      </c>
      <c r="Y727" s="18">
        <v>107662000</v>
      </c>
      <c r="Z727" s="18">
        <v>-3176404.8</v>
      </c>
      <c r="AA727" s="18">
        <v>-2.95</v>
      </c>
    </row>
    <row r="728" spans="1:27" ht="15" thickBot="1" x14ac:dyDescent="0.35">
      <c r="A728" s="17" t="s">
        <v>22155</v>
      </c>
      <c r="B728" s="18">
        <v>0</v>
      </c>
      <c r="C728" s="18">
        <v>463126</v>
      </c>
      <c r="D728" s="18">
        <v>1372901.9</v>
      </c>
      <c r="E728" s="18">
        <v>4506854.8</v>
      </c>
      <c r="F728" s="18">
        <v>3464749.6</v>
      </c>
      <c r="G728" s="18">
        <v>4302115.7</v>
      </c>
      <c r="H728" s="18">
        <v>2210160.2999999998</v>
      </c>
      <c r="I728" s="18">
        <v>0</v>
      </c>
      <c r="J728" s="18">
        <v>3894069.7</v>
      </c>
      <c r="K728" s="18">
        <v>2087525.7</v>
      </c>
      <c r="L728" s="18">
        <v>1023610.5</v>
      </c>
      <c r="M728" s="18">
        <v>12383852.1</v>
      </c>
      <c r="N728" s="18">
        <v>6423911.4000000004</v>
      </c>
      <c r="O728" s="18">
        <v>11808662.4</v>
      </c>
      <c r="P728" s="18">
        <v>9091950.3000000007</v>
      </c>
      <c r="Q728" s="18">
        <v>6258635.7999999998</v>
      </c>
      <c r="R728" s="18">
        <v>3488022</v>
      </c>
      <c r="S728" s="18">
        <v>4027268.8</v>
      </c>
      <c r="T728" s="18">
        <v>17684327.600000001</v>
      </c>
      <c r="U728" s="18">
        <v>4886379.9000000004</v>
      </c>
      <c r="V728" s="18">
        <v>2232381.6</v>
      </c>
      <c r="W728" s="18">
        <v>8236199.7000000002</v>
      </c>
      <c r="X728" s="18">
        <v>109846705.7</v>
      </c>
      <c r="Y728" s="18">
        <v>109719500</v>
      </c>
      <c r="Z728" s="18">
        <v>-127205.7</v>
      </c>
      <c r="AA728" s="18">
        <v>-0.12</v>
      </c>
    </row>
    <row r="729" spans="1:27" ht="15" thickBot="1" x14ac:dyDescent="0.35">
      <c r="A729" s="17" t="s">
        <v>22156</v>
      </c>
      <c r="B729" s="18">
        <v>239753.4</v>
      </c>
      <c r="C729" s="18">
        <v>1163767.3</v>
      </c>
      <c r="D729" s="18">
        <v>1372901.9</v>
      </c>
      <c r="E729" s="18">
        <v>4923995.3</v>
      </c>
      <c r="F729" s="18">
        <v>3464749.6</v>
      </c>
      <c r="G729" s="18">
        <v>4302115.7</v>
      </c>
      <c r="H729" s="18">
        <v>2210160.2999999998</v>
      </c>
      <c r="I729" s="18">
        <v>0</v>
      </c>
      <c r="J729" s="18">
        <v>3909684.8</v>
      </c>
      <c r="K729" s="18">
        <v>2456103.2000000002</v>
      </c>
      <c r="L729" s="18">
        <v>1023610.5</v>
      </c>
      <c r="M729" s="18">
        <v>12383852.1</v>
      </c>
      <c r="N729" s="18">
        <v>6355236</v>
      </c>
      <c r="O729" s="18">
        <v>11808662.4</v>
      </c>
      <c r="P729" s="18">
        <v>8750431.3000000007</v>
      </c>
      <c r="Q729" s="18">
        <v>6258635.7999999998</v>
      </c>
      <c r="R729" s="18">
        <v>2892169.2</v>
      </c>
      <c r="S729" s="18">
        <v>4027268.8</v>
      </c>
      <c r="T729" s="18">
        <v>16968777.300000001</v>
      </c>
      <c r="U729" s="18">
        <v>4886379.9000000004</v>
      </c>
      <c r="V729" s="18">
        <v>2232381.6</v>
      </c>
      <c r="W729" s="18">
        <v>8236199.7000000002</v>
      </c>
      <c r="X729" s="18">
        <v>109866836</v>
      </c>
      <c r="Y729" s="18">
        <v>109690200</v>
      </c>
      <c r="Z729" s="18">
        <v>-176636</v>
      </c>
      <c r="AA729" s="18">
        <v>-0.16</v>
      </c>
    </row>
    <row r="730" spans="1:27" ht="15" thickBot="1" x14ac:dyDescent="0.35">
      <c r="A730" s="17" t="s">
        <v>22157</v>
      </c>
      <c r="B730" s="18">
        <v>239753.4</v>
      </c>
      <c r="C730" s="18">
        <v>1546255.6</v>
      </c>
      <c r="D730" s="18">
        <v>1372901.9</v>
      </c>
      <c r="E730" s="18">
        <v>4923995.3</v>
      </c>
      <c r="F730" s="18">
        <v>3464749.6</v>
      </c>
      <c r="G730" s="18">
        <v>4431764.0999999996</v>
      </c>
      <c r="H730" s="18">
        <v>2878095</v>
      </c>
      <c r="I730" s="18">
        <v>0</v>
      </c>
      <c r="J730" s="18">
        <v>3894069.7</v>
      </c>
      <c r="K730" s="18">
        <v>2456103.2000000002</v>
      </c>
      <c r="L730" s="18">
        <v>1023610.5</v>
      </c>
      <c r="M730" s="18">
        <v>11892862.800000001</v>
      </c>
      <c r="N730" s="18">
        <v>6355236</v>
      </c>
      <c r="O730" s="18">
        <v>11808662.4</v>
      </c>
      <c r="P730" s="18">
        <v>8750431.3000000007</v>
      </c>
      <c r="Q730" s="18">
        <v>6258635.7999999998</v>
      </c>
      <c r="R730" s="18">
        <v>2892169.2</v>
      </c>
      <c r="S730" s="18">
        <v>4027268.8</v>
      </c>
      <c r="T730" s="18">
        <v>16968777.300000001</v>
      </c>
      <c r="U730" s="18">
        <v>4886379.9000000004</v>
      </c>
      <c r="V730" s="18">
        <v>1143533.7</v>
      </c>
      <c r="W730" s="18">
        <v>7847625.0999999996</v>
      </c>
      <c r="X730" s="18">
        <v>109062880.7</v>
      </c>
      <c r="Y730" s="18">
        <v>109969700</v>
      </c>
      <c r="Z730" s="18">
        <v>906819.3</v>
      </c>
      <c r="AA730" s="18">
        <v>0.82</v>
      </c>
    </row>
    <row r="731" spans="1:27" ht="15" thickBot="1" x14ac:dyDescent="0.35">
      <c r="A731" s="17" t="s">
        <v>22158</v>
      </c>
      <c r="B731" s="18">
        <v>239753.4</v>
      </c>
      <c r="C731" s="18">
        <v>1163767.3</v>
      </c>
      <c r="D731" s="18">
        <v>1372901.9</v>
      </c>
      <c r="E731" s="18">
        <v>4923995.3</v>
      </c>
      <c r="F731" s="18">
        <v>3464749.6</v>
      </c>
      <c r="G731" s="18">
        <v>4302115.7</v>
      </c>
      <c r="H731" s="18">
        <v>2878095</v>
      </c>
      <c r="I731" s="18">
        <v>0</v>
      </c>
      <c r="J731" s="18">
        <v>3799723.1</v>
      </c>
      <c r="K731" s="18">
        <v>2456103.2000000002</v>
      </c>
      <c r="L731" s="18">
        <v>1023610.5</v>
      </c>
      <c r="M731" s="18">
        <v>12383852.1</v>
      </c>
      <c r="N731" s="18">
        <v>6355236</v>
      </c>
      <c r="O731" s="18">
        <v>11808662.4</v>
      </c>
      <c r="P731" s="18">
        <v>8750431.3000000007</v>
      </c>
      <c r="Q731" s="18">
        <v>3477830.6</v>
      </c>
      <c r="R731" s="18">
        <v>2892169.2</v>
      </c>
      <c r="S731" s="18">
        <v>4027268.8</v>
      </c>
      <c r="T731" s="18">
        <v>17684327.600000001</v>
      </c>
      <c r="U731" s="18">
        <v>5402514.5</v>
      </c>
      <c r="V731" s="18">
        <v>2232381.6</v>
      </c>
      <c r="W731" s="18">
        <v>8236199.7000000002</v>
      </c>
      <c r="X731" s="18">
        <v>108875688.7</v>
      </c>
      <c r="Y731" s="18">
        <v>108670700</v>
      </c>
      <c r="Z731" s="18">
        <v>-204988.7</v>
      </c>
      <c r="AA731" s="18">
        <v>-0.19</v>
      </c>
    </row>
    <row r="732" spans="1:27" ht="15" thickBot="1" x14ac:dyDescent="0.35">
      <c r="A732" s="17" t="s">
        <v>22159</v>
      </c>
      <c r="B732" s="18">
        <v>0</v>
      </c>
      <c r="C732" s="18">
        <v>463126</v>
      </c>
      <c r="D732" s="18">
        <v>1372901.9</v>
      </c>
      <c r="E732" s="18">
        <v>4506854.8</v>
      </c>
      <c r="F732" s="18">
        <v>3464749.6</v>
      </c>
      <c r="G732" s="18">
        <v>4431764.0999999996</v>
      </c>
      <c r="H732" s="18">
        <v>2878095</v>
      </c>
      <c r="I732" s="18">
        <v>0</v>
      </c>
      <c r="J732" s="18">
        <v>3428180.8</v>
      </c>
      <c r="K732" s="18">
        <v>2087525.7</v>
      </c>
      <c r="L732" s="18">
        <v>506944.9</v>
      </c>
      <c r="M732" s="18">
        <v>12383852.1</v>
      </c>
      <c r="N732" s="18">
        <v>6423911.4000000004</v>
      </c>
      <c r="O732" s="18">
        <v>11808662.4</v>
      </c>
      <c r="P732" s="18">
        <v>9091950.3000000007</v>
      </c>
      <c r="Q732" s="18">
        <v>3477830.6</v>
      </c>
      <c r="R732" s="18">
        <v>2892169.2</v>
      </c>
      <c r="S732" s="18">
        <v>4027268.8</v>
      </c>
      <c r="T732" s="18">
        <v>17684327.600000001</v>
      </c>
      <c r="U732" s="18">
        <v>5690011.7000000002</v>
      </c>
      <c r="V732" s="18">
        <v>2232381.6</v>
      </c>
      <c r="W732" s="18">
        <v>8407274.6999999993</v>
      </c>
      <c r="X732" s="18">
        <v>107259783.2</v>
      </c>
      <c r="Y732" s="18">
        <v>108670700</v>
      </c>
      <c r="Z732" s="18">
        <v>1410916.8</v>
      </c>
      <c r="AA732" s="18">
        <v>1.3</v>
      </c>
    </row>
    <row r="733" spans="1:27" ht="15" thickBot="1" x14ac:dyDescent="0.35">
      <c r="A733" s="17" t="s">
        <v>22160</v>
      </c>
      <c r="B733" s="18">
        <v>239753.4</v>
      </c>
      <c r="C733" s="18">
        <v>1163767.3</v>
      </c>
      <c r="D733" s="18">
        <v>1372901.9</v>
      </c>
      <c r="E733" s="18">
        <v>4506854.8</v>
      </c>
      <c r="F733" s="18">
        <v>3464749.6</v>
      </c>
      <c r="G733" s="18">
        <v>4431764.0999999996</v>
      </c>
      <c r="H733" s="18">
        <v>2878095</v>
      </c>
      <c r="I733" s="18">
        <v>0</v>
      </c>
      <c r="J733" s="18">
        <v>3428180.8</v>
      </c>
      <c r="K733" s="18">
        <v>2456103.2000000002</v>
      </c>
      <c r="L733" s="18">
        <v>1023610.5</v>
      </c>
      <c r="M733" s="18">
        <v>12383852.1</v>
      </c>
      <c r="N733" s="18">
        <v>6355236</v>
      </c>
      <c r="O733" s="18">
        <v>11808662.4</v>
      </c>
      <c r="P733" s="18">
        <v>9091950.3000000007</v>
      </c>
      <c r="Q733" s="18">
        <v>3477830.6</v>
      </c>
      <c r="R733" s="18">
        <v>2892169.2</v>
      </c>
      <c r="S733" s="18">
        <v>4027268.8</v>
      </c>
      <c r="T733" s="18">
        <v>17684327.600000001</v>
      </c>
      <c r="U733" s="18">
        <v>5690011.7000000002</v>
      </c>
      <c r="V733" s="18">
        <v>2232381.6</v>
      </c>
      <c r="W733" s="18">
        <v>8236199.7000000002</v>
      </c>
      <c r="X733" s="18">
        <v>108845670.5</v>
      </c>
      <c r="Y733" s="18">
        <v>108670700</v>
      </c>
      <c r="Z733" s="18">
        <v>-174970.5</v>
      </c>
      <c r="AA733" s="18">
        <v>-0.16</v>
      </c>
    </row>
    <row r="734" spans="1:27" ht="15" thickBot="1" x14ac:dyDescent="0.35">
      <c r="A734" s="17" t="s">
        <v>22161</v>
      </c>
      <c r="B734" s="18">
        <v>239753.4</v>
      </c>
      <c r="C734" s="18">
        <v>463126</v>
      </c>
      <c r="D734" s="18">
        <v>1372901.9</v>
      </c>
      <c r="E734" s="18">
        <v>4506854.8</v>
      </c>
      <c r="F734" s="18">
        <v>3464749.6</v>
      </c>
      <c r="G734" s="18">
        <v>4431764.0999999996</v>
      </c>
      <c r="H734" s="18">
        <v>2878095</v>
      </c>
      <c r="I734" s="18">
        <v>0</v>
      </c>
      <c r="J734" s="18">
        <v>3093773.2</v>
      </c>
      <c r="K734" s="18">
        <v>2456103.2000000002</v>
      </c>
      <c r="L734" s="18">
        <v>1023610.5</v>
      </c>
      <c r="M734" s="18">
        <v>12383852.1</v>
      </c>
      <c r="N734" s="18">
        <v>6423911.4000000004</v>
      </c>
      <c r="O734" s="18">
        <v>11808662.4</v>
      </c>
      <c r="P734" s="18">
        <v>9091950.3000000007</v>
      </c>
      <c r="Q734" s="18">
        <v>3477830.6</v>
      </c>
      <c r="R734" s="18">
        <v>2892169.2</v>
      </c>
      <c r="S734" s="18">
        <v>3281324.7</v>
      </c>
      <c r="T734" s="18">
        <v>16968777.300000001</v>
      </c>
      <c r="U734" s="18">
        <v>5775789.5999999996</v>
      </c>
      <c r="V734" s="18">
        <v>2232381.6</v>
      </c>
      <c r="W734" s="18">
        <v>8236199.7000000002</v>
      </c>
      <c r="X734" s="18">
        <v>106503580.59999999</v>
      </c>
      <c r="Y734" s="18">
        <v>105760400</v>
      </c>
      <c r="Z734" s="18">
        <v>-743180.6</v>
      </c>
      <c r="AA734" s="18">
        <v>-0.7</v>
      </c>
    </row>
    <row r="735" spans="1:27" ht="15" thickBot="1" x14ac:dyDescent="0.35">
      <c r="A735" s="17" t="s">
        <v>22162</v>
      </c>
      <c r="B735" s="18">
        <v>239753.4</v>
      </c>
      <c r="C735" s="18">
        <v>1163767.3</v>
      </c>
      <c r="D735" s="18">
        <v>1372901.9</v>
      </c>
      <c r="E735" s="18">
        <v>4506854.8</v>
      </c>
      <c r="F735" s="18">
        <v>3464749.6</v>
      </c>
      <c r="G735" s="18">
        <v>4431764.0999999996</v>
      </c>
      <c r="H735" s="18">
        <v>2878095</v>
      </c>
      <c r="I735" s="18">
        <v>0</v>
      </c>
      <c r="J735" s="18">
        <v>3428180.8</v>
      </c>
      <c r="K735" s="18">
        <v>2456103.2000000002</v>
      </c>
      <c r="L735" s="18">
        <v>1023610.5</v>
      </c>
      <c r="M735" s="18">
        <v>12383852.1</v>
      </c>
      <c r="N735" s="18">
        <v>6355236</v>
      </c>
      <c r="O735" s="18">
        <v>11808662.4</v>
      </c>
      <c r="P735" s="18">
        <v>9091950.3000000007</v>
      </c>
      <c r="Q735" s="18">
        <v>3477830.6</v>
      </c>
      <c r="R735" s="18">
        <v>2892169.2</v>
      </c>
      <c r="S735" s="18">
        <v>3281324.7</v>
      </c>
      <c r="T735" s="18">
        <v>16968777.300000001</v>
      </c>
      <c r="U735" s="18">
        <v>5690011.7000000002</v>
      </c>
      <c r="V735" s="18">
        <v>1143533.7</v>
      </c>
      <c r="W735" s="18">
        <v>8236199.7000000002</v>
      </c>
      <c r="X735" s="18">
        <v>106295328.3</v>
      </c>
      <c r="Y735" s="18">
        <v>106574100</v>
      </c>
      <c r="Z735" s="18">
        <v>278771.7</v>
      </c>
      <c r="AA735" s="18">
        <v>0.26</v>
      </c>
    </row>
    <row r="736" spans="1:27" ht="15" thickBot="1" x14ac:dyDescent="0.35">
      <c r="A736" s="17" t="s">
        <v>22163</v>
      </c>
      <c r="B736" s="18">
        <v>0</v>
      </c>
      <c r="C736" s="18">
        <v>463126</v>
      </c>
      <c r="D736" s="18">
        <v>1372901.9</v>
      </c>
      <c r="E736" s="18">
        <v>4506854.8</v>
      </c>
      <c r="F736" s="18">
        <v>3464749.6</v>
      </c>
      <c r="G736" s="18">
        <v>4431764.0999999996</v>
      </c>
      <c r="H736" s="18">
        <v>3388191.5</v>
      </c>
      <c r="I736" s="18">
        <v>0</v>
      </c>
      <c r="J736" s="18">
        <v>3428180.8</v>
      </c>
      <c r="K736" s="18">
        <v>2456103.2000000002</v>
      </c>
      <c r="L736" s="18">
        <v>1023610.5</v>
      </c>
      <c r="M736" s="18">
        <v>12383852.1</v>
      </c>
      <c r="N736" s="18">
        <v>6423911.4000000004</v>
      </c>
      <c r="O736" s="18">
        <v>11808662.4</v>
      </c>
      <c r="P736" s="18">
        <v>9091950.3000000007</v>
      </c>
      <c r="Q736" s="18">
        <v>3477830.6</v>
      </c>
      <c r="R736" s="18">
        <v>2892169.2</v>
      </c>
      <c r="S736" s="18">
        <v>3082369.9</v>
      </c>
      <c r="T736" s="18">
        <v>16968777.300000001</v>
      </c>
      <c r="U736" s="18">
        <v>5690011.7000000002</v>
      </c>
      <c r="V736" s="18">
        <v>2232381.6</v>
      </c>
      <c r="W736" s="18">
        <v>8236199.7000000002</v>
      </c>
      <c r="X736" s="18">
        <v>106823598.5</v>
      </c>
      <c r="Y736" s="18">
        <v>106893100</v>
      </c>
      <c r="Z736" s="18">
        <v>69501.5</v>
      </c>
      <c r="AA736" s="18">
        <v>7.0000000000000007E-2</v>
      </c>
    </row>
    <row r="737" spans="1:27" ht="15" thickBot="1" x14ac:dyDescent="0.35">
      <c r="A737" s="17" t="s">
        <v>22164</v>
      </c>
      <c r="B737" s="18">
        <v>0</v>
      </c>
      <c r="C737" s="18">
        <v>463126</v>
      </c>
      <c r="D737" s="18">
        <v>1372901.9</v>
      </c>
      <c r="E737" s="18">
        <v>4506854.8</v>
      </c>
      <c r="F737" s="18">
        <v>3464749.6</v>
      </c>
      <c r="G737" s="18">
        <v>6066186.4000000004</v>
      </c>
      <c r="H737" s="18">
        <v>3388191.5</v>
      </c>
      <c r="I737" s="18">
        <v>0</v>
      </c>
      <c r="J737" s="18">
        <v>3894069.7</v>
      </c>
      <c r="K737" s="18">
        <v>2456103.2000000002</v>
      </c>
      <c r="L737" s="18">
        <v>1023610.5</v>
      </c>
      <c r="M737" s="18">
        <v>12383852.1</v>
      </c>
      <c r="N737" s="18">
        <v>6423911.4000000004</v>
      </c>
      <c r="O737" s="18">
        <v>11808662.4</v>
      </c>
      <c r="P737" s="18">
        <v>9091950.3000000007</v>
      </c>
      <c r="Q737" s="18">
        <v>3477830.6</v>
      </c>
      <c r="R737" s="18">
        <v>2892169.2</v>
      </c>
      <c r="S737" s="18">
        <v>2604186.2000000002</v>
      </c>
      <c r="T737" s="18">
        <v>17684327.600000001</v>
      </c>
      <c r="U737" s="18">
        <v>5402514.5</v>
      </c>
      <c r="V737" s="18">
        <v>1143533.7</v>
      </c>
      <c r="W737" s="18">
        <v>8236199.7000000002</v>
      </c>
      <c r="X737" s="18">
        <v>107784931.3</v>
      </c>
      <c r="Y737" s="18">
        <v>109639900</v>
      </c>
      <c r="Z737" s="18">
        <v>1854968.7</v>
      </c>
      <c r="AA737" s="18">
        <v>1.69</v>
      </c>
    </row>
    <row r="738" spans="1:27" ht="15" thickBot="1" x14ac:dyDescent="0.35">
      <c r="A738" s="17" t="s">
        <v>22165</v>
      </c>
      <c r="B738" s="18">
        <v>239753.4</v>
      </c>
      <c r="C738" s="18">
        <v>1163767.3</v>
      </c>
      <c r="D738" s="18">
        <v>1372901.9</v>
      </c>
      <c r="E738" s="18">
        <v>5000308</v>
      </c>
      <c r="F738" s="18">
        <v>3464749.6</v>
      </c>
      <c r="G738" s="18">
        <v>6533853.2000000002</v>
      </c>
      <c r="H738" s="18">
        <v>3388191.5</v>
      </c>
      <c r="I738" s="18">
        <v>0</v>
      </c>
      <c r="J738" s="18">
        <v>3894069.7</v>
      </c>
      <c r="K738" s="18">
        <v>2568148.2999999998</v>
      </c>
      <c r="L738" s="18">
        <v>1023610.5</v>
      </c>
      <c r="M738" s="18">
        <v>11892862.800000001</v>
      </c>
      <c r="N738" s="18">
        <v>6355236</v>
      </c>
      <c r="O738" s="18">
        <v>11808662.4</v>
      </c>
      <c r="P738" s="18">
        <v>8005969.5999999996</v>
      </c>
      <c r="Q738" s="18">
        <v>3477830.6</v>
      </c>
      <c r="R738" s="18">
        <v>2821170</v>
      </c>
      <c r="S738" s="18">
        <v>2174230.1</v>
      </c>
      <c r="T738" s="18">
        <v>16462914.1</v>
      </c>
      <c r="U738" s="18">
        <v>5402514.5</v>
      </c>
      <c r="V738" s="18">
        <v>1028448.7</v>
      </c>
      <c r="W738" s="18">
        <v>7847625.0999999996</v>
      </c>
      <c r="X738" s="18">
        <v>105926817.40000001</v>
      </c>
      <c r="Y738" s="18">
        <v>105756500</v>
      </c>
      <c r="Z738" s="18">
        <v>-170317.4</v>
      </c>
      <c r="AA738" s="18">
        <v>-0.16</v>
      </c>
    </row>
    <row r="739" spans="1:27" ht="15" thickBot="1" x14ac:dyDescent="0.35">
      <c r="A739" s="17" t="s">
        <v>22166</v>
      </c>
      <c r="B739" s="18">
        <v>239753.4</v>
      </c>
      <c r="C739" s="18">
        <v>1163767.3</v>
      </c>
      <c r="D739" s="18">
        <v>1372901.9</v>
      </c>
      <c r="E739" s="18">
        <v>5000308</v>
      </c>
      <c r="F739" s="18">
        <v>3464749.6</v>
      </c>
      <c r="G739" s="18">
        <v>6066186.4000000004</v>
      </c>
      <c r="H739" s="18">
        <v>3388191.5</v>
      </c>
      <c r="I739" s="18">
        <v>0</v>
      </c>
      <c r="J739" s="18">
        <v>3799723.1</v>
      </c>
      <c r="K739" s="18">
        <v>2568148.2999999998</v>
      </c>
      <c r="L739" s="18">
        <v>1023610.5</v>
      </c>
      <c r="M739" s="18">
        <v>12383852.1</v>
      </c>
      <c r="N739" s="18">
        <v>6355236</v>
      </c>
      <c r="O739" s="18">
        <v>11808662.4</v>
      </c>
      <c r="P739" s="18">
        <v>8005969.5999999996</v>
      </c>
      <c r="Q739" s="18">
        <v>3477830.6</v>
      </c>
      <c r="R739" s="18">
        <v>2892169.2</v>
      </c>
      <c r="S739" s="18">
        <v>2174230.1</v>
      </c>
      <c r="T739" s="18">
        <v>16462914.1</v>
      </c>
      <c r="U739" s="18">
        <v>5402514.5</v>
      </c>
      <c r="V739" s="18">
        <v>1028448.7</v>
      </c>
      <c r="W739" s="18">
        <v>7847625.0999999996</v>
      </c>
      <c r="X739" s="18">
        <v>105926792.40000001</v>
      </c>
      <c r="Y739" s="18">
        <v>105756500</v>
      </c>
      <c r="Z739" s="18">
        <v>-170292.4</v>
      </c>
      <c r="AA739" s="18">
        <v>-0.16</v>
      </c>
    </row>
    <row r="740" spans="1:27" ht="15" thickBot="1" x14ac:dyDescent="0.35">
      <c r="A740" s="17" t="s">
        <v>22167</v>
      </c>
      <c r="B740" s="18">
        <v>239753.4</v>
      </c>
      <c r="C740" s="18">
        <v>1546255.6</v>
      </c>
      <c r="D740" s="18">
        <v>1372901.9</v>
      </c>
      <c r="E740" s="18">
        <v>5000308</v>
      </c>
      <c r="F740" s="18">
        <v>5370858.7000000002</v>
      </c>
      <c r="G740" s="18">
        <v>6066186.4000000004</v>
      </c>
      <c r="H740" s="18">
        <v>3388191.5</v>
      </c>
      <c r="I740" s="18">
        <v>0</v>
      </c>
      <c r="J740" s="18">
        <v>3894069.7</v>
      </c>
      <c r="K740" s="18">
        <v>2568148.2999999998</v>
      </c>
      <c r="L740" s="18">
        <v>1103383.2</v>
      </c>
      <c r="M740" s="18">
        <v>11892862.800000001</v>
      </c>
      <c r="N740" s="18">
        <v>6355236</v>
      </c>
      <c r="O740" s="18">
        <v>11808662.4</v>
      </c>
      <c r="P740" s="18">
        <v>7445068</v>
      </c>
      <c r="Q740" s="18">
        <v>3477830.6</v>
      </c>
      <c r="R740" s="18">
        <v>2892169.2</v>
      </c>
      <c r="S740" s="18">
        <v>2174230.1</v>
      </c>
      <c r="T740" s="18">
        <v>16462914.1</v>
      </c>
      <c r="U740" s="18">
        <v>5402514.5</v>
      </c>
      <c r="V740" s="18">
        <v>1028448.7</v>
      </c>
      <c r="W740" s="18">
        <v>7449930.7999999998</v>
      </c>
      <c r="X740" s="18">
        <v>106939924</v>
      </c>
      <c r="Y740" s="18">
        <v>105756500</v>
      </c>
      <c r="Z740" s="18">
        <v>-1183424</v>
      </c>
      <c r="AA740" s="18">
        <v>-1.1200000000000001</v>
      </c>
    </row>
    <row r="741" spans="1:27" ht="15" thickBot="1" x14ac:dyDescent="0.35">
      <c r="A741" s="17" t="s">
        <v>22168</v>
      </c>
      <c r="B741" s="18">
        <v>239753.4</v>
      </c>
      <c r="C741" s="18">
        <v>1546255.6</v>
      </c>
      <c r="D741" s="18">
        <v>1372901.9</v>
      </c>
      <c r="E741" s="18">
        <v>5606792.9000000004</v>
      </c>
      <c r="F741" s="18">
        <v>5370858.7000000002</v>
      </c>
      <c r="G741" s="18">
        <v>4431764.0999999996</v>
      </c>
      <c r="H741" s="18">
        <v>3388191.5</v>
      </c>
      <c r="I741" s="18">
        <v>0</v>
      </c>
      <c r="J741" s="18">
        <v>3894069.7</v>
      </c>
      <c r="K741" s="18">
        <v>3217632.3</v>
      </c>
      <c r="L741" s="18">
        <v>1103383.2</v>
      </c>
      <c r="M741" s="18">
        <v>11892862.800000001</v>
      </c>
      <c r="N741" s="18">
        <v>6355236</v>
      </c>
      <c r="O741" s="18">
        <v>11808662.4</v>
      </c>
      <c r="P741" s="18">
        <v>7445068</v>
      </c>
      <c r="Q741" s="18">
        <v>3477830.6</v>
      </c>
      <c r="R741" s="18">
        <v>2892169.2</v>
      </c>
      <c r="S741" s="18">
        <v>2174230.1</v>
      </c>
      <c r="T741" s="18">
        <v>15538277.800000001</v>
      </c>
      <c r="U741" s="18">
        <v>5402514.5</v>
      </c>
      <c r="V741" s="18">
        <v>381393.1</v>
      </c>
      <c r="W741" s="18">
        <v>7449930.7999999998</v>
      </c>
      <c r="X741" s="18">
        <v>104989778.59999999</v>
      </c>
      <c r="Y741" s="18">
        <v>107428100</v>
      </c>
      <c r="Z741" s="18">
        <v>2438321.4</v>
      </c>
      <c r="AA741" s="18">
        <v>2.27</v>
      </c>
    </row>
    <row r="742" spans="1:27" ht="15" thickBot="1" x14ac:dyDescent="0.35">
      <c r="A742" s="17" t="s">
        <v>22169</v>
      </c>
      <c r="B742" s="18">
        <v>239753.4</v>
      </c>
      <c r="C742" s="18">
        <v>1546255.6</v>
      </c>
      <c r="D742" s="18">
        <v>1168754.8</v>
      </c>
      <c r="E742" s="18">
        <v>5606792.9000000004</v>
      </c>
      <c r="F742" s="18">
        <v>5370858.7000000002</v>
      </c>
      <c r="G742" s="18">
        <v>4431764.0999999996</v>
      </c>
      <c r="H742" s="18">
        <v>4664057.5</v>
      </c>
      <c r="I742" s="18">
        <v>0</v>
      </c>
      <c r="J742" s="18">
        <v>3894069.7</v>
      </c>
      <c r="K742" s="18">
        <v>3217632.3</v>
      </c>
      <c r="L742" s="18">
        <v>1103383.2</v>
      </c>
      <c r="M742" s="18">
        <v>11217707.5</v>
      </c>
      <c r="N742" s="18">
        <v>6355236</v>
      </c>
      <c r="O742" s="18">
        <v>11808662.4</v>
      </c>
      <c r="P742" s="18">
        <v>7019058.0999999996</v>
      </c>
      <c r="Q742" s="18">
        <v>3477830.6</v>
      </c>
      <c r="R742" s="18">
        <v>2892169.2</v>
      </c>
      <c r="S742" s="18">
        <v>2174230.1</v>
      </c>
      <c r="T742" s="18">
        <v>15538277.800000001</v>
      </c>
      <c r="U742" s="18">
        <v>4886379.9000000004</v>
      </c>
      <c r="V742" s="18">
        <v>381393.1</v>
      </c>
      <c r="W742" s="18">
        <v>7449930.7999999998</v>
      </c>
      <c r="X742" s="18">
        <v>104444197.59999999</v>
      </c>
      <c r="Y742" s="18">
        <v>101318200</v>
      </c>
      <c r="Z742" s="18">
        <v>-3125997.6</v>
      </c>
      <c r="AA742" s="18">
        <v>-3.09</v>
      </c>
    </row>
    <row r="743" spans="1:27" ht="15" thickBot="1" x14ac:dyDescent="0.35">
      <c r="A743" s="17" t="s">
        <v>22170</v>
      </c>
      <c r="B743" s="18">
        <v>239753.4</v>
      </c>
      <c r="C743" s="18">
        <v>1546255.6</v>
      </c>
      <c r="D743" s="18">
        <v>1168754.8</v>
      </c>
      <c r="E743" s="18">
        <v>6901203.7000000002</v>
      </c>
      <c r="F743" s="18">
        <v>5370858.7000000002</v>
      </c>
      <c r="G743" s="18">
        <v>4431764.0999999996</v>
      </c>
      <c r="H743" s="18">
        <v>4664057.5</v>
      </c>
      <c r="I743" s="18">
        <v>375751</v>
      </c>
      <c r="J743" s="18">
        <v>3894069.7</v>
      </c>
      <c r="K743" s="18">
        <v>3217632.3</v>
      </c>
      <c r="L743" s="18">
        <v>2284587.5</v>
      </c>
      <c r="M743" s="18">
        <v>11217707.5</v>
      </c>
      <c r="N743" s="18">
        <v>6355236</v>
      </c>
      <c r="O743" s="18">
        <v>11808662.4</v>
      </c>
      <c r="P743" s="18">
        <v>7019058.0999999996</v>
      </c>
      <c r="Q743" s="18">
        <v>3477830.6</v>
      </c>
      <c r="R743" s="18">
        <v>2892169.2</v>
      </c>
      <c r="S743" s="18">
        <v>2174230.1</v>
      </c>
      <c r="T743" s="18">
        <v>14797637.199999999</v>
      </c>
      <c r="U743" s="18">
        <v>4886379.9000000004</v>
      </c>
      <c r="V743" s="18">
        <v>381393.1</v>
      </c>
      <c r="W743" s="18">
        <v>7449930.7999999998</v>
      </c>
      <c r="X743" s="18">
        <v>106554923.09999999</v>
      </c>
      <c r="Y743" s="18">
        <v>104370000</v>
      </c>
      <c r="Z743" s="18">
        <v>-2184923.1</v>
      </c>
      <c r="AA743" s="18">
        <v>-2.09</v>
      </c>
    </row>
    <row r="744" spans="1:27" ht="15" thickBot="1" x14ac:dyDescent="0.35">
      <c r="A744" s="17" t="s">
        <v>22171</v>
      </c>
      <c r="B744" s="18">
        <v>239753.4</v>
      </c>
      <c r="C744" s="18">
        <v>1163767.3</v>
      </c>
      <c r="D744" s="18">
        <v>1168754.8</v>
      </c>
      <c r="E744" s="18">
        <v>5606792.9000000004</v>
      </c>
      <c r="F744" s="18">
        <v>5370858.7000000002</v>
      </c>
      <c r="G744" s="18">
        <v>4302115.7</v>
      </c>
      <c r="H744" s="18">
        <v>3388191.5</v>
      </c>
      <c r="I744" s="18">
        <v>0</v>
      </c>
      <c r="J744" s="18">
        <v>3799723.1</v>
      </c>
      <c r="K744" s="18">
        <v>2568148.2999999998</v>
      </c>
      <c r="L744" s="18">
        <v>1023610.5</v>
      </c>
      <c r="M744" s="18">
        <v>11892862.800000001</v>
      </c>
      <c r="N744" s="18">
        <v>6355236</v>
      </c>
      <c r="O744" s="18">
        <v>11808662.4</v>
      </c>
      <c r="P744" s="18">
        <v>7445068</v>
      </c>
      <c r="Q744" s="18">
        <v>3477830.6</v>
      </c>
      <c r="R744" s="18">
        <v>2892169.2</v>
      </c>
      <c r="S744" s="18">
        <v>2174230.1</v>
      </c>
      <c r="T744" s="18">
        <v>16968777.300000001</v>
      </c>
      <c r="U744" s="18">
        <v>5402514.5</v>
      </c>
      <c r="V744" s="18">
        <v>1028448.7</v>
      </c>
      <c r="W744" s="18">
        <v>7847625.0999999996</v>
      </c>
      <c r="X744" s="18">
        <v>105925140.7</v>
      </c>
      <c r="Y744" s="18">
        <v>104843700</v>
      </c>
      <c r="Z744" s="18">
        <v>-1081440.7</v>
      </c>
      <c r="AA744" s="18">
        <v>-1.03</v>
      </c>
    </row>
    <row r="745" spans="1:27" ht="15" thickBot="1" x14ac:dyDescent="0.35">
      <c r="A745" s="17" t="s">
        <v>22172</v>
      </c>
      <c r="B745" s="18">
        <v>0</v>
      </c>
      <c r="C745" s="18">
        <v>463126</v>
      </c>
      <c r="D745" s="18">
        <v>1168754.8</v>
      </c>
      <c r="E745" s="18">
        <v>5606792.9000000004</v>
      </c>
      <c r="F745" s="18">
        <v>5370858.7000000002</v>
      </c>
      <c r="G745" s="18">
        <v>4302115.7</v>
      </c>
      <c r="H745" s="18">
        <v>3388191.5</v>
      </c>
      <c r="I745" s="18">
        <v>0</v>
      </c>
      <c r="J745" s="18">
        <v>3093773.2</v>
      </c>
      <c r="K745" s="18">
        <v>2456103.2000000002</v>
      </c>
      <c r="L745" s="18">
        <v>1023610.5</v>
      </c>
      <c r="M745" s="18">
        <v>12383852.1</v>
      </c>
      <c r="N745" s="18">
        <v>6423911.4000000004</v>
      </c>
      <c r="O745" s="18">
        <v>11826956.800000001</v>
      </c>
      <c r="P745" s="18">
        <v>7445068</v>
      </c>
      <c r="Q745" s="18">
        <v>3477830.6</v>
      </c>
      <c r="R745" s="18">
        <v>3488022</v>
      </c>
      <c r="S745" s="18">
        <v>2174230.1</v>
      </c>
      <c r="T745" s="18">
        <v>17684327.600000001</v>
      </c>
      <c r="U745" s="18">
        <v>5775789.5999999996</v>
      </c>
      <c r="V745" s="18">
        <v>1143533.7</v>
      </c>
      <c r="W745" s="18">
        <v>8236199.7000000002</v>
      </c>
      <c r="X745" s="18">
        <v>106933047.90000001</v>
      </c>
      <c r="Y745" s="18">
        <v>106599500</v>
      </c>
      <c r="Z745" s="18">
        <v>-333547.90000000002</v>
      </c>
      <c r="AA745" s="18">
        <v>-0.31</v>
      </c>
    </row>
    <row r="746" spans="1:27" ht="15" thickBot="1" x14ac:dyDescent="0.35">
      <c r="A746" s="17" t="s">
        <v>22173</v>
      </c>
      <c r="B746" s="18">
        <v>239753.4</v>
      </c>
      <c r="C746" s="18">
        <v>1163767.3</v>
      </c>
      <c r="D746" s="18">
        <v>1168754.8</v>
      </c>
      <c r="E746" s="18">
        <v>5000308</v>
      </c>
      <c r="F746" s="18">
        <v>5370858.7000000002</v>
      </c>
      <c r="G746" s="18">
        <v>4302115.7</v>
      </c>
      <c r="H746" s="18">
        <v>4664057.5</v>
      </c>
      <c r="I746" s="18">
        <v>0</v>
      </c>
      <c r="J746" s="18">
        <v>3093773.2</v>
      </c>
      <c r="K746" s="18">
        <v>2568148.2999999998</v>
      </c>
      <c r="L746" s="18">
        <v>1023610.5</v>
      </c>
      <c r="M746" s="18">
        <v>12383852.1</v>
      </c>
      <c r="N746" s="18">
        <v>6355236</v>
      </c>
      <c r="O746" s="18">
        <v>11826956.800000001</v>
      </c>
      <c r="P746" s="18">
        <v>7445068</v>
      </c>
      <c r="Q746" s="18">
        <v>3477830.6</v>
      </c>
      <c r="R746" s="18">
        <v>2892169.2</v>
      </c>
      <c r="S746" s="18">
        <v>2174230.1</v>
      </c>
      <c r="T746" s="18">
        <v>16968777.300000001</v>
      </c>
      <c r="U746" s="18">
        <v>5775789.5999999996</v>
      </c>
      <c r="V746" s="18">
        <v>1028448.7</v>
      </c>
      <c r="W746" s="18">
        <v>7847625.0999999996</v>
      </c>
      <c r="X746" s="18">
        <v>106771130.7</v>
      </c>
      <c r="Y746" s="18">
        <v>106599500</v>
      </c>
      <c r="Z746" s="18">
        <v>-171630.7</v>
      </c>
      <c r="AA746" s="18">
        <v>-0.16</v>
      </c>
    </row>
    <row r="747" spans="1:27" ht="15" thickBot="1" x14ac:dyDescent="0.35">
      <c r="A747" s="17" t="s">
        <v>22174</v>
      </c>
      <c r="B747" s="18">
        <v>239753.4</v>
      </c>
      <c r="C747" s="18">
        <v>1163767.3</v>
      </c>
      <c r="D747" s="18">
        <v>1168754.8</v>
      </c>
      <c r="E747" s="18">
        <v>5606792.9000000004</v>
      </c>
      <c r="F747" s="18">
        <v>5370858.7000000002</v>
      </c>
      <c r="G747" s="18">
        <v>4431764.0999999996</v>
      </c>
      <c r="H747" s="18">
        <v>4664057.5</v>
      </c>
      <c r="I747" s="18">
        <v>0</v>
      </c>
      <c r="J747" s="18">
        <v>3093773.2</v>
      </c>
      <c r="K747" s="18">
        <v>2568148.2999999998</v>
      </c>
      <c r="L747" s="18">
        <v>1023610.5</v>
      </c>
      <c r="M747" s="18">
        <v>11892862.800000001</v>
      </c>
      <c r="N747" s="18">
        <v>6355236</v>
      </c>
      <c r="O747" s="18">
        <v>11808662.4</v>
      </c>
      <c r="P747" s="18">
        <v>7445068</v>
      </c>
      <c r="Q747" s="18">
        <v>3477830.6</v>
      </c>
      <c r="R747" s="18">
        <v>2892169.2</v>
      </c>
      <c r="S747" s="18">
        <v>2174230.1</v>
      </c>
      <c r="T747" s="18">
        <v>16462914.1</v>
      </c>
      <c r="U747" s="18">
        <v>5775789.5999999996</v>
      </c>
      <c r="V747" s="18">
        <v>1028448.7</v>
      </c>
      <c r="W747" s="18">
        <v>7847625.0999999996</v>
      </c>
      <c r="X747" s="18">
        <v>106492117.09999999</v>
      </c>
      <c r="Y747" s="18">
        <v>106599500</v>
      </c>
      <c r="Z747" s="18">
        <v>107382.9</v>
      </c>
      <c r="AA747" s="18">
        <v>0.1</v>
      </c>
    </row>
    <row r="748" spans="1:27" ht="15" thickBot="1" x14ac:dyDescent="0.35">
      <c r="A748" s="17" t="s">
        <v>22175</v>
      </c>
      <c r="B748" s="18">
        <v>239753.4</v>
      </c>
      <c r="C748" s="18">
        <v>1546255.6</v>
      </c>
      <c r="D748" s="18">
        <v>1168754.8</v>
      </c>
      <c r="E748" s="18">
        <v>5000308</v>
      </c>
      <c r="F748" s="18">
        <v>5370858.7000000002</v>
      </c>
      <c r="G748" s="18">
        <v>4431764.0999999996</v>
      </c>
      <c r="H748" s="18">
        <v>4664057.5</v>
      </c>
      <c r="I748" s="18">
        <v>0</v>
      </c>
      <c r="J748" s="18">
        <v>3093773.2</v>
      </c>
      <c r="K748" s="18">
        <v>3217632.3</v>
      </c>
      <c r="L748" s="18">
        <v>1103383.2</v>
      </c>
      <c r="M748" s="18">
        <v>11892862.800000001</v>
      </c>
      <c r="N748" s="18">
        <v>6355236</v>
      </c>
      <c r="O748" s="18">
        <v>11808662.4</v>
      </c>
      <c r="P748" s="18">
        <v>7445068</v>
      </c>
      <c r="Q748" s="18">
        <v>3477830.6</v>
      </c>
      <c r="R748" s="18">
        <v>2892169.2</v>
      </c>
      <c r="S748" s="18">
        <v>2174230.1</v>
      </c>
      <c r="T748" s="18">
        <v>16968777.300000001</v>
      </c>
      <c r="U748" s="18">
        <v>5775789.5999999996</v>
      </c>
      <c r="V748" s="18">
        <v>381393.1</v>
      </c>
      <c r="W748" s="18">
        <v>7449930.7999999998</v>
      </c>
      <c r="X748" s="18">
        <v>106458490.59999999</v>
      </c>
      <c r="Y748" s="18">
        <v>108772800</v>
      </c>
      <c r="Z748" s="18">
        <v>2314309.4</v>
      </c>
      <c r="AA748" s="18">
        <v>2.13</v>
      </c>
    </row>
    <row r="749" spans="1:27" ht="15" thickBot="1" x14ac:dyDescent="0.35">
      <c r="A749" s="17" t="s">
        <v>22176</v>
      </c>
      <c r="B749" s="18">
        <v>239753.4</v>
      </c>
      <c r="C749" s="18">
        <v>1546255.6</v>
      </c>
      <c r="D749" s="18">
        <v>1168754.8</v>
      </c>
      <c r="E749" s="18">
        <v>5000308</v>
      </c>
      <c r="F749" s="18">
        <v>5370858.7000000002</v>
      </c>
      <c r="G749" s="18">
        <v>4302115.7</v>
      </c>
      <c r="H749" s="18">
        <v>4664057.5</v>
      </c>
      <c r="I749" s="18">
        <v>0</v>
      </c>
      <c r="J749" s="18">
        <v>3093773.2</v>
      </c>
      <c r="K749" s="18">
        <v>2568148.2999999998</v>
      </c>
      <c r="L749" s="18">
        <v>1023610.5</v>
      </c>
      <c r="M749" s="18">
        <v>12383852.1</v>
      </c>
      <c r="N749" s="18">
        <v>6355236</v>
      </c>
      <c r="O749" s="18">
        <v>11826956.800000001</v>
      </c>
      <c r="P749" s="18">
        <v>7445068</v>
      </c>
      <c r="Q749" s="18">
        <v>3477830.6</v>
      </c>
      <c r="R749" s="18">
        <v>3488022</v>
      </c>
      <c r="S749" s="18">
        <v>2174230.1</v>
      </c>
      <c r="T749" s="18">
        <v>16968777.300000001</v>
      </c>
      <c r="U749" s="18">
        <v>7908072.2000000002</v>
      </c>
      <c r="V749" s="18">
        <v>1028448.7</v>
      </c>
      <c r="W749" s="18">
        <v>7847625.0999999996</v>
      </c>
      <c r="X749" s="18">
        <v>109881754.5</v>
      </c>
      <c r="Y749" s="18">
        <v>111290400</v>
      </c>
      <c r="Z749" s="18">
        <v>1408645.5</v>
      </c>
      <c r="AA749" s="18">
        <v>1.27</v>
      </c>
    </row>
    <row r="750" spans="1:27" ht="15" thickBot="1" x14ac:dyDescent="0.35">
      <c r="A750" s="17" t="s">
        <v>22177</v>
      </c>
      <c r="B750" s="18">
        <v>0</v>
      </c>
      <c r="C750" s="18">
        <v>1546255.6</v>
      </c>
      <c r="D750" s="18">
        <v>1168754.8</v>
      </c>
      <c r="E750" s="18">
        <v>4923995.3</v>
      </c>
      <c r="F750" s="18">
        <v>5370858.7000000002</v>
      </c>
      <c r="G750" s="18">
        <v>4302115.7</v>
      </c>
      <c r="H750" s="18">
        <v>4664057.5</v>
      </c>
      <c r="I750" s="18">
        <v>0</v>
      </c>
      <c r="J750" s="18">
        <v>3093773.2</v>
      </c>
      <c r="K750" s="18">
        <v>2568148.2999999998</v>
      </c>
      <c r="L750" s="18">
        <v>1023610.5</v>
      </c>
      <c r="M750" s="18">
        <v>12383852.1</v>
      </c>
      <c r="N750" s="18">
        <v>6355236</v>
      </c>
      <c r="O750" s="18">
        <v>11808662.4</v>
      </c>
      <c r="P750" s="18">
        <v>8750431.3000000007</v>
      </c>
      <c r="Q750" s="18">
        <v>2584379.4</v>
      </c>
      <c r="R750" s="18">
        <v>3488022</v>
      </c>
      <c r="S750" s="18">
        <v>2174230.1</v>
      </c>
      <c r="T750" s="18">
        <v>16968777.300000001</v>
      </c>
      <c r="U750" s="18">
        <v>7908072.2000000002</v>
      </c>
      <c r="V750" s="18">
        <v>1028448.7</v>
      </c>
      <c r="W750" s="18">
        <v>7847625.0999999996</v>
      </c>
      <c r="X750" s="18">
        <v>109959306.2</v>
      </c>
      <c r="Y750" s="18">
        <v>110226700</v>
      </c>
      <c r="Z750" s="18">
        <v>267393.8</v>
      </c>
      <c r="AA750" s="18">
        <v>0.24</v>
      </c>
    </row>
    <row r="751" spans="1:27" ht="15" thickBot="1" x14ac:dyDescent="0.35">
      <c r="A751" s="17" t="s">
        <v>22178</v>
      </c>
      <c r="B751" s="18">
        <v>239753.4</v>
      </c>
      <c r="C751" s="18">
        <v>1546255.6</v>
      </c>
      <c r="D751" s="18">
        <v>1168754.8</v>
      </c>
      <c r="E751" s="18">
        <v>4923995.3</v>
      </c>
      <c r="F751" s="18">
        <v>5370858.7000000002</v>
      </c>
      <c r="G751" s="18">
        <v>4302115.7</v>
      </c>
      <c r="H751" s="18">
        <v>5097308.9000000004</v>
      </c>
      <c r="I751" s="18">
        <v>0</v>
      </c>
      <c r="J751" s="18">
        <v>3093773.2</v>
      </c>
      <c r="K751" s="18">
        <v>3217632.3</v>
      </c>
      <c r="L751" s="18">
        <v>1023610.5</v>
      </c>
      <c r="M751" s="18">
        <v>12383852.1</v>
      </c>
      <c r="N751" s="18">
        <v>6355236</v>
      </c>
      <c r="O751" s="18">
        <v>11808662.4</v>
      </c>
      <c r="P751" s="18">
        <v>8750431.3000000007</v>
      </c>
      <c r="Q751" s="18">
        <v>2584379.4</v>
      </c>
      <c r="R751" s="18">
        <v>2892169.2</v>
      </c>
      <c r="S751" s="18">
        <v>1844250.6</v>
      </c>
      <c r="T751" s="18">
        <v>16968777.300000001</v>
      </c>
      <c r="U751" s="18">
        <v>5775789.5999999996</v>
      </c>
      <c r="V751" s="18">
        <v>381393.1</v>
      </c>
      <c r="W751" s="18">
        <v>7847625.0999999996</v>
      </c>
      <c r="X751" s="18">
        <v>107576624.5</v>
      </c>
      <c r="Y751" s="18">
        <v>110547200</v>
      </c>
      <c r="Z751" s="18">
        <v>2970575.5</v>
      </c>
      <c r="AA751" s="18">
        <v>2.69</v>
      </c>
    </row>
    <row r="752" spans="1:27" ht="15" thickBot="1" x14ac:dyDescent="0.35">
      <c r="A752" s="17" t="s">
        <v>22179</v>
      </c>
      <c r="B752" s="18">
        <v>0</v>
      </c>
      <c r="C752" s="18">
        <v>1163767.3</v>
      </c>
      <c r="D752" s="18">
        <v>1168754.8</v>
      </c>
      <c r="E752" s="18">
        <v>4923995.3</v>
      </c>
      <c r="F752" s="18">
        <v>5370858.7000000002</v>
      </c>
      <c r="G752" s="18">
        <v>4431764.0999999996</v>
      </c>
      <c r="H752" s="18">
        <v>5097308.9000000004</v>
      </c>
      <c r="I752" s="18">
        <v>0</v>
      </c>
      <c r="J752" s="18">
        <v>3093773.2</v>
      </c>
      <c r="K752" s="18">
        <v>2456103.2000000002</v>
      </c>
      <c r="L752" s="18">
        <v>1023610.5</v>
      </c>
      <c r="M752" s="18">
        <v>12383852.1</v>
      </c>
      <c r="N752" s="18">
        <v>6355236</v>
      </c>
      <c r="O752" s="18">
        <v>11808662.4</v>
      </c>
      <c r="P752" s="18">
        <v>8750431.3000000007</v>
      </c>
      <c r="Q752" s="18">
        <v>2584379.4</v>
      </c>
      <c r="R752" s="18">
        <v>2892169.2</v>
      </c>
      <c r="S752" s="18">
        <v>1844250.6</v>
      </c>
      <c r="T752" s="18">
        <v>16462914.1</v>
      </c>
      <c r="U752" s="18">
        <v>7908072.2000000002</v>
      </c>
      <c r="V752" s="18">
        <v>1143533.7</v>
      </c>
      <c r="W752" s="18">
        <v>8236199.7000000002</v>
      </c>
      <c r="X752" s="18">
        <v>109099636.7</v>
      </c>
      <c r="Y752" s="18">
        <v>106590100</v>
      </c>
      <c r="Z752" s="18">
        <v>-2509536.7000000002</v>
      </c>
      <c r="AA752" s="18">
        <v>-2.35</v>
      </c>
    </row>
    <row r="753" spans="1:27" ht="15" thickBot="1" x14ac:dyDescent="0.35">
      <c r="A753" s="17" t="s">
        <v>22180</v>
      </c>
      <c r="B753" s="18">
        <v>0</v>
      </c>
      <c r="C753" s="18">
        <v>1163767.3</v>
      </c>
      <c r="D753" s="18">
        <v>1168754.8</v>
      </c>
      <c r="E753" s="18">
        <v>4923995.3</v>
      </c>
      <c r="F753" s="18">
        <v>5370858.7000000002</v>
      </c>
      <c r="G753" s="18">
        <v>4431764.0999999996</v>
      </c>
      <c r="H753" s="18">
        <v>5097308.9000000004</v>
      </c>
      <c r="I753" s="18">
        <v>0</v>
      </c>
      <c r="J753" s="18">
        <v>3093773.2</v>
      </c>
      <c r="K753" s="18">
        <v>3217632.3</v>
      </c>
      <c r="L753" s="18">
        <v>1023610.5</v>
      </c>
      <c r="M753" s="18">
        <v>12383852.1</v>
      </c>
      <c r="N753" s="18">
        <v>6355236</v>
      </c>
      <c r="O753" s="18">
        <v>11808662.4</v>
      </c>
      <c r="P753" s="18">
        <v>8750431.3000000007</v>
      </c>
      <c r="Q753" s="18">
        <v>2584379.4</v>
      </c>
      <c r="R753" s="18">
        <v>2892169.2</v>
      </c>
      <c r="S753" s="18">
        <v>1844250.6</v>
      </c>
      <c r="T753" s="18">
        <v>15538277.800000001</v>
      </c>
      <c r="U753" s="18">
        <v>5775789.5999999996</v>
      </c>
      <c r="V753" s="18">
        <v>381393.1</v>
      </c>
      <c r="W753" s="18">
        <v>7847625.0999999996</v>
      </c>
      <c r="X753" s="18">
        <v>105653531.59999999</v>
      </c>
      <c r="Y753" s="18">
        <v>106590100</v>
      </c>
      <c r="Z753" s="18">
        <v>936568.4</v>
      </c>
      <c r="AA753" s="18">
        <v>0.88</v>
      </c>
    </row>
    <row r="754" spans="1:27" ht="15" thickBot="1" x14ac:dyDescent="0.35">
      <c r="A754" s="17" t="s">
        <v>22181</v>
      </c>
      <c r="B754" s="18">
        <v>239753.4</v>
      </c>
      <c r="C754" s="18">
        <v>1163767.3</v>
      </c>
      <c r="D754" s="18">
        <v>1168754.8</v>
      </c>
      <c r="E754" s="18">
        <v>5000308</v>
      </c>
      <c r="F754" s="18">
        <v>5370858.7000000002</v>
      </c>
      <c r="G754" s="18">
        <v>6066186.4000000004</v>
      </c>
      <c r="H754" s="18">
        <v>5566182.5999999996</v>
      </c>
      <c r="I754" s="18">
        <v>0</v>
      </c>
      <c r="J754" s="18">
        <v>3428180.8</v>
      </c>
      <c r="K754" s="18">
        <v>3217632.3</v>
      </c>
      <c r="L754" s="18">
        <v>1023610.5</v>
      </c>
      <c r="M754" s="18">
        <v>12383852.1</v>
      </c>
      <c r="N754" s="18">
        <v>6355236</v>
      </c>
      <c r="O754" s="18">
        <v>11826956.800000001</v>
      </c>
      <c r="P754" s="18">
        <v>8005969.5999999996</v>
      </c>
      <c r="Q754" s="18">
        <v>2584379.4</v>
      </c>
      <c r="R754" s="18">
        <v>2892169.2</v>
      </c>
      <c r="S754" s="18">
        <v>1010640.6</v>
      </c>
      <c r="T754" s="18">
        <v>15538277.800000001</v>
      </c>
      <c r="U754" s="18">
        <v>5690011.7000000002</v>
      </c>
      <c r="V754" s="18">
        <v>381393.1</v>
      </c>
      <c r="W754" s="18">
        <v>7847625.0999999996</v>
      </c>
      <c r="X754" s="18">
        <v>106761746.09999999</v>
      </c>
      <c r="Y754" s="18">
        <v>106590100</v>
      </c>
      <c r="Z754" s="18">
        <v>-171646.1</v>
      </c>
      <c r="AA754" s="18">
        <v>-0.16</v>
      </c>
    </row>
    <row r="755" spans="1:27" ht="15" thickBot="1" x14ac:dyDescent="0.35">
      <c r="A755" s="17" t="s">
        <v>22182</v>
      </c>
      <c r="B755" s="18">
        <v>239753.4</v>
      </c>
      <c r="C755" s="18">
        <v>1163767.3</v>
      </c>
      <c r="D755" s="18">
        <v>1168754.8</v>
      </c>
      <c r="E755" s="18">
        <v>4923995.3</v>
      </c>
      <c r="F755" s="18">
        <v>5560558.5999999996</v>
      </c>
      <c r="G755" s="18">
        <v>4431764.0999999996</v>
      </c>
      <c r="H755" s="18">
        <v>5566182.5999999996</v>
      </c>
      <c r="I755" s="18">
        <v>0</v>
      </c>
      <c r="J755" s="18">
        <v>3093773.2</v>
      </c>
      <c r="K755" s="18">
        <v>2456103.2000000002</v>
      </c>
      <c r="L755" s="18">
        <v>1023610.5</v>
      </c>
      <c r="M755" s="18">
        <v>12383852.1</v>
      </c>
      <c r="N755" s="18">
        <v>6355236</v>
      </c>
      <c r="O755" s="18">
        <v>11808662.4</v>
      </c>
      <c r="P755" s="18">
        <v>8750431.3000000007</v>
      </c>
      <c r="Q755" s="18">
        <v>2584379.4</v>
      </c>
      <c r="R755" s="18">
        <v>2892169.2</v>
      </c>
      <c r="S755" s="18">
        <v>1010640.6</v>
      </c>
      <c r="T755" s="18">
        <v>16968777.300000001</v>
      </c>
      <c r="U755" s="18">
        <v>5775789.5999999996</v>
      </c>
      <c r="V755" s="18">
        <v>1143533.7</v>
      </c>
      <c r="W755" s="18">
        <v>7847625.0999999996</v>
      </c>
      <c r="X755" s="18">
        <v>107149359.7</v>
      </c>
      <c r="Y755" s="18">
        <v>106977100</v>
      </c>
      <c r="Z755" s="18">
        <v>-172259.7</v>
      </c>
      <c r="AA755" s="18">
        <v>-0.16</v>
      </c>
    </row>
    <row r="756" spans="1:27" ht="15" thickBot="1" x14ac:dyDescent="0.35">
      <c r="A756" s="17" t="s">
        <v>22183</v>
      </c>
      <c r="B756" s="18">
        <v>0</v>
      </c>
      <c r="C756" s="18">
        <v>463126</v>
      </c>
      <c r="D756" s="18">
        <v>1168754.8</v>
      </c>
      <c r="E756" s="18">
        <v>3686225.6</v>
      </c>
      <c r="F756" s="18">
        <v>5560558.5999999996</v>
      </c>
      <c r="G756" s="18">
        <v>2164429.2999999998</v>
      </c>
      <c r="H756" s="18">
        <v>4664057.5</v>
      </c>
      <c r="I756" s="18">
        <v>0</v>
      </c>
      <c r="J756" s="18">
        <v>3093773.2</v>
      </c>
      <c r="K756" s="18">
        <v>2456103.2000000002</v>
      </c>
      <c r="L756" s="18">
        <v>506944.9</v>
      </c>
      <c r="M756" s="18">
        <v>12383852.1</v>
      </c>
      <c r="N756" s="18">
        <v>6863733.5</v>
      </c>
      <c r="O756" s="18">
        <v>11808662.4</v>
      </c>
      <c r="P756" s="18">
        <v>9091950.3000000007</v>
      </c>
      <c r="Q756" s="18">
        <v>2584379.4</v>
      </c>
      <c r="R756" s="18">
        <v>3585729.1</v>
      </c>
      <c r="S756" s="18">
        <v>2174230.1</v>
      </c>
      <c r="T756" s="18">
        <v>17684327.600000001</v>
      </c>
      <c r="U756" s="18">
        <v>7908072.2000000002</v>
      </c>
      <c r="V756" s="18">
        <v>2232381.6</v>
      </c>
      <c r="W756" s="18">
        <v>8407274.6999999993</v>
      </c>
      <c r="X756" s="18">
        <v>108488565.90000001</v>
      </c>
      <c r="Y756" s="18">
        <v>108944400</v>
      </c>
      <c r="Z756" s="18">
        <v>455834.1</v>
      </c>
      <c r="AA756" s="18">
        <v>0.42</v>
      </c>
    </row>
    <row r="757" spans="1:27" ht="15" thickBot="1" x14ac:dyDescent="0.35">
      <c r="A757" s="17" t="s">
        <v>22184</v>
      </c>
      <c r="B757" s="18">
        <v>0</v>
      </c>
      <c r="C757" s="18">
        <v>1163767.3</v>
      </c>
      <c r="D757" s="18">
        <v>1168754.8</v>
      </c>
      <c r="E757" s="18">
        <v>3686225.6</v>
      </c>
      <c r="F757" s="18">
        <v>5560558.5999999996</v>
      </c>
      <c r="G757" s="18">
        <v>2655764.1</v>
      </c>
      <c r="H757" s="18">
        <v>4664057.5</v>
      </c>
      <c r="I757" s="18">
        <v>0</v>
      </c>
      <c r="J757" s="18">
        <v>3093773.2</v>
      </c>
      <c r="K757" s="18">
        <v>2456103.2000000002</v>
      </c>
      <c r="L757" s="18">
        <v>1023610.5</v>
      </c>
      <c r="M757" s="18">
        <v>12383852.1</v>
      </c>
      <c r="N757" s="18">
        <v>6355236</v>
      </c>
      <c r="O757" s="18">
        <v>11826956.800000001</v>
      </c>
      <c r="P757" s="18">
        <v>9091950.3000000007</v>
      </c>
      <c r="Q757" s="18">
        <v>2584379.4</v>
      </c>
      <c r="R757" s="18">
        <v>3488022</v>
      </c>
      <c r="S757" s="18">
        <v>2174230.1</v>
      </c>
      <c r="T757" s="18">
        <v>17684327.600000001</v>
      </c>
      <c r="U757" s="18">
        <v>7908072.2000000002</v>
      </c>
      <c r="V757" s="18">
        <v>1143533.7</v>
      </c>
      <c r="W757" s="18">
        <v>8236199.7000000002</v>
      </c>
      <c r="X757" s="18">
        <v>108349374.7</v>
      </c>
      <c r="Y757" s="18">
        <v>108175200</v>
      </c>
      <c r="Z757" s="18">
        <v>-174174.7</v>
      </c>
      <c r="AA757" s="18">
        <v>-0.16</v>
      </c>
    </row>
    <row r="758" spans="1:27" ht="15" thickBot="1" x14ac:dyDescent="0.35">
      <c r="A758" s="17" t="s">
        <v>22185</v>
      </c>
      <c r="B758" s="18">
        <v>239753.4</v>
      </c>
      <c r="C758" s="18">
        <v>1546255.6</v>
      </c>
      <c r="D758" s="18">
        <v>1168754.8</v>
      </c>
      <c r="E758" s="18">
        <v>4923995.3</v>
      </c>
      <c r="F758" s="18">
        <v>5560558.5999999996</v>
      </c>
      <c r="G758" s="18">
        <v>1948998</v>
      </c>
      <c r="H758" s="18">
        <v>5097308.9000000004</v>
      </c>
      <c r="I758" s="18">
        <v>0</v>
      </c>
      <c r="J758" s="18">
        <v>3093773.2</v>
      </c>
      <c r="K758" s="18">
        <v>2568148.2999999998</v>
      </c>
      <c r="L758" s="18">
        <v>1103383.2</v>
      </c>
      <c r="M758" s="18">
        <v>11892862.800000001</v>
      </c>
      <c r="N758" s="18">
        <v>6355236</v>
      </c>
      <c r="O758" s="18">
        <v>11826956.800000001</v>
      </c>
      <c r="P758" s="18">
        <v>8750431.3000000007</v>
      </c>
      <c r="Q758" s="18">
        <v>2584379.4</v>
      </c>
      <c r="R758" s="18">
        <v>5121272.4000000004</v>
      </c>
      <c r="S758" s="18">
        <v>1844250.6</v>
      </c>
      <c r="T758" s="18">
        <v>17684327.600000001</v>
      </c>
      <c r="U758" s="18">
        <v>5775789.5999999996</v>
      </c>
      <c r="V758" s="18">
        <v>1028448.7</v>
      </c>
      <c r="W758" s="18">
        <v>7449930.7999999998</v>
      </c>
      <c r="X758" s="18">
        <v>107564815.5</v>
      </c>
      <c r="Y758" s="18">
        <v>109552900</v>
      </c>
      <c r="Z758" s="18">
        <v>1988084.5</v>
      </c>
      <c r="AA758" s="18">
        <v>1.81</v>
      </c>
    </row>
    <row r="759" spans="1:27" ht="15" thickBot="1" x14ac:dyDescent="0.35">
      <c r="A759" s="17" t="s">
        <v>22186</v>
      </c>
      <c r="B759" s="18">
        <v>239753.4</v>
      </c>
      <c r="C759" s="18">
        <v>1546255.6</v>
      </c>
      <c r="D759" s="18">
        <v>1168754.8</v>
      </c>
      <c r="E759" s="18">
        <v>3686225.6</v>
      </c>
      <c r="F759" s="18">
        <v>5560558.5999999996</v>
      </c>
      <c r="G759" s="18">
        <v>1187355.7</v>
      </c>
      <c r="H759" s="18">
        <v>5097308.9000000004</v>
      </c>
      <c r="I759" s="18">
        <v>0</v>
      </c>
      <c r="J759" s="18">
        <v>3093773.2</v>
      </c>
      <c r="K759" s="18">
        <v>2456103.2000000002</v>
      </c>
      <c r="L759" s="18">
        <v>1023610.5</v>
      </c>
      <c r="M759" s="18">
        <v>12383852.1</v>
      </c>
      <c r="N759" s="18">
        <v>6355236</v>
      </c>
      <c r="O759" s="18">
        <v>11826956.800000001</v>
      </c>
      <c r="P759" s="18">
        <v>9091950.3000000007</v>
      </c>
      <c r="Q759" s="18">
        <v>2584379.4</v>
      </c>
      <c r="R759" s="18">
        <v>6400343.5999999996</v>
      </c>
      <c r="S759" s="18">
        <v>1844250.6</v>
      </c>
      <c r="T759" s="18">
        <v>17684327.600000001</v>
      </c>
      <c r="U759" s="18">
        <v>5775789.5999999996</v>
      </c>
      <c r="V759" s="18">
        <v>2232381.6</v>
      </c>
      <c r="W759" s="18">
        <v>7847625.0999999996</v>
      </c>
      <c r="X759" s="18">
        <v>109086792.09999999</v>
      </c>
      <c r="Y759" s="18">
        <v>108333800</v>
      </c>
      <c r="Z759" s="18">
        <v>-752992.1</v>
      </c>
      <c r="AA759" s="18">
        <v>-0.7</v>
      </c>
    </row>
    <row r="760" spans="1:27" ht="15" thickBot="1" x14ac:dyDescent="0.35">
      <c r="A760" s="17" t="s">
        <v>22187</v>
      </c>
      <c r="B760" s="18">
        <v>239753.4</v>
      </c>
      <c r="C760" s="18">
        <v>2749349.6</v>
      </c>
      <c r="D760" s="18">
        <v>1168754.8</v>
      </c>
      <c r="E760" s="18">
        <v>5000308</v>
      </c>
      <c r="F760" s="18">
        <v>5560558.5999999996</v>
      </c>
      <c r="G760" s="18">
        <v>1840082.9</v>
      </c>
      <c r="H760" s="18">
        <v>6186665.0999999996</v>
      </c>
      <c r="I760" s="18">
        <v>0</v>
      </c>
      <c r="J760" s="18">
        <v>3894069.7</v>
      </c>
      <c r="K760" s="18">
        <v>3217632.3</v>
      </c>
      <c r="L760" s="18">
        <v>2284587.5</v>
      </c>
      <c r="M760" s="18">
        <v>11217707.5</v>
      </c>
      <c r="N760" s="18">
        <v>6355236</v>
      </c>
      <c r="O760" s="18">
        <v>11826956.800000001</v>
      </c>
      <c r="P760" s="18">
        <v>8005969.5999999996</v>
      </c>
      <c r="Q760" s="18">
        <v>2584379.4</v>
      </c>
      <c r="R760" s="18">
        <v>5764521.5</v>
      </c>
      <c r="S760" s="18">
        <v>501012.9</v>
      </c>
      <c r="T760" s="18">
        <v>16462914.1</v>
      </c>
      <c r="U760" s="18">
        <v>5402514.5</v>
      </c>
      <c r="V760" s="18">
        <v>381393.1</v>
      </c>
      <c r="W760" s="18">
        <v>7449930.7999999998</v>
      </c>
      <c r="X760" s="18">
        <v>108094298.2</v>
      </c>
      <c r="Y760" s="18">
        <v>108333800</v>
      </c>
      <c r="Z760" s="18">
        <v>239501.8</v>
      </c>
      <c r="AA760" s="18">
        <v>0.22</v>
      </c>
    </row>
    <row r="761" spans="1:27" ht="15" thickBot="1" x14ac:dyDescent="0.35">
      <c r="A761" s="17" t="s">
        <v>22188</v>
      </c>
      <c r="B761" s="18">
        <v>239753.4</v>
      </c>
      <c r="C761" s="18">
        <v>2749349.6</v>
      </c>
      <c r="D761" s="18">
        <v>1168754.8</v>
      </c>
      <c r="E761" s="18">
        <v>4923995.3</v>
      </c>
      <c r="F761" s="18">
        <v>8797326.6999999993</v>
      </c>
      <c r="G761" s="18">
        <v>0</v>
      </c>
      <c r="H761" s="18">
        <v>6186665.0999999996</v>
      </c>
      <c r="I761" s="18">
        <v>0</v>
      </c>
      <c r="J761" s="18">
        <v>3799723.1</v>
      </c>
      <c r="K761" s="18">
        <v>2456103.2000000002</v>
      </c>
      <c r="L761" s="18">
        <v>1103383.2</v>
      </c>
      <c r="M761" s="18">
        <v>11892862.800000001</v>
      </c>
      <c r="N761" s="18">
        <v>6355236</v>
      </c>
      <c r="O761" s="18">
        <v>11826956.800000001</v>
      </c>
      <c r="P761" s="18">
        <v>8750431.3000000007</v>
      </c>
      <c r="Q761" s="18">
        <v>2584379.4</v>
      </c>
      <c r="R761" s="18">
        <v>6400343.5999999996</v>
      </c>
      <c r="S761" s="18">
        <v>1010640.6</v>
      </c>
      <c r="T761" s="18">
        <v>16968777.300000001</v>
      </c>
      <c r="U761" s="18">
        <v>5402514.5</v>
      </c>
      <c r="V761" s="18">
        <v>1143533.7</v>
      </c>
      <c r="W761" s="18">
        <v>7449930.7999999998</v>
      </c>
      <c r="X761" s="18">
        <v>111210661.2</v>
      </c>
      <c r="Y761" s="18">
        <v>108333800</v>
      </c>
      <c r="Z761" s="18">
        <v>-2876861.2</v>
      </c>
      <c r="AA761" s="18">
        <v>-2.66</v>
      </c>
    </row>
    <row r="762" spans="1:27" ht="15" thickBot="1" x14ac:dyDescent="0.35">
      <c r="A762" s="17" t="s">
        <v>22189</v>
      </c>
      <c r="B762" s="18">
        <v>239753.4</v>
      </c>
      <c r="C762" s="18">
        <v>2749349.6</v>
      </c>
      <c r="D762" s="18">
        <v>1168754.8</v>
      </c>
      <c r="E762" s="18">
        <v>4506854.8</v>
      </c>
      <c r="F762" s="18">
        <v>8797326.6999999993</v>
      </c>
      <c r="G762" s="18">
        <v>0</v>
      </c>
      <c r="H762" s="18">
        <v>5566182.5999999996</v>
      </c>
      <c r="I762" s="18">
        <v>0</v>
      </c>
      <c r="J762" s="18">
        <v>3894069.7</v>
      </c>
      <c r="K762" s="18">
        <v>2568148.2999999998</v>
      </c>
      <c r="L762" s="18">
        <v>1103383.2</v>
      </c>
      <c r="M762" s="18">
        <v>11892862.800000001</v>
      </c>
      <c r="N762" s="18">
        <v>6355236</v>
      </c>
      <c r="O762" s="18">
        <v>11826956.800000001</v>
      </c>
      <c r="P762" s="18">
        <v>9091950.3000000007</v>
      </c>
      <c r="Q762" s="18">
        <v>2584379.4</v>
      </c>
      <c r="R762" s="18">
        <v>9322300.5999999996</v>
      </c>
      <c r="S762" s="18">
        <v>1010640.6</v>
      </c>
      <c r="T762" s="18">
        <v>17684327.600000001</v>
      </c>
      <c r="U762" s="18">
        <v>5402514.5</v>
      </c>
      <c r="V762" s="18">
        <v>1028448.7</v>
      </c>
      <c r="W762" s="18">
        <v>7449930.7999999998</v>
      </c>
      <c r="X762" s="18">
        <v>114243371.3</v>
      </c>
      <c r="Y762" s="18">
        <v>109526900</v>
      </c>
      <c r="Z762" s="18">
        <v>-4716471.3</v>
      </c>
      <c r="AA762" s="18">
        <v>-4.3099999999999996</v>
      </c>
    </row>
    <row r="763" spans="1:27" ht="15" thickBot="1" x14ac:dyDescent="0.35">
      <c r="A763" s="17" t="s">
        <v>22190</v>
      </c>
      <c r="B763" s="18">
        <v>239753.4</v>
      </c>
      <c r="C763" s="18">
        <v>5340394.7</v>
      </c>
      <c r="D763" s="18">
        <v>1168754.8</v>
      </c>
      <c r="E763" s="18">
        <v>5000308</v>
      </c>
      <c r="F763" s="18">
        <v>8797326.6999999993</v>
      </c>
      <c r="G763" s="18">
        <v>0</v>
      </c>
      <c r="H763" s="18">
        <v>6186665.0999999996</v>
      </c>
      <c r="I763" s="18">
        <v>0</v>
      </c>
      <c r="J763" s="18">
        <v>3909684.8</v>
      </c>
      <c r="K763" s="18">
        <v>3217632.3</v>
      </c>
      <c r="L763" s="18">
        <v>2940191.4</v>
      </c>
      <c r="M763" s="18">
        <v>11217707.5</v>
      </c>
      <c r="N763" s="18">
        <v>5803559.2000000002</v>
      </c>
      <c r="O763" s="18">
        <v>11826956.800000001</v>
      </c>
      <c r="P763" s="18">
        <v>8005969.5999999996</v>
      </c>
      <c r="Q763" s="18">
        <v>2584379.4</v>
      </c>
      <c r="R763" s="18">
        <v>6983486</v>
      </c>
      <c r="S763" s="18">
        <v>1010640.6</v>
      </c>
      <c r="T763" s="18">
        <v>16462914.1</v>
      </c>
      <c r="U763" s="18">
        <v>4886379.9000000004</v>
      </c>
      <c r="V763" s="18">
        <v>381393.1</v>
      </c>
      <c r="W763" s="18">
        <v>7059403</v>
      </c>
      <c r="X763" s="18">
        <v>113023500.40000001</v>
      </c>
      <c r="Y763" s="18">
        <v>111673800</v>
      </c>
      <c r="Z763" s="18">
        <v>-1349700.4</v>
      </c>
      <c r="AA763" s="18">
        <v>-1.21</v>
      </c>
    </row>
    <row r="764" spans="1:27" ht="15" thickBot="1" x14ac:dyDescent="0.35">
      <c r="A764" s="17" t="s">
        <v>22191</v>
      </c>
      <c r="B764" s="18">
        <v>239753.4</v>
      </c>
      <c r="C764" s="18">
        <v>4212727</v>
      </c>
      <c r="D764" s="18">
        <v>1168754.8</v>
      </c>
      <c r="E764" s="18">
        <v>5000308</v>
      </c>
      <c r="F764" s="18">
        <v>8797326.6999999993</v>
      </c>
      <c r="G764" s="18">
        <v>0</v>
      </c>
      <c r="H764" s="18">
        <v>6186665.0999999996</v>
      </c>
      <c r="I764" s="18">
        <v>0</v>
      </c>
      <c r="J764" s="18">
        <v>3909684.8</v>
      </c>
      <c r="K764" s="18">
        <v>3217632.3</v>
      </c>
      <c r="L764" s="18">
        <v>2940191.4</v>
      </c>
      <c r="M764" s="18">
        <v>11217707.5</v>
      </c>
      <c r="N764" s="18">
        <v>6355236</v>
      </c>
      <c r="O764" s="18">
        <v>11826956.800000001</v>
      </c>
      <c r="P764" s="18">
        <v>8005969.5999999996</v>
      </c>
      <c r="Q764" s="18">
        <v>2584379.4</v>
      </c>
      <c r="R764" s="18">
        <v>6983486</v>
      </c>
      <c r="S764" s="18">
        <v>1010640.6</v>
      </c>
      <c r="T764" s="18">
        <v>16968777.300000001</v>
      </c>
      <c r="U764" s="18">
        <v>4886379.9000000004</v>
      </c>
      <c r="V764" s="18">
        <v>381393.1</v>
      </c>
      <c r="W764" s="18">
        <v>7059403</v>
      </c>
      <c r="X764" s="18">
        <v>112953372.59999999</v>
      </c>
      <c r="Y764" s="18">
        <v>114662100</v>
      </c>
      <c r="Z764" s="18">
        <v>1708727.4</v>
      </c>
      <c r="AA764" s="18">
        <v>1.49</v>
      </c>
    </row>
    <row r="765" spans="1:27" ht="15" thickBot="1" x14ac:dyDescent="0.35">
      <c r="A765" s="17" t="s">
        <v>22192</v>
      </c>
      <c r="B765" s="18">
        <v>1414944.5</v>
      </c>
      <c r="C765" s="18">
        <v>7340399.7000000002</v>
      </c>
      <c r="D765" s="18">
        <v>1168754.8</v>
      </c>
      <c r="E765" s="18">
        <v>5606792.9000000004</v>
      </c>
      <c r="F765" s="18">
        <v>8797326.6999999993</v>
      </c>
      <c r="G765" s="18">
        <v>1187355.7</v>
      </c>
      <c r="H765" s="18">
        <v>6186665.0999999996</v>
      </c>
      <c r="I765" s="18">
        <v>0</v>
      </c>
      <c r="J765" s="18">
        <v>4083904.9</v>
      </c>
      <c r="K765" s="18">
        <v>6649779.5</v>
      </c>
      <c r="L765" s="18">
        <v>3411473.9</v>
      </c>
      <c r="M765" s="18">
        <v>10944112.699999999</v>
      </c>
      <c r="N765" s="18">
        <v>5803559.2000000002</v>
      </c>
      <c r="O765" s="18">
        <v>11826956.800000001</v>
      </c>
      <c r="P765" s="18">
        <v>7019058.0999999996</v>
      </c>
      <c r="Q765" s="18">
        <v>2584379.4</v>
      </c>
      <c r="R765" s="18">
        <v>6400343.5999999996</v>
      </c>
      <c r="S765" s="18">
        <v>501012.9</v>
      </c>
      <c r="T765" s="18">
        <v>15538277.800000001</v>
      </c>
      <c r="U765" s="18">
        <v>3440225.2</v>
      </c>
      <c r="V765" s="18">
        <v>381393.1</v>
      </c>
      <c r="W765" s="18">
        <v>5696617.2999999998</v>
      </c>
      <c r="X765" s="18">
        <v>115983333.8</v>
      </c>
      <c r="Y765" s="18">
        <v>114401400</v>
      </c>
      <c r="Z765" s="18">
        <v>-1581933.8</v>
      </c>
      <c r="AA765" s="18">
        <v>-1.38</v>
      </c>
    </row>
    <row r="766" spans="1:27" ht="15" thickBot="1" x14ac:dyDescent="0.35">
      <c r="A766" s="17" t="s">
        <v>22193</v>
      </c>
      <c r="B766" s="18">
        <v>1414944.5</v>
      </c>
      <c r="C766" s="18">
        <v>7340399.7000000002</v>
      </c>
      <c r="D766" s="18">
        <v>1168754.8</v>
      </c>
      <c r="E766" s="18">
        <v>6901203.7000000002</v>
      </c>
      <c r="F766" s="18">
        <v>8797326.6999999993</v>
      </c>
      <c r="G766" s="18">
        <v>0</v>
      </c>
      <c r="H766" s="18">
        <v>6186665.0999999996</v>
      </c>
      <c r="I766" s="18">
        <v>0</v>
      </c>
      <c r="J766" s="18">
        <v>3909684.8</v>
      </c>
      <c r="K766" s="18">
        <v>4341178.4000000004</v>
      </c>
      <c r="L766" s="18">
        <v>2940191.4</v>
      </c>
      <c r="M766" s="18">
        <v>10944112.699999999</v>
      </c>
      <c r="N766" s="18">
        <v>5803559.2000000002</v>
      </c>
      <c r="O766" s="18">
        <v>11826956.800000001</v>
      </c>
      <c r="P766" s="18">
        <v>7019058.0999999996</v>
      </c>
      <c r="Q766" s="18">
        <v>2584379.4</v>
      </c>
      <c r="R766" s="18">
        <v>6400343.5999999996</v>
      </c>
      <c r="S766" s="18">
        <v>275503.90000000002</v>
      </c>
      <c r="T766" s="18">
        <v>15538277.800000001</v>
      </c>
      <c r="U766" s="18">
        <v>4046429.6</v>
      </c>
      <c r="V766" s="18">
        <v>381393.1</v>
      </c>
      <c r="W766" s="18">
        <v>5696617.2999999998</v>
      </c>
      <c r="X766" s="18">
        <v>113516980.59999999</v>
      </c>
      <c r="Y766" s="18">
        <v>113385700</v>
      </c>
      <c r="Z766" s="18">
        <v>-131280.6</v>
      </c>
      <c r="AA766" s="18">
        <v>-0.12</v>
      </c>
    </row>
    <row r="767" spans="1:27" ht="15" thickBot="1" x14ac:dyDescent="0.35">
      <c r="A767" s="17" t="s">
        <v>22194</v>
      </c>
      <c r="B767" s="18">
        <v>1414944.5</v>
      </c>
      <c r="C767" s="18">
        <v>7340399.7000000002</v>
      </c>
      <c r="D767" s="18">
        <v>1168754.8</v>
      </c>
      <c r="E767" s="18">
        <v>6901203.7000000002</v>
      </c>
      <c r="F767" s="18">
        <v>8797326.6999999993</v>
      </c>
      <c r="G767" s="18">
        <v>0</v>
      </c>
      <c r="H767" s="18">
        <v>6186665.0999999996</v>
      </c>
      <c r="I767" s="18">
        <v>0</v>
      </c>
      <c r="J767" s="18">
        <v>3909684.8</v>
      </c>
      <c r="K767" s="18">
        <v>4341178.4000000004</v>
      </c>
      <c r="L767" s="18">
        <v>3411473.9</v>
      </c>
      <c r="M767" s="18">
        <v>10944112.699999999</v>
      </c>
      <c r="N767" s="18">
        <v>5493185.2999999998</v>
      </c>
      <c r="O767" s="18">
        <v>13538453.1</v>
      </c>
      <c r="P767" s="18">
        <v>7019058.0999999996</v>
      </c>
      <c r="Q767" s="18">
        <v>2584379.4</v>
      </c>
      <c r="R767" s="18">
        <v>6400343.5999999996</v>
      </c>
      <c r="S767" s="18">
        <v>275503.90000000002</v>
      </c>
      <c r="T767" s="18">
        <v>15538277.800000001</v>
      </c>
      <c r="U767" s="18">
        <v>4046429.6</v>
      </c>
      <c r="V767" s="18">
        <v>381393.1</v>
      </c>
      <c r="W767" s="18">
        <v>5696617.2999999998</v>
      </c>
      <c r="X767" s="18">
        <v>115389385.5</v>
      </c>
      <c r="Y767" s="18">
        <v>113385700</v>
      </c>
      <c r="Z767" s="18">
        <v>-2003685.5</v>
      </c>
      <c r="AA767" s="18">
        <v>-1.77</v>
      </c>
    </row>
    <row r="768" spans="1:27" ht="15" thickBot="1" x14ac:dyDescent="0.35">
      <c r="A768" s="17" t="s">
        <v>22195</v>
      </c>
      <c r="B768" s="18">
        <v>1414944.5</v>
      </c>
      <c r="C768" s="18">
        <v>7340399.7000000002</v>
      </c>
      <c r="D768" s="18">
        <v>1168754.8</v>
      </c>
      <c r="E768" s="18">
        <v>5606792.9000000004</v>
      </c>
      <c r="F768" s="18">
        <v>8797326.6999999993</v>
      </c>
      <c r="G768" s="18">
        <v>0</v>
      </c>
      <c r="H768" s="18">
        <v>6186665.0999999996</v>
      </c>
      <c r="I768" s="18">
        <v>0</v>
      </c>
      <c r="J768" s="18">
        <v>3909684.8</v>
      </c>
      <c r="K768" s="18">
        <v>3217632.3</v>
      </c>
      <c r="L768" s="18">
        <v>2940191.4</v>
      </c>
      <c r="M768" s="18">
        <v>10944112.699999999</v>
      </c>
      <c r="N768" s="18">
        <v>5803559.2000000002</v>
      </c>
      <c r="O768" s="18">
        <v>13538453.1</v>
      </c>
      <c r="P768" s="18">
        <v>7019058.0999999996</v>
      </c>
      <c r="Q768" s="18">
        <v>2584379.4</v>
      </c>
      <c r="R768" s="18">
        <v>6400343.5999999996</v>
      </c>
      <c r="S768" s="18">
        <v>501012.9</v>
      </c>
      <c r="T768" s="18">
        <v>15538277.800000001</v>
      </c>
      <c r="U768" s="18">
        <v>4046429.6</v>
      </c>
      <c r="V768" s="18">
        <v>381393.1</v>
      </c>
      <c r="W768" s="18">
        <v>5696617.2999999998</v>
      </c>
      <c r="X768" s="18">
        <v>113036029</v>
      </c>
      <c r="Y768" s="18">
        <v>113385700</v>
      </c>
      <c r="Z768" s="18">
        <v>349671</v>
      </c>
      <c r="AA768" s="18">
        <v>0.31</v>
      </c>
    </row>
    <row r="769" spans="1:27" ht="15" thickBot="1" x14ac:dyDescent="0.35">
      <c r="A769" s="17" t="s">
        <v>22196</v>
      </c>
      <c r="B769" s="18">
        <v>239753.4</v>
      </c>
      <c r="C769" s="18">
        <v>5340394.7</v>
      </c>
      <c r="D769" s="18">
        <v>1168754.8</v>
      </c>
      <c r="E769" s="18">
        <v>5000308</v>
      </c>
      <c r="F769" s="18">
        <v>8797326.6999999993</v>
      </c>
      <c r="G769" s="18">
        <v>0</v>
      </c>
      <c r="H769" s="18">
        <v>6186665.0999999996</v>
      </c>
      <c r="I769" s="18">
        <v>0</v>
      </c>
      <c r="J769" s="18">
        <v>3894069.7</v>
      </c>
      <c r="K769" s="18">
        <v>3217632.3</v>
      </c>
      <c r="L769" s="18">
        <v>2284587.5</v>
      </c>
      <c r="M769" s="18">
        <v>12383852.1</v>
      </c>
      <c r="N769" s="18">
        <v>5803559.2000000002</v>
      </c>
      <c r="O769" s="18">
        <v>13538453.1</v>
      </c>
      <c r="P769" s="18">
        <v>8005969.5999999996</v>
      </c>
      <c r="Q769" s="18">
        <v>2584379.4</v>
      </c>
      <c r="R769" s="18">
        <v>6983486</v>
      </c>
      <c r="S769" s="18">
        <v>1010640.6</v>
      </c>
      <c r="T769" s="18">
        <v>16968777.300000001</v>
      </c>
      <c r="U769" s="18">
        <v>4886379.9000000004</v>
      </c>
      <c r="V769" s="18">
        <v>381393.1</v>
      </c>
      <c r="W769" s="18">
        <v>7449930.7999999998</v>
      </c>
      <c r="X769" s="18">
        <v>116126313.09999999</v>
      </c>
      <c r="Y769" s="18">
        <v>114012100</v>
      </c>
      <c r="Z769" s="18">
        <v>-2114213.1</v>
      </c>
      <c r="AA769" s="18">
        <v>-1.85</v>
      </c>
    </row>
    <row r="770" spans="1:27" ht="15" thickBot="1" x14ac:dyDescent="0.35">
      <c r="A770" s="17" t="s">
        <v>22197</v>
      </c>
      <c r="B770" s="18">
        <v>239753.4</v>
      </c>
      <c r="C770" s="18">
        <v>5340394.7</v>
      </c>
      <c r="D770" s="18">
        <v>1168754.8</v>
      </c>
      <c r="E770" s="18">
        <v>5000308</v>
      </c>
      <c r="F770" s="18">
        <v>8797326.6999999993</v>
      </c>
      <c r="G770" s="18">
        <v>0</v>
      </c>
      <c r="H770" s="18">
        <v>6186665.0999999996</v>
      </c>
      <c r="I770" s="18">
        <v>0</v>
      </c>
      <c r="J770" s="18">
        <v>3894069.7</v>
      </c>
      <c r="K770" s="18">
        <v>2568148.2999999998</v>
      </c>
      <c r="L770" s="18">
        <v>2284587.5</v>
      </c>
      <c r="M770" s="18">
        <v>12383852.1</v>
      </c>
      <c r="N770" s="18">
        <v>5803559.2000000002</v>
      </c>
      <c r="O770" s="18">
        <v>13538453.1</v>
      </c>
      <c r="P770" s="18">
        <v>8005969.5999999996</v>
      </c>
      <c r="Q770" s="18">
        <v>2584379.4</v>
      </c>
      <c r="R770" s="18">
        <v>6983486</v>
      </c>
      <c r="S770" s="18">
        <v>1010640.6</v>
      </c>
      <c r="T770" s="18">
        <v>16462914.1</v>
      </c>
      <c r="U770" s="18">
        <v>4886379.9000000004</v>
      </c>
      <c r="V770" s="18">
        <v>1028448.7</v>
      </c>
      <c r="W770" s="18">
        <v>7449930.7999999998</v>
      </c>
      <c r="X770" s="18">
        <v>115618021.5</v>
      </c>
      <c r="Y770" s="18">
        <v>116332400</v>
      </c>
      <c r="Z770" s="18">
        <v>714378.5</v>
      </c>
      <c r="AA770" s="18">
        <v>0.61</v>
      </c>
    </row>
    <row r="771" spans="1:27" ht="15" thickBot="1" x14ac:dyDescent="0.35">
      <c r="A771" s="17" t="s">
        <v>22198</v>
      </c>
      <c r="B771" s="18">
        <v>0</v>
      </c>
      <c r="C771" s="18">
        <v>3313251.1</v>
      </c>
      <c r="D771" s="18">
        <v>1168754.8</v>
      </c>
      <c r="E771" s="18">
        <v>3686225.6</v>
      </c>
      <c r="F771" s="18">
        <v>8797326.6999999993</v>
      </c>
      <c r="G771" s="18">
        <v>0</v>
      </c>
      <c r="H771" s="18">
        <v>5566182.5999999996</v>
      </c>
      <c r="I771" s="18">
        <v>0</v>
      </c>
      <c r="J771" s="18">
        <v>3894069.7</v>
      </c>
      <c r="K771" s="18">
        <v>2456103.2000000002</v>
      </c>
      <c r="L771" s="18">
        <v>1103383.2</v>
      </c>
      <c r="M771" s="18">
        <v>12383852.1</v>
      </c>
      <c r="N771" s="18">
        <v>6355236</v>
      </c>
      <c r="O771" s="18">
        <v>13538453.1</v>
      </c>
      <c r="P771" s="18">
        <v>9091950.3000000007</v>
      </c>
      <c r="Q771" s="18">
        <v>2584379.4</v>
      </c>
      <c r="R771" s="18">
        <v>10595647.5</v>
      </c>
      <c r="S771" s="18">
        <v>1010640.6</v>
      </c>
      <c r="T771" s="18">
        <v>17684327.600000001</v>
      </c>
      <c r="U771" s="18">
        <v>5402514.5</v>
      </c>
      <c r="V771" s="18">
        <v>2232381.6</v>
      </c>
      <c r="W771" s="18">
        <v>7449930.7999999998</v>
      </c>
      <c r="X771" s="18">
        <v>118314610.3</v>
      </c>
      <c r="Y771" s="18">
        <v>116804100</v>
      </c>
      <c r="Z771" s="18">
        <v>-1510510.3</v>
      </c>
      <c r="AA771" s="18">
        <v>-1.29</v>
      </c>
    </row>
    <row r="772" spans="1:27" ht="15" thickBot="1" x14ac:dyDescent="0.35">
      <c r="A772" s="17" t="s">
        <v>22199</v>
      </c>
      <c r="B772" s="18">
        <v>239753.4</v>
      </c>
      <c r="C772" s="18">
        <v>5340394.7</v>
      </c>
      <c r="D772" s="18">
        <v>1168754.8</v>
      </c>
      <c r="E772" s="18">
        <v>5000308</v>
      </c>
      <c r="F772" s="18">
        <v>12675976.6</v>
      </c>
      <c r="G772" s="18">
        <v>0</v>
      </c>
      <c r="H772" s="18">
        <v>6186665.0999999996</v>
      </c>
      <c r="I772" s="18">
        <v>0</v>
      </c>
      <c r="J772" s="18">
        <v>3909684.8</v>
      </c>
      <c r="K772" s="18">
        <v>2456103.2000000002</v>
      </c>
      <c r="L772" s="18">
        <v>2940191.4</v>
      </c>
      <c r="M772" s="18">
        <v>11892862.800000001</v>
      </c>
      <c r="N772" s="18">
        <v>6355236</v>
      </c>
      <c r="O772" s="18">
        <v>13538453.1</v>
      </c>
      <c r="P772" s="18">
        <v>8005969.5999999996</v>
      </c>
      <c r="Q772" s="18">
        <v>2584379.4</v>
      </c>
      <c r="R772" s="18">
        <v>9322300.5999999996</v>
      </c>
      <c r="S772" s="18">
        <v>501012.9</v>
      </c>
      <c r="T772" s="18">
        <v>15538277.800000001</v>
      </c>
      <c r="U772" s="18">
        <v>4046429.6</v>
      </c>
      <c r="V772" s="18">
        <v>1143533.7</v>
      </c>
      <c r="W772" s="18">
        <v>7059403</v>
      </c>
      <c r="X772" s="18">
        <v>119905690.5</v>
      </c>
      <c r="Y772" s="18">
        <v>119088100</v>
      </c>
      <c r="Z772" s="18">
        <v>-817590.5</v>
      </c>
      <c r="AA772" s="18">
        <v>-0.69</v>
      </c>
    </row>
    <row r="773" spans="1:27" ht="15" thickBot="1" x14ac:dyDescent="0.35">
      <c r="A773" s="17" t="s">
        <v>22200</v>
      </c>
      <c r="B773" s="18">
        <v>239753.4</v>
      </c>
      <c r="C773" s="18">
        <v>4212727</v>
      </c>
      <c r="D773" s="18">
        <v>1168754.8</v>
      </c>
      <c r="E773" s="18">
        <v>5000308</v>
      </c>
      <c r="F773" s="18">
        <v>12675976.6</v>
      </c>
      <c r="G773" s="18">
        <v>0</v>
      </c>
      <c r="H773" s="18">
        <v>6186665.0999999996</v>
      </c>
      <c r="I773" s="18">
        <v>0</v>
      </c>
      <c r="J773" s="18">
        <v>3909684.8</v>
      </c>
      <c r="K773" s="18">
        <v>2456103.2000000002</v>
      </c>
      <c r="L773" s="18">
        <v>2284587.5</v>
      </c>
      <c r="M773" s="18">
        <v>11892862.800000001</v>
      </c>
      <c r="N773" s="18">
        <v>6355236</v>
      </c>
      <c r="O773" s="18">
        <v>13538453.1</v>
      </c>
      <c r="P773" s="18">
        <v>8005969.5999999996</v>
      </c>
      <c r="Q773" s="18">
        <v>2584379.4</v>
      </c>
      <c r="R773" s="18">
        <v>9322300.5999999996</v>
      </c>
      <c r="S773" s="18">
        <v>501012.9</v>
      </c>
      <c r="T773" s="18">
        <v>15538277.800000001</v>
      </c>
      <c r="U773" s="18">
        <v>4046429.6</v>
      </c>
      <c r="V773" s="18">
        <v>1143533.7</v>
      </c>
      <c r="W773" s="18">
        <v>7449930.7999999998</v>
      </c>
      <c r="X773" s="18">
        <v>118512946.59999999</v>
      </c>
      <c r="Y773" s="18">
        <v>121749400</v>
      </c>
      <c r="Z773" s="18">
        <v>3236453.4</v>
      </c>
      <c r="AA773" s="18">
        <v>2.66</v>
      </c>
    </row>
    <row r="774" spans="1:27" ht="15" thickBot="1" x14ac:dyDescent="0.35">
      <c r="A774" s="17" t="s">
        <v>22201</v>
      </c>
      <c r="B774" s="18">
        <v>239753.4</v>
      </c>
      <c r="C774" s="18">
        <v>3313251.1</v>
      </c>
      <c r="D774" s="18">
        <v>1168754.8</v>
      </c>
      <c r="E774" s="18">
        <v>5000308</v>
      </c>
      <c r="F774" s="18">
        <v>12675976.6</v>
      </c>
      <c r="G774" s="18">
        <v>0</v>
      </c>
      <c r="H774" s="18">
        <v>6186665.0999999996</v>
      </c>
      <c r="I774" s="18">
        <v>0</v>
      </c>
      <c r="J774" s="18">
        <v>3909684.8</v>
      </c>
      <c r="K774" s="18">
        <v>2456103.2000000002</v>
      </c>
      <c r="L774" s="18">
        <v>2284587.5</v>
      </c>
      <c r="M774" s="18">
        <v>11892862.800000001</v>
      </c>
      <c r="N774" s="18">
        <v>6355236</v>
      </c>
      <c r="O774" s="18">
        <v>13538453.1</v>
      </c>
      <c r="P774" s="18">
        <v>8005969.5999999996</v>
      </c>
      <c r="Q774" s="18">
        <v>2584379.4</v>
      </c>
      <c r="R774" s="18">
        <v>9322300.5999999996</v>
      </c>
      <c r="S774" s="18">
        <v>1010640.6</v>
      </c>
      <c r="T774" s="18">
        <v>16462914.1</v>
      </c>
      <c r="U774" s="18">
        <v>4046429.6</v>
      </c>
      <c r="V774" s="18">
        <v>2232381.6</v>
      </c>
      <c r="W774" s="18">
        <v>7449930.7999999998</v>
      </c>
      <c r="X774" s="18">
        <v>120136582.59999999</v>
      </c>
      <c r="Y774" s="18">
        <v>121749400</v>
      </c>
      <c r="Z774" s="18">
        <v>1612817.4</v>
      </c>
      <c r="AA774" s="18">
        <v>1.32</v>
      </c>
    </row>
    <row r="775" spans="1:27" ht="15" thickBot="1" x14ac:dyDescent="0.35">
      <c r="A775" s="17" t="s">
        <v>22202</v>
      </c>
      <c r="B775" s="18">
        <v>239753.4</v>
      </c>
      <c r="C775" s="18">
        <v>4212727</v>
      </c>
      <c r="D775" s="18">
        <v>1168754.8</v>
      </c>
      <c r="E775" s="18">
        <v>5000308</v>
      </c>
      <c r="F775" s="18">
        <v>8797326.6999999993</v>
      </c>
      <c r="G775" s="18">
        <v>0</v>
      </c>
      <c r="H775" s="18">
        <v>5097308.9000000004</v>
      </c>
      <c r="I775" s="18">
        <v>0</v>
      </c>
      <c r="J775" s="18">
        <v>3909684.8</v>
      </c>
      <c r="K775" s="18">
        <v>2456103.2000000002</v>
      </c>
      <c r="L775" s="18">
        <v>2284587.5</v>
      </c>
      <c r="M775" s="18">
        <v>11892862.800000001</v>
      </c>
      <c r="N775" s="18">
        <v>6355236</v>
      </c>
      <c r="O775" s="18">
        <v>13538453.1</v>
      </c>
      <c r="P775" s="18">
        <v>8005969.5999999996</v>
      </c>
      <c r="Q775" s="18">
        <v>2584379.4</v>
      </c>
      <c r="R775" s="18">
        <v>9322300.5999999996</v>
      </c>
      <c r="S775" s="18">
        <v>1844250.6</v>
      </c>
      <c r="T775" s="18">
        <v>16462914.1</v>
      </c>
      <c r="U775" s="18">
        <v>4886379.9000000004</v>
      </c>
      <c r="V775" s="18">
        <v>2232381.6</v>
      </c>
      <c r="W775" s="18">
        <v>7449930.7999999998</v>
      </c>
      <c r="X775" s="18">
        <v>117741612.7</v>
      </c>
      <c r="Y775" s="18">
        <v>121749400</v>
      </c>
      <c r="Z775" s="18">
        <v>4007787.3</v>
      </c>
      <c r="AA775" s="18">
        <v>3.29</v>
      </c>
    </row>
    <row r="776" spans="1:27" ht="15" thickBot="1" x14ac:dyDescent="0.35">
      <c r="A776" s="17" t="s">
        <v>22203</v>
      </c>
      <c r="B776" s="18">
        <v>239753.4</v>
      </c>
      <c r="C776" s="18">
        <v>4212727</v>
      </c>
      <c r="D776" s="18">
        <v>1168754.8</v>
      </c>
      <c r="E776" s="18">
        <v>5000308</v>
      </c>
      <c r="F776" s="18">
        <v>12675976.6</v>
      </c>
      <c r="G776" s="18">
        <v>0</v>
      </c>
      <c r="H776" s="18">
        <v>5566182.5999999996</v>
      </c>
      <c r="I776" s="18">
        <v>0</v>
      </c>
      <c r="J776" s="18">
        <v>3909684.8</v>
      </c>
      <c r="K776" s="18">
        <v>2456103.2000000002</v>
      </c>
      <c r="L776" s="18">
        <v>2940191.4</v>
      </c>
      <c r="M776" s="18">
        <v>11217707.5</v>
      </c>
      <c r="N776" s="18">
        <v>6355236</v>
      </c>
      <c r="O776" s="18">
        <v>13538453.1</v>
      </c>
      <c r="P776" s="18">
        <v>8005969.5999999996</v>
      </c>
      <c r="Q776" s="18">
        <v>2584379.4</v>
      </c>
      <c r="R776" s="18">
        <v>9322300.5999999996</v>
      </c>
      <c r="S776" s="18">
        <v>1010640.6</v>
      </c>
      <c r="T776" s="18">
        <v>16462914.1</v>
      </c>
      <c r="U776" s="18">
        <v>4886379.9000000004</v>
      </c>
      <c r="V776" s="18">
        <v>2232381.6</v>
      </c>
      <c r="W776" s="18">
        <v>7059403</v>
      </c>
      <c r="X776" s="18">
        <v>120845447.09999999</v>
      </c>
      <c r="Y776" s="18">
        <v>119586100</v>
      </c>
      <c r="Z776" s="18">
        <v>-1259347.1000000001</v>
      </c>
      <c r="AA776" s="18">
        <v>-1.05</v>
      </c>
    </row>
    <row r="777" spans="1:27" ht="15" thickBot="1" x14ac:dyDescent="0.35">
      <c r="A777" s="17" t="s">
        <v>22204</v>
      </c>
      <c r="B777" s="18">
        <v>239753.4</v>
      </c>
      <c r="C777" s="18">
        <v>3313251.1</v>
      </c>
      <c r="D777" s="18">
        <v>1168754.8</v>
      </c>
      <c r="E777" s="18">
        <v>5000308</v>
      </c>
      <c r="F777" s="18">
        <v>12675976.6</v>
      </c>
      <c r="G777" s="18">
        <v>0</v>
      </c>
      <c r="H777" s="18">
        <v>4664057.5</v>
      </c>
      <c r="I777" s="18">
        <v>0</v>
      </c>
      <c r="J777" s="18">
        <v>3894069.7</v>
      </c>
      <c r="K777" s="18">
        <v>2456103.2000000002</v>
      </c>
      <c r="L777" s="18">
        <v>2284587.5</v>
      </c>
      <c r="M777" s="18">
        <v>11217707.5</v>
      </c>
      <c r="N777" s="18">
        <v>6355236</v>
      </c>
      <c r="O777" s="18">
        <v>13538453.1</v>
      </c>
      <c r="P777" s="18">
        <v>8005969.5999999996</v>
      </c>
      <c r="Q777" s="18">
        <v>2562534.2999999998</v>
      </c>
      <c r="R777" s="18">
        <v>9322300.5999999996</v>
      </c>
      <c r="S777" s="18">
        <v>2174230.1</v>
      </c>
      <c r="T777" s="18">
        <v>16462914.1</v>
      </c>
      <c r="U777" s="18">
        <v>5402514.5</v>
      </c>
      <c r="V777" s="18">
        <v>2232381.6</v>
      </c>
      <c r="W777" s="18">
        <v>7449930.7999999998</v>
      </c>
      <c r="X777" s="18">
        <v>120421033.90000001</v>
      </c>
      <c r="Y777" s="18">
        <v>116798600</v>
      </c>
      <c r="Z777" s="18">
        <v>-3622433.9</v>
      </c>
      <c r="AA777" s="18">
        <v>-3.1</v>
      </c>
    </row>
    <row r="778" spans="1:27" ht="15" thickBot="1" x14ac:dyDescent="0.35">
      <c r="A778" s="17" t="s">
        <v>22205</v>
      </c>
      <c r="B778" s="18">
        <v>239753.4</v>
      </c>
      <c r="C778" s="18">
        <v>3313251.1</v>
      </c>
      <c r="D778" s="18">
        <v>1168754.8</v>
      </c>
      <c r="E778" s="18">
        <v>5000308</v>
      </c>
      <c r="F778" s="18">
        <v>12675976.6</v>
      </c>
      <c r="G778" s="18">
        <v>0</v>
      </c>
      <c r="H778" s="18">
        <v>5097308.9000000004</v>
      </c>
      <c r="I778" s="18">
        <v>0</v>
      </c>
      <c r="J778" s="18">
        <v>3428180.8</v>
      </c>
      <c r="K778" s="18">
        <v>2456103.2000000002</v>
      </c>
      <c r="L778" s="18">
        <v>2284587.5</v>
      </c>
      <c r="M778" s="18">
        <v>11892862.800000001</v>
      </c>
      <c r="N778" s="18">
        <v>6355236</v>
      </c>
      <c r="O778" s="18">
        <v>13538453.1</v>
      </c>
      <c r="P778" s="18">
        <v>7445068</v>
      </c>
      <c r="Q778" s="18">
        <v>2562534.2999999998</v>
      </c>
      <c r="R778" s="18">
        <v>9322300.5999999996</v>
      </c>
      <c r="S778" s="18">
        <v>1844250.6</v>
      </c>
      <c r="T778" s="18">
        <v>16462914.1</v>
      </c>
      <c r="U778" s="18">
        <v>5690011.7000000002</v>
      </c>
      <c r="V778" s="18">
        <v>2232381.6</v>
      </c>
      <c r="W778" s="18">
        <v>7449930.7999999998</v>
      </c>
      <c r="X778" s="18">
        <v>120460167.8</v>
      </c>
      <c r="Y778" s="18">
        <v>115593800</v>
      </c>
      <c r="Z778" s="18">
        <v>-4866367.8</v>
      </c>
      <c r="AA778" s="18">
        <v>-4.21</v>
      </c>
    </row>
    <row r="779" spans="1:27" ht="15" thickBot="1" x14ac:dyDescent="0.35">
      <c r="A779" s="17" t="s">
        <v>22206</v>
      </c>
      <c r="B779" s="18">
        <v>239753.4</v>
      </c>
      <c r="C779" s="18">
        <v>3313251.1</v>
      </c>
      <c r="D779" s="18">
        <v>1168754.8</v>
      </c>
      <c r="E779" s="18">
        <v>5606792.9000000004</v>
      </c>
      <c r="F779" s="18">
        <v>12675976.6</v>
      </c>
      <c r="G779" s="18">
        <v>0</v>
      </c>
      <c r="H779" s="18">
        <v>4664057.5</v>
      </c>
      <c r="I779" s="18">
        <v>0</v>
      </c>
      <c r="J779" s="18">
        <v>3428180.8</v>
      </c>
      <c r="K779" s="18">
        <v>2456103.2000000002</v>
      </c>
      <c r="L779" s="18">
        <v>2940191.4</v>
      </c>
      <c r="M779" s="18">
        <v>11217707.5</v>
      </c>
      <c r="N779" s="18">
        <v>6355236</v>
      </c>
      <c r="O779" s="18">
        <v>13538453.1</v>
      </c>
      <c r="P779" s="18">
        <v>7445068</v>
      </c>
      <c r="Q779" s="18">
        <v>2584379.4</v>
      </c>
      <c r="R779" s="18">
        <v>6983486</v>
      </c>
      <c r="S779" s="18">
        <v>2174230.1</v>
      </c>
      <c r="T779" s="18">
        <v>15538277.800000001</v>
      </c>
      <c r="U779" s="18">
        <v>5690011.7000000002</v>
      </c>
      <c r="V779" s="18">
        <v>1143533.7</v>
      </c>
      <c r="W779" s="18">
        <v>7059403</v>
      </c>
      <c r="X779" s="18">
        <v>116222847.8</v>
      </c>
      <c r="Y779" s="18">
        <v>116430300</v>
      </c>
      <c r="Z779" s="18">
        <v>207452.2</v>
      </c>
      <c r="AA779" s="18">
        <v>0.18</v>
      </c>
    </row>
    <row r="780" spans="1:27" ht="15" thickBot="1" x14ac:dyDescent="0.35">
      <c r="A780" s="17" t="s">
        <v>22207</v>
      </c>
      <c r="B780" s="18">
        <v>239753.4</v>
      </c>
      <c r="C780" s="18">
        <v>1546255.6</v>
      </c>
      <c r="D780" s="18">
        <v>1168754.8</v>
      </c>
      <c r="E780" s="18">
        <v>5000308</v>
      </c>
      <c r="F780" s="18">
        <v>12675976.6</v>
      </c>
      <c r="G780" s="18">
        <v>0</v>
      </c>
      <c r="H780" s="18">
        <v>3388191.5</v>
      </c>
      <c r="I780" s="18">
        <v>0</v>
      </c>
      <c r="J780" s="18">
        <v>3093773.2</v>
      </c>
      <c r="K780" s="18">
        <v>2456103.2000000002</v>
      </c>
      <c r="L780" s="18">
        <v>1103383.2</v>
      </c>
      <c r="M780" s="18">
        <v>11892862.800000001</v>
      </c>
      <c r="N780" s="18">
        <v>6355236</v>
      </c>
      <c r="O780" s="18">
        <v>13538453.1</v>
      </c>
      <c r="P780" s="18">
        <v>8005969.5999999996</v>
      </c>
      <c r="Q780" s="18">
        <v>2584379.4</v>
      </c>
      <c r="R780" s="18">
        <v>9322300.5999999996</v>
      </c>
      <c r="S780" s="18">
        <v>2174230.1</v>
      </c>
      <c r="T780" s="18">
        <v>16462914.1</v>
      </c>
      <c r="U780" s="18">
        <v>5775789.5999999996</v>
      </c>
      <c r="V780" s="18">
        <v>2232381.6</v>
      </c>
      <c r="W780" s="18">
        <v>7449930.7999999998</v>
      </c>
      <c r="X780" s="18">
        <v>116466947.2</v>
      </c>
      <c r="Y780" s="18">
        <v>116430300</v>
      </c>
      <c r="Z780" s="18">
        <v>-36647.199999999997</v>
      </c>
      <c r="AA780" s="18">
        <v>-0.03</v>
      </c>
    </row>
    <row r="781" spans="1:27" ht="15" thickBot="1" x14ac:dyDescent="0.35">
      <c r="A781" s="17" t="s">
        <v>22208</v>
      </c>
      <c r="B781" s="18">
        <v>239753.4</v>
      </c>
      <c r="C781" s="18">
        <v>2749349.6</v>
      </c>
      <c r="D781" s="18">
        <v>1168754.8</v>
      </c>
      <c r="E781" s="18">
        <v>5000308</v>
      </c>
      <c r="F781" s="18">
        <v>12675976.6</v>
      </c>
      <c r="G781" s="18">
        <v>0</v>
      </c>
      <c r="H781" s="18">
        <v>5097308.9000000004</v>
      </c>
      <c r="I781" s="18">
        <v>0</v>
      </c>
      <c r="J781" s="18">
        <v>3428180.8</v>
      </c>
      <c r="K781" s="18">
        <v>2456103.2000000002</v>
      </c>
      <c r="L781" s="18">
        <v>2284587.5</v>
      </c>
      <c r="M781" s="18">
        <v>11217707.5</v>
      </c>
      <c r="N781" s="18">
        <v>6355236</v>
      </c>
      <c r="O781" s="18">
        <v>13538453.1</v>
      </c>
      <c r="P781" s="18">
        <v>8005969.5999999996</v>
      </c>
      <c r="Q781" s="18">
        <v>2584379.4</v>
      </c>
      <c r="R781" s="18">
        <v>6983486</v>
      </c>
      <c r="S781" s="18">
        <v>1844250.6</v>
      </c>
      <c r="T781" s="18">
        <v>15538277.800000001</v>
      </c>
      <c r="U781" s="18">
        <v>5690011.7000000002</v>
      </c>
      <c r="V781" s="18">
        <v>2232381.6</v>
      </c>
      <c r="W781" s="18">
        <v>7449930.7999999998</v>
      </c>
      <c r="X781" s="18">
        <v>116540406.8</v>
      </c>
      <c r="Y781" s="18">
        <v>116430300</v>
      </c>
      <c r="Z781" s="18">
        <v>-110106.8</v>
      </c>
      <c r="AA781" s="18">
        <v>-0.09</v>
      </c>
    </row>
    <row r="782" spans="1:27" ht="15" thickBot="1" x14ac:dyDescent="0.35">
      <c r="A782" s="17" t="s">
        <v>22209</v>
      </c>
      <c r="B782" s="18">
        <v>239753.4</v>
      </c>
      <c r="C782" s="18">
        <v>2749349.6</v>
      </c>
      <c r="D782" s="18">
        <v>1168754.8</v>
      </c>
      <c r="E782" s="18">
        <v>5000308</v>
      </c>
      <c r="F782" s="18">
        <v>12675976.6</v>
      </c>
      <c r="G782" s="18">
        <v>0</v>
      </c>
      <c r="H782" s="18">
        <v>4664057.5</v>
      </c>
      <c r="I782" s="18">
        <v>0</v>
      </c>
      <c r="J782" s="18">
        <v>3093773.2</v>
      </c>
      <c r="K782" s="18">
        <v>2456103.2000000002</v>
      </c>
      <c r="L782" s="18">
        <v>2284587.5</v>
      </c>
      <c r="M782" s="18">
        <v>11217707.5</v>
      </c>
      <c r="N782" s="18">
        <v>6355236</v>
      </c>
      <c r="O782" s="18">
        <v>13538453.1</v>
      </c>
      <c r="P782" s="18">
        <v>8005969.5999999996</v>
      </c>
      <c r="Q782" s="18">
        <v>2584379.4</v>
      </c>
      <c r="R782" s="18">
        <v>6983486</v>
      </c>
      <c r="S782" s="18">
        <v>2174230.1</v>
      </c>
      <c r="T782" s="18">
        <v>15538277.800000001</v>
      </c>
      <c r="U782" s="18">
        <v>7908072.2000000002</v>
      </c>
      <c r="V782" s="18">
        <v>1143533.7</v>
      </c>
      <c r="W782" s="18">
        <v>7449930.7999999998</v>
      </c>
      <c r="X782" s="18">
        <v>117231939.90000001</v>
      </c>
      <c r="Y782" s="18">
        <v>116430300</v>
      </c>
      <c r="Z782" s="18">
        <v>-801639.9</v>
      </c>
      <c r="AA782" s="18">
        <v>-0.69</v>
      </c>
    </row>
    <row r="783" spans="1:27" ht="15" thickBot="1" x14ac:dyDescent="0.35">
      <c r="A783" s="17" t="s">
        <v>22210</v>
      </c>
      <c r="B783" s="18">
        <v>1414944.5</v>
      </c>
      <c r="C783" s="18">
        <v>5906254.2999999998</v>
      </c>
      <c r="D783" s="18">
        <v>1168754.8</v>
      </c>
      <c r="E783" s="18">
        <v>7647032.5999999996</v>
      </c>
      <c r="F783" s="18">
        <v>12675976.6</v>
      </c>
      <c r="G783" s="18">
        <v>0</v>
      </c>
      <c r="H783" s="18">
        <v>5566182.5999999996</v>
      </c>
      <c r="I783" s="18">
        <v>375751</v>
      </c>
      <c r="J783" s="18">
        <v>3428180.8</v>
      </c>
      <c r="K783" s="18">
        <v>4341178.4000000004</v>
      </c>
      <c r="L783" s="18">
        <v>2940191.4</v>
      </c>
      <c r="M783" s="18">
        <v>10944112.699999999</v>
      </c>
      <c r="N783" s="18">
        <v>5803559.2000000002</v>
      </c>
      <c r="O783" s="18">
        <v>13538453.1</v>
      </c>
      <c r="P783" s="18">
        <v>7019058.0999999996</v>
      </c>
      <c r="Q783" s="18">
        <v>2584379.4</v>
      </c>
      <c r="R783" s="18">
        <v>6459383.5</v>
      </c>
      <c r="S783" s="18">
        <v>1010640.6</v>
      </c>
      <c r="T783" s="18">
        <v>14591005.1</v>
      </c>
      <c r="U783" s="18">
        <v>5690011.7000000002</v>
      </c>
      <c r="V783" s="18">
        <v>381393.1</v>
      </c>
      <c r="W783" s="18">
        <v>5696617.2999999998</v>
      </c>
      <c r="X783" s="18">
        <v>119183060.8</v>
      </c>
      <c r="Y783" s="18">
        <v>118991400</v>
      </c>
      <c r="Z783" s="18">
        <v>-191660.79999999999</v>
      </c>
      <c r="AA783" s="18">
        <v>-0.16</v>
      </c>
    </row>
    <row r="784" spans="1:27" ht="15" thickBot="1" x14ac:dyDescent="0.35">
      <c r="A784" s="17" t="s">
        <v>22211</v>
      </c>
      <c r="B784" s="18">
        <v>239753.4</v>
      </c>
      <c r="C784" s="18">
        <v>5906254.2999999998</v>
      </c>
      <c r="D784" s="18">
        <v>1168754.8</v>
      </c>
      <c r="E784" s="18">
        <v>6901203.7000000002</v>
      </c>
      <c r="F784" s="18">
        <v>12675976.6</v>
      </c>
      <c r="G784" s="18">
        <v>0</v>
      </c>
      <c r="H784" s="18">
        <v>5097308.9000000004</v>
      </c>
      <c r="I784" s="18">
        <v>375751</v>
      </c>
      <c r="J784" s="18">
        <v>3093773.2</v>
      </c>
      <c r="K784" s="18">
        <v>3217632.3</v>
      </c>
      <c r="L784" s="18">
        <v>2940191.4</v>
      </c>
      <c r="M784" s="18">
        <v>10944112.699999999</v>
      </c>
      <c r="N784" s="18">
        <v>5803559.2000000002</v>
      </c>
      <c r="O784" s="18">
        <v>13538453.1</v>
      </c>
      <c r="P784" s="18">
        <v>7019058.0999999996</v>
      </c>
      <c r="Q784" s="18">
        <v>2584379.4</v>
      </c>
      <c r="R784" s="18">
        <v>6459383.5</v>
      </c>
      <c r="S784" s="18">
        <v>1844250.6</v>
      </c>
      <c r="T784" s="18">
        <v>14591005.1</v>
      </c>
      <c r="U784" s="18">
        <v>5775789.5999999996</v>
      </c>
      <c r="V784" s="18">
        <v>381393.1</v>
      </c>
      <c r="W784" s="18">
        <v>6420566.0999999996</v>
      </c>
      <c r="X784" s="18">
        <v>116978550.09999999</v>
      </c>
      <c r="Y784" s="18">
        <v>117074400</v>
      </c>
      <c r="Z784" s="18">
        <v>95849.9</v>
      </c>
      <c r="AA784" s="18">
        <v>0.08</v>
      </c>
    </row>
    <row r="785" spans="1:27" ht="15" thickBot="1" x14ac:dyDescent="0.35">
      <c r="A785" s="17" t="s">
        <v>22212</v>
      </c>
      <c r="B785" s="18">
        <v>1414944.5</v>
      </c>
      <c r="C785" s="18">
        <v>5906254.2999999998</v>
      </c>
      <c r="D785" s="18">
        <v>1168754.8</v>
      </c>
      <c r="E785" s="18">
        <v>7647032.5999999996</v>
      </c>
      <c r="F785" s="18">
        <v>12675976.6</v>
      </c>
      <c r="G785" s="18">
        <v>0</v>
      </c>
      <c r="H785" s="18">
        <v>5566182.5999999996</v>
      </c>
      <c r="I785" s="18">
        <v>375751</v>
      </c>
      <c r="J785" s="18">
        <v>3093773.2</v>
      </c>
      <c r="K785" s="18">
        <v>4341178.4000000004</v>
      </c>
      <c r="L785" s="18">
        <v>2940191.4</v>
      </c>
      <c r="M785" s="18">
        <v>10944112.699999999</v>
      </c>
      <c r="N785" s="18">
        <v>5803559.2000000002</v>
      </c>
      <c r="O785" s="18">
        <v>13538453.1</v>
      </c>
      <c r="P785" s="18">
        <v>7019058.0999999996</v>
      </c>
      <c r="Q785" s="18">
        <v>2562534.2999999998</v>
      </c>
      <c r="R785" s="18">
        <v>6459383.5</v>
      </c>
      <c r="S785" s="18">
        <v>1010640.6</v>
      </c>
      <c r="T785" s="18">
        <v>14591005.1</v>
      </c>
      <c r="U785" s="18">
        <v>5775789.5999999996</v>
      </c>
      <c r="V785" s="18">
        <v>381393.1</v>
      </c>
      <c r="W785" s="18">
        <v>6420566.0999999996</v>
      </c>
      <c r="X785" s="18">
        <v>119636534.8</v>
      </c>
      <c r="Y785" s="18">
        <v>119725600</v>
      </c>
      <c r="Z785" s="18">
        <v>89065.2</v>
      </c>
      <c r="AA785" s="18">
        <v>7.0000000000000007E-2</v>
      </c>
    </row>
    <row r="786" spans="1:27" ht="15" thickBot="1" x14ac:dyDescent="0.35">
      <c r="A786" s="17" t="s">
        <v>22213</v>
      </c>
      <c r="B786" s="18">
        <v>239753.4</v>
      </c>
      <c r="C786" s="18">
        <v>5340394.7</v>
      </c>
      <c r="D786" s="18">
        <v>1168754.8</v>
      </c>
      <c r="E786" s="18">
        <v>7647032.5999999996</v>
      </c>
      <c r="F786" s="18">
        <v>12675976.6</v>
      </c>
      <c r="G786" s="18">
        <v>0</v>
      </c>
      <c r="H786" s="18">
        <v>5566182.5999999996</v>
      </c>
      <c r="I786" s="18">
        <v>375751</v>
      </c>
      <c r="J786" s="18">
        <v>3093773.2</v>
      </c>
      <c r="K786" s="18">
        <v>4341178.4000000004</v>
      </c>
      <c r="L786" s="18">
        <v>2940191.4</v>
      </c>
      <c r="M786" s="18">
        <v>10944112.699999999</v>
      </c>
      <c r="N786" s="18">
        <v>6355236</v>
      </c>
      <c r="O786" s="18">
        <v>13538453.1</v>
      </c>
      <c r="P786" s="18">
        <v>7019058.0999999996</v>
      </c>
      <c r="Q786" s="18">
        <v>2584379.4</v>
      </c>
      <c r="R786" s="18">
        <v>6983486</v>
      </c>
      <c r="S786" s="18">
        <v>1010640.6</v>
      </c>
      <c r="T786" s="18">
        <v>14591005.1</v>
      </c>
      <c r="U786" s="18">
        <v>7908072.2000000002</v>
      </c>
      <c r="V786" s="18">
        <v>381393.1</v>
      </c>
      <c r="W786" s="18">
        <v>6420566.0999999996</v>
      </c>
      <c r="X786" s="18">
        <v>121125391.09999999</v>
      </c>
      <c r="Y786" s="18">
        <v>120930600</v>
      </c>
      <c r="Z786" s="18">
        <v>-194791.1</v>
      </c>
      <c r="AA786" s="18">
        <v>-0.16</v>
      </c>
    </row>
    <row r="787" spans="1:27" ht="15" thickBot="1" x14ac:dyDescent="0.35">
      <c r="A787" s="17" t="s">
        <v>22214</v>
      </c>
      <c r="B787" s="18">
        <v>1414944.5</v>
      </c>
      <c r="C787" s="18">
        <v>5340394.7</v>
      </c>
      <c r="D787" s="18">
        <v>1168754.8</v>
      </c>
      <c r="E787" s="18">
        <v>7935020.5999999996</v>
      </c>
      <c r="F787" s="18">
        <v>12906797.699999999</v>
      </c>
      <c r="G787" s="18">
        <v>0</v>
      </c>
      <c r="H787" s="18">
        <v>5566182.5999999996</v>
      </c>
      <c r="I787" s="18">
        <v>375751</v>
      </c>
      <c r="J787" s="18">
        <v>3093773.2</v>
      </c>
      <c r="K787" s="18">
        <v>4341178.4000000004</v>
      </c>
      <c r="L787" s="18">
        <v>2940191.4</v>
      </c>
      <c r="M787" s="18">
        <v>10944112.699999999</v>
      </c>
      <c r="N787" s="18">
        <v>6355236</v>
      </c>
      <c r="O787" s="18">
        <v>13538453.1</v>
      </c>
      <c r="P787" s="18">
        <v>7019058.0999999996</v>
      </c>
      <c r="Q787" s="18">
        <v>2562534.2999999998</v>
      </c>
      <c r="R787" s="18">
        <v>6983486</v>
      </c>
      <c r="S787" s="18">
        <v>1010640.6</v>
      </c>
      <c r="T787" s="18">
        <v>14591005.1</v>
      </c>
      <c r="U787" s="18">
        <v>5775789.5999999996</v>
      </c>
      <c r="V787" s="18">
        <v>381393.1</v>
      </c>
      <c r="W787" s="18">
        <v>6420566.0999999996</v>
      </c>
      <c r="X787" s="18">
        <v>120665263.5</v>
      </c>
      <c r="Y787" s="18">
        <v>120210500</v>
      </c>
      <c r="Z787" s="18">
        <v>-454763.5</v>
      </c>
      <c r="AA787" s="18">
        <v>-0.38</v>
      </c>
    </row>
    <row r="788" spans="1:27" ht="15" thickBot="1" x14ac:dyDescent="0.35">
      <c r="A788" s="17" t="s">
        <v>22215</v>
      </c>
      <c r="B788" s="18">
        <v>239753.4</v>
      </c>
      <c r="C788" s="18">
        <v>4212727</v>
      </c>
      <c r="D788" s="18">
        <v>1168754.8</v>
      </c>
      <c r="E788" s="18">
        <v>5000308</v>
      </c>
      <c r="F788" s="18">
        <v>12675976.6</v>
      </c>
      <c r="G788" s="18">
        <v>0</v>
      </c>
      <c r="H788" s="18">
        <v>5097308.9000000004</v>
      </c>
      <c r="I788" s="18">
        <v>375751</v>
      </c>
      <c r="J788" s="18">
        <v>3093773.2</v>
      </c>
      <c r="K788" s="18">
        <v>4341178.4000000004</v>
      </c>
      <c r="L788" s="18">
        <v>2940191.4</v>
      </c>
      <c r="M788" s="18">
        <v>10944112.699999999</v>
      </c>
      <c r="N788" s="18">
        <v>6355236</v>
      </c>
      <c r="O788" s="18">
        <v>13538453.1</v>
      </c>
      <c r="P788" s="18">
        <v>7445068</v>
      </c>
      <c r="Q788" s="18">
        <v>2562534.2999999998</v>
      </c>
      <c r="R788" s="18">
        <v>6983486</v>
      </c>
      <c r="S788" s="18">
        <v>1844250.6</v>
      </c>
      <c r="T788" s="18">
        <v>13315304.4</v>
      </c>
      <c r="U788" s="18">
        <v>7908072.2000000002</v>
      </c>
      <c r="V788" s="18">
        <v>381393.1</v>
      </c>
      <c r="W788" s="18">
        <v>7059403</v>
      </c>
      <c r="X788" s="18">
        <v>117483036.09999999</v>
      </c>
      <c r="Y788" s="18">
        <v>120210500</v>
      </c>
      <c r="Z788" s="18">
        <v>2727463.9</v>
      </c>
      <c r="AA788" s="18">
        <v>2.27</v>
      </c>
    </row>
    <row r="789" spans="1:27" ht="15" thickBot="1" x14ac:dyDescent="0.35">
      <c r="A789" s="17" t="s">
        <v>22216</v>
      </c>
      <c r="B789" s="18">
        <v>239753.4</v>
      </c>
      <c r="C789" s="18">
        <v>5340394.7</v>
      </c>
      <c r="D789" s="18">
        <v>1168754.8</v>
      </c>
      <c r="E789" s="18">
        <v>5000308</v>
      </c>
      <c r="F789" s="18">
        <v>12675976.6</v>
      </c>
      <c r="G789" s="18">
        <v>0</v>
      </c>
      <c r="H789" s="18">
        <v>5097308.9000000004</v>
      </c>
      <c r="I789" s="18">
        <v>375751</v>
      </c>
      <c r="J789" s="18">
        <v>3093773.2</v>
      </c>
      <c r="K789" s="18">
        <v>4341178.4000000004</v>
      </c>
      <c r="L789" s="18">
        <v>2940191.4</v>
      </c>
      <c r="M789" s="18">
        <v>10944112.699999999</v>
      </c>
      <c r="N789" s="18">
        <v>6355236</v>
      </c>
      <c r="O789" s="18">
        <v>13538453.1</v>
      </c>
      <c r="P789" s="18">
        <v>8005969.5999999996</v>
      </c>
      <c r="Q789" s="18">
        <v>2562534.2999999998</v>
      </c>
      <c r="R789" s="18">
        <v>9322300.5999999996</v>
      </c>
      <c r="S789" s="18">
        <v>1844250.6</v>
      </c>
      <c r="T789" s="18">
        <v>14591005.1</v>
      </c>
      <c r="U789" s="18">
        <v>7908072.2000000002</v>
      </c>
      <c r="V789" s="18">
        <v>381393.1</v>
      </c>
      <c r="W789" s="18">
        <v>7059403</v>
      </c>
      <c r="X789" s="18">
        <v>122786120.8</v>
      </c>
      <c r="Y789" s="18">
        <v>120210500</v>
      </c>
      <c r="Z789" s="18">
        <v>-2575620.7999999998</v>
      </c>
      <c r="AA789" s="18">
        <v>-2.14</v>
      </c>
    </row>
    <row r="790" spans="1:27" ht="15" thickBot="1" x14ac:dyDescent="0.35">
      <c r="A790" s="17" t="s">
        <v>22217</v>
      </c>
      <c r="B790" s="18">
        <v>3874753.7</v>
      </c>
      <c r="C790" s="18">
        <v>7340399.7000000002</v>
      </c>
      <c r="D790" s="18">
        <v>1168754.8</v>
      </c>
      <c r="E790" s="18">
        <v>6901203.7000000002</v>
      </c>
      <c r="F790" s="18">
        <v>12906797.699999999</v>
      </c>
      <c r="G790" s="18">
        <v>1187355.7</v>
      </c>
      <c r="H790" s="18">
        <v>6186665.0999999996</v>
      </c>
      <c r="I790" s="18">
        <v>421824.6</v>
      </c>
      <c r="J790" s="18">
        <v>3428180.8</v>
      </c>
      <c r="K790" s="18">
        <v>6649779.5</v>
      </c>
      <c r="L790" s="18">
        <v>5841565.2999999998</v>
      </c>
      <c r="M790" s="18">
        <v>10127449.9</v>
      </c>
      <c r="N790" s="18">
        <v>4510225.2</v>
      </c>
      <c r="O790" s="18">
        <v>13538453.1</v>
      </c>
      <c r="P790" s="18">
        <v>7019058.0999999996</v>
      </c>
      <c r="Q790" s="18">
        <v>2562534.2999999998</v>
      </c>
      <c r="R790" s="18">
        <v>6400343.5999999996</v>
      </c>
      <c r="S790" s="18">
        <v>275503.90000000002</v>
      </c>
      <c r="T790" s="18">
        <v>12348465.199999999</v>
      </c>
      <c r="U790" s="18">
        <v>5690011.7000000002</v>
      </c>
      <c r="V790" s="18">
        <v>381393.1</v>
      </c>
      <c r="W790" s="18">
        <v>5696617.2999999998</v>
      </c>
      <c r="X790" s="18">
        <v>124457335.8</v>
      </c>
      <c r="Y790" s="18">
        <v>126305800</v>
      </c>
      <c r="Z790" s="18">
        <v>1848464.2</v>
      </c>
      <c r="AA790" s="18">
        <v>1.46</v>
      </c>
    </row>
    <row r="791" spans="1:27" ht="15" thickBot="1" x14ac:dyDescent="0.35">
      <c r="A791" s="17" t="s">
        <v>22218</v>
      </c>
      <c r="B791" s="18">
        <v>3874753.7</v>
      </c>
      <c r="C791" s="18">
        <v>7340399.7000000002</v>
      </c>
      <c r="D791" s="18">
        <v>1168754.8</v>
      </c>
      <c r="E791" s="18">
        <v>7935020.5999999996</v>
      </c>
      <c r="F791" s="18">
        <v>13315254.300000001</v>
      </c>
      <c r="G791" s="18">
        <v>1840082.9</v>
      </c>
      <c r="H791" s="18">
        <v>6186665.0999999996</v>
      </c>
      <c r="I791" s="18">
        <v>421824.6</v>
      </c>
      <c r="J791" s="18">
        <v>3799723.1</v>
      </c>
      <c r="K791" s="18">
        <v>6714483.5</v>
      </c>
      <c r="L791" s="18">
        <v>5841565.2999999998</v>
      </c>
      <c r="M791" s="18">
        <v>10127449.9</v>
      </c>
      <c r="N791" s="18">
        <v>4510225.2</v>
      </c>
      <c r="O791" s="18">
        <v>13538453.1</v>
      </c>
      <c r="P791" s="18">
        <v>7019058.0999999996</v>
      </c>
      <c r="Q791" s="18">
        <v>1663223.6</v>
      </c>
      <c r="R791" s="18">
        <v>5764521.5</v>
      </c>
      <c r="S791" s="18">
        <v>275503.90000000002</v>
      </c>
      <c r="T791" s="18">
        <v>11650212.699999999</v>
      </c>
      <c r="U791" s="18">
        <v>5402514.5</v>
      </c>
      <c r="V791" s="18">
        <v>381393.1</v>
      </c>
      <c r="W791" s="18">
        <v>5696617.2999999998</v>
      </c>
      <c r="X791" s="18">
        <v>124467700.40000001</v>
      </c>
      <c r="Y791" s="18">
        <v>125063700</v>
      </c>
      <c r="Z791" s="18">
        <v>595999.6</v>
      </c>
      <c r="AA791" s="18">
        <v>0.48</v>
      </c>
    </row>
    <row r="792" spans="1:27" ht="15" thickBot="1" x14ac:dyDescent="0.35">
      <c r="A792" s="17" t="s">
        <v>22219</v>
      </c>
      <c r="B792" s="18">
        <v>3874753.7</v>
      </c>
      <c r="C792" s="18">
        <v>7340399.7000000002</v>
      </c>
      <c r="D792" s="18">
        <v>1168754.8</v>
      </c>
      <c r="E792" s="18">
        <v>9285105.8000000007</v>
      </c>
      <c r="F792" s="18">
        <v>13315254.300000001</v>
      </c>
      <c r="G792" s="18">
        <v>1840082.9</v>
      </c>
      <c r="H792" s="18">
        <v>6186665.0999999996</v>
      </c>
      <c r="I792" s="18">
        <v>1364214.5</v>
      </c>
      <c r="J792" s="18">
        <v>3909684.8</v>
      </c>
      <c r="K792" s="18">
        <v>7311823.7999999998</v>
      </c>
      <c r="L792" s="18">
        <v>5841565.2999999998</v>
      </c>
      <c r="M792" s="18">
        <v>8973104.3000000007</v>
      </c>
      <c r="N792" s="18">
        <v>4510225.2</v>
      </c>
      <c r="O792" s="18">
        <v>13538453.1</v>
      </c>
      <c r="P792" s="18">
        <v>6953182.2000000002</v>
      </c>
      <c r="Q792" s="18">
        <v>1663223.6</v>
      </c>
      <c r="R792" s="18">
        <v>5764521.5</v>
      </c>
      <c r="S792" s="18">
        <v>275503.90000000002</v>
      </c>
      <c r="T792" s="18">
        <v>10973354.699999999</v>
      </c>
      <c r="U792" s="18">
        <v>4886379.9000000004</v>
      </c>
      <c r="V792" s="18">
        <v>381393.1</v>
      </c>
      <c r="W792" s="18">
        <v>5696617.2999999998</v>
      </c>
      <c r="X792" s="18">
        <v>125054263.3</v>
      </c>
      <c r="Y792" s="18">
        <v>123751500</v>
      </c>
      <c r="Z792" s="18">
        <v>-1302763.3</v>
      </c>
      <c r="AA792" s="18">
        <v>-1.05</v>
      </c>
    </row>
    <row r="793" spans="1:27" ht="15" thickBot="1" x14ac:dyDescent="0.35">
      <c r="A793" s="17" t="s">
        <v>22220</v>
      </c>
      <c r="B793" s="18">
        <v>3874753.7</v>
      </c>
      <c r="C793" s="18">
        <v>9038769.8000000007</v>
      </c>
      <c r="D793" s="18">
        <v>1168754.8</v>
      </c>
      <c r="E793" s="18">
        <v>9285105.8000000007</v>
      </c>
      <c r="F793" s="18">
        <v>13315254.300000001</v>
      </c>
      <c r="G793" s="18">
        <v>1840082.9</v>
      </c>
      <c r="H793" s="18">
        <v>6186665.0999999996</v>
      </c>
      <c r="I793" s="18">
        <v>421824.6</v>
      </c>
      <c r="J793" s="18">
        <v>3909684.8</v>
      </c>
      <c r="K793" s="18">
        <v>7311823.7999999998</v>
      </c>
      <c r="L793" s="18">
        <v>5841565.2999999998</v>
      </c>
      <c r="M793" s="18">
        <v>6776348</v>
      </c>
      <c r="N793" s="18">
        <v>4510225.2</v>
      </c>
      <c r="O793" s="18">
        <v>13538453.1</v>
      </c>
      <c r="P793" s="18">
        <v>6953182.2000000002</v>
      </c>
      <c r="Q793" s="18">
        <v>1663223.6</v>
      </c>
      <c r="R793" s="18">
        <v>5764521.5</v>
      </c>
      <c r="S793" s="18">
        <v>275503.90000000002</v>
      </c>
      <c r="T793" s="18">
        <v>11650212.699999999</v>
      </c>
      <c r="U793" s="18">
        <v>4886379.9000000004</v>
      </c>
      <c r="V793" s="18">
        <v>381393.1</v>
      </c>
      <c r="W793" s="18">
        <v>5696617.2999999998</v>
      </c>
      <c r="X793" s="18">
        <v>124290345.3</v>
      </c>
      <c r="Y793" s="18">
        <v>123803700</v>
      </c>
      <c r="Z793" s="18">
        <v>-486645.3</v>
      </c>
      <c r="AA793" s="18">
        <v>-0.39</v>
      </c>
    </row>
    <row r="794" spans="1:27" ht="15" thickBot="1" x14ac:dyDescent="0.35">
      <c r="A794" s="17" t="s">
        <v>22221</v>
      </c>
      <c r="B794" s="18">
        <v>3874753.7</v>
      </c>
      <c r="C794" s="18">
        <v>9038769.8000000007</v>
      </c>
      <c r="D794" s="18">
        <v>1168754.8</v>
      </c>
      <c r="E794" s="18">
        <v>9285105.8000000007</v>
      </c>
      <c r="F794" s="18">
        <v>13437400.6</v>
      </c>
      <c r="G794" s="18">
        <v>1840082.9</v>
      </c>
      <c r="H794" s="18">
        <v>6186665.0999999996</v>
      </c>
      <c r="I794" s="18">
        <v>1071904.6000000001</v>
      </c>
      <c r="J794" s="18">
        <v>4083904.9</v>
      </c>
      <c r="K794" s="18">
        <v>7311823.7999999998</v>
      </c>
      <c r="L794" s="18">
        <v>5841565.2999999998</v>
      </c>
      <c r="M794" s="18">
        <v>6776348</v>
      </c>
      <c r="N794" s="18">
        <v>4510225.2</v>
      </c>
      <c r="O794" s="18">
        <v>13538453.1</v>
      </c>
      <c r="P794" s="18">
        <v>6953182.2000000002</v>
      </c>
      <c r="Q794" s="18">
        <v>1499770.9</v>
      </c>
      <c r="R794" s="18">
        <v>5764521.5</v>
      </c>
      <c r="S794" s="18">
        <v>275503.90000000002</v>
      </c>
      <c r="T794" s="18">
        <v>11650212.699999999</v>
      </c>
      <c r="U794" s="18">
        <v>3440225.2</v>
      </c>
      <c r="V794" s="18">
        <v>381393.1</v>
      </c>
      <c r="W794" s="18">
        <v>5696617.2999999998</v>
      </c>
      <c r="X794" s="18">
        <v>123627184.3</v>
      </c>
      <c r="Y794" s="18">
        <v>125231600</v>
      </c>
      <c r="Z794" s="18">
        <v>1604415.7</v>
      </c>
      <c r="AA794" s="18">
        <v>1.28</v>
      </c>
    </row>
    <row r="795" spans="1:27" ht="15" thickBot="1" x14ac:dyDescent="0.35">
      <c r="A795" s="17" t="s">
        <v>22222</v>
      </c>
      <c r="B795" s="18">
        <v>3874753.7</v>
      </c>
      <c r="C795" s="18">
        <v>9038769.8000000007</v>
      </c>
      <c r="D795" s="18">
        <v>1168754.8</v>
      </c>
      <c r="E795" s="18">
        <v>10152785.6</v>
      </c>
      <c r="F795" s="18">
        <v>13437400.6</v>
      </c>
      <c r="G795" s="18">
        <v>1840082.9</v>
      </c>
      <c r="H795" s="18">
        <v>6186665.0999999996</v>
      </c>
      <c r="I795" s="18">
        <v>375751</v>
      </c>
      <c r="J795" s="18">
        <v>5300640.8</v>
      </c>
      <c r="K795" s="18">
        <v>7311823.7999999998</v>
      </c>
      <c r="L795" s="18">
        <v>5841565.2999999998</v>
      </c>
      <c r="M795" s="18">
        <v>6776348</v>
      </c>
      <c r="N795" s="18">
        <v>4510225.2</v>
      </c>
      <c r="O795" s="18">
        <v>13538453.1</v>
      </c>
      <c r="P795" s="18">
        <v>6953182.2000000002</v>
      </c>
      <c r="Q795" s="18">
        <v>1499770.9</v>
      </c>
      <c r="R795" s="18">
        <v>5764521.5</v>
      </c>
      <c r="S795" s="18">
        <v>275503.90000000002</v>
      </c>
      <c r="T795" s="18">
        <v>12348465.199999999</v>
      </c>
      <c r="U795" s="18">
        <v>3440225.2</v>
      </c>
      <c r="V795" s="18">
        <v>381393.1</v>
      </c>
      <c r="W795" s="18">
        <v>5696617.2999999998</v>
      </c>
      <c r="X795" s="18">
        <v>125713698.90000001</v>
      </c>
      <c r="Y795" s="18">
        <v>125231600</v>
      </c>
      <c r="Z795" s="18">
        <v>-482098.9</v>
      </c>
      <c r="AA795" s="18">
        <v>-0.38</v>
      </c>
    </row>
    <row r="796" spans="1:27" ht="15" thickBot="1" x14ac:dyDescent="0.35">
      <c r="A796" s="17" t="s">
        <v>22223</v>
      </c>
      <c r="B796" s="18">
        <v>3874753.7</v>
      </c>
      <c r="C796" s="18">
        <v>9038769.8000000007</v>
      </c>
      <c r="D796" s="18">
        <v>1168754.8</v>
      </c>
      <c r="E796" s="18">
        <v>10152785.6</v>
      </c>
      <c r="F796" s="18">
        <v>13437400.6</v>
      </c>
      <c r="G796" s="18">
        <v>1840082.9</v>
      </c>
      <c r="H796" s="18">
        <v>6186665.0999999996</v>
      </c>
      <c r="I796" s="18">
        <v>375751</v>
      </c>
      <c r="J796" s="18">
        <v>3909684.8</v>
      </c>
      <c r="K796" s="18">
        <v>7311823.7999999998</v>
      </c>
      <c r="L796" s="18">
        <v>5841565.2999999998</v>
      </c>
      <c r="M796" s="18">
        <v>6776348</v>
      </c>
      <c r="N796" s="18">
        <v>4510225.2</v>
      </c>
      <c r="O796" s="18">
        <v>13538453.1</v>
      </c>
      <c r="P796" s="18">
        <v>6953182.2000000002</v>
      </c>
      <c r="Q796" s="18">
        <v>1499770.9</v>
      </c>
      <c r="R796" s="18">
        <v>5764521.5</v>
      </c>
      <c r="S796" s="18">
        <v>275503.90000000002</v>
      </c>
      <c r="T796" s="18">
        <v>12348465.199999999</v>
      </c>
      <c r="U796" s="18">
        <v>4886379.9000000004</v>
      </c>
      <c r="V796" s="18">
        <v>381393.1</v>
      </c>
      <c r="W796" s="18">
        <v>5696617.2999999998</v>
      </c>
      <c r="X796" s="18">
        <v>125768897.59999999</v>
      </c>
      <c r="Y796" s="18">
        <v>125231600</v>
      </c>
      <c r="Z796" s="18">
        <v>-537297.6</v>
      </c>
      <c r="AA796" s="18">
        <v>-0.43</v>
      </c>
    </row>
    <row r="797" spans="1:27" ht="15" thickBot="1" x14ac:dyDescent="0.35">
      <c r="A797" s="17" t="s">
        <v>22224</v>
      </c>
      <c r="B797" s="18">
        <v>3874753.7</v>
      </c>
      <c r="C797" s="18">
        <v>7340399.7000000002</v>
      </c>
      <c r="D797" s="18">
        <v>1168754.8</v>
      </c>
      <c r="E797" s="18">
        <v>10152785.6</v>
      </c>
      <c r="F797" s="18">
        <v>13437400.6</v>
      </c>
      <c r="G797" s="18">
        <v>1840082.9</v>
      </c>
      <c r="H797" s="18">
        <v>6186665.0999999996</v>
      </c>
      <c r="I797" s="18">
        <v>375751</v>
      </c>
      <c r="J797" s="18">
        <v>3894069.7</v>
      </c>
      <c r="K797" s="18">
        <v>7311823.7999999998</v>
      </c>
      <c r="L797" s="18">
        <v>5841565.2999999998</v>
      </c>
      <c r="M797" s="18">
        <v>8973104.3000000007</v>
      </c>
      <c r="N797" s="18">
        <v>4510225.2</v>
      </c>
      <c r="O797" s="18">
        <v>13847494.9</v>
      </c>
      <c r="P797" s="18">
        <v>6953182.2000000002</v>
      </c>
      <c r="Q797" s="18">
        <v>1499770.9</v>
      </c>
      <c r="R797" s="18">
        <v>5764521.5</v>
      </c>
      <c r="S797" s="18">
        <v>275503.90000000002</v>
      </c>
      <c r="T797" s="18">
        <v>13315304.4</v>
      </c>
      <c r="U797" s="18">
        <v>4886379.9000000004</v>
      </c>
      <c r="V797" s="18">
        <v>381393.1</v>
      </c>
      <c r="W797" s="18">
        <v>5696617.2999999998</v>
      </c>
      <c r="X797" s="18">
        <v>127527549.59999999</v>
      </c>
      <c r="Y797" s="18">
        <v>128322700</v>
      </c>
      <c r="Z797" s="18">
        <v>795150.4</v>
      </c>
      <c r="AA797" s="18">
        <v>0.62</v>
      </c>
    </row>
    <row r="798" spans="1:27" ht="15" thickBot="1" x14ac:dyDescent="0.35">
      <c r="A798" s="17" t="s">
        <v>22225</v>
      </c>
      <c r="B798" s="18">
        <v>3874753.7</v>
      </c>
      <c r="C798" s="18">
        <v>7340399.7000000002</v>
      </c>
      <c r="D798" s="18">
        <v>1168754.8</v>
      </c>
      <c r="E798" s="18">
        <v>11278580.300000001</v>
      </c>
      <c r="F798" s="18">
        <v>13437400.6</v>
      </c>
      <c r="G798" s="18">
        <v>1840082.9</v>
      </c>
      <c r="H798" s="18">
        <v>6186665.0999999996</v>
      </c>
      <c r="I798" s="18">
        <v>375751</v>
      </c>
      <c r="J798" s="18">
        <v>3909684.8</v>
      </c>
      <c r="K798" s="18">
        <v>6714483.5</v>
      </c>
      <c r="L798" s="18">
        <v>5841565.2999999998</v>
      </c>
      <c r="M798" s="18">
        <v>8973104.3000000007</v>
      </c>
      <c r="N798" s="18">
        <v>4510225.2</v>
      </c>
      <c r="O798" s="18">
        <v>13847494.9</v>
      </c>
      <c r="P798" s="18">
        <v>6953182.2000000002</v>
      </c>
      <c r="Q798" s="18">
        <v>1499770.9</v>
      </c>
      <c r="R798" s="18">
        <v>5764521.5</v>
      </c>
      <c r="S798" s="18">
        <v>275503.90000000002</v>
      </c>
      <c r="T798" s="18">
        <v>13315304.4</v>
      </c>
      <c r="U798" s="18">
        <v>4886379.9000000004</v>
      </c>
      <c r="V798" s="18">
        <v>381393.1</v>
      </c>
      <c r="W798" s="18">
        <v>5696617.2999999998</v>
      </c>
      <c r="X798" s="18">
        <v>128071619.2</v>
      </c>
      <c r="Y798" s="18">
        <v>129377900</v>
      </c>
      <c r="Z798" s="18">
        <v>1306280.8</v>
      </c>
      <c r="AA798" s="18">
        <v>1.01</v>
      </c>
    </row>
    <row r="799" spans="1:27" ht="15" thickBot="1" x14ac:dyDescent="0.35">
      <c r="A799" s="17" t="s">
        <v>22226</v>
      </c>
      <c r="B799" s="18">
        <v>3874753.7</v>
      </c>
      <c r="C799" s="18">
        <v>7340399.7000000002</v>
      </c>
      <c r="D799" s="18">
        <v>1168754.8</v>
      </c>
      <c r="E799" s="18">
        <v>10152785.6</v>
      </c>
      <c r="F799" s="18">
        <v>13437400.6</v>
      </c>
      <c r="G799" s="18">
        <v>0</v>
      </c>
      <c r="H799" s="18">
        <v>6186665.0999999996</v>
      </c>
      <c r="I799" s="18">
        <v>375751</v>
      </c>
      <c r="J799" s="18">
        <v>3894069.7</v>
      </c>
      <c r="K799" s="18">
        <v>6714483.5</v>
      </c>
      <c r="L799" s="18">
        <v>5771212.2000000002</v>
      </c>
      <c r="M799" s="18">
        <v>10127449.9</v>
      </c>
      <c r="N799" s="18">
        <v>5803559.2000000002</v>
      </c>
      <c r="O799" s="18">
        <v>13847494.9</v>
      </c>
      <c r="P799" s="18">
        <v>6953182.2000000002</v>
      </c>
      <c r="Q799" s="18">
        <v>1499770.9</v>
      </c>
      <c r="R799" s="18">
        <v>6400343.5999999996</v>
      </c>
      <c r="S799" s="18">
        <v>275503.90000000002</v>
      </c>
      <c r="T799" s="18">
        <v>14591005.1</v>
      </c>
      <c r="U799" s="18">
        <v>5402514.5</v>
      </c>
      <c r="V799" s="18">
        <v>381393.1</v>
      </c>
      <c r="W799" s="18">
        <v>5696617.2999999998</v>
      </c>
      <c r="X799" s="18">
        <v>129895110.5</v>
      </c>
      <c r="Y799" s="18">
        <v>129686300</v>
      </c>
      <c r="Z799" s="18">
        <v>-208810.5</v>
      </c>
      <c r="AA799" s="18">
        <v>-0.16</v>
      </c>
    </row>
    <row r="800" spans="1:27" ht="15" thickBot="1" x14ac:dyDescent="0.35">
      <c r="A800" s="17" t="s">
        <v>22227</v>
      </c>
      <c r="B800" s="18">
        <v>3874753.7</v>
      </c>
      <c r="C800" s="18">
        <v>7340399.7000000002</v>
      </c>
      <c r="D800" s="18">
        <v>1168754.8</v>
      </c>
      <c r="E800" s="18">
        <v>10152785.6</v>
      </c>
      <c r="F800" s="18">
        <v>14872657.800000001</v>
      </c>
      <c r="G800" s="18">
        <v>1187355.7</v>
      </c>
      <c r="H800" s="18">
        <v>6186665.0999999996</v>
      </c>
      <c r="I800" s="18">
        <v>375751</v>
      </c>
      <c r="J800" s="18">
        <v>3894069.7</v>
      </c>
      <c r="K800" s="18">
        <v>6714483.5</v>
      </c>
      <c r="L800" s="18">
        <v>5841565.2999999998</v>
      </c>
      <c r="M800" s="18">
        <v>8973104.3000000007</v>
      </c>
      <c r="N800" s="18">
        <v>5803559.2000000002</v>
      </c>
      <c r="O800" s="18">
        <v>13847494.9</v>
      </c>
      <c r="P800" s="18">
        <v>6953182.2000000002</v>
      </c>
      <c r="Q800" s="18">
        <v>1499770.9</v>
      </c>
      <c r="R800" s="18">
        <v>6400343.5999999996</v>
      </c>
      <c r="S800" s="18">
        <v>275503.90000000002</v>
      </c>
      <c r="T800" s="18">
        <v>13315304.4</v>
      </c>
      <c r="U800" s="18">
        <v>4886379.9000000004</v>
      </c>
      <c r="V800" s="18">
        <v>381393.1</v>
      </c>
      <c r="W800" s="18">
        <v>5696617.2999999998</v>
      </c>
      <c r="X800" s="18">
        <v>129641895.40000001</v>
      </c>
      <c r="Y800" s="18">
        <v>130826400</v>
      </c>
      <c r="Z800" s="18">
        <v>1184504.6000000001</v>
      </c>
      <c r="AA800" s="18">
        <v>0.91</v>
      </c>
    </row>
    <row r="801" spans="1:27" ht="15" thickBot="1" x14ac:dyDescent="0.35">
      <c r="A801" s="17" t="s">
        <v>22228</v>
      </c>
      <c r="B801" s="18">
        <v>3874753.7</v>
      </c>
      <c r="C801" s="18">
        <v>5906254.2999999998</v>
      </c>
      <c r="D801" s="18">
        <v>1168754.8</v>
      </c>
      <c r="E801" s="18">
        <v>10152785.6</v>
      </c>
      <c r="F801" s="18">
        <v>14872657.800000001</v>
      </c>
      <c r="G801" s="18">
        <v>1187355.7</v>
      </c>
      <c r="H801" s="18">
        <v>6186665.0999999996</v>
      </c>
      <c r="I801" s="18">
        <v>375751</v>
      </c>
      <c r="J801" s="18">
        <v>3894069.7</v>
      </c>
      <c r="K801" s="18">
        <v>6714483.5</v>
      </c>
      <c r="L801" s="18">
        <v>5771212.2000000002</v>
      </c>
      <c r="M801" s="18">
        <v>10127449.9</v>
      </c>
      <c r="N801" s="18">
        <v>5803559.2000000002</v>
      </c>
      <c r="O801" s="18">
        <v>13847494.9</v>
      </c>
      <c r="P801" s="18">
        <v>6953182.2000000002</v>
      </c>
      <c r="Q801" s="18">
        <v>1499770.9</v>
      </c>
      <c r="R801" s="18">
        <v>6400343.5999999996</v>
      </c>
      <c r="S801" s="18">
        <v>275503.90000000002</v>
      </c>
      <c r="T801" s="18">
        <v>14591005.1</v>
      </c>
      <c r="U801" s="18">
        <v>5402514.5</v>
      </c>
      <c r="V801" s="18">
        <v>381393.1</v>
      </c>
      <c r="W801" s="18">
        <v>5696617.2999999998</v>
      </c>
      <c r="X801" s="18">
        <v>131083577.90000001</v>
      </c>
      <c r="Y801" s="18">
        <v>129966300</v>
      </c>
      <c r="Z801" s="18">
        <v>-1117277.8999999999</v>
      </c>
      <c r="AA801" s="18">
        <v>-0.86</v>
      </c>
    </row>
    <row r="802" spans="1:27" ht="15" thickBot="1" x14ac:dyDescent="0.35">
      <c r="A802" s="17" t="s">
        <v>22229</v>
      </c>
      <c r="B802" s="18">
        <v>3241721.1</v>
      </c>
      <c r="C802" s="18">
        <v>5906254.2999999998</v>
      </c>
      <c r="D802" s="18">
        <v>1168754.8</v>
      </c>
      <c r="E802" s="18">
        <v>9279441.6999999993</v>
      </c>
      <c r="F802" s="18">
        <v>14872657.800000001</v>
      </c>
      <c r="G802" s="18">
        <v>1187355.7</v>
      </c>
      <c r="H802" s="18">
        <v>6186665.0999999996</v>
      </c>
      <c r="I802" s="18">
        <v>375751</v>
      </c>
      <c r="J802" s="18">
        <v>3894069.7</v>
      </c>
      <c r="K802" s="18">
        <v>6649779.5</v>
      </c>
      <c r="L802" s="18">
        <v>5771212.2000000002</v>
      </c>
      <c r="M802" s="18">
        <v>10127449.9</v>
      </c>
      <c r="N802" s="18">
        <v>5803559.2000000002</v>
      </c>
      <c r="O802" s="18">
        <v>13847494.9</v>
      </c>
      <c r="P802" s="18">
        <v>6953182.2000000002</v>
      </c>
      <c r="Q802" s="18">
        <v>1499770.9</v>
      </c>
      <c r="R802" s="18">
        <v>6400343.5999999996</v>
      </c>
      <c r="S802" s="18">
        <v>501012.9</v>
      </c>
      <c r="T802" s="18">
        <v>14591005.1</v>
      </c>
      <c r="U802" s="18">
        <v>4886379.9000000004</v>
      </c>
      <c r="V802" s="18">
        <v>381393.1</v>
      </c>
      <c r="W802" s="18">
        <v>5696617.2999999998</v>
      </c>
      <c r="X802" s="18">
        <v>129221871.7</v>
      </c>
      <c r="Y802" s="18">
        <v>129966300</v>
      </c>
      <c r="Z802" s="18">
        <v>744428.3</v>
      </c>
      <c r="AA802" s="18">
        <v>0.56999999999999995</v>
      </c>
    </row>
    <row r="803" spans="1:27" ht="15" thickBot="1" x14ac:dyDescent="0.35">
      <c r="A803" s="17" t="s">
        <v>22230</v>
      </c>
      <c r="B803" s="18">
        <v>3874753.7</v>
      </c>
      <c r="C803" s="18">
        <v>7340399.7000000002</v>
      </c>
      <c r="D803" s="18">
        <v>1168754.8</v>
      </c>
      <c r="E803" s="18">
        <v>9279441.6999999993</v>
      </c>
      <c r="F803" s="18">
        <v>14872657.800000001</v>
      </c>
      <c r="G803" s="18">
        <v>1187355.7</v>
      </c>
      <c r="H803" s="18">
        <v>6186665.0999999996</v>
      </c>
      <c r="I803" s="18">
        <v>375751</v>
      </c>
      <c r="J803" s="18">
        <v>3894069.7</v>
      </c>
      <c r="K803" s="18">
        <v>6714483.5</v>
      </c>
      <c r="L803" s="18">
        <v>5771212.2000000002</v>
      </c>
      <c r="M803" s="18">
        <v>10127449.9</v>
      </c>
      <c r="N803" s="18">
        <v>5803559.2000000002</v>
      </c>
      <c r="O803" s="18">
        <v>13847494.9</v>
      </c>
      <c r="P803" s="18">
        <v>6953182.2000000002</v>
      </c>
      <c r="Q803" s="18">
        <v>1499770.9</v>
      </c>
      <c r="R803" s="18">
        <v>6400343.5999999996</v>
      </c>
      <c r="S803" s="18">
        <v>275503.90000000002</v>
      </c>
      <c r="T803" s="18">
        <v>13315304.4</v>
      </c>
      <c r="U803" s="18">
        <v>4886379.9000000004</v>
      </c>
      <c r="V803" s="18">
        <v>381393.1</v>
      </c>
      <c r="W803" s="18">
        <v>5696617.2999999998</v>
      </c>
      <c r="X803" s="18">
        <v>129852544.09999999</v>
      </c>
      <c r="Y803" s="18">
        <v>129966300</v>
      </c>
      <c r="Z803" s="18">
        <v>113755.9</v>
      </c>
      <c r="AA803" s="18">
        <v>0.09</v>
      </c>
    </row>
    <row r="804" spans="1:27" ht="15" thickBot="1" x14ac:dyDescent="0.35">
      <c r="A804" s="17" t="s">
        <v>22231</v>
      </c>
      <c r="B804" s="18">
        <v>3241721.1</v>
      </c>
      <c r="C804" s="18">
        <v>5340394.7</v>
      </c>
      <c r="D804" s="18">
        <v>1168754.8</v>
      </c>
      <c r="E804" s="18">
        <v>9279441.6999999993</v>
      </c>
      <c r="F804" s="18">
        <v>14872657.800000001</v>
      </c>
      <c r="G804" s="18">
        <v>1187355.7</v>
      </c>
      <c r="H804" s="18">
        <v>6186665.0999999996</v>
      </c>
      <c r="I804" s="18">
        <v>375751</v>
      </c>
      <c r="J804" s="18">
        <v>3894069.7</v>
      </c>
      <c r="K804" s="18">
        <v>6649779.5</v>
      </c>
      <c r="L804" s="18">
        <v>2940191.4</v>
      </c>
      <c r="M804" s="18">
        <v>10127449.9</v>
      </c>
      <c r="N804" s="18">
        <v>6355236</v>
      </c>
      <c r="O804" s="18">
        <v>13847494.9</v>
      </c>
      <c r="P804" s="18">
        <v>6953182.2000000002</v>
      </c>
      <c r="Q804" s="18">
        <v>1499770.9</v>
      </c>
      <c r="R804" s="18">
        <v>6400343.5999999996</v>
      </c>
      <c r="S804" s="18">
        <v>501012.9</v>
      </c>
      <c r="T804" s="18">
        <v>14797637.199999999</v>
      </c>
      <c r="U804" s="18">
        <v>5402514.5</v>
      </c>
      <c r="V804" s="18">
        <v>381393.1</v>
      </c>
      <c r="W804" s="18">
        <v>5696617.2999999998</v>
      </c>
      <c r="X804" s="18">
        <v>127099434.90000001</v>
      </c>
      <c r="Y804" s="18">
        <v>128663100</v>
      </c>
      <c r="Z804" s="18">
        <v>1563665.1</v>
      </c>
      <c r="AA804" s="18">
        <v>1.22</v>
      </c>
    </row>
    <row r="805" spans="1:27" ht="15" thickBot="1" x14ac:dyDescent="0.35">
      <c r="A805" s="17" t="s">
        <v>22232</v>
      </c>
      <c r="B805" s="18">
        <v>3241721.1</v>
      </c>
      <c r="C805" s="18">
        <v>5340394.7</v>
      </c>
      <c r="D805" s="18">
        <v>1168754.8</v>
      </c>
      <c r="E805" s="18">
        <v>6901203.7000000002</v>
      </c>
      <c r="F805" s="18">
        <v>14872657.800000001</v>
      </c>
      <c r="G805" s="18">
        <v>1187355.7</v>
      </c>
      <c r="H805" s="18">
        <v>6186665.0999999996</v>
      </c>
      <c r="I805" s="18">
        <v>375751</v>
      </c>
      <c r="J805" s="18">
        <v>3894069.7</v>
      </c>
      <c r="K805" s="18">
        <v>6649779.5</v>
      </c>
      <c r="L805" s="18">
        <v>3411473.9</v>
      </c>
      <c r="M805" s="18">
        <v>10127449.9</v>
      </c>
      <c r="N805" s="18">
        <v>6355236</v>
      </c>
      <c r="O805" s="18">
        <v>13884604.5</v>
      </c>
      <c r="P805" s="18">
        <v>7019058.0999999996</v>
      </c>
      <c r="Q805" s="18">
        <v>1499770.9</v>
      </c>
      <c r="R805" s="18">
        <v>6400343.5999999996</v>
      </c>
      <c r="S805" s="18">
        <v>501012.9</v>
      </c>
      <c r="T805" s="18">
        <v>14797637.199999999</v>
      </c>
      <c r="U805" s="18">
        <v>5402514.5</v>
      </c>
      <c r="V805" s="18">
        <v>381393.1</v>
      </c>
      <c r="W805" s="18">
        <v>5696617.2999999998</v>
      </c>
      <c r="X805" s="18">
        <v>125295465</v>
      </c>
      <c r="Y805" s="18">
        <v>129879500</v>
      </c>
      <c r="Z805" s="18">
        <v>4584035</v>
      </c>
      <c r="AA805" s="18">
        <v>3.53</v>
      </c>
    </row>
    <row r="806" spans="1:27" ht="15" thickBot="1" x14ac:dyDescent="0.35">
      <c r="A806" s="17" t="s">
        <v>22233</v>
      </c>
      <c r="B806" s="18">
        <v>3874753.7</v>
      </c>
      <c r="C806" s="18">
        <v>5340394.7</v>
      </c>
      <c r="D806" s="18">
        <v>1168754.8</v>
      </c>
      <c r="E806" s="18">
        <v>5606792.9000000004</v>
      </c>
      <c r="F806" s="18">
        <v>14872657.800000001</v>
      </c>
      <c r="G806" s="18">
        <v>1187355.7</v>
      </c>
      <c r="H806" s="18">
        <v>6186665.0999999996</v>
      </c>
      <c r="I806" s="18">
        <v>375751</v>
      </c>
      <c r="J806" s="18">
        <v>3799723.1</v>
      </c>
      <c r="K806" s="18">
        <v>6649779.5</v>
      </c>
      <c r="L806" s="18">
        <v>3411473.9</v>
      </c>
      <c r="M806" s="18">
        <v>10127449.9</v>
      </c>
      <c r="N806" s="18">
        <v>6355236</v>
      </c>
      <c r="O806" s="18">
        <v>13884604.5</v>
      </c>
      <c r="P806" s="18">
        <v>7445068</v>
      </c>
      <c r="Q806" s="18">
        <v>1499770.9</v>
      </c>
      <c r="R806" s="18">
        <v>6400343.5999999996</v>
      </c>
      <c r="S806" s="18">
        <v>501012.9</v>
      </c>
      <c r="T806" s="18">
        <v>14797637.199999999</v>
      </c>
      <c r="U806" s="18">
        <v>5402514.5</v>
      </c>
      <c r="V806" s="18">
        <v>381393.1</v>
      </c>
      <c r="W806" s="18">
        <v>5696617.2999999998</v>
      </c>
      <c r="X806" s="18">
        <v>124965750</v>
      </c>
      <c r="Y806" s="18">
        <v>127934400</v>
      </c>
      <c r="Z806" s="18">
        <v>2968650</v>
      </c>
      <c r="AA806" s="18">
        <v>2.3199999999999998</v>
      </c>
    </row>
    <row r="807" spans="1:27" ht="15" thickBot="1" x14ac:dyDescent="0.35">
      <c r="A807" s="17" t="s">
        <v>22234</v>
      </c>
      <c r="B807" s="18">
        <v>3874753.7</v>
      </c>
      <c r="C807" s="18">
        <v>5340394.7</v>
      </c>
      <c r="D807" s="18">
        <v>655129.59999999998</v>
      </c>
      <c r="E807" s="18">
        <v>5000308</v>
      </c>
      <c r="F807" s="18">
        <v>14872657.800000001</v>
      </c>
      <c r="G807" s="18">
        <v>1187355.7</v>
      </c>
      <c r="H807" s="18">
        <v>6186665.0999999996</v>
      </c>
      <c r="I807" s="18">
        <v>375751</v>
      </c>
      <c r="J807" s="18">
        <v>3894069.7</v>
      </c>
      <c r="K807" s="18">
        <v>6714483.5</v>
      </c>
      <c r="L807" s="18">
        <v>3411473.9</v>
      </c>
      <c r="M807" s="18">
        <v>10127449.9</v>
      </c>
      <c r="N807" s="18">
        <v>6355236</v>
      </c>
      <c r="O807" s="18">
        <v>14133825.1</v>
      </c>
      <c r="P807" s="18">
        <v>7445068</v>
      </c>
      <c r="Q807" s="18">
        <v>1499770.9</v>
      </c>
      <c r="R807" s="18">
        <v>6400343.5999999996</v>
      </c>
      <c r="S807" s="18">
        <v>275503.90000000002</v>
      </c>
      <c r="T807" s="18">
        <v>14591005.1</v>
      </c>
      <c r="U807" s="18">
        <v>5402514.5</v>
      </c>
      <c r="V807" s="18">
        <v>381393.1</v>
      </c>
      <c r="W807" s="18">
        <v>5696617.2999999998</v>
      </c>
      <c r="X807" s="18">
        <v>123821770.09999999</v>
      </c>
      <c r="Y807" s="18">
        <v>125574900</v>
      </c>
      <c r="Z807" s="18">
        <v>1753129.9</v>
      </c>
      <c r="AA807" s="18">
        <v>1.4</v>
      </c>
    </row>
    <row r="808" spans="1:27" ht="15" thickBot="1" x14ac:dyDescent="0.35">
      <c r="A808" s="17" t="s">
        <v>22235</v>
      </c>
      <c r="B808" s="18">
        <v>3874753.7</v>
      </c>
      <c r="C808" s="18">
        <v>5906254.2999999998</v>
      </c>
      <c r="D808" s="18">
        <v>655129.59999999998</v>
      </c>
      <c r="E808" s="18">
        <v>5000308</v>
      </c>
      <c r="F808" s="18">
        <v>14872657.800000001</v>
      </c>
      <c r="G808" s="18">
        <v>1187355.7</v>
      </c>
      <c r="H808" s="18">
        <v>6186665.0999999996</v>
      </c>
      <c r="I808" s="18">
        <v>375751</v>
      </c>
      <c r="J808" s="18">
        <v>3894069.7</v>
      </c>
      <c r="K808" s="18">
        <v>6714483.5</v>
      </c>
      <c r="L808" s="18">
        <v>5771212.2000000002</v>
      </c>
      <c r="M808" s="18">
        <v>10127449.9</v>
      </c>
      <c r="N808" s="18">
        <v>5803559.2000000002</v>
      </c>
      <c r="O808" s="18">
        <v>14133825.1</v>
      </c>
      <c r="P808" s="18">
        <v>7445068</v>
      </c>
      <c r="Q808" s="18">
        <v>1499770.9</v>
      </c>
      <c r="R808" s="18">
        <v>6400343.5999999996</v>
      </c>
      <c r="S808" s="18">
        <v>275503.90000000002</v>
      </c>
      <c r="T808" s="18">
        <v>14591005.1</v>
      </c>
      <c r="U808" s="18">
        <v>4886379.9000000004</v>
      </c>
      <c r="V808" s="18">
        <v>381393.1</v>
      </c>
      <c r="W808" s="18">
        <v>5696617.2999999998</v>
      </c>
      <c r="X808" s="18">
        <v>125679556.5</v>
      </c>
      <c r="Y808" s="18">
        <v>127037200</v>
      </c>
      <c r="Z808" s="18">
        <v>1357643.5</v>
      </c>
      <c r="AA808" s="18">
        <v>1.07</v>
      </c>
    </row>
    <row r="809" spans="1:27" ht="15" thickBot="1" x14ac:dyDescent="0.35">
      <c r="A809" s="17" t="s">
        <v>22236</v>
      </c>
      <c r="B809" s="18">
        <v>3874753.7</v>
      </c>
      <c r="C809" s="18">
        <v>5906254.2999999998</v>
      </c>
      <c r="D809" s="18">
        <v>655129.59999999998</v>
      </c>
      <c r="E809" s="18">
        <v>5606792.9000000004</v>
      </c>
      <c r="F809" s="18">
        <v>14872657.800000001</v>
      </c>
      <c r="G809" s="18">
        <v>1840082.9</v>
      </c>
      <c r="H809" s="18">
        <v>6186665.0999999996</v>
      </c>
      <c r="I809" s="18">
        <v>375751</v>
      </c>
      <c r="J809" s="18">
        <v>3909684.8</v>
      </c>
      <c r="K809" s="18">
        <v>7311823.7999999998</v>
      </c>
      <c r="L809" s="18">
        <v>5771212.2000000002</v>
      </c>
      <c r="M809" s="18">
        <v>8973104.3000000007</v>
      </c>
      <c r="N809" s="18">
        <v>5803559.2000000002</v>
      </c>
      <c r="O809" s="18">
        <v>15009928.5</v>
      </c>
      <c r="P809" s="18">
        <v>7445068</v>
      </c>
      <c r="Q809" s="18">
        <v>1499770.9</v>
      </c>
      <c r="R809" s="18">
        <v>5764521.5</v>
      </c>
      <c r="S809" s="18">
        <v>275503.90000000002</v>
      </c>
      <c r="T809" s="18">
        <v>13315304.4</v>
      </c>
      <c r="U809" s="18">
        <v>4886379.9000000004</v>
      </c>
      <c r="V809" s="18">
        <v>381393.1</v>
      </c>
      <c r="W809" s="18">
        <v>5696617.2999999998</v>
      </c>
      <c r="X809" s="18">
        <v>125361958.90000001</v>
      </c>
      <c r="Y809" s="18">
        <v>127037200</v>
      </c>
      <c r="Z809" s="18">
        <v>1675241.1</v>
      </c>
      <c r="AA809" s="18">
        <v>1.32</v>
      </c>
    </row>
    <row r="810" spans="1:27" ht="15" thickBot="1" x14ac:dyDescent="0.35">
      <c r="A810" s="17" t="s">
        <v>22237</v>
      </c>
      <c r="B810" s="18">
        <v>3874753.7</v>
      </c>
      <c r="C810" s="18">
        <v>7340399.7000000002</v>
      </c>
      <c r="D810" s="18">
        <v>655129.59999999998</v>
      </c>
      <c r="E810" s="18">
        <v>5606792.9000000004</v>
      </c>
      <c r="F810" s="18">
        <v>14872657.800000001</v>
      </c>
      <c r="G810" s="18">
        <v>0</v>
      </c>
      <c r="H810" s="18">
        <v>6186665.0999999996</v>
      </c>
      <c r="I810" s="18">
        <v>375751</v>
      </c>
      <c r="J810" s="18">
        <v>3909684.8</v>
      </c>
      <c r="K810" s="18">
        <v>6714483.5</v>
      </c>
      <c r="L810" s="18">
        <v>5771212.2000000002</v>
      </c>
      <c r="M810" s="18">
        <v>8973104.3000000007</v>
      </c>
      <c r="N810" s="18">
        <v>5803559.2000000002</v>
      </c>
      <c r="O810" s="18">
        <v>15009928.5</v>
      </c>
      <c r="P810" s="18">
        <v>7019058.0999999996</v>
      </c>
      <c r="Q810" s="18">
        <v>1499770.9</v>
      </c>
      <c r="R810" s="18">
        <v>6400343.5999999996</v>
      </c>
      <c r="S810" s="18">
        <v>275503.90000000002</v>
      </c>
      <c r="T810" s="18">
        <v>14591005.1</v>
      </c>
      <c r="U810" s="18">
        <v>4886379.9000000004</v>
      </c>
      <c r="V810" s="18">
        <v>381393.1</v>
      </c>
      <c r="W810" s="18">
        <v>5696617.2999999998</v>
      </c>
      <c r="X810" s="18">
        <v>125844194.09999999</v>
      </c>
      <c r="Y810" s="18">
        <v>127037200</v>
      </c>
      <c r="Z810" s="18">
        <v>1193005.8999999999</v>
      </c>
      <c r="AA810" s="18">
        <v>0.94</v>
      </c>
    </row>
    <row r="811" spans="1:27" ht="15" thickBot="1" x14ac:dyDescent="0.35">
      <c r="A811" s="17" t="s">
        <v>22238</v>
      </c>
      <c r="B811" s="18">
        <v>3874753.7</v>
      </c>
      <c r="C811" s="18">
        <v>7340399.7000000002</v>
      </c>
      <c r="D811" s="18">
        <v>0</v>
      </c>
      <c r="E811" s="18">
        <v>5000308</v>
      </c>
      <c r="F811" s="18">
        <v>14872657.800000001</v>
      </c>
      <c r="G811" s="18">
        <v>1187355.7</v>
      </c>
      <c r="H811" s="18">
        <v>6186665.0999999996</v>
      </c>
      <c r="I811" s="18">
        <v>375751</v>
      </c>
      <c r="J811" s="18">
        <v>3909684.8</v>
      </c>
      <c r="K811" s="18">
        <v>6714483.5</v>
      </c>
      <c r="L811" s="18">
        <v>5771212.2000000002</v>
      </c>
      <c r="M811" s="18">
        <v>8973104.3000000007</v>
      </c>
      <c r="N811" s="18">
        <v>5803559.2000000002</v>
      </c>
      <c r="O811" s="18">
        <v>15009928.5</v>
      </c>
      <c r="P811" s="18">
        <v>8005969.5999999996</v>
      </c>
      <c r="Q811" s="18">
        <v>1499770.9</v>
      </c>
      <c r="R811" s="18">
        <v>6400343.5999999996</v>
      </c>
      <c r="S811" s="18">
        <v>275503.90000000002</v>
      </c>
      <c r="T811" s="18">
        <v>14591005.1</v>
      </c>
      <c r="U811" s="18">
        <v>4886379.9000000004</v>
      </c>
      <c r="V811" s="18">
        <v>381393.1</v>
      </c>
      <c r="W811" s="18">
        <v>5696617.2999999998</v>
      </c>
      <c r="X811" s="18">
        <v>126756846.7</v>
      </c>
      <c r="Y811" s="18">
        <v>125388000</v>
      </c>
      <c r="Z811" s="18">
        <v>-1368846.7</v>
      </c>
      <c r="AA811" s="18">
        <v>-1.0900000000000001</v>
      </c>
    </row>
    <row r="812" spans="1:27" ht="15" thickBot="1" x14ac:dyDescent="0.35">
      <c r="A812" s="17" t="s">
        <v>22239</v>
      </c>
      <c r="B812" s="18">
        <v>3241721.1</v>
      </c>
      <c r="C812" s="18">
        <v>5340394.7</v>
      </c>
      <c r="D812" s="18">
        <v>0</v>
      </c>
      <c r="E812" s="18">
        <v>4506854.8</v>
      </c>
      <c r="F812" s="18">
        <v>16723583.199999999</v>
      </c>
      <c r="G812" s="18">
        <v>0</v>
      </c>
      <c r="H812" s="18">
        <v>6186665.0999999996</v>
      </c>
      <c r="I812" s="18">
        <v>375751</v>
      </c>
      <c r="J812" s="18">
        <v>3894069.7</v>
      </c>
      <c r="K812" s="18">
        <v>6714483.5</v>
      </c>
      <c r="L812" s="18">
        <v>3411473.9</v>
      </c>
      <c r="M812" s="18">
        <v>10127449.9</v>
      </c>
      <c r="N812" s="18">
        <v>5803559.2000000002</v>
      </c>
      <c r="O812" s="18">
        <v>15009928.5</v>
      </c>
      <c r="P812" s="18">
        <v>9091950.3000000007</v>
      </c>
      <c r="Q812" s="18">
        <v>1499770.9</v>
      </c>
      <c r="R812" s="18">
        <v>6459383.5</v>
      </c>
      <c r="S812" s="18">
        <v>501012.9</v>
      </c>
      <c r="T812" s="18">
        <v>14797637.199999999</v>
      </c>
      <c r="U812" s="18">
        <v>5402514.5</v>
      </c>
      <c r="V812" s="18">
        <v>381393.1</v>
      </c>
      <c r="W812" s="18">
        <v>5696617.2999999998</v>
      </c>
      <c r="X812" s="18">
        <v>125166214.3</v>
      </c>
      <c r="Y812" s="18">
        <v>126750400</v>
      </c>
      <c r="Z812" s="18">
        <v>1584185.7</v>
      </c>
      <c r="AA812" s="18">
        <v>1.25</v>
      </c>
    </row>
    <row r="813" spans="1:27" ht="15" thickBot="1" x14ac:dyDescent="0.35">
      <c r="A813" s="17" t="s">
        <v>22240</v>
      </c>
      <c r="B813" s="18">
        <v>239753.4</v>
      </c>
      <c r="C813" s="18">
        <v>2749349.6</v>
      </c>
      <c r="D813" s="18">
        <v>0</v>
      </c>
      <c r="E813" s="18">
        <v>1322145.3</v>
      </c>
      <c r="F813" s="18">
        <v>16723583.199999999</v>
      </c>
      <c r="G813" s="18">
        <v>0</v>
      </c>
      <c r="H813" s="18">
        <v>5566182.5999999996</v>
      </c>
      <c r="I813" s="18">
        <v>0</v>
      </c>
      <c r="J813" s="18">
        <v>3093773.2</v>
      </c>
      <c r="K813" s="18">
        <v>4341178.4000000004</v>
      </c>
      <c r="L813" s="18">
        <v>2284587.5</v>
      </c>
      <c r="M813" s="18">
        <v>10944112.699999999</v>
      </c>
      <c r="N813" s="18">
        <v>6355236</v>
      </c>
      <c r="O813" s="18">
        <v>15009928.5</v>
      </c>
      <c r="P813" s="18">
        <v>9091950.3000000007</v>
      </c>
      <c r="Q813" s="18">
        <v>1499770.9</v>
      </c>
      <c r="R813" s="18">
        <v>9322300.5999999996</v>
      </c>
      <c r="S813" s="18">
        <v>1010640.6</v>
      </c>
      <c r="T813" s="18">
        <v>16462914.1</v>
      </c>
      <c r="U813" s="18">
        <v>7908072.2000000002</v>
      </c>
      <c r="V813" s="18">
        <v>381393.1</v>
      </c>
      <c r="W813" s="18">
        <v>7449930.7999999998</v>
      </c>
      <c r="X813" s="18">
        <v>121756803.09999999</v>
      </c>
      <c r="Y813" s="18">
        <v>124338700</v>
      </c>
      <c r="Z813" s="18">
        <v>2581896.9</v>
      </c>
      <c r="AA813" s="18">
        <v>2.08</v>
      </c>
    </row>
    <row r="814" spans="1:27" ht="15" thickBot="1" x14ac:dyDescent="0.35">
      <c r="A814" s="17" t="s">
        <v>22241</v>
      </c>
      <c r="B814" s="18">
        <v>239753.4</v>
      </c>
      <c r="C814" s="18">
        <v>2749349.6</v>
      </c>
      <c r="D814" s="18">
        <v>0</v>
      </c>
      <c r="E814" s="18">
        <v>1322145.3</v>
      </c>
      <c r="F814" s="18">
        <v>16723583.199999999</v>
      </c>
      <c r="G814" s="18">
        <v>0</v>
      </c>
      <c r="H814" s="18">
        <v>6186665.0999999996</v>
      </c>
      <c r="I814" s="18">
        <v>0</v>
      </c>
      <c r="J814" s="18">
        <v>3093773.2</v>
      </c>
      <c r="K814" s="18">
        <v>4341178.4000000004</v>
      </c>
      <c r="L814" s="18">
        <v>2940191.4</v>
      </c>
      <c r="M814" s="18">
        <v>10944112.699999999</v>
      </c>
      <c r="N814" s="18">
        <v>6355236</v>
      </c>
      <c r="O814" s="18">
        <v>15009928.5</v>
      </c>
      <c r="P814" s="18">
        <v>9091950.3000000007</v>
      </c>
      <c r="Q814" s="18">
        <v>1499770.9</v>
      </c>
      <c r="R814" s="18">
        <v>9322300.5999999996</v>
      </c>
      <c r="S814" s="18">
        <v>1010640.6</v>
      </c>
      <c r="T814" s="18">
        <v>16462914.1</v>
      </c>
      <c r="U814" s="18">
        <v>7908072.2000000002</v>
      </c>
      <c r="V814" s="18">
        <v>381393.1</v>
      </c>
      <c r="W814" s="18">
        <v>7059403</v>
      </c>
      <c r="X814" s="18">
        <v>122642361.7</v>
      </c>
      <c r="Y814" s="18">
        <v>124797800</v>
      </c>
      <c r="Z814" s="18">
        <v>2155438.2999999998</v>
      </c>
      <c r="AA814" s="18">
        <v>1.73</v>
      </c>
    </row>
    <row r="815" spans="1:27" ht="15" thickBot="1" x14ac:dyDescent="0.35">
      <c r="A815" s="17" t="s">
        <v>22242</v>
      </c>
      <c r="B815" s="18">
        <v>3241721.1</v>
      </c>
      <c r="C815" s="18">
        <v>5340394.7</v>
      </c>
      <c r="D815" s="18">
        <v>0</v>
      </c>
      <c r="E815" s="18">
        <v>3686225.6</v>
      </c>
      <c r="F815" s="18">
        <v>16723583.199999999</v>
      </c>
      <c r="G815" s="18">
        <v>0</v>
      </c>
      <c r="H815" s="18">
        <v>6186665.0999999996</v>
      </c>
      <c r="I815" s="18">
        <v>375751</v>
      </c>
      <c r="J815" s="18">
        <v>3799723.1</v>
      </c>
      <c r="K815" s="18">
        <v>6714483.5</v>
      </c>
      <c r="L815" s="18">
        <v>2940191.4</v>
      </c>
      <c r="M815" s="18">
        <v>10127449.9</v>
      </c>
      <c r="N815" s="18">
        <v>6355236</v>
      </c>
      <c r="O815" s="18">
        <v>15009928.5</v>
      </c>
      <c r="P815" s="18">
        <v>9091950.3000000007</v>
      </c>
      <c r="Q815" s="18">
        <v>1499770.9</v>
      </c>
      <c r="R815" s="18">
        <v>6459383.5</v>
      </c>
      <c r="S815" s="18">
        <v>275503.90000000002</v>
      </c>
      <c r="T815" s="18">
        <v>14797637.199999999</v>
      </c>
      <c r="U815" s="18">
        <v>5402514.5</v>
      </c>
      <c r="V815" s="18">
        <v>381393.1</v>
      </c>
      <c r="W815" s="18">
        <v>5696617.2999999998</v>
      </c>
      <c r="X815" s="18">
        <v>124106123.7</v>
      </c>
      <c r="Y815" s="18">
        <v>123179600</v>
      </c>
      <c r="Z815" s="18">
        <v>-926523.7</v>
      </c>
      <c r="AA815" s="18">
        <v>-0.75</v>
      </c>
    </row>
    <row r="816" spans="1:27" ht="15" thickBot="1" x14ac:dyDescent="0.35">
      <c r="A816" s="17" t="s">
        <v>22243</v>
      </c>
      <c r="B816" s="18">
        <v>3241721.1</v>
      </c>
      <c r="C816" s="18">
        <v>3313251.1</v>
      </c>
      <c r="D816" s="18">
        <v>0</v>
      </c>
      <c r="E816" s="18">
        <v>3686225.6</v>
      </c>
      <c r="F816" s="18">
        <v>16723583.199999999</v>
      </c>
      <c r="G816" s="18">
        <v>0</v>
      </c>
      <c r="H816" s="18">
        <v>6186665.0999999996</v>
      </c>
      <c r="I816" s="18">
        <v>375751</v>
      </c>
      <c r="J816" s="18">
        <v>3799723.1</v>
      </c>
      <c r="K816" s="18">
        <v>6649779.5</v>
      </c>
      <c r="L816" s="18">
        <v>2940191.4</v>
      </c>
      <c r="M816" s="18">
        <v>10127449.9</v>
      </c>
      <c r="N816" s="18">
        <v>6355236</v>
      </c>
      <c r="O816" s="18">
        <v>15009928.5</v>
      </c>
      <c r="P816" s="18">
        <v>9091950.3000000007</v>
      </c>
      <c r="Q816" s="18">
        <v>1499770.9</v>
      </c>
      <c r="R816" s="18">
        <v>6459383.5</v>
      </c>
      <c r="S816" s="18">
        <v>275503.90000000002</v>
      </c>
      <c r="T816" s="18">
        <v>14591005.1</v>
      </c>
      <c r="U816" s="18">
        <v>5402514.5</v>
      </c>
      <c r="V816" s="18">
        <v>381393.1</v>
      </c>
      <c r="W816" s="18">
        <v>5696617.2999999998</v>
      </c>
      <c r="X816" s="18">
        <v>121807643.90000001</v>
      </c>
      <c r="Y816" s="18">
        <v>123179600</v>
      </c>
      <c r="Z816" s="18">
        <v>1371956.1</v>
      </c>
      <c r="AA816" s="18">
        <v>1.1100000000000001</v>
      </c>
    </row>
    <row r="817" spans="1:27" ht="15" thickBot="1" x14ac:dyDescent="0.35">
      <c r="A817" s="17" t="s">
        <v>22244</v>
      </c>
      <c r="B817" s="18">
        <v>3241721.1</v>
      </c>
      <c r="C817" s="18">
        <v>3313251.1</v>
      </c>
      <c r="D817" s="18">
        <v>0</v>
      </c>
      <c r="E817" s="18">
        <v>3686225.6</v>
      </c>
      <c r="F817" s="18">
        <v>16723583.199999999</v>
      </c>
      <c r="G817" s="18">
        <v>0</v>
      </c>
      <c r="H817" s="18">
        <v>6186665.0999999996</v>
      </c>
      <c r="I817" s="18">
        <v>375751</v>
      </c>
      <c r="J817" s="18">
        <v>3428180.8</v>
      </c>
      <c r="K817" s="18">
        <v>6714483.5</v>
      </c>
      <c r="L817" s="18">
        <v>2940191.4</v>
      </c>
      <c r="M817" s="18">
        <v>10127449.9</v>
      </c>
      <c r="N817" s="18">
        <v>6355236</v>
      </c>
      <c r="O817" s="18">
        <v>15009928.5</v>
      </c>
      <c r="P817" s="18">
        <v>9091950.3000000007</v>
      </c>
      <c r="Q817" s="18">
        <v>1499770.9</v>
      </c>
      <c r="R817" s="18">
        <v>6459383.5</v>
      </c>
      <c r="S817" s="18">
        <v>1010640.6</v>
      </c>
      <c r="T817" s="18">
        <v>14797637.199999999</v>
      </c>
      <c r="U817" s="18">
        <v>5690011.7000000002</v>
      </c>
      <c r="V817" s="18">
        <v>381393.1</v>
      </c>
      <c r="W817" s="18">
        <v>5696617.2999999998</v>
      </c>
      <c r="X817" s="18">
        <v>122730071.7</v>
      </c>
      <c r="Y817" s="18">
        <v>123179600</v>
      </c>
      <c r="Z817" s="18">
        <v>449528.3</v>
      </c>
      <c r="AA817" s="18">
        <v>0.36</v>
      </c>
    </row>
    <row r="818" spans="1:27" ht="15" thickBot="1" x14ac:dyDescent="0.35">
      <c r="A818" s="17" t="s">
        <v>22245</v>
      </c>
      <c r="B818" s="18">
        <v>3874753.7</v>
      </c>
      <c r="C818" s="18">
        <v>4212727</v>
      </c>
      <c r="D818" s="18">
        <v>0</v>
      </c>
      <c r="E818" s="18">
        <v>3686225.6</v>
      </c>
      <c r="F818" s="18">
        <v>16723583.199999999</v>
      </c>
      <c r="G818" s="18">
        <v>0</v>
      </c>
      <c r="H818" s="18">
        <v>6186665.0999999996</v>
      </c>
      <c r="I818" s="18">
        <v>375751</v>
      </c>
      <c r="J818" s="18">
        <v>3894069.7</v>
      </c>
      <c r="K818" s="18">
        <v>7311823.7999999998</v>
      </c>
      <c r="L818" s="18">
        <v>3411473.9</v>
      </c>
      <c r="M818" s="18">
        <v>10127449.9</v>
      </c>
      <c r="N818" s="18">
        <v>6355236</v>
      </c>
      <c r="O818" s="18">
        <v>15009928.5</v>
      </c>
      <c r="P818" s="18">
        <v>9091950.3000000007</v>
      </c>
      <c r="Q818" s="18">
        <v>1499770.9</v>
      </c>
      <c r="R818" s="18">
        <v>6400343.5999999996</v>
      </c>
      <c r="S818" s="18">
        <v>501012.9</v>
      </c>
      <c r="T818" s="18">
        <v>13315304.4</v>
      </c>
      <c r="U818" s="18">
        <v>5402514.5</v>
      </c>
      <c r="V818" s="18">
        <v>381393.1</v>
      </c>
      <c r="W818" s="18">
        <v>5696617.2999999998</v>
      </c>
      <c r="X818" s="18">
        <v>123458594.3</v>
      </c>
      <c r="Y818" s="18">
        <v>122396900</v>
      </c>
      <c r="Z818" s="18">
        <v>-1061694.3</v>
      </c>
      <c r="AA818" s="18">
        <v>-0.87</v>
      </c>
    </row>
    <row r="819" spans="1:27" ht="15" thickBot="1" x14ac:dyDescent="0.35">
      <c r="A819" s="17" t="s">
        <v>22246</v>
      </c>
      <c r="B819" s="18">
        <v>3874753.7</v>
      </c>
      <c r="C819" s="18">
        <v>2749349.6</v>
      </c>
      <c r="D819" s="18">
        <v>0</v>
      </c>
      <c r="E819" s="18">
        <v>3686225.6</v>
      </c>
      <c r="F819" s="18">
        <v>16723583.199999999</v>
      </c>
      <c r="G819" s="18">
        <v>0</v>
      </c>
      <c r="H819" s="18">
        <v>6186665.0999999996</v>
      </c>
      <c r="I819" s="18">
        <v>375751</v>
      </c>
      <c r="J819" s="18">
        <v>3093773.2</v>
      </c>
      <c r="K819" s="18">
        <v>6714483.5</v>
      </c>
      <c r="L819" s="18">
        <v>2940191.4</v>
      </c>
      <c r="M819" s="18">
        <v>10127449.9</v>
      </c>
      <c r="N819" s="18">
        <v>6355236</v>
      </c>
      <c r="O819" s="18">
        <v>15009928.5</v>
      </c>
      <c r="P819" s="18">
        <v>9091950.3000000007</v>
      </c>
      <c r="Q819" s="18">
        <v>1499770.9</v>
      </c>
      <c r="R819" s="18">
        <v>6459383.5</v>
      </c>
      <c r="S819" s="18">
        <v>501012.9</v>
      </c>
      <c r="T819" s="18">
        <v>13315304.4</v>
      </c>
      <c r="U819" s="18">
        <v>5775789.5999999996</v>
      </c>
      <c r="V819" s="18">
        <v>381393.1</v>
      </c>
      <c r="W819" s="18">
        <v>5696617.2999999998</v>
      </c>
      <c r="X819" s="18">
        <v>120558612.5</v>
      </c>
      <c r="Y819" s="18">
        <v>120364800</v>
      </c>
      <c r="Z819" s="18">
        <v>-193812.5</v>
      </c>
      <c r="AA819" s="18">
        <v>-0.16</v>
      </c>
    </row>
    <row r="820" spans="1:27" ht="15" thickBot="1" x14ac:dyDescent="0.35">
      <c r="A820" s="17" t="s">
        <v>22247</v>
      </c>
      <c r="B820" s="18">
        <v>3874753.7</v>
      </c>
      <c r="C820" s="18">
        <v>3313251.1</v>
      </c>
      <c r="D820" s="18">
        <v>0</v>
      </c>
      <c r="E820" s="18">
        <v>4506854.8</v>
      </c>
      <c r="F820" s="18">
        <v>14872657.800000001</v>
      </c>
      <c r="G820" s="18">
        <v>1187355.7</v>
      </c>
      <c r="H820" s="18">
        <v>6186665.0999999996</v>
      </c>
      <c r="I820" s="18">
        <v>375751</v>
      </c>
      <c r="J820" s="18">
        <v>3894069.7</v>
      </c>
      <c r="K820" s="18">
        <v>7311823.7999999998</v>
      </c>
      <c r="L820" s="18">
        <v>3411473.9</v>
      </c>
      <c r="M820" s="18">
        <v>10127449.9</v>
      </c>
      <c r="N820" s="18">
        <v>6355236</v>
      </c>
      <c r="O820" s="18">
        <v>15009928.5</v>
      </c>
      <c r="P820" s="18">
        <v>9091950.3000000007</v>
      </c>
      <c r="Q820" s="18">
        <v>1499770.9</v>
      </c>
      <c r="R820" s="18">
        <v>6400343.5999999996</v>
      </c>
      <c r="S820" s="18">
        <v>275503.90000000002</v>
      </c>
      <c r="T820" s="18">
        <v>14591005.1</v>
      </c>
      <c r="U820" s="18">
        <v>4886379.9000000004</v>
      </c>
      <c r="V820" s="18">
        <v>381393.1</v>
      </c>
      <c r="W820" s="18">
        <v>5696617.2999999998</v>
      </c>
      <c r="X820" s="18">
        <v>123250234.8</v>
      </c>
      <c r="Y820" s="18">
        <v>117561900</v>
      </c>
      <c r="Z820" s="18">
        <v>-5688334.7999999998</v>
      </c>
      <c r="AA820" s="18">
        <v>-4.84</v>
      </c>
    </row>
    <row r="821" spans="1:27" ht="15" thickBot="1" x14ac:dyDescent="0.35">
      <c r="A821" s="17" t="s">
        <v>22248</v>
      </c>
      <c r="B821" s="18">
        <v>3241721.1</v>
      </c>
      <c r="C821" s="18">
        <v>4212727</v>
      </c>
      <c r="D821" s="18">
        <v>0</v>
      </c>
      <c r="E821" s="18">
        <v>3686225.6</v>
      </c>
      <c r="F821" s="18">
        <v>14872657.800000001</v>
      </c>
      <c r="G821" s="18">
        <v>0</v>
      </c>
      <c r="H821" s="18">
        <v>6186665.0999999996</v>
      </c>
      <c r="I821" s="18">
        <v>375751</v>
      </c>
      <c r="J821" s="18">
        <v>3909684.8</v>
      </c>
      <c r="K821" s="18">
        <v>7311823.7999999998</v>
      </c>
      <c r="L821" s="18">
        <v>2940191.4</v>
      </c>
      <c r="M821" s="18">
        <v>10127449.9</v>
      </c>
      <c r="N821" s="18">
        <v>6355236</v>
      </c>
      <c r="O821" s="18">
        <v>15009928.5</v>
      </c>
      <c r="P821" s="18">
        <v>9091950.3000000007</v>
      </c>
      <c r="Q821" s="18">
        <v>1499770.9</v>
      </c>
      <c r="R821" s="18">
        <v>6400343.5999999996</v>
      </c>
      <c r="S821" s="18">
        <v>501012.9</v>
      </c>
      <c r="T821" s="18">
        <v>14797637.199999999</v>
      </c>
      <c r="U821" s="18">
        <v>4046429.6</v>
      </c>
      <c r="V821" s="18">
        <v>381393.1</v>
      </c>
      <c r="W821" s="18">
        <v>5696617.2999999998</v>
      </c>
      <c r="X821" s="18">
        <v>120645216.8</v>
      </c>
      <c r="Y821" s="18">
        <v>117015300</v>
      </c>
      <c r="Z821" s="18">
        <v>-3629916.8</v>
      </c>
      <c r="AA821" s="18">
        <v>-3.1</v>
      </c>
    </row>
    <row r="822" spans="1:27" ht="15" thickBot="1" x14ac:dyDescent="0.35">
      <c r="A822" s="17" t="s">
        <v>22249</v>
      </c>
      <c r="B822" s="18">
        <v>239753.4</v>
      </c>
      <c r="C822" s="18">
        <v>1163767.3</v>
      </c>
      <c r="D822" s="18">
        <v>0</v>
      </c>
      <c r="E822" s="18">
        <v>1322145.3</v>
      </c>
      <c r="F822" s="18">
        <v>16723583.199999999</v>
      </c>
      <c r="G822" s="18">
        <v>0</v>
      </c>
      <c r="H822" s="18">
        <v>4664057.5</v>
      </c>
      <c r="I822" s="18">
        <v>0</v>
      </c>
      <c r="J822" s="18">
        <v>3093773.2</v>
      </c>
      <c r="K822" s="18">
        <v>6649779.5</v>
      </c>
      <c r="L822" s="18">
        <v>1103383.2</v>
      </c>
      <c r="M822" s="18">
        <v>11217707.5</v>
      </c>
      <c r="N822" s="18">
        <v>6355236</v>
      </c>
      <c r="O822" s="18">
        <v>15009928.5</v>
      </c>
      <c r="P822" s="18">
        <v>9091950.3000000007</v>
      </c>
      <c r="Q822" s="18">
        <v>1499770.9</v>
      </c>
      <c r="R822" s="18">
        <v>6983486</v>
      </c>
      <c r="S822" s="18">
        <v>2174230.1</v>
      </c>
      <c r="T822" s="18">
        <v>15538277.800000001</v>
      </c>
      <c r="U822" s="18">
        <v>7908072.2000000002</v>
      </c>
      <c r="V822" s="18">
        <v>381393.1</v>
      </c>
      <c r="W822" s="18">
        <v>7449930.7999999998</v>
      </c>
      <c r="X822" s="18">
        <v>118570225.7</v>
      </c>
      <c r="Y822" s="18">
        <v>118379600</v>
      </c>
      <c r="Z822" s="18">
        <v>-190625.7</v>
      </c>
      <c r="AA822" s="18">
        <v>-0.16</v>
      </c>
    </row>
    <row r="823" spans="1:27" ht="15" thickBot="1" x14ac:dyDescent="0.35">
      <c r="A823" s="17" t="s">
        <v>22250</v>
      </c>
      <c r="B823" s="18">
        <v>239753.4</v>
      </c>
      <c r="C823" s="18">
        <v>1546255.6</v>
      </c>
      <c r="D823" s="18">
        <v>0</v>
      </c>
      <c r="E823" s="18">
        <v>1322145.3</v>
      </c>
      <c r="F823" s="18">
        <v>16723583.199999999</v>
      </c>
      <c r="G823" s="18">
        <v>0</v>
      </c>
      <c r="H823" s="18">
        <v>5097308.9000000004</v>
      </c>
      <c r="I823" s="18">
        <v>0</v>
      </c>
      <c r="J823" s="18">
        <v>3093773.2</v>
      </c>
      <c r="K823" s="18">
        <v>6649779.5</v>
      </c>
      <c r="L823" s="18">
        <v>2284587.5</v>
      </c>
      <c r="M823" s="18">
        <v>10944112.699999999</v>
      </c>
      <c r="N823" s="18">
        <v>6355236</v>
      </c>
      <c r="O823" s="18">
        <v>15009928.5</v>
      </c>
      <c r="P823" s="18">
        <v>9091950.3000000007</v>
      </c>
      <c r="Q823" s="18">
        <v>1499770.9</v>
      </c>
      <c r="R823" s="18">
        <v>6983486</v>
      </c>
      <c r="S823" s="18">
        <v>1844250.6</v>
      </c>
      <c r="T823" s="18">
        <v>15538277.800000001</v>
      </c>
      <c r="U823" s="18">
        <v>7908072.2000000002</v>
      </c>
      <c r="V823" s="18">
        <v>381393.1</v>
      </c>
      <c r="W823" s="18">
        <v>7449930.7999999998</v>
      </c>
      <c r="X823" s="18">
        <v>119963595.59999999</v>
      </c>
      <c r="Y823" s="18">
        <v>118379600</v>
      </c>
      <c r="Z823" s="18">
        <v>-1583995.6</v>
      </c>
      <c r="AA823" s="18">
        <v>-1.34</v>
      </c>
    </row>
    <row r="824" spans="1:27" ht="15" thickBot="1" x14ac:dyDescent="0.35">
      <c r="A824" s="17" t="s">
        <v>22251</v>
      </c>
      <c r="B824" s="18">
        <v>239753.4</v>
      </c>
      <c r="C824" s="18">
        <v>463126</v>
      </c>
      <c r="D824" s="18">
        <v>0</v>
      </c>
      <c r="E824" s="18">
        <v>0</v>
      </c>
      <c r="F824" s="18">
        <v>16723583.199999999</v>
      </c>
      <c r="G824" s="18">
        <v>0</v>
      </c>
      <c r="H824" s="18">
        <v>4664057.5</v>
      </c>
      <c r="I824" s="18">
        <v>0</v>
      </c>
      <c r="J824" s="18">
        <v>3093773.2</v>
      </c>
      <c r="K824" s="18">
        <v>4341178.4000000004</v>
      </c>
      <c r="L824" s="18">
        <v>1103383.2</v>
      </c>
      <c r="M824" s="18">
        <v>11217707.5</v>
      </c>
      <c r="N824" s="18">
        <v>6863733.5</v>
      </c>
      <c r="O824" s="18">
        <v>15009928.5</v>
      </c>
      <c r="P824" s="18">
        <v>9091950.3000000007</v>
      </c>
      <c r="Q824" s="18">
        <v>1499770.9</v>
      </c>
      <c r="R824" s="18">
        <v>9322300.5999999996</v>
      </c>
      <c r="S824" s="18">
        <v>2174230.1</v>
      </c>
      <c r="T824" s="18">
        <v>15538277.800000001</v>
      </c>
      <c r="U824" s="18">
        <v>7908072.2000000002</v>
      </c>
      <c r="V824" s="18">
        <v>381393.1</v>
      </c>
      <c r="W824" s="18">
        <v>7449930.7999999998</v>
      </c>
      <c r="X824" s="18">
        <v>117086150.09999999</v>
      </c>
      <c r="Y824" s="18">
        <v>118379600</v>
      </c>
      <c r="Z824" s="18">
        <v>1293449.8999999999</v>
      </c>
      <c r="AA824" s="18">
        <v>1.0900000000000001</v>
      </c>
    </row>
    <row r="825" spans="1:27" ht="15" thickBot="1" x14ac:dyDescent="0.35">
      <c r="A825" s="17" t="s">
        <v>22252</v>
      </c>
      <c r="B825" s="18">
        <v>239753.4</v>
      </c>
      <c r="C825" s="18">
        <v>0</v>
      </c>
      <c r="D825" s="18">
        <v>655129.59999999998</v>
      </c>
      <c r="E825" s="18">
        <v>0</v>
      </c>
      <c r="F825" s="18">
        <v>16723583.199999999</v>
      </c>
      <c r="G825" s="18">
        <v>0</v>
      </c>
      <c r="H825" s="18">
        <v>4664057.5</v>
      </c>
      <c r="I825" s="18">
        <v>0</v>
      </c>
      <c r="J825" s="18">
        <v>3093773.2</v>
      </c>
      <c r="K825" s="18">
        <v>4341178.4000000004</v>
      </c>
      <c r="L825" s="18">
        <v>1023610.5</v>
      </c>
      <c r="M825" s="18">
        <v>11217707.5</v>
      </c>
      <c r="N825" s="18">
        <v>7516983.5999999996</v>
      </c>
      <c r="O825" s="18">
        <v>15009928.5</v>
      </c>
      <c r="P825" s="18">
        <v>9091950.3000000007</v>
      </c>
      <c r="Q825" s="18">
        <v>1499770.9</v>
      </c>
      <c r="R825" s="18">
        <v>9322300.5999999996</v>
      </c>
      <c r="S825" s="18">
        <v>2174230.1</v>
      </c>
      <c r="T825" s="18">
        <v>16462914.1</v>
      </c>
      <c r="U825" s="18">
        <v>7908072.2000000002</v>
      </c>
      <c r="V825" s="18">
        <v>381393.1</v>
      </c>
      <c r="W825" s="18">
        <v>7847625.0999999996</v>
      </c>
      <c r="X825" s="18">
        <v>119173961.7</v>
      </c>
      <c r="Y825" s="18">
        <v>120253700</v>
      </c>
      <c r="Z825" s="18">
        <v>1079738.3</v>
      </c>
      <c r="AA825" s="18">
        <v>0.9</v>
      </c>
    </row>
    <row r="826" spans="1:27" ht="15" thickBot="1" x14ac:dyDescent="0.35">
      <c r="A826" s="17" t="s">
        <v>22253</v>
      </c>
      <c r="B826" s="18">
        <v>239753.4</v>
      </c>
      <c r="C826" s="18">
        <v>0</v>
      </c>
      <c r="D826" s="18">
        <v>655129.59999999998</v>
      </c>
      <c r="E826" s="18">
        <v>0</v>
      </c>
      <c r="F826" s="18">
        <v>16723583.199999999</v>
      </c>
      <c r="G826" s="18">
        <v>0</v>
      </c>
      <c r="H826" s="18">
        <v>4664057.5</v>
      </c>
      <c r="I826" s="18">
        <v>0</v>
      </c>
      <c r="J826" s="18">
        <v>597760.9</v>
      </c>
      <c r="K826" s="18">
        <v>3217632.3</v>
      </c>
      <c r="L826" s="18">
        <v>506944.9</v>
      </c>
      <c r="M826" s="18">
        <v>11217707.5</v>
      </c>
      <c r="N826" s="18">
        <v>7516983.5999999996</v>
      </c>
      <c r="O826" s="18">
        <v>15009928.5</v>
      </c>
      <c r="P826" s="18">
        <v>9871934.0999999996</v>
      </c>
      <c r="Q826" s="18">
        <v>1499770.9</v>
      </c>
      <c r="R826" s="18">
        <v>10595647.5</v>
      </c>
      <c r="S826" s="18">
        <v>2174230.1</v>
      </c>
      <c r="T826" s="18">
        <v>16462914.1</v>
      </c>
      <c r="U826" s="18">
        <v>7908072.2000000002</v>
      </c>
      <c r="V826" s="18">
        <v>381393.1</v>
      </c>
      <c r="W826" s="18">
        <v>8407274.6999999993</v>
      </c>
      <c r="X826" s="18">
        <v>117650718.09999999</v>
      </c>
      <c r="Y826" s="18">
        <v>119141500</v>
      </c>
      <c r="Z826" s="18">
        <v>1490781.9</v>
      </c>
      <c r="AA826" s="18">
        <v>1.25</v>
      </c>
    </row>
    <row r="827" spans="1:27" ht="15" thickBot="1" x14ac:dyDescent="0.35">
      <c r="A827" s="17" t="s">
        <v>22254</v>
      </c>
      <c r="B827" s="18">
        <v>239753.4</v>
      </c>
      <c r="C827" s="18">
        <v>0</v>
      </c>
      <c r="D827" s="18">
        <v>655129.59999999998</v>
      </c>
      <c r="E827" s="18">
        <v>0</v>
      </c>
      <c r="F827" s="18">
        <v>16723583.199999999</v>
      </c>
      <c r="G827" s="18">
        <v>0</v>
      </c>
      <c r="H827" s="18">
        <v>3388191.5</v>
      </c>
      <c r="I827" s="18">
        <v>0</v>
      </c>
      <c r="J827" s="18">
        <v>0</v>
      </c>
      <c r="K827" s="18">
        <v>2456103.2000000002</v>
      </c>
      <c r="L827" s="18">
        <v>506944.9</v>
      </c>
      <c r="M827" s="18">
        <v>12383852.1</v>
      </c>
      <c r="N827" s="18">
        <v>7516983.5999999996</v>
      </c>
      <c r="O827" s="18">
        <v>15009928.5</v>
      </c>
      <c r="P827" s="18">
        <v>9871934.0999999996</v>
      </c>
      <c r="Q827" s="18">
        <v>1499770.9</v>
      </c>
      <c r="R827" s="18">
        <v>10595647.5</v>
      </c>
      <c r="S827" s="18">
        <v>2174230.1</v>
      </c>
      <c r="T827" s="18">
        <v>16968777.300000001</v>
      </c>
      <c r="U827" s="18">
        <v>7908072.2000000002</v>
      </c>
      <c r="V827" s="18">
        <v>1143533.7</v>
      </c>
      <c r="W827" s="18">
        <v>8407274.6999999993</v>
      </c>
      <c r="X827" s="18">
        <v>117449710.5</v>
      </c>
      <c r="Y827" s="18">
        <v>117260900</v>
      </c>
      <c r="Z827" s="18">
        <v>-188810.5</v>
      </c>
      <c r="AA827" s="18">
        <v>-0.16</v>
      </c>
    </row>
    <row r="828" spans="1:27" ht="15" thickBot="1" x14ac:dyDescent="0.35">
      <c r="A828" s="17" t="s">
        <v>22255</v>
      </c>
      <c r="B828" s="18">
        <v>239753.4</v>
      </c>
      <c r="C828" s="18">
        <v>0</v>
      </c>
      <c r="D828" s="18">
        <v>655129.59999999998</v>
      </c>
      <c r="E828" s="18">
        <v>0</v>
      </c>
      <c r="F828" s="18">
        <v>16723583.199999999</v>
      </c>
      <c r="G828" s="18">
        <v>0</v>
      </c>
      <c r="H828" s="18">
        <v>3388191.5</v>
      </c>
      <c r="I828" s="18">
        <v>0</v>
      </c>
      <c r="J828" s="18">
        <v>0</v>
      </c>
      <c r="K828" s="18">
        <v>2568148.2999999998</v>
      </c>
      <c r="L828" s="18">
        <v>506944.9</v>
      </c>
      <c r="M828" s="18">
        <v>11892862.800000001</v>
      </c>
      <c r="N828" s="18">
        <v>7516983.5999999996</v>
      </c>
      <c r="O828" s="18">
        <v>15009928.5</v>
      </c>
      <c r="P828" s="18">
        <v>9871934.0999999996</v>
      </c>
      <c r="Q828" s="18">
        <v>0</v>
      </c>
      <c r="R828" s="18">
        <v>10595647.5</v>
      </c>
      <c r="S828" s="18">
        <v>2174230.1</v>
      </c>
      <c r="T828" s="18">
        <v>16462914.1</v>
      </c>
      <c r="U828" s="18">
        <v>7908072.2000000002</v>
      </c>
      <c r="V828" s="18">
        <v>1028448.7</v>
      </c>
      <c r="W828" s="18">
        <v>8407274.6999999993</v>
      </c>
      <c r="X828" s="18">
        <v>114950047.3</v>
      </c>
      <c r="Y828" s="18">
        <v>115150000</v>
      </c>
      <c r="Z828" s="18">
        <v>199952.7</v>
      </c>
      <c r="AA828" s="18">
        <v>0.17</v>
      </c>
    </row>
    <row r="829" spans="1:27" ht="15" thickBot="1" x14ac:dyDescent="0.35">
      <c r="A829" s="17" t="s">
        <v>22256</v>
      </c>
      <c r="B829" s="18">
        <v>239753.4</v>
      </c>
      <c r="C829" s="18">
        <v>0</v>
      </c>
      <c r="D829" s="18">
        <v>655129.59999999998</v>
      </c>
      <c r="E829" s="18">
        <v>0</v>
      </c>
      <c r="F829" s="18">
        <v>16723583.199999999</v>
      </c>
      <c r="G829" s="18">
        <v>0</v>
      </c>
      <c r="H829" s="18">
        <v>5566182.5999999996</v>
      </c>
      <c r="I829" s="18">
        <v>375751</v>
      </c>
      <c r="J829" s="18">
        <v>0</v>
      </c>
      <c r="K829" s="18">
        <v>4341178.4000000004</v>
      </c>
      <c r="L829" s="18">
        <v>1023610.5</v>
      </c>
      <c r="M829" s="18">
        <v>11217707.5</v>
      </c>
      <c r="N829" s="18">
        <v>7516983.5999999996</v>
      </c>
      <c r="O829" s="18">
        <v>15009928.5</v>
      </c>
      <c r="P829" s="18">
        <v>9091950.3000000007</v>
      </c>
      <c r="Q829" s="18">
        <v>1499770.9</v>
      </c>
      <c r="R829" s="18">
        <v>10595647.5</v>
      </c>
      <c r="S829" s="18">
        <v>1010640.6</v>
      </c>
      <c r="T829" s="18">
        <v>14797637.199999999</v>
      </c>
      <c r="U829" s="18">
        <v>7908072.2000000002</v>
      </c>
      <c r="V829" s="18">
        <v>381393.1</v>
      </c>
      <c r="W829" s="18">
        <v>7847625.0999999996</v>
      </c>
      <c r="X829" s="18">
        <v>115802545.2</v>
      </c>
      <c r="Y829" s="18">
        <v>115616400</v>
      </c>
      <c r="Z829" s="18">
        <v>-186145.2</v>
      </c>
      <c r="AA829" s="18">
        <v>-0.16</v>
      </c>
    </row>
    <row r="830" spans="1:27" ht="15" thickBot="1" x14ac:dyDescent="0.35">
      <c r="A830" s="17" t="s">
        <v>22257</v>
      </c>
      <c r="B830" s="18">
        <v>1414944.5</v>
      </c>
      <c r="C830" s="18">
        <v>0</v>
      </c>
      <c r="D830" s="18">
        <v>655129.59999999998</v>
      </c>
      <c r="E830" s="18">
        <v>1322145.3</v>
      </c>
      <c r="F830" s="18">
        <v>16723583.199999999</v>
      </c>
      <c r="G830" s="18">
        <v>0</v>
      </c>
      <c r="H830" s="18">
        <v>6186665.0999999996</v>
      </c>
      <c r="I830" s="18">
        <v>375751</v>
      </c>
      <c r="J830" s="18">
        <v>0</v>
      </c>
      <c r="K830" s="18">
        <v>6649779.5</v>
      </c>
      <c r="L830" s="18">
        <v>1103383.2</v>
      </c>
      <c r="M830" s="18">
        <v>10944112.699999999</v>
      </c>
      <c r="N830" s="18">
        <v>6863733.5</v>
      </c>
      <c r="O830" s="18">
        <v>15009928.5</v>
      </c>
      <c r="P830" s="18">
        <v>9091950.3000000007</v>
      </c>
      <c r="Q830" s="18">
        <v>1499770.9</v>
      </c>
      <c r="R830" s="18">
        <v>6983486</v>
      </c>
      <c r="S830" s="18">
        <v>1010640.6</v>
      </c>
      <c r="T830" s="18">
        <v>13315304.4</v>
      </c>
      <c r="U830" s="18">
        <v>7908072.2000000002</v>
      </c>
      <c r="V830" s="18">
        <v>381393.1</v>
      </c>
      <c r="W830" s="18">
        <v>7449930.7999999998</v>
      </c>
      <c r="X830" s="18">
        <v>114889704.3</v>
      </c>
      <c r="Y830" s="18">
        <v>115616400</v>
      </c>
      <c r="Z830" s="18">
        <v>726695.7</v>
      </c>
      <c r="AA830" s="18">
        <v>0.63</v>
      </c>
    </row>
    <row r="831" spans="1:27" ht="15" thickBot="1" x14ac:dyDescent="0.35">
      <c r="A831" s="17" t="s">
        <v>22258</v>
      </c>
      <c r="B831" s="18">
        <v>1414944.5</v>
      </c>
      <c r="C831" s="18">
        <v>0</v>
      </c>
      <c r="D831" s="18">
        <v>655129.59999999998</v>
      </c>
      <c r="E831" s="18">
        <v>0</v>
      </c>
      <c r="F831" s="18">
        <v>16723583.199999999</v>
      </c>
      <c r="G831" s="18">
        <v>0</v>
      </c>
      <c r="H831" s="18">
        <v>5566182.5999999996</v>
      </c>
      <c r="I831" s="18">
        <v>375751</v>
      </c>
      <c r="J831" s="18">
        <v>597760.9</v>
      </c>
      <c r="K831" s="18">
        <v>6649779.5</v>
      </c>
      <c r="L831" s="18">
        <v>1103383.2</v>
      </c>
      <c r="M831" s="18">
        <v>10944112.699999999</v>
      </c>
      <c r="N831" s="18">
        <v>6863733.5</v>
      </c>
      <c r="O831" s="18">
        <v>15009928.5</v>
      </c>
      <c r="P831" s="18">
        <v>9091950.3000000007</v>
      </c>
      <c r="Q831" s="18">
        <v>1499770.9</v>
      </c>
      <c r="R831" s="18">
        <v>9322300.5999999996</v>
      </c>
      <c r="S831" s="18">
        <v>1010640.6</v>
      </c>
      <c r="T831" s="18">
        <v>14591005.1</v>
      </c>
      <c r="U831" s="18">
        <v>7908072.2000000002</v>
      </c>
      <c r="V831" s="18">
        <v>381393.1</v>
      </c>
      <c r="W831" s="18">
        <v>7449930.7999999998</v>
      </c>
      <c r="X831" s="18">
        <v>117159352.7</v>
      </c>
      <c r="Y831" s="18">
        <v>115616400</v>
      </c>
      <c r="Z831" s="18">
        <v>-1542952.7</v>
      </c>
      <c r="AA831" s="18">
        <v>-1.33</v>
      </c>
    </row>
    <row r="832" spans="1:27" ht="15" thickBot="1" x14ac:dyDescent="0.35">
      <c r="A832" s="17" t="s">
        <v>22259</v>
      </c>
      <c r="B832" s="18">
        <v>1414944.5</v>
      </c>
      <c r="C832" s="18">
        <v>463126</v>
      </c>
      <c r="D832" s="18">
        <v>655129.59999999998</v>
      </c>
      <c r="E832" s="18">
        <v>1322145.3</v>
      </c>
      <c r="F832" s="18">
        <v>16723583.199999999</v>
      </c>
      <c r="G832" s="18">
        <v>0</v>
      </c>
      <c r="H832" s="18">
        <v>6186665.0999999996</v>
      </c>
      <c r="I832" s="18">
        <v>375751</v>
      </c>
      <c r="J832" s="18">
        <v>0</v>
      </c>
      <c r="K832" s="18">
        <v>6649779.5</v>
      </c>
      <c r="L832" s="18">
        <v>1103383.2</v>
      </c>
      <c r="M832" s="18">
        <v>10944112.699999999</v>
      </c>
      <c r="N832" s="18">
        <v>6863733.5</v>
      </c>
      <c r="O832" s="18">
        <v>15009928.5</v>
      </c>
      <c r="P832" s="18">
        <v>9091950.3000000007</v>
      </c>
      <c r="Q832" s="18">
        <v>1499770.9</v>
      </c>
      <c r="R832" s="18">
        <v>9322300.5999999996</v>
      </c>
      <c r="S832" s="18">
        <v>1010640.6</v>
      </c>
      <c r="T832" s="18">
        <v>13315304.4</v>
      </c>
      <c r="U832" s="18">
        <v>7908072.2000000002</v>
      </c>
      <c r="V832" s="18">
        <v>381393.1</v>
      </c>
      <c r="W832" s="18">
        <v>7449930.7999999998</v>
      </c>
      <c r="X832" s="18">
        <v>117691644.90000001</v>
      </c>
      <c r="Y832" s="18">
        <v>113793600</v>
      </c>
      <c r="Z832" s="18">
        <v>-3898044.9</v>
      </c>
      <c r="AA832" s="18">
        <v>-3.43</v>
      </c>
    </row>
    <row r="833" spans="1:27" ht="15" thickBot="1" x14ac:dyDescent="0.35">
      <c r="A833" s="17" t="s">
        <v>22260</v>
      </c>
      <c r="B833" s="18">
        <v>239753.4</v>
      </c>
      <c r="C833" s="18">
        <v>0</v>
      </c>
      <c r="D833" s="18">
        <v>655129.59999999998</v>
      </c>
      <c r="E833" s="18">
        <v>0</v>
      </c>
      <c r="F833" s="18">
        <v>16723583.199999999</v>
      </c>
      <c r="G833" s="18">
        <v>0</v>
      </c>
      <c r="H833" s="18">
        <v>5566182.5999999996</v>
      </c>
      <c r="I833" s="18">
        <v>375751</v>
      </c>
      <c r="J833" s="18">
        <v>0</v>
      </c>
      <c r="K833" s="18">
        <v>4341178.4000000004</v>
      </c>
      <c r="L833" s="18">
        <v>1023610.5</v>
      </c>
      <c r="M833" s="18">
        <v>11217707.5</v>
      </c>
      <c r="N833" s="18">
        <v>7516983.5999999996</v>
      </c>
      <c r="O833" s="18">
        <v>15009928.5</v>
      </c>
      <c r="P833" s="18">
        <v>9091950.3000000007</v>
      </c>
      <c r="Q833" s="18">
        <v>0</v>
      </c>
      <c r="R833" s="18">
        <v>9322300.5999999996</v>
      </c>
      <c r="S833" s="18">
        <v>1010640.6</v>
      </c>
      <c r="T833" s="18">
        <v>14591005.1</v>
      </c>
      <c r="U833" s="18">
        <v>7929762.0999999996</v>
      </c>
      <c r="V833" s="18">
        <v>381393.1</v>
      </c>
      <c r="W833" s="18">
        <v>7847625.0999999996</v>
      </c>
      <c r="X833" s="18">
        <v>112844485.09999999</v>
      </c>
      <c r="Y833" s="18">
        <v>111512100</v>
      </c>
      <c r="Z833" s="18">
        <v>-1332385.1000000001</v>
      </c>
      <c r="AA833" s="18">
        <v>-1.19</v>
      </c>
    </row>
    <row r="834" spans="1:27" ht="15" thickBot="1" x14ac:dyDescent="0.35">
      <c r="A834" s="17" t="s">
        <v>22261</v>
      </c>
      <c r="B834" s="18">
        <v>239753.4</v>
      </c>
      <c r="C834" s="18">
        <v>0</v>
      </c>
      <c r="D834" s="18">
        <v>655129.59999999998</v>
      </c>
      <c r="E834" s="18">
        <v>0</v>
      </c>
      <c r="F834" s="18">
        <v>16723583.199999999</v>
      </c>
      <c r="G834" s="18">
        <v>0</v>
      </c>
      <c r="H834" s="18">
        <v>5097308.9000000004</v>
      </c>
      <c r="I834" s="18">
        <v>375751</v>
      </c>
      <c r="J834" s="18">
        <v>0</v>
      </c>
      <c r="K834" s="18">
        <v>3217632.3</v>
      </c>
      <c r="L834" s="18">
        <v>506944.9</v>
      </c>
      <c r="M834" s="18">
        <v>11217707.5</v>
      </c>
      <c r="N834" s="18">
        <v>7516983.5999999996</v>
      </c>
      <c r="O834" s="18">
        <v>15009928.5</v>
      </c>
      <c r="P834" s="18">
        <v>9091950.3000000007</v>
      </c>
      <c r="Q834" s="18">
        <v>0</v>
      </c>
      <c r="R834" s="18">
        <v>10595647.5</v>
      </c>
      <c r="S834" s="18">
        <v>1844250.6</v>
      </c>
      <c r="T834" s="18">
        <v>14797637.199999999</v>
      </c>
      <c r="U834" s="18">
        <v>7929762.0999999996</v>
      </c>
      <c r="V834" s="18">
        <v>381393.1</v>
      </c>
      <c r="W834" s="18">
        <v>8407274.6999999993</v>
      </c>
      <c r="X834" s="18">
        <v>113608638.5</v>
      </c>
      <c r="Y834" s="18">
        <v>110565500</v>
      </c>
      <c r="Z834" s="18">
        <v>-3043138.5</v>
      </c>
      <c r="AA834" s="18">
        <v>-2.75</v>
      </c>
    </row>
    <row r="835" spans="1:27" ht="15" thickBot="1" x14ac:dyDescent="0.35">
      <c r="A835" s="17" t="s">
        <v>22262</v>
      </c>
      <c r="B835" s="18">
        <v>239753.4</v>
      </c>
      <c r="C835" s="18">
        <v>0</v>
      </c>
      <c r="D835" s="18">
        <v>655129.59999999998</v>
      </c>
      <c r="E835" s="18">
        <v>0</v>
      </c>
      <c r="F835" s="18">
        <v>16723583.199999999</v>
      </c>
      <c r="G835" s="18">
        <v>0</v>
      </c>
      <c r="H835" s="18">
        <v>5566182.5999999996</v>
      </c>
      <c r="I835" s="18">
        <v>375751</v>
      </c>
      <c r="J835" s="18">
        <v>0</v>
      </c>
      <c r="K835" s="18">
        <v>4341178.4000000004</v>
      </c>
      <c r="L835" s="18">
        <v>1023610.5</v>
      </c>
      <c r="M835" s="18">
        <v>11217707.5</v>
      </c>
      <c r="N835" s="18">
        <v>7516983.5999999996</v>
      </c>
      <c r="O835" s="18">
        <v>15009928.5</v>
      </c>
      <c r="P835" s="18">
        <v>9091950.3000000007</v>
      </c>
      <c r="Q835" s="18">
        <v>0</v>
      </c>
      <c r="R835" s="18">
        <v>10595647.5</v>
      </c>
      <c r="S835" s="18">
        <v>1010640.6</v>
      </c>
      <c r="T835" s="18">
        <v>13315304.4</v>
      </c>
      <c r="U835" s="18">
        <v>7929762.0999999996</v>
      </c>
      <c r="V835" s="18">
        <v>381393.1</v>
      </c>
      <c r="W835" s="18">
        <v>8236199.7000000002</v>
      </c>
      <c r="X835" s="18">
        <v>113230705.90000001</v>
      </c>
      <c r="Y835" s="18">
        <v>114208900</v>
      </c>
      <c r="Z835" s="18">
        <v>978194.1</v>
      </c>
      <c r="AA835" s="18">
        <v>0.86</v>
      </c>
    </row>
    <row r="836" spans="1:27" ht="15" thickBot="1" x14ac:dyDescent="0.35">
      <c r="A836" s="17" t="s">
        <v>22263</v>
      </c>
      <c r="B836" s="18">
        <v>239753.4</v>
      </c>
      <c r="C836" s="18">
        <v>0</v>
      </c>
      <c r="D836" s="18">
        <v>655129.59999999998</v>
      </c>
      <c r="E836" s="18">
        <v>0</v>
      </c>
      <c r="F836" s="18">
        <v>16723583.199999999</v>
      </c>
      <c r="G836" s="18">
        <v>0</v>
      </c>
      <c r="H836" s="18">
        <v>5097308.9000000004</v>
      </c>
      <c r="I836" s="18">
        <v>375751</v>
      </c>
      <c r="J836" s="18">
        <v>0</v>
      </c>
      <c r="K836" s="18">
        <v>2456103.2000000002</v>
      </c>
      <c r="L836" s="18">
        <v>506944.9</v>
      </c>
      <c r="M836" s="18">
        <v>12383852.1</v>
      </c>
      <c r="N836" s="18">
        <v>7516983.5999999996</v>
      </c>
      <c r="O836" s="18">
        <v>14133825.1</v>
      </c>
      <c r="P836" s="18">
        <v>9871934.0999999996</v>
      </c>
      <c r="Q836" s="18">
        <v>0</v>
      </c>
      <c r="R836" s="18">
        <v>10595647.5</v>
      </c>
      <c r="S836" s="18">
        <v>1844250.6</v>
      </c>
      <c r="T836" s="18">
        <v>14797637.199999999</v>
      </c>
      <c r="U836" s="18">
        <v>7929762.0999999996</v>
      </c>
      <c r="V836" s="18">
        <v>1143533.7</v>
      </c>
      <c r="W836" s="18">
        <v>8407274.6999999993</v>
      </c>
      <c r="X836" s="18">
        <v>114679275</v>
      </c>
      <c r="Y836" s="18">
        <v>115244900</v>
      </c>
      <c r="Z836" s="18">
        <v>565625</v>
      </c>
      <c r="AA836" s="18">
        <v>0.49</v>
      </c>
    </row>
    <row r="837" spans="1:27" ht="15" thickBot="1" x14ac:dyDescent="0.35">
      <c r="A837" s="17" t="s">
        <v>22264</v>
      </c>
      <c r="B837" s="18">
        <v>0</v>
      </c>
      <c r="C837" s="18">
        <v>0</v>
      </c>
      <c r="D837" s="18">
        <v>655129.59999999998</v>
      </c>
      <c r="E837" s="18">
        <v>0</v>
      </c>
      <c r="F837" s="18">
        <v>16723583.199999999</v>
      </c>
      <c r="G837" s="18">
        <v>0</v>
      </c>
      <c r="H837" s="18">
        <v>5097308.9000000004</v>
      </c>
      <c r="I837" s="18">
        <v>375751</v>
      </c>
      <c r="J837" s="18">
        <v>0</v>
      </c>
      <c r="K837" s="18">
        <v>2456103.2000000002</v>
      </c>
      <c r="L837" s="18">
        <v>506944.9</v>
      </c>
      <c r="M837" s="18">
        <v>12383852.1</v>
      </c>
      <c r="N837" s="18">
        <v>7516983.5999999996</v>
      </c>
      <c r="O837" s="18">
        <v>14133825.1</v>
      </c>
      <c r="P837" s="18">
        <v>9871934.0999999996</v>
      </c>
      <c r="Q837" s="18">
        <v>0</v>
      </c>
      <c r="R837" s="18">
        <v>10595647.5</v>
      </c>
      <c r="S837" s="18">
        <v>1844250.6</v>
      </c>
      <c r="T837" s="18">
        <v>14797637.199999999</v>
      </c>
      <c r="U837" s="18">
        <v>7929762.0999999996</v>
      </c>
      <c r="V837" s="18">
        <v>1143533.7</v>
      </c>
      <c r="W837" s="18">
        <v>8407274.6999999993</v>
      </c>
      <c r="X837" s="18">
        <v>114439521.59999999</v>
      </c>
      <c r="Y837" s="18">
        <v>115244900</v>
      </c>
      <c r="Z837" s="18">
        <v>805378.4</v>
      </c>
      <c r="AA837" s="18">
        <v>0.7</v>
      </c>
    </row>
    <row r="838" spans="1:27" ht="15" thickBot="1" x14ac:dyDescent="0.35">
      <c r="A838" s="17" t="s">
        <v>22265</v>
      </c>
      <c r="B838" s="18">
        <v>239753.4</v>
      </c>
      <c r="C838" s="18">
        <v>0</v>
      </c>
      <c r="D838" s="18">
        <v>655129.59999999998</v>
      </c>
      <c r="E838" s="18">
        <v>0</v>
      </c>
      <c r="F838" s="18">
        <v>16723583.199999999</v>
      </c>
      <c r="G838" s="18">
        <v>0</v>
      </c>
      <c r="H838" s="18">
        <v>4664057.5</v>
      </c>
      <c r="I838" s="18">
        <v>375751</v>
      </c>
      <c r="J838" s="18">
        <v>0</v>
      </c>
      <c r="K838" s="18">
        <v>2456103.2000000002</v>
      </c>
      <c r="L838" s="18">
        <v>506944.9</v>
      </c>
      <c r="M838" s="18">
        <v>12383852.1</v>
      </c>
      <c r="N838" s="18">
        <v>7516983.5999999996</v>
      </c>
      <c r="O838" s="18">
        <v>14133825.1</v>
      </c>
      <c r="P838" s="18">
        <v>9871934.0999999996</v>
      </c>
      <c r="Q838" s="18">
        <v>0</v>
      </c>
      <c r="R838" s="18">
        <v>10595647.5</v>
      </c>
      <c r="S838" s="18">
        <v>2174230.1</v>
      </c>
      <c r="T838" s="18">
        <v>14797637.199999999</v>
      </c>
      <c r="U838" s="18">
        <v>7929762.0999999996</v>
      </c>
      <c r="V838" s="18">
        <v>1143533.7</v>
      </c>
      <c r="W838" s="18">
        <v>8407274.6999999993</v>
      </c>
      <c r="X838" s="18">
        <v>114576003</v>
      </c>
      <c r="Y838" s="18">
        <v>115244900</v>
      </c>
      <c r="Z838" s="18">
        <v>668897</v>
      </c>
      <c r="AA838" s="18">
        <v>0.57999999999999996</v>
      </c>
    </row>
    <row r="839" spans="1:27" ht="15" thickBot="1" x14ac:dyDescent="0.35">
      <c r="A839" s="17" t="s">
        <v>22266</v>
      </c>
      <c r="B839" s="18">
        <v>239753.4</v>
      </c>
      <c r="C839" s="18">
        <v>0</v>
      </c>
      <c r="D839" s="18">
        <v>1168754.8</v>
      </c>
      <c r="E839" s="18">
        <v>0</v>
      </c>
      <c r="F839" s="18">
        <v>16723583.199999999</v>
      </c>
      <c r="G839" s="18">
        <v>0</v>
      </c>
      <c r="H839" s="18">
        <v>5097308.9000000004</v>
      </c>
      <c r="I839" s="18">
        <v>375751</v>
      </c>
      <c r="J839" s="18">
        <v>0</v>
      </c>
      <c r="K839" s="18">
        <v>2456103.2000000002</v>
      </c>
      <c r="L839" s="18">
        <v>506944.9</v>
      </c>
      <c r="M839" s="18">
        <v>11892862.800000001</v>
      </c>
      <c r="N839" s="18">
        <v>7516983.5999999996</v>
      </c>
      <c r="O839" s="18">
        <v>13884604.5</v>
      </c>
      <c r="P839" s="18">
        <v>9871934.0999999996</v>
      </c>
      <c r="Q839" s="18">
        <v>0</v>
      </c>
      <c r="R839" s="18">
        <v>9322300.5999999996</v>
      </c>
      <c r="S839" s="18">
        <v>1844250.6</v>
      </c>
      <c r="T839" s="18">
        <v>14797637.199999999</v>
      </c>
      <c r="U839" s="18">
        <v>7929762.0999999996</v>
      </c>
      <c r="V839" s="18">
        <v>1143533.7</v>
      </c>
      <c r="W839" s="18">
        <v>8407274.6999999993</v>
      </c>
      <c r="X839" s="18">
        <v>113179343.40000001</v>
      </c>
      <c r="Y839" s="18">
        <v>115036100</v>
      </c>
      <c r="Z839" s="18">
        <v>1856756.6</v>
      </c>
      <c r="AA839" s="18">
        <v>1.61</v>
      </c>
    </row>
    <row r="840" spans="1:27" ht="15" thickBot="1" x14ac:dyDescent="0.35">
      <c r="A840" s="17" t="s">
        <v>22267</v>
      </c>
      <c r="B840" s="18">
        <v>239753.4</v>
      </c>
      <c r="C840" s="18">
        <v>0</v>
      </c>
      <c r="D840" s="18">
        <v>1168754.8</v>
      </c>
      <c r="E840" s="18">
        <v>0</v>
      </c>
      <c r="F840" s="18">
        <v>16723583.199999999</v>
      </c>
      <c r="G840" s="18">
        <v>0</v>
      </c>
      <c r="H840" s="18">
        <v>5566182.5999999996</v>
      </c>
      <c r="I840" s="18">
        <v>375751</v>
      </c>
      <c r="J840" s="18">
        <v>0</v>
      </c>
      <c r="K840" s="18">
        <v>2568148.2999999998</v>
      </c>
      <c r="L840" s="18">
        <v>506944.9</v>
      </c>
      <c r="M840" s="18">
        <v>11217707.5</v>
      </c>
      <c r="N840" s="18">
        <v>7516983.5999999996</v>
      </c>
      <c r="O840" s="18">
        <v>13847494.9</v>
      </c>
      <c r="P840" s="18">
        <v>9871934.0999999996</v>
      </c>
      <c r="Q840" s="18">
        <v>0</v>
      </c>
      <c r="R840" s="18">
        <v>10595647.5</v>
      </c>
      <c r="S840" s="18">
        <v>1010640.6</v>
      </c>
      <c r="T840" s="18">
        <v>14591005.1</v>
      </c>
      <c r="U840" s="18">
        <v>7929762.0999999996</v>
      </c>
      <c r="V840" s="18">
        <v>1028448.7</v>
      </c>
      <c r="W840" s="18">
        <v>8407274.6999999993</v>
      </c>
      <c r="X840" s="18">
        <v>113166016.90000001</v>
      </c>
      <c r="Y840" s="18">
        <v>114226000</v>
      </c>
      <c r="Z840" s="18">
        <v>1059983.1000000001</v>
      </c>
      <c r="AA840" s="18">
        <v>0.93</v>
      </c>
    </row>
    <row r="841" spans="1:27" ht="15" thickBot="1" x14ac:dyDescent="0.35">
      <c r="A841" s="17" t="s">
        <v>22268</v>
      </c>
      <c r="B841" s="18">
        <v>239753.4</v>
      </c>
      <c r="C841" s="18">
        <v>0</v>
      </c>
      <c r="D841" s="18">
        <v>1168754.8</v>
      </c>
      <c r="E841" s="18">
        <v>0</v>
      </c>
      <c r="F841" s="18">
        <v>16723583.199999999</v>
      </c>
      <c r="G841" s="18">
        <v>0</v>
      </c>
      <c r="H841" s="18">
        <v>5566182.5999999996</v>
      </c>
      <c r="I841" s="18">
        <v>375751</v>
      </c>
      <c r="J841" s="18">
        <v>0</v>
      </c>
      <c r="K841" s="18">
        <v>3217632.3</v>
      </c>
      <c r="L841" s="18">
        <v>1023610.5</v>
      </c>
      <c r="M841" s="18">
        <v>11217707.5</v>
      </c>
      <c r="N841" s="18">
        <v>7516983.5999999996</v>
      </c>
      <c r="O841" s="18">
        <v>13847494.9</v>
      </c>
      <c r="P841" s="18">
        <v>9871934.0999999996</v>
      </c>
      <c r="Q841" s="18">
        <v>0</v>
      </c>
      <c r="R841" s="18">
        <v>9322300.5999999996</v>
      </c>
      <c r="S841" s="18">
        <v>1010640.6</v>
      </c>
      <c r="T841" s="18">
        <v>14797637.199999999</v>
      </c>
      <c r="U841" s="18">
        <v>7929762.0999999996</v>
      </c>
      <c r="V841" s="18">
        <v>381393.1</v>
      </c>
      <c r="W841" s="18">
        <v>8236199.7000000002</v>
      </c>
      <c r="X841" s="18">
        <v>112447321.09999999</v>
      </c>
      <c r="Y841" s="18">
        <v>113379000</v>
      </c>
      <c r="Z841" s="18">
        <v>931678.9</v>
      </c>
      <c r="AA841" s="18">
        <v>0.82</v>
      </c>
    </row>
    <row r="842" spans="1:27" ht="15" thickBot="1" x14ac:dyDescent="0.35">
      <c r="A842" s="17" t="s">
        <v>22269</v>
      </c>
      <c r="B842" s="18">
        <v>239753.4</v>
      </c>
      <c r="C842" s="18">
        <v>0</v>
      </c>
      <c r="D842" s="18">
        <v>1168754.8</v>
      </c>
      <c r="E842" s="18">
        <v>0</v>
      </c>
      <c r="F842" s="18">
        <v>16723583.199999999</v>
      </c>
      <c r="G842" s="18">
        <v>0</v>
      </c>
      <c r="H842" s="18">
        <v>6186665.0999999996</v>
      </c>
      <c r="I842" s="18">
        <v>375751</v>
      </c>
      <c r="J842" s="18">
        <v>0</v>
      </c>
      <c r="K842" s="18">
        <v>6649779.5</v>
      </c>
      <c r="L842" s="18">
        <v>1023610.5</v>
      </c>
      <c r="M842" s="18">
        <v>11217707.5</v>
      </c>
      <c r="N842" s="18">
        <v>7516983.5999999996</v>
      </c>
      <c r="O842" s="18">
        <v>13847494.9</v>
      </c>
      <c r="P842" s="18">
        <v>9091950.3000000007</v>
      </c>
      <c r="Q842" s="18">
        <v>0</v>
      </c>
      <c r="R842" s="18">
        <v>6983486</v>
      </c>
      <c r="S842" s="18">
        <v>1010640.6</v>
      </c>
      <c r="T842" s="18">
        <v>12348465.199999999</v>
      </c>
      <c r="U842" s="18">
        <v>7908072.2000000002</v>
      </c>
      <c r="V842" s="18">
        <v>381393.1</v>
      </c>
      <c r="W842" s="18">
        <v>7847625.0999999996</v>
      </c>
      <c r="X842" s="18">
        <v>110521715.7</v>
      </c>
      <c r="Y842" s="18">
        <v>109641800</v>
      </c>
      <c r="Z842" s="18">
        <v>-879915.7</v>
      </c>
      <c r="AA842" s="18">
        <v>-0.8</v>
      </c>
    </row>
    <row r="843" spans="1:27" ht="15" thickBot="1" x14ac:dyDescent="0.35">
      <c r="A843" s="17" t="s">
        <v>22270</v>
      </c>
      <c r="B843" s="18">
        <v>239753.4</v>
      </c>
      <c r="C843" s="18">
        <v>0</v>
      </c>
      <c r="D843" s="18">
        <v>1168754.8</v>
      </c>
      <c r="E843" s="18">
        <v>0</v>
      </c>
      <c r="F843" s="18">
        <v>16723583.199999999</v>
      </c>
      <c r="G843" s="18">
        <v>0</v>
      </c>
      <c r="H843" s="18">
        <v>6186665.0999999996</v>
      </c>
      <c r="I843" s="18">
        <v>375751</v>
      </c>
      <c r="J843" s="18">
        <v>0</v>
      </c>
      <c r="K843" s="18">
        <v>6649779.5</v>
      </c>
      <c r="L843" s="18">
        <v>1103383.2</v>
      </c>
      <c r="M843" s="18">
        <v>10944112.699999999</v>
      </c>
      <c r="N843" s="18">
        <v>7516983.5999999996</v>
      </c>
      <c r="O843" s="18">
        <v>13847494.9</v>
      </c>
      <c r="P843" s="18">
        <v>9091950.3000000007</v>
      </c>
      <c r="Q843" s="18">
        <v>0</v>
      </c>
      <c r="R843" s="18">
        <v>6459383.5</v>
      </c>
      <c r="S843" s="18">
        <v>501012.9</v>
      </c>
      <c r="T843" s="18">
        <v>12348465.199999999</v>
      </c>
      <c r="U843" s="18">
        <v>7908072.2000000002</v>
      </c>
      <c r="V843" s="18">
        <v>381393.1</v>
      </c>
      <c r="W843" s="18">
        <v>7449930.7999999998</v>
      </c>
      <c r="X843" s="18">
        <v>108896469.09999999</v>
      </c>
      <c r="Y843" s="18">
        <v>109641800</v>
      </c>
      <c r="Z843" s="18">
        <v>745330.9</v>
      </c>
      <c r="AA843" s="18">
        <v>0.68</v>
      </c>
    </row>
    <row r="844" spans="1:27" ht="15" thickBot="1" x14ac:dyDescent="0.35">
      <c r="A844" s="17" t="s">
        <v>22271</v>
      </c>
      <c r="B844" s="18">
        <v>1414944.5</v>
      </c>
      <c r="C844" s="18">
        <v>463126</v>
      </c>
      <c r="D844" s="18">
        <v>1168754.8</v>
      </c>
      <c r="E844" s="18">
        <v>0</v>
      </c>
      <c r="F844" s="18">
        <v>16723583.199999999</v>
      </c>
      <c r="G844" s="18">
        <v>0</v>
      </c>
      <c r="H844" s="18">
        <v>6186665.0999999996</v>
      </c>
      <c r="I844" s="18">
        <v>375751</v>
      </c>
      <c r="J844" s="18">
        <v>0</v>
      </c>
      <c r="K844" s="18">
        <v>6714483.5</v>
      </c>
      <c r="L844" s="18">
        <v>2284587.5</v>
      </c>
      <c r="M844" s="18">
        <v>10944112.699999999</v>
      </c>
      <c r="N844" s="18">
        <v>6863733.5</v>
      </c>
      <c r="O844" s="18">
        <v>13847494.9</v>
      </c>
      <c r="P844" s="18">
        <v>9091950.3000000007</v>
      </c>
      <c r="Q844" s="18">
        <v>0</v>
      </c>
      <c r="R844" s="18">
        <v>6400343.5999999996</v>
      </c>
      <c r="S844" s="18">
        <v>501012.9</v>
      </c>
      <c r="T844" s="18">
        <v>14591005.1</v>
      </c>
      <c r="U844" s="18">
        <v>7908072.2000000002</v>
      </c>
      <c r="V844" s="18">
        <v>381393.1</v>
      </c>
      <c r="W844" s="18">
        <v>7449930.7999999998</v>
      </c>
      <c r="X844" s="18">
        <v>113310944.40000001</v>
      </c>
      <c r="Y844" s="18">
        <v>109641800</v>
      </c>
      <c r="Z844" s="18">
        <v>-3669144.4</v>
      </c>
      <c r="AA844" s="18">
        <v>-3.35</v>
      </c>
    </row>
    <row r="845" spans="1:27" ht="15" thickBot="1" x14ac:dyDescent="0.35">
      <c r="A845" s="17" t="s">
        <v>22272</v>
      </c>
      <c r="B845" s="18">
        <v>239753.4</v>
      </c>
      <c r="C845" s="18">
        <v>0</v>
      </c>
      <c r="D845" s="18">
        <v>1168754.8</v>
      </c>
      <c r="E845" s="18">
        <v>0</v>
      </c>
      <c r="F845" s="18">
        <v>16723583.199999999</v>
      </c>
      <c r="G845" s="18">
        <v>0</v>
      </c>
      <c r="H845" s="18">
        <v>6186665.0999999996</v>
      </c>
      <c r="I845" s="18">
        <v>375751</v>
      </c>
      <c r="J845" s="18">
        <v>597760.9</v>
      </c>
      <c r="K845" s="18">
        <v>6714483.5</v>
      </c>
      <c r="L845" s="18">
        <v>1103383.2</v>
      </c>
      <c r="M845" s="18">
        <v>10944112.699999999</v>
      </c>
      <c r="N845" s="18">
        <v>6863733.5</v>
      </c>
      <c r="O845" s="18">
        <v>13538453.1</v>
      </c>
      <c r="P845" s="18">
        <v>9091950.3000000007</v>
      </c>
      <c r="Q845" s="18">
        <v>0</v>
      </c>
      <c r="R845" s="18">
        <v>6400343.5999999996</v>
      </c>
      <c r="S845" s="18">
        <v>501012.9</v>
      </c>
      <c r="T845" s="18">
        <v>14797637.199999999</v>
      </c>
      <c r="U845" s="18">
        <v>7908072.2000000002</v>
      </c>
      <c r="V845" s="18">
        <v>381393.1</v>
      </c>
      <c r="W845" s="18">
        <v>7449930.7999999998</v>
      </c>
      <c r="X845" s="18">
        <v>110986774.3</v>
      </c>
      <c r="Y845" s="18">
        <v>109641800</v>
      </c>
      <c r="Z845" s="18">
        <v>-1344974.3</v>
      </c>
      <c r="AA845" s="18">
        <v>-1.23</v>
      </c>
    </row>
    <row r="846" spans="1:27" ht="15" thickBot="1" x14ac:dyDescent="0.35">
      <c r="A846" s="17" t="s">
        <v>22273</v>
      </c>
      <c r="B846" s="18">
        <v>239753.4</v>
      </c>
      <c r="C846" s="18">
        <v>0</v>
      </c>
      <c r="D846" s="18">
        <v>1168754.8</v>
      </c>
      <c r="E846" s="18">
        <v>0</v>
      </c>
      <c r="F846" s="18">
        <v>16723583.199999999</v>
      </c>
      <c r="G846" s="18">
        <v>0</v>
      </c>
      <c r="H846" s="18">
        <v>6186665.0999999996</v>
      </c>
      <c r="I846" s="18">
        <v>0</v>
      </c>
      <c r="J846" s="18">
        <v>0</v>
      </c>
      <c r="K846" s="18">
        <v>4341178.4000000004</v>
      </c>
      <c r="L846" s="18">
        <v>1023610.5</v>
      </c>
      <c r="M846" s="18">
        <v>10944112.699999999</v>
      </c>
      <c r="N846" s="18">
        <v>7516983.5999999996</v>
      </c>
      <c r="O846" s="18">
        <v>13538453.1</v>
      </c>
      <c r="P846" s="18">
        <v>9871934.0999999996</v>
      </c>
      <c r="Q846" s="18">
        <v>0</v>
      </c>
      <c r="R846" s="18">
        <v>9322300.5999999996</v>
      </c>
      <c r="S846" s="18">
        <v>1010640.6</v>
      </c>
      <c r="T846" s="18">
        <v>15538277.800000001</v>
      </c>
      <c r="U846" s="18">
        <v>7908072.2000000002</v>
      </c>
      <c r="V846" s="18">
        <v>381393.1</v>
      </c>
      <c r="W846" s="18">
        <v>7847625.0999999996</v>
      </c>
      <c r="X846" s="18">
        <v>113563338.09999999</v>
      </c>
      <c r="Y846" s="18">
        <v>110068300</v>
      </c>
      <c r="Z846" s="18">
        <v>-3495038.1</v>
      </c>
      <c r="AA846" s="18">
        <v>-3.18</v>
      </c>
    </row>
    <row r="847" spans="1:27" ht="15" thickBot="1" x14ac:dyDescent="0.35">
      <c r="A847" s="17" t="s">
        <v>22274</v>
      </c>
      <c r="B847" s="18">
        <v>239753.4</v>
      </c>
      <c r="C847" s="18">
        <v>0</v>
      </c>
      <c r="D847" s="18">
        <v>1168754.8</v>
      </c>
      <c r="E847" s="18">
        <v>0</v>
      </c>
      <c r="F847" s="18">
        <v>16723583.199999999</v>
      </c>
      <c r="G847" s="18">
        <v>0</v>
      </c>
      <c r="H847" s="18">
        <v>5097308.9000000004</v>
      </c>
      <c r="I847" s="18">
        <v>0</v>
      </c>
      <c r="J847" s="18">
        <v>0</v>
      </c>
      <c r="K847" s="18">
        <v>2568148.2999999998</v>
      </c>
      <c r="L847" s="18">
        <v>506944.9</v>
      </c>
      <c r="M847" s="18">
        <v>11892862.800000001</v>
      </c>
      <c r="N847" s="18">
        <v>7516983.5999999996</v>
      </c>
      <c r="O847" s="18">
        <v>13538453.1</v>
      </c>
      <c r="P847" s="18">
        <v>9871934.0999999996</v>
      </c>
      <c r="Q847" s="18">
        <v>0</v>
      </c>
      <c r="R847" s="18">
        <v>10595647.5</v>
      </c>
      <c r="S847" s="18">
        <v>1844250.6</v>
      </c>
      <c r="T847" s="18">
        <v>16462914.1</v>
      </c>
      <c r="U847" s="18">
        <v>7929762.0999999996</v>
      </c>
      <c r="V847" s="18">
        <v>1028448.7</v>
      </c>
      <c r="W847" s="18">
        <v>8407274.6999999993</v>
      </c>
      <c r="X847" s="18">
        <v>115393024.90000001</v>
      </c>
      <c r="Y847" s="18">
        <v>110482500</v>
      </c>
      <c r="Z847" s="18">
        <v>-4910524.9000000004</v>
      </c>
      <c r="AA847" s="18">
        <v>-4.4400000000000004</v>
      </c>
    </row>
    <row r="848" spans="1:27" ht="15" thickBot="1" x14ac:dyDescent="0.35">
      <c r="A848" s="17" t="s">
        <v>22275</v>
      </c>
      <c r="B848" s="18">
        <v>239753.4</v>
      </c>
      <c r="C848" s="18">
        <v>0</v>
      </c>
      <c r="D848" s="18">
        <v>1168754.8</v>
      </c>
      <c r="E848" s="18">
        <v>0</v>
      </c>
      <c r="F848" s="18">
        <v>16723583.199999999</v>
      </c>
      <c r="G848" s="18">
        <v>0</v>
      </c>
      <c r="H848" s="18">
        <v>6186665.0999999996</v>
      </c>
      <c r="I848" s="18">
        <v>375751</v>
      </c>
      <c r="J848" s="18">
        <v>0</v>
      </c>
      <c r="K848" s="18">
        <v>4341178.4000000004</v>
      </c>
      <c r="L848" s="18">
        <v>1023610.5</v>
      </c>
      <c r="M848" s="18">
        <v>11217707.5</v>
      </c>
      <c r="N848" s="18">
        <v>7516983.5999999996</v>
      </c>
      <c r="O848" s="18">
        <v>13538453.1</v>
      </c>
      <c r="P848" s="18">
        <v>9871934.0999999996</v>
      </c>
      <c r="Q848" s="18">
        <v>0</v>
      </c>
      <c r="R848" s="18">
        <v>10595647.5</v>
      </c>
      <c r="S848" s="18">
        <v>1010640.6</v>
      </c>
      <c r="T848" s="18">
        <v>14797637.199999999</v>
      </c>
      <c r="U848" s="18">
        <v>7929762.0999999996</v>
      </c>
      <c r="V848" s="18">
        <v>381393.1</v>
      </c>
      <c r="W848" s="18">
        <v>8236199.7000000002</v>
      </c>
      <c r="X848" s="18">
        <v>115155654.8</v>
      </c>
      <c r="Y848" s="18">
        <v>111602200</v>
      </c>
      <c r="Z848" s="18">
        <v>-3553454.8</v>
      </c>
      <c r="AA848" s="18">
        <v>-3.18</v>
      </c>
    </row>
    <row r="849" spans="1:27" ht="15" thickBot="1" x14ac:dyDescent="0.35">
      <c r="A849" s="17" t="s">
        <v>22276</v>
      </c>
      <c r="B849" s="18">
        <v>239753.4</v>
      </c>
      <c r="C849" s="18">
        <v>0</v>
      </c>
      <c r="D849" s="18">
        <v>1168754.8</v>
      </c>
      <c r="E849" s="18">
        <v>0</v>
      </c>
      <c r="F849" s="18">
        <v>16723583.199999999</v>
      </c>
      <c r="G849" s="18">
        <v>0</v>
      </c>
      <c r="H849" s="18">
        <v>6186665.0999999996</v>
      </c>
      <c r="I849" s="18">
        <v>0</v>
      </c>
      <c r="J849" s="18">
        <v>0</v>
      </c>
      <c r="K849" s="18">
        <v>3217632.3</v>
      </c>
      <c r="L849" s="18">
        <v>1023610.5</v>
      </c>
      <c r="M849" s="18">
        <v>11217707.5</v>
      </c>
      <c r="N849" s="18">
        <v>7516983.5999999996</v>
      </c>
      <c r="O849" s="18">
        <v>11826956.800000001</v>
      </c>
      <c r="P849" s="18">
        <v>9871934.0999999996</v>
      </c>
      <c r="Q849" s="18">
        <v>0</v>
      </c>
      <c r="R849" s="18">
        <v>10595647.5</v>
      </c>
      <c r="S849" s="18">
        <v>501012.9</v>
      </c>
      <c r="T849" s="18">
        <v>16968777.300000001</v>
      </c>
      <c r="U849" s="18">
        <v>7929762.0999999996</v>
      </c>
      <c r="V849" s="18">
        <v>381393.1</v>
      </c>
      <c r="W849" s="18">
        <v>8236199.7000000002</v>
      </c>
      <c r="X849" s="18">
        <v>113606373.8</v>
      </c>
      <c r="Y849" s="18">
        <v>115422400</v>
      </c>
      <c r="Z849" s="18">
        <v>1816026.2</v>
      </c>
      <c r="AA849" s="18">
        <v>1.57</v>
      </c>
    </row>
    <row r="850" spans="1:27" ht="15" thickBot="1" x14ac:dyDescent="0.35">
      <c r="A850" s="17" t="s">
        <v>22277</v>
      </c>
      <c r="B850" s="18">
        <v>239753.4</v>
      </c>
      <c r="C850" s="18">
        <v>0</v>
      </c>
      <c r="D850" s="18">
        <v>1168754.8</v>
      </c>
      <c r="E850" s="18">
        <v>0</v>
      </c>
      <c r="F850" s="18">
        <v>16723583.199999999</v>
      </c>
      <c r="G850" s="18">
        <v>0</v>
      </c>
      <c r="H850" s="18">
        <v>6186665.0999999996</v>
      </c>
      <c r="I850" s="18">
        <v>0</v>
      </c>
      <c r="J850" s="18">
        <v>0</v>
      </c>
      <c r="K850" s="18">
        <v>2568148.2999999998</v>
      </c>
      <c r="L850" s="18">
        <v>1023610.5</v>
      </c>
      <c r="M850" s="18">
        <v>11217707.5</v>
      </c>
      <c r="N850" s="18">
        <v>7516983.5999999996</v>
      </c>
      <c r="O850" s="18">
        <v>11808662.4</v>
      </c>
      <c r="P850" s="18">
        <v>9871934.0999999996</v>
      </c>
      <c r="Q850" s="18">
        <v>0</v>
      </c>
      <c r="R850" s="18">
        <v>10595647.5</v>
      </c>
      <c r="S850" s="18">
        <v>1010640.6</v>
      </c>
      <c r="T850" s="18">
        <v>16968777.300000001</v>
      </c>
      <c r="U850" s="18">
        <v>7929762.0999999996</v>
      </c>
      <c r="V850" s="18">
        <v>1028448.7</v>
      </c>
      <c r="W850" s="18">
        <v>8236199.7000000002</v>
      </c>
      <c r="X850" s="18">
        <v>114095278.7</v>
      </c>
      <c r="Y850" s="18">
        <v>116610200</v>
      </c>
      <c r="Z850" s="18">
        <v>2514921.2999999998</v>
      </c>
      <c r="AA850" s="18">
        <v>2.16</v>
      </c>
    </row>
    <row r="851" spans="1:27" ht="15" thickBot="1" x14ac:dyDescent="0.35">
      <c r="A851" s="17" t="s">
        <v>22278</v>
      </c>
      <c r="B851" s="18">
        <v>0</v>
      </c>
      <c r="C851" s="18">
        <v>0</v>
      </c>
      <c r="D851" s="18">
        <v>1168754.8</v>
      </c>
      <c r="E851" s="18">
        <v>0</v>
      </c>
      <c r="F851" s="18">
        <v>16723583.199999999</v>
      </c>
      <c r="G851" s="18">
        <v>0</v>
      </c>
      <c r="H851" s="18">
        <v>5097308.9000000004</v>
      </c>
      <c r="I851" s="18">
        <v>0</v>
      </c>
      <c r="J851" s="18">
        <v>0</v>
      </c>
      <c r="K851" s="18">
        <v>2456103.2000000002</v>
      </c>
      <c r="L851" s="18">
        <v>506944.9</v>
      </c>
      <c r="M851" s="18">
        <v>12383852.1</v>
      </c>
      <c r="N851" s="18">
        <v>7516983.5999999996</v>
      </c>
      <c r="O851" s="18">
        <v>11808662.4</v>
      </c>
      <c r="P851" s="18">
        <v>9871934.0999999996</v>
      </c>
      <c r="Q851" s="18">
        <v>1499770.9</v>
      </c>
      <c r="R851" s="18">
        <v>10595647.5</v>
      </c>
      <c r="S851" s="18">
        <v>1844250.6</v>
      </c>
      <c r="T851" s="18">
        <v>17684327.600000001</v>
      </c>
      <c r="U851" s="18">
        <v>7929762.0999999996</v>
      </c>
      <c r="V851" s="18">
        <v>2232381.6</v>
      </c>
      <c r="W851" s="18">
        <v>8407274.6999999993</v>
      </c>
      <c r="X851" s="18">
        <v>117727542.09999999</v>
      </c>
      <c r="Y851" s="18">
        <v>116610200</v>
      </c>
      <c r="Z851" s="18">
        <v>-1117342.1000000001</v>
      </c>
      <c r="AA851" s="18">
        <v>-0.96</v>
      </c>
    </row>
    <row r="852" spans="1:27" ht="15" thickBot="1" x14ac:dyDescent="0.35">
      <c r="A852" s="17" t="s">
        <v>22279</v>
      </c>
      <c r="B852" s="18">
        <v>239753.4</v>
      </c>
      <c r="C852" s="18">
        <v>0</v>
      </c>
      <c r="D852" s="18">
        <v>1372901.9</v>
      </c>
      <c r="E852" s="18">
        <v>0</v>
      </c>
      <c r="F852" s="18">
        <v>16723583.199999999</v>
      </c>
      <c r="G852" s="18">
        <v>0</v>
      </c>
      <c r="H852" s="18">
        <v>6186665.0999999996</v>
      </c>
      <c r="I852" s="18">
        <v>0</v>
      </c>
      <c r="J852" s="18">
        <v>0</v>
      </c>
      <c r="K852" s="18">
        <v>2087525.7</v>
      </c>
      <c r="L852" s="18">
        <v>506944.9</v>
      </c>
      <c r="M852" s="18">
        <v>11217707.5</v>
      </c>
      <c r="N852" s="18">
        <v>7516983.5999999996</v>
      </c>
      <c r="O852" s="18">
        <v>11550948.199999999</v>
      </c>
      <c r="P852" s="18">
        <v>9871934.0999999996</v>
      </c>
      <c r="Q852" s="18">
        <v>1499770.9</v>
      </c>
      <c r="R852" s="18">
        <v>10595647.5</v>
      </c>
      <c r="S852" s="18">
        <v>1010640.6</v>
      </c>
      <c r="T852" s="18">
        <v>17684327.600000001</v>
      </c>
      <c r="U852" s="18">
        <v>7929762.0999999996</v>
      </c>
      <c r="V852" s="18">
        <v>2232381.6</v>
      </c>
      <c r="W852" s="18">
        <v>8407274.6999999993</v>
      </c>
      <c r="X852" s="18">
        <v>116634752.40000001</v>
      </c>
      <c r="Y852" s="18">
        <v>116610200</v>
      </c>
      <c r="Z852" s="18">
        <v>-24552.400000000001</v>
      </c>
      <c r="AA852" s="18">
        <v>-0.02</v>
      </c>
    </row>
    <row r="853" spans="1:27" ht="15" thickBot="1" x14ac:dyDescent="0.35">
      <c r="A853" s="17" t="s">
        <v>22280</v>
      </c>
      <c r="B853" s="18">
        <v>239753.4</v>
      </c>
      <c r="C853" s="18">
        <v>0</v>
      </c>
      <c r="D853" s="18">
        <v>1372901.9</v>
      </c>
      <c r="E853" s="18">
        <v>0</v>
      </c>
      <c r="F853" s="18">
        <v>14872657.800000001</v>
      </c>
      <c r="G853" s="18">
        <v>0</v>
      </c>
      <c r="H853" s="18">
        <v>6186665.0999999996</v>
      </c>
      <c r="I853" s="18">
        <v>0</v>
      </c>
      <c r="J853" s="18">
        <v>0</v>
      </c>
      <c r="K853" s="18">
        <v>2087525.7</v>
      </c>
      <c r="L853" s="18">
        <v>506944.9</v>
      </c>
      <c r="M853" s="18">
        <v>11217707.5</v>
      </c>
      <c r="N853" s="18">
        <v>7516983.5999999996</v>
      </c>
      <c r="O853" s="18">
        <v>8969723.8000000007</v>
      </c>
      <c r="P853" s="18">
        <v>9871934.0999999996</v>
      </c>
      <c r="Q853" s="18">
        <v>1499770.9</v>
      </c>
      <c r="R853" s="18">
        <v>10595647.5</v>
      </c>
      <c r="S853" s="18">
        <v>1010640.6</v>
      </c>
      <c r="T853" s="18">
        <v>17684327.600000001</v>
      </c>
      <c r="U853" s="18">
        <v>7929762.0999999996</v>
      </c>
      <c r="V853" s="18">
        <v>2232381.6</v>
      </c>
      <c r="W853" s="18">
        <v>8407274.6999999993</v>
      </c>
      <c r="X853" s="18">
        <v>112202602.8</v>
      </c>
      <c r="Y853" s="18">
        <v>113513100</v>
      </c>
      <c r="Z853" s="18">
        <v>1310497.2</v>
      </c>
      <c r="AA853" s="18">
        <v>1.1499999999999999</v>
      </c>
    </row>
    <row r="854" spans="1:27" ht="15" thickBot="1" x14ac:dyDescent="0.35">
      <c r="A854" s="17" t="s">
        <v>22281</v>
      </c>
      <c r="B854" s="18">
        <v>3241721.1</v>
      </c>
      <c r="C854" s="18">
        <v>463126</v>
      </c>
      <c r="D854" s="18">
        <v>1372901.9</v>
      </c>
      <c r="E854" s="18">
        <v>0</v>
      </c>
      <c r="F854" s="18">
        <v>14872657.800000001</v>
      </c>
      <c r="G854" s="18">
        <v>0</v>
      </c>
      <c r="H854" s="18">
        <v>6186665.0999999996</v>
      </c>
      <c r="I854" s="18">
        <v>0</v>
      </c>
      <c r="J854" s="18">
        <v>0</v>
      </c>
      <c r="K854" s="18">
        <v>3217632.3</v>
      </c>
      <c r="L854" s="18">
        <v>2284587.5</v>
      </c>
      <c r="M854" s="18">
        <v>10127449.9</v>
      </c>
      <c r="N854" s="18">
        <v>6863733.5</v>
      </c>
      <c r="O854" s="18">
        <v>8969723.8000000007</v>
      </c>
      <c r="P854" s="18">
        <v>9091950.3000000007</v>
      </c>
      <c r="Q854" s="18">
        <v>1499770.9</v>
      </c>
      <c r="R854" s="18">
        <v>6983486</v>
      </c>
      <c r="S854" s="18">
        <v>275503.90000000002</v>
      </c>
      <c r="T854" s="18">
        <v>15538277.800000001</v>
      </c>
      <c r="U854" s="18">
        <v>7929762.0999999996</v>
      </c>
      <c r="V854" s="18">
        <v>381393.1</v>
      </c>
      <c r="W854" s="18">
        <v>7449930.7999999998</v>
      </c>
      <c r="X854" s="18">
        <v>106750273.59999999</v>
      </c>
      <c r="Y854" s="18">
        <v>111376800</v>
      </c>
      <c r="Z854" s="18">
        <v>4626526.4000000004</v>
      </c>
      <c r="AA854" s="18">
        <v>4.1500000000000004</v>
      </c>
    </row>
    <row r="855" spans="1:27" ht="15" thickBot="1" x14ac:dyDescent="0.35">
      <c r="A855" s="17" t="s">
        <v>22282</v>
      </c>
      <c r="B855" s="18">
        <v>1414944.5</v>
      </c>
      <c r="C855" s="18">
        <v>0</v>
      </c>
      <c r="D855" s="18">
        <v>1372901.9</v>
      </c>
      <c r="E855" s="18">
        <v>0</v>
      </c>
      <c r="F855" s="18">
        <v>14872657.800000001</v>
      </c>
      <c r="G855" s="18">
        <v>0</v>
      </c>
      <c r="H855" s="18">
        <v>6186665.0999999996</v>
      </c>
      <c r="I855" s="18">
        <v>0</v>
      </c>
      <c r="J855" s="18">
        <v>0</v>
      </c>
      <c r="K855" s="18">
        <v>2087525.7</v>
      </c>
      <c r="L855" s="18">
        <v>1103383.2</v>
      </c>
      <c r="M855" s="18">
        <v>10944112.699999999</v>
      </c>
      <c r="N855" s="18">
        <v>6863733.5</v>
      </c>
      <c r="O855" s="18">
        <v>8969723.8000000007</v>
      </c>
      <c r="P855" s="18">
        <v>9871934.0999999996</v>
      </c>
      <c r="Q855" s="18">
        <v>1499770.9</v>
      </c>
      <c r="R855" s="18">
        <v>10595647.5</v>
      </c>
      <c r="S855" s="18">
        <v>1010640.6</v>
      </c>
      <c r="T855" s="18">
        <v>17684327.600000001</v>
      </c>
      <c r="U855" s="18">
        <v>7929762.0999999996</v>
      </c>
      <c r="V855" s="18">
        <v>2232381.6</v>
      </c>
      <c r="W855" s="18">
        <v>7449930.7999999998</v>
      </c>
      <c r="X855" s="18">
        <v>112090043.3</v>
      </c>
      <c r="Y855" s="18">
        <v>109419500</v>
      </c>
      <c r="Z855" s="18">
        <v>-2670543.2999999998</v>
      </c>
      <c r="AA855" s="18">
        <v>-2.44</v>
      </c>
    </row>
    <row r="856" spans="1:27" ht="15" thickBot="1" x14ac:dyDescent="0.35">
      <c r="A856" s="17" t="s">
        <v>22283</v>
      </c>
      <c r="B856" s="18">
        <v>3241721.1</v>
      </c>
      <c r="C856" s="18">
        <v>0</v>
      </c>
      <c r="D856" s="18">
        <v>1372901.9</v>
      </c>
      <c r="E856" s="18">
        <v>0</v>
      </c>
      <c r="F856" s="18">
        <v>14872657.800000001</v>
      </c>
      <c r="G856" s="18">
        <v>0</v>
      </c>
      <c r="H856" s="18">
        <v>5566182.5999999996</v>
      </c>
      <c r="I856" s="18">
        <v>0</v>
      </c>
      <c r="J856" s="18">
        <v>0</v>
      </c>
      <c r="K856" s="18">
        <v>2087525.7</v>
      </c>
      <c r="L856" s="18">
        <v>2284587.5</v>
      </c>
      <c r="M856" s="18">
        <v>10127449.9</v>
      </c>
      <c r="N856" s="18">
        <v>7516983.5999999996</v>
      </c>
      <c r="O856" s="18">
        <v>8969723.8000000007</v>
      </c>
      <c r="P856" s="18">
        <v>9871934.0999999996</v>
      </c>
      <c r="Q856" s="18">
        <v>1499770.9</v>
      </c>
      <c r="R856" s="18">
        <v>10595647.5</v>
      </c>
      <c r="S856" s="18">
        <v>1010640.6</v>
      </c>
      <c r="T856" s="18">
        <v>17684327.600000001</v>
      </c>
      <c r="U856" s="18">
        <v>7929762.0999999996</v>
      </c>
      <c r="V856" s="18">
        <v>2232381.6</v>
      </c>
      <c r="W856" s="18">
        <v>7449930.7999999998</v>
      </c>
      <c r="X856" s="18">
        <v>114314129</v>
      </c>
      <c r="Y856" s="18">
        <v>109740500</v>
      </c>
      <c r="Z856" s="18">
        <v>-4573629</v>
      </c>
      <c r="AA856" s="18">
        <v>-4.17</v>
      </c>
    </row>
    <row r="857" spans="1:27" ht="15" thickBot="1" x14ac:dyDescent="0.35">
      <c r="A857" s="17" t="s">
        <v>22284</v>
      </c>
      <c r="B857" s="18">
        <v>3874753.7</v>
      </c>
      <c r="C857" s="18">
        <v>2749349.6</v>
      </c>
      <c r="D857" s="18">
        <v>1372901.9</v>
      </c>
      <c r="E857" s="18">
        <v>3686225.6</v>
      </c>
      <c r="F857" s="18">
        <v>13437400.6</v>
      </c>
      <c r="G857" s="18">
        <v>0</v>
      </c>
      <c r="H857" s="18">
        <v>6186665.0999999996</v>
      </c>
      <c r="I857" s="18">
        <v>0</v>
      </c>
      <c r="J857" s="18">
        <v>0</v>
      </c>
      <c r="K857" s="18">
        <v>2087525.7</v>
      </c>
      <c r="L857" s="18">
        <v>5841565.2999999998</v>
      </c>
      <c r="M857" s="18">
        <v>6776348</v>
      </c>
      <c r="N857" s="18">
        <v>6355236</v>
      </c>
      <c r="O857" s="18">
        <v>8969723.8000000007</v>
      </c>
      <c r="P857" s="18">
        <v>9091950.3000000007</v>
      </c>
      <c r="Q857" s="18">
        <v>1499770.9</v>
      </c>
      <c r="R857" s="18">
        <v>6983486</v>
      </c>
      <c r="S857" s="18">
        <v>501012.9</v>
      </c>
      <c r="T857" s="18">
        <v>15538277.800000001</v>
      </c>
      <c r="U857" s="18">
        <v>7929762.0999999996</v>
      </c>
      <c r="V857" s="18">
        <v>2232381.6</v>
      </c>
      <c r="W857" s="18">
        <v>5696617.2999999998</v>
      </c>
      <c r="X857" s="18">
        <v>110810954.2</v>
      </c>
      <c r="Y857" s="18">
        <v>109740500</v>
      </c>
      <c r="Z857" s="18">
        <v>-1070454.2</v>
      </c>
      <c r="AA857" s="18">
        <v>-0.98</v>
      </c>
    </row>
    <row r="858" spans="1:27" ht="15" thickBot="1" x14ac:dyDescent="0.35">
      <c r="A858" s="17" t="s">
        <v>22285</v>
      </c>
      <c r="B858" s="18">
        <v>4460365</v>
      </c>
      <c r="C858" s="18">
        <v>2749349.6</v>
      </c>
      <c r="D858" s="18">
        <v>1372901.9</v>
      </c>
      <c r="E858" s="18">
        <v>4923995.3</v>
      </c>
      <c r="F858" s="18">
        <v>13437400.6</v>
      </c>
      <c r="G858" s="18">
        <v>0</v>
      </c>
      <c r="H858" s="18">
        <v>6186665.0999999996</v>
      </c>
      <c r="I858" s="18">
        <v>375751</v>
      </c>
      <c r="J858" s="18">
        <v>0</v>
      </c>
      <c r="K858" s="18">
        <v>2568148.2999999998</v>
      </c>
      <c r="L858" s="18">
        <v>5841565.2999999998</v>
      </c>
      <c r="M858" s="18">
        <v>6776348</v>
      </c>
      <c r="N858" s="18">
        <v>6355236</v>
      </c>
      <c r="O858" s="18">
        <v>8969723.8000000007</v>
      </c>
      <c r="P858" s="18">
        <v>8750431.3000000007</v>
      </c>
      <c r="Q858" s="18">
        <v>1499770.9</v>
      </c>
      <c r="R858" s="18">
        <v>6459383.5</v>
      </c>
      <c r="S858" s="18">
        <v>275503.90000000002</v>
      </c>
      <c r="T858" s="18">
        <v>13315304.4</v>
      </c>
      <c r="U858" s="18">
        <v>7908072.2000000002</v>
      </c>
      <c r="V858" s="18">
        <v>1028448.7</v>
      </c>
      <c r="W858" s="18">
        <v>5696617.2999999998</v>
      </c>
      <c r="X858" s="18">
        <v>108950982.3</v>
      </c>
      <c r="Y858" s="18">
        <v>109740500</v>
      </c>
      <c r="Z858" s="18">
        <v>789517.7</v>
      </c>
      <c r="AA858" s="18">
        <v>0.72</v>
      </c>
    </row>
    <row r="859" spans="1:27" ht="15" thickBot="1" x14ac:dyDescent="0.35">
      <c r="A859" s="17" t="s">
        <v>22286</v>
      </c>
      <c r="B859" s="18">
        <v>4460365</v>
      </c>
      <c r="C859" s="18">
        <v>5340394.7</v>
      </c>
      <c r="D859" s="18">
        <v>1372901.9</v>
      </c>
      <c r="E859" s="18">
        <v>5606792.9000000004</v>
      </c>
      <c r="F859" s="18">
        <v>13437400.6</v>
      </c>
      <c r="G859" s="18">
        <v>1840082.9</v>
      </c>
      <c r="H859" s="18">
        <v>6534864.7999999998</v>
      </c>
      <c r="I859" s="18">
        <v>421824.6</v>
      </c>
      <c r="J859" s="18">
        <v>0</v>
      </c>
      <c r="K859" s="18">
        <v>4341178.4000000004</v>
      </c>
      <c r="L859" s="18">
        <v>5841565.2999999998</v>
      </c>
      <c r="M859" s="18">
        <v>6519154.5</v>
      </c>
      <c r="N859" s="18">
        <v>5803559.2000000002</v>
      </c>
      <c r="O859" s="18">
        <v>8969723.8000000007</v>
      </c>
      <c r="P859" s="18">
        <v>7445068</v>
      </c>
      <c r="Q859" s="18">
        <v>1499770.9</v>
      </c>
      <c r="R859" s="18">
        <v>5764521.5</v>
      </c>
      <c r="S859" s="18">
        <v>0</v>
      </c>
      <c r="T859" s="18">
        <v>12348465.199999999</v>
      </c>
      <c r="U859" s="18">
        <v>7908072.2000000002</v>
      </c>
      <c r="V859" s="18">
        <v>381393.1</v>
      </c>
      <c r="W859" s="18">
        <v>5696617.2999999998</v>
      </c>
      <c r="X859" s="18">
        <v>111533717</v>
      </c>
      <c r="Y859" s="18">
        <v>109740500</v>
      </c>
      <c r="Z859" s="18">
        <v>-1793217</v>
      </c>
      <c r="AA859" s="18">
        <v>-1.63</v>
      </c>
    </row>
    <row r="860" spans="1:27" ht="15" thickBot="1" x14ac:dyDescent="0.35">
      <c r="A860" s="17" t="s">
        <v>22287</v>
      </c>
      <c r="B860" s="18">
        <v>4460365</v>
      </c>
      <c r="C860" s="18">
        <v>7340399.7000000002</v>
      </c>
      <c r="D860" s="18">
        <v>1372901.9</v>
      </c>
      <c r="E860" s="18">
        <v>5606792.9000000004</v>
      </c>
      <c r="F860" s="18">
        <v>13437400.6</v>
      </c>
      <c r="G860" s="18">
        <v>1948998</v>
      </c>
      <c r="H860" s="18">
        <v>6534864.7999999998</v>
      </c>
      <c r="I860" s="18">
        <v>421824.6</v>
      </c>
      <c r="J860" s="18">
        <v>597760.9</v>
      </c>
      <c r="K860" s="18">
        <v>6649779.5</v>
      </c>
      <c r="L860" s="18">
        <v>6004442.0999999996</v>
      </c>
      <c r="M860" s="18">
        <v>3620635.2</v>
      </c>
      <c r="N860" s="18">
        <v>5803559.2000000002</v>
      </c>
      <c r="O860" s="18">
        <v>8969723.8000000007</v>
      </c>
      <c r="P860" s="18">
        <v>7019058.0999999996</v>
      </c>
      <c r="Q860" s="18">
        <v>1499770.9</v>
      </c>
      <c r="R860" s="18">
        <v>5121272.4000000004</v>
      </c>
      <c r="S860" s="18">
        <v>0</v>
      </c>
      <c r="T860" s="18">
        <v>11650212.699999999</v>
      </c>
      <c r="U860" s="18">
        <v>7908072.2000000002</v>
      </c>
      <c r="V860" s="18">
        <v>381393.1</v>
      </c>
      <c r="W860" s="18">
        <v>5696617.2999999998</v>
      </c>
      <c r="X860" s="18">
        <v>112045845.3</v>
      </c>
      <c r="Y860" s="18">
        <v>106975500</v>
      </c>
      <c r="Z860" s="18">
        <v>-5070345.3</v>
      </c>
      <c r="AA860" s="18">
        <v>-4.74</v>
      </c>
    </row>
    <row r="861" spans="1:27" ht="15" thickBot="1" x14ac:dyDescent="0.35">
      <c r="A861" s="17" t="s">
        <v>22288</v>
      </c>
      <c r="B861" s="18">
        <v>4460365</v>
      </c>
      <c r="C861" s="18">
        <v>7340399.7000000002</v>
      </c>
      <c r="D861" s="18">
        <v>1372901.9</v>
      </c>
      <c r="E861" s="18">
        <v>5606792.9000000004</v>
      </c>
      <c r="F861" s="18">
        <v>13437400.6</v>
      </c>
      <c r="G861" s="18">
        <v>1948998</v>
      </c>
      <c r="H861" s="18">
        <v>6534864.7999999998</v>
      </c>
      <c r="I861" s="18">
        <v>421824.6</v>
      </c>
      <c r="J861" s="18">
        <v>597760.9</v>
      </c>
      <c r="K861" s="18">
        <v>6649779.5</v>
      </c>
      <c r="L861" s="18">
        <v>6004442.0999999996</v>
      </c>
      <c r="M861" s="18">
        <v>3620635.2</v>
      </c>
      <c r="N861" s="18">
        <v>5493185.2999999998</v>
      </c>
      <c r="O861" s="18">
        <v>8969723.8000000007</v>
      </c>
      <c r="P861" s="18">
        <v>7019058.0999999996</v>
      </c>
      <c r="Q861" s="18">
        <v>1499770.9</v>
      </c>
      <c r="R861" s="18">
        <v>4814774.8</v>
      </c>
      <c r="S861" s="18">
        <v>0</v>
      </c>
      <c r="T861" s="18">
        <v>11650212.699999999</v>
      </c>
      <c r="U861" s="18">
        <v>7908072.2000000002</v>
      </c>
      <c r="V861" s="18">
        <v>381393.1</v>
      </c>
      <c r="W861" s="18">
        <v>5696617.2999999998</v>
      </c>
      <c r="X861" s="18">
        <v>111428973.59999999</v>
      </c>
      <c r="Y861" s="18">
        <v>108060200</v>
      </c>
      <c r="Z861" s="18">
        <v>-3368773.6</v>
      </c>
      <c r="AA861" s="18">
        <v>-3.12</v>
      </c>
    </row>
    <row r="862" spans="1:27" ht="15" thickBot="1" x14ac:dyDescent="0.35">
      <c r="A862" s="17" t="s">
        <v>22289</v>
      </c>
      <c r="B862" s="18">
        <v>5290885.0999999996</v>
      </c>
      <c r="C862" s="18">
        <v>7340399.7000000002</v>
      </c>
      <c r="D862" s="18">
        <v>1372901.9</v>
      </c>
      <c r="E862" s="18">
        <v>5606792.9000000004</v>
      </c>
      <c r="F862" s="18">
        <v>13437400.6</v>
      </c>
      <c r="G862" s="18">
        <v>2164429.2999999998</v>
      </c>
      <c r="H862" s="18">
        <v>6534864.7999999998</v>
      </c>
      <c r="I862" s="18">
        <v>1071904.6000000001</v>
      </c>
      <c r="J862" s="18">
        <v>597760.9</v>
      </c>
      <c r="K862" s="18">
        <v>6649779.5</v>
      </c>
      <c r="L862" s="18">
        <v>6004442.0999999996</v>
      </c>
      <c r="M862" s="18">
        <v>3620635.2</v>
      </c>
      <c r="N862" s="18">
        <v>5493185.2999999998</v>
      </c>
      <c r="O862" s="18">
        <v>8969723.8000000007</v>
      </c>
      <c r="P862" s="18">
        <v>7019058.0999999996</v>
      </c>
      <c r="Q862" s="18">
        <v>1499770.9</v>
      </c>
      <c r="R862" s="18">
        <v>3585729.1</v>
      </c>
      <c r="S862" s="18">
        <v>0</v>
      </c>
      <c r="T862" s="18">
        <v>11650212.699999999</v>
      </c>
      <c r="U862" s="18">
        <v>7908072.2000000002</v>
      </c>
      <c r="V862" s="18">
        <v>381393.1</v>
      </c>
      <c r="W862" s="18">
        <v>5696617.2999999998</v>
      </c>
      <c r="X862" s="18">
        <v>111895959.3</v>
      </c>
      <c r="Y862" s="18">
        <v>109684000</v>
      </c>
      <c r="Z862" s="18">
        <v>-2211959.2999999998</v>
      </c>
      <c r="AA862" s="18">
        <v>-2.02</v>
      </c>
    </row>
    <row r="863" spans="1:27" ht="15" thickBot="1" x14ac:dyDescent="0.35">
      <c r="A863" s="17" t="s">
        <v>22290</v>
      </c>
      <c r="B863" s="18">
        <v>5290885.0999999996</v>
      </c>
      <c r="C863" s="18">
        <v>7340399.7000000002</v>
      </c>
      <c r="D863" s="18">
        <v>2468197.6</v>
      </c>
      <c r="E863" s="18">
        <v>7647032.5999999996</v>
      </c>
      <c r="F863" s="18">
        <v>13437400.6</v>
      </c>
      <c r="G863" s="18">
        <v>1948998</v>
      </c>
      <c r="H863" s="18">
        <v>6534864.7999999998</v>
      </c>
      <c r="I863" s="18">
        <v>1094691.2</v>
      </c>
      <c r="J863" s="18">
        <v>597760.9</v>
      </c>
      <c r="K863" s="18">
        <v>6714483.5</v>
      </c>
      <c r="L863" s="18">
        <v>6004442.0999999996</v>
      </c>
      <c r="M863" s="18">
        <v>3620635.2</v>
      </c>
      <c r="N863" s="18">
        <v>4510225.2</v>
      </c>
      <c r="O863" s="18">
        <v>8969723.8000000007</v>
      </c>
      <c r="P863" s="18">
        <v>7019058.0999999996</v>
      </c>
      <c r="Q863" s="18">
        <v>1499770.9</v>
      </c>
      <c r="R863" s="18">
        <v>4814774.8</v>
      </c>
      <c r="S863" s="18">
        <v>0</v>
      </c>
      <c r="T863" s="18">
        <v>11650212.699999999</v>
      </c>
      <c r="U863" s="18">
        <v>7908072.2000000002</v>
      </c>
      <c r="V863" s="18">
        <v>381393.1</v>
      </c>
      <c r="W863" s="18">
        <v>5696617.2999999998</v>
      </c>
      <c r="X863" s="18">
        <v>115149639.59999999</v>
      </c>
      <c r="Y863" s="18">
        <v>108974300</v>
      </c>
      <c r="Z863" s="18">
        <v>-6175339.5999999996</v>
      </c>
      <c r="AA863" s="18">
        <v>-5.67</v>
      </c>
    </row>
    <row r="864" spans="1:27" ht="15" thickBot="1" x14ac:dyDescent="0.35">
      <c r="A864" s="17" t="s">
        <v>22291</v>
      </c>
      <c r="B864" s="18">
        <v>4460365</v>
      </c>
      <c r="C864" s="18">
        <v>7340399.7000000002</v>
      </c>
      <c r="D864" s="18">
        <v>2468197.6</v>
      </c>
      <c r="E864" s="18">
        <v>7935020.5999999996</v>
      </c>
      <c r="F864" s="18">
        <v>14872657.800000001</v>
      </c>
      <c r="G864" s="18">
        <v>1948998</v>
      </c>
      <c r="H864" s="18">
        <v>6186665.0999999996</v>
      </c>
      <c r="I864" s="18">
        <v>1071904.6000000001</v>
      </c>
      <c r="J864" s="18">
        <v>0</v>
      </c>
      <c r="K864" s="18">
        <v>4341178.4000000004</v>
      </c>
      <c r="L864" s="18">
        <v>6004442.0999999996</v>
      </c>
      <c r="M864" s="18">
        <v>3620635.2</v>
      </c>
      <c r="N864" s="18">
        <v>5493185.2999999998</v>
      </c>
      <c r="O864" s="18">
        <v>8969723.8000000007</v>
      </c>
      <c r="P864" s="18">
        <v>7019058.0999999996</v>
      </c>
      <c r="Q864" s="18">
        <v>1499770.9</v>
      </c>
      <c r="R864" s="18">
        <v>5121272.4000000004</v>
      </c>
      <c r="S864" s="18">
        <v>275503.90000000002</v>
      </c>
      <c r="T864" s="18">
        <v>11650212.699999999</v>
      </c>
      <c r="U864" s="18">
        <v>7908072.2000000002</v>
      </c>
      <c r="V864" s="18">
        <v>381393.1</v>
      </c>
      <c r="W864" s="18">
        <v>5696617.2999999998</v>
      </c>
      <c r="X864" s="18">
        <v>114265274</v>
      </c>
      <c r="Y864" s="18">
        <v>109868500</v>
      </c>
      <c r="Z864" s="18">
        <v>-4396774</v>
      </c>
      <c r="AA864" s="18">
        <v>-4</v>
      </c>
    </row>
    <row r="865" spans="1:27" ht="15" thickBot="1" x14ac:dyDescent="0.35">
      <c r="A865" s="17" t="s">
        <v>22292</v>
      </c>
      <c r="B865" s="18">
        <v>4460365</v>
      </c>
      <c r="C865" s="18">
        <v>7340399.7000000002</v>
      </c>
      <c r="D865" s="18">
        <v>2468197.6</v>
      </c>
      <c r="E865" s="18">
        <v>7935020.5999999996</v>
      </c>
      <c r="F865" s="18">
        <v>13437400.6</v>
      </c>
      <c r="G865" s="18">
        <v>1840082.9</v>
      </c>
      <c r="H865" s="18">
        <v>6186665.0999999996</v>
      </c>
      <c r="I865" s="18">
        <v>1071904.6000000001</v>
      </c>
      <c r="J865" s="18">
        <v>0</v>
      </c>
      <c r="K865" s="18">
        <v>6649779.5</v>
      </c>
      <c r="L865" s="18">
        <v>6004442.0999999996</v>
      </c>
      <c r="M865" s="18">
        <v>3620635.2</v>
      </c>
      <c r="N865" s="18">
        <v>5493185.2999999998</v>
      </c>
      <c r="O865" s="18">
        <v>8969723.8000000007</v>
      </c>
      <c r="P865" s="18">
        <v>7019058.0999999996</v>
      </c>
      <c r="Q865" s="18">
        <v>1499770.9</v>
      </c>
      <c r="R865" s="18">
        <v>5184403.9000000004</v>
      </c>
      <c r="S865" s="18">
        <v>275503.90000000002</v>
      </c>
      <c r="T865" s="18">
        <v>11650212.699999999</v>
      </c>
      <c r="U865" s="18">
        <v>7908072.2000000002</v>
      </c>
      <c r="V865" s="18">
        <v>381393.1</v>
      </c>
      <c r="W865" s="18">
        <v>5696617.2999999998</v>
      </c>
      <c r="X865" s="18">
        <v>115092834.3</v>
      </c>
      <c r="Y865" s="18">
        <v>109868500</v>
      </c>
      <c r="Z865" s="18">
        <v>-5224334.3</v>
      </c>
      <c r="AA865" s="18">
        <v>-4.76</v>
      </c>
    </row>
    <row r="866" spans="1:27" ht="15" thickBot="1" x14ac:dyDescent="0.35">
      <c r="A866" s="17" t="s">
        <v>22293</v>
      </c>
      <c r="B866" s="18">
        <v>4460365</v>
      </c>
      <c r="C866" s="18">
        <v>7340399.7000000002</v>
      </c>
      <c r="D866" s="18">
        <v>2468197.6</v>
      </c>
      <c r="E866" s="18">
        <v>7935020.5999999996</v>
      </c>
      <c r="F866" s="18">
        <v>13437400.6</v>
      </c>
      <c r="G866" s="18">
        <v>1840082.9</v>
      </c>
      <c r="H866" s="18">
        <v>6186665.0999999996</v>
      </c>
      <c r="I866" s="18">
        <v>1071904.6000000001</v>
      </c>
      <c r="J866" s="18">
        <v>0</v>
      </c>
      <c r="K866" s="18">
        <v>4341178.4000000004</v>
      </c>
      <c r="L866" s="18">
        <v>6004442.0999999996</v>
      </c>
      <c r="M866" s="18">
        <v>3620635.2</v>
      </c>
      <c r="N866" s="18">
        <v>5803559.2000000002</v>
      </c>
      <c r="O866" s="18">
        <v>8969723.8000000007</v>
      </c>
      <c r="P866" s="18">
        <v>7019058.0999999996</v>
      </c>
      <c r="Q866" s="18">
        <v>1499770.9</v>
      </c>
      <c r="R866" s="18">
        <v>5184403.9000000004</v>
      </c>
      <c r="S866" s="18">
        <v>275503.90000000002</v>
      </c>
      <c r="T866" s="18">
        <v>11650212.699999999</v>
      </c>
      <c r="U866" s="18">
        <v>7908072.2000000002</v>
      </c>
      <c r="V866" s="18">
        <v>381393.1</v>
      </c>
      <c r="W866" s="18">
        <v>5696617.2999999998</v>
      </c>
      <c r="X866" s="18">
        <v>113094607.2</v>
      </c>
      <c r="Y866" s="18">
        <v>109868500</v>
      </c>
      <c r="Z866" s="18">
        <v>-3226107.2</v>
      </c>
      <c r="AA866" s="18">
        <v>-2.94</v>
      </c>
    </row>
    <row r="867" spans="1:27" ht="15" thickBot="1" x14ac:dyDescent="0.35">
      <c r="A867" s="17" t="s">
        <v>22294</v>
      </c>
      <c r="B867" s="18">
        <v>4460365</v>
      </c>
      <c r="C867" s="18">
        <v>7340399.7000000002</v>
      </c>
      <c r="D867" s="18">
        <v>2468197.6</v>
      </c>
      <c r="E867" s="18">
        <v>9279441.6999999993</v>
      </c>
      <c r="F867" s="18">
        <v>14872657.800000001</v>
      </c>
      <c r="G867" s="18">
        <v>1948998</v>
      </c>
      <c r="H867" s="18">
        <v>6534864.7999999998</v>
      </c>
      <c r="I867" s="18">
        <v>1094691.2</v>
      </c>
      <c r="J867" s="18">
        <v>597760.9</v>
      </c>
      <c r="K867" s="18">
        <v>6714483.5</v>
      </c>
      <c r="L867" s="18">
        <v>6004442.0999999996</v>
      </c>
      <c r="M867" s="18">
        <v>3620635.2</v>
      </c>
      <c r="N867" s="18">
        <v>4510225.2</v>
      </c>
      <c r="O867" s="18">
        <v>8969723.8000000007</v>
      </c>
      <c r="P867" s="18">
        <v>6953182.2000000002</v>
      </c>
      <c r="Q867" s="18">
        <v>1499770.9</v>
      </c>
      <c r="R867" s="18">
        <v>4814774.8</v>
      </c>
      <c r="S867" s="18">
        <v>0</v>
      </c>
      <c r="T867" s="18">
        <v>11650212.699999999</v>
      </c>
      <c r="U867" s="18">
        <v>7908072.2000000002</v>
      </c>
      <c r="V867" s="18">
        <v>381393.1</v>
      </c>
      <c r="W867" s="18">
        <v>5696617.2999999998</v>
      </c>
      <c r="X867" s="18">
        <v>117320909.90000001</v>
      </c>
      <c r="Y867" s="18">
        <v>115438800</v>
      </c>
      <c r="Z867" s="18">
        <v>-1882109.9</v>
      </c>
      <c r="AA867" s="18">
        <v>-1.63</v>
      </c>
    </row>
    <row r="868" spans="1:27" ht="15" thickBot="1" x14ac:dyDescent="0.35">
      <c r="A868" s="17" t="s">
        <v>22295</v>
      </c>
      <c r="B868" s="18">
        <v>4460365</v>
      </c>
      <c r="C868" s="18">
        <v>7340399.7000000002</v>
      </c>
      <c r="D868" s="18">
        <v>2468197.6</v>
      </c>
      <c r="E868" s="18">
        <v>7935020.5999999996</v>
      </c>
      <c r="F868" s="18">
        <v>13437400.6</v>
      </c>
      <c r="G868" s="18">
        <v>1948998</v>
      </c>
      <c r="H868" s="18">
        <v>6186665.0999999996</v>
      </c>
      <c r="I868" s="18">
        <v>1071904.6000000001</v>
      </c>
      <c r="J868" s="18">
        <v>0</v>
      </c>
      <c r="K868" s="18">
        <v>6649779.5</v>
      </c>
      <c r="L868" s="18">
        <v>6004442.0999999996</v>
      </c>
      <c r="M868" s="18">
        <v>3620635.2</v>
      </c>
      <c r="N868" s="18">
        <v>5493185.2999999998</v>
      </c>
      <c r="O868" s="18">
        <v>8969723.8000000007</v>
      </c>
      <c r="P868" s="18">
        <v>7019058.0999999996</v>
      </c>
      <c r="Q868" s="18">
        <v>1499770.9</v>
      </c>
      <c r="R868" s="18">
        <v>5121272.4000000004</v>
      </c>
      <c r="S868" s="18">
        <v>275503.90000000002</v>
      </c>
      <c r="T868" s="18">
        <v>11650212.699999999</v>
      </c>
      <c r="U868" s="18">
        <v>7908072.2000000002</v>
      </c>
      <c r="V868" s="18">
        <v>381393.1</v>
      </c>
      <c r="W868" s="18">
        <v>5696617.2999999998</v>
      </c>
      <c r="X868" s="18">
        <v>115138617.90000001</v>
      </c>
      <c r="Y868" s="18">
        <v>120164700</v>
      </c>
      <c r="Z868" s="18">
        <v>5026082.0999999996</v>
      </c>
      <c r="AA868" s="18">
        <v>4.18</v>
      </c>
    </row>
    <row r="869" spans="1:27" ht="15" thickBot="1" x14ac:dyDescent="0.35">
      <c r="A869" s="17" t="s">
        <v>22296</v>
      </c>
      <c r="B869" s="18">
        <v>5290885.0999999996</v>
      </c>
      <c r="C869" s="18">
        <v>9038769.8000000007</v>
      </c>
      <c r="D869" s="18">
        <v>2468197.6</v>
      </c>
      <c r="E869" s="18">
        <v>10152785.6</v>
      </c>
      <c r="F869" s="18">
        <v>13437400.6</v>
      </c>
      <c r="G869" s="18">
        <v>2655764.1</v>
      </c>
      <c r="H869" s="18">
        <v>6534864.7999999998</v>
      </c>
      <c r="I869" s="18">
        <v>1364214.5</v>
      </c>
      <c r="J869" s="18">
        <v>597760.9</v>
      </c>
      <c r="K869" s="18">
        <v>7311823.7999999998</v>
      </c>
      <c r="L869" s="18">
        <v>6183179.5</v>
      </c>
      <c r="M869" s="18">
        <v>3620635.2</v>
      </c>
      <c r="N869" s="18">
        <v>4510225.2</v>
      </c>
      <c r="O869" s="18">
        <v>8969723.8000000007</v>
      </c>
      <c r="P869" s="18">
        <v>6953182.2000000002</v>
      </c>
      <c r="Q869" s="18">
        <v>1499770.9</v>
      </c>
      <c r="R869" s="18">
        <v>3488022</v>
      </c>
      <c r="S869" s="18">
        <v>0</v>
      </c>
      <c r="T869" s="18">
        <v>10973354.699999999</v>
      </c>
      <c r="U869" s="18">
        <v>7908072.2000000002</v>
      </c>
      <c r="V869" s="18">
        <v>381393.1</v>
      </c>
      <c r="W869" s="18">
        <v>5696617.2999999998</v>
      </c>
      <c r="X869" s="18">
        <v>119036643</v>
      </c>
      <c r="Y869" s="18">
        <v>121472800</v>
      </c>
      <c r="Z869" s="18">
        <v>2436157</v>
      </c>
      <c r="AA869" s="18">
        <v>2.0099999999999998</v>
      </c>
    </row>
    <row r="870" spans="1:27" ht="15" thickBot="1" x14ac:dyDescent="0.35">
      <c r="A870" s="17" t="s">
        <v>22297</v>
      </c>
      <c r="B870" s="18">
        <v>5290885.0999999996</v>
      </c>
      <c r="C870" s="18">
        <v>9038769.8000000007</v>
      </c>
      <c r="D870" s="18">
        <v>2468197.6</v>
      </c>
      <c r="E870" s="18">
        <v>10152785.6</v>
      </c>
      <c r="F870" s="18">
        <v>13437400.6</v>
      </c>
      <c r="G870" s="18">
        <v>2564046.7000000002</v>
      </c>
      <c r="H870" s="18">
        <v>6186665.0999999996</v>
      </c>
      <c r="I870" s="18">
        <v>1364214.5</v>
      </c>
      <c r="J870" s="18">
        <v>597760.9</v>
      </c>
      <c r="K870" s="18">
        <v>7311823.7999999998</v>
      </c>
      <c r="L870" s="18">
        <v>6183179.5</v>
      </c>
      <c r="M870" s="18">
        <v>3620635.2</v>
      </c>
      <c r="N870" s="18">
        <v>4510225.2</v>
      </c>
      <c r="O870" s="18">
        <v>8969723.8000000007</v>
      </c>
      <c r="P870" s="18">
        <v>6953182.2000000002</v>
      </c>
      <c r="Q870" s="18">
        <v>1499770.9</v>
      </c>
      <c r="R870" s="18">
        <v>3504538.5</v>
      </c>
      <c r="S870" s="18">
        <v>275503.90000000002</v>
      </c>
      <c r="T870" s="18">
        <v>10822882.800000001</v>
      </c>
      <c r="U870" s="18">
        <v>7908072.2000000002</v>
      </c>
      <c r="V870" s="18">
        <v>381393.1</v>
      </c>
      <c r="W870" s="18">
        <v>5696617.2999999998</v>
      </c>
      <c r="X870" s="18">
        <v>118738274.40000001</v>
      </c>
      <c r="Y870" s="18">
        <v>119258100</v>
      </c>
      <c r="Z870" s="18">
        <v>519825.6</v>
      </c>
      <c r="AA870" s="18">
        <v>0.44</v>
      </c>
    </row>
    <row r="871" spans="1:27" ht="15" thickBot="1" x14ac:dyDescent="0.35">
      <c r="A871" s="17" t="s">
        <v>22298</v>
      </c>
      <c r="B871" s="18">
        <v>4460365</v>
      </c>
      <c r="C871" s="18">
        <v>7340399.7000000002</v>
      </c>
      <c r="D871" s="18">
        <v>1372901.9</v>
      </c>
      <c r="E871" s="18">
        <v>7935020.5999999996</v>
      </c>
      <c r="F871" s="18">
        <v>13437400.6</v>
      </c>
      <c r="G871" s="18">
        <v>1840082.9</v>
      </c>
      <c r="H871" s="18">
        <v>6186665.0999999996</v>
      </c>
      <c r="I871" s="18">
        <v>1094691.2</v>
      </c>
      <c r="J871" s="18">
        <v>0</v>
      </c>
      <c r="K871" s="18">
        <v>7311823.7999999998</v>
      </c>
      <c r="L871" s="18">
        <v>6004442.0999999996</v>
      </c>
      <c r="M871" s="18">
        <v>3620635.2</v>
      </c>
      <c r="N871" s="18">
        <v>5493185.2999999998</v>
      </c>
      <c r="O871" s="18">
        <v>8969723.8000000007</v>
      </c>
      <c r="P871" s="18">
        <v>7019058.0999999996</v>
      </c>
      <c r="Q871" s="18">
        <v>1499770.9</v>
      </c>
      <c r="R871" s="18">
        <v>5764521.5</v>
      </c>
      <c r="S871" s="18">
        <v>1010640.6</v>
      </c>
      <c r="T871" s="18">
        <v>11650212.699999999</v>
      </c>
      <c r="U871" s="18">
        <v>7908072.2000000002</v>
      </c>
      <c r="V871" s="18">
        <v>381393.1</v>
      </c>
      <c r="W871" s="18">
        <v>5696617.2999999998</v>
      </c>
      <c r="X871" s="18">
        <v>115997623.8</v>
      </c>
      <c r="Y871" s="18">
        <v>122003300</v>
      </c>
      <c r="Z871" s="18">
        <v>6005676.2000000002</v>
      </c>
      <c r="AA871" s="18">
        <v>4.92</v>
      </c>
    </row>
    <row r="872" spans="1:27" ht="15" thickBot="1" x14ac:dyDescent="0.35">
      <c r="A872" s="17" t="s">
        <v>22299</v>
      </c>
      <c r="B872" s="18">
        <v>4460365</v>
      </c>
      <c r="C872" s="18">
        <v>7340399.7000000002</v>
      </c>
      <c r="D872" s="18">
        <v>1372901.9</v>
      </c>
      <c r="E872" s="18">
        <v>9279441.6999999993</v>
      </c>
      <c r="F872" s="18">
        <v>13437400.6</v>
      </c>
      <c r="G872" s="18">
        <v>1840082.9</v>
      </c>
      <c r="H872" s="18">
        <v>5566182.5999999996</v>
      </c>
      <c r="I872" s="18">
        <v>1094691.2</v>
      </c>
      <c r="J872" s="18">
        <v>0</v>
      </c>
      <c r="K872" s="18">
        <v>7311823.7999999998</v>
      </c>
      <c r="L872" s="18">
        <v>6004442.0999999996</v>
      </c>
      <c r="M872" s="18">
        <v>6519154.5</v>
      </c>
      <c r="N872" s="18">
        <v>5493185.2999999998</v>
      </c>
      <c r="O872" s="18">
        <v>8969723.8000000007</v>
      </c>
      <c r="P872" s="18">
        <v>6953182.2000000002</v>
      </c>
      <c r="Q872" s="18">
        <v>1499770.9</v>
      </c>
      <c r="R872" s="18">
        <v>5764521.5</v>
      </c>
      <c r="S872" s="18">
        <v>1010640.6</v>
      </c>
      <c r="T872" s="18">
        <v>11650212.699999999</v>
      </c>
      <c r="U872" s="18">
        <v>7908072.2000000002</v>
      </c>
      <c r="V872" s="18">
        <v>381393.1</v>
      </c>
      <c r="W872" s="18">
        <v>5696617.2999999998</v>
      </c>
      <c r="X872" s="18">
        <v>119554206</v>
      </c>
      <c r="Y872" s="18">
        <v>122003300</v>
      </c>
      <c r="Z872" s="18">
        <v>2449094</v>
      </c>
      <c r="AA872" s="18">
        <v>2.0099999999999998</v>
      </c>
    </row>
    <row r="873" spans="1:27" ht="15" thickBot="1" x14ac:dyDescent="0.35">
      <c r="A873" s="17" t="s">
        <v>22300</v>
      </c>
      <c r="B873" s="18">
        <v>4460365</v>
      </c>
      <c r="C873" s="18">
        <v>7340399.7000000002</v>
      </c>
      <c r="D873" s="18">
        <v>1372901.9</v>
      </c>
      <c r="E873" s="18">
        <v>7935020.5999999996</v>
      </c>
      <c r="F873" s="18">
        <v>13315254.300000001</v>
      </c>
      <c r="G873" s="18">
        <v>1840082.9</v>
      </c>
      <c r="H873" s="18">
        <v>5097308.9000000004</v>
      </c>
      <c r="I873" s="18">
        <v>1071904.6000000001</v>
      </c>
      <c r="J873" s="18">
        <v>0</v>
      </c>
      <c r="K873" s="18">
        <v>6714483.5</v>
      </c>
      <c r="L873" s="18">
        <v>5841565.2999999998</v>
      </c>
      <c r="M873" s="18">
        <v>6519154.5</v>
      </c>
      <c r="N873" s="18">
        <v>5803559.2000000002</v>
      </c>
      <c r="O873" s="18">
        <v>8969723.8000000007</v>
      </c>
      <c r="P873" s="18">
        <v>7019058.0999999996</v>
      </c>
      <c r="Q873" s="18">
        <v>1663223.6</v>
      </c>
      <c r="R873" s="18">
        <v>5764521.5</v>
      </c>
      <c r="S873" s="18">
        <v>1844250.6</v>
      </c>
      <c r="T873" s="18">
        <v>11650212.699999999</v>
      </c>
      <c r="U873" s="18">
        <v>7908072.2000000002</v>
      </c>
      <c r="V873" s="18">
        <v>381393.1</v>
      </c>
      <c r="W873" s="18">
        <v>5696617.2999999998</v>
      </c>
      <c r="X873" s="18">
        <v>118209073.7</v>
      </c>
      <c r="Y873" s="18">
        <v>122003300</v>
      </c>
      <c r="Z873" s="18">
        <v>3794226.3</v>
      </c>
      <c r="AA873" s="18">
        <v>3.11</v>
      </c>
    </row>
    <row r="874" spans="1:27" ht="15" thickBot="1" x14ac:dyDescent="0.35">
      <c r="A874" s="17" t="s">
        <v>22301</v>
      </c>
      <c r="B874" s="18">
        <v>4460365</v>
      </c>
      <c r="C874" s="18">
        <v>7340399.7000000002</v>
      </c>
      <c r="D874" s="18">
        <v>2468197.6</v>
      </c>
      <c r="E874" s="18">
        <v>7935020.5999999996</v>
      </c>
      <c r="F874" s="18">
        <v>13315254.300000001</v>
      </c>
      <c r="G874" s="18">
        <v>1840082.9</v>
      </c>
      <c r="H874" s="18">
        <v>6186665.0999999996</v>
      </c>
      <c r="I874" s="18">
        <v>421824.6</v>
      </c>
      <c r="J874" s="18">
        <v>0</v>
      </c>
      <c r="K874" s="18">
        <v>6714483.5</v>
      </c>
      <c r="L874" s="18">
        <v>6004442.0999999996</v>
      </c>
      <c r="M874" s="18">
        <v>6519154.5</v>
      </c>
      <c r="N874" s="18">
        <v>5493185.2999999998</v>
      </c>
      <c r="O874" s="18">
        <v>8969723.8000000007</v>
      </c>
      <c r="P874" s="18">
        <v>7019058.0999999996</v>
      </c>
      <c r="Q874" s="18">
        <v>1663223.6</v>
      </c>
      <c r="R874" s="18">
        <v>5184403.9000000004</v>
      </c>
      <c r="S874" s="18">
        <v>1010640.6</v>
      </c>
      <c r="T874" s="18">
        <v>11650212.699999999</v>
      </c>
      <c r="U874" s="18">
        <v>7908072.2000000002</v>
      </c>
      <c r="V874" s="18">
        <v>381393.1</v>
      </c>
      <c r="W874" s="18">
        <v>5696617.2999999998</v>
      </c>
      <c r="X874" s="18">
        <v>118182420.8</v>
      </c>
      <c r="Y874" s="18">
        <v>120971200</v>
      </c>
      <c r="Z874" s="18">
        <v>2788779.2</v>
      </c>
      <c r="AA874" s="18">
        <v>2.31</v>
      </c>
    </row>
    <row r="875" spans="1:27" ht="15" thickBot="1" x14ac:dyDescent="0.35">
      <c r="A875" s="17" t="s">
        <v>22302</v>
      </c>
      <c r="B875" s="18">
        <v>4460365</v>
      </c>
      <c r="C875" s="18">
        <v>9038769.8000000007</v>
      </c>
      <c r="D875" s="18">
        <v>2468197.6</v>
      </c>
      <c r="E875" s="18">
        <v>11278580.300000001</v>
      </c>
      <c r="F875" s="18">
        <v>13315254.300000001</v>
      </c>
      <c r="G875" s="18">
        <v>2164429.2999999998</v>
      </c>
      <c r="H875" s="18">
        <v>6186665.0999999996</v>
      </c>
      <c r="I875" s="18">
        <v>1094691.2</v>
      </c>
      <c r="J875" s="18">
        <v>597760.9</v>
      </c>
      <c r="K875" s="18">
        <v>7311823.7999999998</v>
      </c>
      <c r="L875" s="18">
        <v>6004442.0999999996</v>
      </c>
      <c r="M875" s="18">
        <v>3620635.2</v>
      </c>
      <c r="N875" s="18">
        <v>4510225.2</v>
      </c>
      <c r="O875" s="18">
        <v>8969723.8000000007</v>
      </c>
      <c r="P875" s="18">
        <v>6953182.2000000002</v>
      </c>
      <c r="Q875" s="18">
        <v>1663223.6</v>
      </c>
      <c r="R875" s="18">
        <v>3585729.1</v>
      </c>
      <c r="S875" s="18">
        <v>275503.90000000002</v>
      </c>
      <c r="T875" s="18">
        <v>11650212.699999999</v>
      </c>
      <c r="U875" s="18">
        <v>7908072.2000000002</v>
      </c>
      <c r="V875" s="18">
        <v>381393.1</v>
      </c>
      <c r="W875" s="18">
        <v>5696617.2999999998</v>
      </c>
      <c r="X875" s="18">
        <v>119135497.90000001</v>
      </c>
      <c r="Y875" s="18">
        <v>119455700</v>
      </c>
      <c r="Z875" s="18">
        <v>320202.09999999998</v>
      </c>
      <c r="AA875" s="18">
        <v>0.27</v>
      </c>
    </row>
    <row r="876" spans="1:27" ht="15" thickBot="1" x14ac:dyDescent="0.35">
      <c r="A876" s="17" t="s">
        <v>22303</v>
      </c>
      <c r="B876" s="18">
        <v>4460365</v>
      </c>
      <c r="C876" s="18">
        <v>9038769.8000000007</v>
      </c>
      <c r="D876" s="18">
        <v>2468197.6</v>
      </c>
      <c r="E876" s="18">
        <v>11278580.300000001</v>
      </c>
      <c r="F876" s="18">
        <v>13315254.300000001</v>
      </c>
      <c r="G876" s="18">
        <v>2164429.2999999998</v>
      </c>
      <c r="H876" s="18">
        <v>6186665.0999999996</v>
      </c>
      <c r="I876" s="18">
        <v>1094691.2</v>
      </c>
      <c r="J876" s="18">
        <v>597760.9</v>
      </c>
      <c r="K876" s="18">
        <v>8886369.8000000007</v>
      </c>
      <c r="L876" s="18">
        <v>6004442.0999999996</v>
      </c>
      <c r="M876" s="18">
        <v>3620635.2</v>
      </c>
      <c r="N876" s="18">
        <v>4510225.2</v>
      </c>
      <c r="O876" s="18">
        <v>8969723.8000000007</v>
      </c>
      <c r="P876" s="18">
        <v>6953182.2000000002</v>
      </c>
      <c r="Q876" s="18">
        <v>1663223.6</v>
      </c>
      <c r="R876" s="18">
        <v>3585729.1</v>
      </c>
      <c r="S876" s="18">
        <v>275503.90000000002</v>
      </c>
      <c r="T876" s="18">
        <v>11650212.699999999</v>
      </c>
      <c r="U876" s="18">
        <v>7908072.2000000002</v>
      </c>
      <c r="V876" s="18">
        <v>381393.1</v>
      </c>
      <c r="W876" s="18">
        <v>5696617.2999999998</v>
      </c>
      <c r="X876" s="18">
        <v>120710044</v>
      </c>
      <c r="Y876" s="18">
        <v>121768900</v>
      </c>
      <c r="Z876" s="18">
        <v>1058856</v>
      </c>
      <c r="AA876" s="18">
        <v>0.87</v>
      </c>
    </row>
    <row r="877" spans="1:27" ht="15" thickBot="1" x14ac:dyDescent="0.35">
      <c r="A877" s="17" t="s">
        <v>22304</v>
      </c>
      <c r="B877" s="18">
        <v>4460365</v>
      </c>
      <c r="C877" s="18">
        <v>9038769.8000000007</v>
      </c>
      <c r="D877" s="18">
        <v>2468197.6</v>
      </c>
      <c r="E877" s="18">
        <v>9285105.8000000007</v>
      </c>
      <c r="F877" s="18">
        <v>13315254.300000001</v>
      </c>
      <c r="G877" s="18">
        <v>1948998</v>
      </c>
      <c r="H877" s="18">
        <v>6186665.0999999996</v>
      </c>
      <c r="I877" s="18">
        <v>1094691.2</v>
      </c>
      <c r="J877" s="18">
        <v>597760.9</v>
      </c>
      <c r="K877" s="18">
        <v>7311823.7999999998</v>
      </c>
      <c r="L877" s="18">
        <v>6004442.0999999996</v>
      </c>
      <c r="M877" s="18">
        <v>6519154.5</v>
      </c>
      <c r="N877" s="18">
        <v>4510225.2</v>
      </c>
      <c r="O877" s="18">
        <v>8969723.8000000007</v>
      </c>
      <c r="P877" s="18">
        <v>6953182.2000000002</v>
      </c>
      <c r="Q877" s="18">
        <v>1663223.6</v>
      </c>
      <c r="R877" s="18">
        <v>4814774.8</v>
      </c>
      <c r="S877" s="18">
        <v>275503.90000000002</v>
      </c>
      <c r="T877" s="18">
        <v>11650212.699999999</v>
      </c>
      <c r="U877" s="18">
        <v>7908072.2000000002</v>
      </c>
      <c r="V877" s="18">
        <v>381393.1</v>
      </c>
      <c r="W877" s="18">
        <v>5696617.2999999998</v>
      </c>
      <c r="X877" s="18">
        <v>121054157.09999999</v>
      </c>
      <c r="Y877" s="18">
        <v>121375400</v>
      </c>
      <c r="Z877" s="18">
        <v>321242.90000000002</v>
      </c>
      <c r="AA877" s="18">
        <v>0.26</v>
      </c>
    </row>
    <row r="878" spans="1:27" ht="15" thickBot="1" x14ac:dyDescent="0.35">
      <c r="A878" s="17" t="s">
        <v>22305</v>
      </c>
      <c r="B878" s="18">
        <v>4460365</v>
      </c>
      <c r="C878" s="18">
        <v>9038769.8000000007</v>
      </c>
      <c r="D878" s="18">
        <v>2468197.6</v>
      </c>
      <c r="E878" s="18">
        <v>10152785.6</v>
      </c>
      <c r="F878" s="18">
        <v>13315254.300000001</v>
      </c>
      <c r="G878" s="18">
        <v>2655764.1</v>
      </c>
      <c r="H878" s="18">
        <v>6186665.0999999996</v>
      </c>
      <c r="I878" s="18">
        <v>1364214.5</v>
      </c>
      <c r="J878" s="18">
        <v>3093773.2</v>
      </c>
      <c r="K878" s="18">
        <v>8886369.8000000007</v>
      </c>
      <c r="L878" s="18">
        <v>6183179.5</v>
      </c>
      <c r="M878" s="18">
        <v>3620635.2</v>
      </c>
      <c r="N878" s="18">
        <v>4510225.2</v>
      </c>
      <c r="O878" s="18">
        <v>8969723.8000000007</v>
      </c>
      <c r="P878" s="18">
        <v>6953182.2000000002</v>
      </c>
      <c r="Q878" s="18">
        <v>1663223.6</v>
      </c>
      <c r="R878" s="18">
        <v>3488022</v>
      </c>
      <c r="S878" s="18">
        <v>275503.90000000002</v>
      </c>
      <c r="T878" s="18">
        <v>10973354.699999999</v>
      </c>
      <c r="U878" s="18">
        <v>7908072.2000000002</v>
      </c>
      <c r="V878" s="18">
        <v>381393.1</v>
      </c>
      <c r="W878" s="18">
        <v>5696617.2999999998</v>
      </c>
      <c r="X878" s="18">
        <v>122245291.90000001</v>
      </c>
      <c r="Y878" s="18">
        <v>121375400</v>
      </c>
      <c r="Z878" s="18">
        <v>-869891.9</v>
      </c>
      <c r="AA878" s="18">
        <v>-0.72</v>
      </c>
    </row>
    <row r="879" spans="1:27" ht="15" thickBot="1" x14ac:dyDescent="0.35">
      <c r="A879" s="17" t="s">
        <v>22306</v>
      </c>
      <c r="B879" s="18">
        <v>4460365</v>
      </c>
      <c r="C879" s="18">
        <v>9038769.8000000007</v>
      </c>
      <c r="D879" s="18">
        <v>2468197.6</v>
      </c>
      <c r="E879" s="18">
        <v>9285105.8000000007</v>
      </c>
      <c r="F879" s="18">
        <v>13315254.300000001</v>
      </c>
      <c r="G879" s="18">
        <v>2564046.7000000002</v>
      </c>
      <c r="H879" s="18">
        <v>6186665.0999999996</v>
      </c>
      <c r="I879" s="18">
        <v>1364214.5</v>
      </c>
      <c r="J879" s="18">
        <v>597760.9</v>
      </c>
      <c r="K879" s="18">
        <v>8886369.8000000007</v>
      </c>
      <c r="L879" s="18">
        <v>6004442.0999999996</v>
      </c>
      <c r="M879" s="18">
        <v>6519154.5</v>
      </c>
      <c r="N879" s="18">
        <v>4510225.2</v>
      </c>
      <c r="O879" s="18">
        <v>8969723.8000000007</v>
      </c>
      <c r="P879" s="18">
        <v>6953182.2000000002</v>
      </c>
      <c r="Q879" s="18">
        <v>1663223.6</v>
      </c>
      <c r="R879" s="18">
        <v>3504538.5</v>
      </c>
      <c r="S879" s="18">
        <v>275503.90000000002</v>
      </c>
      <c r="T879" s="18">
        <v>11402544.6</v>
      </c>
      <c r="U879" s="18">
        <v>7908072.2000000002</v>
      </c>
      <c r="V879" s="18">
        <v>381393.1</v>
      </c>
      <c r="W879" s="18">
        <v>5696617.2999999998</v>
      </c>
      <c r="X879" s="18">
        <v>121955370.8</v>
      </c>
      <c r="Y879" s="18">
        <v>121375400</v>
      </c>
      <c r="Z879" s="18">
        <v>-579970.80000000005</v>
      </c>
      <c r="AA879" s="18">
        <v>-0.48</v>
      </c>
    </row>
    <row r="880" spans="1:27" ht="15" thickBot="1" x14ac:dyDescent="0.35">
      <c r="A880" s="17" t="s">
        <v>22307</v>
      </c>
      <c r="B880" s="18">
        <v>4460365</v>
      </c>
      <c r="C880" s="18">
        <v>9038769.8000000007</v>
      </c>
      <c r="D880" s="18">
        <v>2468197.6</v>
      </c>
      <c r="E880" s="18">
        <v>7935020.5999999996</v>
      </c>
      <c r="F880" s="18">
        <v>12906797.699999999</v>
      </c>
      <c r="G880" s="18">
        <v>2164429.2999999998</v>
      </c>
      <c r="H880" s="18">
        <v>6186665.0999999996</v>
      </c>
      <c r="I880" s="18">
        <v>1364214.5</v>
      </c>
      <c r="J880" s="18">
        <v>597760.9</v>
      </c>
      <c r="K880" s="18">
        <v>7311823.7999999998</v>
      </c>
      <c r="L880" s="18">
        <v>6004442.0999999996</v>
      </c>
      <c r="M880" s="18">
        <v>6519154.5</v>
      </c>
      <c r="N880" s="18">
        <v>4510225.2</v>
      </c>
      <c r="O880" s="18">
        <v>8969723.8000000007</v>
      </c>
      <c r="P880" s="18">
        <v>7019058.0999999996</v>
      </c>
      <c r="Q880" s="18">
        <v>2562534.2999999998</v>
      </c>
      <c r="R880" s="18">
        <v>3585729.1</v>
      </c>
      <c r="S880" s="18">
        <v>275503.90000000002</v>
      </c>
      <c r="T880" s="18">
        <v>11402544.6</v>
      </c>
      <c r="U880" s="18">
        <v>7908072.2000000002</v>
      </c>
      <c r="V880" s="18">
        <v>381393.1</v>
      </c>
      <c r="W880" s="18">
        <v>5696617.2999999998</v>
      </c>
      <c r="X880" s="18">
        <v>119269042.59999999</v>
      </c>
      <c r="Y880" s="18">
        <v>121375400</v>
      </c>
      <c r="Z880" s="18">
        <v>2106357.4</v>
      </c>
      <c r="AA880" s="18">
        <v>1.74</v>
      </c>
    </row>
    <row r="881" spans="1:27" ht="15" thickBot="1" x14ac:dyDescent="0.35">
      <c r="A881" s="17" t="s">
        <v>22308</v>
      </c>
      <c r="B881" s="18">
        <v>4460365</v>
      </c>
      <c r="C881" s="18">
        <v>9038769.8000000007</v>
      </c>
      <c r="D881" s="18">
        <v>2468197.6</v>
      </c>
      <c r="E881" s="18">
        <v>9279441.6999999993</v>
      </c>
      <c r="F881" s="18">
        <v>12906797.699999999</v>
      </c>
      <c r="G881" s="18">
        <v>2564046.7000000002</v>
      </c>
      <c r="H881" s="18">
        <v>6186665.0999999996</v>
      </c>
      <c r="I881" s="18">
        <v>1364214.5</v>
      </c>
      <c r="J881" s="18">
        <v>597760.9</v>
      </c>
      <c r="K881" s="18">
        <v>8886369.8000000007</v>
      </c>
      <c r="L881" s="18">
        <v>6004442.0999999996</v>
      </c>
      <c r="M881" s="18">
        <v>3620635.2</v>
      </c>
      <c r="N881" s="18">
        <v>4510225.2</v>
      </c>
      <c r="O881" s="18">
        <v>8166763.0999999996</v>
      </c>
      <c r="P881" s="18">
        <v>6953182.2000000002</v>
      </c>
      <c r="Q881" s="18">
        <v>2562534.2999999998</v>
      </c>
      <c r="R881" s="18">
        <v>3504538.5</v>
      </c>
      <c r="S881" s="18">
        <v>275503.90000000002</v>
      </c>
      <c r="T881" s="18">
        <v>10973354.699999999</v>
      </c>
      <c r="U881" s="18">
        <v>7908072.2000000002</v>
      </c>
      <c r="V881" s="18">
        <v>381393.1</v>
      </c>
      <c r="W881" s="18">
        <v>5696617.2999999998</v>
      </c>
      <c r="X881" s="18">
        <v>118309890.7</v>
      </c>
      <c r="Y881" s="18">
        <v>118696900</v>
      </c>
      <c r="Z881" s="18">
        <v>387009.3</v>
      </c>
      <c r="AA881" s="18">
        <v>0.33</v>
      </c>
    </row>
    <row r="882" spans="1:27" ht="15" thickBot="1" x14ac:dyDescent="0.35">
      <c r="A882" s="17" t="s">
        <v>22309</v>
      </c>
      <c r="B882" s="18">
        <v>4460365</v>
      </c>
      <c r="C882" s="18">
        <v>9038769.8000000007</v>
      </c>
      <c r="D882" s="18">
        <v>2468197.6</v>
      </c>
      <c r="E882" s="18">
        <v>5606792.9000000004</v>
      </c>
      <c r="F882" s="18">
        <v>12675976.6</v>
      </c>
      <c r="G882" s="18">
        <v>2164429.2999999998</v>
      </c>
      <c r="H882" s="18">
        <v>6186665.0999999996</v>
      </c>
      <c r="I882" s="18">
        <v>1364214.5</v>
      </c>
      <c r="J882" s="18">
        <v>597760.9</v>
      </c>
      <c r="K882" s="18">
        <v>7311823.7999999998</v>
      </c>
      <c r="L882" s="18">
        <v>6004442.0999999996</v>
      </c>
      <c r="M882" s="18">
        <v>6519154.5</v>
      </c>
      <c r="N882" s="18">
        <v>4510225.2</v>
      </c>
      <c r="O882" s="18">
        <v>8166763.0999999996</v>
      </c>
      <c r="P882" s="18">
        <v>7019058.0999999996</v>
      </c>
      <c r="Q882" s="18">
        <v>2584379.4</v>
      </c>
      <c r="R882" s="18">
        <v>3585729.1</v>
      </c>
      <c r="S882" s="18">
        <v>501012.9</v>
      </c>
      <c r="T882" s="18">
        <v>11402544.6</v>
      </c>
      <c r="U882" s="18">
        <v>7908072.2000000002</v>
      </c>
      <c r="V882" s="18">
        <v>381393.1</v>
      </c>
      <c r="W882" s="18">
        <v>5696617.2999999998</v>
      </c>
      <c r="X882" s="18">
        <v>116154387.3</v>
      </c>
      <c r="Y882" s="18">
        <v>114098400</v>
      </c>
      <c r="Z882" s="18">
        <v>-2055987.3</v>
      </c>
      <c r="AA882" s="18">
        <v>-1.8</v>
      </c>
    </row>
    <row r="883" spans="1:27" ht="15" thickBot="1" x14ac:dyDescent="0.35">
      <c r="A883" s="17" t="s">
        <v>22310</v>
      </c>
      <c r="B883" s="18">
        <v>4460365</v>
      </c>
      <c r="C883" s="18">
        <v>9330719.0999999996</v>
      </c>
      <c r="D883" s="18">
        <v>2468197.6</v>
      </c>
      <c r="E883" s="18">
        <v>7935020.5999999996</v>
      </c>
      <c r="F883" s="18">
        <v>12675976.6</v>
      </c>
      <c r="G883" s="18">
        <v>4302115.7</v>
      </c>
      <c r="H883" s="18">
        <v>6534864.7999999998</v>
      </c>
      <c r="I883" s="18">
        <v>1364214.5</v>
      </c>
      <c r="J883" s="18">
        <v>3093773.2</v>
      </c>
      <c r="K883" s="18">
        <v>8886369.8000000007</v>
      </c>
      <c r="L883" s="18">
        <v>6183179.5</v>
      </c>
      <c r="M883" s="18">
        <v>3620635.2</v>
      </c>
      <c r="N883" s="18">
        <v>4330756.7</v>
      </c>
      <c r="O883" s="18">
        <v>8166763.0999999996</v>
      </c>
      <c r="P883" s="18">
        <v>7019058.0999999996</v>
      </c>
      <c r="Q883" s="18">
        <v>2584379.4</v>
      </c>
      <c r="R883" s="18">
        <v>3488022</v>
      </c>
      <c r="S883" s="18">
        <v>0</v>
      </c>
      <c r="T883" s="18">
        <v>9030837.0999999996</v>
      </c>
      <c r="U883" s="18">
        <v>7908072.2000000002</v>
      </c>
      <c r="V883" s="18">
        <v>381393.1</v>
      </c>
      <c r="W883" s="18">
        <v>5696617.2999999998</v>
      </c>
      <c r="X883" s="18">
        <v>119461330.7</v>
      </c>
      <c r="Y883" s="18">
        <v>112250300</v>
      </c>
      <c r="Z883" s="18">
        <v>-7211030.7000000002</v>
      </c>
      <c r="AA883" s="18">
        <v>-6.42</v>
      </c>
    </row>
    <row r="884" spans="1:27" ht="15" thickBot="1" x14ac:dyDescent="0.35">
      <c r="A884" s="17" t="s">
        <v>22311</v>
      </c>
      <c r="B884" s="18">
        <v>4460365</v>
      </c>
      <c r="C884" s="18">
        <v>9038769.8000000007</v>
      </c>
      <c r="D884" s="18">
        <v>2468197.6</v>
      </c>
      <c r="E884" s="18">
        <v>7647032.5999999996</v>
      </c>
      <c r="F884" s="18">
        <v>12675976.6</v>
      </c>
      <c r="G884" s="18">
        <v>2655764.1</v>
      </c>
      <c r="H884" s="18">
        <v>6186665.0999999996</v>
      </c>
      <c r="I884" s="18">
        <v>1364214.5</v>
      </c>
      <c r="J884" s="18">
        <v>597760.9</v>
      </c>
      <c r="K884" s="18">
        <v>8886369.8000000007</v>
      </c>
      <c r="L884" s="18">
        <v>6004442.0999999996</v>
      </c>
      <c r="M884" s="18">
        <v>3620635.2</v>
      </c>
      <c r="N884" s="18">
        <v>4510225.2</v>
      </c>
      <c r="O884" s="18">
        <v>8166763.0999999996</v>
      </c>
      <c r="P884" s="18">
        <v>7019058.0999999996</v>
      </c>
      <c r="Q884" s="18">
        <v>2584379.4</v>
      </c>
      <c r="R884" s="18">
        <v>3488022</v>
      </c>
      <c r="S884" s="18">
        <v>275503.90000000002</v>
      </c>
      <c r="T884" s="18">
        <v>10822882.800000001</v>
      </c>
      <c r="U884" s="18">
        <v>7908072.2000000002</v>
      </c>
      <c r="V884" s="18">
        <v>381393.1</v>
      </c>
      <c r="W884" s="18">
        <v>5696617.2999999998</v>
      </c>
      <c r="X884" s="18">
        <v>116459110.59999999</v>
      </c>
      <c r="Y884" s="18">
        <v>113264400</v>
      </c>
      <c r="Z884" s="18">
        <v>-3194710.6</v>
      </c>
      <c r="AA884" s="18">
        <v>-2.82</v>
      </c>
    </row>
    <row r="885" spans="1:27" ht="15" thickBot="1" x14ac:dyDescent="0.35">
      <c r="A885" s="17" t="s">
        <v>22312</v>
      </c>
      <c r="B885" s="18">
        <v>5290885.0999999996</v>
      </c>
      <c r="C885" s="18">
        <v>9330719.0999999996</v>
      </c>
      <c r="D885" s="18">
        <v>2468197.6</v>
      </c>
      <c r="E885" s="18">
        <v>9279441.6999999993</v>
      </c>
      <c r="F885" s="18">
        <v>8797326.6999999993</v>
      </c>
      <c r="G885" s="18">
        <v>4302115.7</v>
      </c>
      <c r="H885" s="18">
        <v>6534864.7999999998</v>
      </c>
      <c r="I885" s="18">
        <v>1364214.5</v>
      </c>
      <c r="J885" s="18">
        <v>3093773.2</v>
      </c>
      <c r="K885" s="18">
        <v>8886369.8000000007</v>
      </c>
      <c r="L885" s="18">
        <v>6183179.5</v>
      </c>
      <c r="M885" s="18">
        <v>3620635.2</v>
      </c>
      <c r="N885" s="18">
        <v>4330756.7</v>
      </c>
      <c r="O885" s="18">
        <v>8166763.0999999996</v>
      </c>
      <c r="P885" s="18">
        <v>6953182.2000000002</v>
      </c>
      <c r="Q885" s="18">
        <v>2584379.4</v>
      </c>
      <c r="R885" s="18">
        <v>3488022</v>
      </c>
      <c r="S885" s="18">
        <v>0</v>
      </c>
      <c r="T885" s="18">
        <v>9030837.0999999996</v>
      </c>
      <c r="U885" s="18">
        <v>7908072.2000000002</v>
      </c>
      <c r="V885" s="18">
        <v>381393.1</v>
      </c>
      <c r="W885" s="18">
        <v>5696617.2999999998</v>
      </c>
      <c r="X885" s="18">
        <v>117691746.09999999</v>
      </c>
      <c r="Y885" s="18">
        <v>113954700</v>
      </c>
      <c r="Z885" s="18">
        <v>-3737046.1</v>
      </c>
      <c r="AA885" s="18">
        <v>-3.28</v>
      </c>
    </row>
    <row r="886" spans="1:27" ht="15" thickBot="1" x14ac:dyDescent="0.35">
      <c r="A886" s="17" t="s">
        <v>22313</v>
      </c>
      <c r="B886" s="18">
        <v>4460365</v>
      </c>
      <c r="C886" s="18">
        <v>9330719.0999999996</v>
      </c>
      <c r="D886" s="18">
        <v>2468197.6</v>
      </c>
      <c r="E886" s="18">
        <v>7647032.5999999996</v>
      </c>
      <c r="F886" s="18">
        <v>8797326.6999999993</v>
      </c>
      <c r="G886" s="18">
        <v>2655764.1</v>
      </c>
      <c r="H886" s="18">
        <v>6186665.0999999996</v>
      </c>
      <c r="I886" s="18">
        <v>1364214.5</v>
      </c>
      <c r="J886" s="18">
        <v>3093773.2</v>
      </c>
      <c r="K886" s="18">
        <v>8886369.8000000007</v>
      </c>
      <c r="L886" s="18">
        <v>6004442.0999999996</v>
      </c>
      <c r="M886" s="18">
        <v>3620635.2</v>
      </c>
      <c r="N886" s="18">
        <v>4330756.7</v>
      </c>
      <c r="O886" s="18">
        <v>8166763.0999999996</v>
      </c>
      <c r="P886" s="18">
        <v>7019058.0999999996</v>
      </c>
      <c r="Q886" s="18">
        <v>2584379.4</v>
      </c>
      <c r="R886" s="18">
        <v>3488022</v>
      </c>
      <c r="S886" s="18">
        <v>275503.90000000002</v>
      </c>
      <c r="T886" s="18">
        <v>9030837.0999999996</v>
      </c>
      <c r="U886" s="18">
        <v>7908072.2000000002</v>
      </c>
      <c r="V886" s="18">
        <v>381393.1</v>
      </c>
      <c r="W886" s="18">
        <v>5696617.2999999998</v>
      </c>
      <c r="X886" s="18">
        <v>113396908.09999999</v>
      </c>
      <c r="Y886" s="18">
        <v>113954700</v>
      </c>
      <c r="Z886" s="18">
        <v>557791.9</v>
      </c>
      <c r="AA886" s="18">
        <v>0.49</v>
      </c>
    </row>
    <row r="887" spans="1:27" ht="15" thickBot="1" x14ac:dyDescent="0.35">
      <c r="A887" s="17" t="s">
        <v>22314</v>
      </c>
      <c r="B887" s="18">
        <v>4460365</v>
      </c>
      <c r="C887" s="18">
        <v>9038769.8000000007</v>
      </c>
      <c r="D887" s="18">
        <v>7705311.2999999998</v>
      </c>
      <c r="E887" s="18">
        <v>5606792.9000000004</v>
      </c>
      <c r="F887" s="18">
        <v>8797326.6999999993</v>
      </c>
      <c r="G887" s="18">
        <v>2655764.1</v>
      </c>
      <c r="H887" s="18">
        <v>6186665.0999999996</v>
      </c>
      <c r="I887" s="18">
        <v>1364214.5</v>
      </c>
      <c r="J887" s="18">
        <v>597760.9</v>
      </c>
      <c r="K887" s="18">
        <v>7311823.7999999998</v>
      </c>
      <c r="L887" s="18">
        <v>6004442.0999999996</v>
      </c>
      <c r="M887" s="18">
        <v>6519154.5</v>
      </c>
      <c r="N887" s="18">
        <v>4510225.2</v>
      </c>
      <c r="O887" s="18">
        <v>3827127.1</v>
      </c>
      <c r="P887" s="18">
        <v>7019058.0999999996</v>
      </c>
      <c r="Q887" s="18">
        <v>2584379.4</v>
      </c>
      <c r="R887" s="18">
        <v>3488022</v>
      </c>
      <c r="S887" s="18">
        <v>275503.90000000002</v>
      </c>
      <c r="T887" s="18">
        <v>10822882.800000001</v>
      </c>
      <c r="U887" s="18">
        <v>7908072.2000000002</v>
      </c>
      <c r="V887" s="18">
        <v>381393.1</v>
      </c>
      <c r="W887" s="18">
        <v>5696617.2999999998</v>
      </c>
      <c r="X887" s="18">
        <v>112761672</v>
      </c>
      <c r="Y887" s="18">
        <v>113954700</v>
      </c>
      <c r="Z887" s="18">
        <v>1193028</v>
      </c>
      <c r="AA887" s="18">
        <v>1.05</v>
      </c>
    </row>
    <row r="888" spans="1:27" ht="15" thickBot="1" x14ac:dyDescent="0.35">
      <c r="A888" s="17" t="s">
        <v>22315</v>
      </c>
      <c r="B888" s="18">
        <v>4460365</v>
      </c>
      <c r="C888" s="18">
        <v>9038769.8000000007</v>
      </c>
      <c r="D888" s="18">
        <v>12558587.9</v>
      </c>
      <c r="E888" s="18">
        <v>4923995.3</v>
      </c>
      <c r="F888" s="18">
        <v>5370858.7000000002</v>
      </c>
      <c r="G888" s="18">
        <v>1840082.9</v>
      </c>
      <c r="H888" s="18">
        <v>6186665.0999999996</v>
      </c>
      <c r="I888" s="18">
        <v>1094691.2</v>
      </c>
      <c r="J888" s="18">
        <v>0</v>
      </c>
      <c r="K888" s="18">
        <v>7311823.7999999998</v>
      </c>
      <c r="L888" s="18">
        <v>6004442.0999999996</v>
      </c>
      <c r="M888" s="18">
        <v>6519154.5</v>
      </c>
      <c r="N888" s="18">
        <v>4510225.2</v>
      </c>
      <c r="O888" s="18">
        <v>2793675.3</v>
      </c>
      <c r="P888" s="18">
        <v>8750431.3000000007</v>
      </c>
      <c r="Q888" s="18">
        <v>2584379.4</v>
      </c>
      <c r="R888" s="18">
        <v>5764521.5</v>
      </c>
      <c r="S888" s="18">
        <v>1010640.6</v>
      </c>
      <c r="T888" s="18">
        <v>11650212.699999999</v>
      </c>
      <c r="U888" s="18">
        <v>7908072.2000000002</v>
      </c>
      <c r="V888" s="18">
        <v>381393.1</v>
      </c>
      <c r="W888" s="18">
        <v>5696617.2999999998</v>
      </c>
      <c r="X888" s="18">
        <v>116359605.09999999</v>
      </c>
      <c r="Y888" s="18">
        <v>115426700</v>
      </c>
      <c r="Z888" s="18">
        <v>-932905.1</v>
      </c>
      <c r="AA888" s="18">
        <v>-0.81</v>
      </c>
    </row>
    <row r="889" spans="1:27" ht="15" thickBot="1" x14ac:dyDescent="0.35">
      <c r="A889" s="17" t="s">
        <v>22316</v>
      </c>
      <c r="B889" s="18">
        <v>4460365</v>
      </c>
      <c r="C889" s="18">
        <v>9330719.0999999996</v>
      </c>
      <c r="D889" s="18">
        <v>12558587.9</v>
      </c>
      <c r="E889" s="18">
        <v>4923995.3</v>
      </c>
      <c r="F889" s="18">
        <v>5370858.7000000002</v>
      </c>
      <c r="G889" s="18">
        <v>2564046.7000000002</v>
      </c>
      <c r="H889" s="18">
        <v>6186665.0999999996</v>
      </c>
      <c r="I889" s="18">
        <v>1364214.5</v>
      </c>
      <c r="J889" s="18">
        <v>597760.9</v>
      </c>
      <c r="K889" s="18">
        <v>8886369.8000000007</v>
      </c>
      <c r="L889" s="18">
        <v>6004442.0999999996</v>
      </c>
      <c r="M889" s="18">
        <v>6519154.5</v>
      </c>
      <c r="N889" s="18">
        <v>4330756.7</v>
      </c>
      <c r="O889" s="18">
        <v>0</v>
      </c>
      <c r="P889" s="18">
        <v>8750431.3000000007</v>
      </c>
      <c r="Q889" s="18">
        <v>2584379.4</v>
      </c>
      <c r="R889" s="18">
        <v>3504538.5</v>
      </c>
      <c r="S889" s="18">
        <v>501012.9</v>
      </c>
      <c r="T889" s="18">
        <v>11402544.6</v>
      </c>
      <c r="U889" s="18">
        <v>7908072.2000000002</v>
      </c>
      <c r="V889" s="18">
        <v>381393.1</v>
      </c>
      <c r="W889" s="18">
        <v>5696617.2999999998</v>
      </c>
      <c r="X889" s="18">
        <v>113826925.90000001</v>
      </c>
      <c r="Y889" s="18">
        <v>113644000</v>
      </c>
      <c r="Z889" s="18">
        <v>-182925.9</v>
      </c>
      <c r="AA889" s="18">
        <v>-0.16</v>
      </c>
    </row>
    <row r="890" spans="1:27" ht="15" thickBot="1" x14ac:dyDescent="0.35">
      <c r="A890" s="17" t="s">
        <v>22317</v>
      </c>
      <c r="B890" s="18">
        <v>5290885.0999999996</v>
      </c>
      <c r="C890" s="18">
        <v>9330719.0999999996</v>
      </c>
      <c r="D890" s="18">
        <v>12558587.9</v>
      </c>
      <c r="E890" s="18">
        <v>10152785.6</v>
      </c>
      <c r="F890" s="18">
        <v>5370858.7000000002</v>
      </c>
      <c r="G890" s="18">
        <v>6066186.4000000004</v>
      </c>
      <c r="H890" s="18">
        <v>6534864.7999999998</v>
      </c>
      <c r="I890" s="18">
        <v>2196377.2000000002</v>
      </c>
      <c r="J890" s="18">
        <v>3799723.1</v>
      </c>
      <c r="K890" s="18">
        <v>8886369.8000000007</v>
      </c>
      <c r="L890" s="18">
        <v>6183179.5</v>
      </c>
      <c r="M890" s="18">
        <v>3620635.2</v>
      </c>
      <c r="N890" s="18">
        <v>4330756.7</v>
      </c>
      <c r="O890" s="18">
        <v>0</v>
      </c>
      <c r="P890" s="18">
        <v>6953182.2000000002</v>
      </c>
      <c r="Q890" s="18">
        <v>3477830.6</v>
      </c>
      <c r="R890" s="18">
        <v>2892169.2</v>
      </c>
      <c r="S890" s="18">
        <v>0</v>
      </c>
      <c r="T890" s="18">
        <v>9030837.0999999996</v>
      </c>
      <c r="U890" s="18">
        <v>5402514.5</v>
      </c>
      <c r="V890" s="18">
        <v>381393.1</v>
      </c>
      <c r="W890" s="18">
        <v>5696617.2999999998</v>
      </c>
      <c r="X890" s="18">
        <v>118156473.09999999</v>
      </c>
      <c r="Y890" s="18">
        <v>117906800</v>
      </c>
      <c r="Z890" s="18">
        <v>-249673.1</v>
      </c>
      <c r="AA890" s="18">
        <v>-0.21</v>
      </c>
    </row>
    <row r="891" spans="1:27" ht="15" thickBot="1" x14ac:dyDescent="0.35">
      <c r="A891" s="17" t="s">
        <v>22318</v>
      </c>
      <c r="B891" s="18">
        <v>4460365</v>
      </c>
      <c r="C891" s="18">
        <v>9330719.0999999996</v>
      </c>
      <c r="D891" s="18">
        <v>12558587.9</v>
      </c>
      <c r="E891" s="18">
        <v>7935020.5999999996</v>
      </c>
      <c r="F891" s="18">
        <v>5370858.7000000002</v>
      </c>
      <c r="G891" s="18">
        <v>4302115.7</v>
      </c>
      <c r="H891" s="18">
        <v>6534864.7999999998</v>
      </c>
      <c r="I891" s="18">
        <v>2196377.2000000002</v>
      </c>
      <c r="J891" s="18">
        <v>3093773.2</v>
      </c>
      <c r="K891" s="18">
        <v>8886369.8000000007</v>
      </c>
      <c r="L891" s="18">
        <v>6183179.5</v>
      </c>
      <c r="M891" s="18">
        <v>3620635.2</v>
      </c>
      <c r="N891" s="18">
        <v>4330756.7</v>
      </c>
      <c r="O891" s="18">
        <v>0</v>
      </c>
      <c r="P891" s="18">
        <v>7019058.0999999996</v>
      </c>
      <c r="Q891" s="18">
        <v>3477830.6</v>
      </c>
      <c r="R891" s="18">
        <v>2892169.2</v>
      </c>
      <c r="S891" s="18">
        <v>0</v>
      </c>
      <c r="T891" s="18">
        <v>9030837.0999999996</v>
      </c>
      <c r="U891" s="18">
        <v>7908072.2000000002</v>
      </c>
      <c r="V891" s="18">
        <v>381393.1</v>
      </c>
      <c r="W891" s="18">
        <v>5696617.2999999998</v>
      </c>
      <c r="X891" s="18">
        <v>115209601</v>
      </c>
      <c r="Y891" s="18">
        <v>118879800</v>
      </c>
      <c r="Z891" s="18">
        <v>3670199</v>
      </c>
      <c r="AA891" s="18">
        <v>3.09</v>
      </c>
    </row>
    <row r="892" spans="1:27" ht="15" thickBot="1" x14ac:dyDescent="0.35">
      <c r="A892" s="17" t="s">
        <v>22319</v>
      </c>
      <c r="B892" s="18">
        <v>5290885.0999999996</v>
      </c>
      <c r="C892" s="18">
        <v>9330719.0999999996</v>
      </c>
      <c r="D892" s="18">
        <v>12558587.9</v>
      </c>
      <c r="E892" s="18">
        <v>11278580.300000001</v>
      </c>
      <c r="F892" s="18">
        <v>5370858.7000000002</v>
      </c>
      <c r="G892" s="18">
        <v>6533853.2000000002</v>
      </c>
      <c r="H892" s="18">
        <v>6534864.7999999998</v>
      </c>
      <c r="I892" s="18">
        <v>2196377.2000000002</v>
      </c>
      <c r="J892" s="18">
        <v>3909684.8</v>
      </c>
      <c r="K892" s="18">
        <v>8886369.8000000007</v>
      </c>
      <c r="L892" s="18">
        <v>6183179.5</v>
      </c>
      <c r="M892" s="18">
        <v>3620635.2</v>
      </c>
      <c r="N892" s="18">
        <v>4330756.7</v>
      </c>
      <c r="O892" s="18">
        <v>0</v>
      </c>
      <c r="P892" s="18">
        <v>6953182.2000000002</v>
      </c>
      <c r="Q892" s="18">
        <v>3477830.6</v>
      </c>
      <c r="R892" s="18">
        <v>2821170</v>
      </c>
      <c r="S892" s="18">
        <v>0</v>
      </c>
      <c r="T892" s="18">
        <v>5786617</v>
      </c>
      <c r="U892" s="18">
        <v>4886379.9000000004</v>
      </c>
      <c r="V892" s="18">
        <v>381393.1</v>
      </c>
      <c r="W892" s="18">
        <v>5696617.2999999998</v>
      </c>
      <c r="X892" s="18">
        <v>116028542.5</v>
      </c>
      <c r="Y892" s="18">
        <v>117271400</v>
      </c>
      <c r="Z892" s="18">
        <v>1242857.5</v>
      </c>
      <c r="AA892" s="18">
        <v>1.06</v>
      </c>
    </row>
    <row r="893" spans="1:27" ht="15" thickBot="1" x14ac:dyDescent="0.35">
      <c r="A893" s="17" t="s">
        <v>22320</v>
      </c>
      <c r="B893" s="18">
        <v>5290885.0999999996</v>
      </c>
      <c r="C893" s="18">
        <v>10222217.199999999</v>
      </c>
      <c r="D893" s="18">
        <v>12558587.9</v>
      </c>
      <c r="E893" s="18">
        <v>11278580.300000001</v>
      </c>
      <c r="F893" s="18">
        <v>5370858.7000000002</v>
      </c>
      <c r="G893" s="18">
        <v>6533853.2000000002</v>
      </c>
      <c r="H893" s="18">
        <v>6534864.7999999998</v>
      </c>
      <c r="I893" s="18">
        <v>2196377.2000000002</v>
      </c>
      <c r="J893" s="18">
        <v>4083904.9</v>
      </c>
      <c r="K893" s="18">
        <v>8886369.8000000007</v>
      </c>
      <c r="L893" s="18">
        <v>6183179.5</v>
      </c>
      <c r="M893" s="18">
        <v>3620635.2</v>
      </c>
      <c r="N893" s="18">
        <v>4330756.7</v>
      </c>
      <c r="O893" s="18">
        <v>0</v>
      </c>
      <c r="P893" s="18">
        <v>6953182.2000000002</v>
      </c>
      <c r="Q893" s="18">
        <v>3477830.6</v>
      </c>
      <c r="R893" s="18">
        <v>2821170</v>
      </c>
      <c r="S893" s="18">
        <v>0</v>
      </c>
      <c r="T893" s="18">
        <v>5786617</v>
      </c>
      <c r="U893" s="18">
        <v>3440225.2</v>
      </c>
      <c r="V893" s="18">
        <v>381393.1</v>
      </c>
      <c r="W893" s="18">
        <v>5696617.2999999998</v>
      </c>
      <c r="X893" s="18">
        <v>115648105.90000001</v>
      </c>
      <c r="Y893" s="18">
        <v>117271400</v>
      </c>
      <c r="Z893" s="18">
        <v>1623294.1</v>
      </c>
      <c r="AA893" s="18">
        <v>1.38</v>
      </c>
    </row>
    <row r="894" spans="1:27" ht="15" thickBot="1" x14ac:dyDescent="0.35">
      <c r="A894" s="17" t="s">
        <v>22321</v>
      </c>
      <c r="B894" s="18">
        <v>5290885.0999999996</v>
      </c>
      <c r="C894" s="18">
        <v>10222217.199999999</v>
      </c>
      <c r="D894" s="18">
        <v>12558587.9</v>
      </c>
      <c r="E894" s="18">
        <v>11278580.300000001</v>
      </c>
      <c r="F894" s="18">
        <v>5370858.7000000002</v>
      </c>
      <c r="G894" s="18">
        <v>8356663.2999999998</v>
      </c>
      <c r="H894" s="18">
        <v>6534864.7999999998</v>
      </c>
      <c r="I894" s="18">
        <v>2196377.2000000002</v>
      </c>
      <c r="J894" s="18">
        <v>5300640.8</v>
      </c>
      <c r="K894" s="18">
        <v>8886369.8000000007</v>
      </c>
      <c r="L894" s="18">
        <v>6183179.5</v>
      </c>
      <c r="M894" s="18">
        <v>3620635.2</v>
      </c>
      <c r="N894" s="18">
        <v>4330756.7</v>
      </c>
      <c r="O894" s="18">
        <v>0</v>
      </c>
      <c r="P894" s="18">
        <v>6272858.5999999996</v>
      </c>
      <c r="Q894" s="18">
        <v>3477830.6</v>
      </c>
      <c r="R894" s="18">
        <v>2821170</v>
      </c>
      <c r="S894" s="18">
        <v>0</v>
      </c>
      <c r="T894" s="18">
        <v>5786617</v>
      </c>
      <c r="U894" s="18">
        <v>3440225.2</v>
      </c>
      <c r="V894" s="18">
        <v>381393.1</v>
      </c>
      <c r="W894" s="18">
        <v>5696617.2999999998</v>
      </c>
      <c r="X894" s="18">
        <v>118007328.40000001</v>
      </c>
      <c r="Y894" s="18">
        <v>117271400</v>
      </c>
      <c r="Z894" s="18">
        <v>-735928.4</v>
      </c>
      <c r="AA894" s="18">
        <v>-0.63</v>
      </c>
    </row>
    <row r="895" spans="1:27" ht="15" thickBot="1" x14ac:dyDescent="0.35">
      <c r="A895" s="17" t="s">
        <v>22322</v>
      </c>
      <c r="B895" s="18">
        <v>5290885.0999999996</v>
      </c>
      <c r="C895" s="18">
        <v>10222217.199999999</v>
      </c>
      <c r="D895" s="18">
        <v>12558587.9</v>
      </c>
      <c r="E895" s="18">
        <v>11278580.300000001</v>
      </c>
      <c r="F895" s="18">
        <v>5370858.7000000002</v>
      </c>
      <c r="G895" s="18">
        <v>6533853.2000000002</v>
      </c>
      <c r="H895" s="18">
        <v>7179736.4000000004</v>
      </c>
      <c r="I895" s="18">
        <v>2196377.2000000002</v>
      </c>
      <c r="J895" s="18">
        <v>5300640.8</v>
      </c>
      <c r="K895" s="18">
        <v>8886369.8000000007</v>
      </c>
      <c r="L895" s="18">
        <v>6183179.5</v>
      </c>
      <c r="M895" s="18">
        <v>3620635.2</v>
      </c>
      <c r="N895" s="18">
        <v>4330756.7</v>
      </c>
      <c r="O895" s="18">
        <v>0</v>
      </c>
      <c r="P895" s="18">
        <v>6272858.5999999996</v>
      </c>
      <c r="Q895" s="18">
        <v>3477830.6</v>
      </c>
      <c r="R895" s="18">
        <v>2821170</v>
      </c>
      <c r="S895" s="18">
        <v>0</v>
      </c>
      <c r="T895" s="18">
        <v>5786617</v>
      </c>
      <c r="U895" s="18">
        <v>3440225.2</v>
      </c>
      <c r="V895" s="18">
        <v>381393.1</v>
      </c>
      <c r="W895" s="18">
        <v>4612965.3</v>
      </c>
      <c r="X895" s="18">
        <v>115745737.90000001</v>
      </c>
      <c r="Y895" s="18">
        <v>115559700</v>
      </c>
      <c r="Z895" s="18">
        <v>-186037.9</v>
      </c>
      <c r="AA895" s="18">
        <v>-0.16</v>
      </c>
    </row>
    <row r="896" spans="1:27" ht="15" thickBot="1" x14ac:dyDescent="0.35">
      <c r="A896" s="17" t="s">
        <v>22323</v>
      </c>
      <c r="B896" s="18">
        <v>11954186.4</v>
      </c>
      <c r="C896" s="18">
        <v>10678115.1</v>
      </c>
      <c r="D896" s="18">
        <v>12558587.9</v>
      </c>
      <c r="E896" s="18">
        <v>11278580.300000001</v>
      </c>
      <c r="F896" s="18">
        <v>5370858.7000000002</v>
      </c>
      <c r="G896" s="18">
        <v>8356663.2999999998</v>
      </c>
      <c r="H896" s="18">
        <v>10925352.5</v>
      </c>
      <c r="I896" s="18">
        <v>2196377.2000000002</v>
      </c>
      <c r="J896" s="18">
        <v>6688096.0999999996</v>
      </c>
      <c r="K896" s="18">
        <v>13974474</v>
      </c>
      <c r="L896" s="18">
        <v>6183179.5</v>
      </c>
      <c r="M896" s="18">
        <v>3166830.7</v>
      </c>
      <c r="N896" s="18">
        <v>1438822.9</v>
      </c>
      <c r="O896" s="18">
        <v>0</v>
      </c>
      <c r="P896" s="18">
        <v>3394246.3</v>
      </c>
      <c r="Q896" s="18">
        <v>2584379.4</v>
      </c>
      <c r="R896" s="18">
        <v>2821170</v>
      </c>
      <c r="S896" s="18">
        <v>0</v>
      </c>
      <c r="T896" s="18">
        <v>2141262.1</v>
      </c>
      <c r="U896" s="18">
        <v>3440225.2</v>
      </c>
      <c r="V896" s="18">
        <v>140090.70000000001</v>
      </c>
      <c r="W896" s="18">
        <v>1535652.6</v>
      </c>
      <c r="X896" s="18">
        <v>120827150.7</v>
      </c>
      <c r="Y896" s="18">
        <v>111992500</v>
      </c>
      <c r="Z896" s="18">
        <v>-8834650.6999999993</v>
      </c>
      <c r="AA896" s="18">
        <v>-7.89</v>
      </c>
    </row>
    <row r="897" spans="1:27" ht="15" thickBot="1" x14ac:dyDescent="0.35">
      <c r="A897" s="17" t="s">
        <v>22324</v>
      </c>
      <c r="B897" s="18">
        <v>11344406.1</v>
      </c>
      <c r="C897" s="18">
        <v>10222217.199999999</v>
      </c>
      <c r="D897" s="18">
        <v>12558587.9</v>
      </c>
      <c r="E897" s="18">
        <v>11278580.300000001</v>
      </c>
      <c r="F897" s="18">
        <v>5370858.7000000002</v>
      </c>
      <c r="G897" s="18">
        <v>8356663.2999999998</v>
      </c>
      <c r="H897" s="18">
        <v>6534864.7999999998</v>
      </c>
      <c r="I897" s="18">
        <v>2196377.2000000002</v>
      </c>
      <c r="J897" s="18">
        <v>5300640.8</v>
      </c>
      <c r="K897" s="18">
        <v>8886369.8000000007</v>
      </c>
      <c r="L897" s="18">
        <v>6183179.5</v>
      </c>
      <c r="M897" s="18">
        <v>3620635.2</v>
      </c>
      <c r="N897" s="18">
        <v>4330756.7</v>
      </c>
      <c r="O897" s="18">
        <v>0</v>
      </c>
      <c r="P897" s="18">
        <v>6272858.5999999996</v>
      </c>
      <c r="Q897" s="18">
        <v>2584379.4</v>
      </c>
      <c r="R897" s="18">
        <v>2821170</v>
      </c>
      <c r="S897" s="18">
        <v>0</v>
      </c>
      <c r="T897" s="18">
        <v>2141262.1</v>
      </c>
      <c r="U897" s="18">
        <v>3440225.2</v>
      </c>
      <c r="V897" s="18">
        <v>381393.1</v>
      </c>
      <c r="W897" s="18">
        <v>4612965.3</v>
      </c>
      <c r="X897" s="18">
        <v>118438391.3</v>
      </c>
      <c r="Y897" s="18">
        <v>116455700</v>
      </c>
      <c r="Z897" s="18">
        <v>-1982691.3</v>
      </c>
      <c r="AA897" s="18">
        <v>-1.7</v>
      </c>
    </row>
    <row r="898" spans="1:27" ht="15" thickBot="1" x14ac:dyDescent="0.35">
      <c r="A898" s="17" t="s">
        <v>22325</v>
      </c>
      <c r="B898" s="18">
        <v>11954186.4</v>
      </c>
      <c r="C898" s="18">
        <v>10678115.1</v>
      </c>
      <c r="D898" s="18">
        <v>12558587.9</v>
      </c>
      <c r="E898" s="18">
        <v>11278580.300000001</v>
      </c>
      <c r="F898" s="18">
        <v>5370858.7000000002</v>
      </c>
      <c r="G898" s="18">
        <v>8356663.2999999998</v>
      </c>
      <c r="H898" s="18">
        <v>6534864.7999999998</v>
      </c>
      <c r="I898" s="18">
        <v>2196377.2000000002</v>
      </c>
      <c r="J898" s="18">
        <v>5300640.8</v>
      </c>
      <c r="K898" s="18">
        <v>12417571.300000001</v>
      </c>
      <c r="L898" s="18">
        <v>6183179.5</v>
      </c>
      <c r="M898" s="18">
        <v>3166830.7</v>
      </c>
      <c r="N898" s="18">
        <v>1438822.9</v>
      </c>
      <c r="O898" s="18">
        <v>0</v>
      </c>
      <c r="P898" s="18">
        <v>6187070.7000000002</v>
      </c>
      <c r="Q898" s="18">
        <v>2584379.4</v>
      </c>
      <c r="R898" s="18">
        <v>2821170</v>
      </c>
      <c r="S898" s="18">
        <v>0</v>
      </c>
      <c r="T898" s="18">
        <v>2141262.1</v>
      </c>
      <c r="U898" s="18">
        <v>3440225.2</v>
      </c>
      <c r="V898" s="18">
        <v>381393.1</v>
      </c>
      <c r="W898" s="18">
        <v>1535652.6</v>
      </c>
      <c r="X898" s="18">
        <v>116526431.8</v>
      </c>
      <c r="Y898" s="18">
        <v>119003400</v>
      </c>
      <c r="Z898" s="18">
        <v>2476968.2000000002</v>
      </c>
      <c r="AA898" s="18">
        <v>2.08</v>
      </c>
    </row>
    <row r="899" spans="1:27" ht="15" thickBot="1" x14ac:dyDescent="0.35">
      <c r="A899" s="17" t="s">
        <v>22326</v>
      </c>
      <c r="B899" s="18">
        <v>11954186.4</v>
      </c>
      <c r="C899" s="18">
        <v>10222217.199999999</v>
      </c>
      <c r="D899" s="18">
        <v>12558587.9</v>
      </c>
      <c r="E899" s="18">
        <v>11278580.300000001</v>
      </c>
      <c r="F899" s="18">
        <v>5370858.7000000002</v>
      </c>
      <c r="G899" s="18">
        <v>8356663.2999999998</v>
      </c>
      <c r="H899" s="18">
        <v>7179736.4000000004</v>
      </c>
      <c r="I899" s="18">
        <v>2196377.2000000002</v>
      </c>
      <c r="J899" s="18">
        <v>5300640.8</v>
      </c>
      <c r="K899" s="18">
        <v>12417571.300000001</v>
      </c>
      <c r="L899" s="18">
        <v>6183179.5</v>
      </c>
      <c r="M899" s="18">
        <v>3166830.7</v>
      </c>
      <c r="N899" s="18">
        <v>4330756.7</v>
      </c>
      <c r="O899" s="18">
        <v>0</v>
      </c>
      <c r="P899" s="18">
        <v>6187070.7000000002</v>
      </c>
      <c r="Q899" s="18">
        <v>2584379.4</v>
      </c>
      <c r="R899" s="18">
        <v>2821170</v>
      </c>
      <c r="S899" s="18">
        <v>0</v>
      </c>
      <c r="T899" s="18">
        <v>2141262.1</v>
      </c>
      <c r="U899" s="18">
        <v>3440225.2</v>
      </c>
      <c r="V899" s="18">
        <v>381393.1</v>
      </c>
      <c r="W899" s="18">
        <v>1535652.6</v>
      </c>
      <c r="X899" s="18">
        <v>119607339.40000001</v>
      </c>
      <c r="Y899" s="18">
        <v>119230300</v>
      </c>
      <c r="Z899" s="18">
        <v>-377039.4</v>
      </c>
      <c r="AA899" s="18">
        <v>-0.32</v>
      </c>
    </row>
    <row r="900" spans="1:27" ht="15" thickBot="1" x14ac:dyDescent="0.35">
      <c r="A900" s="17" t="s">
        <v>22327</v>
      </c>
      <c r="B900" s="18">
        <v>11344406.1</v>
      </c>
      <c r="C900" s="18">
        <v>10222217.199999999</v>
      </c>
      <c r="D900" s="18">
        <v>12558587.9</v>
      </c>
      <c r="E900" s="18">
        <v>11278580.300000001</v>
      </c>
      <c r="F900" s="18">
        <v>5370858.7000000002</v>
      </c>
      <c r="G900" s="18">
        <v>6533853.2000000002</v>
      </c>
      <c r="H900" s="18">
        <v>6534864.7999999998</v>
      </c>
      <c r="I900" s="18">
        <v>2196377.2000000002</v>
      </c>
      <c r="J900" s="18">
        <v>4083904.9</v>
      </c>
      <c r="K900" s="18">
        <v>8886369.8000000007</v>
      </c>
      <c r="L900" s="18">
        <v>6183179.5</v>
      </c>
      <c r="M900" s="18">
        <v>3620635.2</v>
      </c>
      <c r="N900" s="18">
        <v>4330756.7</v>
      </c>
      <c r="O900" s="18">
        <v>0</v>
      </c>
      <c r="P900" s="18">
        <v>6272858.5999999996</v>
      </c>
      <c r="Q900" s="18">
        <v>2584379.4</v>
      </c>
      <c r="R900" s="18">
        <v>2821170</v>
      </c>
      <c r="S900" s="18">
        <v>0</v>
      </c>
      <c r="T900" s="18">
        <v>5786617</v>
      </c>
      <c r="U900" s="18">
        <v>3440225.2</v>
      </c>
      <c r="V900" s="18">
        <v>381393.1</v>
      </c>
      <c r="W900" s="18">
        <v>4612965.3</v>
      </c>
      <c r="X900" s="18">
        <v>119044200.09999999</v>
      </c>
      <c r="Y900" s="18">
        <v>119230300</v>
      </c>
      <c r="Z900" s="18">
        <v>186099.9</v>
      </c>
      <c r="AA900" s="18">
        <v>0.16</v>
      </c>
    </row>
    <row r="901" spans="1:27" ht="15" thickBot="1" x14ac:dyDescent="0.35">
      <c r="A901" s="17" t="s">
        <v>22328</v>
      </c>
      <c r="B901" s="18">
        <v>11954186.4</v>
      </c>
      <c r="C901" s="18">
        <v>10222217.199999999</v>
      </c>
      <c r="D901" s="18">
        <v>12558587.9</v>
      </c>
      <c r="E901" s="18">
        <v>11278580.300000001</v>
      </c>
      <c r="F901" s="18">
        <v>5370858.7000000002</v>
      </c>
      <c r="G901" s="18">
        <v>8356663.2999999998</v>
      </c>
      <c r="H901" s="18">
        <v>7179736.4000000004</v>
      </c>
      <c r="I901" s="18">
        <v>2196377.2000000002</v>
      </c>
      <c r="J901" s="18">
        <v>6688096.0999999996</v>
      </c>
      <c r="K901" s="18">
        <v>13974474</v>
      </c>
      <c r="L901" s="18">
        <v>6183179.5</v>
      </c>
      <c r="M901" s="18">
        <v>3166830.7</v>
      </c>
      <c r="N901" s="18">
        <v>4330756.7</v>
      </c>
      <c r="O901" s="18">
        <v>0</v>
      </c>
      <c r="P901" s="18">
        <v>6187070.7000000002</v>
      </c>
      <c r="Q901" s="18">
        <v>2584379.4</v>
      </c>
      <c r="R901" s="18">
        <v>2821170</v>
      </c>
      <c r="S901" s="18">
        <v>0</v>
      </c>
      <c r="T901" s="18">
        <v>2141262.1</v>
      </c>
      <c r="U901" s="18">
        <v>3440225.2</v>
      </c>
      <c r="V901" s="18">
        <v>140090.70000000001</v>
      </c>
      <c r="W901" s="18">
        <v>1535652.6</v>
      </c>
      <c r="X901" s="18">
        <v>122310395</v>
      </c>
      <c r="Y901" s="18">
        <v>119230300</v>
      </c>
      <c r="Z901" s="18">
        <v>-3080095</v>
      </c>
      <c r="AA901" s="18">
        <v>-2.58</v>
      </c>
    </row>
    <row r="902" spans="1:27" ht="15" thickBot="1" x14ac:dyDescent="0.35">
      <c r="A902" s="17" t="s">
        <v>22329</v>
      </c>
      <c r="B902" s="18">
        <v>12387337.699999999</v>
      </c>
      <c r="C902" s="18">
        <v>10678115.1</v>
      </c>
      <c r="D902" s="18">
        <v>12558587.9</v>
      </c>
      <c r="E902" s="18">
        <v>11278580.300000001</v>
      </c>
      <c r="F902" s="18">
        <v>5370858.7000000002</v>
      </c>
      <c r="G902" s="18">
        <v>8356663.2999999998</v>
      </c>
      <c r="H902" s="18">
        <v>7179736.4000000004</v>
      </c>
      <c r="I902" s="18">
        <v>4754537.9000000004</v>
      </c>
      <c r="J902" s="18">
        <v>7974223.5999999996</v>
      </c>
      <c r="K902" s="18">
        <v>13974474</v>
      </c>
      <c r="L902" s="18">
        <v>9327188.5</v>
      </c>
      <c r="M902" s="18">
        <v>3166830.7</v>
      </c>
      <c r="N902" s="18">
        <v>1438822.9</v>
      </c>
      <c r="O902" s="18">
        <v>0</v>
      </c>
      <c r="P902" s="18">
        <v>3394246.3</v>
      </c>
      <c r="Q902" s="18">
        <v>2584379.4</v>
      </c>
      <c r="R902" s="18">
        <v>2821170</v>
      </c>
      <c r="S902" s="18">
        <v>0</v>
      </c>
      <c r="T902" s="18">
        <v>2141262.1</v>
      </c>
      <c r="U902" s="18">
        <v>3391306.5</v>
      </c>
      <c r="V902" s="18">
        <v>140090.70000000001</v>
      </c>
      <c r="W902" s="18">
        <v>1535652.6</v>
      </c>
      <c r="X902" s="18">
        <v>124454064.5</v>
      </c>
      <c r="Y902" s="18">
        <v>122468300</v>
      </c>
      <c r="Z902" s="18">
        <v>-1985764.5</v>
      </c>
      <c r="AA902" s="18">
        <v>-1.62</v>
      </c>
    </row>
    <row r="903" spans="1:27" ht="15" thickBot="1" x14ac:dyDescent="0.35">
      <c r="A903" s="17" t="s">
        <v>22330</v>
      </c>
      <c r="B903" s="18">
        <v>11954186.4</v>
      </c>
      <c r="C903" s="18">
        <v>10678115.1</v>
      </c>
      <c r="D903" s="18">
        <v>12558587.9</v>
      </c>
      <c r="E903" s="18">
        <v>11278580.300000001</v>
      </c>
      <c r="F903" s="18">
        <v>5370858.7000000002</v>
      </c>
      <c r="G903" s="18">
        <v>8356663.2999999998</v>
      </c>
      <c r="H903" s="18">
        <v>7179736.4000000004</v>
      </c>
      <c r="I903" s="18">
        <v>4754537.9000000004</v>
      </c>
      <c r="J903" s="18">
        <v>7974223.5999999996</v>
      </c>
      <c r="K903" s="18">
        <v>13974474</v>
      </c>
      <c r="L903" s="18">
        <v>6183179.5</v>
      </c>
      <c r="M903" s="18">
        <v>3166830.7</v>
      </c>
      <c r="N903" s="18">
        <v>1438822.9</v>
      </c>
      <c r="O903" s="18">
        <v>0</v>
      </c>
      <c r="P903" s="18">
        <v>6187070.7000000002</v>
      </c>
      <c r="Q903" s="18">
        <v>2584379.4</v>
      </c>
      <c r="R903" s="18">
        <v>2821170</v>
      </c>
      <c r="S903" s="18">
        <v>0</v>
      </c>
      <c r="T903" s="18">
        <v>2141262.1</v>
      </c>
      <c r="U903" s="18">
        <v>3391306.5</v>
      </c>
      <c r="V903" s="18">
        <v>140090.70000000001</v>
      </c>
      <c r="W903" s="18">
        <v>1535652.6</v>
      </c>
      <c r="X903" s="18">
        <v>123669728.7</v>
      </c>
      <c r="Y903" s="18">
        <v>127875200</v>
      </c>
      <c r="Z903" s="18">
        <v>4205471.3</v>
      </c>
      <c r="AA903" s="18">
        <v>3.29</v>
      </c>
    </row>
    <row r="904" spans="1:27" ht="15" thickBot="1" x14ac:dyDescent="0.35">
      <c r="A904" s="17" t="s">
        <v>22331</v>
      </c>
      <c r="B904" s="18">
        <v>11344406.1</v>
      </c>
      <c r="C904" s="18">
        <v>10222217.199999999</v>
      </c>
      <c r="D904" s="18">
        <v>12558587.9</v>
      </c>
      <c r="E904" s="18">
        <v>11278580.300000001</v>
      </c>
      <c r="F904" s="18">
        <v>5370858.7000000002</v>
      </c>
      <c r="G904" s="18">
        <v>8356663.2999999998</v>
      </c>
      <c r="H904" s="18">
        <v>7179736.4000000004</v>
      </c>
      <c r="I904" s="18">
        <v>4754537.9000000004</v>
      </c>
      <c r="J904" s="18">
        <v>7974223.5999999996</v>
      </c>
      <c r="K904" s="18">
        <v>13974474</v>
      </c>
      <c r="L904" s="18">
        <v>6183179.5</v>
      </c>
      <c r="M904" s="18">
        <v>3620635.2</v>
      </c>
      <c r="N904" s="18">
        <v>4330756.7</v>
      </c>
      <c r="O904" s="18">
        <v>0</v>
      </c>
      <c r="P904" s="18">
        <v>6187070.7000000002</v>
      </c>
      <c r="Q904" s="18">
        <v>2584379.4</v>
      </c>
      <c r="R904" s="18">
        <v>2821170</v>
      </c>
      <c r="S904" s="18">
        <v>0</v>
      </c>
      <c r="T904" s="18">
        <v>2141262.1</v>
      </c>
      <c r="U904" s="18">
        <v>3391306.5</v>
      </c>
      <c r="V904" s="18">
        <v>140090.70000000001</v>
      </c>
      <c r="W904" s="18">
        <v>1535652.6</v>
      </c>
      <c r="X904" s="18">
        <v>125949788.90000001</v>
      </c>
      <c r="Y904" s="18">
        <v>125747300</v>
      </c>
      <c r="Z904" s="18">
        <v>-202488.9</v>
      </c>
      <c r="AA904" s="18">
        <v>-0.16</v>
      </c>
    </row>
    <row r="905" spans="1:27" ht="15" thickBot="1" x14ac:dyDescent="0.35">
      <c r="A905" s="17" t="s">
        <v>22332</v>
      </c>
      <c r="B905" s="18">
        <v>12387337.699999999</v>
      </c>
      <c r="C905" s="18">
        <v>11248632.199999999</v>
      </c>
      <c r="D905" s="18">
        <v>12558587.9</v>
      </c>
      <c r="E905" s="18">
        <v>11278580.300000001</v>
      </c>
      <c r="F905" s="18">
        <v>5560558.5999999996</v>
      </c>
      <c r="G905" s="18">
        <v>8804443.0999999996</v>
      </c>
      <c r="H905" s="18">
        <v>10925352.5</v>
      </c>
      <c r="I905" s="18">
        <v>6598787.5999999996</v>
      </c>
      <c r="J905" s="18">
        <v>8911505.3000000007</v>
      </c>
      <c r="K905" s="18">
        <v>13974474</v>
      </c>
      <c r="L905" s="18">
        <v>9327188.5</v>
      </c>
      <c r="M905" s="18">
        <v>3166830.7</v>
      </c>
      <c r="N905" s="18">
        <v>1438822.9</v>
      </c>
      <c r="O905" s="18">
        <v>0</v>
      </c>
      <c r="P905" s="18">
        <v>3394246.3</v>
      </c>
      <c r="Q905" s="18">
        <v>2584379.4</v>
      </c>
      <c r="R905" s="18">
        <v>2169704.7999999998</v>
      </c>
      <c r="S905" s="18">
        <v>0</v>
      </c>
      <c r="T905" s="18">
        <v>0</v>
      </c>
      <c r="U905" s="18">
        <v>2748813.7</v>
      </c>
      <c r="V905" s="18">
        <v>140090.70000000001</v>
      </c>
      <c r="W905" s="18">
        <v>1535652.6</v>
      </c>
      <c r="X905" s="18">
        <v>128753988.59999999</v>
      </c>
      <c r="Y905" s="18">
        <v>125114600</v>
      </c>
      <c r="Z905" s="18">
        <v>-3639388.6</v>
      </c>
      <c r="AA905" s="18">
        <v>-2.91</v>
      </c>
    </row>
    <row r="906" spans="1:27" ht="15" thickBot="1" x14ac:dyDescent="0.35">
      <c r="A906" s="17" t="s">
        <v>22333</v>
      </c>
      <c r="B906" s="18">
        <v>11954186.4</v>
      </c>
      <c r="C906" s="18">
        <v>10678115.1</v>
      </c>
      <c r="D906" s="18">
        <v>12558587.9</v>
      </c>
      <c r="E906" s="18">
        <v>11278580.300000001</v>
      </c>
      <c r="F906" s="18">
        <v>5560558.5999999996</v>
      </c>
      <c r="G906" s="18">
        <v>8804443.0999999996</v>
      </c>
      <c r="H906" s="18">
        <v>10925352.5</v>
      </c>
      <c r="I906" s="18">
        <v>2196377.2000000002</v>
      </c>
      <c r="J906" s="18">
        <v>8911505.3000000007</v>
      </c>
      <c r="K906" s="18">
        <v>13974474</v>
      </c>
      <c r="L906" s="18">
        <v>6183179.5</v>
      </c>
      <c r="M906" s="18">
        <v>3166830.7</v>
      </c>
      <c r="N906" s="18">
        <v>1438822.9</v>
      </c>
      <c r="O906" s="18">
        <v>0</v>
      </c>
      <c r="P906" s="18">
        <v>3394246.3</v>
      </c>
      <c r="Q906" s="18">
        <v>2584379.4</v>
      </c>
      <c r="R906" s="18">
        <v>2169704.7999999998</v>
      </c>
      <c r="S906" s="18">
        <v>0</v>
      </c>
      <c r="T906" s="18">
        <v>2141262.1</v>
      </c>
      <c r="U906" s="18">
        <v>2748813.7</v>
      </c>
      <c r="V906" s="18">
        <v>140090.70000000001</v>
      </c>
      <c r="W906" s="18">
        <v>1535652.6</v>
      </c>
      <c r="X906" s="18">
        <v>122345162.90000001</v>
      </c>
      <c r="Y906" s="18">
        <v>123316900</v>
      </c>
      <c r="Z906" s="18">
        <v>971737.1</v>
      </c>
      <c r="AA906" s="18">
        <v>0.79</v>
      </c>
    </row>
    <row r="907" spans="1:27" ht="15" thickBot="1" x14ac:dyDescent="0.35">
      <c r="A907" s="17" t="s">
        <v>22334</v>
      </c>
      <c r="B907" s="18">
        <v>11954186.4</v>
      </c>
      <c r="C907" s="18">
        <v>10678115.1</v>
      </c>
      <c r="D907" s="18">
        <v>12558587.9</v>
      </c>
      <c r="E907" s="18">
        <v>11278580.300000001</v>
      </c>
      <c r="F907" s="18">
        <v>5560558.5999999996</v>
      </c>
      <c r="G907" s="18">
        <v>8804443.0999999996</v>
      </c>
      <c r="H907" s="18">
        <v>10925352.5</v>
      </c>
      <c r="I907" s="18">
        <v>2196377.2000000002</v>
      </c>
      <c r="J907" s="18">
        <v>8911505.3000000007</v>
      </c>
      <c r="K907" s="18">
        <v>13974474</v>
      </c>
      <c r="L907" s="18">
        <v>6183179.5</v>
      </c>
      <c r="M907" s="18">
        <v>3166830.7</v>
      </c>
      <c r="N907" s="18">
        <v>1438822.9</v>
      </c>
      <c r="O907" s="18">
        <v>0</v>
      </c>
      <c r="P907" s="18">
        <v>3394246.3</v>
      </c>
      <c r="Q907" s="18">
        <v>2584379.4</v>
      </c>
      <c r="R907" s="18">
        <v>2169704.7999999998</v>
      </c>
      <c r="S907" s="18">
        <v>0</v>
      </c>
      <c r="T907" s="18">
        <v>2141262.1</v>
      </c>
      <c r="U907" s="18">
        <v>2074469.7</v>
      </c>
      <c r="V907" s="18">
        <v>140090.70000000001</v>
      </c>
      <c r="W907" s="18">
        <v>1535652.6</v>
      </c>
      <c r="X907" s="18">
        <v>121670818.90000001</v>
      </c>
      <c r="Y907" s="18">
        <v>123316900</v>
      </c>
      <c r="Z907" s="18">
        <v>1646081.1</v>
      </c>
      <c r="AA907" s="18">
        <v>1.33</v>
      </c>
    </row>
    <row r="908" spans="1:27" ht="15" thickBot="1" x14ac:dyDescent="0.35">
      <c r="A908" s="17" t="s">
        <v>22335</v>
      </c>
      <c r="B908" s="18">
        <v>12387337.699999999</v>
      </c>
      <c r="C908" s="18">
        <v>10678115.1</v>
      </c>
      <c r="D908" s="18">
        <v>12558587.9</v>
      </c>
      <c r="E908" s="18">
        <v>11278580.300000001</v>
      </c>
      <c r="F908" s="18">
        <v>5560558.5999999996</v>
      </c>
      <c r="G908" s="18">
        <v>8804443.0999999996</v>
      </c>
      <c r="H908" s="18">
        <v>10925352.5</v>
      </c>
      <c r="I908" s="18">
        <v>2196377.2000000002</v>
      </c>
      <c r="J908" s="18">
        <v>9213255.3000000007</v>
      </c>
      <c r="K908" s="18">
        <v>13974474</v>
      </c>
      <c r="L908" s="18">
        <v>9327188.5</v>
      </c>
      <c r="M908" s="18">
        <v>3166830.7</v>
      </c>
      <c r="N908" s="18">
        <v>1438822.9</v>
      </c>
      <c r="O908" s="18">
        <v>0</v>
      </c>
      <c r="P908" s="18">
        <v>3394246.3</v>
      </c>
      <c r="Q908" s="18">
        <v>2584379.4</v>
      </c>
      <c r="R908" s="18">
        <v>2169704.7999999998</v>
      </c>
      <c r="S908" s="18">
        <v>0</v>
      </c>
      <c r="T908" s="18">
        <v>2141262.1</v>
      </c>
      <c r="U908" s="18">
        <v>2074469.7</v>
      </c>
      <c r="V908" s="18">
        <v>140090.70000000001</v>
      </c>
      <c r="W908" s="18">
        <v>1535652.6</v>
      </c>
      <c r="X908" s="18">
        <v>125549729.3</v>
      </c>
      <c r="Y908" s="18">
        <v>123316900</v>
      </c>
      <c r="Z908" s="18">
        <v>-2232829.2999999998</v>
      </c>
      <c r="AA908" s="18">
        <v>-1.81</v>
      </c>
    </row>
    <row r="909" spans="1:27" ht="15" thickBot="1" x14ac:dyDescent="0.35">
      <c r="A909" s="17" t="s">
        <v>22336</v>
      </c>
      <c r="B909" s="18">
        <v>12387337.699999999</v>
      </c>
      <c r="C909" s="18">
        <v>11248632.199999999</v>
      </c>
      <c r="D909" s="18">
        <v>12558587.9</v>
      </c>
      <c r="E909" s="18">
        <v>11278580.300000001</v>
      </c>
      <c r="F909" s="18">
        <v>5560558.5999999996</v>
      </c>
      <c r="G909" s="18">
        <v>8804443.0999999996</v>
      </c>
      <c r="H909" s="18">
        <v>10925352.5</v>
      </c>
      <c r="I909" s="18">
        <v>2196377.2000000002</v>
      </c>
      <c r="J909" s="18">
        <v>8911505.3000000007</v>
      </c>
      <c r="K909" s="18">
        <v>13974474</v>
      </c>
      <c r="L909" s="18">
        <v>9327188.5</v>
      </c>
      <c r="M909" s="18">
        <v>3166830.7</v>
      </c>
      <c r="N909" s="18">
        <v>1438822.9</v>
      </c>
      <c r="O909" s="18">
        <v>0</v>
      </c>
      <c r="P909" s="18">
        <v>3394246.3</v>
      </c>
      <c r="Q909" s="18">
        <v>2584379.4</v>
      </c>
      <c r="R909" s="18">
        <v>985298.9</v>
      </c>
      <c r="S909" s="18">
        <v>0</v>
      </c>
      <c r="T909" s="18">
        <v>2141262.1</v>
      </c>
      <c r="U909" s="18">
        <v>2074469.7</v>
      </c>
      <c r="V909" s="18">
        <v>140090.70000000001</v>
      </c>
      <c r="W909" s="18">
        <v>1535652.6</v>
      </c>
      <c r="X909" s="18">
        <v>124634090.40000001</v>
      </c>
      <c r="Y909" s="18">
        <v>127104200</v>
      </c>
      <c r="Z909" s="18">
        <v>2470109.6</v>
      </c>
      <c r="AA909" s="18">
        <v>1.94</v>
      </c>
    </row>
    <row r="910" spans="1:27" ht="15" thickBot="1" x14ac:dyDescent="0.35">
      <c r="A910" s="17" t="s">
        <v>22337</v>
      </c>
      <c r="B910" s="18">
        <v>12387337.699999999</v>
      </c>
      <c r="C910" s="18">
        <v>11248632.199999999</v>
      </c>
      <c r="D910" s="18">
        <v>12558587.9</v>
      </c>
      <c r="E910" s="18">
        <v>11355103.300000001</v>
      </c>
      <c r="F910" s="18">
        <v>5560558.5999999996</v>
      </c>
      <c r="G910" s="18">
        <v>8804443.0999999996</v>
      </c>
      <c r="H910" s="18">
        <v>15102377.1</v>
      </c>
      <c r="I910" s="18">
        <v>4754537.9000000004</v>
      </c>
      <c r="J910" s="18">
        <v>9213255.3000000007</v>
      </c>
      <c r="K910" s="18">
        <v>13974474</v>
      </c>
      <c r="L910" s="18">
        <v>9327188.5</v>
      </c>
      <c r="M910" s="18">
        <v>1114977.3</v>
      </c>
      <c r="N910" s="18">
        <v>1438822.9</v>
      </c>
      <c r="O910" s="18">
        <v>0</v>
      </c>
      <c r="P910" s="18">
        <v>3394246.3</v>
      </c>
      <c r="Q910" s="18">
        <v>2584379.4</v>
      </c>
      <c r="R910" s="18">
        <v>985298.9</v>
      </c>
      <c r="S910" s="18">
        <v>0</v>
      </c>
      <c r="T910" s="18">
        <v>2141262.1</v>
      </c>
      <c r="U910" s="18">
        <v>2074469.7</v>
      </c>
      <c r="V910" s="18">
        <v>140090.70000000001</v>
      </c>
      <c r="W910" s="18">
        <v>291132</v>
      </c>
      <c r="X910" s="18">
        <v>128451174.8</v>
      </c>
      <c r="Y910" s="18">
        <v>127128600</v>
      </c>
      <c r="Z910" s="18">
        <v>-1322574.8</v>
      </c>
      <c r="AA910" s="18">
        <v>-1.04</v>
      </c>
    </row>
    <row r="911" spans="1:27" ht="15" thickBot="1" x14ac:dyDescent="0.35">
      <c r="A911" s="17" t="s">
        <v>22338</v>
      </c>
      <c r="B911" s="18">
        <v>12387337.699999999</v>
      </c>
      <c r="C911" s="18">
        <v>11513608.1</v>
      </c>
      <c r="D911" s="18">
        <v>12558587.9</v>
      </c>
      <c r="E911" s="18">
        <v>11355103.300000001</v>
      </c>
      <c r="F911" s="18">
        <v>5560558.5999999996</v>
      </c>
      <c r="G911" s="18">
        <v>8804443.0999999996</v>
      </c>
      <c r="H911" s="18">
        <v>15102377.1</v>
      </c>
      <c r="I911" s="18">
        <v>4754537.9000000004</v>
      </c>
      <c r="J911" s="18">
        <v>11521450.699999999</v>
      </c>
      <c r="K911" s="18">
        <v>15111842.300000001</v>
      </c>
      <c r="L911" s="18">
        <v>9327188.5</v>
      </c>
      <c r="M911" s="18">
        <v>1114977.3</v>
      </c>
      <c r="N911" s="18">
        <v>0</v>
      </c>
      <c r="O911" s="18">
        <v>0</v>
      </c>
      <c r="P911" s="18">
        <v>3394246.3</v>
      </c>
      <c r="Q911" s="18">
        <v>2584379.4</v>
      </c>
      <c r="R911" s="18">
        <v>327508</v>
      </c>
      <c r="S911" s="18">
        <v>0</v>
      </c>
      <c r="T911" s="18">
        <v>871589.1</v>
      </c>
      <c r="U911" s="18">
        <v>2074469.7</v>
      </c>
      <c r="V911" s="18">
        <v>0</v>
      </c>
      <c r="W911" s="18">
        <v>291132</v>
      </c>
      <c r="X911" s="18">
        <v>128655337</v>
      </c>
      <c r="Y911" s="18">
        <v>125008800</v>
      </c>
      <c r="Z911" s="18">
        <v>-3646537</v>
      </c>
      <c r="AA911" s="18">
        <v>-2.92</v>
      </c>
    </row>
    <row r="912" spans="1:27" ht="15" thickBot="1" x14ac:dyDescent="0.35">
      <c r="A912" s="17" t="s">
        <v>22339</v>
      </c>
      <c r="B912" s="18">
        <v>12387337.699999999</v>
      </c>
      <c r="C912" s="18">
        <v>11248632.199999999</v>
      </c>
      <c r="D912" s="18">
        <v>12558587.9</v>
      </c>
      <c r="E912" s="18">
        <v>11355103.300000001</v>
      </c>
      <c r="F912" s="18">
        <v>5560558.5999999996</v>
      </c>
      <c r="G912" s="18">
        <v>8804443.0999999996</v>
      </c>
      <c r="H912" s="18">
        <v>15102377.1</v>
      </c>
      <c r="I912" s="18">
        <v>4754537.9000000004</v>
      </c>
      <c r="J912" s="18">
        <v>11521450.699999999</v>
      </c>
      <c r="K912" s="18">
        <v>13974474</v>
      </c>
      <c r="L912" s="18">
        <v>9327188.5</v>
      </c>
      <c r="M912" s="18">
        <v>3166830.7</v>
      </c>
      <c r="N912" s="18">
        <v>1438822.9</v>
      </c>
      <c r="O912" s="18">
        <v>0</v>
      </c>
      <c r="P912" s="18">
        <v>3394246.3</v>
      </c>
      <c r="Q912" s="18">
        <v>2584379.4</v>
      </c>
      <c r="R912" s="18">
        <v>327508</v>
      </c>
      <c r="S912" s="18">
        <v>0</v>
      </c>
      <c r="T912" s="18">
        <v>2141262.1</v>
      </c>
      <c r="U912" s="18">
        <v>2074469.7</v>
      </c>
      <c r="V912" s="18">
        <v>140090.70000000001</v>
      </c>
      <c r="W912" s="18">
        <v>291132</v>
      </c>
      <c r="X912" s="18">
        <v>132153432.7</v>
      </c>
      <c r="Y912" s="18">
        <v>129180400</v>
      </c>
      <c r="Z912" s="18">
        <v>-2973032.7</v>
      </c>
      <c r="AA912" s="18">
        <v>-2.2999999999999998</v>
      </c>
    </row>
    <row r="913" spans="1:27" ht="15" thickBot="1" x14ac:dyDescent="0.35">
      <c r="A913" s="17" t="s">
        <v>22340</v>
      </c>
      <c r="B913" s="18">
        <v>11954186.4</v>
      </c>
      <c r="C913" s="18">
        <v>11248632.199999999</v>
      </c>
      <c r="D913" s="18">
        <v>12558587.9</v>
      </c>
      <c r="E913" s="18">
        <v>11355103.300000001</v>
      </c>
      <c r="F913" s="18">
        <v>5560558.5999999996</v>
      </c>
      <c r="G913" s="18">
        <v>8804443.0999999996</v>
      </c>
      <c r="H913" s="18">
        <v>10925352.5</v>
      </c>
      <c r="I913" s="18">
        <v>4754537.9000000004</v>
      </c>
      <c r="J913" s="18">
        <v>8911505.3000000007</v>
      </c>
      <c r="K913" s="18">
        <v>13974474</v>
      </c>
      <c r="L913" s="18">
        <v>9327188.5</v>
      </c>
      <c r="M913" s="18">
        <v>3166830.7</v>
      </c>
      <c r="N913" s="18">
        <v>1438822.9</v>
      </c>
      <c r="O913" s="18">
        <v>0</v>
      </c>
      <c r="P913" s="18">
        <v>3394246.3</v>
      </c>
      <c r="Q913" s="18">
        <v>2584379.4</v>
      </c>
      <c r="R913" s="18">
        <v>985298.9</v>
      </c>
      <c r="S913" s="18">
        <v>0</v>
      </c>
      <c r="T913" s="18">
        <v>2141262.1</v>
      </c>
      <c r="U913" s="18">
        <v>2748813.7</v>
      </c>
      <c r="V913" s="18">
        <v>140090.70000000001</v>
      </c>
      <c r="W913" s="18">
        <v>1535652.6</v>
      </c>
      <c r="X913" s="18">
        <v>127509966.90000001</v>
      </c>
      <c r="Y913" s="18">
        <v>127491700</v>
      </c>
      <c r="Z913" s="18">
        <v>-18266.900000000001</v>
      </c>
      <c r="AA913" s="18">
        <v>-0.01</v>
      </c>
    </row>
    <row r="914" spans="1:27" ht="15" thickBot="1" x14ac:dyDescent="0.35">
      <c r="A914" s="17" t="s">
        <v>22341</v>
      </c>
      <c r="B914" s="18">
        <v>12387337.699999999</v>
      </c>
      <c r="C914" s="18">
        <v>11248632.199999999</v>
      </c>
      <c r="D914" s="18">
        <v>12558587.9</v>
      </c>
      <c r="E914" s="18">
        <v>11355103.300000001</v>
      </c>
      <c r="F914" s="18">
        <v>5560558.5999999996</v>
      </c>
      <c r="G914" s="18">
        <v>8804443.0999999996</v>
      </c>
      <c r="H914" s="18">
        <v>15102377.1</v>
      </c>
      <c r="I914" s="18">
        <v>4754537.9000000004</v>
      </c>
      <c r="J914" s="18">
        <v>8911505.3000000007</v>
      </c>
      <c r="K914" s="18">
        <v>13974474</v>
      </c>
      <c r="L914" s="18">
        <v>9327188.5</v>
      </c>
      <c r="M914" s="18">
        <v>3166830.7</v>
      </c>
      <c r="N914" s="18">
        <v>1438822.9</v>
      </c>
      <c r="O914" s="18">
        <v>0</v>
      </c>
      <c r="P914" s="18">
        <v>3394246.3</v>
      </c>
      <c r="Q914" s="18">
        <v>2584379.4</v>
      </c>
      <c r="R914" s="18">
        <v>327508</v>
      </c>
      <c r="S914" s="18">
        <v>0</v>
      </c>
      <c r="T914" s="18">
        <v>871589.1</v>
      </c>
      <c r="U914" s="18">
        <v>2074469.7</v>
      </c>
      <c r="V914" s="18">
        <v>140090.70000000001</v>
      </c>
      <c r="W914" s="18">
        <v>1535652.6</v>
      </c>
      <c r="X914" s="18">
        <v>129518334.8</v>
      </c>
      <c r="Y914" s="18">
        <v>127491700</v>
      </c>
      <c r="Z914" s="18">
        <v>-2026634.8</v>
      </c>
      <c r="AA914" s="18">
        <v>-1.59</v>
      </c>
    </row>
    <row r="915" spans="1:27" ht="15" thickBot="1" x14ac:dyDescent="0.35">
      <c r="A915" s="17" t="s">
        <v>22342</v>
      </c>
      <c r="B915" s="18">
        <v>12387337.699999999</v>
      </c>
      <c r="C915" s="18">
        <v>11248632.199999999</v>
      </c>
      <c r="D915" s="18">
        <v>12558587.9</v>
      </c>
      <c r="E915" s="18">
        <v>11355103.300000001</v>
      </c>
      <c r="F915" s="18">
        <v>5560558.5999999996</v>
      </c>
      <c r="G915" s="18">
        <v>9012687.9000000004</v>
      </c>
      <c r="H915" s="18">
        <v>15102377.1</v>
      </c>
      <c r="I915" s="18">
        <v>4754537.9000000004</v>
      </c>
      <c r="J915" s="18">
        <v>9213255.3000000007</v>
      </c>
      <c r="K915" s="18">
        <v>13974474</v>
      </c>
      <c r="L915" s="18">
        <v>9327188.5</v>
      </c>
      <c r="M915" s="18">
        <v>3166830.7</v>
      </c>
      <c r="N915" s="18">
        <v>1438822.9</v>
      </c>
      <c r="O915" s="18">
        <v>0</v>
      </c>
      <c r="P915" s="18">
        <v>3394246.3</v>
      </c>
      <c r="Q915" s="18">
        <v>2584379.4</v>
      </c>
      <c r="R915" s="18">
        <v>327508</v>
      </c>
      <c r="S915" s="18">
        <v>0</v>
      </c>
      <c r="T915" s="18">
        <v>189673.9</v>
      </c>
      <c r="U915" s="18">
        <v>2074469.7</v>
      </c>
      <c r="V915" s="18">
        <v>140090.70000000001</v>
      </c>
      <c r="W915" s="18">
        <v>1535652.6</v>
      </c>
      <c r="X915" s="18">
        <v>129346414.40000001</v>
      </c>
      <c r="Y915" s="18">
        <v>127491700</v>
      </c>
      <c r="Z915" s="18">
        <v>-1854714.4</v>
      </c>
      <c r="AA915" s="18">
        <v>-1.45</v>
      </c>
    </row>
    <row r="916" spans="1:27" ht="15" thickBot="1" x14ac:dyDescent="0.35">
      <c r="A916" s="17" t="s">
        <v>22343</v>
      </c>
      <c r="B916" s="18">
        <v>12387337.699999999</v>
      </c>
      <c r="C916" s="18">
        <v>11248632.199999999</v>
      </c>
      <c r="D916" s="18">
        <v>12558587.9</v>
      </c>
      <c r="E916" s="18">
        <v>11355103.300000001</v>
      </c>
      <c r="F916" s="18">
        <v>8797326.6999999993</v>
      </c>
      <c r="G916" s="18">
        <v>8804443.0999999996</v>
      </c>
      <c r="H916" s="18">
        <v>10925352.5</v>
      </c>
      <c r="I916" s="18">
        <v>4754537.9000000004</v>
      </c>
      <c r="J916" s="18">
        <v>8911505.3000000007</v>
      </c>
      <c r="K916" s="18">
        <v>13974474</v>
      </c>
      <c r="L916" s="18">
        <v>9327188.5</v>
      </c>
      <c r="M916" s="18">
        <v>3166830.7</v>
      </c>
      <c r="N916" s="18">
        <v>1438822.9</v>
      </c>
      <c r="O916" s="18">
        <v>0</v>
      </c>
      <c r="P916" s="18">
        <v>3394246.3</v>
      </c>
      <c r="Q916" s="18">
        <v>2584379.4</v>
      </c>
      <c r="R916" s="18">
        <v>2169704.7999999998</v>
      </c>
      <c r="S916" s="18">
        <v>0</v>
      </c>
      <c r="T916" s="18">
        <v>871589.1</v>
      </c>
      <c r="U916" s="18">
        <v>2074469.7</v>
      </c>
      <c r="V916" s="18">
        <v>140090.70000000001</v>
      </c>
      <c r="W916" s="18">
        <v>1535652.6</v>
      </c>
      <c r="X916" s="18">
        <v>130420275.2</v>
      </c>
      <c r="Y916" s="18">
        <v>131688000</v>
      </c>
      <c r="Z916" s="18">
        <v>1267724.8</v>
      </c>
      <c r="AA916" s="18">
        <v>0.96</v>
      </c>
    </row>
    <row r="917" spans="1:27" ht="15" thickBot="1" x14ac:dyDescent="0.35">
      <c r="A917" s="17" t="s">
        <v>22344</v>
      </c>
      <c r="B917" s="18">
        <v>12387337.699999999</v>
      </c>
      <c r="C917" s="18">
        <v>11513608.1</v>
      </c>
      <c r="D917" s="18">
        <v>12558587.9</v>
      </c>
      <c r="E917" s="18">
        <v>11355103.300000001</v>
      </c>
      <c r="F917" s="18">
        <v>8797326.6999999993</v>
      </c>
      <c r="G917" s="18">
        <v>8804443.0999999996</v>
      </c>
      <c r="H917" s="18">
        <v>15102377.1</v>
      </c>
      <c r="I917" s="18">
        <v>4754537.9000000004</v>
      </c>
      <c r="J917" s="18">
        <v>9213255.3000000007</v>
      </c>
      <c r="K917" s="18">
        <v>13974474</v>
      </c>
      <c r="L917" s="18">
        <v>9327188.5</v>
      </c>
      <c r="M917" s="18">
        <v>3166830.7</v>
      </c>
      <c r="N917" s="18">
        <v>0</v>
      </c>
      <c r="O917" s="18">
        <v>0</v>
      </c>
      <c r="P917" s="18">
        <v>937416.9</v>
      </c>
      <c r="Q917" s="18">
        <v>2584379.4</v>
      </c>
      <c r="R917" s="18">
        <v>2169704.7999999998</v>
      </c>
      <c r="S917" s="18">
        <v>0</v>
      </c>
      <c r="T917" s="18">
        <v>2141262.1</v>
      </c>
      <c r="U917" s="18">
        <v>2074469.7</v>
      </c>
      <c r="V917" s="18">
        <v>140090.70000000001</v>
      </c>
      <c r="W917" s="18">
        <v>291132</v>
      </c>
      <c r="X917" s="18">
        <v>131293525.90000001</v>
      </c>
      <c r="Y917" s="18">
        <v>136237000</v>
      </c>
      <c r="Z917" s="18">
        <v>4943474.0999999996</v>
      </c>
      <c r="AA917" s="18">
        <v>3.63</v>
      </c>
    </row>
    <row r="918" spans="1:27" ht="15" thickBot="1" x14ac:dyDescent="0.35">
      <c r="A918" s="17" t="s">
        <v>22345</v>
      </c>
      <c r="B918" s="18">
        <v>12387337.699999999</v>
      </c>
      <c r="C918" s="18">
        <v>11248632.199999999</v>
      </c>
      <c r="D918" s="18">
        <v>12558587.9</v>
      </c>
      <c r="E918" s="18">
        <v>11355103.300000001</v>
      </c>
      <c r="F918" s="18">
        <v>8797326.6999999993</v>
      </c>
      <c r="G918" s="18">
        <v>8804443.0999999996</v>
      </c>
      <c r="H918" s="18">
        <v>15102377.1</v>
      </c>
      <c r="I918" s="18">
        <v>4754537.9000000004</v>
      </c>
      <c r="J918" s="18">
        <v>9213255.3000000007</v>
      </c>
      <c r="K918" s="18">
        <v>13974474</v>
      </c>
      <c r="L918" s="18">
        <v>9327188.5</v>
      </c>
      <c r="M918" s="18">
        <v>3166830.7</v>
      </c>
      <c r="N918" s="18">
        <v>1438822.9</v>
      </c>
      <c r="O918" s="18">
        <v>0</v>
      </c>
      <c r="P918" s="18">
        <v>3394246.3</v>
      </c>
      <c r="Q918" s="18">
        <v>2584379.4</v>
      </c>
      <c r="R918" s="18">
        <v>2169704.7999999998</v>
      </c>
      <c r="S918" s="18">
        <v>0</v>
      </c>
      <c r="T918" s="18">
        <v>2141262.1</v>
      </c>
      <c r="U918" s="18">
        <v>2074469.7</v>
      </c>
      <c r="V918" s="18">
        <v>140090.70000000001</v>
      </c>
      <c r="W918" s="18">
        <v>1535652.6</v>
      </c>
      <c r="X918" s="18">
        <v>136168722.80000001</v>
      </c>
      <c r="Y918" s="18">
        <v>136653800</v>
      </c>
      <c r="Z918" s="18">
        <v>485077.2</v>
      </c>
      <c r="AA918" s="18">
        <v>0.35</v>
      </c>
    </row>
    <row r="919" spans="1:27" ht="15" thickBot="1" x14ac:dyDescent="0.35">
      <c r="A919" s="17" t="s">
        <v>22346</v>
      </c>
      <c r="B919" s="18">
        <v>11954186.4</v>
      </c>
      <c r="C919" s="18">
        <v>11248632.199999999</v>
      </c>
      <c r="D919" s="18">
        <v>12558587.9</v>
      </c>
      <c r="E919" s="18">
        <v>11278580.300000001</v>
      </c>
      <c r="F919" s="18">
        <v>8797326.6999999993</v>
      </c>
      <c r="G919" s="18">
        <v>8804443.0999999996</v>
      </c>
      <c r="H919" s="18">
        <v>10925352.5</v>
      </c>
      <c r="I919" s="18">
        <v>2196377.2000000002</v>
      </c>
      <c r="J919" s="18">
        <v>8911505.3000000007</v>
      </c>
      <c r="K919" s="18">
        <v>13974474</v>
      </c>
      <c r="L919" s="18">
        <v>9327188.5</v>
      </c>
      <c r="M919" s="18">
        <v>3166830.7</v>
      </c>
      <c r="N919" s="18">
        <v>1438822.9</v>
      </c>
      <c r="O919" s="18">
        <v>0</v>
      </c>
      <c r="P919" s="18">
        <v>6187070.7000000002</v>
      </c>
      <c r="Q919" s="18">
        <v>2584379.4</v>
      </c>
      <c r="R919" s="18">
        <v>2169704.7999999998</v>
      </c>
      <c r="S919" s="18">
        <v>0</v>
      </c>
      <c r="T919" s="18">
        <v>2141262.1</v>
      </c>
      <c r="U919" s="18">
        <v>2748813.7</v>
      </c>
      <c r="V919" s="18">
        <v>140090.70000000001</v>
      </c>
      <c r="W919" s="18">
        <v>1535652.6</v>
      </c>
      <c r="X919" s="18">
        <v>132089281.59999999</v>
      </c>
      <c r="Y919" s="18">
        <v>133124400</v>
      </c>
      <c r="Z919" s="18">
        <v>1035118.4</v>
      </c>
      <c r="AA919" s="18">
        <v>0.78</v>
      </c>
    </row>
    <row r="920" spans="1:27" ht="15" thickBot="1" x14ac:dyDescent="0.35">
      <c r="A920" s="17" t="s">
        <v>22347</v>
      </c>
      <c r="B920" s="18">
        <v>12387337.699999999</v>
      </c>
      <c r="C920" s="18">
        <v>11513608.1</v>
      </c>
      <c r="D920" s="18">
        <v>12558587.9</v>
      </c>
      <c r="E920" s="18">
        <v>11355103.300000001</v>
      </c>
      <c r="F920" s="18">
        <v>8797326.6999999993</v>
      </c>
      <c r="G920" s="18">
        <v>8804443.0999999996</v>
      </c>
      <c r="H920" s="18">
        <v>15102377.1</v>
      </c>
      <c r="I920" s="18">
        <v>4754537.9000000004</v>
      </c>
      <c r="J920" s="18">
        <v>11521450.699999999</v>
      </c>
      <c r="K920" s="18">
        <v>15111842.300000001</v>
      </c>
      <c r="L920" s="18">
        <v>9327188.5</v>
      </c>
      <c r="M920" s="18">
        <v>1114977.3</v>
      </c>
      <c r="N920" s="18">
        <v>0</v>
      </c>
      <c r="O920" s="18">
        <v>0</v>
      </c>
      <c r="P920" s="18">
        <v>3394246.3</v>
      </c>
      <c r="Q920" s="18">
        <v>2584379.4</v>
      </c>
      <c r="R920" s="18">
        <v>985298.9</v>
      </c>
      <c r="S920" s="18">
        <v>0</v>
      </c>
      <c r="T920" s="18">
        <v>189673.9</v>
      </c>
      <c r="U920" s="18">
        <v>2074469.7</v>
      </c>
      <c r="V920" s="18">
        <v>0</v>
      </c>
      <c r="W920" s="18">
        <v>0</v>
      </c>
      <c r="X920" s="18">
        <v>131576848.90000001</v>
      </c>
      <c r="Y920" s="18">
        <v>133193900</v>
      </c>
      <c r="Z920" s="18">
        <v>1617051.1</v>
      </c>
      <c r="AA920" s="18">
        <v>1.21</v>
      </c>
    </row>
    <row r="921" spans="1:27" ht="15" thickBot="1" x14ac:dyDescent="0.35">
      <c r="A921" s="17" t="s">
        <v>22348</v>
      </c>
      <c r="B921" s="18">
        <v>12397238.6</v>
      </c>
      <c r="C921" s="18">
        <v>11513608.1</v>
      </c>
      <c r="D921" s="18">
        <v>12558587.9</v>
      </c>
      <c r="E921" s="18">
        <v>11355103.300000001</v>
      </c>
      <c r="F921" s="18">
        <v>8797326.6999999993</v>
      </c>
      <c r="G921" s="18">
        <v>8804443.0999999996</v>
      </c>
      <c r="H921" s="18">
        <v>19347801.600000001</v>
      </c>
      <c r="I921" s="18">
        <v>4754537.9000000004</v>
      </c>
      <c r="J921" s="18">
        <v>11521450.699999999</v>
      </c>
      <c r="K921" s="18">
        <v>15111842.300000001</v>
      </c>
      <c r="L921" s="18">
        <v>9327188.5</v>
      </c>
      <c r="M921" s="18">
        <v>1031382.9</v>
      </c>
      <c r="N921" s="18">
        <v>0</v>
      </c>
      <c r="O921" s="18">
        <v>0</v>
      </c>
      <c r="P921" s="18">
        <v>937416.9</v>
      </c>
      <c r="Q921" s="18">
        <v>2584379.4</v>
      </c>
      <c r="R921" s="18">
        <v>327508</v>
      </c>
      <c r="S921" s="18">
        <v>0</v>
      </c>
      <c r="T921" s="18">
        <v>871589.1</v>
      </c>
      <c r="U921" s="18">
        <v>2074469.7</v>
      </c>
      <c r="V921" s="18">
        <v>0</v>
      </c>
      <c r="W921" s="18">
        <v>0</v>
      </c>
      <c r="X921" s="18">
        <v>133315874.90000001</v>
      </c>
      <c r="Y921" s="18">
        <v>133193900</v>
      </c>
      <c r="Z921" s="18">
        <v>-121974.9</v>
      </c>
      <c r="AA921" s="18">
        <v>-0.09</v>
      </c>
    </row>
    <row r="922" spans="1:27" ht="15" thickBot="1" x14ac:dyDescent="0.35">
      <c r="A922" s="17" t="s">
        <v>22349</v>
      </c>
      <c r="B922" s="18">
        <v>12387337.699999999</v>
      </c>
      <c r="C922" s="18">
        <v>11513608.1</v>
      </c>
      <c r="D922" s="18">
        <v>12558587.9</v>
      </c>
      <c r="E922" s="18">
        <v>11355103.300000001</v>
      </c>
      <c r="F922" s="18">
        <v>8797326.6999999993</v>
      </c>
      <c r="G922" s="18">
        <v>8804443.0999999996</v>
      </c>
      <c r="H922" s="18">
        <v>15102377.1</v>
      </c>
      <c r="I922" s="18">
        <v>4754537.9000000004</v>
      </c>
      <c r="J922" s="18">
        <v>11521450.699999999</v>
      </c>
      <c r="K922" s="18">
        <v>15111842.300000001</v>
      </c>
      <c r="L922" s="18">
        <v>9327188.5</v>
      </c>
      <c r="M922" s="18">
        <v>1114977.3</v>
      </c>
      <c r="N922" s="18">
        <v>0</v>
      </c>
      <c r="O922" s="18">
        <v>0</v>
      </c>
      <c r="P922" s="18">
        <v>937416.9</v>
      </c>
      <c r="Q922" s="18">
        <v>2584379.4</v>
      </c>
      <c r="R922" s="18">
        <v>985298.9</v>
      </c>
      <c r="S922" s="18">
        <v>0</v>
      </c>
      <c r="T922" s="18">
        <v>871589.1</v>
      </c>
      <c r="U922" s="18">
        <v>2074469.7</v>
      </c>
      <c r="V922" s="18">
        <v>0</v>
      </c>
      <c r="W922" s="18">
        <v>0</v>
      </c>
      <c r="X922" s="18">
        <v>129801934.7</v>
      </c>
      <c r="Y922" s="18">
        <v>133193900</v>
      </c>
      <c r="Z922" s="18">
        <v>3391965.3</v>
      </c>
      <c r="AA922" s="18">
        <v>2.5499999999999998</v>
      </c>
    </row>
    <row r="923" spans="1:27" ht="15" thickBot="1" x14ac:dyDescent="0.35">
      <c r="A923" s="17" t="s">
        <v>22350</v>
      </c>
      <c r="B923" s="18">
        <v>12397238.6</v>
      </c>
      <c r="C923" s="18">
        <v>11513608.1</v>
      </c>
      <c r="D923" s="18">
        <v>12558587.9</v>
      </c>
      <c r="E923" s="18">
        <v>11355103.300000001</v>
      </c>
      <c r="F923" s="18">
        <v>8797326.6999999993</v>
      </c>
      <c r="G923" s="18">
        <v>9012687.9000000004</v>
      </c>
      <c r="H923" s="18">
        <v>19347801.600000001</v>
      </c>
      <c r="I923" s="18">
        <v>4754537.9000000004</v>
      </c>
      <c r="J923" s="18">
        <v>11816625.199999999</v>
      </c>
      <c r="K923" s="18">
        <v>15111842.300000001</v>
      </c>
      <c r="L923" s="18">
        <v>9327188.5</v>
      </c>
      <c r="M923" s="18">
        <v>1031382.9</v>
      </c>
      <c r="N923" s="18">
        <v>0</v>
      </c>
      <c r="O923" s="18">
        <v>0</v>
      </c>
      <c r="P923" s="18">
        <v>937416.9</v>
      </c>
      <c r="Q923" s="18">
        <v>2584379.4</v>
      </c>
      <c r="R923" s="18">
        <v>327508</v>
      </c>
      <c r="S923" s="18">
        <v>0</v>
      </c>
      <c r="T923" s="18">
        <v>189673.9</v>
      </c>
      <c r="U923" s="18">
        <v>1787598.6</v>
      </c>
      <c r="V923" s="18">
        <v>0</v>
      </c>
      <c r="W923" s="18">
        <v>0</v>
      </c>
      <c r="X923" s="18">
        <v>132850507.8</v>
      </c>
      <c r="Y923" s="18">
        <v>133193900</v>
      </c>
      <c r="Z923" s="18">
        <v>343392.2</v>
      </c>
      <c r="AA923" s="18">
        <v>0.26</v>
      </c>
    </row>
    <row r="924" spans="1:27" ht="15" thickBot="1" x14ac:dyDescent="0.35">
      <c r="A924" s="17" t="s">
        <v>22351</v>
      </c>
      <c r="B924" s="18">
        <v>12397238.6</v>
      </c>
      <c r="C924" s="18">
        <v>11513608.1</v>
      </c>
      <c r="D924" s="18">
        <v>12558587.9</v>
      </c>
      <c r="E924" s="18">
        <v>11355103.300000001</v>
      </c>
      <c r="F924" s="18">
        <v>8797326.6999999993</v>
      </c>
      <c r="G924" s="18">
        <v>8804443.0999999996</v>
      </c>
      <c r="H924" s="18">
        <v>19347801.600000001</v>
      </c>
      <c r="I924" s="18">
        <v>4754537.9000000004</v>
      </c>
      <c r="J924" s="18">
        <v>11521450.699999999</v>
      </c>
      <c r="K924" s="18">
        <v>15111842.300000001</v>
      </c>
      <c r="L924" s="18">
        <v>9327188.5</v>
      </c>
      <c r="M924" s="18">
        <v>1031382.9</v>
      </c>
      <c r="N924" s="18">
        <v>0</v>
      </c>
      <c r="O924" s="18">
        <v>0</v>
      </c>
      <c r="P924" s="18">
        <v>937416.9</v>
      </c>
      <c r="Q924" s="18">
        <v>2584379.4</v>
      </c>
      <c r="R924" s="18">
        <v>985298.9</v>
      </c>
      <c r="S924" s="18">
        <v>0</v>
      </c>
      <c r="T924" s="18">
        <v>871589.1</v>
      </c>
      <c r="U924" s="18">
        <v>2074469.7</v>
      </c>
      <c r="V924" s="18">
        <v>0</v>
      </c>
      <c r="W924" s="18">
        <v>0</v>
      </c>
      <c r="X924" s="18">
        <v>133973665.8</v>
      </c>
      <c r="Y924" s="18">
        <v>136474300</v>
      </c>
      <c r="Z924" s="18">
        <v>2500634.2000000002</v>
      </c>
      <c r="AA924" s="18">
        <v>1.83</v>
      </c>
    </row>
    <row r="925" spans="1:27" ht="15" thickBot="1" x14ac:dyDescent="0.35">
      <c r="A925" s="17" t="s">
        <v>22352</v>
      </c>
      <c r="B925" s="18">
        <v>14286064.9</v>
      </c>
      <c r="C925" s="18">
        <v>11672313.300000001</v>
      </c>
      <c r="D925" s="18">
        <v>12558587.9</v>
      </c>
      <c r="E925" s="18">
        <v>11355103.300000001</v>
      </c>
      <c r="F925" s="18">
        <v>8797326.6999999993</v>
      </c>
      <c r="G925" s="18">
        <v>9012687.9000000004</v>
      </c>
      <c r="H925" s="18">
        <v>20592001.699999999</v>
      </c>
      <c r="I925" s="18">
        <v>6598787.5999999996</v>
      </c>
      <c r="J925" s="18">
        <v>11816625.199999999</v>
      </c>
      <c r="K925" s="18">
        <v>15111842.300000001</v>
      </c>
      <c r="L925" s="18">
        <v>9327188.5</v>
      </c>
      <c r="M925" s="18">
        <v>0</v>
      </c>
      <c r="N925" s="18">
        <v>0</v>
      </c>
      <c r="O925" s="18">
        <v>0</v>
      </c>
      <c r="P925" s="18">
        <v>937416.9</v>
      </c>
      <c r="Q925" s="18">
        <v>2584379.4</v>
      </c>
      <c r="R925" s="18">
        <v>327508</v>
      </c>
      <c r="S925" s="18">
        <v>0</v>
      </c>
      <c r="T925" s="18">
        <v>0</v>
      </c>
      <c r="U925" s="18">
        <v>0</v>
      </c>
      <c r="V925" s="18">
        <v>0</v>
      </c>
      <c r="W925" s="18">
        <v>0</v>
      </c>
      <c r="X925" s="18">
        <v>134977833.5</v>
      </c>
      <c r="Y925" s="18">
        <v>133731200</v>
      </c>
      <c r="Z925" s="18">
        <v>-1246633.5</v>
      </c>
      <c r="AA925" s="18">
        <v>-0.93</v>
      </c>
    </row>
    <row r="926" spans="1:27" ht="15" thickBot="1" x14ac:dyDescent="0.35">
      <c r="A926" s="17" t="s">
        <v>22353</v>
      </c>
      <c r="B926" s="18">
        <v>14286064.9</v>
      </c>
      <c r="C926" s="18">
        <v>11672313.300000001</v>
      </c>
      <c r="D926" s="18">
        <v>12558587.9</v>
      </c>
      <c r="E926" s="18">
        <v>11891665.9</v>
      </c>
      <c r="F926" s="18">
        <v>8797326.6999999993</v>
      </c>
      <c r="G926" s="18">
        <v>9301301.8000000007</v>
      </c>
      <c r="H926" s="18">
        <v>21976677.5</v>
      </c>
      <c r="I926" s="18">
        <v>4754537.9000000004</v>
      </c>
      <c r="J926" s="18">
        <v>12211229.6</v>
      </c>
      <c r="K926" s="18">
        <v>16514697.4</v>
      </c>
      <c r="L926" s="18">
        <v>9327188.5</v>
      </c>
      <c r="M926" s="18">
        <v>0</v>
      </c>
      <c r="N926" s="18">
        <v>0</v>
      </c>
      <c r="O926" s="18">
        <v>0</v>
      </c>
      <c r="P926" s="18">
        <v>0</v>
      </c>
      <c r="Q926" s="18">
        <v>2584379.4</v>
      </c>
      <c r="R926" s="18">
        <v>0</v>
      </c>
      <c r="S926" s="18">
        <v>0</v>
      </c>
      <c r="T926" s="18">
        <v>189673.9</v>
      </c>
      <c r="U926" s="18">
        <v>0</v>
      </c>
      <c r="V926" s="18">
        <v>0</v>
      </c>
      <c r="W926" s="18">
        <v>0</v>
      </c>
      <c r="X926" s="18">
        <v>136065644.59999999</v>
      </c>
      <c r="Y926" s="18">
        <v>135846900</v>
      </c>
      <c r="Z926" s="18">
        <v>-218744.6</v>
      </c>
      <c r="AA926" s="18">
        <v>-0.16</v>
      </c>
    </row>
    <row r="927" spans="1:27" ht="15" thickBot="1" x14ac:dyDescent="0.35">
      <c r="A927" s="17" t="s">
        <v>22354</v>
      </c>
      <c r="B927" s="18">
        <v>14286064.9</v>
      </c>
      <c r="C927" s="18">
        <v>11672313.300000001</v>
      </c>
      <c r="D927" s="18">
        <v>12558587.9</v>
      </c>
      <c r="E927" s="18">
        <v>11891665.9</v>
      </c>
      <c r="F927" s="18">
        <v>8797326.6999999993</v>
      </c>
      <c r="G927" s="18">
        <v>9301301.8000000007</v>
      </c>
      <c r="H927" s="18">
        <v>20592001.699999999</v>
      </c>
      <c r="I927" s="18">
        <v>4754537.9000000004</v>
      </c>
      <c r="J927" s="18">
        <v>12211229.6</v>
      </c>
      <c r="K927" s="18">
        <v>16514697.4</v>
      </c>
      <c r="L927" s="18">
        <v>9327188.5</v>
      </c>
      <c r="M927" s="18">
        <v>0</v>
      </c>
      <c r="N927" s="18">
        <v>0</v>
      </c>
      <c r="O927" s="18">
        <v>0</v>
      </c>
      <c r="P927" s="18">
        <v>0</v>
      </c>
      <c r="Q927" s="18">
        <v>2584379.4</v>
      </c>
      <c r="R927" s="18">
        <v>0</v>
      </c>
      <c r="S927" s="18">
        <v>0</v>
      </c>
      <c r="T927" s="18">
        <v>189673.9</v>
      </c>
      <c r="U927" s="18">
        <v>0</v>
      </c>
      <c r="V927" s="18">
        <v>0</v>
      </c>
      <c r="W927" s="18">
        <v>0</v>
      </c>
      <c r="X927" s="18">
        <v>134680968.69999999</v>
      </c>
      <c r="Y927" s="18">
        <v>135472900</v>
      </c>
      <c r="Z927" s="18">
        <v>791931.3</v>
      </c>
      <c r="AA927" s="18">
        <v>0.57999999999999996</v>
      </c>
    </row>
    <row r="928" spans="1:27" ht="15" thickBot="1" x14ac:dyDescent="0.35">
      <c r="A928" s="17" t="s">
        <v>22355</v>
      </c>
      <c r="B928" s="18">
        <v>14286064.9</v>
      </c>
      <c r="C928" s="18">
        <v>11672313.300000001</v>
      </c>
      <c r="D928" s="18">
        <v>12558587.9</v>
      </c>
      <c r="E928" s="18">
        <v>11355103.300000001</v>
      </c>
      <c r="F928" s="18">
        <v>8797326.6999999993</v>
      </c>
      <c r="G928" s="18">
        <v>9301301.8000000007</v>
      </c>
      <c r="H928" s="18">
        <v>20592001.699999999</v>
      </c>
      <c r="I928" s="18">
        <v>4754537.9000000004</v>
      </c>
      <c r="J928" s="18">
        <v>12211229.6</v>
      </c>
      <c r="K928" s="18">
        <v>15111842.300000001</v>
      </c>
      <c r="L928" s="18">
        <v>9327188.5</v>
      </c>
      <c r="M928" s="18">
        <v>0</v>
      </c>
      <c r="N928" s="18">
        <v>0</v>
      </c>
      <c r="O928" s="18">
        <v>2793675.3</v>
      </c>
      <c r="P928" s="18">
        <v>937416.9</v>
      </c>
      <c r="Q928" s="18">
        <v>2584379.4</v>
      </c>
      <c r="R928" s="18">
        <v>0</v>
      </c>
      <c r="S928" s="18">
        <v>0</v>
      </c>
      <c r="T928" s="18">
        <v>2141262.1</v>
      </c>
      <c r="U928" s="18">
        <v>0</v>
      </c>
      <c r="V928" s="18">
        <v>0</v>
      </c>
      <c r="W928" s="18">
        <v>0</v>
      </c>
      <c r="X928" s="18">
        <v>138424231.5</v>
      </c>
      <c r="Y928" s="18">
        <v>135472900</v>
      </c>
      <c r="Z928" s="18">
        <v>-2951331.5</v>
      </c>
      <c r="AA928" s="18">
        <v>-2.1800000000000002</v>
      </c>
    </row>
    <row r="929" spans="1:27" ht="15" thickBot="1" x14ac:dyDescent="0.35">
      <c r="A929" s="17" t="s">
        <v>22356</v>
      </c>
      <c r="B929" s="18">
        <v>14286064.9</v>
      </c>
      <c r="C929" s="18">
        <v>11672313.300000001</v>
      </c>
      <c r="D929" s="18">
        <v>12558587.9</v>
      </c>
      <c r="E929" s="18">
        <v>11891665.9</v>
      </c>
      <c r="F929" s="18">
        <v>8797326.6999999993</v>
      </c>
      <c r="G929" s="18">
        <v>9301301.8000000007</v>
      </c>
      <c r="H929" s="18">
        <v>20592001.699999999</v>
      </c>
      <c r="I929" s="18">
        <v>4754537.9000000004</v>
      </c>
      <c r="J929" s="18">
        <v>12211229.6</v>
      </c>
      <c r="K929" s="18">
        <v>16514697.4</v>
      </c>
      <c r="L929" s="18">
        <v>9327188.5</v>
      </c>
      <c r="M929" s="18">
        <v>0</v>
      </c>
      <c r="N929" s="18">
        <v>0</v>
      </c>
      <c r="O929" s="18">
        <v>2793675.3</v>
      </c>
      <c r="P929" s="18">
        <v>0</v>
      </c>
      <c r="Q929" s="18">
        <v>2584379.4</v>
      </c>
      <c r="R929" s="18">
        <v>0</v>
      </c>
      <c r="S929" s="18">
        <v>0</v>
      </c>
      <c r="T929" s="18">
        <v>2141262.1</v>
      </c>
      <c r="U929" s="18">
        <v>0</v>
      </c>
      <c r="V929" s="18">
        <v>0</v>
      </c>
      <c r="W929" s="18">
        <v>0</v>
      </c>
      <c r="X929" s="18">
        <v>139426232.30000001</v>
      </c>
      <c r="Y929" s="18">
        <v>135472900</v>
      </c>
      <c r="Z929" s="18">
        <v>-3953332.3</v>
      </c>
      <c r="AA929" s="18">
        <v>-2.92</v>
      </c>
    </row>
    <row r="930" spans="1:27" ht="15" thickBot="1" x14ac:dyDescent="0.35">
      <c r="A930" s="17" t="s">
        <v>22357</v>
      </c>
      <c r="B930" s="18">
        <v>14286064.9</v>
      </c>
      <c r="C930" s="18">
        <v>11672313.300000001</v>
      </c>
      <c r="D930" s="18">
        <v>12558587.9</v>
      </c>
      <c r="E930" s="18">
        <v>11355103.300000001</v>
      </c>
      <c r="F930" s="18">
        <v>8797326.6999999993</v>
      </c>
      <c r="G930" s="18">
        <v>9012687.9000000004</v>
      </c>
      <c r="H930" s="18">
        <v>20592001.699999999</v>
      </c>
      <c r="I930" s="18">
        <v>4754537.9000000004</v>
      </c>
      <c r="J930" s="18">
        <v>11816625.199999999</v>
      </c>
      <c r="K930" s="18">
        <v>15111842.300000001</v>
      </c>
      <c r="L930" s="18">
        <v>9327188.5</v>
      </c>
      <c r="M930" s="18">
        <v>0</v>
      </c>
      <c r="N930" s="18">
        <v>0</v>
      </c>
      <c r="O930" s="18">
        <v>2793675.3</v>
      </c>
      <c r="P930" s="18">
        <v>937416.9</v>
      </c>
      <c r="Q930" s="18">
        <v>2584379.4</v>
      </c>
      <c r="R930" s="18">
        <v>327508</v>
      </c>
      <c r="S930" s="18">
        <v>0</v>
      </c>
      <c r="T930" s="18">
        <v>2141262.1</v>
      </c>
      <c r="U930" s="18">
        <v>0</v>
      </c>
      <c r="V930" s="18">
        <v>0</v>
      </c>
      <c r="W930" s="18">
        <v>0</v>
      </c>
      <c r="X930" s="18">
        <v>138068521.19999999</v>
      </c>
      <c r="Y930" s="18">
        <v>138304700</v>
      </c>
      <c r="Z930" s="18">
        <v>236178.8</v>
      </c>
      <c r="AA930" s="18">
        <v>0.17</v>
      </c>
    </row>
    <row r="931" spans="1:27" ht="15" thickBot="1" x14ac:dyDescent="0.35">
      <c r="A931" s="17" t="s">
        <v>22358</v>
      </c>
      <c r="B931" s="18">
        <v>14286064.9</v>
      </c>
      <c r="C931" s="18">
        <v>11672313.300000001</v>
      </c>
      <c r="D931" s="18">
        <v>12558587.9</v>
      </c>
      <c r="E931" s="18">
        <v>11355103.300000001</v>
      </c>
      <c r="F931" s="18">
        <v>8797326.6999999993</v>
      </c>
      <c r="G931" s="18">
        <v>9301301.8000000007</v>
      </c>
      <c r="H931" s="18">
        <v>20592001.699999999</v>
      </c>
      <c r="I931" s="18">
        <v>4754537.9000000004</v>
      </c>
      <c r="J931" s="18">
        <v>12211229.6</v>
      </c>
      <c r="K931" s="18">
        <v>15111842.300000001</v>
      </c>
      <c r="L931" s="18">
        <v>9327188.5</v>
      </c>
      <c r="M931" s="18">
        <v>0</v>
      </c>
      <c r="N931" s="18">
        <v>0</v>
      </c>
      <c r="O931" s="18">
        <v>2793675.3</v>
      </c>
      <c r="P931" s="18">
        <v>937416.9</v>
      </c>
      <c r="Q931" s="18">
        <v>2584379.4</v>
      </c>
      <c r="R931" s="18">
        <v>0</v>
      </c>
      <c r="S931" s="18">
        <v>0</v>
      </c>
      <c r="T931" s="18">
        <v>871589.1</v>
      </c>
      <c r="U931" s="18">
        <v>0</v>
      </c>
      <c r="V931" s="18">
        <v>0</v>
      </c>
      <c r="W931" s="18">
        <v>0</v>
      </c>
      <c r="X931" s="18">
        <v>137154558.5</v>
      </c>
      <c r="Y931" s="18">
        <v>138614900</v>
      </c>
      <c r="Z931" s="18">
        <v>1460341.5</v>
      </c>
      <c r="AA931" s="18">
        <v>1.05</v>
      </c>
    </row>
    <row r="932" spans="1:27" ht="15" thickBot="1" x14ac:dyDescent="0.35">
      <c r="A932" s="17" t="s">
        <v>22359</v>
      </c>
      <c r="B932" s="18">
        <v>14286064.9</v>
      </c>
      <c r="C932" s="18">
        <v>11672313.300000001</v>
      </c>
      <c r="D932" s="18">
        <v>12558587.9</v>
      </c>
      <c r="E932" s="18">
        <v>11355103.300000001</v>
      </c>
      <c r="F932" s="18">
        <v>8797326.6999999993</v>
      </c>
      <c r="G932" s="18">
        <v>9301301.8000000007</v>
      </c>
      <c r="H932" s="18">
        <v>21976677.5</v>
      </c>
      <c r="I932" s="18">
        <v>4754537.9000000004</v>
      </c>
      <c r="J932" s="18">
        <v>12211229.6</v>
      </c>
      <c r="K932" s="18">
        <v>15111842.300000001</v>
      </c>
      <c r="L932" s="18">
        <v>9327188.5</v>
      </c>
      <c r="M932" s="18">
        <v>0</v>
      </c>
      <c r="N932" s="18">
        <v>0</v>
      </c>
      <c r="O932" s="18">
        <v>2793675.3</v>
      </c>
      <c r="P932" s="18">
        <v>937416.9</v>
      </c>
      <c r="Q932" s="18">
        <v>2584379.4</v>
      </c>
      <c r="R932" s="18">
        <v>0</v>
      </c>
      <c r="S932" s="18">
        <v>0</v>
      </c>
      <c r="T932" s="18">
        <v>871589.1</v>
      </c>
      <c r="U932" s="18">
        <v>0</v>
      </c>
      <c r="V932" s="18">
        <v>0</v>
      </c>
      <c r="W932" s="18">
        <v>0</v>
      </c>
      <c r="X932" s="18">
        <v>138539234.40000001</v>
      </c>
      <c r="Y932" s="18">
        <v>140025800</v>
      </c>
      <c r="Z932" s="18">
        <v>1486565.6</v>
      </c>
      <c r="AA932" s="18">
        <v>1.06</v>
      </c>
    </row>
    <row r="933" spans="1:27" ht="15" thickBot="1" x14ac:dyDescent="0.35">
      <c r="A933" s="17" t="s">
        <v>22360</v>
      </c>
      <c r="B933" s="18">
        <v>14286064.9</v>
      </c>
      <c r="C933" s="18">
        <v>11672313.300000001</v>
      </c>
      <c r="D933" s="18">
        <v>12558587.9</v>
      </c>
      <c r="E933" s="18">
        <v>11355103.300000001</v>
      </c>
      <c r="F933" s="18">
        <v>12675976.6</v>
      </c>
      <c r="G933" s="18">
        <v>9301301.8000000007</v>
      </c>
      <c r="H933" s="18">
        <v>20592001.699999999</v>
      </c>
      <c r="I933" s="18">
        <v>4754537.9000000004</v>
      </c>
      <c r="J933" s="18">
        <v>11816625.199999999</v>
      </c>
      <c r="K933" s="18">
        <v>13974474</v>
      </c>
      <c r="L933" s="18">
        <v>9327188.5</v>
      </c>
      <c r="M933" s="18">
        <v>0</v>
      </c>
      <c r="N933" s="18">
        <v>0</v>
      </c>
      <c r="O933" s="18">
        <v>2793675.3</v>
      </c>
      <c r="P933" s="18">
        <v>937416.9</v>
      </c>
      <c r="Q933" s="18">
        <v>2584379.4</v>
      </c>
      <c r="R933" s="18">
        <v>0</v>
      </c>
      <c r="S933" s="18">
        <v>0</v>
      </c>
      <c r="T933" s="18">
        <v>871589.1</v>
      </c>
      <c r="U933" s="18">
        <v>0</v>
      </c>
      <c r="V933" s="18">
        <v>140090.70000000001</v>
      </c>
      <c r="W933" s="18">
        <v>0</v>
      </c>
      <c r="X933" s="18">
        <v>139641326.5</v>
      </c>
      <c r="Y933" s="18">
        <v>142622800</v>
      </c>
      <c r="Z933" s="18">
        <v>2981473.5</v>
      </c>
      <c r="AA933" s="18">
        <v>2.09</v>
      </c>
    </row>
    <row r="934" spans="1:27" ht="15" thickBot="1" x14ac:dyDescent="0.35">
      <c r="A934" s="17" t="s">
        <v>22361</v>
      </c>
      <c r="B934" s="18">
        <v>14286064.9</v>
      </c>
      <c r="C934" s="18">
        <v>11672313.300000001</v>
      </c>
      <c r="D934" s="18">
        <v>12558587.9</v>
      </c>
      <c r="E934" s="18">
        <v>11355103.300000001</v>
      </c>
      <c r="F934" s="18">
        <v>12675976.6</v>
      </c>
      <c r="G934" s="18">
        <v>9301301.8000000007</v>
      </c>
      <c r="H934" s="18">
        <v>20592001.699999999</v>
      </c>
      <c r="I934" s="18">
        <v>4754537.9000000004</v>
      </c>
      <c r="J934" s="18">
        <v>12211229.6</v>
      </c>
      <c r="K934" s="18">
        <v>13974474</v>
      </c>
      <c r="L934" s="18">
        <v>9327188.5</v>
      </c>
      <c r="M934" s="18">
        <v>0</v>
      </c>
      <c r="N934" s="18">
        <v>0</v>
      </c>
      <c r="O934" s="18">
        <v>2793675.3</v>
      </c>
      <c r="P934" s="18">
        <v>937416.9</v>
      </c>
      <c r="Q934" s="18">
        <v>2584379.4</v>
      </c>
      <c r="R934" s="18">
        <v>0</v>
      </c>
      <c r="S934" s="18">
        <v>0</v>
      </c>
      <c r="T934" s="18">
        <v>189673.9</v>
      </c>
      <c r="U934" s="18">
        <v>0</v>
      </c>
      <c r="V934" s="18">
        <v>140090.70000000001</v>
      </c>
      <c r="W934" s="18">
        <v>0</v>
      </c>
      <c r="X934" s="18">
        <v>139354015.69999999</v>
      </c>
      <c r="Y934" s="18">
        <v>143043500</v>
      </c>
      <c r="Z934" s="18">
        <v>3689484.3</v>
      </c>
      <c r="AA934" s="18">
        <v>2.58</v>
      </c>
    </row>
    <row r="935" spans="1:27" ht="15" thickBot="1" x14ac:dyDescent="0.35">
      <c r="A935" s="17" t="s">
        <v>22362</v>
      </c>
      <c r="B935" s="18">
        <v>14286064.9</v>
      </c>
      <c r="C935" s="18">
        <v>11513608.1</v>
      </c>
      <c r="D935" s="18">
        <v>12558587.9</v>
      </c>
      <c r="E935" s="18">
        <v>11355103.300000001</v>
      </c>
      <c r="F935" s="18">
        <v>12675976.6</v>
      </c>
      <c r="G935" s="18">
        <v>9301301.8000000007</v>
      </c>
      <c r="H935" s="18">
        <v>20592001.699999999</v>
      </c>
      <c r="I935" s="18">
        <v>2196377.2000000002</v>
      </c>
      <c r="J935" s="18">
        <v>11816625.199999999</v>
      </c>
      <c r="K935" s="18">
        <v>13974474</v>
      </c>
      <c r="L935" s="18">
        <v>9327188.5</v>
      </c>
      <c r="M935" s="18">
        <v>0</v>
      </c>
      <c r="N935" s="18">
        <v>0</v>
      </c>
      <c r="O935" s="18">
        <v>2793675.3</v>
      </c>
      <c r="P935" s="18">
        <v>3394246.3</v>
      </c>
      <c r="Q935" s="18">
        <v>2584379.4</v>
      </c>
      <c r="R935" s="18">
        <v>0</v>
      </c>
      <c r="S935" s="18">
        <v>0</v>
      </c>
      <c r="T935" s="18">
        <v>2141262.1</v>
      </c>
      <c r="U935" s="18">
        <v>0</v>
      </c>
      <c r="V935" s="18">
        <v>140090.70000000001</v>
      </c>
      <c r="W935" s="18">
        <v>0</v>
      </c>
      <c r="X935" s="18">
        <v>140650963</v>
      </c>
      <c r="Y935" s="18">
        <v>143043500</v>
      </c>
      <c r="Z935" s="18">
        <v>2392537</v>
      </c>
      <c r="AA935" s="18">
        <v>1.67</v>
      </c>
    </row>
    <row r="936" spans="1:27" ht="15" thickBot="1" x14ac:dyDescent="0.35">
      <c r="A936" s="17" t="s">
        <v>22363</v>
      </c>
      <c r="B936" s="18">
        <v>14286064.9</v>
      </c>
      <c r="C936" s="18">
        <v>11248632.199999999</v>
      </c>
      <c r="D936" s="18">
        <v>12558587.9</v>
      </c>
      <c r="E936" s="18">
        <v>11355103.300000001</v>
      </c>
      <c r="F936" s="18">
        <v>12675976.6</v>
      </c>
      <c r="G936" s="18">
        <v>9012687.9000000004</v>
      </c>
      <c r="H936" s="18">
        <v>19347801.600000001</v>
      </c>
      <c r="I936" s="18">
        <v>2196377.2000000002</v>
      </c>
      <c r="J936" s="18">
        <v>11816625.199999999</v>
      </c>
      <c r="K936" s="18">
        <v>13974474</v>
      </c>
      <c r="L936" s="18">
        <v>9327188.5</v>
      </c>
      <c r="M936" s="18">
        <v>0</v>
      </c>
      <c r="N936" s="18">
        <v>1438822.9</v>
      </c>
      <c r="O936" s="18">
        <v>2793675.3</v>
      </c>
      <c r="P936" s="18">
        <v>3394246.3</v>
      </c>
      <c r="Q936" s="18">
        <v>2584379.4</v>
      </c>
      <c r="R936" s="18">
        <v>327508</v>
      </c>
      <c r="S936" s="18">
        <v>0</v>
      </c>
      <c r="T936" s="18">
        <v>2141262.1</v>
      </c>
      <c r="U936" s="18">
        <v>1787598.6</v>
      </c>
      <c r="V936" s="18">
        <v>140090.70000000001</v>
      </c>
      <c r="W936" s="18">
        <v>0</v>
      </c>
      <c r="X936" s="18">
        <v>142407102.5</v>
      </c>
      <c r="Y936" s="18">
        <v>143043500</v>
      </c>
      <c r="Z936" s="18">
        <v>636397.5</v>
      </c>
      <c r="AA936" s="18">
        <v>0.44</v>
      </c>
    </row>
    <row r="937" spans="1:27" ht="15" thickBot="1" x14ac:dyDescent="0.35">
      <c r="A937" s="17" t="s">
        <v>22364</v>
      </c>
      <c r="B937" s="18">
        <v>12397238.6</v>
      </c>
      <c r="C937" s="18">
        <v>11513608.1</v>
      </c>
      <c r="D937" s="18">
        <v>12558587.9</v>
      </c>
      <c r="E937" s="18">
        <v>11355103.300000001</v>
      </c>
      <c r="F937" s="18">
        <v>12675976.6</v>
      </c>
      <c r="G937" s="18">
        <v>9301301.8000000007</v>
      </c>
      <c r="H937" s="18">
        <v>20592001.699999999</v>
      </c>
      <c r="I937" s="18">
        <v>2196377.2000000002</v>
      </c>
      <c r="J937" s="18">
        <v>11816625.199999999</v>
      </c>
      <c r="K937" s="18">
        <v>13974474</v>
      </c>
      <c r="L937" s="18">
        <v>9327188.5</v>
      </c>
      <c r="M937" s="18">
        <v>1031382.9</v>
      </c>
      <c r="N937" s="18">
        <v>0</v>
      </c>
      <c r="O937" s="18">
        <v>3464538.7</v>
      </c>
      <c r="P937" s="18">
        <v>3394246.3</v>
      </c>
      <c r="Q937" s="18">
        <v>2562534.2999999998</v>
      </c>
      <c r="R937" s="18">
        <v>0</v>
      </c>
      <c r="S937" s="18">
        <v>0</v>
      </c>
      <c r="T937" s="18">
        <v>2141262.1</v>
      </c>
      <c r="U937" s="18">
        <v>0</v>
      </c>
      <c r="V937" s="18">
        <v>140090.70000000001</v>
      </c>
      <c r="W937" s="18">
        <v>0</v>
      </c>
      <c r="X937" s="18">
        <v>140442538</v>
      </c>
      <c r="Y937" s="18">
        <v>142695300</v>
      </c>
      <c r="Z937" s="18">
        <v>2252762</v>
      </c>
      <c r="AA937" s="18">
        <v>1.58</v>
      </c>
    </row>
    <row r="938" spans="1:27" ht="15" thickBot="1" x14ac:dyDescent="0.35">
      <c r="A938" s="17" t="s">
        <v>22365</v>
      </c>
      <c r="B938" s="18">
        <v>12397238.6</v>
      </c>
      <c r="C938" s="18">
        <v>11248632.199999999</v>
      </c>
      <c r="D938" s="18">
        <v>12558587.9</v>
      </c>
      <c r="E938" s="18">
        <v>11355103.300000001</v>
      </c>
      <c r="F938" s="18">
        <v>12675976.6</v>
      </c>
      <c r="G938" s="18">
        <v>9301301.8000000007</v>
      </c>
      <c r="H938" s="18">
        <v>19347801.600000001</v>
      </c>
      <c r="I938" s="18">
        <v>2196377.2000000002</v>
      </c>
      <c r="J938" s="18">
        <v>11816625.199999999</v>
      </c>
      <c r="K938" s="18">
        <v>12417571.300000001</v>
      </c>
      <c r="L938" s="18">
        <v>9327188.5</v>
      </c>
      <c r="M938" s="18">
        <v>1031382.9</v>
      </c>
      <c r="N938" s="18">
        <v>1438822.9</v>
      </c>
      <c r="O938" s="18">
        <v>3464538.7</v>
      </c>
      <c r="P938" s="18">
        <v>3394246.3</v>
      </c>
      <c r="Q938" s="18">
        <v>2562534.2999999998</v>
      </c>
      <c r="R938" s="18">
        <v>0</v>
      </c>
      <c r="S938" s="18">
        <v>0</v>
      </c>
      <c r="T938" s="18">
        <v>2141262.1</v>
      </c>
      <c r="U938" s="18">
        <v>1787598.6</v>
      </c>
      <c r="V938" s="18">
        <v>381393.1</v>
      </c>
      <c r="W938" s="18">
        <v>291132</v>
      </c>
      <c r="X938" s="18">
        <v>141135315.09999999</v>
      </c>
      <c r="Y938" s="18">
        <v>144447800</v>
      </c>
      <c r="Z938" s="18">
        <v>3312484.9</v>
      </c>
      <c r="AA938" s="18">
        <v>2.29</v>
      </c>
    </row>
    <row r="939" spans="1:27" ht="15" thickBot="1" x14ac:dyDescent="0.35">
      <c r="A939" s="17" t="s">
        <v>22366</v>
      </c>
      <c r="B939" s="18">
        <v>12387337.699999999</v>
      </c>
      <c r="C939" s="18">
        <v>10678115.1</v>
      </c>
      <c r="D939" s="18">
        <v>12558587.9</v>
      </c>
      <c r="E939" s="18">
        <v>11355103.300000001</v>
      </c>
      <c r="F939" s="18">
        <v>12906797.699999999</v>
      </c>
      <c r="G939" s="18">
        <v>9301301.8000000007</v>
      </c>
      <c r="H939" s="18">
        <v>15102377.1</v>
      </c>
      <c r="I939" s="18">
        <v>2196377.2000000002</v>
      </c>
      <c r="J939" s="18">
        <v>11816625.199999999</v>
      </c>
      <c r="K939" s="18">
        <v>12417571.300000001</v>
      </c>
      <c r="L939" s="18">
        <v>9327188.5</v>
      </c>
      <c r="M939" s="18">
        <v>1114977.3</v>
      </c>
      <c r="N939" s="18">
        <v>1438822.9</v>
      </c>
      <c r="O939" s="18">
        <v>3464538.7</v>
      </c>
      <c r="P939" s="18">
        <v>3394246.3</v>
      </c>
      <c r="Q939" s="18">
        <v>2562534.2999999998</v>
      </c>
      <c r="R939" s="18">
        <v>0</v>
      </c>
      <c r="S939" s="18">
        <v>0</v>
      </c>
      <c r="T939" s="18">
        <v>5786617</v>
      </c>
      <c r="U939" s="18">
        <v>1787598.6</v>
      </c>
      <c r="V939" s="18">
        <v>381393.1</v>
      </c>
      <c r="W939" s="18">
        <v>291132</v>
      </c>
      <c r="X939" s="18">
        <v>140269242.90000001</v>
      </c>
      <c r="Y939" s="18">
        <v>145585900</v>
      </c>
      <c r="Z939" s="18">
        <v>5316657.0999999996</v>
      </c>
      <c r="AA939" s="18">
        <v>3.65</v>
      </c>
    </row>
    <row r="940" spans="1:27" ht="15" thickBot="1" x14ac:dyDescent="0.35">
      <c r="A940" s="17" t="s">
        <v>22367</v>
      </c>
      <c r="B940" s="18">
        <v>12387337.699999999</v>
      </c>
      <c r="C940" s="18">
        <v>10678115.1</v>
      </c>
      <c r="D940" s="18">
        <v>12558587.9</v>
      </c>
      <c r="E940" s="18">
        <v>11278580.300000001</v>
      </c>
      <c r="F940" s="18">
        <v>13315254.300000001</v>
      </c>
      <c r="G940" s="18">
        <v>9301301.8000000007</v>
      </c>
      <c r="H940" s="18">
        <v>10925352.5</v>
      </c>
      <c r="I940" s="18">
        <v>2196377.2000000002</v>
      </c>
      <c r="J940" s="18">
        <v>11521450.699999999</v>
      </c>
      <c r="K940" s="18">
        <v>8886369.8000000007</v>
      </c>
      <c r="L940" s="18">
        <v>9327188.5</v>
      </c>
      <c r="M940" s="18">
        <v>3166830.7</v>
      </c>
      <c r="N940" s="18">
        <v>1438822.9</v>
      </c>
      <c r="O940" s="18">
        <v>3464538.7</v>
      </c>
      <c r="P940" s="18">
        <v>3394246.3</v>
      </c>
      <c r="Q940" s="18">
        <v>1663223.6</v>
      </c>
      <c r="R940" s="18">
        <v>0</v>
      </c>
      <c r="S940" s="18">
        <v>0</v>
      </c>
      <c r="T940" s="18">
        <v>9030837.0999999996</v>
      </c>
      <c r="U940" s="18">
        <v>2074469.7</v>
      </c>
      <c r="V940" s="18">
        <v>381393.1</v>
      </c>
      <c r="W940" s="18">
        <v>1535652.6</v>
      </c>
      <c r="X940" s="18">
        <v>138525930.5</v>
      </c>
      <c r="Y940" s="18">
        <v>145003900</v>
      </c>
      <c r="Z940" s="18">
        <v>6477969.5</v>
      </c>
      <c r="AA940" s="18">
        <v>4.47</v>
      </c>
    </row>
    <row r="941" spans="1:27" ht="15" thickBot="1" x14ac:dyDescent="0.35">
      <c r="A941" s="17" t="s">
        <v>22368</v>
      </c>
      <c r="B941" s="18">
        <v>12387337.699999999</v>
      </c>
      <c r="C941" s="18">
        <v>10222217.199999999</v>
      </c>
      <c r="D941" s="18">
        <v>12558587.9</v>
      </c>
      <c r="E941" s="18">
        <v>11278580.300000001</v>
      </c>
      <c r="F941" s="18">
        <v>13315254.300000001</v>
      </c>
      <c r="G941" s="18">
        <v>9012687.9000000004</v>
      </c>
      <c r="H941" s="18">
        <v>10925352.5</v>
      </c>
      <c r="I941" s="18">
        <v>2196377.2000000002</v>
      </c>
      <c r="J941" s="18">
        <v>11521450.699999999</v>
      </c>
      <c r="K941" s="18">
        <v>8886369.8000000007</v>
      </c>
      <c r="L941" s="18">
        <v>9327188.5</v>
      </c>
      <c r="M941" s="18">
        <v>3166830.7</v>
      </c>
      <c r="N941" s="18">
        <v>4330756.7</v>
      </c>
      <c r="O941" s="18">
        <v>3464538.7</v>
      </c>
      <c r="P941" s="18">
        <v>6187070.7000000002</v>
      </c>
      <c r="Q941" s="18">
        <v>1663223.6</v>
      </c>
      <c r="R941" s="18">
        <v>327508</v>
      </c>
      <c r="S941" s="18">
        <v>0</v>
      </c>
      <c r="T941" s="18">
        <v>9030837.0999999996</v>
      </c>
      <c r="U941" s="18">
        <v>2074469.7</v>
      </c>
      <c r="V941" s="18">
        <v>381393.1</v>
      </c>
      <c r="W941" s="18">
        <v>1535652.6</v>
      </c>
      <c r="X941" s="18">
        <v>143793684.90000001</v>
      </c>
      <c r="Y941" s="18">
        <v>141772100</v>
      </c>
      <c r="Z941" s="18">
        <v>-2021584.9</v>
      </c>
      <c r="AA941" s="18">
        <v>-1.43</v>
      </c>
    </row>
    <row r="942" spans="1:27" ht="15" thickBot="1" x14ac:dyDescent="0.35">
      <c r="A942" s="17" t="s">
        <v>22369</v>
      </c>
      <c r="B942" s="18">
        <v>12387337.699999999</v>
      </c>
      <c r="C942" s="18">
        <v>10678115.1</v>
      </c>
      <c r="D942" s="18">
        <v>12558587.9</v>
      </c>
      <c r="E942" s="18">
        <v>11278580.300000001</v>
      </c>
      <c r="F942" s="18">
        <v>12906797.699999999</v>
      </c>
      <c r="G942" s="18">
        <v>9012687.9000000004</v>
      </c>
      <c r="H942" s="18">
        <v>10925352.5</v>
      </c>
      <c r="I942" s="18">
        <v>2196377.2000000002</v>
      </c>
      <c r="J942" s="18">
        <v>11816625.199999999</v>
      </c>
      <c r="K942" s="18">
        <v>12417571.300000001</v>
      </c>
      <c r="L942" s="18">
        <v>9327188.5</v>
      </c>
      <c r="M942" s="18">
        <v>1114977.3</v>
      </c>
      <c r="N942" s="18">
        <v>1438822.9</v>
      </c>
      <c r="O942" s="18">
        <v>3464538.7</v>
      </c>
      <c r="P942" s="18">
        <v>3394246.3</v>
      </c>
      <c r="Q942" s="18">
        <v>2562534.2999999998</v>
      </c>
      <c r="R942" s="18">
        <v>327508</v>
      </c>
      <c r="S942" s="18">
        <v>0</v>
      </c>
      <c r="T942" s="18">
        <v>5786617</v>
      </c>
      <c r="U942" s="18">
        <v>1787598.6</v>
      </c>
      <c r="V942" s="18">
        <v>381393.1</v>
      </c>
      <c r="W942" s="18">
        <v>291132</v>
      </c>
      <c r="X942" s="18">
        <v>136054589.30000001</v>
      </c>
      <c r="Y942" s="18">
        <v>141772100</v>
      </c>
      <c r="Z942" s="18">
        <v>5717510.7000000002</v>
      </c>
      <c r="AA942" s="18">
        <v>4.03</v>
      </c>
    </row>
    <row r="943" spans="1:27" ht="15" thickBot="1" x14ac:dyDescent="0.35">
      <c r="A943" s="17" t="s">
        <v>22370</v>
      </c>
      <c r="B943" s="18">
        <v>12387337.699999999</v>
      </c>
      <c r="C943" s="18">
        <v>10678115.1</v>
      </c>
      <c r="D943" s="18">
        <v>12558587.9</v>
      </c>
      <c r="E943" s="18">
        <v>11278580.300000001</v>
      </c>
      <c r="F943" s="18">
        <v>12906797.699999999</v>
      </c>
      <c r="G943" s="18">
        <v>9012687.9000000004</v>
      </c>
      <c r="H943" s="18">
        <v>7179736.4000000004</v>
      </c>
      <c r="I943" s="18">
        <v>2196377.2000000002</v>
      </c>
      <c r="J943" s="18">
        <v>11521450.699999999</v>
      </c>
      <c r="K943" s="18">
        <v>12417571.300000001</v>
      </c>
      <c r="L943" s="18">
        <v>9327188.5</v>
      </c>
      <c r="M943" s="18">
        <v>1114977.3</v>
      </c>
      <c r="N943" s="18">
        <v>1438822.9</v>
      </c>
      <c r="O943" s="18">
        <v>3464538.7</v>
      </c>
      <c r="P943" s="18">
        <v>3394246.3</v>
      </c>
      <c r="Q943" s="18">
        <v>2562534.2999999998</v>
      </c>
      <c r="R943" s="18">
        <v>327508</v>
      </c>
      <c r="S943" s="18">
        <v>0</v>
      </c>
      <c r="T943" s="18">
        <v>9030837.0999999996</v>
      </c>
      <c r="U943" s="18">
        <v>2074469.7</v>
      </c>
      <c r="V943" s="18">
        <v>381393.1</v>
      </c>
      <c r="W943" s="18">
        <v>1535652.6</v>
      </c>
      <c r="X943" s="18">
        <v>136789410.59999999</v>
      </c>
      <c r="Y943" s="18">
        <v>141772100</v>
      </c>
      <c r="Z943" s="18">
        <v>4982689.4000000004</v>
      </c>
      <c r="AA943" s="18">
        <v>3.51</v>
      </c>
    </row>
    <row r="944" spans="1:27" ht="15" thickBot="1" x14ac:dyDescent="0.35">
      <c r="A944" s="17" t="s">
        <v>22371</v>
      </c>
      <c r="B944" s="18">
        <v>12387337.699999999</v>
      </c>
      <c r="C944" s="18">
        <v>10222217.199999999</v>
      </c>
      <c r="D944" s="18">
        <v>12558587.9</v>
      </c>
      <c r="E944" s="18">
        <v>11278580.300000001</v>
      </c>
      <c r="F944" s="18">
        <v>12906797.699999999</v>
      </c>
      <c r="G944" s="18">
        <v>9012687.9000000004</v>
      </c>
      <c r="H944" s="18">
        <v>7179736.4000000004</v>
      </c>
      <c r="I944" s="18">
        <v>2196377.2000000002</v>
      </c>
      <c r="J944" s="18">
        <v>11521450.699999999</v>
      </c>
      <c r="K944" s="18">
        <v>8886369.8000000007</v>
      </c>
      <c r="L944" s="18">
        <v>9327188.5</v>
      </c>
      <c r="M944" s="18">
        <v>3166830.7</v>
      </c>
      <c r="N944" s="18">
        <v>4330756.7</v>
      </c>
      <c r="O944" s="18">
        <v>3464538.7</v>
      </c>
      <c r="P944" s="18">
        <v>6187070.7000000002</v>
      </c>
      <c r="Q944" s="18">
        <v>2562534.2999999998</v>
      </c>
      <c r="R944" s="18">
        <v>327508</v>
      </c>
      <c r="S944" s="18">
        <v>0</v>
      </c>
      <c r="T944" s="18">
        <v>9030837.0999999996</v>
      </c>
      <c r="U944" s="18">
        <v>2074469.7</v>
      </c>
      <c r="V944" s="18">
        <v>381393.1</v>
      </c>
      <c r="W944" s="18">
        <v>1535652.6</v>
      </c>
      <c r="X944" s="18">
        <v>140538922.90000001</v>
      </c>
      <c r="Y944" s="18">
        <v>141947200</v>
      </c>
      <c r="Z944" s="18">
        <v>1408277.1</v>
      </c>
      <c r="AA944" s="18">
        <v>0.99</v>
      </c>
    </row>
    <row r="945" spans="1:27" ht="15" thickBot="1" x14ac:dyDescent="0.35">
      <c r="A945" s="17" t="s">
        <v>22372</v>
      </c>
      <c r="B945" s="18">
        <v>12387337.699999999</v>
      </c>
      <c r="C945" s="18">
        <v>10222217.199999999</v>
      </c>
      <c r="D945" s="18">
        <v>12558587.9</v>
      </c>
      <c r="E945" s="18">
        <v>11278580.300000001</v>
      </c>
      <c r="F945" s="18">
        <v>12675976.6</v>
      </c>
      <c r="G945" s="18">
        <v>9012687.9000000004</v>
      </c>
      <c r="H945" s="18">
        <v>7179736.4000000004</v>
      </c>
      <c r="I945" s="18">
        <v>2196377.2000000002</v>
      </c>
      <c r="J945" s="18">
        <v>11521450.699999999</v>
      </c>
      <c r="K945" s="18">
        <v>8886369.8000000007</v>
      </c>
      <c r="L945" s="18">
        <v>9327188.5</v>
      </c>
      <c r="M945" s="18">
        <v>3166830.7</v>
      </c>
      <c r="N945" s="18">
        <v>4330756.7</v>
      </c>
      <c r="O945" s="18">
        <v>3464538.7</v>
      </c>
      <c r="P945" s="18">
        <v>6187070.7000000002</v>
      </c>
      <c r="Q945" s="18">
        <v>2562534.2999999998</v>
      </c>
      <c r="R945" s="18">
        <v>327508</v>
      </c>
      <c r="S945" s="18">
        <v>0</v>
      </c>
      <c r="T945" s="18">
        <v>9030837.0999999996</v>
      </c>
      <c r="U945" s="18">
        <v>2074469.7</v>
      </c>
      <c r="V945" s="18">
        <v>381393.1</v>
      </c>
      <c r="W945" s="18">
        <v>1535652.6</v>
      </c>
      <c r="X945" s="18">
        <v>140308101.90000001</v>
      </c>
      <c r="Y945" s="18">
        <v>140013200</v>
      </c>
      <c r="Z945" s="18">
        <v>-294901.90000000002</v>
      </c>
      <c r="AA945" s="18">
        <v>-0.21</v>
      </c>
    </row>
    <row r="946" spans="1:27" ht="15" thickBot="1" x14ac:dyDescent="0.35">
      <c r="A946" s="17" t="s">
        <v>22373</v>
      </c>
      <c r="B946" s="18">
        <v>11954186.4</v>
      </c>
      <c r="C946" s="18">
        <v>10222217.199999999</v>
      </c>
      <c r="D946" s="18">
        <v>12558587.9</v>
      </c>
      <c r="E946" s="18">
        <v>11278580.300000001</v>
      </c>
      <c r="F946" s="18">
        <v>12675976.6</v>
      </c>
      <c r="G946" s="18">
        <v>8804443.0999999996</v>
      </c>
      <c r="H946" s="18">
        <v>7179736.4000000004</v>
      </c>
      <c r="I946" s="18">
        <v>2196377.2000000002</v>
      </c>
      <c r="J946" s="18">
        <v>8911505.3000000007</v>
      </c>
      <c r="K946" s="18">
        <v>8886369.8000000007</v>
      </c>
      <c r="L946" s="18">
        <v>6183179.5</v>
      </c>
      <c r="M946" s="18">
        <v>3166830.7</v>
      </c>
      <c r="N946" s="18">
        <v>4330756.7</v>
      </c>
      <c r="O946" s="18">
        <v>3464538.7</v>
      </c>
      <c r="P946" s="18">
        <v>6272858.5999999996</v>
      </c>
      <c r="Q946" s="18">
        <v>2562534.2999999998</v>
      </c>
      <c r="R946" s="18">
        <v>327508</v>
      </c>
      <c r="S946" s="18">
        <v>0</v>
      </c>
      <c r="T946" s="18">
        <v>9030837.0999999996</v>
      </c>
      <c r="U946" s="18">
        <v>2748813.7</v>
      </c>
      <c r="V946" s="18">
        <v>381393.1</v>
      </c>
      <c r="W946" s="18">
        <v>1535652.6</v>
      </c>
      <c r="X946" s="18">
        <v>134672883.19999999</v>
      </c>
      <c r="Y946" s="18">
        <v>139903500</v>
      </c>
      <c r="Z946" s="18">
        <v>5230616.8</v>
      </c>
      <c r="AA946" s="18">
        <v>3.74</v>
      </c>
    </row>
    <row r="947" spans="1:27" ht="15" thickBot="1" x14ac:dyDescent="0.35">
      <c r="A947" s="17" t="s">
        <v>22374</v>
      </c>
      <c r="B947" s="18">
        <v>11954186.4</v>
      </c>
      <c r="C947" s="18">
        <v>10222217.199999999</v>
      </c>
      <c r="D947" s="18">
        <v>12558587.9</v>
      </c>
      <c r="E947" s="18">
        <v>11278580.300000001</v>
      </c>
      <c r="F947" s="18">
        <v>12675976.6</v>
      </c>
      <c r="G947" s="18">
        <v>8804443.0999999996</v>
      </c>
      <c r="H947" s="18">
        <v>7179736.4000000004</v>
      </c>
      <c r="I947" s="18">
        <v>2196377.2000000002</v>
      </c>
      <c r="J947" s="18">
        <v>8911505.3000000007</v>
      </c>
      <c r="K947" s="18">
        <v>8886369.8000000007</v>
      </c>
      <c r="L947" s="18">
        <v>6183179.5</v>
      </c>
      <c r="M947" s="18">
        <v>3166830.7</v>
      </c>
      <c r="N947" s="18">
        <v>4330756.7</v>
      </c>
      <c r="O947" s="18">
        <v>3464538.7</v>
      </c>
      <c r="P947" s="18">
        <v>6272858.5999999996</v>
      </c>
      <c r="Q947" s="18">
        <v>2562534.2999999998</v>
      </c>
      <c r="R947" s="18">
        <v>327508</v>
      </c>
      <c r="S947" s="18">
        <v>0</v>
      </c>
      <c r="T947" s="18">
        <v>9030837.0999999996</v>
      </c>
      <c r="U947" s="18">
        <v>2748813.7</v>
      </c>
      <c r="V947" s="18">
        <v>381393.1</v>
      </c>
      <c r="W947" s="18">
        <v>1535652.6</v>
      </c>
      <c r="X947" s="18">
        <v>134672883.19999999</v>
      </c>
      <c r="Y947" s="18">
        <v>138664300</v>
      </c>
      <c r="Z947" s="18">
        <v>3991416.8</v>
      </c>
      <c r="AA947" s="18">
        <v>2.88</v>
      </c>
    </row>
    <row r="948" spans="1:27" ht="15" thickBot="1" x14ac:dyDescent="0.35">
      <c r="A948" s="17" t="s">
        <v>22375</v>
      </c>
      <c r="B948" s="18">
        <v>11344406.1</v>
      </c>
      <c r="C948" s="18">
        <v>9330719.0999999996</v>
      </c>
      <c r="D948" s="18">
        <v>7705311.2999999998</v>
      </c>
      <c r="E948" s="18">
        <v>11278580.300000001</v>
      </c>
      <c r="F948" s="18">
        <v>12675976.6</v>
      </c>
      <c r="G948" s="18">
        <v>8804443.0999999996</v>
      </c>
      <c r="H948" s="18">
        <v>6534864.7999999998</v>
      </c>
      <c r="I948" s="18">
        <v>2196377.2000000002</v>
      </c>
      <c r="J948" s="18">
        <v>8911505.3000000007</v>
      </c>
      <c r="K948" s="18">
        <v>8886369.8000000007</v>
      </c>
      <c r="L948" s="18">
        <v>6183179.5</v>
      </c>
      <c r="M948" s="18">
        <v>3620635.2</v>
      </c>
      <c r="N948" s="18">
        <v>4330756.7</v>
      </c>
      <c r="O948" s="18">
        <v>3464538.7</v>
      </c>
      <c r="P948" s="18">
        <v>6953182.2000000002</v>
      </c>
      <c r="Q948" s="18">
        <v>2562534.2999999998</v>
      </c>
      <c r="R948" s="18">
        <v>985298.9</v>
      </c>
      <c r="S948" s="18">
        <v>0</v>
      </c>
      <c r="T948" s="18">
        <v>9030837.0999999996</v>
      </c>
      <c r="U948" s="18">
        <v>2748813.7</v>
      </c>
      <c r="V948" s="18">
        <v>381393.1</v>
      </c>
      <c r="W948" s="18">
        <v>4612965.3</v>
      </c>
      <c r="X948" s="18">
        <v>132542688.5</v>
      </c>
      <c r="Y948" s="18">
        <v>138603900</v>
      </c>
      <c r="Z948" s="18">
        <v>6061211.5</v>
      </c>
      <c r="AA948" s="18">
        <v>4.37</v>
      </c>
    </row>
    <row r="949" spans="1:27" ht="15" thickBot="1" x14ac:dyDescent="0.35">
      <c r="A949" s="17" t="s">
        <v>22376</v>
      </c>
      <c r="B949" s="18">
        <v>11954186.4</v>
      </c>
      <c r="C949" s="18">
        <v>10222217.199999999</v>
      </c>
      <c r="D949" s="18">
        <v>7705311.2999999998</v>
      </c>
      <c r="E949" s="18">
        <v>11278580.300000001</v>
      </c>
      <c r="F949" s="18">
        <v>12675976.6</v>
      </c>
      <c r="G949" s="18">
        <v>8804443.0999999996</v>
      </c>
      <c r="H949" s="18">
        <v>6534864.7999999998</v>
      </c>
      <c r="I949" s="18">
        <v>2196377.2000000002</v>
      </c>
      <c r="J949" s="18">
        <v>8911505.3000000007</v>
      </c>
      <c r="K949" s="18">
        <v>8886369.8000000007</v>
      </c>
      <c r="L949" s="18">
        <v>6183179.5</v>
      </c>
      <c r="M949" s="18">
        <v>3166830.7</v>
      </c>
      <c r="N949" s="18">
        <v>4330756.7</v>
      </c>
      <c r="O949" s="18">
        <v>3464538.7</v>
      </c>
      <c r="P949" s="18">
        <v>6272858.5999999996</v>
      </c>
      <c r="Q949" s="18">
        <v>2562534.2999999998</v>
      </c>
      <c r="R949" s="18">
        <v>327508</v>
      </c>
      <c r="S949" s="18">
        <v>0</v>
      </c>
      <c r="T949" s="18">
        <v>9030837.0999999996</v>
      </c>
      <c r="U949" s="18">
        <v>2074469.7</v>
      </c>
      <c r="V949" s="18">
        <v>381393.1</v>
      </c>
      <c r="W949" s="18">
        <v>4612965.3</v>
      </c>
      <c r="X949" s="18">
        <v>131577703.7</v>
      </c>
      <c r="Y949" s="18">
        <v>138603900</v>
      </c>
      <c r="Z949" s="18">
        <v>7026196.2999999998</v>
      </c>
      <c r="AA949" s="18">
        <v>5.07</v>
      </c>
    </row>
    <row r="950" spans="1:27" ht="15" thickBot="1" x14ac:dyDescent="0.35">
      <c r="A950" s="17" t="s">
        <v>22377</v>
      </c>
      <c r="B950" s="18">
        <v>11954186.4</v>
      </c>
      <c r="C950" s="18">
        <v>10222217.199999999</v>
      </c>
      <c r="D950" s="18">
        <v>7705311.2999999998</v>
      </c>
      <c r="E950" s="18">
        <v>11278580.300000001</v>
      </c>
      <c r="F950" s="18">
        <v>12675976.6</v>
      </c>
      <c r="G950" s="18">
        <v>9012687.9000000004</v>
      </c>
      <c r="H950" s="18">
        <v>6534864.7999999998</v>
      </c>
      <c r="I950" s="18">
        <v>2196377.2000000002</v>
      </c>
      <c r="J950" s="18">
        <v>8911505.3000000007</v>
      </c>
      <c r="K950" s="18">
        <v>8886369.8000000007</v>
      </c>
      <c r="L950" s="18">
        <v>6183179.5</v>
      </c>
      <c r="M950" s="18">
        <v>3166830.7</v>
      </c>
      <c r="N950" s="18">
        <v>4330756.7</v>
      </c>
      <c r="O950" s="18">
        <v>3464538.7</v>
      </c>
      <c r="P950" s="18">
        <v>6272858.5999999996</v>
      </c>
      <c r="Q950" s="18">
        <v>2562534.2999999998</v>
      </c>
      <c r="R950" s="18">
        <v>327508</v>
      </c>
      <c r="S950" s="18">
        <v>0</v>
      </c>
      <c r="T950" s="18">
        <v>9030837.0999999996</v>
      </c>
      <c r="U950" s="18">
        <v>2074469.7</v>
      </c>
      <c r="V950" s="18">
        <v>381393.1</v>
      </c>
      <c r="W950" s="18">
        <v>4612965.3</v>
      </c>
      <c r="X950" s="18">
        <v>131785948.5</v>
      </c>
      <c r="Y950" s="18">
        <v>138603900</v>
      </c>
      <c r="Z950" s="18">
        <v>6817951.5</v>
      </c>
      <c r="AA950" s="18">
        <v>4.92</v>
      </c>
    </row>
    <row r="951" spans="1:27" ht="15" thickBot="1" x14ac:dyDescent="0.35">
      <c r="A951" s="17" t="s">
        <v>22378</v>
      </c>
      <c r="B951" s="18">
        <v>11954186.4</v>
      </c>
      <c r="C951" s="18">
        <v>10222217.199999999</v>
      </c>
      <c r="D951" s="18">
        <v>7705311.2999999998</v>
      </c>
      <c r="E951" s="18">
        <v>11278580.300000001</v>
      </c>
      <c r="F951" s="18">
        <v>12906797.699999999</v>
      </c>
      <c r="G951" s="18">
        <v>8804443.0999999996</v>
      </c>
      <c r="H951" s="18">
        <v>7179736.4000000004</v>
      </c>
      <c r="I951" s="18">
        <v>2196377.2000000002</v>
      </c>
      <c r="J951" s="18">
        <v>9213255.3000000007</v>
      </c>
      <c r="K951" s="18">
        <v>8886369.8000000007</v>
      </c>
      <c r="L951" s="18">
        <v>6183179.5</v>
      </c>
      <c r="M951" s="18">
        <v>3166830.7</v>
      </c>
      <c r="N951" s="18">
        <v>4330756.7</v>
      </c>
      <c r="O951" s="18">
        <v>3464538.7</v>
      </c>
      <c r="P951" s="18">
        <v>6272858.5999999996</v>
      </c>
      <c r="Q951" s="18">
        <v>2562534.2999999998</v>
      </c>
      <c r="R951" s="18">
        <v>985298.9</v>
      </c>
      <c r="S951" s="18">
        <v>0</v>
      </c>
      <c r="T951" s="18">
        <v>9030837.0999999996</v>
      </c>
      <c r="U951" s="18">
        <v>2074469.7</v>
      </c>
      <c r="V951" s="18">
        <v>381393.1</v>
      </c>
      <c r="W951" s="18">
        <v>1535652.6</v>
      </c>
      <c r="X951" s="18">
        <v>130335624.59999999</v>
      </c>
      <c r="Y951" s="18">
        <v>135646300</v>
      </c>
      <c r="Z951" s="18">
        <v>5310675.4000000004</v>
      </c>
      <c r="AA951" s="18">
        <v>3.92</v>
      </c>
    </row>
    <row r="952" spans="1:27" ht="15" thickBot="1" x14ac:dyDescent="0.35">
      <c r="A952" s="17" t="s">
        <v>22379</v>
      </c>
      <c r="B952" s="18">
        <v>12387337.699999999</v>
      </c>
      <c r="C952" s="18">
        <v>10222217.199999999</v>
      </c>
      <c r="D952" s="18">
        <v>7705311.2999999998</v>
      </c>
      <c r="E952" s="18">
        <v>11278580.300000001</v>
      </c>
      <c r="F952" s="18">
        <v>12675976.6</v>
      </c>
      <c r="G952" s="18">
        <v>8804443.0999999996</v>
      </c>
      <c r="H952" s="18">
        <v>7179736.4000000004</v>
      </c>
      <c r="I952" s="18">
        <v>2196377.2000000002</v>
      </c>
      <c r="J952" s="18">
        <v>11816625.199999999</v>
      </c>
      <c r="K952" s="18">
        <v>8886369.8000000007</v>
      </c>
      <c r="L952" s="18">
        <v>9327188.5</v>
      </c>
      <c r="M952" s="18">
        <v>1114977.3</v>
      </c>
      <c r="N952" s="18">
        <v>4330756.7</v>
      </c>
      <c r="O952" s="18">
        <v>3464538.7</v>
      </c>
      <c r="P952" s="18">
        <v>6187070.7000000002</v>
      </c>
      <c r="Q952" s="18">
        <v>2562534.2999999998</v>
      </c>
      <c r="R952" s="18">
        <v>327508</v>
      </c>
      <c r="S952" s="18">
        <v>0</v>
      </c>
      <c r="T952" s="18">
        <v>9030837.0999999996</v>
      </c>
      <c r="U952" s="18">
        <v>1787598.6</v>
      </c>
      <c r="V952" s="18">
        <v>381393.1</v>
      </c>
      <c r="W952" s="18">
        <v>1535652.6</v>
      </c>
      <c r="X952" s="18">
        <v>133203030.5</v>
      </c>
      <c r="Y952" s="18">
        <v>133607200</v>
      </c>
      <c r="Z952" s="18">
        <v>404169.5</v>
      </c>
      <c r="AA952" s="18">
        <v>0.3</v>
      </c>
    </row>
    <row r="953" spans="1:27" ht="15" thickBot="1" x14ac:dyDescent="0.35">
      <c r="A953" s="17" t="s">
        <v>22380</v>
      </c>
      <c r="B953" s="18">
        <v>11954186.4</v>
      </c>
      <c r="C953" s="18">
        <v>10222217.199999999</v>
      </c>
      <c r="D953" s="18">
        <v>7705311.2999999998</v>
      </c>
      <c r="E953" s="18">
        <v>11278580.300000001</v>
      </c>
      <c r="F953" s="18">
        <v>12675976.6</v>
      </c>
      <c r="G953" s="18">
        <v>8804443.0999999996</v>
      </c>
      <c r="H953" s="18">
        <v>7179736.4000000004</v>
      </c>
      <c r="I953" s="18">
        <v>2196377.2000000002</v>
      </c>
      <c r="J953" s="18">
        <v>9213255.3000000007</v>
      </c>
      <c r="K953" s="18">
        <v>8886369.8000000007</v>
      </c>
      <c r="L953" s="18">
        <v>6183179.5</v>
      </c>
      <c r="M953" s="18">
        <v>3166830.7</v>
      </c>
      <c r="N953" s="18">
        <v>4330756.7</v>
      </c>
      <c r="O953" s="18">
        <v>3464538.7</v>
      </c>
      <c r="P953" s="18">
        <v>6187070.7000000002</v>
      </c>
      <c r="Q953" s="18">
        <v>2562534.2999999998</v>
      </c>
      <c r="R953" s="18">
        <v>2169704.7999999998</v>
      </c>
      <c r="S953" s="18">
        <v>0</v>
      </c>
      <c r="T953" s="18">
        <v>9030837.0999999996</v>
      </c>
      <c r="U953" s="18">
        <v>2074469.7</v>
      </c>
      <c r="V953" s="18">
        <v>381393.1</v>
      </c>
      <c r="W953" s="18">
        <v>4612965.3</v>
      </c>
      <c r="X953" s="18">
        <v>134280734.40000001</v>
      </c>
      <c r="Y953" s="18">
        <v>131193600</v>
      </c>
      <c r="Z953" s="18">
        <v>-3087134.4</v>
      </c>
      <c r="AA953" s="18">
        <v>-2.35</v>
      </c>
    </row>
    <row r="954" spans="1:27" ht="15" thickBot="1" x14ac:dyDescent="0.35">
      <c r="A954" s="17" t="s">
        <v>22381</v>
      </c>
      <c r="B954" s="18">
        <v>11344406.1</v>
      </c>
      <c r="C954" s="18">
        <v>9330719.0999999996</v>
      </c>
      <c r="D954" s="18">
        <v>7705311.2999999998</v>
      </c>
      <c r="E954" s="18">
        <v>11278580.300000001</v>
      </c>
      <c r="F954" s="18">
        <v>12675976.6</v>
      </c>
      <c r="G954" s="18">
        <v>8804443.0999999996</v>
      </c>
      <c r="H954" s="18">
        <v>7179736.4000000004</v>
      </c>
      <c r="I954" s="18">
        <v>2196377.2000000002</v>
      </c>
      <c r="J954" s="18">
        <v>8911505.3000000007</v>
      </c>
      <c r="K954" s="18">
        <v>8886369.8000000007</v>
      </c>
      <c r="L954" s="18">
        <v>6183179.5</v>
      </c>
      <c r="M954" s="18">
        <v>3620635.2</v>
      </c>
      <c r="N954" s="18">
        <v>4330756.7</v>
      </c>
      <c r="O954" s="18">
        <v>3464538.7</v>
      </c>
      <c r="P954" s="18">
        <v>6187070.7000000002</v>
      </c>
      <c r="Q954" s="18">
        <v>2562534.2999999998</v>
      </c>
      <c r="R954" s="18">
        <v>2169704.7999999998</v>
      </c>
      <c r="S954" s="18">
        <v>0</v>
      </c>
      <c r="T954" s="18">
        <v>9030837.0999999996</v>
      </c>
      <c r="U954" s="18">
        <v>2074469.7</v>
      </c>
      <c r="V954" s="18">
        <v>381393.1</v>
      </c>
      <c r="W954" s="18">
        <v>4612965.3</v>
      </c>
      <c r="X954" s="18">
        <v>132931510.5</v>
      </c>
      <c r="Y954" s="18">
        <v>126852300</v>
      </c>
      <c r="Z954" s="18">
        <v>-6079210.5</v>
      </c>
      <c r="AA954" s="18">
        <v>-4.79</v>
      </c>
    </row>
    <row r="955" spans="1:27" ht="15" thickBot="1" x14ac:dyDescent="0.35">
      <c r="A955" s="17" t="s">
        <v>22382</v>
      </c>
      <c r="B955" s="18">
        <v>11344406.1</v>
      </c>
      <c r="C955" s="18">
        <v>10222217.199999999</v>
      </c>
      <c r="D955" s="18">
        <v>7705311.2999999998</v>
      </c>
      <c r="E955" s="18">
        <v>11278580.300000001</v>
      </c>
      <c r="F955" s="18">
        <v>12906797.699999999</v>
      </c>
      <c r="G955" s="18">
        <v>8804443.0999999996</v>
      </c>
      <c r="H955" s="18">
        <v>7179736.4000000004</v>
      </c>
      <c r="I955" s="18">
        <v>2196377.2000000002</v>
      </c>
      <c r="J955" s="18">
        <v>9213255.3000000007</v>
      </c>
      <c r="K955" s="18">
        <v>8886369.8000000007</v>
      </c>
      <c r="L955" s="18">
        <v>6183179.5</v>
      </c>
      <c r="M955" s="18">
        <v>3620635.2</v>
      </c>
      <c r="N955" s="18">
        <v>4330756.7</v>
      </c>
      <c r="O955" s="18">
        <v>3464538.7</v>
      </c>
      <c r="P955" s="18">
        <v>6272858.5999999996</v>
      </c>
      <c r="Q955" s="18">
        <v>2562534.2999999998</v>
      </c>
      <c r="R955" s="18">
        <v>2169704.7999999998</v>
      </c>
      <c r="S955" s="18">
        <v>0</v>
      </c>
      <c r="T955" s="18">
        <v>9030837.0999999996</v>
      </c>
      <c r="U955" s="18">
        <v>2074469.7</v>
      </c>
      <c r="V955" s="18">
        <v>381393.1</v>
      </c>
      <c r="W955" s="18">
        <v>4612965.3</v>
      </c>
      <c r="X955" s="18">
        <v>134441367.59999999</v>
      </c>
      <c r="Y955" s="18">
        <v>127951200</v>
      </c>
      <c r="Z955" s="18">
        <v>-6490167.5999999996</v>
      </c>
      <c r="AA955" s="18">
        <v>-5.07</v>
      </c>
    </row>
    <row r="956" spans="1:27" ht="15" thickBot="1" x14ac:dyDescent="0.35">
      <c r="A956" s="17" t="s">
        <v>22383</v>
      </c>
      <c r="B956" s="18">
        <v>11954186.4</v>
      </c>
      <c r="C956" s="18">
        <v>10222217.199999999</v>
      </c>
      <c r="D956" s="18">
        <v>7705311.2999999998</v>
      </c>
      <c r="E956" s="18">
        <v>11278580.300000001</v>
      </c>
      <c r="F956" s="18">
        <v>12906797.699999999</v>
      </c>
      <c r="G956" s="18">
        <v>8804443.0999999996</v>
      </c>
      <c r="H956" s="18">
        <v>10925352.5</v>
      </c>
      <c r="I956" s="18">
        <v>2196377.2000000002</v>
      </c>
      <c r="J956" s="18">
        <v>11521450.699999999</v>
      </c>
      <c r="K956" s="18">
        <v>8886369.8000000007</v>
      </c>
      <c r="L956" s="18">
        <v>6183179.5</v>
      </c>
      <c r="M956" s="18">
        <v>3166830.7</v>
      </c>
      <c r="N956" s="18">
        <v>4330756.7</v>
      </c>
      <c r="O956" s="18">
        <v>3464538.7</v>
      </c>
      <c r="P956" s="18">
        <v>6187070.7000000002</v>
      </c>
      <c r="Q956" s="18">
        <v>2562534.2999999998</v>
      </c>
      <c r="R956" s="18">
        <v>985298.9</v>
      </c>
      <c r="S956" s="18">
        <v>0</v>
      </c>
      <c r="T956" s="18">
        <v>5786617</v>
      </c>
      <c r="U956" s="18">
        <v>2074469.7</v>
      </c>
      <c r="V956" s="18">
        <v>381393.1</v>
      </c>
      <c r="W956" s="18">
        <v>1535652.6</v>
      </c>
      <c r="X956" s="18">
        <v>133059428.09999999</v>
      </c>
      <c r="Y956" s="18">
        <v>127951200</v>
      </c>
      <c r="Z956" s="18">
        <v>-5108228.0999999996</v>
      </c>
      <c r="AA956" s="18">
        <v>-3.99</v>
      </c>
    </row>
    <row r="957" spans="1:27" ht="15" thickBot="1" x14ac:dyDescent="0.35">
      <c r="A957" s="17" t="s">
        <v>22384</v>
      </c>
      <c r="B957" s="18">
        <v>11954186.4</v>
      </c>
      <c r="C957" s="18">
        <v>10222217.199999999</v>
      </c>
      <c r="D957" s="18">
        <v>7705311.2999999998</v>
      </c>
      <c r="E957" s="18">
        <v>11278580.300000001</v>
      </c>
      <c r="F957" s="18">
        <v>12906797.699999999</v>
      </c>
      <c r="G957" s="18">
        <v>8804443.0999999996</v>
      </c>
      <c r="H957" s="18">
        <v>7179736.4000000004</v>
      </c>
      <c r="I957" s="18">
        <v>2196377.2000000002</v>
      </c>
      <c r="J957" s="18">
        <v>11521450.699999999</v>
      </c>
      <c r="K957" s="18">
        <v>8886369.8000000007</v>
      </c>
      <c r="L957" s="18">
        <v>6183179.5</v>
      </c>
      <c r="M957" s="18">
        <v>3166830.7</v>
      </c>
      <c r="N957" s="18">
        <v>4330756.7</v>
      </c>
      <c r="O957" s="18">
        <v>3827127.1</v>
      </c>
      <c r="P957" s="18">
        <v>6272858.5999999996</v>
      </c>
      <c r="Q957" s="18">
        <v>2562534.2999999998</v>
      </c>
      <c r="R957" s="18">
        <v>2169704.7999999998</v>
      </c>
      <c r="S957" s="18">
        <v>0</v>
      </c>
      <c r="T957" s="18">
        <v>5786617</v>
      </c>
      <c r="U957" s="18">
        <v>2074469.7</v>
      </c>
      <c r="V957" s="18">
        <v>381393.1</v>
      </c>
      <c r="W957" s="18">
        <v>1535652.6</v>
      </c>
      <c r="X957" s="18">
        <v>130946594.2</v>
      </c>
      <c r="Y957" s="18">
        <v>127951200</v>
      </c>
      <c r="Z957" s="18">
        <v>-2995394.2</v>
      </c>
      <c r="AA957" s="18">
        <v>-2.34</v>
      </c>
    </row>
    <row r="958" spans="1:27" ht="15" thickBot="1" x14ac:dyDescent="0.35">
      <c r="A958" s="17" t="s">
        <v>22385</v>
      </c>
      <c r="B958" s="18">
        <v>12387337.699999999</v>
      </c>
      <c r="C958" s="18">
        <v>10222217.199999999</v>
      </c>
      <c r="D958" s="18">
        <v>7705311.2999999998</v>
      </c>
      <c r="E958" s="18">
        <v>11278580.300000001</v>
      </c>
      <c r="F958" s="18">
        <v>13315254.300000001</v>
      </c>
      <c r="G958" s="18">
        <v>8804443.0999999996</v>
      </c>
      <c r="H958" s="18">
        <v>10925352.5</v>
      </c>
      <c r="I958" s="18">
        <v>2196377.2000000002</v>
      </c>
      <c r="J958" s="18">
        <v>11816625.199999999</v>
      </c>
      <c r="K958" s="18">
        <v>13974474</v>
      </c>
      <c r="L958" s="18">
        <v>9327188.5</v>
      </c>
      <c r="M958" s="18">
        <v>1114977.3</v>
      </c>
      <c r="N958" s="18">
        <v>4330756.7</v>
      </c>
      <c r="O958" s="18">
        <v>3464538.7</v>
      </c>
      <c r="P958" s="18">
        <v>3394246.3</v>
      </c>
      <c r="Q958" s="18">
        <v>1663223.6</v>
      </c>
      <c r="R958" s="18">
        <v>985298.9</v>
      </c>
      <c r="S958" s="18">
        <v>0</v>
      </c>
      <c r="T958" s="18">
        <v>2141262.1</v>
      </c>
      <c r="U958" s="18">
        <v>1787598.6</v>
      </c>
      <c r="V958" s="18">
        <v>140090.70000000001</v>
      </c>
      <c r="W958" s="18">
        <v>1535652.6</v>
      </c>
      <c r="X958" s="18">
        <v>132510806.7</v>
      </c>
      <c r="Y958" s="18">
        <v>132297700</v>
      </c>
      <c r="Z958" s="18">
        <v>-213106.7</v>
      </c>
      <c r="AA958" s="18">
        <v>-0.16</v>
      </c>
    </row>
    <row r="959" spans="1:27" ht="15" thickBot="1" x14ac:dyDescent="0.35">
      <c r="A959" s="17" t="s">
        <v>22386</v>
      </c>
      <c r="B959" s="18">
        <v>12397238.6</v>
      </c>
      <c r="C959" s="18">
        <v>10678115.1</v>
      </c>
      <c r="D959" s="18">
        <v>7705311.2999999998</v>
      </c>
      <c r="E959" s="18">
        <v>11355103.300000001</v>
      </c>
      <c r="F959" s="18">
        <v>13315254.300000001</v>
      </c>
      <c r="G959" s="18">
        <v>8804443.0999999996</v>
      </c>
      <c r="H959" s="18">
        <v>10925352.5</v>
      </c>
      <c r="I959" s="18">
        <v>2196377.2000000002</v>
      </c>
      <c r="J959" s="18">
        <v>11816625.199999999</v>
      </c>
      <c r="K959" s="18">
        <v>13974474</v>
      </c>
      <c r="L959" s="18">
        <v>9327188.5</v>
      </c>
      <c r="M959" s="18">
        <v>1031382.9</v>
      </c>
      <c r="N959" s="18">
        <v>1438822.9</v>
      </c>
      <c r="O959" s="18">
        <v>3827127.1</v>
      </c>
      <c r="P959" s="18">
        <v>3394246.3</v>
      </c>
      <c r="Q959" s="18">
        <v>1663223.6</v>
      </c>
      <c r="R959" s="18">
        <v>327508</v>
      </c>
      <c r="S959" s="18">
        <v>0</v>
      </c>
      <c r="T959" s="18">
        <v>2141262.1</v>
      </c>
      <c r="U959" s="18">
        <v>0</v>
      </c>
      <c r="V959" s="18">
        <v>140090.70000000001</v>
      </c>
      <c r="W959" s="18">
        <v>291132</v>
      </c>
      <c r="X959" s="18">
        <v>126750278.7</v>
      </c>
      <c r="Y959" s="18">
        <v>130983500</v>
      </c>
      <c r="Z959" s="18">
        <v>4233221.3</v>
      </c>
      <c r="AA959" s="18">
        <v>3.23</v>
      </c>
    </row>
    <row r="960" spans="1:27" ht="15" thickBot="1" x14ac:dyDescent="0.35">
      <c r="A960" s="17" t="s">
        <v>22387</v>
      </c>
      <c r="B960" s="18">
        <v>14286064.9</v>
      </c>
      <c r="C960" s="18">
        <v>10678115.1</v>
      </c>
      <c r="D960" s="18">
        <v>7705311.2999999998</v>
      </c>
      <c r="E960" s="18">
        <v>11355103.300000001</v>
      </c>
      <c r="F960" s="18">
        <v>13315254.300000001</v>
      </c>
      <c r="G960" s="18">
        <v>8804443.0999999996</v>
      </c>
      <c r="H960" s="18">
        <v>15102377.1</v>
      </c>
      <c r="I960" s="18">
        <v>2196377.2000000002</v>
      </c>
      <c r="J960" s="18">
        <v>11816625.199999999</v>
      </c>
      <c r="K960" s="18">
        <v>13974474</v>
      </c>
      <c r="L960" s="18">
        <v>9327188.5</v>
      </c>
      <c r="M960" s="18">
        <v>0</v>
      </c>
      <c r="N960" s="18">
        <v>1438822.9</v>
      </c>
      <c r="O960" s="18">
        <v>3827127.1</v>
      </c>
      <c r="P960" s="18">
        <v>3394246.3</v>
      </c>
      <c r="Q960" s="18">
        <v>1663223.6</v>
      </c>
      <c r="R960" s="18">
        <v>327508</v>
      </c>
      <c r="S960" s="18">
        <v>0</v>
      </c>
      <c r="T960" s="18">
        <v>2141262.1</v>
      </c>
      <c r="U960" s="18">
        <v>0</v>
      </c>
      <c r="V960" s="18">
        <v>140090.70000000001</v>
      </c>
      <c r="W960" s="18">
        <v>0</v>
      </c>
      <c r="X960" s="18">
        <v>131493614.59999999</v>
      </c>
      <c r="Y960" s="18">
        <v>131137000</v>
      </c>
      <c r="Z960" s="18">
        <v>-356614.6</v>
      </c>
      <c r="AA960" s="18">
        <v>-0.27</v>
      </c>
    </row>
    <row r="961" spans="1:27" ht="15" thickBot="1" x14ac:dyDescent="0.35">
      <c r="A961" s="17" t="s">
        <v>22388</v>
      </c>
      <c r="B961" s="18">
        <v>12397238.6</v>
      </c>
      <c r="C961" s="18">
        <v>10678115.1</v>
      </c>
      <c r="D961" s="18">
        <v>7705311.2999999998</v>
      </c>
      <c r="E961" s="18">
        <v>11278580.300000001</v>
      </c>
      <c r="F961" s="18">
        <v>13315254.300000001</v>
      </c>
      <c r="G961" s="18">
        <v>8804443.0999999996</v>
      </c>
      <c r="H961" s="18">
        <v>15102377.1</v>
      </c>
      <c r="I961" s="18">
        <v>2196377.2000000002</v>
      </c>
      <c r="J961" s="18">
        <v>11816625.199999999</v>
      </c>
      <c r="K961" s="18">
        <v>13974474</v>
      </c>
      <c r="L961" s="18">
        <v>9327188.5</v>
      </c>
      <c r="M961" s="18">
        <v>1031382.9</v>
      </c>
      <c r="N961" s="18">
        <v>1438822.9</v>
      </c>
      <c r="O961" s="18">
        <v>3464538.7</v>
      </c>
      <c r="P961" s="18">
        <v>3394246.3</v>
      </c>
      <c r="Q961" s="18">
        <v>1663223.6</v>
      </c>
      <c r="R961" s="18">
        <v>327508</v>
      </c>
      <c r="S961" s="18">
        <v>0</v>
      </c>
      <c r="T961" s="18">
        <v>2141262.1</v>
      </c>
      <c r="U961" s="18">
        <v>1787598.6</v>
      </c>
      <c r="V961" s="18">
        <v>140090.70000000001</v>
      </c>
      <c r="W961" s="18">
        <v>291132</v>
      </c>
      <c r="X961" s="18">
        <v>132275790.40000001</v>
      </c>
      <c r="Y961" s="18">
        <v>128000400</v>
      </c>
      <c r="Z961" s="18">
        <v>-4275390.4000000004</v>
      </c>
      <c r="AA961" s="18">
        <v>-3.34</v>
      </c>
    </row>
    <row r="962" spans="1:27" ht="15" thickBot="1" x14ac:dyDescent="0.35">
      <c r="A962" s="17" t="s">
        <v>22389</v>
      </c>
      <c r="B962" s="18">
        <v>11344406.1</v>
      </c>
      <c r="C962" s="18">
        <v>10222217.199999999</v>
      </c>
      <c r="D962" s="18">
        <v>7705311.2999999998</v>
      </c>
      <c r="E962" s="18">
        <v>11278580.300000001</v>
      </c>
      <c r="F962" s="18">
        <v>13315254.300000001</v>
      </c>
      <c r="G962" s="18">
        <v>8804443.0999999996</v>
      </c>
      <c r="H962" s="18">
        <v>7179736.4000000004</v>
      </c>
      <c r="I962" s="18">
        <v>2196377.2000000002</v>
      </c>
      <c r="J962" s="18">
        <v>9213255.3000000007</v>
      </c>
      <c r="K962" s="18">
        <v>8886369.8000000007</v>
      </c>
      <c r="L962" s="18">
        <v>6183179.5</v>
      </c>
      <c r="M962" s="18">
        <v>3620635.2</v>
      </c>
      <c r="N962" s="18">
        <v>4330756.7</v>
      </c>
      <c r="O962" s="18">
        <v>3464538.7</v>
      </c>
      <c r="P962" s="18">
        <v>6953182.2000000002</v>
      </c>
      <c r="Q962" s="18">
        <v>1663223.6</v>
      </c>
      <c r="R962" s="18">
        <v>2169704.7999999998</v>
      </c>
      <c r="S962" s="18">
        <v>0</v>
      </c>
      <c r="T962" s="18">
        <v>5786617</v>
      </c>
      <c r="U962" s="18">
        <v>2074469.7</v>
      </c>
      <c r="V962" s="18">
        <v>381393.1</v>
      </c>
      <c r="W962" s="18">
        <v>4612965.3</v>
      </c>
      <c r="X962" s="18">
        <v>131386617.09999999</v>
      </c>
      <c r="Y962" s="18">
        <v>133283600</v>
      </c>
      <c r="Z962" s="18">
        <v>1896982.9</v>
      </c>
      <c r="AA962" s="18">
        <v>1.42</v>
      </c>
    </row>
    <row r="963" spans="1:27" ht="15" thickBot="1" x14ac:dyDescent="0.35">
      <c r="A963" s="17" t="s">
        <v>22390</v>
      </c>
      <c r="B963" s="18">
        <v>11954186.4</v>
      </c>
      <c r="C963" s="18">
        <v>10222217.199999999</v>
      </c>
      <c r="D963" s="18">
        <v>7705311.2999999998</v>
      </c>
      <c r="E963" s="18">
        <v>11278580.300000001</v>
      </c>
      <c r="F963" s="18">
        <v>13315254.300000001</v>
      </c>
      <c r="G963" s="18">
        <v>8804443.0999999996</v>
      </c>
      <c r="H963" s="18">
        <v>10925352.5</v>
      </c>
      <c r="I963" s="18">
        <v>2196377.2000000002</v>
      </c>
      <c r="J963" s="18">
        <v>11521450.699999999</v>
      </c>
      <c r="K963" s="18">
        <v>12417571.300000001</v>
      </c>
      <c r="L963" s="18">
        <v>6183179.5</v>
      </c>
      <c r="M963" s="18">
        <v>3166830.7</v>
      </c>
      <c r="N963" s="18">
        <v>4330756.7</v>
      </c>
      <c r="O963" s="18">
        <v>3464538.7</v>
      </c>
      <c r="P963" s="18">
        <v>6272858.5999999996</v>
      </c>
      <c r="Q963" s="18">
        <v>1663223.6</v>
      </c>
      <c r="R963" s="18">
        <v>985298.9</v>
      </c>
      <c r="S963" s="18">
        <v>0</v>
      </c>
      <c r="T963" s="18">
        <v>5786617</v>
      </c>
      <c r="U963" s="18">
        <v>2074469.7</v>
      </c>
      <c r="V963" s="18">
        <v>381393.1</v>
      </c>
      <c r="W963" s="18">
        <v>1535652.6</v>
      </c>
      <c r="X963" s="18">
        <v>136185563.40000001</v>
      </c>
      <c r="Y963" s="18">
        <v>133283600</v>
      </c>
      <c r="Z963" s="18">
        <v>-2901963.4</v>
      </c>
      <c r="AA963" s="18">
        <v>-2.1800000000000002</v>
      </c>
    </row>
    <row r="964" spans="1:27" ht="15" thickBot="1" x14ac:dyDescent="0.35">
      <c r="A964" s="17" t="s">
        <v>22391</v>
      </c>
      <c r="B964" s="18">
        <v>11954186.4</v>
      </c>
      <c r="C964" s="18">
        <v>10222217.199999999</v>
      </c>
      <c r="D964" s="18">
        <v>7705311.2999999998</v>
      </c>
      <c r="E964" s="18">
        <v>11278580.300000001</v>
      </c>
      <c r="F964" s="18">
        <v>13315254.300000001</v>
      </c>
      <c r="G964" s="18">
        <v>8804443.0999999996</v>
      </c>
      <c r="H964" s="18">
        <v>10925352.5</v>
      </c>
      <c r="I964" s="18">
        <v>2196377.2000000002</v>
      </c>
      <c r="J964" s="18">
        <v>11816625.199999999</v>
      </c>
      <c r="K964" s="18">
        <v>12417571.300000001</v>
      </c>
      <c r="L964" s="18">
        <v>6183179.5</v>
      </c>
      <c r="M964" s="18">
        <v>3166830.7</v>
      </c>
      <c r="N964" s="18">
        <v>4330756.7</v>
      </c>
      <c r="O964" s="18">
        <v>3827127.1</v>
      </c>
      <c r="P964" s="18">
        <v>6272858.5999999996</v>
      </c>
      <c r="Q964" s="18">
        <v>1663223.6</v>
      </c>
      <c r="R964" s="18">
        <v>327508</v>
      </c>
      <c r="S964" s="18">
        <v>0</v>
      </c>
      <c r="T964" s="18">
        <v>5786617</v>
      </c>
      <c r="U964" s="18">
        <v>1787598.6</v>
      </c>
      <c r="V964" s="18">
        <v>381393.1</v>
      </c>
      <c r="W964" s="18">
        <v>1535652.6</v>
      </c>
      <c r="X964" s="18">
        <v>135898664.19999999</v>
      </c>
      <c r="Y964" s="18">
        <v>133283600</v>
      </c>
      <c r="Z964" s="18">
        <v>-2615064.2000000002</v>
      </c>
      <c r="AA964" s="18">
        <v>-1.96</v>
      </c>
    </row>
    <row r="965" spans="1:27" ht="15" thickBot="1" x14ac:dyDescent="0.35">
      <c r="A965" s="17" t="s">
        <v>22392</v>
      </c>
      <c r="B965" s="18">
        <v>11344406.1</v>
      </c>
      <c r="C965" s="18">
        <v>10222217.199999999</v>
      </c>
      <c r="D965" s="18">
        <v>7705311.2999999998</v>
      </c>
      <c r="E965" s="18">
        <v>11278580.300000001</v>
      </c>
      <c r="F965" s="18">
        <v>13315254.300000001</v>
      </c>
      <c r="G965" s="18">
        <v>8804443.0999999996</v>
      </c>
      <c r="H965" s="18">
        <v>7179736.4000000004</v>
      </c>
      <c r="I965" s="18">
        <v>2196377.2000000002</v>
      </c>
      <c r="J965" s="18">
        <v>8911505.3000000007</v>
      </c>
      <c r="K965" s="18">
        <v>8886369.8000000007</v>
      </c>
      <c r="L965" s="18">
        <v>6183179.5</v>
      </c>
      <c r="M965" s="18">
        <v>3620635.2</v>
      </c>
      <c r="N965" s="18">
        <v>4330756.7</v>
      </c>
      <c r="O965" s="18">
        <v>3827127.1</v>
      </c>
      <c r="P965" s="18">
        <v>6953182.2000000002</v>
      </c>
      <c r="Q965" s="18">
        <v>1663223.6</v>
      </c>
      <c r="R965" s="18">
        <v>2169704.7999999998</v>
      </c>
      <c r="S965" s="18">
        <v>0</v>
      </c>
      <c r="T965" s="18">
        <v>5786617</v>
      </c>
      <c r="U965" s="18">
        <v>2074469.7</v>
      </c>
      <c r="V965" s="18">
        <v>381393.1</v>
      </c>
      <c r="W965" s="18">
        <v>4612965.3</v>
      </c>
      <c r="X965" s="18">
        <v>131447455.40000001</v>
      </c>
      <c r="Y965" s="18">
        <v>134552300</v>
      </c>
      <c r="Z965" s="18">
        <v>3104844.6</v>
      </c>
      <c r="AA965" s="18">
        <v>2.31</v>
      </c>
    </row>
    <row r="966" spans="1:27" ht="15" thickBot="1" x14ac:dyDescent="0.35">
      <c r="A966" s="17" t="s">
        <v>22393</v>
      </c>
      <c r="B966" s="18">
        <v>11344406.1</v>
      </c>
      <c r="C966" s="18">
        <v>10222217.199999999</v>
      </c>
      <c r="D966" s="18">
        <v>7705311.2999999998</v>
      </c>
      <c r="E966" s="18">
        <v>11278580.300000001</v>
      </c>
      <c r="F966" s="18">
        <v>12906797.699999999</v>
      </c>
      <c r="G966" s="18">
        <v>8804443.0999999996</v>
      </c>
      <c r="H966" s="18">
        <v>10925352.5</v>
      </c>
      <c r="I966" s="18">
        <v>2196377.2000000002</v>
      </c>
      <c r="J966" s="18">
        <v>8911505.3000000007</v>
      </c>
      <c r="K966" s="18">
        <v>8886369.8000000007</v>
      </c>
      <c r="L966" s="18">
        <v>6183179.5</v>
      </c>
      <c r="M966" s="18">
        <v>3620635.2</v>
      </c>
      <c r="N966" s="18">
        <v>4330756.7</v>
      </c>
      <c r="O966" s="18">
        <v>3827127.1</v>
      </c>
      <c r="P966" s="18">
        <v>6953182.2000000002</v>
      </c>
      <c r="Q966" s="18">
        <v>2562534.2999999998</v>
      </c>
      <c r="R966" s="18">
        <v>2169704.7999999998</v>
      </c>
      <c r="S966" s="18">
        <v>0</v>
      </c>
      <c r="T966" s="18">
        <v>5786617</v>
      </c>
      <c r="U966" s="18">
        <v>2074469.7</v>
      </c>
      <c r="V966" s="18">
        <v>381393.1</v>
      </c>
      <c r="W966" s="18">
        <v>4612965.3</v>
      </c>
      <c r="X966" s="18">
        <v>135683925.5</v>
      </c>
      <c r="Y966" s="18">
        <v>138375900</v>
      </c>
      <c r="Z966" s="18">
        <v>2691974.5</v>
      </c>
      <c r="AA966" s="18">
        <v>1.95</v>
      </c>
    </row>
    <row r="967" spans="1:27" ht="15" thickBot="1" x14ac:dyDescent="0.35">
      <c r="A967" s="17" t="s">
        <v>22394</v>
      </c>
      <c r="B967" s="18">
        <v>11344406.1</v>
      </c>
      <c r="C967" s="18">
        <v>10222217.199999999</v>
      </c>
      <c r="D967" s="18">
        <v>7705311.2999999998</v>
      </c>
      <c r="E967" s="18">
        <v>11278580.300000001</v>
      </c>
      <c r="F967" s="18">
        <v>12906797.699999999</v>
      </c>
      <c r="G967" s="18">
        <v>8804443.0999999996</v>
      </c>
      <c r="H967" s="18">
        <v>10925352.5</v>
      </c>
      <c r="I967" s="18">
        <v>2196377.2000000002</v>
      </c>
      <c r="J967" s="18">
        <v>9213255.3000000007</v>
      </c>
      <c r="K967" s="18">
        <v>8886369.8000000007</v>
      </c>
      <c r="L967" s="18">
        <v>6183179.5</v>
      </c>
      <c r="M967" s="18">
        <v>3620635.2</v>
      </c>
      <c r="N967" s="18">
        <v>4330756.7</v>
      </c>
      <c r="O967" s="18">
        <v>3827127.1</v>
      </c>
      <c r="P967" s="18">
        <v>6272858.5999999996</v>
      </c>
      <c r="Q967" s="18">
        <v>2562534.2999999998</v>
      </c>
      <c r="R967" s="18">
        <v>2169704.7999999998</v>
      </c>
      <c r="S967" s="18">
        <v>0</v>
      </c>
      <c r="T967" s="18">
        <v>2141262.1</v>
      </c>
      <c r="U967" s="18">
        <v>2074469.7</v>
      </c>
      <c r="V967" s="18">
        <v>381393.1</v>
      </c>
      <c r="W967" s="18">
        <v>4612965.3</v>
      </c>
      <c r="X967" s="18">
        <v>131659997</v>
      </c>
      <c r="Y967" s="18">
        <v>135975300</v>
      </c>
      <c r="Z967" s="18">
        <v>4315303</v>
      </c>
      <c r="AA967" s="18">
        <v>3.17</v>
      </c>
    </row>
    <row r="968" spans="1:27" ht="15" thickBot="1" x14ac:dyDescent="0.35">
      <c r="A968" s="17" t="s">
        <v>22395</v>
      </c>
      <c r="B968" s="18">
        <v>11344406.1</v>
      </c>
      <c r="C968" s="18">
        <v>10222217.199999999</v>
      </c>
      <c r="D968" s="18">
        <v>7705311.2999999998</v>
      </c>
      <c r="E968" s="18">
        <v>11278580.300000001</v>
      </c>
      <c r="F968" s="18">
        <v>12906797.699999999</v>
      </c>
      <c r="G968" s="18">
        <v>8804443.0999999996</v>
      </c>
      <c r="H968" s="18">
        <v>7179736.4000000004</v>
      </c>
      <c r="I968" s="18">
        <v>2196377.2000000002</v>
      </c>
      <c r="J968" s="18">
        <v>8911505.3000000007</v>
      </c>
      <c r="K968" s="18">
        <v>8886369.8000000007</v>
      </c>
      <c r="L968" s="18">
        <v>6183179.5</v>
      </c>
      <c r="M968" s="18">
        <v>3620635.2</v>
      </c>
      <c r="N968" s="18">
        <v>4330756.7</v>
      </c>
      <c r="O968" s="18">
        <v>3827127.1</v>
      </c>
      <c r="P968" s="18">
        <v>6953182.2000000002</v>
      </c>
      <c r="Q968" s="18">
        <v>2562534.2999999998</v>
      </c>
      <c r="R968" s="18">
        <v>2169704.7999999998</v>
      </c>
      <c r="S968" s="18">
        <v>0</v>
      </c>
      <c r="T968" s="18">
        <v>5786617</v>
      </c>
      <c r="U968" s="18">
        <v>2748813.7</v>
      </c>
      <c r="V968" s="18">
        <v>381393.1</v>
      </c>
      <c r="W968" s="18">
        <v>4612965.3</v>
      </c>
      <c r="X968" s="18">
        <v>132612653.40000001</v>
      </c>
      <c r="Y968" s="18">
        <v>137167000</v>
      </c>
      <c r="Z968" s="18">
        <v>4554346.5999999996</v>
      </c>
      <c r="AA968" s="18">
        <v>3.32</v>
      </c>
    </row>
    <row r="969" spans="1:27" ht="15" thickBot="1" x14ac:dyDescent="0.35">
      <c r="A969" s="17" t="s">
        <v>22396</v>
      </c>
      <c r="B969" s="18">
        <v>11344406.1</v>
      </c>
      <c r="C969" s="18">
        <v>10222217.199999999</v>
      </c>
      <c r="D969" s="18">
        <v>7705311.2999999998</v>
      </c>
      <c r="E969" s="18">
        <v>11278580.300000001</v>
      </c>
      <c r="F969" s="18">
        <v>12906797.699999999</v>
      </c>
      <c r="G969" s="18">
        <v>8804443.0999999996</v>
      </c>
      <c r="H969" s="18">
        <v>10925352.5</v>
      </c>
      <c r="I969" s="18">
        <v>4754537.9000000004</v>
      </c>
      <c r="J969" s="18">
        <v>11521450.699999999</v>
      </c>
      <c r="K969" s="18">
        <v>12417571.300000001</v>
      </c>
      <c r="L969" s="18">
        <v>6183179.5</v>
      </c>
      <c r="M969" s="18">
        <v>3620635.2</v>
      </c>
      <c r="N969" s="18">
        <v>4330756.7</v>
      </c>
      <c r="O969" s="18">
        <v>3827127.1</v>
      </c>
      <c r="P969" s="18">
        <v>6272858.5999999996</v>
      </c>
      <c r="Q969" s="18">
        <v>2562534.2999999998</v>
      </c>
      <c r="R969" s="18">
        <v>327508</v>
      </c>
      <c r="S969" s="18">
        <v>0</v>
      </c>
      <c r="T969" s="18">
        <v>2141262.1</v>
      </c>
      <c r="U969" s="18">
        <v>2074469.7</v>
      </c>
      <c r="V969" s="18">
        <v>381393.1</v>
      </c>
      <c r="W969" s="18">
        <v>1535652.6</v>
      </c>
      <c r="X969" s="18">
        <v>135138045</v>
      </c>
      <c r="Y969" s="18">
        <v>135708300</v>
      </c>
      <c r="Z969" s="18">
        <v>570255</v>
      </c>
      <c r="AA969" s="18">
        <v>0.42</v>
      </c>
    </row>
    <row r="970" spans="1:27" ht="15" thickBot="1" x14ac:dyDescent="0.35">
      <c r="A970" s="17" t="s">
        <v>22397</v>
      </c>
      <c r="B970" s="18">
        <v>12387337.699999999</v>
      </c>
      <c r="C970" s="18">
        <v>10222217.199999999</v>
      </c>
      <c r="D970" s="18">
        <v>7705311.2999999998</v>
      </c>
      <c r="E970" s="18">
        <v>11278580.300000001</v>
      </c>
      <c r="F970" s="18">
        <v>12906797.699999999</v>
      </c>
      <c r="G970" s="18">
        <v>9012687.9000000004</v>
      </c>
      <c r="H970" s="18">
        <v>15102377.1</v>
      </c>
      <c r="I970" s="18">
        <v>4754537.9000000004</v>
      </c>
      <c r="J970" s="18">
        <v>11816625.199999999</v>
      </c>
      <c r="K970" s="18">
        <v>12417571.300000001</v>
      </c>
      <c r="L970" s="18">
        <v>6183179.5</v>
      </c>
      <c r="M970" s="18">
        <v>3166830.7</v>
      </c>
      <c r="N970" s="18">
        <v>4330756.7</v>
      </c>
      <c r="O970" s="18">
        <v>3827127.1</v>
      </c>
      <c r="P970" s="18">
        <v>3394246.3</v>
      </c>
      <c r="Q970" s="18">
        <v>2562534.2999999998</v>
      </c>
      <c r="R970" s="18">
        <v>327508</v>
      </c>
      <c r="S970" s="18">
        <v>0</v>
      </c>
      <c r="T970" s="18">
        <v>2141262.1</v>
      </c>
      <c r="U970" s="18">
        <v>0</v>
      </c>
      <c r="V970" s="18">
        <v>381393.1</v>
      </c>
      <c r="W970" s="18">
        <v>1535652.6</v>
      </c>
      <c r="X970" s="18">
        <v>135454533.80000001</v>
      </c>
      <c r="Y970" s="18">
        <v>135708300</v>
      </c>
      <c r="Z970" s="18">
        <v>253766.2</v>
      </c>
      <c r="AA970" s="18">
        <v>0.19</v>
      </c>
    </row>
    <row r="971" spans="1:27" ht="15" thickBot="1" x14ac:dyDescent="0.35">
      <c r="A971" s="17" t="s">
        <v>22398</v>
      </c>
      <c r="B971" s="18">
        <v>12387337.699999999</v>
      </c>
      <c r="C971" s="18">
        <v>10222217.199999999</v>
      </c>
      <c r="D971" s="18">
        <v>7705311.2999999998</v>
      </c>
      <c r="E971" s="18">
        <v>11278580.300000001</v>
      </c>
      <c r="F971" s="18">
        <v>12906797.699999999</v>
      </c>
      <c r="G971" s="18">
        <v>8804443.0999999996</v>
      </c>
      <c r="H971" s="18">
        <v>15102377.1</v>
      </c>
      <c r="I971" s="18">
        <v>4754537.9000000004</v>
      </c>
      <c r="J971" s="18">
        <v>11816625.199999999</v>
      </c>
      <c r="K971" s="18">
        <v>12417571.300000001</v>
      </c>
      <c r="L971" s="18">
        <v>6183179.5</v>
      </c>
      <c r="M971" s="18">
        <v>3166830.7</v>
      </c>
      <c r="N971" s="18">
        <v>4330756.7</v>
      </c>
      <c r="O971" s="18">
        <v>3827127.1</v>
      </c>
      <c r="P971" s="18">
        <v>3394246.3</v>
      </c>
      <c r="Q971" s="18">
        <v>2562534.2999999998</v>
      </c>
      <c r="R971" s="18">
        <v>327508</v>
      </c>
      <c r="S971" s="18">
        <v>0</v>
      </c>
      <c r="T971" s="18">
        <v>2141262.1</v>
      </c>
      <c r="U971" s="18">
        <v>1787598.6</v>
      </c>
      <c r="V971" s="18">
        <v>381393.1</v>
      </c>
      <c r="W971" s="18">
        <v>1535652.6</v>
      </c>
      <c r="X971" s="18">
        <v>137033887.59999999</v>
      </c>
      <c r="Y971" s="18">
        <v>135708300</v>
      </c>
      <c r="Z971" s="18">
        <v>-1325587.6000000001</v>
      </c>
      <c r="AA971" s="18">
        <v>-0.98</v>
      </c>
    </row>
    <row r="972" spans="1:27" ht="15" thickBot="1" x14ac:dyDescent="0.35">
      <c r="A972" s="17" t="s">
        <v>22399</v>
      </c>
      <c r="B972" s="18">
        <v>12387337.699999999</v>
      </c>
      <c r="C972" s="18">
        <v>10678115.1</v>
      </c>
      <c r="D972" s="18">
        <v>7705311.2999999998</v>
      </c>
      <c r="E972" s="18">
        <v>11278580.300000001</v>
      </c>
      <c r="F972" s="18">
        <v>12906797.699999999</v>
      </c>
      <c r="G972" s="18">
        <v>8804443.0999999996</v>
      </c>
      <c r="H972" s="18">
        <v>15102377.1</v>
      </c>
      <c r="I972" s="18">
        <v>4754537.9000000004</v>
      </c>
      <c r="J972" s="18">
        <v>11816625.199999999</v>
      </c>
      <c r="K972" s="18">
        <v>12417571.300000001</v>
      </c>
      <c r="L972" s="18">
        <v>9327188.5</v>
      </c>
      <c r="M972" s="18">
        <v>3166830.7</v>
      </c>
      <c r="N972" s="18">
        <v>1438822.9</v>
      </c>
      <c r="O972" s="18">
        <v>3827127.1</v>
      </c>
      <c r="P972" s="18">
        <v>3394246.3</v>
      </c>
      <c r="Q972" s="18">
        <v>2562534.2999999998</v>
      </c>
      <c r="R972" s="18">
        <v>327508</v>
      </c>
      <c r="S972" s="18">
        <v>0</v>
      </c>
      <c r="T972" s="18">
        <v>2141262.1</v>
      </c>
      <c r="U972" s="18">
        <v>0</v>
      </c>
      <c r="V972" s="18">
        <v>381393.1</v>
      </c>
      <c r="W972" s="18">
        <v>1535652.6</v>
      </c>
      <c r="X972" s="18">
        <v>135954262.09999999</v>
      </c>
      <c r="Y972" s="18">
        <v>134852600</v>
      </c>
      <c r="Z972" s="18">
        <v>-1101662.1000000001</v>
      </c>
      <c r="AA972" s="18">
        <v>-0.82</v>
      </c>
    </row>
    <row r="973" spans="1:27" ht="15" thickBot="1" x14ac:dyDescent="0.35">
      <c r="A973" s="17" t="s">
        <v>22400</v>
      </c>
      <c r="B973" s="18">
        <v>12397238.6</v>
      </c>
      <c r="C973" s="18">
        <v>11513608.1</v>
      </c>
      <c r="D973" s="18">
        <v>7705311.2999999998</v>
      </c>
      <c r="E973" s="18">
        <v>11355103.300000001</v>
      </c>
      <c r="F973" s="18">
        <v>12906797.699999999</v>
      </c>
      <c r="G973" s="18">
        <v>9301301.8000000007</v>
      </c>
      <c r="H973" s="18">
        <v>19347801.600000001</v>
      </c>
      <c r="I973" s="18">
        <v>4754537.9000000004</v>
      </c>
      <c r="J973" s="18">
        <v>12211229.6</v>
      </c>
      <c r="K973" s="18">
        <v>13974474</v>
      </c>
      <c r="L973" s="18">
        <v>9327188.5</v>
      </c>
      <c r="M973" s="18">
        <v>1031382.9</v>
      </c>
      <c r="N973" s="18">
        <v>0</v>
      </c>
      <c r="O973" s="18">
        <v>3827127.1</v>
      </c>
      <c r="P973" s="18">
        <v>937416.9</v>
      </c>
      <c r="Q973" s="18">
        <v>2562534.2999999998</v>
      </c>
      <c r="R973" s="18">
        <v>0</v>
      </c>
      <c r="S973" s="18">
        <v>0</v>
      </c>
      <c r="T973" s="18">
        <v>189673.9</v>
      </c>
      <c r="U973" s="18">
        <v>0</v>
      </c>
      <c r="V973" s="18">
        <v>140090.70000000001</v>
      </c>
      <c r="W973" s="18">
        <v>0</v>
      </c>
      <c r="X973" s="18">
        <v>133482818.2</v>
      </c>
      <c r="Y973" s="18">
        <v>125878800</v>
      </c>
      <c r="Z973" s="18">
        <v>-7604018.2000000002</v>
      </c>
      <c r="AA973" s="18">
        <v>-6.04</v>
      </c>
    </row>
    <row r="974" spans="1:27" ht="15" thickBot="1" x14ac:dyDescent="0.35">
      <c r="A974" s="17" t="s">
        <v>22401</v>
      </c>
      <c r="B974" s="18">
        <v>14286064.9</v>
      </c>
      <c r="C974" s="18">
        <v>11513608.1</v>
      </c>
      <c r="D974" s="18">
        <v>7705311.2999999998</v>
      </c>
      <c r="E974" s="18">
        <v>11355103.300000001</v>
      </c>
      <c r="F974" s="18">
        <v>12675976.6</v>
      </c>
      <c r="G974" s="18">
        <v>9301301.8000000007</v>
      </c>
      <c r="H974" s="18">
        <v>19347801.600000001</v>
      </c>
      <c r="I974" s="18">
        <v>4754537.9000000004</v>
      </c>
      <c r="J974" s="18">
        <v>12211229.6</v>
      </c>
      <c r="K974" s="18">
        <v>13974474</v>
      </c>
      <c r="L974" s="18">
        <v>9327188.5</v>
      </c>
      <c r="M974" s="18">
        <v>0</v>
      </c>
      <c r="N974" s="18">
        <v>0</v>
      </c>
      <c r="O974" s="18">
        <v>4876018.2</v>
      </c>
      <c r="P974" s="18">
        <v>937416.9</v>
      </c>
      <c r="Q974" s="18">
        <v>2562534.2999999998</v>
      </c>
      <c r="R974" s="18">
        <v>0</v>
      </c>
      <c r="S974" s="18">
        <v>0</v>
      </c>
      <c r="T974" s="18">
        <v>189673.9</v>
      </c>
      <c r="U974" s="18">
        <v>0</v>
      </c>
      <c r="V974" s="18">
        <v>140090.70000000001</v>
      </c>
      <c r="W974" s="18">
        <v>0</v>
      </c>
      <c r="X974" s="18">
        <v>135158331.59999999</v>
      </c>
      <c r="Y974" s="18">
        <v>135117500</v>
      </c>
      <c r="Z974" s="18">
        <v>-40831.599999999999</v>
      </c>
      <c r="AA974" s="18">
        <v>-0.03</v>
      </c>
    </row>
    <row r="975" spans="1:27" ht="15" thickBot="1" x14ac:dyDescent="0.35">
      <c r="A975" s="17" t="s">
        <v>22402</v>
      </c>
      <c r="B975" s="18">
        <v>12397238.6</v>
      </c>
      <c r="C975" s="18">
        <v>10678115.1</v>
      </c>
      <c r="D975" s="18">
        <v>7705311.2999999998</v>
      </c>
      <c r="E975" s="18">
        <v>11278580.300000001</v>
      </c>
      <c r="F975" s="18">
        <v>12675976.6</v>
      </c>
      <c r="G975" s="18">
        <v>9012687.9000000004</v>
      </c>
      <c r="H975" s="18">
        <v>19347801.600000001</v>
      </c>
      <c r="I975" s="18">
        <v>4754537.9000000004</v>
      </c>
      <c r="J975" s="18">
        <v>11816625.199999999</v>
      </c>
      <c r="K975" s="18">
        <v>13974474</v>
      </c>
      <c r="L975" s="18">
        <v>9327188.5</v>
      </c>
      <c r="M975" s="18">
        <v>1031382.9</v>
      </c>
      <c r="N975" s="18">
        <v>1438822.9</v>
      </c>
      <c r="O975" s="18">
        <v>4876018.2</v>
      </c>
      <c r="P975" s="18">
        <v>3394246.3</v>
      </c>
      <c r="Q975" s="18">
        <v>2562534.2999999998</v>
      </c>
      <c r="R975" s="18">
        <v>327508</v>
      </c>
      <c r="S975" s="18">
        <v>0</v>
      </c>
      <c r="T975" s="18">
        <v>189673.9</v>
      </c>
      <c r="U975" s="18">
        <v>0</v>
      </c>
      <c r="V975" s="18">
        <v>140090.70000000001</v>
      </c>
      <c r="W975" s="18">
        <v>291132</v>
      </c>
      <c r="X975" s="18">
        <v>137219946.19999999</v>
      </c>
      <c r="Y975" s="18">
        <v>134243600</v>
      </c>
      <c r="Z975" s="18">
        <v>-2976346.2</v>
      </c>
      <c r="AA975" s="18">
        <v>-2.2200000000000002</v>
      </c>
    </row>
    <row r="976" spans="1:27" ht="15" thickBot="1" x14ac:dyDescent="0.35">
      <c r="A976" s="17" t="s">
        <v>22403</v>
      </c>
      <c r="B976" s="18">
        <v>12387337.699999999</v>
      </c>
      <c r="C976" s="18">
        <v>10678115.1</v>
      </c>
      <c r="D976" s="18">
        <v>7705311.2999999998</v>
      </c>
      <c r="E976" s="18">
        <v>11278580.300000001</v>
      </c>
      <c r="F976" s="18">
        <v>12675976.6</v>
      </c>
      <c r="G976" s="18">
        <v>9012687.9000000004</v>
      </c>
      <c r="H976" s="18">
        <v>15102377.1</v>
      </c>
      <c r="I976" s="18">
        <v>4754537.9000000004</v>
      </c>
      <c r="J976" s="18">
        <v>11816625.199999999</v>
      </c>
      <c r="K976" s="18">
        <v>12417571.300000001</v>
      </c>
      <c r="L976" s="18">
        <v>9327188.5</v>
      </c>
      <c r="M976" s="18">
        <v>1114977.3</v>
      </c>
      <c r="N976" s="18">
        <v>1438822.9</v>
      </c>
      <c r="O976" s="18">
        <v>4876018.2</v>
      </c>
      <c r="P976" s="18">
        <v>3394246.3</v>
      </c>
      <c r="Q976" s="18">
        <v>2562534.2999999998</v>
      </c>
      <c r="R976" s="18">
        <v>327508</v>
      </c>
      <c r="S976" s="18">
        <v>0</v>
      </c>
      <c r="T976" s="18">
        <v>189673.9</v>
      </c>
      <c r="U976" s="18">
        <v>0</v>
      </c>
      <c r="V976" s="18">
        <v>381393.1</v>
      </c>
      <c r="W976" s="18">
        <v>1535652.6</v>
      </c>
      <c r="X976" s="18">
        <v>132977135.3</v>
      </c>
      <c r="Y976" s="18">
        <v>134243600</v>
      </c>
      <c r="Z976" s="18">
        <v>1266464.7</v>
      </c>
      <c r="AA976" s="18">
        <v>0.94</v>
      </c>
    </row>
    <row r="977" spans="1:27" ht="15" thickBot="1" x14ac:dyDescent="0.35">
      <c r="A977" s="17" t="s">
        <v>22404</v>
      </c>
      <c r="B977" s="18">
        <v>12387337.699999999</v>
      </c>
      <c r="C977" s="18">
        <v>10678115.1</v>
      </c>
      <c r="D977" s="18">
        <v>7705311.2999999998</v>
      </c>
      <c r="E977" s="18">
        <v>11278580.300000001</v>
      </c>
      <c r="F977" s="18">
        <v>12675976.6</v>
      </c>
      <c r="G977" s="18">
        <v>9012687.9000000004</v>
      </c>
      <c r="H977" s="18">
        <v>19347801.600000001</v>
      </c>
      <c r="I977" s="18">
        <v>4754537.9000000004</v>
      </c>
      <c r="J977" s="18">
        <v>11816625.199999999</v>
      </c>
      <c r="K977" s="18">
        <v>12417571.300000001</v>
      </c>
      <c r="L977" s="18">
        <v>9327188.5</v>
      </c>
      <c r="M977" s="18">
        <v>1114977.3</v>
      </c>
      <c r="N977" s="18">
        <v>1438822.9</v>
      </c>
      <c r="O977" s="18">
        <v>4876018.2</v>
      </c>
      <c r="P977" s="18">
        <v>3394246.3</v>
      </c>
      <c r="Q977" s="18">
        <v>2562534.2999999998</v>
      </c>
      <c r="R977" s="18">
        <v>327508</v>
      </c>
      <c r="S977" s="18">
        <v>0</v>
      </c>
      <c r="T977" s="18">
        <v>871589.1</v>
      </c>
      <c r="U977" s="18">
        <v>0</v>
      </c>
      <c r="V977" s="18">
        <v>381393.1</v>
      </c>
      <c r="W977" s="18">
        <v>291132</v>
      </c>
      <c r="X977" s="18">
        <v>136659954.5</v>
      </c>
      <c r="Y977" s="18">
        <v>134243600</v>
      </c>
      <c r="Z977" s="18">
        <v>-2416354.5</v>
      </c>
      <c r="AA977" s="18">
        <v>-1.8</v>
      </c>
    </row>
    <row r="978" spans="1:27" ht="15" thickBot="1" x14ac:dyDescent="0.35">
      <c r="A978" s="17" t="s">
        <v>22405</v>
      </c>
      <c r="B978" s="18">
        <v>12387337.699999999</v>
      </c>
      <c r="C978" s="18">
        <v>10678115.1</v>
      </c>
      <c r="D978" s="18">
        <v>7705311.2999999998</v>
      </c>
      <c r="E978" s="18">
        <v>11278580.300000001</v>
      </c>
      <c r="F978" s="18">
        <v>12675976.6</v>
      </c>
      <c r="G978" s="18">
        <v>8804443.0999999996</v>
      </c>
      <c r="H978" s="18">
        <v>19347801.600000001</v>
      </c>
      <c r="I978" s="18">
        <v>4754537.9000000004</v>
      </c>
      <c r="J978" s="18">
        <v>12211229.6</v>
      </c>
      <c r="K978" s="18">
        <v>13974474</v>
      </c>
      <c r="L978" s="18">
        <v>9327188.5</v>
      </c>
      <c r="M978" s="18">
        <v>1114977.3</v>
      </c>
      <c r="N978" s="18">
        <v>1438822.9</v>
      </c>
      <c r="O978" s="18">
        <v>4876018.2</v>
      </c>
      <c r="P978" s="18">
        <v>3394246.3</v>
      </c>
      <c r="Q978" s="18">
        <v>2584379.4</v>
      </c>
      <c r="R978" s="18">
        <v>985298.9</v>
      </c>
      <c r="S978" s="18">
        <v>0</v>
      </c>
      <c r="T978" s="18">
        <v>189673.9</v>
      </c>
      <c r="U978" s="18">
        <v>0</v>
      </c>
      <c r="V978" s="18">
        <v>140090.70000000001</v>
      </c>
      <c r="W978" s="18">
        <v>291132</v>
      </c>
      <c r="X978" s="18">
        <v>138159635.19999999</v>
      </c>
      <c r="Y978" s="18">
        <v>134243600</v>
      </c>
      <c r="Z978" s="18">
        <v>-3916035.2</v>
      </c>
      <c r="AA978" s="18">
        <v>-2.92</v>
      </c>
    </row>
    <row r="979" spans="1:27" ht="15" thickBot="1" x14ac:dyDescent="0.35">
      <c r="A979" s="17" t="s">
        <v>22406</v>
      </c>
      <c r="B979" s="18">
        <v>12397238.6</v>
      </c>
      <c r="C979" s="18">
        <v>11248632.199999999</v>
      </c>
      <c r="D979" s="18">
        <v>7705311.2999999998</v>
      </c>
      <c r="E979" s="18">
        <v>11355103.300000001</v>
      </c>
      <c r="F979" s="18">
        <v>12675976.6</v>
      </c>
      <c r="G979" s="18">
        <v>9012687.9000000004</v>
      </c>
      <c r="H979" s="18">
        <v>20592001.699999999</v>
      </c>
      <c r="I979" s="18">
        <v>4754537.9000000004</v>
      </c>
      <c r="J979" s="18">
        <v>12211229.6</v>
      </c>
      <c r="K979" s="18">
        <v>13974474</v>
      </c>
      <c r="L979" s="18">
        <v>9327188.5</v>
      </c>
      <c r="M979" s="18">
        <v>1031382.9</v>
      </c>
      <c r="N979" s="18">
        <v>1438822.9</v>
      </c>
      <c r="O979" s="18">
        <v>8166763.0999999996</v>
      </c>
      <c r="P979" s="18">
        <v>3394246.3</v>
      </c>
      <c r="Q979" s="18">
        <v>2584379.4</v>
      </c>
      <c r="R979" s="18">
        <v>327508</v>
      </c>
      <c r="S979" s="18">
        <v>0</v>
      </c>
      <c r="T979" s="18">
        <v>189673.9</v>
      </c>
      <c r="U979" s="18">
        <v>0</v>
      </c>
      <c r="V979" s="18">
        <v>140090.70000000001</v>
      </c>
      <c r="W979" s="18">
        <v>0</v>
      </c>
      <c r="X979" s="18">
        <v>142527248.59999999</v>
      </c>
      <c r="Y979" s="18">
        <v>137354000</v>
      </c>
      <c r="Z979" s="18">
        <v>-5173248.5999999996</v>
      </c>
      <c r="AA979" s="18">
        <v>-3.77</v>
      </c>
    </row>
    <row r="980" spans="1:27" ht="15" thickBot="1" x14ac:dyDescent="0.35">
      <c r="A980" s="17" t="s">
        <v>22407</v>
      </c>
      <c r="B980" s="18">
        <v>14286064.9</v>
      </c>
      <c r="C980" s="18">
        <v>11513608.1</v>
      </c>
      <c r="D980" s="18">
        <v>2468197.6</v>
      </c>
      <c r="E980" s="18">
        <v>11355103.300000001</v>
      </c>
      <c r="F980" s="18">
        <v>8797326.6999999993</v>
      </c>
      <c r="G980" s="18">
        <v>9301301.8000000007</v>
      </c>
      <c r="H980" s="18">
        <v>20592001.699999999</v>
      </c>
      <c r="I980" s="18">
        <v>6598787.5999999996</v>
      </c>
      <c r="J980" s="18">
        <v>19227458.199999999</v>
      </c>
      <c r="K980" s="18">
        <v>15111842.300000001</v>
      </c>
      <c r="L980" s="18">
        <v>9327188.5</v>
      </c>
      <c r="M980" s="18">
        <v>0</v>
      </c>
      <c r="N980" s="18">
        <v>0</v>
      </c>
      <c r="O980" s="18">
        <v>8166763.0999999996</v>
      </c>
      <c r="P980" s="18">
        <v>937416.9</v>
      </c>
      <c r="Q980" s="18">
        <v>2584379.4</v>
      </c>
      <c r="R980" s="18">
        <v>0</v>
      </c>
      <c r="S980" s="18">
        <v>0</v>
      </c>
      <c r="T980" s="18">
        <v>0</v>
      </c>
      <c r="U980" s="18">
        <v>0</v>
      </c>
      <c r="V980" s="18">
        <v>0</v>
      </c>
      <c r="W980" s="18">
        <v>0</v>
      </c>
      <c r="X980" s="18">
        <v>140267440</v>
      </c>
      <c r="Y980" s="18">
        <v>140041900</v>
      </c>
      <c r="Z980" s="18">
        <v>-225540</v>
      </c>
      <c r="AA980" s="18">
        <v>-0.16</v>
      </c>
    </row>
    <row r="981" spans="1:27" ht="15" thickBot="1" x14ac:dyDescent="0.35">
      <c r="A981" s="17" t="s">
        <v>22408</v>
      </c>
      <c r="B981" s="18">
        <v>12397238.6</v>
      </c>
      <c r="C981" s="18">
        <v>11248632.199999999</v>
      </c>
      <c r="D981" s="18">
        <v>2468197.6</v>
      </c>
      <c r="E981" s="18">
        <v>11355103.300000001</v>
      </c>
      <c r="F981" s="18">
        <v>8797326.6999999993</v>
      </c>
      <c r="G981" s="18">
        <v>9301301.8000000007</v>
      </c>
      <c r="H981" s="18">
        <v>20592001.699999999</v>
      </c>
      <c r="I981" s="18">
        <v>6598787.5999999996</v>
      </c>
      <c r="J981" s="18">
        <v>12211229.6</v>
      </c>
      <c r="K981" s="18">
        <v>15111842.300000001</v>
      </c>
      <c r="L981" s="18">
        <v>9327188.5</v>
      </c>
      <c r="M981" s="18">
        <v>1031382.9</v>
      </c>
      <c r="N981" s="18">
        <v>1438822.9</v>
      </c>
      <c r="O981" s="18">
        <v>8166763.0999999996</v>
      </c>
      <c r="P981" s="18">
        <v>3394246.3</v>
      </c>
      <c r="Q981" s="18">
        <v>2584379.4</v>
      </c>
      <c r="R981" s="18">
        <v>0</v>
      </c>
      <c r="S981" s="18">
        <v>0</v>
      </c>
      <c r="T981" s="18">
        <v>0</v>
      </c>
      <c r="U981" s="18">
        <v>0</v>
      </c>
      <c r="V981" s="18">
        <v>0</v>
      </c>
      <c r="W981" s="18">
        <v>0</v>
      </c>
      <c r="X981" s="18">
        <v>136024444.40000001</v>
      </c>
      <c r="Y981" s="18">
        <v>140389200</v>
      </c>
      <c r="Z981" s="18">
        <v>4364755.5999999996</v>
      </c>
      <c r="AA981" s="18">
        <v>3.11</v>
      </c>
    </row>
    <row r="982" spans="1:27" ht="15" thickBot="1" x14ac:dyDescent="0.35">
      <c r="A982" s="17" t="s">
        <v>22409</v>
      </c>
      <c r="B982" s="18">
        <v>12397238.6</v>
      </c>
      <c r="C982" s="18">
        <v>11513608.1</v>
      </c>
      <c r="D982" s="18">
        <v>2468197.6</v>
      </c>
      <c r="E982" s="18">
        <v>11355103.300000001</v>
      </c>
      <c r="F982" s="18">
        <v>8797326.6999999993</v>
      </c>
      <c r="G982" s="18">
        <v>9012687.9000000004</v>
      </c>
      <c r="H982" s="18">
        <v>21976677.5</v>
      </c>
      <c r="I982" s="18">
        <v>6598787.5999999996</v>
      </c>
      <c r="J982" s="18">
        <v>19227458.199999999</v>
      </c>
      <c r="K982" s="18">
        <v>15111842.300000001</v>
      </c>
      <c r="L982" s="18">
        <v>9327188.5</v>
      </c>
      <c r="M982" s="18">
        <v>1031382.9</v>
      </c>
      <c r="N982" s="18">
        <v>0</v>
      </c>
      <c r="O982" s="18">
        <v>8166763.0999999996</v>
      </c>
      <c r="P982" s="18">
        <v>937416.9</v>
      </c>
      <c r="Q982" s="18">
        <v>2584379.4</v>
      </c>
      <c r="R982" s="18">
        <v>327508</v>
      </c>
      <c r="S982" s="18">
        <v>0</v>
      </c>
      <c r="T982" s="18">
        <v>0</v>
      </c>
      <c r="U982" s="18">
        <v>0</v>
      </c>
      <c r="V982" s="18">
        <v>0</v>
      </c>
      <c r="W982" s="18">
        <v>0</v>
      </c>
      <c r="X982" s="18">
        <v>140833566.59999999</v>
      </c>
      <c r="Y982" s="18">
        <v>139971800</v>
      </c>
      <c r="Z982" s="18">
        <v>-861766.6</v>
      </c>
      <c r="AA982" s="18">
        <v>-0.62</v>
      </c>
    </row>
    <row r="983" spans="1:27" ht="15" thickBot="1" x14ac:dyDescent="0.35">
      <c r="A983" s="17" t="s">
        <v>22410</v>
      </c>
      <c r="B983" s="18">
        <v>12387337.699999999</v>
      </c>
      <c r="C983" s="18">
        <v>11248632.199999999</v>
      </c>
      <c r="D983" s="18">
        <v>2468197.6</v>
      </c>
      <c r="E983" s="18">
        <v>11355103.300000001</v>
      </c>
      <c r="F983" s="18">
        <v>8797326.6999999993</v>
      </c>
      <c r="G983" s="18">
        <v>8804443.0999999996</v>
      </c>
      <c r="H983" s="18">
        <v>20592001.699999999</v>
      </c>
      <c r="I983" s="18">
        <v>4754537.9000000004</v>
      </c>
      <c r="J983" s="18">
        <v>12211229.6</v>
      </c>
      <c r="K983" s="18">
        <v>15111842.300000001</v>
      </c>
      <c r="L983" s="18">
        <v>9327188.5</v>
      </c>
      <c r="M983" s="18">
        <v>1114977.3</v>
      </c>
      <c r="N983" s="18">
        <v>1438822.9</v>
      </c>
      <c r="O983" s="18">
        <v>8166763.0999999996</v>
      </c>
      <c r="P983" s="18">
        <v>3394246.3</v>
      </c>
      <c r="Q983" s="18">
        <v>2584379.4</v>
      </c>
      <c r="R983" s="18">
        <v>2169704.7999999998</v>
      </c>
      <c r="S983" s="18">
        <v>0</v>
      </c>
      <c r="T983" s="18">
        <v>189673.9</v>
      </c>
      <c r="U983" s="18">
        <v>0</v>
      </c>
      <c r="V983" s="18">
        <v>0</v>
      </c>
      <c r="W983" s="18">
        <v>291132</v>
      </c>
      <c r="X983" s="18">
        <v>136407540.19999999</v>
      </c>
      <c r="Y983" s="18">
        <v>137689700</v>
      </c>
      <c r="Z983" s="18">
        <v>1282159.8</v>
      </c>
      <c r="AA983" s="18">
        <v>0.93</v>
      </c>
    </row>
    <row r="984" spans="1:27" ht="15" thickBot="1" x14ac:dyDescent="0.35">
      <c r="A984" s="17" t="s">
        <v>22411</v>
      </c>
      <c r="B984" s="18">
        <v>12387337.699999999</v>
      </c>
      <c r="C984" s="18">
        <v>11248632.199999999</v>
      </c>
      <c r="D984" s="18">
        <v>2468197.6</v>
      </c>
      <c r="E984" s="18">
        <v>11355103.300000001</v>
      </c>
      <c r="F984" s="18">
        <v>8797326.6999999993</v>
      </c>
      <c r="G984" s="18">
        <v>8356663.2999999998</v>
      </c>
      <c r="H984" s="18">
        <v>20592001.699999999</v>
      </c>
      <c r="I984" s="18">
        <v>4754537.9000000004</v>
      </c>
      <c r="J984" s="18">
        <v>11816625.199999999</v>
      </c>
      <c r="K984" s="18">
        <v>15111842.300000001</v>
      </c>
      <c r="L984" s="18">
        <v>9327188.5</v>
      </c>
      <c r="M984" s="18">
        <v>3166830.7</v>
      </c>
      <c r="N984" s="18">
        <v>1438822.9</v>
      </c>
      <c r="O984" s="18">
        <v>8166763.0999999996</v>
      </c>
      <c r="P984" s="18">
        <v>3394246.3</v>
      </c>
      <c r="Q984" s="18">
        <v>2584379.4</v>
      </c>
      <c r="R984" s="18">
        <v>2821170</v>
      </c>
      <c r="S984" s="18">
        <v>0</v>
      </c>
      <c r="T984" s="18">
        <v>189673.9</v>
      </c>
      <c r="U984" s="18">
        <v>0</v>
      </c>
      <c r="V984" s="18">
        <v>0</v>
      </c>
      <c r="W984" s="18">
        <v>291132</v>
      </c>
      <c r="X984" s="18">
        <v>138268474.69999999</v>
      </c>
      <c r="Y984" s="18">
        <v>137689700</v>
      </c>
      <c r="Z984" s="18">
        <v>-578774.69999999995</v>
      </c>
      <c r="AA984" s="18">
        <v>-0.42</v>
      </c>
    </row>
    <row r="985" spans="1:27" ht="15" thickBot="1" x14ac:dyDescent="0.35">
      <c r="A985" s="17" t="s">
        <v>22412</v>
      </c>
      <c r="B985" s="18">
        <v>12387337.699999999</v>
      </c>
      <c r="C985" s="18">
        <v>10678115.1</v>
      </c>
      <c r="D985" s="18">
        <v>7705311.2999999998</v>
      </c>
      <c r="E985" s="18">
        <v>11278580.300000001</v>
      </c>
      <c r="F985" s="18">
        <v>8797326.6999999993</v>
      </c>
      <c r="G985" s="18">
        <v>8356663.2999999998</v>
      </c>
      <c r="H985" s="18">
        <v>20592001.699999999</v>
      </c>
      <c r="I985" s="18">
        <v>4754537.9000000004</v>
      </c>
      <c r="J985" s="18">
        <v>11816625.199999999</v>
      </c>
      <c r="K985" s="18">
        <v>13974474</v>
      </c>
      <c r="L985" s="18">
        <v>9327188.5</v>
      </c>
      <c r="M985" s="18">
        <v>1114977.3</v>
      </c>
      <c r="N985" s="18">
        <v>1438822.9</v>
      </c>
      <c r="O985" s="18">
        <v>8166763.0999999996</v>
      </c>
      <c r="P985" s="18">
        <v>3394246.3</v>
      </c>
      <c r="Q985" s="18">
        <v>2584379.4</v>
      </c>
      <c r="R985" s="18">
        <v>2821170</v>
      </c>
      <c r="S985" s="18">
        <v>0</v>
      </c>
      <c r="T985" s="18">
        <v>189673.9</v>
      </c>
      <c r="U985" s="18">
        <v>0</v>
      </c>
      <c r="V985" s="18">
        <v>140090.70000000001</v>
      </c>
      <c r="W985" s="18">
        <v>1535652.6</v>
      </c>
      <c r="X985" s="18">
        <v>141053937.80000001</v>
      </c>
      <c r="Y985" s="18">
        <v>137689700</v>
      </c>
      <c r="Z985" s="18">
        <v>-3364237.8</v>
      </c>
      <c r="AA985" s="18">
        <v>-2.44</v>
      </c>
    </row>
    <row r="986" spans="1:27" ht="15" thickBot="1" x14ac:dyDescent="0.35">
      <c r="A986" s="17" t="s">
        <v>22413</v>
      </c>
      <c r="B986" s="18">
        <v>11344406.1</v>
      </c>
      <c r="C986" s="18">
        <v>10222217.199999999</v>
      </c>
      <c r="D986" s="18">
        <v>2468197.6</v>
      </c>
      <c r="E986" s="18">
        <v>11278580.300000001</v>
      </c>
      <c r="F986" s="18">
        <v>8797326.6999999993</v>
      </c>
      <c r="G986" s="18">
        <v>6533853.2000000002</v>
      </c>
      <c r="H986" s="18">
        <v>19347801.600000001</v>
      </c>
      <c r="I986" s="18">
        <v>4754537.9000000004</v>
      </c>
      <c r="J986" s="18">
        <v>11816625.199999999</v>
      </c>
      <c r="K986" s="18">
        <v>13974474</v>
      </c>
      <c r="L986" s="18">
        <v>6183179.5</v>
      </c>
      <c r="M986" s="18">
        <v>3620635.2</v>
      </c>
      <c r="N986" s="18">
        <v>4330756.7</v>
      </c>
      <c r="O986" s="18">
        <v>8166763.0999999996</v>
      </c>
      <c r="P986" s="18">
        <v>6272858.5999999996</v>
      </c>
      <c r="Q986" s="18">
        <v>2584379.4</v>
      </c>
      <c r="R986" s="18">
        <v>2821170</v>
      </c>
      <c r="S986" s="18">
        <v>0</v>
      </c>
      <c r="T986" s="18">
        <v>2141262.1</v>
      </c>
      <c r="U986" s="18">
        <v>1787598.6</v>
      </c>
      <c r="V986" s="18">
        <v>140090.70000000001</v>
      </c>
      <c r="W986" s="18">
        <v>4612965.3</v>
      </c>
      <c r="X986" s="18">
        <v>143199679.09999999</v>
      </c>
      <c r="Y986" s="18">
        <v>142136200</v>
      </c>
      <c r="Z986" s="18">
        <v>-1063479.1000000001</v>
      </c>
      <c r="AA986" s="18">
        <v>-0.75</v>
      </c>
    </row>
    <row r="987" spans="1:27" ht="15" thickBot="1" x14ac:dyDescent="0.35">
      <c r="A987" s="17" t="s">
        <v>22414</v>
      </c>
      <c r="B987" s="18">
        <v>11344406.1</v>
      </c>
      <c r="C987" s="18">
        <v>10222217.199999999</v>
      </c>
      <c r="D987" s="18">
        <v>2468197.6</v>
      </c>
      <c r="E987" s="18">
        <v>11278580.300000001</v>
      </c>
      <c r="F987" s="18">
        <v>8797326.6999999993</v>
      </c>
      <c r="G987" s="18">
        <v>6533853.2000000002</v>
      </c>
      <c r="H987" s="18">
        <v>15102377.1</v>
      </c>
      <c r="I987" s="18">
        <v>4754537.9000000004</v>
      </c>
      <c r="J987" s="18">
        <v>11521450.699999999</v>
      </c>
      <c r="K987" s="18">
        <v>13974474</v>
      </c>
      <c r="L987" s="18">
        <v>6183179.5</v>
      </c>
      <c r="M987" s="18">
        <v>3620635.2</v>
      </c>
      <c r="N987" s="18">
        <v>4330756.7</v>
      </c>
      <c r="O987" s="18">
        <v>8166763.0999999996</v>
      </c>
      <c r="P987" s="18">
        <v>6953182.2000000002</v>
      </c>
      <c r="Q987" s="18">
        <v>2584379.4</v>
      </c>
      <c r="R987" s="18">
        <v>2821170</v>
      </c>
      <c r="S987" s="18">
        <v>0</v>
      </c>
      <c r="T987" s="18">
        <v>2141262.1</v>
      </c>
      <c r="U987" s="18">
        <v>2074469.7</v>
      </c>
      <c r="V987" s="18">
        <v>140090.70000000001</v>
      </c>
      <c r="W987" s="18">
        <v>4612965.3</v>
      </c>
      <c r="X987" s="18">
        <v>139626274.80000001</v>
      </c>
      <c r="Y987" s="18">
        <v>142286800</v>
      </c>
      <c r="Z987" s="18">
        <v>2660525.2000000002</v>
      </c>
      <c r="AA987" s="18">
        <v>1.87</v>
      </c>
    </row>
    <row r="988" spans="1:27" ht="15" thickBot="1" x14ac:dyDescent="0.35">
      <c r="A988" s="17" t="s">
        <v>22415</v>
      </c>
      <c r="B988" s="18">
        <v>11954186.4</v>
      </c>
      <c r="C988" s="18">
        <v>10222217.199999999</v>
      </c>
      <c r="D988" s="18">
        <v>7705311.2999999998</v>
      </c>
      <c r="E988" s="18">
        <v>11278580.300000001</v>
      </c>
      <c r="F988" s="18">
        <v>5560558.5999999996</v>
      </c>
      <c r="G988" s="18">
        <v>8356663.2999999998</v>
      </c>
      <c r="H988" s="18">
        <v>19347801.600000001</v>
      </c>
      <c r="I988" s="18">
        <v>4754537.9000000004</v>
      </c>
      <c r="J988" s="18">
        <v>11816625.199999999</v>
      </c>
      <c r="K988" s="18">
        <v>13974474</v>
      </c>
      <c r="L988" s="18">
        <v>6183179.5</v>
      </c>
      <c r="M988" s="18">
        <v>3166830.7</v>
      </c>
      <c r="N988" s="18">
        <v>4330756.7</v>
      </c>
      <c r="O988" s="18">
        <v>8166763.0999999996</v>
      </c>
      <c r="P988" s="18">
        <v>6187070.7000000002</v>
      </c>
      <c r="Q988" s="18">
        <v>2584379.4</v>
      </c>
      <c r="R988" s="18">
        <v>2821170</v>
      </c>
      <c r="S988" s="18">
        <v>0</v>
      </c>
      <c r="T988" s="18">
        <v>871589.1</v>
      </c>
      <c r="U988" s="18">
        <v>0</v>
      </c>
      <c r="V988" s="18">
        <v>140090.70000000001</v>
      </c>
      <c r="W988" s="18">
        <v>1535652.6</v>
      </c>
      <c r="X988" s="18">
        <v>140958438.30000001</v>
      </c>
      <c r="Y988" s="18">
        <v>143681600</v>
      </c>
      <c r="Z988" s="18">
        <v>2723161.7</v>
      </c>
      <c r="AA988" s="18">
        <v>1.9</v>
      </c>
    </row>
    <row r="989" spans="1:27" ht="15" thickBot="1" x14ac:dyDescent="0.35">
      <c r="A989" s="17" t="s">
        <v>22416</v>
      </c>
      <c r="B989" s="18">
        <v>11344406.1</v>
      </c>
      <c r="C989" s="18">
        <v>10222217.199999999</v>
      </c>
      <c r="D989" s="18">
        <v>7705311.2999999998</v>
      </c>
      <c r="E989" s="18">
        <v>11278580.300000001</v>
      </c>
      <c r="F989" s="18">
        <v>5560558.5999999996</v>
      </c>
      <c r="G989" s="18">
        <v>8356663.2999999998</v>
      </c>
      <c r="H989" s="18">
        <v>19347801.600000001</v>
      </c>
      <c r="I989" s="18">
        <v>4754537.9000000004</v>
      </c>
      <c r="J989" s="18">
        <v>11816625.199999999</v>
      </c>
      <c r="K989" s="18">
        <v>13974474</v>
      </c>
      <c r="L989" s="18">
        <v>6183179.5</v>
      </c>
      <c r="M989" s="18">
        <v>3620635.2</v>
      </c>
      <c r="N989" s="18">
        <v>4330756.7</v>
      </c>
      <c r="O989" s="18">
        <v>8166763.0999999996</v>
      </c>
      <c r="P989" s="18">
        <v>6272858.5999999996</v>
      </c>
      <c r="Q989" s="18">
        <v>2584379.4</v>
      </c>
      <c r="R989" s="18">
        <v>2821170</v>
      </c>
      <c r="S989" s="18">
        <v>0</v>
      </c>
      <c r="T989" s="18">
        <v>871589.1</v>
      </c>
      <c r="U989" s="18">
        <v>0</v>
      </c>
      <c r="V989" s="18">
        <v>140090.70000000001</v>
      </c>
      <c r="W989" s="18">
        <v>1535652.6</v>
      </c>
      <c r="X989" s="18">
        <v>140888250.5</v>
      </c>
      <c r="Y989" s="18">
        <v>139844300</v>
      </c>
      <c r="Z989" s="18">
        <v>-1043950.5</v>
      </c>
      <c r="AA989" s="18">
        <v>-0.75</v>
      </c>
    </row>
    <row r="990" spans="1:27" ht="15" thickBot="1" x14ac:dyDescent="0.35">
      <c r="A990" s="17" t="s">
        <v>22417</v>
      </c>
      <c r="B990" s="18">
        <v>11344406.1</v>
      </c>
      <c r="C990" s="18">
        <v>10222217.199999999</v>
      </c>
      <c r="D990" s="18">
        <v>7705311.2999999998</v>
      </c>
      <c r="E990" s="18">
        <v>11278580.300000001</v>
      </c>
      <c r="F990" s="18">
        <v>5560558.5999999996</v>
      </c>
      <c r="G990" s="18">
        <v>6533853.2000000002</v>
      </c>
      <c r="H990" s="18">
        <v>15102377.1</v>
      </c>
      <c r="I990" s="18">
        <v>4754537.9000000004</v>
      </c>
      <c r="J990" s="18">
        <v>11816625.199999999</v>
      </c>
      <c r="K990" s="18">
        <v>12417571.300000001</v>
      </c>
      <c r="L990" s="18">
        <v>6183179.5</v>
      </c>
      <c r="M990" s="18">
        <v>3620635.2</v>
      </c>
      <c r="N990" s="18">
        <v>4330756.7</v>
      </c>
      <c r="O990" s="18">
        <v>8166763.0999999996</v>
      </c>
      <c r="P990" s="18">
        <v>6272858.5999999996</v>
      </c>
      <c r="Q990" s="18">
        <v>2584379.4</v>
      </c>
      <c r="R990" s="18">
        <v>2821170</v>
      </c>
      <c r="S990" s="18">
        <v>0</v>
      </c>
      <c r="T990" s="18">
        <v>2141262.1</v>
      </c>
      <c r="U990" s="18">
        <v>1787598.6</v>
      </c>
      <c r="V990" s="18">
        <v>381393.1</v>
      </c>
      <c r="W990" s="18">
        <v>4612965.3</v>
      </c>
      <c r="X990" s="18">
        <v>139638999.80000001</v>
      </c>
      <c r="Y990" s="18">
        <v>141187900</v>
      </c>
      <c r="Z990" s="18">
        <v>1548900.2</v>
      </c>
      <c r="AA990" s="18">
        <v>1.1000000000000001</v>
      </c>
    </row>
    <row r="991" spans="1:27" ht="15" thickBot="1" x14ac:dyDescent="0.35">
      <c r="A991" s="17" t="s">
        <v>22418</v>
      </c>
      <c r="B991" s="18">
        <v>11344406.1</v>
      </c>
      <c r="C991" s="18">
        <v>10222217.199999999</v>
      </c>
      <c r="D991" s="18">
        <v>7705311.2999999998</v>
      </c>
      <c r="E991" s="18">
        <v>11278580.300000001</v>
      </c>
      <c r="F991" s="18">
        <v>5370858.7000000002</v>
      </c>
      <c r="G991" s="18">
        <v>8356663.2999999998</v>
      </c>
      <c r="H991" s="18">
        <v>19347801.600000001</v>
      </c>
      <c r="I991" s="18">
        <v>4754537.9000000004</v>
      </c>
      <c r="J991" s="18">
        <v>11816625.199999999</v>
      </c>
      <c r="K991" s="18">
        <v>12417571.300000001</v>
      </c>
      <c r="L991" s="18">
        <v>6183179.5</v>
      </c>
      <c r="M991" s="18">
        <v>3620635.2</v>
      </c>
      <c r="N991" s="18">
        <v>4330756.7</v>
      </c>
      <c r="O991" s="18">
        <v>8166763.0999999996</v>
      </c>
      <c r="P991" s="18">
        <v>6187070.7000000002</v>
      </c>
      <c r="Q991" s="18">
        <v>2584379.4</v>
      </c>
      <c r="R991" s="18">
        <v>2821170</v>
      </c>
      <c r="S991" s="18">
        <v>0</v>
      </c>
      <c r="T991" s="18">
        <v>871589.1</v>
      </c>
      <c r="U991" s="18">
        <v>0</v>
      </c>
      <c r="V991" s="18">
        <v>381393.1</v>
      </c>
      <c r="W991" s="18">
        <v>4612965.3</v>
      </c>
      <c r="X991" s="18">
        <v>142374475.09999999</v>
      </c>
      <c r="Y991" s="18">
        <v>141187900</v>
      </c>
      <c r="Z991" s="18">
        <v>-1186575.1000000001</v>
      </c>
      <c r="AA991" s="18">
        <v>-0.84</v>
      </c>
    </row>
    <row r="992" spans="1:27" ht="15" thickBot="1" x14ac:dyDescent="0.35">
      <c r="A992" s="17" t="s">
        <v>22419</v>
      </c>
      <c r="B992" s="18">
        <v>11344406.1</v>
      </c>
      <c r="C992" s="18">
        <v>10222217.199999999</v>
      </c>
      <c r="D992" s="18">
        <v>7705311.2999999998</v>
      </c>
      <c r="E992" s="18">
        <v>11278580.300000001</v>
      </c>
      <c r="F992" s="18">
        <v>5370858.7000000002</v>
      </c>
      <c r="G992" s="18">
        <v>8356663.2999999998</v>
      </c>
      <c r="H992" s="18">
        <v>19347801.600000001</v>
      </c>
      <c r="I992" s="18">
        <v>4754537.9000000004</v>
      </c>
      <c r="J992" s="18">
        <v>11816625.199999999</v>
      </c>
      <c r="K992" s="18">
        <v>8886369.8000000007</v>
      </c>
      <c r="L992" s="18">
        <v>6183179.5</v>
      </c>
      <c r="M992" s="18">
        <v>3620635.2</v>
      </c>
      <c r="N992" s="18">
        <v>4330756.7</v>
      </c>
      <c r="O992" s="18">
        <v>8166763.0999999996</v>
      </c>
      <c r="P992" s="18">
        <v>6187070.7000000002</v>
      </c>
      <c r="Q992" s="18">
        <v>2584379.4</v>
      </c>
      <c r="R992" s="18">
        <v>2821170</v>
      </c>
      <c r="S992" s="18">
        <v>0</v>
      </c>
      <c r="T992" s="18">
        <v>871589.1</v>
      </c>
      <c r="U992" s="18">
        <v>0</v>
      </c>
      <c r="V992" s="18">
        <v>381393.1</v>
      </c>
      <c r="W992" s="18">
        <v>4612965.3</v>
      </c>
      <c r="X992" s="18">
        <v>138843273.69999999</v>
      </c>
      <c r="Y992" s="18">
        <v>141187900</v>
      </c>
      <c r="Z992" s="18">
        <v>2344626.2999999998</v>
      </c>
      <c r="AA992" s="18">
        <v>1.66</v>
      </c>
    </row>
    <row r="993" spans="1:27" ht="15" thickBot="1" x14ac:dyDescent="0.35">
      <c r="A993" s="17" t="s">
        <v>22420</v>
      </c>
      <c r="B993" s="18">
        <v>11344406.1</v>
      </c>
      <c r="C993" s="18">
        <v>9330719.0999999996</v>
      </c>
      <c r="D993" s="18">
        <v>7705311.2999999998</v>
      </c>
      <c r="E993" s="18">
        <v>11278580.300000001</v>
      </c>
      <c r="F993" s="18">
        <v>5370858.7000000002</v>
      </c>
      <c r="G993" s="18">
        <v>6533853.2000000002</v>
      </c>
      <c r="H993" s="18">
        <v>15102377.1</v>
      </c>
      <c r="I993" s="18">
        <v>4754537.9000000004</v>
      </c>
      <c r="J993" s="18">
        <v>11816625.199999999</v>
      </c>
      <c r="K993" s="18">
        <v>8886369.8000000007</v>
      </c>
      <c r="L993" s="18">
        <v>6183179.5</v>
      </c>
      <c r="M993" s="18">
        <v>3620635.2</v>
      </c>
      <c r="N993" s="18">
        <v>4330756.7</v>
      </c>
      <c r="O993" s="18">
        <v>8166763.0999999996</v>
      </c>
      <c r="P993" s="18">
        <v>6187070.7000000002</v>
      </c>
      <c r="Q993" s="18">
        <v>2584379.4</v>
      </c>
      <c r="R993" s="18">
        <v>2821170</v>
      </c>
      <c r="S993" s="18">
        <v>0</v>
      </c>
      <c r="T993" s="18">
        <v>2141262.1</v>
      </c>
      <c r="U993" s="18">
        <v>1787598.6</v>
      </c>
      <c r="V993" s="18">
        <v>381393.1</v>
      </c>
      <c r="W993" s="18">
        <v>5696617.2999999998</v>
      </c>
      <c r="X993" s="18">
        <v>136024464.40000001</v>
      </c>
      <c r="Y993" s="18">
        <v>139584800</v>
      </c>
      <c r="Z993" s="18">
        <v>3560335.6</v>
      </c>
      <c r="AA993" s="18">
        <v>2.5499999999999998</v>
      </c>
    </row>
    <row r="994" spans="1:27" ht="15" thickBot="1" x14ac:dyDescent="0.35">
      <c r="A994" s="17" t="s">
        <v>22421</v>
      </c>
      <c r="B994" s="18">
        <v>5290885.0999999996</v>
      </c>
      <c r="C994" s="18">
        <v>9330719.0999999996</v>
      </c>
      <c r="D994" s="18">
        <v>7705311.2999999998</v>
      </c>
      <c r="E994" s="18">
        <v>11278580.300000001</v>
      </c>
      <c r="F994" s="18">
        <v>5370858.7000000002</v>
      </c>
      <c r="G994" s="18">
        <v>8356663.2999999998</v>
      </c>
      <c r="H994" s="18">
        <v>19347801.600000001</v>
      </c>
      <c r="I994" s="18">
        <v>4754537.9000000004</v>
      </c>
      <c r="J994" s="18">
        <v>11816625.199999999</v>
      </c>
      <c r="K994" s="18">
        <v>12417571.300000001</v>
      </c>
      <c r="L994" s="18">
        <v>6183179.5</v>
      </c>
      <c r="M994" s="18">
        <v>3620635.2</v>
      </c>
      <c r="N994" s="18">
        <v>4330756.7</v>
      </c>
      <c r="O994" s="18">
        <v>8166763.0999999996</v>
      </c>
      <c r="P994" s="18">
        <v>6272858.5999999996</v>
      </c>
      <c r="Q994" s="18">
        <v>2584379.4</v>
      </c>
      <c r="R994" s="18">
        <v>2821170</v>
      </c>
      <c r="S994" s="18">
        <v>0</v>
      </c>
      <c r="T994" s="18">
        <v>871589.1</v>
      </c>
      <c r="U994" s="18">
        <v>1787598.6</v>
      </c>
      <c r="V994" s="18">
        <v>381393.1</v>
      </c>
      <c r="W994" s="18">
        <v>5696617.2999999998</v>
      </c>
      <c r="X994" s="18">
        <v>138386494.40000001</v>
      </c>
      <c r="Y994" s="18">
        <v>140458300</v>
      </c>
      <c r="Z994" s="18">
        <v>2071805.6</v>
      </c>
      <c r="AA994" s="18">
        <v>1.48</v>
      </c>
    </row>
    <row r="995" spans="1:27" ht="15" thickBot="1" x14ac:dyDescent="0.35">
      <c r="A995" s="17" t="s">
        <v>22422</v>
      </c>
      <c r="B995" s="18">
        <v>11344406.1</v>
      </c>
      <c r="C995" s="18">
        <v>9330719.0999999996</v>
      </c>
      <c r="D995" s="18">
        <v>7705311.2999999998</v>
      </c>
      <c r="E995" s="18">
        <v>11278580.300000001</v>
      </c>
      <c r="F995" s="18">
        <v>5370858.7000000002</v>
      </c>
      <c r="G995" s="18">
        <v>8356663.2999999998</v>
      </c>
      <c r="H995" s="18">
        <v>15102377.1</v>
      </c>
      <c r="I995" s="18">
        <v>4754537.9000000004</v>
      </c>
      <c r="J995" s="18">
        <v>11816625.199999999</v>
      </c>
      <c r="K995" s="18">
        <v>12417571.300000001</v>
      </c>
      <c r="L995" s="18">
        <v>6183179.5</v>
      </c>
      <c r="M995" s="18">
        <v>3620635.2</v>
      </c>
      <c r="N995" s="18">
        <v>4330756.7</v>
      </c>
      <c r="O995" s="18">
        <v>8166763.0999999996</v>
      </c>
      <c r="P995" s="18">
        <v>6187070.7000000002</v>
      </c>
      <c r="Q995" s="18">
        <v>3477830.6</v>
      </c>
      <c r="R995" s="18">
        <v>2821170</v>
      </c>
      <c r="S995" s="18">
        <v>0</v>
      </c>
      <c r="T995" s="18">
        <v>871589.1</v>
      </c>
      <c r="U995" s="18">
        <v>1787598.6</v>
      </c>
      <c r="V995" s="18">
        <v>381393.1</v>
      </c>
      <c r="W995" s="18">
        <v>5696617.2999999998</v>
      </c>
      <c r="X995" s="18">
        <v>141002254.19999999</v>
      </c>
      <c r="Y995" s="18">
        <v>144944700</v>
      </c>
      <c r="Z995" s="18">
        <v>3942445.8</v>
      </c>
      <c r="AA995" s="18">
        <v>2.72</v>
      </c>
    </row>
    <row r="996" spans="1:27" ht="15" thickBot="1" x14ac:dyDescent="0.35">
      <c r="A996" s="17" t="s">
        <v>22423</v>
      </c>
      <c r="B996" s="18">
        <v>5290885.0999999996</v>
      </c>
      <c r="C996" s="18">
        <v>9330719.0999999996</v>
      </c>
      <c r="D996" s="18">
        <v>7705311.2999999998</v>
      </c>
      <c r="E996" s="18">
        <v>11278580.300000001</v>
      </c>
      <c r="F996" s="18">
        <v>5370858.7000000002</v>
      </c>
      <c r="G996" s="18">
        <v>8356663.2999999998</v>
      </c>
      <c r="H996" s="18">
        <v>19347801.600000001</v>
      </c>
      <c r="I996" s="18">
        <v>4754537.9000000004</v>
      </c>
      <c r="J996" s="18">
        <v>11521450.699999999</v>
      </c>
      <c r="K996" s="18">
        <v>12417571.300000001</v>
      </c>
      <c r="L996" s="18">
        <v>6183179.5</v>
      </c>
      <c r="M996" s="18">
        <v>3620635.2</v>
      </c>
      <c r="N996" s="18">
        <v>4330756.7</v>
      </c>
      <c r="O996" s="18">
        <v>8166763.0999999996</v>
      </c>
      <c r="P996" s="18">
        <v>6272858.5999999996</v>
      </c>
      <c r="Q996" s="18">
        <v>3477830.6</v>
      </c>
      <c r="R996" s="18">
        <v>2821170</v>
      </c>
      <c r="S996" s="18">
        <v>0</v>
      </c>
      <c r="T996" s="18">
        <v>2141262.1</v>
      </c>
      <c r="U996" s="18">
        <v>2074469.7</v>
      </c>
      <c r="V996" s="18">
        <v>381393.1</v>
      </c>
      <c r="W996" s="18">
        <v>5696617.2999999998</v>
      </c>
      <c r="X996" s="18">
        <v>140541315.30000001</v>
      </c>
      <c r="Y996" s="18">
        <v>142774300</v>
      </c>
      <c r="Z996" s="18">
        <v>2232984.7000000002</v>
      </c>
      <c r="AA996" s="18">
        <v>1.56</v>
      </c>
    </row>
    <row r="997" spans="1:27" ht="15" thickBot="1" x14ac:dyDescent="0.35">
      <c r="A997" s="17" t="s">
        <v>22424</v>
      </c>
      <c r="B997" s="18">
        <v>5290885.0999999996</v>
      </c>
      <c r="C997" s="18">
        <v>9330719.0999999996</v>
      </c>
      <c r="D997" s="18">
        <v>7705311.2999999998</v>
      </c>
      <c r="E997" s="18">
        <v>11278580.300000001</v>
      </c>
      <c r="F997" s="18">
        <v>5370858.7000000002</v>
      </c>
      <c r="G997" s="18">
        <v>8356663.2999999998</v>
      </c>
      <c r="H997" s="18">
        <v>19347801.600000001</v>
      </c>
      <c r="I997" s="18">
        <v>4754537.9000000004</v>
      </c>
      <c r="J997" s="18">
        <v>11816625.199999999</v>
      </c>
      <c r="K997" s="18">
        <v>13974474</v>
      </c>
      <c r="L997" s="18">
        <v>6183179.5</v>
      </c>
      <c r="M997" s="18">
        <v>3620635.2</v>
      </c>
      <c r="N997" s="18">
        <v>4330756.7</v>
      </c>
      <c r="O997" s="18">
        <v>4876018.2</v>
      </c>
      <c r="P997" s="18">
        <v>6187070.7000000002</v>
      </c>
      <c r="Q997" s="18">
        <v>3477830.6</v>
      </c>
      <c r="R997" s="18">
        <v>2821170</v>
      </c>
      <c r="S997" s="18">
        <v>0</v>
      </c>
      <c r="T997" s="18">
        <v>871589.1</v>
      </c>
      <c r="U997" s="18">
        <v>1787598.6</v>
      </c>
      <c r="V997" s="18">
        <v>140090.70000000001</v>
      </c>
      <c r="W997" s="18">
        <v>5696617.2999999998</v>
      </c>
      <c r="X997" s="18">
        <v>137219013.19999999</v>
      </c>
      <c r="Y997" s="18">
        <v>138121900</v>
      </c>
      <c r="Z997" s="18">
        <v>902886.8</v>
      </c>
      <c r="AA997" s="18">
        <v>0.65</v>
      </c>
    </row>
    <row r="998" spans="1:27" ht="15" thickBot="1" x14ac:dyDescent="0.35">
      <c r="A998" s="17" t="s">
        <v>22425</v>
      </c>
      <c r="B998" s="18">
        <v>5290885.0999999996</v>
      </c>
      <c r="C998" s="18">
        <v>9330719.0999999996</v>
      </c>
      <c r="D998" s="18">
        <v>7705311.2999999998</v>
      </c>
      <c r="E998" s="18">
        <v>11278580.300000001</v>
      </c>
      <c r="F998" s="18">
        <v>3464749.6</v>
      </c>
      <c r="G998" s="18">
        <v>6533853.2000000002</v>
      </c>
      <c r="H998" s="18">
        <v>19347801.600000001</v>
      </c>
      <c r="I998" s="18">
        <v>2196377.2000000002</v>
      </c>
      <c r="J998" s="18">
        <v>11521450.699999999</v>
      </c>
      <c r="K998" s="18">
        <v>12417571.300000001</v>
      </c>
      <c r="L998" s="18">
        <v>6183179.5</v>
      </c>
      <c r="M998" s="18">
        <v>3620635.2</v>
      </c>
      <c r="N998" s="18">
        <v>4330756.7</v>
      </c>
      <c r="O998" s="18">
        <v>8166763.0999999996</v>
      </c>
      <c r="P998" s="18">
        <v>6953182.2000000002</v>
      </c>
      <c r="Q998" s="18">
        <v>10650620.9</v>
      </c>
      <c r="R998" s="18">
        <v>2821170</v>
      </c>
      <c r="S998" s="18">
        <v>0</v>
      </c>
      <c r="T998" s="18">
        <v>2141262.1</v>
      </c>
      <c r="U998" s="18">
        <v>2074469.7</v>
      </c>
      <c r="V998" s="18">
        <v>381393.1</v>
      </c>
      <c r="W998" s="18">
        <v>5696617.2999999998</v>
      </c>
      <c r="X998" s="18">
        <v>142107349.19999999</v>
      </c>
      <c r="Y998" s="18">
        <v>138121900</v>
      </c>
      <c r="Z998" s="18">
        <v>-3985449.2</v>
      </c>
      <c r="AA998" s="18">
        <v>-2.89</v>
      </c>
    </row>
    <row r="999" spans="1:27" ht="15" thickBot="1" x14ac:dyDescent="0.35">
      <c r="A999" s="17" t="s">
        <v>22426</v>
      </c>
      <c r="B999" s="18">
        <v>5290885.0999999996</v>
      </c>
      <c r="C999" s="18">
        <v>10222217.199999999</v>
      </c>
      <c r="D999" s="18">
        <v>7705311.2999999998</v>
      </c>
      <c r="E999" s="18">
        <v>11278580.300000001</v>
      </c>
      <c r="F999" s="18">
        <v>2647295.5</v>
      </c>
      <c r="G999" s="18">
        <v>8356663.2999999998</v>
      </c>
      <c r="H999" s="18">
        <v>19347801.600000001</v>
      </c>
      <c r="I999" s="18">
        <v>4754537.9000000004</v>
      </c>
      <c r="J999" s="18">
        <v>11816625.199999999</v>
      </c>
      <c r="K999" s="18">
        <v>13974474</v>
      </c>
      <c r="L999" s="18">
        <v>6183179.5</v>
      </c>
      <c r="M999" s="18">
        <v>3620635.2</v>
      </c>
      <c r="N999" s="18">
        <v>4330756.7</v>
      </c>
      <c r="O999" s="18">
        <v>8166763.0999999996</v>
      </c>
      <c r="P999" s="18">
        <v>6187070.7000000002</v>
      </c>
      <c r="Q999" s="18">
        <v>11131594</v>
      </c>
      <c r="R999" s="18">
        <v>2821170</v>
      </c>
      <c r="S999" s="18">
        <v>0</v>
      </c>
      <c r="T999" s="18">
        <v>871589.1</v>
      </c>
      <c r="U999" s="18">
        <v>0</v>
      </c>
      <c r="V999" s="18">
        <v>140090.70000000001</v>
      </c>
      <c r="W999" s="18">
        <v>4612965.3</v>
      </c>
      <c r="X999" s="18">
        <v>143460205.90000001</v>
      </c>
      <c r="Y999" s="18">
        <v>138121900</v>
      </c>
      <c r="Z999" s="18">
        <v>-5338305.9000000004</v>
      </c>
      <c r="AA999" s="18">
        <v>-3.86</v>
      </c>
    </row>
    <row r="1000" spans="1:27" ht="15" thickBot="1" x14ac:dyDescent="0.35">
      <c r="A1000" s="17" t="s">
        <v>22427</v>
      </c>
      <c r="B1000" s="18">
        <v>12387337.699999999</v>
      </c>
      <c r="C1000" s="18">
        <v>11248632.199999999</v>
      </c>
      <c r="D1000" s="18">
        <v>7705311.2999999998</v>
      </c>
      <c r="E1000" s="18">
        <v>11355103.300000001</v>
      </c>
      <c r="F1000" s="18">
        <v>5370858.7000000002</v>
      </c>
      <c r="G1000" s="18">
        <v>8804443.0999999996</v>
      </c>
      <c r="H1000" s="18">
        <v>21976677.5</v>
      </c>
      <c r="I1000" s="18">
        <v>4754537.9000000004</v>
      </c>
      <c r="J1000" s="18">
        <v>12211229.6</v>
      </c>
      <c r="K1000" s="18">
        <v>15111842.300000001</v>
      </c>
      <c r="L1000" s="18">
        <v>9327188.5</v>
      </c>
      <c r="M1000" s="18">
        <v>3166830.7</v>
      </c>
      <c r="N1000" s="18">
        <v>1438822.9</v>
      </c>
      <c r="O1000" s="18">
        <v>4876018.2</v>
      </c>
      <c r="P1000" s="18">
        <v>937416.9</v>
      </c>
      <c r="Q1000" s="18">
        <v>3477830.6</v>
      </c>
      <c r="R1000" s="18">
        <v>2169704.7999999998</v>
      </c>
      <c r="S1000" s="18">
        <v>0</v>
      </c>
      <c r="T1000" s="18">
        <v>189673.9</v>
      </c>
      <c r="U1000" s="18">
        <v>0</v>
      </c>
      <c r="V1000" s="18">
        <v>0</v>
      </c>
      <c r="W1000" s="18">
        <v>291132</v>
      </c>
      <c r="X1000" s="18">
        <v>136800592</v>
      </c>
      <c r="Y1000" s="18">
        <v>134367100</v>
      </c>
      <c r="Z1000" s="18">
        <v>-2433492</v>
      </c>
      <c r="AA1000" s="18">
        <v>-1.81</v>
      </c>
    </row>
    <row r="1001" spans="1:27" ht="15" thickBot="1" x14ac:dyDescent="0.35">
      <c r="A1001" s="17" t="s">
        <v>22428</v>
      </c>
      <c r="B1001" s="18">
        <v>12387337.699999999</v>
      </c>
      <c r="C1001" s="18">
        <v>11248632.199999999</v>
      </c>
      <c r="D1001" s="18">
        <v>7705311.2999999998</v>
      </c>
      <c r="E1001" s="18">
        <v>11891665.9</v>
      </c>
      <c r="F1001" s="18">
        <v>3464749.6</v>
      </c>
      <c r="G1001" s="18">
        <v>8804443.0999999996</v>
      </c>
      <c r="H1001" s="18">
        <v>21976677.5</v>
      </c>
      <c r="I1001" s="18">
        <v>6598787.5999999996</v>
      </c>
      <c r="J1001" s="18">
        <v>19227458.199999999</v>
      </c>
      <c r="K1001" s="18">
        <v>15111842.300000001</v>
      </c>
      <c r="L1001" s="18">
        <v>9327188.5</v>
      </c>
      <c r="M1001" s="18">
        <v>1114977.3</v>
      </c>
      <c r="N1001" s="18">
        <v>1438822.9</v>
      </c>
      <c r="O1001" s="18">
        <v>4876018.2</v>
      </c>
      <c r="P1001" s="18">
        <v>0</v>
      </c>
      <c r="Q1001" s="18">
        <v>3477830.6</v>
      </c>
      <c r="R1001" s="18">
        <v>985298.9</v>
      </c>
      <c r="S1001" s="18">
        <v>0</v>
      </c>
      <c r="T1001" s="18">
        <v>0</v>
      </c>
      <c r="U1001" s="18">
        <v>0</v>
      </c>
      <c r="V1001" s="18">
        <v>0</v>
      </c>
      <c r="W1001" s="18">
        <v>291132</v>
      </c>
      <c r="X1001" s="18">
        <v>139928173.59999999</v>
      </c>
      <c r="Y1001" s="18">
        <v>137109900</v>
      </c>
      <c r="Z1001" s="18">
        <v>-2818273.6</v>
      </c>
      <c r="AA1001" s="18">
        <v>-2.06</v>
      </c>
    </row>
    <row r="1002" spans="1:27" ht="15" thickBot="1" x14ac:dyDescent="0.35">
      <c r="A1002" s="17" t="s">
        <v>22429</v>
      </c>
      <c r="B1002" s="18">
        <v>12387337.699999999</v>
      </c>
      <c r="C1002" s="18">
        <v>11513608.1</v>
      </c>
      <c r="D1002" s="18">
        <v>7705311.2999999998</v>
      </c>
      <c r="E1002" s="18">
        <v>11891665.9</v>
      </c>
      <c r="F1002" s="18">
        <v>3464749.6</v>
      </c>
      <c r="G1002" s="18">
        <v>8804443.0999999996</v>
      </c>
      <c r="H1002" s="18">
        <v>21976677.5</v>
      </c>
      <c r="I1002" s="18">
        <v>6598787.5999999996</v>
      </c>
      <c r="J1002" s="18">
        <v>19227458.199999999</v>
      </c>
      <c r="K1002" s="18">
        <v>16514697.4</v>
      </c>
      <c r="L1002" s="18">
        <v>9327188.5</v>
      </c>
      <c r="M1002" s="18">
        <v>1114977.3</v>
      </c>
      <c r="N1002" s="18">
        <v>0</v>
      </c>
      <c r="O1002" s="18">
        <v>8166763.0999999996</v>
      </c>
      <c r="P1002" s="18">
        <v>0</v>
      </c>
      <c r="Q1002" s="18">
        <v>3477830.6</v>
      </c>
      <c r="R1002" s="18">
        <v>985298.9</v>
      </c>
      <c r="S1002" s="18">
        <v>0</v>
      </c>
      <c r="T1002" s="18">
        <v>0</v>
      </c>
      <c r="U1002" s="18">
        <v>0</v>
      </c>
      <c r="V1002" s="18">
        <v>0</v>
      </c>
      <c r="W1002" s="18">
        <v>0</v>
      </c>
      <c r="X1002" s="18">
        <v>143156794.59999999</v>
      </c>
      <c r="Y1002" s="18">
        <v>138717700</v>
      </c>
      <c r="Z1002" s="18">
        <v>-4439094.5999999996</v>
      </c>
      <c r="AA1002" s="18">
        <v>-3.2</v>
      </c>
    </row>
    <row r="1003" spans="1:27" ht="15" thickBot="1" x14ac:dyDescent="0.35">
      <c r="A1003" s="17" t="s">
        <v>22430</v>
      </c>
      <c r="B1003" s="18">
        <v>12387337.699999999</v>
      </c>
      <c r="C1003" s="18">
        <v>11513608.1</v>
      </c>
      <c r="D1003" s="18">
        <v>7705311.2999999998</v>
      </c>
      <c r="E1003" s="18">
        <v>11891665.9</v>
      </c>
      <c r="F1003" s="18">
        <v>3464749.6</v>
      </c>
      <c r="G1003" s="18">
        <v>8804443.0999999996</v>
      </c>
      <c r="H1003" s="18">
        <v>21976677.5</v>
      </c>
      <c r="I1003" s="18">
        <v>6598787.5999999996</v>
      </c>
      <c r="J1003" s="18">
        <v>19227458.199999999</v>
      </c>
      <c r="K1003" s="18">
        <v>16514697.4</v>
      </c>
      <c r="L1003" s="18">
        <v>9327188.5</v>
      </c>
      <c r="M1003" s="18">
        <v>1114977.3</v>
      </c>
      <c r="N1003" s="18">
        <v>0</v>
      </c>
      <c r="O1003" s="18">
        <v>4876018.2</v>
      </c>
      <c r="P1003" s="18">
        <v>0</v>
      </c>
      <c r="Q1003" s="18">
        <v>3477830.6</v>
      </c>
      <c r="R1003" s="18">
        <v>985298.9</v>
      </c>
      <c r="S1003" s="18">
        <v>0</v>
      </c>
      <c r="T1003" s="18">
        <v>0</v>
      </c>
      <c r="U1003" s="18">
        <v>0</v>
      </c>
      <c r="V1003" s="18">
        <v>0</v>
      </c>
      <c r="W1003" s="18">
        <v>0</v>
      </c>
      <c r="X1003" s="18">
        <v>139866049.80000001</v>
      </c>
      <c r="Y1003" s="18">
        <v>136108700</v>
      </c>
      <c r="Z1003" s="18">
        <v>-3757349.8</v>
      </c>
      <c r="AA1003" s="18">
        <v>-2.76</v>
      </c>
    </row>
    <row r="1004" spans="1:27" ht="15" thickBot="1" x14ac:dyDescent="0.35">
      <c r="A1004" s="17" t="s">
        <v>22431</v>
      </c>
      <c r="B1004" s="18">
        <v>12397238.6</v>
      </c>
      <c r="C1004" s="18">
        <v>11672313.300000001</v>
      </c>
      <c r="D1004" s="18">
        <v>7705311.2999999998</v>
      </c>
      <c r="E1004" s="18">
        <v>11891665.9</v>
      </c>
      <c r="F1004" s="18">
        <v>3464749.6</v>
      </c>
      <c r="G1004" s="18">
        <v>8804443.0999999996</v>
      </c>
      <c r="H1004" s="18">
        <v>21976677.5</v>
      </c>
      <c r="I1004" s="18">
        <v>6598787.5999999996</v>
      </c>
      <c r="J1004" s="18">
        <v>19227458.199999999</v>
      </c>
      <c r="K1004" s="18">
        <v>16514697.4</v>
      </c>
      <c r="L1004" s="18">
        <v>9327188.5</v>
      </c>
      <c r="M1004" s="18">
        <v>1031382.9</v>
      </c>
      <c r="N1004" s="18">
        <v>0</v>
      </c>
      <c r="O1004" s="18">
        <v>4876018.2</v>
      </c>
      <c r="P1004" s="18">
        <v>0</v>
      </c>
      <c r="Q1004" s="18">
        <v>3477830.6</v>
      </c>
      <c r="R1004" s="18">
        <v>327508</v>
      </c>
      <c r="S1004" s="18">
        <v>0</v>
      </c>
      <c r="T1004" s="18">
        <v>0</v>
      </c>
      <c r="U1004" s="18">
        <v>0</v>
      </c>
      <c r="V1004" s="18">
        <v>0</v>
      </c>
      <c r="W1004" s="18">
        <v>0</v>
      </c>
      <c r="X1004" s="18">
        <v>139293270.5</v>
      </c>
      <c r="Y1004" s="18">
        <v>134815000</v>
      </c>
      <c r="Z1004" s="18">
        <v>-4478270.5</v>
      </c>
      <c r="AA1004" s="18">
        <v>-3.32</v>
      </c>
    </row>
    <row r="1005" spans="1:27" ht="15" thickBot="1" x14ac:dyDescent="0.35">
      <c r="A1005" s="17" t="s">
        <v>22432</v>
      </c>
      <c r="B1005" s="18">
        <v>12397238.6</v>
      </c>
      <c r="C1005" s="18">
        <v>11672313.300000001</v>
      </c>
      <c r="D1005" s="18">
        <v>7705311.2999999998</v>
      </c>
      <c r="E1005" s="18">
        <v>11891665.9</v>
      </c>
      <c r="F1005" s="18">
        <v>3464749.6</v>
      </c>
      <c r="G1005" s="18">
        <v>8804443.0999999996</v>
      </c>
      <c r="H1005" s="18">
        <v>21976677.5</v>
      </c>
      <c r="I1005" s="18">
        <v>6598787.5999999996</v>
      </c>
      <c r="J1005" s="18">
        <v>19227458.199999999</v>
      </c>
      <c r="K1005" s="18">
        <v>16514697.4</v>
      </c>
      <c r="L1005" s="18">
        <v>9327188.5</v>
      </c>
      <c r="M1005" s="18">
        <v>1031382.9</v>
      </c>
      <c r="N1005" s="18">
        <v>0</v>
      </c>
      <c r="O1005" s="18">
        <v>4876018.2</v>
      </c>
      <c r="P1005" s="18">
        <v>0</v>
      </c>
      <c r="Q1005" s="18">
        <v>3477830.6</v>
      </c>
      <c r="R1005" s="18">
        <v>327508</v>
      </c>
      <c r="S1005" s="18">
        <v>0</v>
      </c>
      <c r="T1005" s="18">
        <v>0</v>
      </c>
      <c r="U1005" s="18">
        <v>0</v>
      </c>
      <c r="V1005" s="18">
        <v>0</v>
      </c>
      <c r="W1005" s="18">
        <v>0</v>
      </c>
      <c r="X1005" s="18">
        <v>139293270.5</v>
      </c>
      <c r="Y1005" s="18">
        <v>134815000</v>
      </c>
      <c r="Z1005" s="18">
        <v>-4478270.5</v>
      </c>
      <c r="AA1005" s="18">
        <v>-3.32</v>
      </c>
    </row>
    <row r="1006" spans="1:27" ht="15" thickBot="1" x14ac:dyDescent="0.35">
      <c r="A1006" s="17" t="s">
        <v>22433</v>
      </c>
      <c r="B1006" s="18">
        <v>12397238.6</v>
      </c>
      <c r="C1006" s="18">
        <v>11513608.1</v>
      </c>
      <c r="D1006" s="18">
        <v>7705311.2999999998</v>
      </c>
      <c r="E1006" s="18">
        <v>11891665.9</v>
      </c>
      <c r="F1006" s="18">
        <v>3464749.6</v>
      </c>
      <c r="G1006" s="18">
        <v>8804443.0999999996</v>
      </c>
      <c r="H1006" s="18">
        <v>21976677.5</v>
      </c>
      <c r="I1006" s="18">
        <v>6598787.5999999996</v>
      </c>
      <c r="J1006" s="18">
        <v>19227458.199999999</v>
      </c>
      <c r="K1006" s="18">
        <v>16514697.4</v>
      </c>
      <c r="L1006" s="18">
        <v>9327188.5</v>
      </c>
      <c r="M1006" s="18">
        <v>1031382.9</v>
      </c>
      <c r="N1006" s="18">
        <v>0</v>
      </c>
      <c r="O1006" s="18">
        <v>4876018.2</v>
      </c>
      <c r="P1006" s="18">
        <v>0</v>
      </c>
      <c r="Q1006" s="18">
        <v>3477830.6</v>
      </c>
      <c r="R1006" s="18">
        <v>327508</v>
      </c>
      <c r="S1006" s="18">
        <v>0</v>
      </c>
      <c r="T1006" s="18">
        <v>0</v>
      </c>
      <c r="U1006" s="18">
        <v>0</v>
      </c>
      <c r="V1006" s="18">
        <v>0</v>
      </c>
      <c r="W1006" s="18">
        <v>0</v>
      </c>
      <c r="X1006" s="18">
        <v>139134565.40000001</v>
      </c>
      <c r="Y1006" s="18">
        <v>134815000</v>
      </c>
      <c r="Z1006" s="18">
        <v>-4319565.4000000004</v>
      </c>
      <c r="AA1006" s="18">
        <v>-3.2</v>
      </c>
    </row>
    <row r="1007" spans="1:27" ht="15" thickBot="1" x14ac:dyDescent="0.35">
      <c r="A1007" s="17" t="s">
        <v>22434</v>
      </c>
      <c r="B1007" s="18">
        <v>12397238.6</v>
      </c>
      <c r="C1007" s="18">
        <v>11513608.1</v>
      </c>
      <c r="D1007" s="18">
        <v>7705311.2999999998</v>
      </c>
      <c r="E1007" s="18">
        <v>11891665.9</v>
      </c>
      <c r="F1007" s="18">
        <v>3464749.6</v>
      </c>
      <c r="G1007" s="18">
        <v>8804443.0999999996</v>
      </c>
      <c r="H1007" s="18">
        <v>21976677.5</v>
      </c>
      <c r="I1007" s="18">
        <v>6598787.5999999996</v>
      </c>
      <c r="J1007" s="18">
        <v>19227458.199999999</v>
      </c>
      <c r="K1007" s="18">
        <v>16514697.4</v>
      </c>
      <c r="L1007" s="18">
        <v>9327188.5</v>
      </c>
      <c r="M1007" s="18">
        <v>1031382.9</v>
      </c>
      <c r="N1007" s="18">
        <v>0</v>
      </c>
      <c r="O1007" s="18">
        <v>4876018.2</v>
      </c>
      <c r="P1007" s="18">
        <v>0</v>
      </c>
      <c r="Q1007" s="18">
        <v>3477830.6</v>
      </c>
      <c r="R1007" s="18">
        <v>985298.9</v>
      </c>
      <c r="S1007" s="18">
        <v>0</v>
      </c>
      <c r="T1007" s="18">
        <v>0</v>
      </c>
      <c r="U1007" s="18">
        <v>0</v>
      </c>
      <c r="V1007" s="18">
        <v>0</v>
      </c>
      <c r="W1007" s="18">
        <v>0</v>
      </c>
      <c r="X1007" s="18">
        <v>139792356.30000001</v>
      </c>
      <c r="Y1007" s="18">
        <v>140462200</v>
      </c>
      <c r="Z1007" s="18">
        <v>669843.69999999995</v>
      </c>
      <c r="AA1007" s="18">
        <v>0.48</v>
      </c>
    </row>
    <row r="1008" spans="1:27" ht="15" thickBot="1" x14ac:dyDescent="0.35">
      <c r="A1008" s="17" t="s">
        <v>22435</v>
      </c>
      <c r="B1008" s="18">
        <v>12397238.6</v>
      </c>
      <c r="C1008" s="18">
        <v>11672313.300000001</v>
      </c>
      <c r="D1008" s="18">
        <v>7705311.2999999998</v>
      </c>
      <c r="E1008" s="18">
        <v>11891665.9</v>
      </c>
      <c r="F1008" s="18">
        <v>3464749.6</v>
      </c>
      <c r="G1008" s="18">
        <v>9012687.9000000004</v>
      </c>
      <c r="H1008" s="18">
        <v>21976677.5</v>
      </c>
      <c r="I1008" s="18">
        <v>6598787.5999999996</v>
      </c>
      <c r="J1008" s="18">
        <v>19227458.199999999</v>
      </c>
      <c r="K1008" s="18">
        <v>16514697.4</v>
      </c>
      <c r="L1008" s="18">
        <v>9327188.5</v>
      </c>
      <c r="M1008" s="18">
        <v>1031382.9</v>
      </c>
      <c r="N1008" s="18">
        <v>0</v>
      </c>
      <c r="O1008" s="18">
        <v>4876018.2</v>
      </c>
      <c r="P1008" s="18">
        <v>0</v>
      </c>
      <c r="Q1008" s="18">
        <v>6258635.7999999998</v>
      </c>
      <c r="R1008" s="18">
        <v>327508</v>
      </c>
      <c r="S1008" s="18">
        <v>0</v>
      </c>
      <c r="T1008" s="18">
        <v>0</v>
      </c>
      <c r="U1008" s="18">
        <v>0</v>
      </c>
      <c r="V1008" s="18">
        <v>0</v>
      </c>
      <c r="W1008" s="18">
        <v>0</v>
      </c>
      <c r="X1008" s="18">
        <v>142282320.40000001</v>
      </c>
      <c r="Y1008" s="18">
        <v>144628500</v>
      </c>
      <c r="Z1008" s="18">
        <v>2346179.6</v>
      </c>
      <c r="AA1008" s="18">
        <v>1.62</v>
      </c>
    </row>
    <row r="1009" spans="1:27" ht="15" thickBot="1" x14ac:dyDescent="0.35">
      <c r="A1009" s="17" t="s">
        <v>22436</v>
      </c>
      <c r="B1009" s="18">
        <v>12397238.6</v>
      </c>
      <c r="C1009" s="18">
        <v>11513608.1</v>
      </c>
      <c r="D1009" s="18">
        <v>7705311.2999999998</v>
      </c>
      <c r="E1009" s="18">
        <v>11891665.9</v>
      </c>
      <c r="F1009" s="18">
        <v>3464749.6</v>
      </c>
      <c r="G1009" s="18">
        <v>8804443.0999999996</v>
      </c>
      <c r="H1009" s="18">
        <v>20592001.699999999</v>
      </c>
      <c r="I1009" s="18">
        <v>4754537.9000000004</v>
      </c>
      <c r="J1009" s="18">
        <v>19227458.199999999</v>
      </c>
      <c r="K1009" s="18">
        <v>16514697.4</v>
      </c>
      <c r="L1009" s="18">
        <v>9327188.5</v>
      </c>
      <c r="M1009" s="18">
        <v>1031382.9</v>
      </c>
      <c r="N1009" s="18">
        <v>0</v>
      </c>
      <c r="O1009" s="18">
        <v>8166763.0999999996</v>
      </c>
      <c r="P1009" s="18">
        <v>0</v>
      </c>
      <c r="Q1009" s="18">
        <v>6662965.7000000002</v>
      </c>
      <c r="R1009" s="18">
        <v>985298.9</v>
      </c>
      <c r="S1009" s="18">
        <v>0</v>
      </c>
      <c r="T1009" s="18">
        <v>189673.9</v>
      </c>
      <c r="U1009" s="18">
        <v>0</v>
      </c>
      <c r="V1009" s="18">
        <v>0</v>
      </c>
      <c r="W1009" s="18">
        <v>0</v>
      </c>
      <c r="X1009" s="18">
        <v>143228984.69999999</v>
      </c>
      <c r="Y1009" s="18">
        <v>145822200</v>
      </c>
      <c r="Z1009" s="18">
        <v>2593215.2999999998</v>
      </c>
      <c r="AA1009" s="18">
        <v>1.78</v>
      </c>
    </row>
    <row r="1010" spans="1:27" ht="15" thickBot="1" x14ac:dyDescent="0.35">
      <c r="A1010" s="17" t="s">
        <v>22437</v>
      </c>
      <c r="B1010" s="18">
        <v>12387337.699999999</v>
      </c>
      <c r="C1010" s="18">
        <v>11248632.199999999</v>
      </c>
      <c r="D1010" s="18">
        <v>7705311.2999999998</v>
      </c>
      <c r="E1010" s="18">
        <v>11355103.300000001</v>
      </c>
      <c r="F1010" s="18">
        <v>3464749.6</v>
      </c>
      <c r="G1010" s="18">
        <v>8804443.0999999996</v>
      </c>
      <c r="H1010" s="18">
        <v>20592001.699999999</v>
      </c>
      <c r="I1010" s="18">
        <v>4754537.9000000004</v>
      </c>
      <c r="J1010" s="18">
        <v>19227458.199999999</v>
      </c>
      <c r="K1010" s="18">
        <v>15111842.300000001</v>
      </c>
      <c r="L1010" s="18">
        <v>9327188.5</v>
      </c>
      <c r="M1010" s="18">
        <v>1114977.3</v>
      </c>
      <c r="N1010" s="18">
        <v>1438822.9</v>
      </c>
      <c r="O1010" s="18">
        <v>8166763.0999999996</v>
      </c>
      <c r="P1010" s="18">
        <v>937416.9</v>
      </c>
      <c r="Q1010" s="18">
        <v>7174137.4000000004</v>
      </c>
      <c r="R1010" s="18">
        <v>2169704.7999999998</v>
      </c>
      <c r="S1010" s="18">
        <v>0</v>
      </c>
      <c r="T1010" s="18">
        <v>871589.1</v>
      </c>
      <c r="U1010" s="18">
        <v>0</v>
      </c>
      <c r="V1010" s="18">
        <v>0</v>
      </c>
      <c r="W1010" s="18">
        <v>291132</v>
      </c>
      <c r="X1010" s="18">
        <v>146143149.19999999</v>
      </c>
      <c r="Y1010" s="18">
        <v>146818300</v>
      </c>
      <c r="Z1010" s="18">
        <v>675150.8</v>
      </c>
      <c r="AA1010" s="18">
        <v>0.46</v>
      </c>
    </row>
    <row r="1011" spans="1:27" ht="15" thickBot="1" x14ac:dyDescent="0.35">
      <c r="A1011" s="17" t="s">
        <v>22438</v>
      </c>
      <c r="B1011" s="18">
        <v>12387337.699999999</v>
      </c>
      <c r="C1011" s="18">
        <v>11513608.1</v>
      </c>
      <c r="D1011" s="18">
        <v>7705311.2999999998</v>
      </c>
      <c r="E1011" s="18">
        <v>11355103.300000001</v>
      </c>
      <c r="F1011" s="18">
        <v>3464749.6</v>
      </c>
      <c r="G1011" s="18">
        <v>8804443.0999999996</v>
      </c>
      <c r="H1011" s="18">
        <v>20592001.699999999</v>
      </c>
      <c r="I1011" s="18">
        <v>4754537.9000000004</v>
      </c>
      <c r="J1011" s="18">
        <v>19227458.199999999</v>
      </c>
      <c r="K1011" s="18">
        <v>16514697.4</v>
      </c>
      <c r="L1011" s="18">
        <v>9327188.5</v>
      </c>
      <c r="M1011" s="18">
        <v>1114977.3</v>
      </c>
      <c r="N1011" s="18">
        <v>0</v>
      </c>
      <c r="O1011" s="18">
        <v>8166763.0999999996</v>
      </c>
      <c r="P1011" s="18">
        <v>937416.9</v>
      </c>
      <c r="Q1011" s="18">
        <v>8788677.8000000007</v>
      </c>
      <c r="R1011" s="18">
        <v>985298.9</v>
      </c>
      <c r="S1011" s="18">
        <v>0</v>
      </c>
      <c r="T1011" s="18">
        <v>189673.9</v>
      </c>
      <c r="U1011" s="18">
        <v>0</v>
      </c>
      <c r="V1011" s="18">
        <v>0</v>
      </c>
      <c r="W1011" s="18">
        <v>291132</v>
      </c>
      <c r="X1011" s="18">
        <v>146120376.59999999</v>
      </c>
      <c r="Y1011" s="18">
        <v>146818300</v>
      </c>
      <c r="Z1011" s="18">
        <v>697923.4</v>
      </c>
      <c r="AA1011" s="18">
        <v>0.48</v>
      </c>
    </row>
    <row r="1012" spans="1:27" ht="15" thickBot="1" x14ac:dyDescent="0.35">
      <c r="A1012" s="17" t="s">
        <v>22439</v>
      </c>
      <c r="B1012" s="18">
        <v>12387337.699999999</v>
      </c>
      <c r="C1012" s="18">
        <v>11248632.199999999</v>
      </c>
      <c r="D1012" s="18">
        <v>7705311.2999999998</v>
      </c>
      <c r="E1012" s="18">
        <v>11355103.300000001</v>
      </c>
      <c r="F1012" s="18">
        <v>3464749.6</v>
      </c>
      <c r="G1012" s="18">
        <v>8804443.0999999996</v>
      </c>
      <c r="H1012" s="18">
        <v>20592001.699999999</v>
      </c>
      <c r="I1012" s="18">
        <v>4754537.9000000004</v>
      </c>
      <c r="J1012" s="18">
        <v>12211229.6</v>
      </c>
      <c r="K1012" s="18">
        <v>16514697.4</v>
      </c>
      <c r="L1012" s="18">
        <v>9327188.5</v>
      </c>
      <c r="M1012" s="18">
        <v>1114977.3</v>
      </c>
      <c r="N1012" s="18">
        <v>1438822.9</v>
      </c>
      <c r="O1012" s="18">
        <v>8166763.0999999996</v>
      </c>
      <c r="P1012" s="18">
        <v>937416.9</v>
      </c>
      <c r="Q1012" s="18">
        <v>8788677.8000000007</v>
      </c>
      <c r="R1012" s="18">
        <v>985298.9</v>
      </c>
      <c r="S1012" s="18">
        <v>0</v>
      </c>
      <c r="T1012" s="18">
        <v>189673.9</v>
      </c>
      <c r="U1012" s="18">
        <v>0</v>
      </c>
      <c r="V1012" s="18">
        <v>0</v>
      </c>
      <c r="W1012" s="18">
        <v>291132</v>
      </c>
      <c r="X1012" s="18">
        <v>140277995</v>
      </c>
      <c r="Y1012" s="18">
        <v>146818300</v>
      </c>
      <c r="Z1012" s="18">
        <v>6540305</v>
      </c>
      <c r="AA1012" s="18">
        <v>4.45</v>
      </c>
    </row>
    <row r="1013" spans="1:27" ht="15" thickBot="1" x14ac:dyDescent="0.35">
      <c r="A1013" s="17" t="s">
        <v>22440</v>
      </c>
      <c r="B1013" s="18">
        <v>12387337.699999999</v>
      </c>
      <c r="C1013" s="18">
        <v>11513608.1</v>
      </c>
      <c r="D1013" s="18">
        <v>7705311.2999999998</v>
      </c>
      <c r="E1013" s="18">
        <v>11891665.9</v>
      </c>
      <c r="F1013" s="18">
        <v>1436754.6</v>
      </c>
      <c r="G1013" s="18">
        <v>8804443.0999999996</v>
      </c>
      <c r="H1013" s="18">
        <v>21976677.5</v>
      </c>
      <c r="I1013" s="18">
        <v>4754537.9000000004</v>
      </c>
      <c r="J1013" s="18">
        <v>12211229.6</v>
      </c>
      <c r="K1013" s="18">
        <v>15111842.300000001</v>
      </c>
      <c r="L1013" s="18">
        <v>9327188.5</v>
      </c>
      <c r="M1013" s="18">
        <v>3166830.7</v>
      </c>
      <c r="N1013" s="18">
        <v>0</v>
      </c>
      <c r="O1013" s="18">
        <v>4876018.2</v>
      </c>
      <c r="P1013" s="18">
        <v>0</v>
      </c>
      <c r="Q1013" s="18">
        <v>11233307.5</v>
      </c>
      <c r="R1013" s="18">
        <v>985298.9</v>
      </c>
      <c r="S1013" s="18">
        <v>0</v>
      </c>
      <c r="T1013" s="18">
        <v>189673.9</v>
      </c>
      <c r="U1013" s="18">
        <v>0</v>
      </c>
      <c r="V1013" s="18">
        <v>0</v>
      </c>
      <c r="W1013" s="18">
        <v>291132</v>
      </c>
      <c r="X1013" s="18">
        <v>137862857.59999999</v>
      </c>
      <c r="Y1013" s="18">
        <v>146818300</v>
      </c>
      <c r="Z1013" s="18">
        <v>8955442.4000000004</v>
      </c>
      <c r="AA1013" s="18">
        <v>6.1</v>
      </c>
    </row>
    <row r="1014" spans="1:27" ht="15" thickBot="1" x14ac:dyDescent="0.35">
      <c r="A1014" s="17" t="s">
        <v>22441</v>
      </c>
      <c r="B1014" s="18">
        <v>12397238.6</v>
      </c>
      <c r="C1014" s="18">
        <v>11672313.300000001</v>
      </c>
      <c r="D1014" s="18">
        <v>7705311.2999999998</v>
      </c>
      <c r="E1014" s="18">
        <v>11891665.9</v>
      </c>
      <c r="F1014" s="18">
        <v>3464749.6</v>
      </c>
      <c r="G1014" s="18">
        <v>8804443.0999999996</v>
      </c>
      <c r="H1014" s="18">
        <v>21976677.5</v>
      </c>
      <c r="I1014" s="18">
        <v>6598787.5999999996</v>
      </c>
      <c r="J1014" s="18">
        <v>19227458.199999999</v>
      </c>
      <c r="K1014" s="18">
        <v>16514697.4</v>
      </c>
      <c r="L1014" s="18">
        <v>9327188.5</v>
      </c>
      <c r="M1014" s="18">
        <v>1031382.9</v>
      </c>
      <c r="N1014" s="18">
        <v>0</v>
      </c>
      <c r="O1014" s="18">
        <v>4876018.2</v>
      </c>
      <c r="P1014" s="18">
        <v>0</v>
      </c>
      <c r="Q1014" s="18">
        <v>10650620.9</v>
      </c>
      <c r="R1014" s="18">
        <v>327508</v>
      </c>
      <c r="S1014" s="18">
        <v>0</v>
      </c>
      <c r="T1014" s="18">
        <v>0</v>
      </c>
      <c r="U1014" s="18">
        <v>0</v>
      </c>
      <c r="V1014" s="18">
        <v>0</v>
      </c>
      <c r="W1014" s="18">
        <v>0</v>
      </c>
      <c r="X1014" s="18">
        <v>146466060.80000001</v>
      </c>
      <c r="Y1014" s="18">
        <v>147080200</v>
      </c>
      <c r="Z1014" s="18">
        <v>614139.19999999995</v>
      </c>
      <c r="AA1014" s="18">
        <v>0.42</v>
      </c>
    </row>
    <row r="1015" spans="1:27" ht="15" thickBot="1" x14ac:dyDescent="0.35">
      <c r="A1015" s="17" t="s">
        <v>22442</v>
      </c>
      <c r="B1015" s="18">
        <v>12397238.6</v>
      </c>
      <c r="C1015" s="18">
        <v>11672313.300000001</v>
      </c>
      <c r="D1015" s="18">
        <v>7705311.2999999998</v>
      </c>
      <c r="E1015" s="18">
        <v>11891665.9</v>
      </c>
      <c r="F1015" s="18">
        <v>2647295.5</v>
      </c>
      <c r="G1015" s="18">
        <v>8804443.0999999996</v>
      </c>
      <c r="H1015" s="18">
        <v>21976677.5</v>
      </c>
      <c r="I1015" s="18">
        <v>6598787.5999999996</v>
      </c>
      <c r="J1015" s="18">
        <v>19227458.199999999</v>
      </c>
      <c r="K1015" s="18">
        <v>16514697.4</v>
      </c>
      <c r="L1015" s="18">
        <v>9327188.5</v>
      </c>
      <c r="M1015" s="18">
        <v>1031382.9</v>
      </c>
      <c r="N1015" s="18">
        <v>0</v>
      </c>
      <c r="O1015" s="18">
        <v>4876018.2</v>
      </c>
      <c r="P1015" s="18">
        <v>0</v>
      </c>
      <c r="Q1015" s="18">
        <v>11131594</v>
      </c>
      <c r="R1015" s="18">
        <v>327508</v>
      </c>
      <c r="S1015" s="18">
        <v>0</v>
      </c>
      <c r="T1015" s="18">
        <v>0</v>
      </c>
      <c r="U1015" s="18">
        <v>0</v>
      </c>
      <c r="V1015" s="18">
        <v>0</v>
      </c>
      <c r="W1015" s="18">
        <v>0</v>
      </c>
      <c r="X1015" s="18">
        <v>146129579.90000001</v>
      </c>
      <c r="Y1015" s="18">
        <v>152450400</v>
      </c>
      <c r="Z1015" s="18">
        <v>6320820.0999999996</v>
      </c>
      <c r="AA1015" s="18">
        <v>4.1500000000000004</v>
      </c>
    </row>
    <row r="1016" spans="1:27" ht="15" thickBot="1" x14ac:dyDescent="0.35">
      <c r="A1016" s="17" t="s">
        <v>22443</v>
      </c>
      <c r="B1016" s="18">
        <v>14286064.9</v>
      </c>
      <c r="C1016" s="18">
        <v>11672313.300000001</v>
      </c>
      <c r="D1016" s="18">
        <v>7705311.2999999998</v>
      </c>
      <c r="E1016" s="18">
        <v>11891665.9</v>
      </c>
      <c r="F1016" s="18">
        <v>2647295.5</v>
      </c>
      <c r="G1016" s="18">
        <v>9012687.9000000004</v>
      </c>
      <c r="H1016" s="18">
        <v>21976677.5</v>
      </c>
      <c r="I1016" s="18">
        <v>6598787.5999999996</v>
      </c>
      <c r="J1016" s="18">
        <v>19227458.199999999</v>
      </c>
      <c r="K1016" s="18">
        <v>16514697.4</v>
      </c>
      <c r="L1016" s="18">
        <v>9327188.5</v>
      </c>
      <c r="M1016" s="18">
        <v>0</v>
      </c>
      <c r="N1016" s="18">
        <v>0</v>
      </c>
      <c r="O1016" s="18">
        <v>8166763.0999999996</v>
      </c>
      <c r="P1016" s="18">
        <v>0</v>
      </c>
      <c r="Q1016" s="18">
        <v>11131594</v>
      </c>
      <c r="R1016" s="18">
        <v>327508</v>
      </c>
      <c r="S1016" s="18">
        <v>0</v>
      </c>
      <c r="T1016" s="18">
        <v>0</v>
      </c>
      <c r="U1016" s="18">
        <v>0</v>
      </c>
      <c r="V1016" s="18">
        <v>0</v>
      </c>
      <c r="W1016" s="18">
        <v>0</v>
      </c>
      <c r="X1016" s="18">
        <v>150486012.90000001</v>
      </c>
      <c r="Y1016" s="18">
        <v>152631000</v>
      </c>
      <c r="Z1016" s="18">
        <v>2144987.1</v>
      </c>
      <c r="AA1016" s="18">
        <v>1.41</v>
      </c>
    </row>
    <row r="1017" spans="1:27" ht="15" thickBot="1" x14ac:dyDescent="0.35">
      <c r="A1017" s="17" t="s">
        <v>22444</v>
      </c>
      <c r="B1017" s="18">
        <v>14286064.9</v>
      </c>
      <c r="C1017" s="18">
        <v>11672313.300000001</v>
      </c>
      <c r="D1017" s="18">
        <v>7705311.2999999998</v>
      </c>
      <c r="E1017" s="18">
        <v>11891665.9</v>
      </c>
      <c r="F1017" s="18">
        <v>2647295.5</v>
      </c>
      <c r="G1017" s="18">
        <v>9012687.9000000004</v>
      </c>
      <c r="H1017" s="18">
        <v>21976677.5</v>
      </c>
      <c r="I1017" s="18">
        <v>6598787.5999999996</v>
      </c>
      <c r="J1017" s="18">
        <v>19227458.199999999</v>
      </c>
      <c r="K1017" s="18">
        <v>16514697.4</v>
      </c>
      <c r="L1017" s="18">
        <v>9327188.5</v>
      </c>
      <c r="M1017" s="18">
        <v>0</v>
      </c>
      <c r="N1017" s="18">
        <v>0</v>
      </c>
      <c r="O1017" s="18">
        <v>4876018.2</v>
      </c>
      <c r="P1017" s="18">
        <v>0</v>
      </c>
      <c r="Q1017" s="18">
        <v>11131594</v>
      </c>
      <c r="R1017" s="18">
        <v>327508</v>
      </c>
      <c r="S1017" s="18">
        <v>0</v>
      </c>
      <c r="T1017" s="18">
        <v>0</v>
      </c>
      <c r="U1017" s="18">
        <v>0</v>
      </c>
      <c r="V1017" s="18">
        <v>0</v>
      </c>
      <c r="W1017" s="18">
        <v>0</v>
      </c>
      <c r="X1017" s="18">
        <v>147195268</v>
      </c>
      <c r="Y1017" s="18">
        <v>149192600</v>
      </c>
      <c r="Z1017" s="18">
        <v>1997332</v>
      </c>
      <c r="AA1017" s="18">
        <v>1.34</v>
      </c>
    </row>
    <row r="1018" spans="1:27" ht="15" thickBot="1" x14ac:dyDescent="0.35">
      <c r="A1018" s="17" t="s">
        <v>22445</v>
      </c>
      <c r="B1018" s="18">
        <v>14286064.9</v>
      </c>
      <c r="C1018" s="18">
        <v>11672313.300000001</v>
      </c>
      <c r="D1018" s="18">
        <v>7705311.2999999998</v>
      </c>
      <c r="E1018" s="18">
        <v>11891665.9</v>
      </c>
      <c r="F1018" s="18">
        <v>2647295.5</v>
      </c>
      <c r="G1018" s="18">
        <v>9301301.8000000007</v>
      </c>
      <c r="H1018" s="18">
        <v>21976677.5</v>
      </c>
      <c r="I1018" s="18">
        <v>6598787.5999999996</v>
      </c>
      <c r="J1018" s="18">
        <v>19227458.199999999</v>
      </c>
      <c r="K1018" s="18">
        <v>16514697.4</v>
      </c>
      <c r="L1018" s="18">
        <v>9327188.5</v>
      </c>
      <c r="M1018" s="18">
        <v>0</v>
      </c>
      <c r="N1018" s="18">
        <v>0</v>
      </c>
      <c r="O1018" s="18">
        <v>4876018.2</v>
      </c>
      <c r="P1018" s="18">
        <v>0</v>
      </c>
      <c r="Q1018" s="18">
        <v>11131594</v>
      </c>
      <c r="R1018" s="18">
        <v>0</v>
      </c>
      <c r="S1018" s="18">
        <v>0</v>
      </c>
      <c r="T1018" s="18">
        <v>0</v>
      </c>
      <c r="U1018" s="18">
        <v>0</v>
      </c>
      <c r="V1018" s="18">
        <v>0</v>
      </c>
      <c r="W1018" s="18">
        <v>0</v>
      </c>
      <c r="X1018" s="18">
        <v>147156374</v>
      </c>
      <c r="Y1018" s="18">
        <v>147517800</v>
      </c>
      <c r="Z1018" s="18">
        <v>361426</v>
      </c>
      <c r="AA1018" s="18">
        <v>0.25</v>
      </c>
    </row>
    <row r="1019" spans="1:27" ht="15" thickBot="1" x14ac:dyDescent="0.35">
      <c r="A1019" s="17" t="s">
        <v>22446</v>
      </c>
      <c r="B1019" s="18">
        <v>14286064.9</v>
      </c>
      <c r="C1019" s="18">
        <v>11672313.300000001</v>
      </c>
      <c r="D1019" s="18">
        <v>7705311.2999999998</v>
      </c>
      <c r="E1019" s="18">
        <v>11891665.9</v>
      </c>
      <c r="F1019" s="18">
        <v>1467479</v>
      </c>
      <c r="G1019" s="18">
        <v>9301301.8000000007</v>
      </c>
      <c r="H1019" s="18">
        <v>21976677.5</v>
      </c>
      <c r="I1019" s="18">
        <v>6598787.5999999996</v>
      </c>
      <c r="J1019" s="18">
        <v>19227458.199999999</v>
      </c>
      <c r="K1019" s="18">
        <v>16514697.4</v>
      </c>
      <c r="L1019" s="18">
        <v>9327188.5</v>
      </c>
      <c r="M1019" s="18">
        <v>0</v>
      </c>
      <c r="N1019" s="18">
        <v>0</v>
      </c>
      <c r="O1019" s="18">
        <v>4876018.2</v>
      </c>
      <c r="P1019" s="18">
        <v>0</v>
      </c>
      <c r="Q1019" s="18">
        <v>11131594</v>
      </c>
      <c r="R1019" s="18">
        <v>0</v>
      </c>
      <c r="S1019" s="18">
        <v>0</v>
      </c>
      <c r="T1019" s="18">
        <v>0</v>
      </c>
      <c r="U1019" s="18">
        <v>0</v>
      </c>
      <c r="V1019" s="18">
        <v>0</v>
      </c>
      <c r="W1019" s="18">
        <v>0</v>
      </c>
      <c r="X1019" s="18">
        <v>145976557.40000001</v>
      </c>
      <c r="Y1019" s="18">
        <v>147517800</v>
      </c>
      <c r="Z1019" s="18">
        <v>1541242.6</v>
      </c>
      <c r="AA1019" s="18">
        <v>1.04</v>
      </c>
    </row>
    <row r="1020" spans="1:27" ht="15" thickBot="1" x14ac:dyDescent="0.35"/>
    <row r="1021" spans="1:27" ht="15" thickBot="1" x14ac:dyDescent="0.35">
      <c r="A1021" s="19" t="s">
        <v>22542</v>
      </c>
      <c r="B1021" s="20">
        <v>265183573</v>
      </c>
    </row>
    <row r="1022" spans="1:27" ht="15" thickBot="1" x14ac:dyDescent="0.35">
      <c r="A1022" s="19" t="s">
        <v>22543</v>
      </c>
      <c r="B1022" s="20">
        <v>0</v>
      </c>
    </row>
    <row r="1023" spans="1:27" ht="15" thickBot="1" x14ac:dyDescent="0.35">
      <c r="A1023" s="19" t="s">
        <v>22544</v>
      </c>
      <c r="B1023" s="20">
        <v>57571425599.300003</v>
      </c>
    </row>
    <row r="1024" spans="1:27" ht="15" thickBot="1" x14ac:dyDescent="0.35">
      <c r="A1024" s="19" t="s">
        <v>22545</v>
      </c>
      <c r="B1024" s="20">
        <v>57571425600</v>
      </c>
    </row>
    <row r="1025" spans="1:2" ht="15" thickBot="1" x14ac:dyDescent="0.35">
      <c r="A1025" s="19" t="s">
        <v>22546</v>
      </c>
      <c r="B1025" s="20">
        <v>-0.7</v>
      </c>
    </row>
    <row r="1026" spans="1:2" ht="15" thickBot="1" x14ac:dyDescent="0.35">
      <c r="A1026" s="19" t="s">
        <v>22547</v>
      </c>
      <c r="B1026" s="20"/>
    </row>
    <row r="1027" spans="1:2" ht="15" thickBot="1" x14ac:dyDescent="0.35">
      <c r="A1027" s="19" t="s">
        <v>22548</v>
      </c>
      <c r="B1027" s="20"/>
    </row>
    <row r="1028" spans="1:2" ht="15" thickBot="1" x14ac:dyDescent="0.35">
      <c r="A1028" s="19" t="s">
        <v>22549</v>
      </c>
      <c r="B1028" s="20">
        <v>0</v>
      </c>
    </row>
    <row r="1030" spans="1:2" x14ac:dyDescent="0.3">
      <c r="A1030" s="21" t="s">
        <v>22550</v>
      </c>
    </row>
    <row r="1032" spans="1:2" x14ac:dyDescent="0.3">
      <c r="A1032" s="22" t="s">
        <v>22850</v>
      </c>
    </row>
    <row r="1033" spans="1:2" x14ac:dyDescent="0.3">
      <c r="A1033" s="22" t="s">
        <v>22851</v>
      </c>
    </row>
  </sheetData>
  <hyperlinks>
    <hyperlink ref="A1030" r:id="rId1" display="https://miau.my-x.hu/myx-free/coco/test/512997920230510215014.html" xr:uid="{6B3E5B8B-0B79-4EE5-A041-F6DFB5AC8ECB}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7E91F-BBB6-4A6B-B4B7-5A9D1B3E5D69}">
  <dimension ref="A1:P1033"/>
  <sheetViews>
    <sheetView zoomScale="46" workbookViewId="0"/>
  </sheetViews>
  <sheetFormatPr defaultColWidth="11.5546875" defaultRowHeight="14.4" x14ac:dyDescent="0.3"/>
  <sheetData>
    <row r="1" spans="1:13" ht="18" x14ac:dyDescent="0.3">
      <c r="A1" s="13"/>
    </row>
    <row r="2" spans="1:13" x14ac:dyDescent="0.3">
      <c r="A2" s="14"/>
    </row>
    <row r="5" spans="1:13" ht="18" x14ac:dyDescent="0.3">
      <c r="A5" s="15" t="s">
        <v>21948</v>
      </c>
      <c r="B5" s="16">
        <v>1226509</v>
      </c>
      <c r="C5" s="15" t="s">
        <v>21949</v>
      </c>
      <c r="D5" s="16">
        <v>479</v>
      </c>
      <c r="E5" s="15" t="s">
        <v>21950</v>
      </c>
      <c r="F5" s="16">
        <v>11</v>
      </c>
      <c r="G5" s="15" t="s">
        <v>21951</v>
      </c>
      <c r="H5" s="16">
        <v>24</v>
      </c>
      <c r="I5" s="15" t="s">
        <v>21952</v>
      </c>
      <c r="J5" s="16">
        <v>0</v>
      </c>
      <c r="K5" s="15" t="s">
        <v>21953</v>
      </c>
      <c r="L5" s="16" t="s">
        <v>21954</v>
      </c>
    </row>
    <row r="6" spans="1:13" ht="18.600000000000001" thickBot="1" x14ac:dyDescent="0.35">
      <c r="A6" s="13"/>
    </row>
    <row r="7" spans="1:13" ht="15" thickBot="1" x14ac:dyDescent="0.35">
      <c r="A7" s="17" t="s">
        <v>21955</v>
      </c>
      <c r="B7" s="17" t="s">
        <v>21956</v>
      </c>
      <c r="C7" s="17" t="s">
        <v>21957</v>
      </c>
      <c r="D7" s="17" t="s">
        <v>21958</v>
      </c>
      <c r="E7" s="17" t="s">
        <v>21959</v>
      </c>
      <c r="F7" s="17" t="s">
        <v>21960</v>
      </c>
      <c r="G7" s="17" t="s">
        <v>21961</v>
      </c>
      <c r="H7" s="17" t="s">
        <v>21962</v>
      </c>
      <c r="I7" s="17" t="s">
        <v>21963</v>
      </c>
      <c r="J7" s="17" t="s">
        <v>21964</v>
      </c>
      <c r="K7" s="17" t="s">
        <v>21965</v>
      </c>
      <c r="L7" s="17" t="s">
        <v>21966</v>
      </c>
      <c r="M7" s="17" t="s">
        <v>21967</v>
      </c>
    </row>
    <row r="8" spans="1:13" ht="15" thickBot="1" x14ac:dyDescent="0.35">
      <c r="A8" s="17" t="s">
        <v>21968</v>
      </c>
      <c r="B8" s="18">
        <v>10</v>
      </c>
      <c r="C8" s="18">
        <v>10</v>
      </c>
      <c r="D8" s="18">
        <v>3</v>
      </c>
      <c r="E8" s="18">
        <v>9</v>
      </c>
      <c r="F8" s="18">
        <v>24</v>
      </c>
      <c r="G8" s="18">
        <v>9</v>
      </c>
      <c r="H8" s="18">
        <v>17</v>
      </c>
      <c r="I8" s="18">
        <v>13</v>
      </c>
      <c r="J8" s="18">
        <v>11</v>
      </c>
      <c r="K8" s="18">
        <v>19</v>
      </c>
      <c r="L8" s="18">
        <v>10</v>
      </c>
      <c r="M8" s="18">
        <v>121980200</v>
      </c>
    </row>
    <row r="9" spans="1:13" ht="15" thickBot="1" x14ac:dyDescent="0.35">
      <c r="A9" s="17" t="s">
        <v>21969</v>
      </c>
      <c r="B9" s="18">
        <v>10</v>
      </c>
      <c r="C9" s="18">
        <v>9</v>
      </c>
      <c r="D9" s="18">
        <v>3</v>
      </c>
      <c r="E9" s="18">
        <v>9</v>
      </c>
      <c r="F9" s="18">
        <v>24</v>
      </c>
      <c r="G9" s="18">
        <v>9</v>
      </c>
      <c r="H9" s="18">
        <v>17</v>
      </c>
      <c r="I9" s="18">
        <v>13</v>
      </c>
      <c r="J9" s="18">
        <v>11</v>
      </c>
      <c r="K9" s="18">
        <v>19</v>
      </c>
      <c r="L9" s="18">
        <v>10</v>
      </c>
      <c r="M9" s="18">
        <v>122100500</v>
      </c>
    </row>
    <row r="10" spans="1:13" ht="15" thickBot="1" x14ac:dyDescent="0.35">
      <c r="A10" s="17" t="s">
        <v>21970</v>
      </c>
      <c r="B10" s="18">
        <v>10</v>
      </c>
      <c r="C10" s="18">
        <v>9</v>
      </c>
      <c r="D10" s="18">
        <v>3</v>
      </c>
      <c r="E10" s="18">
        <v>9</v>
      </c>
      <c r="F10" s="18">
        <v>24</v>
      </c>
      <c r="G10" s="18">
        <v>9</v>
      </c>
      <c r="H10" s="18">
        <v>16</v>
      </c>
      <c r="I10" s="18">
        <v>12</v>
      </c>
      <c r="J10" s="18">
        <v>11</v>
      </c>
      <c r="K10" s="18">
        <v>18</v>
      </c>
      <c r="L10" s="18">
        <v>10</v>
      </c>
      <c r="M10" s="18">
        <v>122100500</v>
      </c>
    </row>
    <row r="11" spans="1:13" ht="15" thickBot="1" x14ac:dyDescent="0.35">
      <c r="A11" s="17" t="s">
        <v>21971</v>
      </c>
      <c r="B11" s="18">
        <v>10</v>
      </c>
      <c r="C11" s="18">
        <v>9</v>
      </c>
      <c r="D11" s="18">
        <v>3</v>
      </c>
      <c r="E11" s="18">
        <v>10</v>
      </c>
      <c r="F11" s="18">
        <v>24</v>
      </c>
      <c r="G11" s="18">
        <v>10</v>
      </c>
      <c r="H11" s="18">
        <v>17</v>
      </c>
      <c r="I11" s="18">
        <v>13</v>
      </c>
      <c r="J11" s="18">
        <v>11</v>
      </c>
      <c r="K11" s="18">
        <v>19</v>
      </c>
      <c r="L11" s="18">
        <v>10</v>
      </c>
      <c r="M11" s="18">
        <v>122100500</v>
      </c>
    </row>
    <row r="12" spans="1:13" ht="15" thickBot="1" x14ac:dyDescent="0.35">
      <c r="A12" s="17" t="s">
        <v>21972</v>
      </c>
      <c r="B12" s="18">
        <v>9</v>
      </c>
      <c r="C12" s="18">
        <v>8</v>
      </c>
      <c r="D12" s="18">
        <v>3</v>
      </c>
      <c r="E12" s="18">
        <v>11</v>
      </c>
      <c r="F12" s="18">
        <v>24</v>
      </c>
      <c r="G12" s="18">
        <v>9</v>
      </c>
      <c r="H12" s="18">
        <v>16</v>
      </c>
      <c r="I12" s="18">
        <v>10</v>
      </c>
      <c r="J12" s="18">
        <v>11</v>
      </c>
      <c r="K12" s="18">
        <v>18</v>
      </c>
      <c r="L12" s="18">
        <v>9</v>
      </c>
      <c r="M12" s="18">
        <v>121175400</v>
      </c>
    </row>
    <row r="13" spans="1:13" ht="15" thickBot="1" x14ac:dyDescent="0.35">
      <c r="A13" s="17" t="s">
        <v>21973</v>
      </c>
      <c r="B13" s="18">
        <v>9</v>
      </c>
      <c r="C13" s="18">
        <v>9</v>
      </c>
      <c r="D13" s="18">
        <v>3</v>
      </c>
      <c r="E13" s="18">
        <v>10</v>
      </c>
      <c r="F13" s="18">
        <v>24</v>
      </c>
      <c r="G13" s="18">
        <v>8</v>
      </c>
      <c r="H13" s="18">
        <v>15</v>
      </c>
      <c r="I13" s="18">
        <v>9</v>
      </c>
      <c r="J13" s="18">
        <v>10</v>
      </c>
      <c r="K13" s="18">
        <v>17</v>
      </c>
      <c r="L13" s="18">
        <v>9</v>
      </c>
      <c r="M13" s="18">
        <v>119721500</v>
      </c>
    </row>
    <row r="14" spans="1:13" ht="15" thickBot="1" x14ac:dyDescent="0.35">
      <c r="A14" s="17" t="s">
        <v>21974</v>
      </c>
      <c r="B14" s="18">
        <v>7</v>
      </c>
      <c r="C14" s="18">
        <v>7</v>
      </c>
      <c r="D14" s="18">
        <v>3</v>
      </c>
      <c r="E14" s="18">
        <v>7</v>
      </c>
      <c r="F14" s="18">
        <v>24</v>
      </c>
      <c r="G14" s="18">
        <v>7</v>
      </c>
      <c r="H14" s="18">
        <v>13</v>
      </c>
      <c r="I14" s="18">
        <v>8</v>
      </c>
      <c r="J14" s="18">
        <v>7</v>
      </c>
      <c r="K14" s="18">
        <v>16</v>
      </c>
      <c r="L14" s="18">
        <v>7</v>
      </c>
      <c r="M14" s="18">
        <v>119132300</v>
      </c>
    </row>
    <row r="15" spans="1:13" ht="15" thickBot="1" x14ac:dyDescent="0.35">
      <c r="A15" s="17" t="s">
        <v>21975</v>
      </c>
      <c r="B15" s="18">
        <v>8</v>
      </c>
      <c r="C15" s="18">
        <v>7</v>
      </c>
      <c r="D15" s="18">
        <v>3</v>
      </c>
      <c r="E15" s="18">
        <v>8</v>
      </c>
      <c r="F15" s="18">
        <v>24</v>
      </c>
      <c r="G15" s="18">
        <v>8</v>
      </c>
      <c r="H15" s="18">
        <v>14</v>
      </c>
      <c r="I15" s="18">
        <v>8</v>
      </c>
      <c r="J15" s="18">
        <v>7</v>
      </c>
      <c r="K15" s="18">
        <v>16</v>
      </c>
      <c r="L15" s="18">
        <v>8</v>
      </c>
      <c r="M15" s="18">
        <v>119688100</v>
      </c>
    </row>
    <row r="16" spans="1:13" ht="15" thickBot="1" x14ac:dyDescent="0.35">
      <c r="A16" s="17" t="s">
        <v>21976</v>
      </c>
      <c r="B16" s="18">
        <v>7</v>
      </c>
      <c r="C16" s="18">
        <v>7</v>
      </c>
      <c r="D16" s="18">
        <v>3</v>
      </c>
      <c r="E16" s="18">
        <v>7</v>
      </c>
      <c r="F16" s="18">
        <v>24</v>
      </c>
      <c r="G16" s="18">
        <v>7</v>
      </c>
      <c r="H16" s="18">
        <v>12</v>
      </c>
      <c r="I16" s="18">
        <v>9</v>
      </c>
      <c r="J16" s="18">
        <v>6</v>
      </c>
      <c r="K16" s="18">
        <v>16</v>
      </c>
      <c r="L16" s="18">
        <v>7</v>
      </c>
      <c r="M16" s="18">
        <v>120534700</v>
      </c>
    </row>
    <row r="17" spans="1:13" ht="15" thickBot="1" x14ac:dyDescent="0.35">
      <c r="A17" s="17" t="s">
        <v>21977</v>
      </c>
      <c r="B17" s="18">
        <v>7</v>
      </c>
      <c r="C17" s="18">
        <v>7</v>
      </c>
      <c r="D17" s="18">
        <v>3</v>
      </c>
      <c r="E17" s="18">
        <v>9</v>
      </c>
      <c r="F17" s="18">
        <v>24</v>
      </c>
      <c r="G17" s="18">
        <v>7</v>
      </c>
      <c r="H17" s="18">
        <v>12</v>
      </c>
      <c r="I17" s="18">
        <v>9</v>
      </c>
      <c r="J17" s="18">
        <v>7</v>
      </c>
      <c r="K17" s="18">
        <v>17</v>
      </c>
      <c r="L17" s="18">
        <v>7</v>
      </c>
      <c r="M17" s="18">
        <v>120534700</v>
      </c>
    </row>
    <row r="18" spans="1:13" ht="15" thickBot="1" x14ac:dyDescent="0.35">
      <c r="A18" s="17" t="s">
        <v>21978</v>
      </c>
      <c r="B18" s="18">
        <v>7</v>
      </c>
      <c r="C18" s="18">
        <v>7</v>
      </c>
      <c r="D18" s="18">
        <v>4</v>
      </c>
      <c r="E18" s="18">
        <v>9</v>
      </c>
      <c r="F18" s="18">
        <v>24</v>
      </c>
      <c r="G18" s="18">
        <v>7</v>
      </c>
      <c r="H18" s="18">
        <v>14</v>
      </c>
      <c r="I18" s="18">
        <v>9</v>
      </c>
      <c r="J18" s="18">
        <v>7</v>
      </c>
      <c r="K18" s="18">
        <v>16</v>
      </c>
      <c r="L18" s="18">
        <v>7</v>
      </c>
      <c r="M18" s="18">
        <v>120534700</v>
      </c>
    </row>
    <row r="19" spans="1:13" ht="15" thickBot="1" x14ac:dyDescent="0.35">
      <c r="A19" s="17" t="s">
        <v>21979</v>
      </c>
      <c r="B19" s="18">
        <v>7</v>
      </c>
      <c r="C19" s="18">
        <v>8</v>
      </c>
      <c r="D19" s="18">
        <v>4</v>
      </c>
      <c r="E19" s="18">
        <v>9</v>
      </c>
      <c r="F19" s="18">
        <v>24</v>
      </c>
      <c r="G19" s="18">
        <v>8</v>
      </c>
      <c r="H19" s="18">
        <v>14</v>
      </c>
      <c r="I19" s="18">
        <v>9</v>
      </c>
      <c r="J19" s="18">
        <v>8</v>
      </c>
      <c r="K19" s="18">
        <v>16</v>
      </c>
      <c r="L19" s="18">
        <v>8</v>
      </c>
      <c r="M19" s="18">
        <v>120460300</v>
      </c>
    </row>
    <row r="20" spans="1:13" ht="15" thickBot="1" x14ac:dyDescent="0.35">
      <c r="A20" s="17" t="s">
        <v>21980</v>
      </c>
      <c r="B20" s="18">
        <v>8</v>
      </c>
      <c r="C20" s="18">
        <v>8</v>
      </c>
      <c r="D20" s="18">
        <v>4</v>
      </c>
      <c r="E20" s="18">
        <v>10</v>
      </c>
      <c r="F20" s="18">
        <v>24</v>
      </c>
      <c r="G20" s="18">
        <v>8</v>
      </c>
      <c r="H20" s="18">
        <v>15</v>
      </c>
      <c r="I20" s="18">
        <v>11</v>
      </c>
      <c r="J20" s="18">
        <v>9</v>
      </c>
      <c r="K20" s="18">
        <v>17</v>
      </c>
      <c r="L20" s="18">
        <v>8</v>
      </c>
      <c r="M20" s="18">
        <v>120390800</v>
      </c>
    </row>
    <row r="21" spans="1:13" ht="15" thickBot="1" x14ac:dyDescent="0.35">
      <c r="A21" s="17" t="s">
        <v>21981</v>
      </c>
      <c r="B21" s="18">
        <v>8</v>
      </c>
      <c r="C21" s="18">
        <v>9</v>
      </c>
      <c r="D21" s="18">
        <v>4</v>
      </c>
      <c r="E21" s="18">
        <v>10</v>
      </c>
      <c r="F21" s="18">
        <v>24</v>
      </c>
      <c r="G21" s="18">
        <v>7</v>
      </c>
      <c r="H21" s="18">
        <v>15</v>
      </c>
      <c r="I21" s="18">
        <v>10</v>
      </c>
      <c r="J21" s="18">
        <v>9</v>
      </c>
      <c r="K21" s="18">
        <v>17</v>
      </c>
      <c r="L21" s="18">
        <v>8</v>
      </c>
      <c r="M21" s="18">
        <v>120636800</v>
      </c>
    </row>
    <row r="22" spans="1:13" ht="15" thickBot="1" x14ac:dyDescent="0.35">
      <c r="A22" s="17" t="s">
        <v>21982</v>
      </c>
      <c r="B22" s="18">
        <v>8</v>
      </c>
      <c r="C22" s="18">
        <v>9</v>
      </c>
      <c r="D22" s="18">
        <v>4</v>
      </c>
      <c r="E22" s="18">
        <v>10</v>
      </c>
      <c r="F22" s="18">
        <v>24</v>
      </c>
      <c r="G22" s="18">
        <v>7</v>
      </c>
      <c r="H22" s="18">
        <v>16</v>
      </c>
      <c r="I22" s="18">
        <v>10</v>
      </c>
      <c r="J22" s="18">
        <v>9</v>
      </c>
      <c r="K22" s="18">
        <v>20</v>
      </c>
      <c r="L22" s="18">
        <v>8</v>
      </c>
      <c r="M22" s="18">
        <v>122345600</v>
      </c>
    </row>
    <row r="23" spans="1:13" ht="15" thickBot="1" x14ac:dyDescent="0.35">
      <c r="A23" s="17" t="s">
        <v>21983</v>
      </c>
      <c r="B23" s="18">
        <v>9</v>
      </c>
      <c r="C23" s="18">
        <v>9</v>
      </c>
      <c r="D23" s="18">
        <v>4</v>
      </c>
      <c r="E23" s="18">
        <v>11</v>
      </c>
      <c r="F23" s="18">
        <v>24</v>
      </c>
      <c r="G23" s="18">
        <v>8</v>
      </c>
      <c r="H23" s="18">
        <v>17</v>
      </c>
      <c r="I23" s="18">
        <v>11</v>
      </c>
      <c r="J23" s="18">
        <v>9</v>
      </c>
      <c r="K23" s="18">
        <v>20</v>
      </c>
      <c r="L23" s="18">
        <v>9</v>
      </c>
      <c r="M23" s="18">
        <v>121082300</v>
      </c>
    </row>
    <row r="24" spans="1:13" ht="15" thickBot="1" x14ac:dyDescent="0.35">
      <c r="A24" s="17" t="s">
        <v>21984</v>
      </c>
      <c r="B24" s="18">
        <v>10</v>
      </c>
      <c r="C24" s="18">
        <v>9</v>
      </c>
      <c r="D24" s="18">
        <v>4</v>
      </c>
      <c r="E24" s="18">
        <v>12</v>
      </c>
      <c r="F24" s="18">
        <v>24</v>
      </c>
      <c r="G24" s="18">
        <v>8</v>
      </c>
      <c r="H24" s="18">
        <v>17</v>
      </c>
      <c r="I24" s="18">
        <v>12</v>
      </c>
      <c r="J24" s="18">
        <v>9</v>
      </c>
      <c r="K24" s="18">
        <v>21</v>
      </c>
      <c r="L24" s="18">
        <v>10</v>
      </c>
      <c r="M24" s="18">
        <v>121082300</v>
      </c>
    </row>
    <row r="25" spans="1:13" ht="15" thickBot="1" x14ac:dyDescent="0.35">
      <c r="A25" s="17" t="s">
        <v>21985</v>
      </c>
      <c r="B25" s="18">
        <v>10</v>
      </c>
      <c r="C25" s="18">
        <v>9</v>
      </c>
      <c r="D25" s="18">
        <v>4</v>
      </c>
      <c r="E25" s="18">
        <v>12</v>
      </c>
      <c r="F25" s="18">
        <v>23</v>
      </c>
      <c r="G25" s="18">
        <v>8</v>
      </c>
      <c r="H25" s="18">
        <v>17</v>
      </c>
      <c r="I25" s="18">
        <v>11</v>
      </c>
      <c r="J25" s="18">
        <v>9</v>
      </c>
      <c r="K25" s="18">
        <v>20</v>
      </c>
      <c r="L25" s="18">
        <v>10</v>
      </c>
      <c r="M25" s="18">
        <v>121082300</v>
      </c>
    </row>
    <row r="26" spans="1:13" ht="15" thickBot="1" x14ac:dyDescent="0.35">
      <c r="A26" s="17" t="s">
        <v>21986</v>
      </c>
      <c r="B26" s="18">
        <v>10</v>
      </c>
      <c r="C26" s="18">
        <v>9</v>
      </c>
      <c r="D26" s="18">
        <v>4</v>
      </c>
      <c r="E26" s="18">
        <v>11</v>
      </c>
      <c r="F26" s="18">
        <v>23</v>
      </c>
      <c r="G26" s="18">
        <v>8</v>
      </c>
      <c r="H26" s="18">
        <v>18</v>
      </c>
      <c r="I26" s="18">
        <v>10</v>
      </c>
      <c r="J26" s="18">
        <v>9</v>
      </c>
      <c r="K26" s="18">
        <v>20</v>
      </c>
      <c r="L26" s="18">
        <v>9</v>
      </c>
      <c r="M26" s="18">
        <v>121179100</v>
      </c>
    </row>
    <row r="27" spans="1:13" ht="15" thickBot="1" x14ac:dyDescent="0.35">
      <c r="A27" s="17" t="s">
        <v>21987</v>
      </c>
      <c r="B27" s="18">
        <v>9</v>
      </c>
      <c r="C27" s="18">
        <v>9</v>
      </c>
      <c r="D27" s="18">
        <v>5</v>
      </c>
      <c r="E27" s="18">
        <v>11</v>
      </c>
      <c r="F27" s="18">
        <v>23</v>
      </c>
      <c r="G27" s="18">
        <v>8</v>
      </c>
      <c r="H27" s="18">
        <v>17</v>
      </c>
      <c r="I27" s="18">
        <v>8</v>
      </c>
      <c r="J27" s="18">
        <v>8</v>
      </c>
      <c r="K27" s="18">
        <v>19</v>
      </c>
      <c r="L27" s="18">
        <v>9</v>
      </c>
      <c r="M27" s="18">
        <v>119974200</v>
      </c>
    </row>
    <row r="28" spans="1:13" ht="15" thickBot="1" x14ac:dyDescent="0.35">
      <c r="A28" s="17" t="s">
        <v>21988</v>
      </c>
      <c r="B28" s="18">
        <v>10</v>
      </c>
      <c r="C28" s="18">
        <v>9</v>
      </c>
      <c r="D28" s="18">
        <v>5</v>
      </c>
      <c r="E28" s="18">
        <v>12</v>
      </c>
      <c r="F28" s="18">
        <v>23</v>
      </c>
      <c r="G28" s="18">
        <v>8</v>
      </c>
      <c r="H28" s="18">
        <v>17</v>
      </c>
      <c r="I28" s="18">
        <v>8</v>
      </c>
      <c r="J28" s="18">
        <v>8</v>
      </c>
      <c r="K28" s="18">
        <v>20</v>
      </c>
      <c r="L28" s="18">
        <v>9</v>
      </c>
      <c r="M28" s="18">
        <v>121108700</v>
      </c>
    </row>
    <row r="29" spans="1:13" ht="15" thickBot="1" x14ac:dyDescent="0.35">
      <c r="A29" s="17" t="s">
        <v>21989</v>
      </c>
      <c r="B29" s="18">
        <v>10</v>
      </c>
      <c r="C29" s="18">
        <v>10</v>
      </c>
      <c r="D29" s="18">
        <v>5</v>
      </c>
      <c r="E29" s="18">
        <v>13</v>
      </c>
      <c r="F29" s="18">
        <v>23</v>
      </c>
      <c r="G29" s="18">
        <v>8</v>
      </c>
      <c r="H29" s="18">
        <v>17</v>
      </c>
      <c r="I29" s="18">
        <v>8</v>
      </c>
      <c r="J29" s="18">
        <v>10</v>
      </c>
      <c r="K29" s="18">
        <v>20</v>
      </c>
      <c r="L29" s="18">
        <v>10</v>
      </c>
      <c r="M29" s="18">
        <v>120802400</v>
      </c>
    </row>
    <row r="30" spans="1:13" ht="15" thickBot="1" x14ac:dyDescent="0.35">
      <c r="A30" s="17" t="s">
        <v>21990</v>
      </c>
      <c r="B30" s="18">
        <v>9</v>
      </c>
      <c r="C30" s="18">
        <v>11</v>
      </c>
      <c r="D30" s="18">
        <v>5</v>
      </c>
      <c r="E30" s="18">
        <v>11</v>
      </c>
      <c r="F30" s="18">
        <v>24</v>
      </c>
      <c r="G30" s="18">
        <v>7</v>
      </c>
      <c r="H30" s="18">
        <v>18</v>
      </c>
      <c r="I30" s="18">
        <v>13</v>
      </c>
      <c r="J30" s="18">
        <v>10</v>
      </c>
      <c r="K30" s="18">
        <v>20</v>
      </c>
      <c r="L30" s="18">
        <v>10</v>
      </c>
      <c r="M30" s="18">
        <v>119751300</v>
      </c>
    </row>
    <row r="31" spans="1:13" ht="15" thickBot="1" x14ac:dyDescent="0.35">
      <c r="A31" s="17" t="s">
        <v>21991</v>
      </c>
      <c r="B31" s="18">
        <v>9</v>
      </c>
      <c r="C31" s="18">
        <v>10</v>
      </c>
      <c r="D31" s="18">
        <v>5</v>
      </c>
      <c r="E31" s="18">
        <v>11</v>
      </c>
      <c r="F31" s="18">
        <v>24</v>
      </c>
      <c r="G31" s="18">
        <v>8</v>
      </c>
      <c r="H31" s="18">
        <v>16</v>
      </c>
      <c r="I31" s="18">
        <v>10</v>
      </c>
      <c r="J31" s="18">
        <v>9</v>
      </c>
      <c r="K31" s="18">
        <v>19</v>
      </c>
      <c r="L31" s="18">
        <v>9</v>
      </c>
      <c r="M31" s="18">
        <v>119751300</v>
      </c>
    </row>
    <row r="32" spans="1:13" ht="15" thickBot="1" x14ac:dyDescent="0.35">
      <c r="A32" s="17" t="s">
        <v>21992</v>
      </c>
      <c r="B32" s="18">
        <v>9</v>
      </c>
      <c r="C32" s="18">
        <v>10</v>
      </c>
      <c r="D32" s="18">
        <v>5</v>
      </c>
      <c r="E32" s="18">
        <v>10</v>
      </c>
      <c r="F32" s="18">
        <v>24</v>
      </c>
      <c r="G32" s="18">
        <v>7</v>
      </c>
      <c r="H32" s="18">
        <v>16</v>
      </c>
      <c r="I32" s="18">
        <v>14</v>
      </c>
      <c r="J32" s="18">
        <v>9</v>
      </c>
      <c r="K32" s="18">
        <v>19</v>
      </c>
      <c r="L32" s="18">
        <v>9</v>
      </c>
      <c r="M32" s="18">
        <v>119751300</v>
      </c>
    </row>
    <row r="33" spans="1:13" ht="15" thickBot="1" x14ac:dyDescent="0.35">
      <c r="A33" s="17" t="s">
        <v>21993</v>
      </c>
      <c r="B33" s="18">
        <v>10</v>
      </c>
      <c r="C33" s="18">
        <v>10</v>
      </c>
      <c r="D33" s="18">
        <v>5</v>
      </c>
      <c r="E33" s="18">
        <v>11</v>
      </c>
      <c r="F33" s="18">
        <v>23</v>
      </c>
      <c r="G33" s="18">
        <v>7</v>
      </c>
      <c r="H33" s="18">
        <v>18</v>
      </c>
      <c r="I33" s="18">
        <v>15</v>
      </c>
      <c r="J33" s="18">
        <v>10</v>
      </c>
      <c r="K33" s="18">
        <v>20</v>
      </c>
      <c r="L33" s="18">
        <v>10</v>
      </c>
      <c r="M33" s="18">
        <v>119751300</v>
      </c>
    </row>
    <row r="34" spans="1:13" ht="15" thickBot="1" x14ac:dyDescent="0.35">
      <c r="A34" s="17" t="s">
        <v>21994</v>
      </c>
      <c r="B34" s="18">
        <v>9</v>
      </c>
      <c r="C34" s="18">
        <v>10</v>
      </c>
      <c r="D34" s="18">
        <v>6</v>
      </c>
      <c r="E34" s="18">
        <v>11</v>
      </c>
      <c r="F34" s="18">
        <v>23</v>
      </c>
      <c r="G34" s="18">
        <v>7</v>
      </c>
      <c r="H34" s="18">
        <v>18</v>
      </c>
      <c r="I34" s="18">
        <v>16</v>
      </c>
      <c r="J34" s="18">
        <v>9</v>
      </c>
      <c r="K34" s="18">
        <v>19</v>
      </c>
      <c r="L34" s="18">
        <v>9</v>
      </c>
      <c r="M34" s="18">
        <v>119390800</v>
      </c>
    </row>
    <row r="35" spans="1:13" ht="15" thickBot="1" x14ac:dyDescent="0.35">
      <c r="A35" s="17" t="s">
        <v>21995</v>
      </c>
      <c r="B35" s="18">
        <v>10</v>
      </c>
      <c r="C35" s="18">
        <v>10</v>
      </c>
      <c r="D35" s="18">
        <v>6</v>
      </c>
      <c r="E35" s="18">
        <v>11</v>
      </c>
      <c r="F35" s="18">
        <v>23</v>
      </c>
      <c r="G35" s="18">
        <v>8</v>
      </c>
      <c r="H35" s="18">
        <v>18</v>
      </c>
      <c r="I35" s="18">
        <v>17</v>
      </c>
      <c r="J35" s="18">
        <v>10</v>
      </c>
      <c r="K35" s="18">
        <v>20</v>
      </c>
      <c r="L35" s="18">
        <v>10</v>
      </c>
      <c r="M35" s="18">
        <v>120817600</v>
      </c>
    </row>
    <row r="36" spans="1:13" ht="15" thickBot="1" x14ac:dyDescent="0.35">
      <c r="A36" s="17" t="s">
        <v>21996</v>
      </c>
      <c r="B36" s="18">
        <v>11</v>
      </c>
      <c r="C36" s="18">
        <v>11</v>
      </c>
      <c r="D36" s="18">
        <v>6</v>
      </c>
      <c r="E36" s="18">
        <v>12</v>
      </c>
      <c r="F36" s="18">
        <v>23</v>
      </c>
      <c r="G36" s="18">
        <v>8</v>
      </c>
      <c r="H36" s="18">
        <v>20</v>
      </c>
      <c r="I36" s="18">
        <v>17</v>
      </c>
      <c r="J36" s="18">
        <v>11</v>
      </c>
      <c r="K36" s="18">
        <v>21</v>
      </c>
      <c r="L36" s="18">
        <v>11</v>
      </c>
      <c r="M36" s="18">
        <v>122084900</v>
      </c>
    </row>
    <row r="37" spans="1:13" ht="15" thickBot="1" x14ac:dyDescent="0.35">
      <c r="A37" s="17" t="s">
        <v>21997</v>
      </c>
      <c r="B37" s="18">
        <v>10</v>
      </c>
      <c r="C37" s="18">
        <v>10</v>
      </c>
      <c r="D37" s="18">
        <v>6</v>
      </c>
      <c r="E37" s="18">
        <v>9</v>
      </c>
      <c r="F37" s="18">
        <v>23</v>
      </c>
      <c r="G37" s="18">
        <v>11</v>
      </c>
      <c r="H37" s="18">
        <v>20</v>
      </c>
      <c r="I37" s="18">
        <v>16</v>
      </c>
      <c r="J37" s="18">
        <v>10</v>
      </c>
      <c r="K37" s="18">
        <v>20</v>
      </c>
      <c r="L37" s="18">
        <v>10</v>
      </c>
      <c r="M37" s="18">
        <v>121460900</v>
      </c>
    </row>
    <row r="38" spans="1:13" ht="15" thickBot="1" x14ac:dyDescent="0.35">
      <c r="A38" s="17" t="s">
        <v>21998</v>
      </c>
      <c r="B38" s="18">
        <v>10</v>
      </c>
      <c r="C38" s="18">
        <v>11</v>
      </c>
      <c r="D38" s="18">
        <v>6</v>
      </c>
      <c r="E38" s="18">
        <v>10</v>
      </c>
      <c r="F38" s="18">
        <v>23</v>
      </c>
      <c r="G38" s="18">
        <v>11</v>
      </c>
      <c r="H38" s="18">
        <v>20</v>
      </c>
      <c r="I38" s="18">
        <v>16</v>
      </c>
      <c r="J38" s="18">
        <v>10</v>
      </c>
      <c r="K38" s="18">
        <v>20</v>
      </c>
      <c r="L38" s="18">
        <v>10</v>
      </c>
      <c r="M38" s="18">
        <v>121460900</v>
      </c>
    </row>
    <row r="39" spans="1:13" ht="15" thickBot="1" x14ac:dyDescent="0.35">
      <c r="A39" s="17" t="s">
        <v>21999</v>
      </c>
      <c r="B39" s="18">
        <v>10</v>
      </c>
      <c r="C39" s="18">
        <v>11</v>
      </c>
      <c r="D39" s="18">
        <v>6</v>
      </c>
      <c r="E39" s="18">
        <v>10</v>
      </c>
      <c r="F39" s="18">
        <v>23</v>
      </c>
      <c r="G39" s="18">
        <v>11</v>
      </c>
      <c r="H39" s="18">
        <v>19</v>
      </c>
      <c r="I39" s="18">
        <v>16</v>
      </c>
      <c r="J39" s="18">
        <v>6</v>
      </c>
      <c r="K39" s="18">
        <v>20</v>
      </c>
      <c r="L39" s="18">
        <v>10</v>
      </c>
      <c r="M39" s="18">
        <v>121460900</v>
      </c>
    </row>
    <row r="40" spans="1:13" ht="15" thickBot="1" x14ac:dyDescent="0.35">
      <c r="A40" s="17" t="s">
        <v>22000</v>
      </c>
      <c r="B40" s="18">
        <v>9</v>
      </c>
      <c r="C40" s="18">
        <v>9</v>
      </c>
      <c r="D40" s="18">
        <v>8</v>
      </c>
      <c r="E40" s="18">
        <v>9</v>
      </c>
      <c r="F40" s="18">
        <v>23</v>
      </c>
      <c r="G40" s="18">
        <v>11</v>
      </c>
      <c r="H40" s="18">
        <v>18</v>
      </c>
      <c r="I40" s="18">
        <v>15</v>
      </c>
      <c r="J40" s="18">
        <v>10</v>
      </c>
      <c r="K40" s="18">
        <v>18</v>
      </c>
      <c r="L40" s="18">
        <v>9</v>
      </c>
      <c r="M40" s="18">
        <v>120315400</v>
      </c>
    </row>
    <row r="41" spans="1:13" ht="15" thickBot="1" x14ac:dyDescent="0.35">
      <c r="A41" s="17" t="s">
        <v>22001</v>
      </c>
      <c r="B41" s="18">
        <v>10</v>
      </c>
      <c r="C41" s="18">
        <v>11</v>
      </c>
      <c r="D41" s="18">
        <v>9</v>
      </c>
      <c r="E41" s="18">
        <v>10</v>
      </c>
      <c r="F41" s="18">
        <v>23</v>
      </c>
      <c r="G41" s="18">
        <v>11</v>
      </c>
      <c r="H41" s="18">
        <v>19</v>
      </c>
      <c r="I41" s="18">
        <v>16</v>
      </c>
      <c r="J41" s="18">
        <v>11</v>
      </c>
      <c r="K41" s="18">
        <v>19</v>
      </c>
      <c r="L41" s="18">
        <v>10</v>
      </c>
      <c r="M41" s="18">
        <v>120104500</v>
      </c>
    </row>
    <row r="42" spans="1:13" ht="15" thickBot="1" x14ac:dyDescent="0.35">
      <c r="A42" s="17" t="s">
        <v>22002</v>
      </c>
      <c r="B42" s="18">
        <v>10</v>
      </c>
      <c r="C42" s="18">
        <v>10</v>
      </c>
      <c r="D42" s="18">
        <v>9</v>
      </c>
      <c r="E42" s="18">
        <v>8</v>
      </c>
      <c r="F42" s="18">
        <v>23</v>
      </c>
      <c r="G42" s="18">
        <v>9</v>
      </c>
      <c r="H42" s="18">
        <v>18</v>
      </c>
      <c r="I42" s="18">
        <v>15</v>
      </c>
      <c r="J42" s="18">
        <v>9</v>
      </c>
      <c r="K42" s="18">
        <v>18</v>
      </c>
      <c r="L42" s="18">
        <v>9</v>
      </c>
      <c r="M42" s="18">
        <v>118555900</v>
      </c>
    </row>
    <row r="43" spans="1:13" ht="15" thickBot="1" x14ac:dyDescent="0.35">
      <c r="A43" s="17" t="s">
        <v>22003</v>
      </c>
      <c r="B43" s="18">
        <v>10</v>
      </c>
      <c r="C43" s="18">
        <v>11</v>
      </c>
      <c r="D43" s="18">
        <v>9</v>
      </c>
      <c r="E43" s="18">
        <v>8</v>
      </c>
      <c r="F43" s="18">
        <v>23</v>
      </c>
      <c r="G43" s="18">
        <v>17</v>
      </c>
      <c r="H43" s="18">
        <v>21</v>
      </c>
      <c r="I43" s="18">
        <v>17</v>
      </c>
      <c r="J43" s="18">
        <v>11</v>
      </c>
      <c r="K43" s="18">
        <v>18</v>
      </c>
      <c r="L43" s="18">
        <v>10</v>
      </c>
      <c r="M43" s="18">
        <v>117527600</v>
      </c>
    </row>
    <row r="44" spans="1:13" ht="15" thickBot="1" x14ac:dyDescent="0.35">
      <c r="A44" s="17" t="s">
        <v>22004</v>
      </c>
      <c r="B44" s="18">
        <v>10</v>
      </c>
      <c r="C44" s="18">
        <v>10</v>
      </c>
      <c r="D44" s="18">
        <v>9</v>
      </c>
      <c r="E44" s="18">
        <v>7</v>
      </c>
      <c r="F44" s="18">
        <v>23</v>
      </c>
      <c r="G44" s="18">
        <v>14</v>
      </c>
      <c r="H44" s="18">
        <v>20</v>
      </c>
      <c r="I44" s="18">
        <v>16</v>
      </c>
      <c r="J44" s="18">
        <v>9</v>
      </c>
      <c r="K44" s="18">
        <v>19</v>
      </c>
      <c r="L44" s="18">
        <v>10</v>
      </c>
      <c r="M44" s="18">
        <v>118685400</v>
      </c>
    </row>
    <row r="45" spans="1:13" ht="15" thickBot="1" x14ac:dyDescent="0.35">
      <c r="A45" s="17" t="s">
        <v>22005</v>
      </c>
      <c r="B45" s="18">
        <v>11</v>
      </c>
      <c r="C45" s="18">
        <v>11</v>
      </c>
      <c r="D45" s="18">
        <v>9</v>
      </c>
      <c r="E45" s="18">
        <v>8</v>
      </c>
      <c r="F45" s="18">
        <v>23</v>
      </c>
      <c r="G45" s="18">
        <v>17</v>
      </c>
      <c r="H45" s="18">
        <v>21</v>
      </c>
      <c r="I45" s="18">
        <v>17</v>
      </c>
      <c r="J45" s="18">
        <v>9</v>
      </c>
      <c r="K45" s="18">
        <v>19</v>
      </c>
      <c r="L45" s="18">
        <v>10</v>
      </c>
      <c r="M45" s="18">
        <v>118685400</v>
      </c>
    </row>
    <row r="46" spans="1:13" ht="15" thickBot="1" x14ac:dyDescent="0.35">
      <c r="A46" s="17" t="s">
        <v>22006</v>
      </c>
      <c r="B46" s="18">
        <v>10</v>
      </c>
      <c r="C46" s="18">
        <v>10</v>
      </c>
      <c r="D46" s="18">
        <v>9</v>
      </c>
      <c r="E46" s="18">
        <v>7</v>
      </c>
      <c r="F46" s="18">
        <v>23</v>
      </c>
      <c r="G46" s="18">
        <v>15</v>
      </c>
      <c r="H46" s="18">
        <v>20</v>
      </c>
      <c r="I46" s="18">
        <v>15</v>
      </c>
      <c r="J46" s="18">
        <v>7</v>
      </c>
      <c r="K46" s="18">
        <v>19</v>
      </c>
      <c r="L46" s="18">
        <v>10</v>
      </c>
      <c r="M46" s="18">
        <v>118685400</v>
      </c>
    </row>
    <row r="47" spans="1:13" ht="15" thickBot="1" x14ac:dyDescent="0.35">
      <c r="A47" s="17" t="s">
        <v>22007</v>
      </c>
      <c r="B47" s="18">
        <v>11</v>
      </c>
      <c r="C47" s="18">
        <v>12</v>
      </c>
      <c r="D47" s="18">
        <v>9</v>
      </c>
      <c r="E47" s="18">
        <v>9</v>
      </c>
      <c r="F47" s="18">
        <v>23</v>
      </c>
      <c r="G47" s="18">
        <v>18</v>
      </c>
      <c r="H47" s="18">
        <v>21</v>
      </c>
      <c r="I47" s="18">
        <v>17</v>
      </c>
      <c r="J47" s="18">
        <v>9</v>
      </c>
      <c r="K47" s="18">
        <v>21</v>
      </c>
      <c r="L47" s="18">
        <v>11</v>
      </c>
      <c r="M47" s="18">
        <v>117476200</v>
      </c>
    </row>
    <row r="48" spans="1:13" ht="15" thickBot="1" x14ac:dyDescent="0.35">
      <c r="A48" s="17" t="s">
        <v>22008</v>
      </c>
      <c r="B48" s="18">
        <v>11</v>
      </c>
      <c r="C48" s="18">
        <v>12</v>
      </c>
      <c r="D48" s="18">
        <v>10</v>
      </c>
      <c r="E48" s="18">
        <v>13</v>
      </c>
      <c r="F48" s="18">
        <v>22</v>
      </c>
      <c r="G48" s="18">
        <v>19</v>
      </c>
      <c r="H48" s="18">
        <v>21</v>
      </c>
      <c r="I48" s="18">
        <v>18</v>
      </c>
      <c r="J48" s="18">
        <v>10</v>
      </c>
      <c r="K48" s="18">
        <v>21</v>
      </c>
      <c r="L48" s="18">
        <v>12</v>
      </c>
      <c r="M48" s="18">
        <v>118113200</v>
      </c>
    </row>
    <row r="49" spans="1:13" ht="15" thickBot="1" x14ac:dyDescent="0.35">
      <c r="A49" s="17" t="s">
        <v>22009</v>
      </c>
      <c r="B49" s="18">
        <v>11</v>
      </c>
      <c r="C49" s="18">
        <v>11</v>
      </c>
      <c r="D49" s="18">
        <v>10</v>
      </c>
      <c r="E49" s="18">
        <v>12</v>
      </c>
      <c r="F49" s="18">
        <v>22</v>
      </c>
      <c r="G49" s="18">
        <v>17</v>
      </c>
      <c r="H49" s="18">
        <v>20</v>
      </c>
      <c r="I49" s="18">
        <v>16</v>
      </c>
      <c r="J49" s="18">
        <v>8</v>
      </c>
      <c r="K49" s="18">
        <v>20</v>
      </c>
      <c r="L49" s="18">
        <v>11</v>
      </c>
      <c r="M49" s="18">
        <v>118575000</v>
      </c>
    </row>
    <row r="50" spans="1:13" ht="15" thickBot="1" x14ac:dyDescent="0.35">
      <c r="A50" s="17" t="s">
        <v>22010</v>
      </c>
      <c r="B50" s="18">
        <v>11</v>
      </c>
      <c r="C50" s="18">
        <v>12</v>
      </c>
      <c r="D50" s="18">
        <v>10</v>
      </c>
      <c r="E50" s="18">
        <v>12</v>
      </c>
      <c r="F50" s="18">
        <v>22</v>
      </c>
      <c r="G50" s="18">
        <v>17</v>
      </c>
      <c r="H50" s="18">
        <v>20</v>
      </c>
      <c r="I50" s="18">
        <v>17</v>
      </c>
      <c r="J50" s="18">
        <v>8</v>
      </c>
      <c r="K50" s="18">
        <v>20</v>
      </c>
      <c r="L50" s="18">
        <v>12</v>
      </c>
      <c r="M50" s="18">
        <v>117647900</v>
      </c>
    </row>
    <row r="51" spans="1:13" ht="15" thickBot="1" x14ac:dyDescent="0.35">
      <c r="A51" s="17" t="s">
        <v>22011</v>
      </c>
      <c r="B51" s="18">
        <v>15</v>
      </c>
      <c r="C51" s="18">
        <v>14</v>
      </c>
      <c r="D51" s="18">
        <v>10</v>
      </c>
      <c r="E51" s="18">
        <v>17</v>
      </c>
      <c r="F51" s="18">
        <v>22</v>
      </c>
      <c r="G51" s="18">
        <v>17</v>
      </c>
      <c r="H51" s="18">
        <v>21</v>
      </c>
      <c r="I51" s="18">
        <v>18</v>
      </c>
      <c r="J51" s="18">
        <v>9</v>
      </c>
      <c r="K51" s="18">
        <v>21</v>
      </c>
      <c r="L51" s="18">
        <v>15</v>
      </c>
      <c r="M51" s="18">
        <v>116143900</v>
      </c>
    </row>
    <row r="52" spans="1:13" ht="15" thickBot="1" x14ac:dyDescent="0.35">
      <c r="A52" s="17" t="s">
        <v>22012</v>
      </c>
      <c r="B52" s="18">
        <v>17</v>
      </c>
      <c r="C52" s="18">
        <v>17</v>
      </c>
      <c r="D52" s="18">
        <v>10</v>
      </c>
      <c r="E52" s="18">
        <v>20</v>
      </c>
      <c r="F52" s="18">
        <v>22</v>
      </c>
      <c r="G52" s="18">
        <v>18</v>
      </c>
      <c r="H52" s="18">
        <v>23</v>
      </c>
      <c r="I52" s="18">
        <v>20</v>
      </c>
      <c r="J52" s="18">
        <v>11</v>
      </c>
      <c r="K52" s="18">
        <v>21</v>
      </c>
      <c r="L52" s="18">
        <v>17</v>
      </c>
      <c r="M52" s="18">
        <v>116143900</v>
      </c>
    </row>
    <row r="53" spans="1:13" ht="15" thickBot="1" x14ac:dyDescent="0.35">
      <c r="A53" s="17" t="s">
        <v>22013</v>
      </c>
      <c r="B53" s="18">
        <v>17</v>
      </c>
      <c r="C53" s="18">
        <v>18</v>
      </c>
      <c r="D53" s="18">
        <v>11</v>
      </c>
      <c r="E53" s="18">
        <v>20</v>
      </c>
      <c r="F53" s="18">
        <v>20</v>
      </c>
      <c r="G53" s="18">
        <v>17</v>
      </c>
      <c r="H53" s="18">
        <v>22</v>
      </c>
      <c r="I53" s="18">
        <v>20</v>
      </c>
      <c r="J53" s="18">
        <v>11</v>
      </c>
      <c r="K53" s="18">
        <v>21</v>
      </c>
      <c r="L53" s="18">
        <v>18</v>
      </c>
      <c r="M53" s="18">
        <v>116143900</v>
      </c>
    </row>
    <row r="54" spans="1:13" ht="15" thickBot="1" x14ac:dyDescent="0.35">
      <c r="A54" s="17" t="s">
        <v>22014</v>
      </c>
      <c r="B54" s="18">
        <v>17</v>
      </c>
      <c r="C54" s="18">
        <v>17</v>
      </c>
      <c r="D54" s="18">
        <v>11</v>
      </c>
      <c r="E54" s="18">
        <v>20</v>
      </c>
      <c r="F54" s="18">
        <v>19</v>
      </c>
      <c r="G54" s="18">
        <v>17</v>
      </c>
      <c r="H54" s="18">
        <v>23</v>
      </c>
      <c r="I54" s="18">
        <v>20</v>
      </c>
      <c r="J54" s="18">
        <v>11</v>
      </c>
      <c r="K54" s="18">
        <v>21</v>
      </c>
      <c r="L54" s="18">
        <v>18</v>
      </c>
      <c r="M54" s="18">
        <v>116963400</v>
      </c>
    </row>
    <row r="55" spans="1:13" ht="15" thickBot="1" x14ac:dyDescent="0.35">
      <c r="A55" s="17" t="s">
        <v>22015</v>
      </c>
      <c r="B55" s="18">
        <v>15</v>
      </c>
      <c r="C55" s="18">
        <v>16</v>
      </c>
      <c r="D55" s="18">
        <v>11</v>
      </c>
      <c r="E55" s="18">
        <v>17</v>
      </c>
      <c r="F55" s="18">
        <v>18</v>
      </c>
      <c r="G55" s="18">
        <v>14</v>
      </c>
      <c r="H55" s="18">
        <v>22</v>
      </c>
      <c r="I55" s="18">
        <v>18</v>
      </c>
      <c r="J55" s="18">
        <v>11</v>
      </c>
      <c r="K55" s="18">
        <v>21</v>
      </c>
      <c r="L55" s="18">
        <v>16</v>
      </c>
      <c r="M55" s="18">
        <v>113848700</v>
      </c>
    </row>
    <row r="56" spans="1:13" ht="15" thickBot="1" x14ac:dyDescent="0.35">
      <c r="A56" s="17" t="s">
        <v>22016</v>
      </c>
      <c r="B56" s="18">
        <v>14</v>
      </c>
      <c r="C56" s="18">
        <v>16</v>
      </c>
      <c r="D56" s="18">
        <v>11</v>
      </c>
      <c r="E56" s="18">
        <v>17</v>
      </c>
      <c r="F56" s="18">
        <v>18</v>
      </c>
      <c r="G56" s="18">
        <v>15</v>
      </c>
      <c r="H56" s="18">
        <v>21</v>
      </c>
      <c r="I56" s="18">
        <v>16</v>
      </c>
      <c r="J56" s="18">
        <v>9</v>
      </c>
      <c r="K56" s="18">
        <v>21</v>
      </c>
      <c r="L56" s="18">
        <v>15</v>
      </c>
      <c r="M56" s="18">
        <v>113973500</v>
      </c>
    </row>
    <row r="57" spans="1:13" ht="15" thickBot="1" x14ac:dyDescent="0.35">
      <c r="A57" s="17" t="s">
        <v>22017</v>
      </c>
      <c r="B57" s="18">
        <v>14</v>
      </c>
      <c r="C57" s="18">
        <v>15</v>
      </c>
      <c r="D57" s="18">
        <v>11</v>
      </c>
      <c r="E57" s="18">
        <v>17</v>
      </c>
      <c r="F57" s="18">
        <v>18</v>
      </c>
      <c r="G57" s="18">
        <v>17</v>
      </c>
      <c r="H57" s="18">
        <v>21</v>
      </c>
      <c r="I57" s="18">
        <v>16</v>
      </c>
      <c r="J57" s="18">
        <v>10</v>
      </c>
      <c r="K57" s="18">
        <v>20</v>
      </c>
      <c r="L57" s="18">
        <v>15</v>
      </c>
      <c r="M57" s="18">
        <v>113577300</v>
      </c>
    </row>
    <row r="58" spans="1:13" ht="15" thickBot="1" x14ac:dyDescent="0.35">
      <c r="A58" s="17" t="s">
        <v>22018</v>
      </c>
      <c r="B58" s="18">
        <v>14</v>
      </c>
      <c r="C58" s="18">
        <v>16</v>
      </c>
      <c r="D58" s="18">
        <v>11</v>
      </c>
      <c r="E58" s="18">
        <v>17</v>
      </c>
      <c r="F58" s="18">
        <v>16</v>
      </c>
      <c r="G58" s="18">
        <v>18</v>
      </c>
      <c r="H58" s="18">
        <v>21</v>
      </c>
      <c r="I58" s="18">
        <v>16</v>
      </c>
      <c r="J58" s="18">
        <v>10</v>
      </c>
      <c r="K58" s="18">
        <v>20</v>
      </c>
      <c r="L58" s="18">
        <v>15</v>
      </c>
      <c r="M58" s="18">
        <v>110414600</v>
      </c>
    </row>
    <row r="59" spans="1:13" ht="15" thickBot="1" x14ac:dyDescent="0.35">
      <c r="A59" s="17" t="s">
        <v>22019</v>
      </c>
      <c r="B59" s="18">
        <v>14</v>
      </c>
      <c r="C59" s="18">
        <v>15</v>
      </c>
      <c r="D59" s="18">
        <v>11</v>
      </c>
      <c r="E59" s="18">
        <v>17</v>
      </c>
      <c r="F59" s="18">
        <v>17</v>
      </c>
      <c r="G59" s="18">
        <v>17</v>
      </c>
      <c r="H59" s="18">
        <v>21</v>
      </c>
      <c r="I59" s="18">
        <v>16</v>
      </c>
      <c r="J59" s="18">
        <v>10</v>
      </c>
      <c r="K59" s="18">
        <v>20</v>
      </c>
      <c r="L59" s="18">
        <v>15</v>
      </c>
      <c r="M59" s="18">
        <v>110414600</v>
      </c>
    </row>
    <row r="60" spans="1:13" ht="15" thickBot="1" x14ac:dyDescent="0.35">
      <c r="A60" s="17" t="s">
        <v>22020</v>
      </c>
      <c r="B60" s="18">
        <v>14</v>
      </c>
      <c r="C60" s="18">
        <v>15</v>
      </c>
      <c r="D60" s="18">
        <v>11</v>
      </c>
      <c r="E60" s="18">
        <v>16</v>
      </c>
      <c r="F60" s="18">
        <v>18</v>
      </c>
      <c r="G60" s="18">
        <v>16</v>
      </c>
      <c r="H60" s="18">
        <v>21</v>
      </c>
      <c r="I60" s="18">
        <v>15</v>
      </c>
      <c r="J60" s="18">
        <v>9</v>
      </c>
      <c r="K60" s="18">
        <v>19</v>
      </c>
      <c r="L60" s="18">
        <v>15</v>
      </c>
      <c r="M60" s="18">
        <v>110414600</v>
      </c>
    </row>
    <row r="61" spans="1:13" ht="15" thickBot="1" x14ac:dyDescent="0.35">
      <c r="A61" s="17" t="s">
        <v>22021</v>
      </c>
      <c r="B61" s="18">
        <v>12</v>
      </c>
      <c r="C61" s="18">
        <v>13</v>
      </c>
      <c r="D61" s="18">
        <v>11</v>
      </c>
      <c r="E61" s="18">
        <v>15</v>
      </c>
      <c r="F61" s="18">
        <v>19</v>
      </c>
      <c r="G61" s="18">
        <v>16</v>
      </c>
      <c r="H61" s="18">
        <v>20</v>
      </c>
      <c r="I61" s="18">
        <v>14</v>
      </c>
      <c r="J61" s="18">
        <v>7</v>
      </c>
      <c r="K61" s="18">
        <v>19</v>
      </c>
      <c r="L61" s="18">
        <v>13</v>
      </c>
      <c r="M61" s="18">
        <v>113253600</v>
      </c>
    </row>
    <row r="62" spans="1:13" ht="15" thickBot="1" x14ac:dyDescent="0.35">
      <c r="A62" s="17" t="s">
        <v>22022</v>
      </c>
      <c r="B62" s="18">
        <v>12</v>
      </c>
      <c r="C62" s="18">
        <v>12</v>
      </c>
      <c r="D62" s="18">
        <v>12</v>
      </c>
      <c r="E62" s="18">
        <v>14</v>
      </c>
      <c r="F62" s="18">
        <v>21</v>
      </c>
      <c r="G62" s="18">
        <v>15</v>
      </c>
      <c r="H62" s="18">
        <v>19</v>
      </c>
      <c r="I62" s="18">
        <v>13</v>
      </c>
      <c r="J62" s="18">
        <v>6</v>
      </c>
      <c r="K62" s="18">
        <v>18</v>
      </c>
      <c r="L62" s="18">
        <v>12</v>
      </c>
      <c r="M62" s="18">
        <v>115783100</v>
      </c>
    </row>
    <row r="63" spans="1:13" ht="15" thickBot="1" x14ac:dyDescent="0.35">
      <c r="A63" s="17" t="s">
        <v>22023</v>
      </c>
      <c r="B63" s="18">
        <v>12</v>
      </c>
      <c r="C63" s="18">
        <v>14</v>
      </c>
      <c r="D63" s="18">
        <v>12</v>
      </c>
      <c r="E63" s="18">
        <v>14</v>
      </c>
      <c r="F63" s="18">
        <v>21</v>
      </c>
      <c r="G63" s="18">
        <v>16</v>
      </c>
      <c r="H63" s="18">
        <v>20</v>
      </c>
      <c r="I63" s="18">
        <v>14</v>
      </c>
      <c r="J63" s="18">
        <v>8</v>
      </c>
      <c r="K63" s="18">
        <v>19</v>
      </c>
      <c r="L63" s="18">
        <v>13</v>
      </c>
      <c r="M63" s="18">
        <v>115530900</v>
      </c>
    </row>
    <row r="64" spans="1:13" ht="15" thickBot="1" x14ac:dyDescent="0.35">
      <c r="A64" s="17" t="s">
        <v>22024</v>
      </c>
      <c r="B64" s="18">
        <v>12</v>
      </c>
      <c r="C64" s="18">
        <v>13</v>
      </c>
      <c r="D64" s="18">
        <v>12</v>
      </c>
      <c r="E64" s="18">
        <v>14</v>
      </c>
      <c r="F64" s="18">
        <v>20</v>
      </c>
      <c r="G64" s="18">
        <v>16</v>
      </c>
      <c r="H64" s="18">
        <v>19</v>
      </c>
      <c r="I64" s="18">
        <v>14</v>
      </c>
      <c r="J64" s="18">
        <v>7</v>
      </c>
      <c r="K64" s="18">
        <v>18</v>
      </c>
      <c r="L64" s="18">
        <v>13</v>
      </c>
      <c r="M64" s="18">
        <v>116709800</v>
      </c>
    </row>
    <row r="65" spans="1:13" ht="15" thickBot="1" x14ac:dyDescent="0.35">
      <c r="A65" s="17" t="s">
        <v>22025</v>
      </c>
      <c r="B65" s="18">
        <v>12</v>
      </c>
      <c r="C65" s="18">
        <v>13</v>
      </c>
      <c r="D65" s="18">
        <v>12</v>
      </c>
      <c r="E65" s="18">
        <v>12</v>
      </c>
      <c r="F65" s="18">
        <v>20</v>
      </c>
      <c r="G65" s="18">
        <v>16</v>
      </c>
      <c r="H65" s="18">
        <v>18</v>
      </c>
      <c r="I65" s="18">
        <v>13</v>
      </c>
      <c r="J65" s="18">
        <v>5</v>
      </c>
      <c r="K65" s="18">
        <v>18</v>
      </c>
      <c r="L65" s="18">
        <v>13</v>
      </c>
      <c r="M65" s="18">
        <v>117368700</v>
      </c>
    </row>
    <row r="66" spans="1:13" ht="15" thickBot="1" x14ac:dyDescent="0.35">
      <c r="A66" s="17" t="s">
        <v>22026</v>
      </c>
      <c r="B66" s="18">
        <v>12</v>
      </c>
      <c r="C66" s="18">
        <v>14</v>
      </c>
      <c r="D66" s="18">
        <v>12</v>
      </c>
      <c r="E66" s="18">
        <v>14</v>
      </c>
      <c r="F66" s="18">
        <v>21</v>
      </c>
      <c r="G66" s="18">
        <v>16</v>
      </c>
      <c r="H66" s="18">
        <v>19</v>
      </c>
      <c r="I66" s="18">
        <v>14</v>
      </c>
      <c r="J66" s="18">
        <v>6</v>
      </c>
      <c r="K66" s="18">
        <v>18</v>
      </c>
      <c r="L66" s="18">
        <v>13</v>
      </c>
      <c r="M66" s="18">
        <v>117368700</v>
      </c>
    </row>
    <row r="67" spans="1:13" ht="15" thickBot="1" x14ac:dyDescent="0.35">
      <c r="A67" s="17" t="s">
        <v>22027</v>
      </c>
      <c r="B67" s="18">
        <v>12</v>
      </c>
      <c r="C67" s="18">
        <v>14</v>
      </c>
      <c r="D67" s="18">
        <v>12</v>
      </c>
      <c r="E67" s="18">
        <v>14</v>
      </c>
      <c r="F67" s="18">
        <v>20</v>
      </c>
      <c r="G67" s="18">
        <v>16</v>
      </c>
      <c r="H67" s="18">
        <v>19</v>
      </c>
      <c r="I67" s="18">
        <v>14</v>
      </c>
      <c r="J67" s="18">
        <v>6</v>
      </c>
      <c r="K67" s="18">
        <v>18</v>
      </c>
      <c r="L67" s="18">
        <v>13</v>
      </c>
      <c r="M67" s="18">
        <v>117368700</v>
      </c>
    </row>
    <row r="68" spans="1:13" ht="15" thickBot="1" x14ac:dyDescent="0.35">
      <c r="A68" s="17" t="s">
        <v>22028</v>
      </c>
      <c r="B68" s="18">
        <v>11</v>
      </c>
      <c r="C68" s="18">
        <v>13</v>
      </c>
      <c r="D68" s="18">
        <v>12</v>
      </c>
      <c r="E68" s="18">
        <v>13</v>
      </c>
      <c r="F68" s="18">
        <v>21</v>
      </c>
      <c r="G68" s="18">
        <v>14</v>
      </c>
      <c r="H68" s="18">
        <v>18</v>
      </c>
      <c r="I68" s="18">
        <v>12</v>
      </c>
      <c r="J68" s="18">
        <v>4</v>
      </c>
      <c r="K68" s="18">
        <v>17</v>
      </c>
      <c r="L68" s="18">
        <v>12</v>
      </c>
      <c r="M68" s="18">
        <v>115246500</v>
      </c>
    </row>
    <row r="69" spans="1:13" ht="15" thickBot="1" x14ac:dyDescent="0.35">
      <c r="A69" s="17" t="s">
        <v>22029</v>
      </c>
      <c r="B69" s="18">
        <v>11</v>
      </c>
      <c r="C69" s="18">
        <v>13</v>
      </c>
      <c r="D69" s="18">
        <v>12</v>
      </c>
      <c r="E69" s="18">
        <v>11</v>
      </c>
      <c r="F69" s="18">
        <v>21</v>
      </c>
      <c r="G69" s="18">
        <v>13</v>
      </c>
      <c r="H69" s="18">
        <v>17</v>
      </c>
      <c r="I69" s="18">
        <v>12</v>
      </c>
      <c r="J69" s="18">
        <v>3</v>
      </c>
      <c r="K69" s="18">
        <v>17</v>
      </c>
      <c r="L69" s="18">
        <v>12</v>
      </c>
      <c r="M69" s="18">
        <v>112737700</v>
      </c>
    </row>
    <row r="70" spans="1:13" ht="15" thickBot="1" x14ac:dyDescent="0.35">
      <c r="A70" s="17" t="s">
        <v>22030</v>
      </c>
      <c r="B70" s="18">
        <v>11</v>
      </c>
      <c r="C70" s="18">
        <v>12</v>
      </c>
      <c r="D70" s="18">
        <v>12</v>
      </c>
      <c r="E70" s="18">
        <v>12</v>
      </c>
      <c r="F70" s="18">
        <v>21</v>
      </c>
      <c r="G70" s="18">
        <v>14</v>
      </c>
      <c r="H70" s="18">
        <v>17</v>
      </c>
      <c r="I70" s="18">
        <v>12</v>
      </c>
      <c r="J70" s="18">
        <v>4</v>
      </c>
      <c r="K70" s="18">
        <v>17</v>
      </c>
      <c r="L70" s="18">
        <v>11</v>
      </c>
      <c r="M70" s="18">
        <v>114475800</v>
      </c>
    </row>
    <row r="71" spans="1:13" ht="15" thickBot="1" x14ac:dyDescent="0.35">
      <c r="A71" s="17" t="s">
        <v>22031</v>
      </c>
      <c r="B71" s="18">
        <v>11</v>
      </c>
      <c r="C71" s="18">
        <v>11</v>
      </c>
      <c r="D71" s="18">
        <v>12</v>
      </c>
      <c r="E71" s="18">
        <v>11</v>
      </c>
      <c r="F71" s="18">
        <v>21</v>
      </c>
      <c r="G71" s="18">
        <v>13</v>
      </c>
      <c r="H71" s="18">
        <v>15</v>
      </c>
      <c r="I71" s="18">
        <v>10</v>
      </c>
      <c r="J71" s="18">
        <v>2</v>
      </c>
      <c r="K71" s="18">
        <v>16</v>
      </c>
      <c r="L71" s="18">
        <v>11</v>
      </c>
      <c r="M71" s="18">
        <v>114510500</v>
      </c>
    </row>
    <row r="72" spans="1:13" ht="15" thickBot="1" x14ac:dyDescent="0.35">
      <c r="A72" s="17" t="s">
        <v>22032</v>
      </c>
      <c r="B72" s="18">
        <v>11</v>
      </c>
      <c r="C72" s="18">
        <v>12</v>
      </c>
      <c r="D72" s="18">
        <v>12</v>
      </c>
      <c r="E72" s="18">
        <v>12</v>
      </c>
      <c r="F72" s="18">
        <v>22</v>
      </c>
      <c r="G72" s="18">
        <v>14</v>
      </c>
      <c r="H72" s="18">
        <v>16</v>
      </c>
      <c r="I72" s="18">
        <v>11</v>
      </c>
      <c r="J72" s="18">
        <v>2</v>
      </c>
      <c r="K72" s="18">
        <v>17</v>
      </c>
      <c r="L72" s="18">
        <v>11</v>
      </c>
      <c r="M72" s="18">
        <v>115171900</v>
      </c>
    </row>
    <row r="73" spans="1:13" ht="15" thickBot="1" x14ac:dyDescent="0.35">
      <c r="A73" s="17" t="s">
        <v>22033</v>
      </c>
      <c r="B73" s="18">
        <v>11</v>
      </c>
      <c r="C73" s="18">
        <v>12</v>
      </c>
      <c r="D73" s="18">
        <v>12</v>
      </c>
      <c r="E73" s="18">
        <v>11</v>
      </c>
      <c r="F73" s="18">
        <v>22</v>
      </c>
      <c r="G73" s="18">
        <v>13</v>
      </c>
      <c r="H73" s="18">
        <v>15</v>
      </c>
      <c r="I73" s="18">
        <v>10</v>
      </c>
      <c r="J73" s="18">
        <v>2</v>
      </c>
      <c r="K73" s="18">
        <v>18</v>
      </c>
      <c r="L73" s="18">
        <v>11</v>
      </c>
      <c r="M73" s="18">
        <v>115171900</v>
      </c>
    </row>
    <row r="74" spans="1:13" ht="15" thickBot="1" x14ac:dyDescent="0.35">
      <c r="A74" s="17" t="s">
        <v>22034</v>
      </c>
      <c r="B74" s="18">
        <v>11</v>
      </c>
      <c r="C74" s="18">
        <v>12</v>
      </c>
      <c r="D74" s="18">
        <v>12</v>
      </c>
      <c r="E74" s="18">
        <v>11</v>
      </c>
      <c r="F74" s="18">
        <v>22</v>
      </c>
      <c r="G74" s="18">
        <v>13</v>
      </c>
      <c r="H74" s="18">
        <v>15</v>
      </c>
      <c r="I74" s="18">
        <v>11</v>
      </c>
      <c r="J74" s="18">
        <v>2</v>
      </c>
      <c r="K74" s="18">
        <v>18</v>
      </c>
      <c r="L74" s="18">
        <v>11</v>
      </c>
      <c r="M74" s="18">
        <v>115171900</v>
      </c>
    </row>
    <row r="75" spans="1:13" ht="15" thickBot="1" x14ac:dyDescent="0.35">
      <c r="A75" s="17" t="s">
        <v>22035</v>
      </c>
      <c r="B75" s="18">
        <v>12</v>
      </c>
      <c r="C75" s="18">
        <v>13</v>
      </c>
      <c r="D75" s="18">
        <v>12</v>
      </c>
      <c r="E75" s="18">
        <v>14</v>
      </c>
      <c r="F75" s="18">
        <v>22</v>
      </c>
      <c r="G75" s="18">
        <v>15</v>
      </c>
      <c r="H75" s="18">
        <v>17</v>
      </c>
      <c r="I75" s="18">
        <v>12</v>
      </c>
      <c r="J75" s="18">
        <v>4</v>
      </c>
      <c r="K75" s="18">
        <v>19</v>
      </c>
      <c r="L75" s="18">
        <v>13</v>
      </c>
      <c r="M75" s="18">
        <v>114041800</v>
      </c>
    </row>
    <row r="76" spans="1:13" ht="15" thickBot="1" x14ac:dyDescent="0.35">
      <c r="A76" s="17" t="s">
        <v>22036</v>
      </c>
      <c r="B76" s="18">
        <v>11</v>
      </c>
      <c r="C76" s="18">
        <v>12</v>
      </c>
      <c r="D76" s="18">
        <v>12</v>
      </c>
      <c r="E76" s="18">
        <v>10</v>
      </c>
      <c r="F76" s="18">
        <v>22</v>
      </c>
      <c r="G76" s="18">
        <v>12</v>
      </c>
      <c r="H76" s="18">
        <v>15</v>
      </c>
      <c r="I76" s="18">
        <v>10</v>
      </c>
      <c r="J76" s="18">
        <v>4</v>
      </c>
      <c r="K76" s="18">
        <v>17</v>
      </c>
      <c r="L76" s="18">
        <v>12</v>
      </c>
      <c r="M76" s="18">
        <v>116369300</v>
      </c>
    </row>
    <row r="77" spans="1:13" ht="15" thickBot="1" x14ac:dyDescent="0.35">
      <c r="A77" s="17" t="s">
        <v>22037</v>
      </c>
      <c r="B77" s="18">
        <v>15</v>
      </c>
      <c r="C77" s="18">
        <v>16</v>
      </c>
      <c r="D77" s="18">
        <v>13</v>
      </c>
      <c r="E77" s="18">
        <v>15</v>
      </c>
      <c r="F77" s="18">
        <v>22</v>
      </c>
      <c r="G77" s="18">
        <v>15</v>
      </c>
      <c r="H77" s="18">
        <v>17</v>
      </c>
      <c r="I77" s="18">
        <v>13</v>
      </c>
      <c r="J77" s="18">
        <v>6</v>
      </c>
      <c r="K77" s="18">
        <v>19</v>
      </c>
      <c r="L77" s="18">
        <v>15</v>
      </c>
      <c r="M77" s="18">
        <v>115172000</v>
      </c>
    </row>
    <row r="78" spans="1:13" ht="15" thickBot="1" x14ac:dyDescent="0.35">
      <c r="A78" s="17" t="s">
        <v>22038</v>
      </c>
      <c r="B78" s="18">
        <v>15</v>
      </c>
      <c r="C78" s="18">
        <v>17</v>
      </c>
      <c r="D78" s="18">
        <v>13</v>
      </c>
      <c r="E78" s="18">
        <v>16</v>
      </c>
      <c r="F78" s="18">
        <v>22</v>
      </c>
      <c r="G78" s="18">
        <v>17</v>
      </c>
      <c r="H78" s="18">
        <v>19</v>
      </c>
      <c r="I78" s="18">
        <v>13</v>
      </c>
      <c r="J78" s="18">
        <v>8</v>
      </c>
      <c r="K78" s="18">
        <v>21</v>
      </c>
      <c r="L78" s="18">
        <v>16</v>
      </c>
      <c r="M78" s="18">
        <v>116403700</v>
      </c>
    </row>
    <row r="79" spans="1:13" ht="15" thickBot="1" x14ac:dyDescent="0.35">
      <c r="A79" s="17" t="s">
        <v>22039</v>
      </c>
      <c r="B79" s="18">
        <v>15</v>
      </c>
      <c r="C79" s="18">
        <v>17</v>
      </c>
      <c r="D79" s="18">
        <v>14</v>
      </c>
      <c r="E79" s="18">
        <v>11</v>
      </c>
      <c r="F79" s="18">
        <v>22</v>
      </c>
      <c r="G79" s="18">
        <v>17</v>
      </c>
      <c r="H79" s="18">
        <v>19</v>
      </c>
      <c r="I79" s="18">
        <v>13</v>
      </c>
      <c r="J79" s="18">
        <v>7</v>
      </c>
      <c r="K79" s="18">
        <v>20</v>
      </c>
      <c r="L79" s="18">
        <v>15</v>
      </c>
      <c r="M79" s="18">
        <v>116403700</v>
      </c>
    </row>
    <row r="80" spans="1:13" ht="15" thickBot="1" x14ac:dyDescent="0.35">
      <c r="A80" s="17" t="s">
        <v>22040</v>
      </c>
      <c r="B80" s="18">
        <v>15</v>
      </c>
      <c r="C80" s="18">
        <v>16</v>
      </c>
      <c r="D80" s="18">
        <v>14</v>
      </c>
      <c r="E80" s="18">
        <v>12</v>
      </c>
      <c r="F80" s="18">
        <v>22</v>
      </c>
      <c r="G80" s="18">
        <v>15</v>
      </c>
      <c r="H80" s="18">
        <v>18</v>
      </c>
      <c r="I80" s="18">
        <v>13</v>
      </c>
      <c r="J80" s="18">
        <v>6</v>
      </c>
      <c r="K80" s="18">
        <v>20</v>
      </c>
      <c r="L80" s="18">
        <v>15</v>
      </c>
      <c r="M80" s="18">
        <v>116403700</v>
      </c>
    </row>
    <row r="81" spans="1:13" ht="15" thickBot="1" x14ac:dyDescent="0.35">
      <c r="A81" s="17" t="s">
        <v>22041</v>
      </c>
      <c r="B81" s="18">
        <v>15</v>
      </c>
      <c r="C81" s="18">
        <v>17</v>
      </c>
      <c r="D81" s="18">
        <v>14</v>
      </c>
      <c r="E81" s="18">
        <v>13</v>
      </c>
      <c r="F81" s="18">
        <v>22</v>
      </c>
      <c r="G81" s="18">
        <v>15</v>
      </c>
      <c r="H81" s="18">
        <v>19</v>
      </c>
      <c r="I81" s="18">
        <v>14</v>
      </c>
      <c r="J81" s="18">
        <v>7</v>
      </c>
      <c r="K81" s="18">
        <v>21</v>
      </c>
      <c r="L81" s="18">
        <v>16</v>
      </c>
      <c r="M81" s="18">
        <v>116403700</v>
      </c>
    </row>
    <row r="82" spans="1:13" ht="15" thickBot="1" x14ac:dyDescent="0.35">
      <c r="A82" s="17" t="s">
        <v>22042</v>
      </c>
      <c r="B82" s="18">
        <v>15</v>
      </c>
      <c r="C82" s="18">
        <v>16</v>
      </c>
      <c r="D82" s="18">
        <v>14</v>
      </c>
      <c r="E82" s="18">
        <v>13</v>
      </c>
      <c r="F82" s="18">
        <v>22</v>
      </c>
      <c r="G82" s="18">
        <v>15</v>
      </c>
      <c r="H82" s="18">
        <v>19</v>
      </c>
      <c r="I82" s="18">
        <v>14</v>
      </c>
      <c r="J82" s="18">
        <v>7</v>
      </c>
      <c r="K82" s="18">
        <v>21</v>
      </c>
      <c r="L82" s="18">
        <v>15</v>
      </c>
      <c r="M82" s="18">
        <v>117775000</v>
      </c>
    </row>
    <row r="83" spans="1:13" ht="15" thickBot="1" x14ac:dyDescent="0.35">
      <c r="A83" s="17" t="s">
        <v>22043</v>
      </c>
      <c r="B83" s="18">
        <v>13</v>
      </c>
      <c r="C83" s="18">
        <v>13</v>
      </c>
      <c r="D83" s="18">
        <v>15</v>
      </c>
      <c r="E83" s="18">
        <v>9</v>
      </c>
      <c r="F83" s="18">
        <v>22</v>
      </c>
      <c r="G83" s="18">
        <v>13</v>
      </c>
      <c r="H83" s="18">
        <v>17</v>
      </c>
      <c r="I83" s="18">
        <v>9</v>
      </c>
      <c r="J83" s="18">
        <v>5</v>
      </c>
      <c r="K83" s="18">
        <v>18</v>
      </c>
      <c r="L83" s="18">
        <v>13</v>
      </c>
      <c r="M83" s="18">
        <v>118963100</v>
      </c>
    </row>
    <row r="84" spans="1:13" ht="15" thickBot="1" x14ac:dyDescent="0.35">
      <c r="A84" s="17" t="s">
        <v>22044</v>
      </c>
      <c r="B84" s="18">
        <v>12</v>
      </c>
      <c r="C84" s="18">
        <v>12</v>
      </c>
      <c r="D84" s="18">
        <v>15</v>
      </c>
      <c r="E84" s="18">
        <v>8</v>
      </c>
      <c r="F84" s="18">
        <v>22</v>
      </c>
      <c r="G84" s="18">
        <v>12</v>
      </c>
      <c r="H84" s="18">
        <v>16</v>
      </c>
      <c r="I84" s="18">
        <v>9</v>
      </c>
      <c r="J84" s="18">
        <v>6</v>
      </c>
      <c r="K84" s="18">
        <v>18</v>
      </c>
      <c r="L84" s="18">
        <v>12</v>
      </c>
      <c r="M84" s="18">
        <v>119051200</v>
      </c>
    </row>
    <row r="85" spans="1:13" ht="15" thickBot="1" x14ac:dyDescent="0.35">
      <c r="A85" s="17" t="s">
        <v>22045</v>
      </c>
      <c r="B85" s="18">
        <v>14</v>
      </c>
      <c r="C85" s="18">
        <v>14</v>
      </c>
      <c r="D85" s="18">
        <v>15</v>
      </c>
      <c r="E85" s="18">
        <v>9</v>
      </c>
      <c r="F85" s="18">
        <v>22</v>
      </c>
      <c r="G85" s="18">
        <v>13</v>
      </c>
      <c r="H85" s="18">
        <v>18</v>
      </c>
      <c r="I85" s="18">
        <v>10</v>
      </c>
      <c r="J85" s="18">
        <v>8</v>
      </c>
      <c r="K85" s="18">
        <v>19</v>
      </c>
      <c r="L85" s="18">
        <v>14</v>
      </c>
      <c r="M85" s="18">
        <v>118082000</v>
      </c>
    </row>
    <row r="86" spans="1:13" ht="15" thickBot="1" x14ac:dyDescent="0.35">
      <c r="A86" s="17" t="s">
        <v>22046</v>
      </c>
      <c r="B86" s="18">
        <v>13</v>
      </c>
      <c r="C86" s="18">
        <v>13</v>
      </c>
      <c r="D86" s="18">
        <v>15</v>
      </c>
      <c r="E86" s="18">
        <v>9</v>
      </c>
      <c r="F86" s="18">
        <v>21</v>
      </c>
      <c r="G86" s="18">
        <v>13</v>
      </c>
      <c r="H86" s="18">
        <v>17</v>
      </c>
      <c r="I86" s="18">
        <v>9</v>
      </c>
      <c r="J86" s="18">
        <v>8</v>
      </c>
      <c r="K86" s="18">
        <v>18</v>
      </c>
      <c r="L86" s="18">
        <v>13</v>
      </c>
      <c r="M86" s="18">
        <v>117590900</v>
      </c>
    </row>
    <row r="87" spans="1:13" ht="15" thickBot="1" x14ac:dyDescent="0.35">
      <c r="A87" s="17" t="s">
        <v>22047</v>
      </c>
      <c r="B87" s="18">
        <v>12</v>
      </c>
      <c r="C87" s="18">
        <v>12</v>
      </c>
      <c r="D87" s="18">
        <v>15</v>
      </c>
      <c r="E87" s="18">
        <v>8</v>
      </c>
      <c r="F87" s="18">
        <v>21</v>
      </c>
      <c r="G87" s="18">
        <v>12</v>
      </c>
      <c r="H87" s="18">
        <v>16</v>
      </c>
      <c r="I87" s="18">
        <v>9</v>
      </c>
      <c r="J87" s="18">
        <v>6</v>
      </c>
      <c r="K87" s="18">
        <v>17</v>
      </c>
      <c r="L87" s="18">
        <v>12</v>
      </c>
      <c r="M87" s="18">
        <v>117590900</v>
      </c>
    </row>
    <row r="88" spans="1:13" ht="15" thickBot="1" x14ac:dyDescent="0.35">
      <c r="A88" s="17" t="s">
        <v>22048</v>
      </c>
      <c r="B88" s="18">
        <v>12</v>
      </c>
      <c r="C88" s="18">
        <v>12</v>
      </c>
      <c r="D88" s="18">
        <v>15</v>
      </c>
      <c r="E88" s="18">
        <v>8</v>
      </c>
      <c r="F88" s="18">
        <v>21</v>
      </c>
      <c r="G88" s="18">
        <v>12</v>
      </c>
      <c r="H88" s="18">
        <v>15</v>
      </c>
      <c r="I88" s="18">
        <v>9</v>
      </c>
      <c r="J88" s="18">
        <v>7</v>
      </c>
      <c r="K88" s="18">
        <v>17</v>
      </c>
      <c r="L88" s="18">
        <v>12</v>
      </c>
      <c r="M88" s="18">
        <v>117590900</v>
      </c>
    </row>
    <row r="89" spans="1:13" ht="15" thickBot="1" x14ac:dyDescent="0.35">
      <c r="A89" s="17" t="s">
        <v>22049</v>
      </c>
      <c r="B89" s="18">
        <v>12</v>
      </c>
      <c r="C89" s="18">
        <v>13</v>
      </c>
      <c r="D89" s="18">
        <v>16</v>
      </c>
      <c r="E89" s="18">
        <v>9</v>
      </c>
      <c r="F89" s="18">
        <v>21</v>
      </c>
      <c r="G89" s="18">
        <v>12</v>
      </c>
      <c r="H89" s="18">
        <v>16</v>
      </c>
      <c r="I89" s="18">
        <v>9</v>
      </c>
      <c r="J89" s="18">
        <v>8</v>
      </c>
      <c r="K89" s="18">
        <v>17</v>
      </c>
      <c r="L89" s="18">
        <v>12</v>
      </c>
      <c r="M89" s="18">
        <v>117146000</v>
      </c>
    </row>
    <row r="90" spans="1:13" ht="15" thickBot="1" x14ac:dyDescent="0.35">
      <c r="A90" s="17" t="s">
        <v>22050</v>
      </c>
      <c r="B90" s="18">
        <v>12</v>
      </c>
      <c r="C90" s="18">
        <v>13</v>
      </c>
      <c r="D90" s="18">
        <v>16</v>
      </c>
      <c r="E90" s="18">
        <v>10</v>
      </c>
      <c r="F90" s="18">
        <v>21</v>
      </c>
      <c r="G90" s="18">
        <v>11</v>
      </c>
      <c r="H90" s="18">
        <v>16</v>
      </c>
      <c r="I90" s="18">
        <v>9</v>
      </c>
      <c r="J90" s="18">
        <v>8</v>
      </c>
      <c r="K90" s="18">
        <v>17</v>
      </c>
      <c r="L90" s="18">
        <v>12</v>
      </c>
      <c r="M90" s="18">
        <v>120691000</v>
      </c>
    </row>
    <row r="91" spans="1:13" ht="15" thickBot="1" x14ac:dyDescent="0.35">
      <c r="A91" s="17" t="s">
        <v>22051</v>
      </c>
      <c r="B91" s="18">
        <v>13</v>
      </c>
      <c r="C91" s="18">
        <v>15</v>
      </c>
      <c r="D91" s="18">
        <v>16</v>
      </c>
      <c r="E91" s="18">
        <v>12</v>
      </c>
      <c r="F91" s="18">
        <v>21</v>
      </c>
      <c r="G91" s="18">
        <v>12</v>
      </c>
      <c r="H91" s="18">
        <v>17</v>
      </c>
      <c r="I91" s="18">
        <v>8</v>
      </c>
      <c r="J91" s="18">
        <v>10</v>
      </c>
      <c r="K91" s="18">
        <v>18</v>
      </c>
      <c r="L91" s="18">
        <v>13</v>
      </c>
      <c r="M91" s="18">
        <v>120691200</v>
      </c>
    </row>
    <row r="92" spans="1:13" ht="15" thickBot="1" x14ac:dyDescent="0.35">
      <c r="A92" s="17" t="s">
        <v>22052</v>
      </c>
      <c r="B92" s="18">
        <v>13</v>
      </c>
      <c r="C92" s="18">
        <v>15</v>
      </c>
      <c r="D92" s="18">
        <v>16</v>
      </c>
      <c r="E92" s="18">
        <v>13</v>
      </c>
      <c r="F92" s="18">
        <v>20</v>
      </c>
      <c r="G92" s="18">
        <v>13</v>
      </c>
      <c r="H92" s="18">
        <v>18</v>
      </c>
      <c r="I92" s="18">
        <v>10</v>
      </c>
      <c r="J92" s="18">
        <v>11</v>
      </c>
      <c r="K92" s="18">
        <v>18</v>
      </c>
      <c r="L92" s="18">
        <v>14</v>
      </c>
      <c r="M92" s="18">
        <v>118912500</v>
      </c>
    </row>
    <row r="93" spans="1:13" ht="15" thickBot="1" x14ac:dyDescent="0.35">
      <c r="A93" s="17" t="s">
        <v>22053</v>
      </c>
      <c r="B93" s="18">
        <v>11</v>
      </c>
      <c r="C93" s="18">
        <v>13</v>
      </c>
      <c r="D93" s="18">
        <v>16</v>
      </c>
      <c r="E93" s="18">
        <v>10</v>
      </c>
      <c r="F93" s="18">
        <v>19</v>
      </c>
      <c r="G93" s="18">
        <v>11</v>
      </c>
      <c r="H93" s="18">
        <v>16</v>
      </c>
      <c r="I93" s="18">
        <v>9</v>
      </c>
      <c r="J93" s="18">
        <v>9</v>
      </c>
      <c r="K93" s="18">
        <v>16</v>
      </c>
      <c r="L93" s="18">
        <v>12</v>
      </c>
      <c r="M93" s="18">
        <v>119044100</v>
      </c>
    </row>
    <row r="94" spans="1:13" ht="15" thickBot="1" x14ac:dyDescent="0.35">
      <c r="A94" s="17" t="s">
        <v>22054</v>
      </c>
      <c r="B94" s="18">
        <v>13</v>
      </c>
      <c r="C94" s="18">
        <v>15</v>
      </c>
      <c r="D94" s="18">
        <v>18</v>
      </c>
      <c r="E94" s="18">
        <v>13</v>
      </c>
      <c r="F94" s="18">
        <v>19</v>
      </c>
      <c r="G94" s="18">
        <v>12</v>
      </c>
      <c r="H94" s="18">
        <v>18</v>
      </c>
      <c r="I94" s="18">
        <v>11</v>
      </c>
      <c r="J94" s="18">
        <v>10</v>
      </c>
      <c r="K94" s="18">
        <v>18</v>
      </c>
      <c r="L94" s="18">
        <v>14</v>
      </c>
      <c r="M94" s="18">
        <v>119044100</v>
      </c>
    </row>
    <row r="95" spans="1:13" ht="15" thickBot="1" x14ac:dyDescent="0.35">
      <c r="A95" s="17" t="s">
        <v>22055</v>
      </c>
      <c r="B95" s="18">
        <v>13</v>
      </c>
      <c r="C95" s="18">
        <v>14</v>
      </c>
      <c r="D95" s="18">
        <v>18</v>
      </c>
      <c r="E95" s="18">
        <v>13</v>
      </c>
      <c r="F95" s="18">
        <v>19</v>
      </c>
      <c r="G95" s="18">
        <v>12</v>
      </c>
      <c r="H95" s="18">
        <v>17</v>
      </c>
      <c r="I95" s="18">
        <v>11</v>
      </c>
      <c r="J95" s="18">
        <v>9</v>
      </c>
      <c r="K95" s="18">
        <v>17</v>
      </c>
      <c r="L95" s="18">
        <v>13</v>
      </c>
      <c r="M95" s="18">
        <v>119044100</v>
      </c>
    </row>
    <row r="96" spans="1:13" ht="15" thickBot="1" x14ac:dyDescent="0.35">
      <c r="A96" s="17" t="s">
        <v>22056</v>
      </c>
      <c r="B96" s="18">
        <v>13</v>
      </c>
      <c r="C96" s="18">
        <v>14</v>
      </c>
      <c r="D96" s="18">
        <v>18</v>
      </c>
      <c r="E96" s="18">
        <v>14</v>
      </c>
      <c r="F96" s="18">
        <v>19</v>
      </c>
      <c r="G96" s="18">
        <v>12</v>
      </c>
      <c r="H96" s="18">
        <v>18</v>
      </c>
      <c r="I96" s="18">
        <v>11</v>
      </c>
      <c r="J96" s="18">
        <v>10</v>
      </c>
      <c r="K96" s="18">
        <v>17</v>
      </c>
      <c r="L96" s="18">
        <v>14</v>
      </c>
      <c r="M96" s="18">
        <v>119468600</v>
      </c>
    </row>
    <row r="97" spans="1:13" ht="15" thickBot="1" x14ac:dyDescent="0.35">
      <c r="A97" s="17" t="s">
        <v>22057</v>
      </c>
      <c r="B97" s="18">
        <v>13</v>
      </c>
      <c r="C97" s="18">
        <v>14</v>
      </c>
      <c r="D97" s="18">
        <v>18</v>
      </c>
      <c r="E97" s="18">
        <v>13</v>
      </c>
      <c r="F97" s="18">
        <v>18</v>
      </c>
      <c r="G97" s="18">
        <v>11</v>
      </c>
      <c r="H97" s="18">
        <v>18</v>
      </c>
      <c r="I97" s="18">
        <v>11</v>
      </c>
      <c r="J97" s="18">
        <v>12</v>
      </c>
      <c r="K97" s="18">
        <v>17</v>
      </c>
      <c r="L97" s="18">
        <v>13</v>
      </c>
      <c r="M97" s="18">
        <v>120651500</v>
      </c>
    </row>
    <row r="98" spans="1:13" ht="15" thickBot="1" x14ac:dyDescent="0.35">
      <c r="A98" s="17" t="s">
        <v>22058</v>
      </c>
      <c r="B98" s="18">
        <v>14</v>
      </c>
      <c r="C98" s="18">
        <v>16</v>
      </c>
      <c r="D98" s="18">
        <v>18</v>
      </c>
      <c r="E98" s="18">
        <v>15</v>
      </c>
      <c r="F98" s="18">
        <v>18</v>
      </c>
      <c r="G98" s="18">
        <v>12</v>
      </c>
      <c r="H98" s="18">
        <v>19</v>
      </c>
      <c r="I98" s="18">
        <v>12</v>
      </c>
      <c r="J98" s="18">
        <v>12</v>
      </c>
      <c r="K98" s="18">
        <v>19</v>
      </c>
      <c r="L98" s="18">
        <v>14</v>
      </c>
      <c r="M98" s="18">
        <v>115731400</v>
      </c>
    </row>
    <row r="99" spans="1:13" ht="15" thickBot="1" x14ac:dyDescent="0.35">
      <c r="A99" s="17" t="s">
        <v>22059</v>
      </c>
      <c r="B99" s="18">
        <v>13</v>
      </c>
      <c r="C99" s="18">
        <v>13</v>
      </c>
      <c r="D99" s="18">
        <v>19</v>
      </c>
      <c r="E99" s="18">
        <v>13</v>
      </c>
      <c r="F99" s="18">
        <v>18</v>
      </c>
      <c r="G99" s="18">
        <v>11</v>
      </c>
      <c r="H99" s="18">
        <v>18</v>
      </c>
      <c r="I99" s="18">
        <v>10</v>
      </c>
      <c r="J99" s="18">
        <v>12</v>
      </c>
      <c r="K99" s="18">
        <v>17</v>
      </c>
      <c r="L99" s="18">
        <v>14</v>
      </c>
      <c r="M99" s="18">
        <v>113985800</v>
      </c>
    </row>
    <row r="100" spans="1:13" ht="15" thickBot="1" x14ac:dyDescent="0.35">
      <c r="A100" s="17" t="s">
        <v>22060</v>
      </c>
      <c r="B100" s="18">
        <v>14</v>
      </c>
      <c r="C100" s="18">
        <v>13</v>
      </c>
      <c r="D100" s="18">
        <v>19</v>
      </c>
      <c r="E100" s="18">
        <v>14</v>
      </c>
      <c r="F100" s="18">
        <v>18</v>
      </c>
      <c r="G100" s="18">
        <v>13</v>
      </c>
      <c r="H100" s="18">
        <v>18</v>
      </c>
      <c r="I100" s="18">
        <v>10</v>
      </c>
      <c r="J100" s="18">
        <v>12</v>
      </c>
      <c r="K100" s="18">
        <v>17</v>
      </c>
      <c r="L100" s="18">
        <v>14</v>
      </c>
      <c r="M100" s="18">
        <v>115123400</v>
      </c>
    </row>
    <row r="101" spans="1:13" ht="15" thickBot="1" x14ac:dyDescent="0.35">
      <c r="A101" s="17" t="s">
        <v>22061</v>
      </c>
      <c r="B101" s="18">
        <v>14</v>
      </c>
      <c r="C101" s="18">
        <v>14</v>
      </c>
      <c r="D101" s="18">
        <v>19</v>
      </c>
      <c r="E101" s="18">
        <v>15</v>
      </c>
      <c r="F101" s="18">
        <v>19</v>
      </c>
      <c r="G101" s="18">
        <v>12</v>
      </c>
      <c r="H101" s="18">
        <v>19</v>
      </c>
      <c r="I101" s="18">
        <v>12</v>
      </c>
      <c r="J101" s="18">
        <v>12</v>
      </c>
      <c r="K101" s="18">
        <v>17</v>
      </c>
      <c r="L101" s="18">
        <v>14</v>
      </c>
      <c r="M101" s="18">
        <v>115123400</v>
      </c>
    </row>
    <row r="102" spans="1:13" ht="15" thickBot="1" x14ac:dyDescent="0.35">
      <c r="A102" s="17" t="s">
        <v>22062</v>
      </c>
      <c r="B102" s="18">
        <v>14</v>
      </c>
      <c r="C102" s="18">
        <v>12</v>
      </c>
      <c r="D102" s="18">
        <v>19</v>
      </c>
      <c r="E102" s="18">
        <v>13</v>
      </c>
      <c r="F102" s="18">
        <v>19</v>
      </c>
      <c r="G102" s="18">
        <v>11</v>
      </c>
      <c r="H102" s="18">
        <v>19</v>
      </c>
      <c r="I102" s="18">
        <v>11</v>
      </c>
      <c r="J102" s="18">
        <v>11</v>
      </c>
      <c r="K102" s="18">
        <v>16</v>
      </c>
      <c r="L102" s="18">
        <v>14</v>
      </c>
      <c r="M102" s="18">
        <v>115123400</v>
      </c>
    </row>
    <row r="103" spans="1:13" ht="15" thickBot="1" x14ac:dyDescent="0.35">
      <c r="A103" s="17" t="s">
        <v>22063</v>
      </c>
      <c r="B103" s="18">
        <v>16</v>
      </c>
      <c r="C103" s="18">
        <v>16</v>
      </c>
      <c r="D103" s="18">
        <v>19</v>
      </c>
      <c r="E103" s="18">
        <v>16</v>
      </c>
      <c r="F103" s="18">
        <v>20</v>
      </c>
      <c r="G103" s="18">
        <v>13</v>
      </c>
      <c r="H103" s="18">
        <v>21</v>
      </c>
      <c r="I103" s="18">
        <v>14</v>
      </c>
      <c r="J103" s="18">
        <v>12</v>
      </c>
      <c r="K103" s="18">
        <v>20</v>
      </c>
      <c r="L103" s="18">
        <v>16</v>
      </c>
      <c r="M103" s="18">
        <v>114704700</v>
      </c>
    </row>
    <row r="104" spans="1:13" ht="15" thickBot="1" x14ac:dyDescent="0.35">
      <c r="A104" s="17" t="s">
        <v>22064</v>
      </c>
      <c r="B104" s="18">
        <v>16</v>
      </c>
      <c r="C104" s="18">
        <v>17</v>
      </c>
      <c r="D104" s="18">
        <v>19</v>
      </c>
      <c r="E104" s="18">
        <v>17</v>
      </c>
      <c r="F104" s="18">
        <v>19</v>
      </c>
      <c r="G104" s="18">
        <v>16</v>
      </c>
      <c r="H104" s="18">
        <v>21</v>
      </c>
      <c r="I104" s="18">
        <v>14</v>
      </c>
      <c r="J104" s="18">
        <v>12</v>
      </c>
      <c r="K104" s="18">
        <v>21</v>
      </c>
      <c r="L104" s="18">
        <v>17</v>
      </c>
      <c r="M104" s="18">
        <v>114584000</v>
      </c>
    </row>
    <row r="105" spans="1:13" ht="15" thickBot="1" x14ac:dyDescent="0.35">
      <c r="A105" s="17" t="s">
        <v>22065</v>
      </c>
      <c r="B105" s="18">
        <v>16</v>
      </c>
      <c r="C105" s="18">
        <v>15</v>
      </c>
      <c r="D105" s="18">
        <v>19</v>
      </c>
      <c r="E105" s="18">
        <v>15</v>
      </c>
      <c r="F105" s="18">
        <v>18</v>
      </c>
      <c r="G105" s="18">
        <v>14</v>
      </c>
      <c r="H105" s="18">
        <v>20</v>
      </c>
      <c r="I105" s="18">
        <v>13</v>
      </c>
      <c r="J105" s="18">
        <v>12</v>
      </c>
      <c r="K105" s="18">
        <v>19</v>
      </c>
      <c r="L105" s="18">
        <v>16</v>
      </c>
      <c r="M105" s="18">
        <v>111465300</v>
      </c>
    </row>
    <row r="106" spans="1:13" ht="15" thickBot="1" x14ac:dyDescent="0.35">
      <c r="A106" s="17" t="s">
        <v>22066</v>
      </c>
      <c r="B106" s="18">
        <v>16</v>
      </c>
      <c r="C106" s="18">
        <v>15</v>
      </c>
      <c r="D106" s="18">
        <v>20</v>
      </c>
      <c r="E106" s="18">
        <v>14</v>
      </c>
      <c r="F106" s="18">
        <v>17</v>
      </c>
      <c r="G106" s="18">
        <v>15</v>
      </c>
      <c r="H106" s="18">
        <v>20</v>
      </c>
      <c r="I106" s="18">
        <v>13</v>
      </c>
      <c r="J106" s="18">
        <v>11</v>
      </c>
      <c r="K106" s="18">
        <v>18</v>
      </c>
      <c r="L106" s="18">
        <v>16</v>
      </c>
      <c r="M106" s="18">
        <v>113029300</v>
      </c>
    </row>
    <row r="107" spans="1:13" ht="15" thickBot="1" x14ac:dyDescent="0.35">
      <c r="A107" s="17" t="s">
        <v>22067</v>
      </c>
      <c r="B107" s="18">
        <v>16</v>
      </c>
      <c r="C107" s="18">
        <v>16</v>
      </c>
      <c r="D107" s="18">
        <v>20</v>
      </c>
      <c r="E107" s="18">
        <v>13</v>
      </c>
      <c r="F107" s="18">
        <v>17</v>
      </c>
      <c r="G107" s="18">
        <v>15</v>
      </c>
      <c r="H107" s="18">
        <v>20</v>
      </c>
      <c r="I107" s="18">
        <v>11</v>
      </c>
      <c r="J107" s="18">
        <v>12</v>
      </c>
      <c r="K107" s="18">
        <v>19</v>
      </c>
      <c r="L107" s="18">
        <v>16</v>
      </c>
      <c r="M107" s="18">
        <v>111719400</v>
      </c>
    </row>
    <row r="108" spans="1:13" ht="15" thickBot="1" x14ac:dyDescent="0.35">
      <c r="A108" s="17" t="s">
        <v>22068</v>
      </c>
      <c r="B108" s="18">
        <v>16</v>
      </c>
      <c r="C108" s="18">
        <v>16</v>
      </c>
      <c r="D108" s="18">
        <v>20</v>
      </c>
      <c r="E108" s="18">
        <v>12</v>
      </c>
      <c r="F108" s="18">
        <v>18</v>
      </c>
      <c r="G108" s="18">
        <v>13</v>
      </c>
      <c r="H108" s="18">
        <v>20</v>
      </c>
      <c r="I108" s="18">
        <v>11</v>
      </c>
      <c r="J108" s="18">
        <v>11</v>
      </c>
      <c r="K108" s="18">
        <v>17</v>
      </c>
      <c r="L108" s="18">
        <v>16</v>
      </c>
      <c r="M108" s="18">
        <v>111719400</v>
      </c>
    </row>
    <row r="109" spans="1:13" ht="15" thickBot="1" x14ac:dyDescent="0.35">
      <c r="A109" s="17" t="s">
        <v>22069</v>
      </c>
      <c r="B109" s="18">
        <v>18</v>
      </c>
      <c r="C109" s="18">
        <v>17</v>
      </c>
      <c r="D109" s="18">
        <v>20</v>
      </c>
      <c r="E109" s="18">
        <v>15</v>
      </c>
      <c r="F109" s="18">
        <v>19</v>
      </c>
      <c r="G109" s="18">
        <v>15</v>
      </c>
      <c r="H109" s="18">
        <v>20</v>
      </c>
      <c r="I109" s="18">
        <v>12</v>
      </c>
      <c r="J109" s="18">
        <v>13</v>
      </c>
      <c r="K109" s="18">
        <v>21</v>
      </c>
      <c r="L109" s="18">
        <v>18</v>
      </c>
      <c r="M109" s="18">
        <v>111719400</v>
      </c>
    </row>
    <row r="110" spans="1:13" ht="15" thickBot="1" x14ac:dyDescent="0.35">
      <c r="A110" s="17" t="s">
        <v>22070</v>
      </c>
      <c r="B110" s="18">
        <v>21</v>
      </c>
      <c r="C110" s="18">
        <v>18</v>
      </c>
      <c r="D110" s="18">
        <v>20</v>
      </c>
      <c r="E110" s="18">
        <v>16</v>
      </c>
      <c r="F110" s="18">
        <v>17</v>
      </c>
      <c r="G110" s="18">
        <v>17</v>
      </c>
      <c r="H110" s="18">
        <v>21</v>
      </c>
      <c r="I110" s="18">
        <v>14</v>
      </c>
      <c r="J110" s="18">
        <v>13</v>
      </c>
      <c r="K110" s="18">
        <v>21</v>
      </c>
      <c r="L110" s="18">
        <v>20</v>
      </c>
      <c r="M110" s="18">
        <v>109246600</v>
      </c>
    </row>
    <row r="111" spans="1:13" ht="15" thickBot="1" x14ac:dyDescent="0.35">
      <c r="A111" s="17" t="s">
        <v>22071</v>
      </c>
      <c r="B111" s="18">
        <v>21</v>
      </c>
      <c r="C111" s="18">
        <v>18</v>
      </c>
      <c r="D111" s="18">
        <v>20</v>
      </c>
      <c r="E111" s="18">
        <v>17</v>
      </c>
      <c r="F111" s="18">
        <v>17</v>
      </c>
      <c r="G111" s="18">
        <v>17</v>
      </c>
      <c r="H111" s="18">
        <v>22</v>
      </c>
      <c r="I111" s="18">
        <v>15</v>
      </c>
      <c r="J111" s="18">
        <v>14</v>
      </c>
      <c r="K111" s="18">
        <v>21</v>
      </c>
      <c r="L111" s="18">
        <v>21</v>
      </c>
      <c r="M111" s="18">
        <v>108904000</v>
      </c>
    </row>
    <row r="112" spans="1:13" ht="15" thickBot="1" x14ac:dyDescent="0.35">
      <c r="A112" s="17" t="s">
        <v>22072</v>
      </c>
      <c r="B112" s="18">
        <v>22</v>
      </c>
      <c r="C112" s="18">
        <v>18</v>
      </c>
      <c r="D112" s="18">
        <v>20</v>
      </c>
      <c r="E112" s="18">
        <v>19</v>
      </c>
      <c r="F112" s="18">
        <v>18</v>
      </c>
      <c r="G112" s="18">
        <v>20</v>
      </c>
      <c r="H112" s="18">
        <v>22</v>
      </c>
      <c r="I112" s="18">
        <v>15</v>
      </c>
      <c r="J112" s="18">
        <v>15</v>
      </c>
      <c r="K112" s="18">
        <v>21</v>
      </c>
      <c r="L112" s="18">
        <v>21</v>
      </c>
      <c r="M112" s="18">
        <v>111709500</v>
      </c>
    </row>
    <row r="113" spans="1:13" ht="15" thickBot="1" x14ac:dyDescent="0.35">
      <c r="A113" s="17" t="s">
        <v>22073</v>
      </c>
      <c r="B113" s="18">
        <v>22</v>
      </c>
      <c r="C113" s="18">
        <v>19</v>
      </c>
      <c r="D113" s="18">
        <v>20</v>
      </c>
      <c r="E113" s="18">
        <v>20</v>
      </c>
      <c r="F113" s="18">
        <v>18</v>
      </c>
      <c r="G113" s="18">
        <v>20</v>
      </c>
      <c r="H113" s="18">
        <v>22</v>
      </c>
      <c r="I113" s="18">
        <v>16</v>
      </c>
      <c r="J113" s="18">
        <v>16</v>
      </c>
      <c r="K113" s="18">
        <v>21</v>
      </c>
      <c r="L113" s="18">
        <v>22</v>
      </c>
      <c r="M113" s="18">
        <v>110700000</v>
      </c>
    </row>
    <row r="114" spans="1:13" ht="15" thickBot="1" x14ac:dyDescent="0.35">
      <c r="A114" s="17" t="s">
        <v>22074</v>
      </c>
      <c r="B114" s="18">
        <v>22</v>
      </c>
      <c r="C114" s="18">
        <v>20</v>
      </c>
      <c r="D114" s="18">
        <v>20</v>
      </c>
      <c r="E114" s="18">
        <v>19</v>
      </c>
      <c r="F114" s="18">
        <v>17</v>
      </c>
      <c r="G114" s="18">
        <v>21</v>
      </c>
      <c r="H114" s="18">
        <v>23</v>
      </c>
      <c r="I114" s="18">
        <v>17</v>
      </c>
      <c r="J114" s="18">
        <v>16</v>
      </c>
      <c r="K114" s="18">
        <v>22</v>
      </c>
      <c r="L114" s="18">
        <v>22</v>
      </c>
      <c r="M114" s="18">
        <v>110700000</v>
      </c>
    </row>
    <row r="115" spans="1:13" ht="15" thickBot="1" x14ac:dyDescent="0.35">
      <c r="A115" s="17" t="s">
        <v>22075</v>
      </c>
      <c r="B115" s="18">
        <v>22</v>
      </c>
      <c r="C115" s="18">
        <v>21</v>
      </c>
      <c r="D115" s="18">
        <v>20</v>
      </c>
      <c r="E115" s="18">
        <v>21</v>
      </c>
      <c r="F115" s="18">
        <v>17</v>
      </c>
      <c r="G115" s="18">
        <v>21</v>
      </c>
      <c r="H115" s="18">
        <v>23</v>
      </c>
      <c r="I115" s="18">
        <v>17</v>
      </c>
      <c r="J115" s="18">
        <v>18</v>
      </c>
      <c r="K115" s="18">
        <v>23</v>
      </c>
      <c r="L115" s="18">
        <v>23</v>
      </c>
      <c r="M115" s="18">
        <v>110700000</v>
      </c>
    </row>
    <row r="116" spans="1:13" ht="15" thickBot="1" x14ac:dyDescent="0.35">
      <c r="A116" s="17" t="s">
        <v>22076</v>
      </c>
      <c r="B116" s="18">
        <v>22</v>
      </c>
      <c r="C116" s="18">
        <v>20</v>
      </c>
      <c r="D116" s="18">
        <v>20</v>
      </c>
      <c r="E116" s="18">
        <v>21</v>
      </c>
      <c r="F116" s="18">
        <v>18</v>
      </c>
      <c r="G116" s="18">
        <v>21</v>
      </c>
      <c r="H116" s="18">
        <v>23</v>
      </c>
      <c r="I116" s="18">
        <v>17</v>
      </c>
      <c r="J116" s="18">
        <v>18</v>
      </c>
      <c r="K116" s="18">
        <v>23</v>
      </c>
      <c r="L116" s="18">
        <v>23</v>
      </c>
      <c r="M116" s="18">
        <v>110700000</v>
      </c>
    </row>
    <row r="117" spans="1:13" ht="15" thickBot="1" x14ac:dyDescent="0.35">
      <c r="A117" s="17" t="s">
        <v>22077</v>
      </c>
      <c r="B117" s="18">
        <v>23</v>
      </c>
      <c r="C117" s="18">
        <v>21</v>
      </c>
      <c r="D117" s="18">
        <v>21</v>
      </c>
      <c r="E117" s="18">
        <v>22</v>
      </c>
      <c r="F117" s="18">
        <v>17</v>
      </c>
      <c r="G117" s="18">
        <v>21</v>
      </c>
      <c r="H117" s="18">
        <v>23</v>
      </c>
      <c r="I117" s="18">
        <v>17</v>
      </c>
      <c r="J117" s="18">
        <v>19</v>
      </c>
      <c r="K117" s="18">
        <v>23</v>
      </c>
      <c r="L117" s="18">
        <v>23</v>
      </c>
      <c r="M117" s="18">
        <v>109063700</v>
      </c>
    </row>
    <row r="118" spans="1:13" ht="15" thickBot="1" x14ac:dyDescent="0.35">
      <c r="A118" s="17" t="s">
        <v>22078</v>
      </c>
      <c r="B118" s="18">
        <v>23</v>
      </c>
      <c r="C118" s="18">
        <v>21</v>
      </c>
      <c r="D118" s="18">
        <v>20</v>
      </c>
      <c r="E118" s="18">
        <v>22</v>
      </c>
      <c r="F118" s="18">
        <v>16</v>
      </c>
      <c r="G118" s="18">
        <v>20</v>
      </c>
      <c r="H118" s="18">
        <v>24</v>
      </c>
      <c r="I118" s="18">
        <v>17</v>
      </c>
      <c r="J118" s="18">
        <v>18</v>
      </c>
      <c r="K118" s="18">
        <v>23</v>
      </c>
      <c r="L118" s="18">
        <v>23</v>
      </c>
      <c r="M118" s="18">
        <v>109692600</v>
      </c>
    </row>
    <row r="119" spans="1:13" ht="15" thickBot="1" x14ac:dyDescent="0.35">
      <c r="A119" s="17" t="s">
        <v>22079</v>
      </c>
      <c r="B119" s="18">
        <v>23</v>
      </c>
      <c r="C119" s="18">
        <v>22</v>
      </c>
      <c r="D119" s="18">
        <v>21</v>
      </c>
      <c r="E119" s="18">
        <v>22</v>
      </c>
      <c r="F119" s="18">
        <v>16</v>
      </c>
      <c r="G119" s="18">
        <v>21</v>
      </c>
      <c r="H119" s="18">
        <v>24</v>
      </c>
      <c r="I119" s="18">
        <v>18</v>
      </c>
      <c r="J119" s="18">
        <v>19</v>
      </c>
      <c r="K119" s="18">
        <v>23</v>
      </c>
      <c r="L119" s="18">
        <v>24</v>
      </c>
      <c r="M119" s="18">
        <v>107949900</v>
      </c>
    </row>
    <row r="120" spans="1:13" ht="15" thickBot="1" x14ac:dyDescent="0.35">
      <c r="A120" s="17" t="s">
        <v>22080</v>
      </c>
      <c r="B120" s="18">
        <v>23</v>
      </c>
      <c r="C120" s="18">
        <v>22</v>
      </c>
      <c r="D120" s="18">
        <v>20</v>
      </c>
      <c r="E120" s="18">
        <v>23</v>
      </c>
      <c r="F120" s="18">
        <v>15</v>
      </c>
      <c r="G120" s="18">
        <v>20</v>
      </c>
      <c r="H120" s="18">
        <v>24</v>
      </c>
      <c r="I120" s="18">
        <v>17</v>
      </c>
      <c r="J120" s="18">
        <v>19</v>
      </c>
      <c r="K120" s="18">
        <v>24</v>
      </c>
      <c r="L120" s="18">
        <v>24</v>
      </c>
      <c r="M120" s="18">
        <v>106077200</v>
      </c>
    </row>
    <row r="121" spans="1:13" ht="15" thickBot="1" x14ac:dyDescent="0.35">
      <c r="A121" s="17" t="s">
        <v>22081</v>
      </c>
      <c r="B121" s="18">
        <v>24</v>
      </c>
      <c r="C121" s="18">
        <v>22</v>
      </c>
      <c r="D121" s="18">
        <v>21</v>
      </c>
      <c r="E121" s="18">
        <v>23</v>
      </c>
      <c r="F121" s="18">
        <v>15</v>
      </c>
      <c r="G121" s="18">
        <v>22</v>
      </c>
      <c r="H121" s="18">
        <v>24</v>
      </c>
      <c r="I121" s="18">
        <v>18</v>
      </c>
      <c r="J121" s="18">
        <v>20</v>
      </c>
      <c r="K121" s="18">
        <v>24</v>
      </c>
      <c r="L121" s="18">
        <v>24</v>
      </c>
      <c r="M121" s="18">
        <v>106621000</v>
      </c>
    </row>
    <row r="122" spans="1:13" ht="15" thickBot="1" x14ac:dyDescent="0.35">
      <c r="A122" s="17" t="s">
        <v>22082</v>
      </c>
      <c r="B122" s="18">
        <v>24</v>
      </c>
      <c r="C122" s="18">
        <v>23</v>
      </c>
      <c r="D122" s="18">
        <v>21</v>
      </c>
      <c r="E122" s="18">
        <v>22</v>
      </c>
      <c r="F122" s="18">
        <v>15</v>
      </c>
      <c r="G122" s="18">
        <v>21</v>
      </c>
      <c r="H122" s="18">
        <v>24</v>
      </c>
      <c r="I122" s="18">
        <v>18</v>
      </c>
      <c r="J122" s="18">
        <v>20</v>
      </c>
      <c r="K122" s="18">
        <v>24</v>
      </c>
      <c r="L122" s="18">
        <v>24</v>
      </c>
      <c r="M122" s="18">
        <v>106621000</v>
      </c>
    </row>
    <row r="123" spans="1:13" ht="15" thickBot="1" x14ac:dyDescent="0.35">
      <c r="A123" s="17" t="s">
        <v>22083</v>
      </c>
      <c r="B123" s="18">
        <v>24</v>
      </c>
      <c r="C123" s="18">
        <v>23</v>
      </c>
      <c r="D123" s="18">
        <v>21</v>
      </c>
      <c r="E123" s="18">
        <v>22</v>
      </c>
      <c r="F123" s="18">
        <v>15</v>
      </c>
      <c r="G123" s="18">
        <v>21</v>
      </c>
      <c r="H123" s="18">
        <v>24</v>
      </c>
      <c r="I123" s="18">
        <v>19</v>
      </c>
      <c r="J123" s="18">
        <v>20</v>
      </c>
      <c r="K123" s="18">
        <v>24</v>
      </c>
      <c r="L123" s="18">
        <v>24</v>
      </c>
      <c r="M123" s="18">
        <v>106621000</v>
      </c>
    </row>
    <row r="124" spans="1:13" ht="15" thickBot="1" x14ac:dyDescent="0.35">
      <c r="A124" s="17" t="s">
        <v>22084</v>
      </c>
      <c r="B124" s="18">
        <v>23</v>
      </c>
      <c r="C124" s="18">
        <v>22</v>
      </c>
      <c r="D124" s="18">
        <v>21</v>
      </c>
      <c r="E124" s="18">
        <v>22</v>
      </c>
      <c r="F124" s="18">
        <v>15</v>
      </c>
      <c r="G124" s="18">
        <v>21</v>
      </c>
      <c r="H124" s="18">
        <v>24</v>
      </c>
      <c r="I124" s="18">
        <v>18</v>
      </c>
      <c r="J124" s="18">
        <v>20</v>
      </c>
      <c r="K124" s="18">
        <v>24</v>
      </c>
      <c r="L124" s="18">
        <v>24</v>
      </c>
      <c r="M124" s="18">
        <v>103639600</v>
      </c>
    </row>
    <row r="125" spans="1:13" ht="15" thickBot="1" x14ac:dyDescent="0.35">
      <c r="A125" s="17" t="s">
        <v>22085</v>
      </c>
      <c r="B125" s="18">
        <v>24</v>
      </c>
      <c r="C125" s="18">
        <v>23</v>
      </c>
      <c r="D125" s="18">
        <v>21</v>
      </c>
      <c r="E125" s="18">
        <v>23</v>
      </c>
      <c r="F125" s="18">
        <v>15</v>
      </c>
      <c r="G125" s="18">
        <v>19</v>
      </c>
      <c r="H125" s="18">
        <v>24</v>
      </c>
      <c r="I125" s="18">
        <v>18</v>
      </c>
      <c r="J125" s="18">
        <v>19</v>
      </c>
      <c r="K125" s="18">
        <v>24</v>
      </c>
      <c r="L125" s="18">
        <v>24</v>
      </c>
      <c r="M125" s="18">
        <v>103903100</v>
      </c>
    </row>
    <row r="126" spans="1:13" ht="15" thickBot="1" x14ac:dyDescent="0.35">
      <c r="A126" s="17" t="s">
        <v>22086</v>
      </c>
      <c r="B126" s="18">
        <v>23</v>
      </c>
      <c r="C126" s="18">
        <v>22</v>
      </c>
      <c r="D126" s="18">
        <v>21</v>
      </c>
      <c r="E126" s="18">
        <v>22</v>
      </c>
      <c r="F126" s="18">
        <v>16</v>
      </c>
      <c r="G126" s="18">
        <v>18</v>
      </c>
      <c r="H126" s="18">
        <v>24</v>
      </c>
      <c r="I126" s="18">
        <v>17</v>
      </c>
      <c r="J126" s="18">
        <v>18</v>
      </c>
      <c r="K126" s="18">
        <v>24</v>
      </c>
      <c r="L126" s="18">
        <v>24</v>
      </c>
      <c r="M126" s="18">
        <v>104678200</v>
      </c>
    </row>
    <row r="127" spans="1:13" ht="15" thickBot="1" x14ac:dyDescent="0.35">
      <c r="A127" s="17" t="s">
        <v>22087</v>
      </c>
      <c r="B127" s="18">
        <v>22</v>
      </c>
      <c r="C127" s="18">
        <v>21</v>
      </c>
      <c r="D127" s="18">
        <v>21</v>
      </c>
      <c r="E127" s="18">
        <v>23</v>
      </c>
      <c r="F127" s="18">
        <v>15</v>
      </c>
      <c r="G127" s="18">
        <v>18</v>
      </c>
      <c r="H127" s="18">
        <v>24</v>
      </c>
      <c r="I127" s="18">
        <v>16</v>
      </c>
      <c r="J127" s="18">
        <v>18</v>
      </c>
      <c r="K127" s="18">
        <v>24</v>
      </c>
      <c r="L127" s="18">
        <v>23</v>
      </c>
      <c r="M127" s="18">
        <v>105620600</v>
      </c>
    </row>
    <row r="128" spans="1:13" ht="15" thickBot="1" x14ac:dyDescent="0.35">
      <c r="A128" s="17" t="s">
        <v>22088</v>
      </c>
      <c r="B128" s="18">
        <v>23</v>
      </c>
      <c r="C128" s="18">
        <v>22</v>
      </c>
      <c r="D128" s="18">
        <v>21</v>
      </c>
      <c r="E128" s="18">
        <v>23</v>
      </c>
      <c r="F128" s="18">
        <v>15</v>
      </c>
      <c r="G128" s="18">
        <v>21</v>
      </c>
      <c r="H128" s="18">
        <v>24</v>
      </c>
      <c r="I128" s="18">
        <v>16</v>
      </c>
      <c r="J128" s="18">
        <v>19</v>
      </c>
      <c r="K128" s="18">
        <v>24</v>
      </c>
      <c r="L128" s="18">
        <v>24</v>
      </c>
      <c r="M128" s="18">
        <v>105620600</v>
      </c>
    </row>
    <row r="129" spans="1:13" ht="15" thickBot="1" x14ac:dyDescent="0.35">
      <c r="A129" s="17" t="s">
        <v>22089</v>
      </c>
      <c r="B129" s="18">
        <v>23</v>
      </c>
      <c r="C129" s="18">
        <v>21</v>
      </c>
      <c r="D129" s="18">
        <v>21</v>
      </c>
      <c r="E129" s="18">
        <v>23</v>
      </c>
      <c r="F129" s="18">
        <v>16</v>
      </c>
      <c r="G129" s="18">
        <v>20</v>
      </c>
      <c r="H129" s="18">
        <v>24</v>
      </c>
      <c r="I129" s="18">
        <v>15</v>
      </c>
      <c r="J129" s="18">
        <v>19</v>
      </c>
      <c r="K129" s="18">
        <v>24</v>
      </c>
      <c r="L129" s="18">
        <v>23</v>
      </c>
      <c r="M129" s="18">
        <v>105620600</v>
      </c>
    </row>
    <row r="130" spans="1:13" ht="15" thickBot="1" x14ac:dyDescent="0.35">
      <c r="A130" s="17" t="s">
        <v>22090</v>
      </c>
      <c r="B130" s="18">
        <v>23</v>
      </c>
      <c r="C130" s="18">
        <v>21</v>
      </c>
      <c r="D130" s="18">
        <v>21</v>
      </c>
      <c r="E130" s="18">
        <v>22</v>
      </c>
      <c r="F130" s="18">
        <v>16</v>
      </c>
      <c r="G130" s="18">
        <v>20</v>
      </c>
      <c r="H130" s="18">
        <v>24</v>
      </c>
      <c r="I130" s="18">
        <v>15</v>
      </c>
      <c r="J130" s="18">
        <v>18</v>
      </c>
      <c r="K130" s="18">
        <v>24</v>
      </c>
      <c r="L130" s="18">
        <v>23</v>
      </c>
      <c r="M130" s="18">
        <v>105620600</v>
      </c>
    </row>
    <row r="131" spans="1:13" ht="15" thickBot="1" x14ac:dyDescent="0.35">
      <c r="A131" s="17" t="s">
        <v>22091</v>
      </c>
      <c r="B131" s="18">
        <v>23</v>
      </c>
      <c r="C131" s="18">
        <v>22</v>
      </c>
      <c r="D131" s="18">
        <v>20</v>
      </c>
      <c r="E131" s="18">
        <v>22</v>
      </c>
      <c r="F131" s="18">
        <v>16</v>
      </c>
      <c r="G131" s="18">
        <v>20</v>
      </c>
      <c r="H131" s="18">
        <v>24</v>
      </c>
      <c r="I131" s="18">
        <v>15</v>
      </c>
      <c r="J131" s="18">
        <v>19</v>
      </c>
      <c r="K131" s="18">
        <v>24</v>
      </c>
      <c r="L131" s="18">
        <v>23</v>
      </c>
      <c r="M131" s="18">
        <v>103683700</v>
      </c>
    </row>
    <row r="132" spans="1:13" ht="15" thickBot="1" x14ac:dyDescent="0.35">
      <c r="A132" s="17" t="s">
        <v>22092</v>
      </c>
      <c r="B132" s="18">
        <v>23</v>
      </c>
      <c r="C132" s="18">
        <v>22</v>
      </c>
      <c r="D132" s="18">
        <v>20</v>
      </c>
      <c r="E132" s="18">
        <v>22</v>
      </c>
      <c r="F132" s="18">
        <v>16</v>
      </c>
      <c r="G132" s="18">
        <v>21</v>
      </c>
      <c r="H132" s="18">
        <v>24</v>
      </c>
      <c r="I132" s="18">
        <v>17</v>
      </c>
      <c r="J132" s="18">
        <v>19</v>
      </c>
      <c r="K132" s="18">
        <v>24</v>
      </c>
      <c r="L132" s="18">
        <v>24</v>
      </c>
      <c r="M132" s="18">
        <v>103214600</v>
      </c>
    </row>
    <row r="133" spans="1:13" ht="15" thickBot="1" x14ac:dyDescent="0.35">
      <c r="A133" s="17" t="s">
        <v>22093</v>
      </c>
      <c r="B133" s="18">
        <v>22</v>
      </c>
      <c r="C133" s="18">
        <v>22</v>
      </c>
      <c r="D133" s="18">
        <v>21</v>
      </c>
      <c r="E133" s="18">
        <v>22</v>
      </c>
      <c r="F133" s="18">
        <v>15</v>
      </c>
      <c r="G133" s="18">
        <v>20</v>
      </c>
      <c r="H133" s="18">
        <v>24</v>
      </c>
      <c r="I133" s="18">
        <v>16</v>
      </c>
      <c r="J133" s="18">
        <v>18</v>
      </c>
      <c r="K133" s="18">
        <v>24</v>
      </c>
      <c r="L133" s="18">
        <v>23</v>
      </c>
      <c r="M133" s="18">
        <v>103392000</v>
      </c>
    </row>
    <row r="134" spans="1:13" ht="15" thickBot="1" x14ac:dyDescent="0.35">
      <c r="A134" s="17" t="s">
        <v>22094</v>
      </c>
      <c r="B134" s="18">
        <v>24</v>
      </c>
      <c r="C134" s="18">
        <v>23</v>
      </c>
      <c r="D134" s="18">
        <v>21</v>
      </c>
      <c r="E134" s="18">
        <v>23</v>
      </c>
      <c r="F134" s="18">
        <v>15</v>
      </c>
      <c r="G134" s="18">
        <v>22</v>
      </c>
      <c r="H134" s="18">
        <v>24</v>
      </c>
      <c r="I134" s="18">
        <v>17</v>
      </c>
      <c r="J134" s="18">
        <v>20</v>
      </c>
      <c r="K134" s="18">
        <v>24</v>
      </c>
      <c r="L134" s="18">
        <v>24</v>
      </c>
      <c r="M134" s="18">
        <v>104621900</v>
      </c>
    </row>
    <row r="135" spans="1:13" ht="15" thickBot="1" x14ac:dyDescent="0.35">
      <c r="A135" s="17" t="s">
        <v>22095</v>
      </c>
      <c r="B135" s="18">
        <v>23</v>
      </c>
      <c r="C135" s="18">
        <v>23</v>
      </c>
      <c r="D135" s="18">
        <v>21</v>
      </c>
      <c r="E135" s="18">
        <v>22</v>
      </c>
      <c r="F135" s="18">
        <v>14</v>
      </c>
      <c r="G135" s="18">
        <v>20</v>
      </c>
      <c r="H135" s="18">
        <v>24</v>
      </c>
      <c r="I135" s="18">
        <v>15</v>
      </c>
      <c r="J135" s="18">
        <v>17</v>
      </c>
      <c r="K135" s="18">
        <v>24</v>
      </c>
      <c r="L135" s="18">
        <v>24</v>
      </c>
      <c r="M135" s="18">
        <v>104621900</v>
      </c>
    </row>
    <row r="136" spans="1:13" ht="15" thickBot="1" x14ac:dyDescent="0.35">
      <c r="A136" s="17" t="s">
        <v>22096</v>
      </c>
      <c r="B136" s="18">
        <v>23</v>
      </c>
      <c r="C136" s="18">
        <v>23</v>
      </c>
      <c r="D136" s="18">
        <v>22</v>
      </c>
      <c r="E136" s="18">
        <v>23</v>
      </c>
      <c r="F136" s="18">
        <v>15</v>
      </c>
      <c r="G136" s="18">
        <v>19</v>
      </c>
      <c r="H136" s="18">
        <v>24</v>
      </c>
      <c r="I136" s="18">
        <v>15</v>
      </c>
      <c r="J136" s="18">
        <v>17</v>
      </c>
      <c r="K136" s="18">
        <v>23</v>
      </c>
      <c r="L136" s="18">
        <v>24</v>
      </c>
      <c r="M136" s="18">
        <v>104621900</v>
      </c>
    </row>
    <row r="137" spans="1:13" ht="15" thickBot="1" x14ac:dyDescent="0.35">
      <c r="A137" s="17" t="s">
        <v>22097</v>
      </c>
      <c r="B137" s="18">
        <v>24</v>
      </c>
      <c r="C137" s="18">
        <v>23</v>
      </c>
      <c r="D137" s="18">
        <v>22</v>
      </c>
      <c r="E137" s="18">
        <v>24</v>
      </c>
      <c r="F137" s="18">
        <v>14</v>
      </c>
      <c r="G137" s="18">
        <v>20</v>
      </c>
      <c r="H137" s="18">
        <v>24</v>
      </c>
      <c r="I137" s="18">
        <v>16</v>
      </c>
      <c r="J137" s="18">
        <v>19</v>
      </c>
      <c r="K137" s="18">
        <v>24</v>
      </c>
      <c r="L137" s="18">
        <v>24</v>
      </c>
      <c r="M137" s="18">
        <v>104621900</v>
      </c>
    </row>
    <row r="138" spans="1:13" ht="15" thickBot="1" x14ac:dyDescent="0.35">
      <c r="A138" s="17" t="s">
        <v>22098</v>
      </c>
      <c r="B138" s="18">
        <v>22</v>
      </c>
      <c r="C138" s="18">
        <v>20</v>
      </c>
      <c r="D138" s="18">
        <v>22</v>
      </c>
      <c r="E138" s="18">
        <v>22</v>
      </c>
      <c r="F138" s="18">
        <v>14</v>
      </c>
      <c r="G138" s="18">
        <v>17</v>
      </c>
      <c r="H138" s="18">
        <v>23</v>
      </c>
      <c r="I138" s="18">
        <v>12</v>
      </c>
      <c r="J138" s="18">
        <v>15</v>
      </c>
      <c r="K138" s="18">
        <v>22</v>
      </c>
      <c r="L138" s="18">
        <v>22</v>
      </c>
      <c r="M138" s="18">
        <v>104377500</v>
      </c>
    </row>
    <row r="139" spans="1:13" ht="15" thickBot="1" x14ac:dyDescent="0.35">
      <c r="A139" s="17" t="s">
        <v>22099</v>
      </c>
      <c r="B139" s="18">
        <v>21</v>
      </c>
      <c r="C139" s="18">
        <v>20</v>
      </c>
      <c r="D139" s="18">
        <v>22</v>
      </c>
      <c r="E139" s="18">
        <v>21</v>
      </c>
      <c r="F139" s="18">
        <v>14</v>
      </c>
      <c r="G139" s="18">
        <v>16</v>
      </c>
      <c r="H139" s="18">
        <v>23</v>
      </c>
      <c r="I139" s="18">
        <v>11</v>
      </c>
      <c r="J139" s="18">
        <v>14</v>
      </c>
      <c r="K139" s="18">
        <v>22</v>
      </c>
      <c r="L139" s="18">
        <v>21</v>
      </c>
      <c r="M139" s="18">
        <v>105864600</v>
      </c>
    </row>
    <row r="140" spans="1:13" ht="15" thickBot="1" x14ac:dyDescent="0.35">
      <c r="A140" s="17" t="s">
        <v>22100</v>
      </c>
      <c r="B140" s="18">
        <v>21</v>
      </c>
      <c r="C140" s="18">
        <v>19</v>
      </c>
      <c r="D140" s="18">
        <v>23</v>
      </c>
      <c r="E140" s="18">
        <v>20</v>
      </c>
      <c r="F140" s="18">
        <v>15</v>
      </c>
      <c r="G140" s="18">
        <v>14</v>
      </c>
      <c r="H140" s="18">
        <v>23</v>
      </c>
      <c r="I140" s="18">
        <v>9</v>
      </c>
      <c r="J140" s="18">
        <v>13</v>
      </c>
      <c r="K140" s="18">
        <v>22</v>
      </c>
      <c r="L140" s="18">
        <v>21</v>
      </c>
      <c r="M140" s="18">
        <v>105920000</v>
      </c>
    </row>
    <row r="141" spans="1:13" ht="15" thickBot="1" x14ac:dyDescent="0.35">
      <c r="A141" s="17" t="s">
        <v>22101</v>
      </c>
      <c r="B141" s="18">
        <v>22</v>
      </c>
      <c r="C141" s="18">
        <v>20</v>
      </c>
      <c r="D141" s="18">
        <v>23</v>
      </c>
      <c r="E141" s="18">
        <v>19</v>
      </c>
      <c r="F141" s="18">
        <v>21</v>
      </c>
      <c r="G141" s="18">
        <v>15</v>
      </c>
      <c r="H141" s="18">
        <v>23</v>
      </c>
      <c r="I141" s="18">
        <v>9</v>
      </c>
      <c r="J141" s="18">
        <v>13</v>
      </c>
      <c r="K141" s="18">
        <v>23</v>
      </c>
      <c r="L141" s="18">
        <v>22</v>
      </c>
      <c r="M141" s="18">
        <v>104908900</v>
      </c>
    </row>
    <row r="142" spans="1:13" ht="15" thickBot="1" x14ac:dyDescent="0.35">
      <c r="A142" s="17" t="s">
        <v>22102</v>
      </c>
      <c r="B142" s="18">
        <v>22</v>
      </c>
      <c r="C142" s="18">
        <v>21</v>
      </c>
      <c r="D142" s="18">
        <v>24</v>
      </c>
      <c r="E142" s="18">
        <v>17</v>
      </c>
      <c r="F142" s="18">
        <v>20</v>
      </c>
      <c r="G142" s="18">
        <v>16</v>
      </c>
      <c r="H142" s="18">
        <v>23</v>
      </c>
      <c r="I142" s="18">
        <v>9</v>
      </c>
      <c r="J142" s="18">
        <v>14</v>
      </c>
      <c r="K142" s="18">
        <v>23</v>
      </c>
      <c r="L142" s="18">
        <v>22</v>
      </c>
      <c r="M142" s="18">
        <v>107074400</v>
      </c>
    </row>
    <row r="143" spans="1:13" ht="15" thickBot="1" x14ac:dyDescent="0.35">
      <c r="A143" s="17" t="s">
        <v>22103</v>
      </c>
      <c r="B143" s="18">
        <v>22</v>
      </c>
      <c r="C143" s="18">
        <v>20</v>
      </c>
      <c r="D143" s="18">
        <v>24</v>
      </c>
      <c r="E143" s="18">
        <v>16</v>
      </c>
      <c r="F143" s="18">
        <v>20</v>
      </c>
      <c r="G143" s="18">
        <v>15</v>
      </c>
      <c r="H143" s="18">
        <v>23</v>
      </c>
      <c r="I143" s="18">
        <v>8</v>
      </c>
      <c r="J143" s="18">
        <v>14</v>
      </c>
      <c r="K143" s="18">
        <v>23</v>
      </c>
      <c r="L143" s="18">
        <v>22</v>
      </c>
      <c r="M143" s="18">
        <v>107074400</v>
      </c>
    </row>
    <row r="144" spans="1:13" ht="15" thickBot="1" x14ac:dyDescent="0.35">
      <c r="A144" s="17" t="s">
        <v>22104</v>
      </c>
      <c r="B144" s="18">
        <v>22</v>
      </c>
      <c r="C144" s="18">
        <v>21</v>
      </c>
      <c r="D144" s="18">
        <v>24</v>
      </c>
      <c r="E144" s="18">
        <v>17</v>
      </c>
      <c r="F144" s="18">
        <v>20</v>
      </c>
      <c r="G144" s="18">
        <v>14</v>
      </c>
      <c r="H144" s="18">
        <v>23</v>
      </c>
      <c r="I144" s="18">
        <v>8</v>
      </c>
      <c r="J144" s="18">
        <v>13</v>
      </c>
      <c r="K144" s="18">
        <v>23</v>
      </c>
      <c r="L144" s="18">
        <v>22</v>
      </c>
      <c r="M144" s="18">
        <v>107074400</v>
      </c>
    </row>
    <row r="145" spans="1:13" ht="15" thickBot="1" x14ac:dyDescent="0.35">
      <c r="A145" s="17" t="s">
        <v>22105</v>
      </c>
      <c r="B145" s="18">
        <v>22</v>
      </c>
      <c r="C145" s="18">
        <v>20</v>
      </c>
      <c r="D145" s="18">
        <v>24</v>
      </c>
      <c r="E145" s="18">
        <v>16</v>
      </c>
      <c r="F145" s="18">
        <v>20</v>
      </c>
      <c r="G145" s="18">
        <v>14</v>
      </c>
      <c r="H145" s="18">
        <v>22</v>
      </c>
      <c r="I145" s="18">
        <v>8</v>
      </c>
      <c r="J145" s="18">
        <v>13</v>
      </c>
      <c r="K145" s="18">
        <v>22</v>
      </c>
      <c r="L145" s="18">
        <v>22</v>
      </c>
      <c r="M145" s="18">
        <v>107676300</v>
      </c>
    </row>
    <row r="146" spans="1:13" ht="15" thickBot="1" x14ac:dyDescent="0.35">
      <c r="A146" s="17" t="s">
        <v>22106</v>
      </c>
      <c r="B146" s="18">
        <v>23</v>
      </c>
      <c r="C146" s="18">
        <v>21</v>
      </c>
      <c r="D146" s="18">
        <v>24</v>
      </c>
      <c r="E146" s="18">
        <v>17</v>
      </c>
      <c r="F146" s="18">
        <v>20</v>
      </c>
      <c r="G146" s="18">
        <v>16</v>
      </c>
      <c r="H146" s="18">
        <v>23</v>
      </c>
      <c r="I146" s="18">
        <v>8</v>
      </c>
      <c r="J146" s="18">
        <v>14</v>
      </c>
      <c r="K146" s="18">
        <v>23</v>
      </c>
      <c r="L146" s="18">
        <v>22</v>
      </c>
      <c r="M146" s="18">
        <v>110126200</v>
      </c>
    </row>
    <row r="147" spans="1:13" ht="15" thickBot="1" x14ac:dyDescent="0.35">
      <c r="A147" s="17" t="s">
        <v>22107</v>
      </c>
      <c r="B147" s="18">
        <v>22</v>
      </c>
      <c r="C147" s="18">
        <v>20</v>
      </c>
      <c r="D147" s="18">
        <v>24</v>
      </c>
      <c r="E147" s="18">
        <v>16</v>
      </c>
      <c r="F147" s="18">
        <v>20</v>
      </c>
      <c r="G147" s="18">
        <v>14</v>
      </c>
      <c r="H147" s="18">
        <v>22</v>
      </c>
      <c r="I147" s="18">
        <v>8</v>
      </c>
      <c r="J147" s="18">
        <v>13</v>
      </c>
      <c r="K147" s="18">
        <v>22</v>
      </c>
      <c r="L147" s="18">
        <v>22</v>
      </c>
      <c r="M147" s="18">
        <v>112480900</v>
      </c>
    </row>
    <row r="148" spans="1:13" ht="15" thickBot="1" x14ac:dyDescent="0.35">
      <c r="A148" s="17" t="s">
        <v>22108</v>
      </c>
      <c r="B148" s="18">
        <v>22</v>
      </c>
      <c r="C148" s="18">
        <v>21</v>
      </c>
      <c r="D148" s="18">
        <v>24</v>
      </c>
      <c r="E148" s="18">
        <v>16</v>
      </c>
      <c r="F148" s="18">
        <v>19</v>
      </c>
      <c r="G148" s="18">
        <v>15</v>
      </c>
      <c r="H148" s="18">
        <v>22</v>
      </c>
      <c r="I148" s="18">
        <v>8</v>
      </c>
      <c r="J148" s="18">
        <v>13</v>
      </c>
      <c r="K148" s="18">
        <v>22</v>
      </c>
      <c r="L148" s="18">
        <v>22</v>
      </c>
      <c r="M148" s="18">
        <v>115428400</v>
      </c>
    </row>
    <row r="149" spans="1:13" ht="15" thickBot="1" x14ac:dyDescent="0.35">
      <c r="A149" s="17" t="s">
        <v>22109</v>
      </c>
      <c r="B149" s="18">
        <v>22</v>
      </c>
      <c r="C149" s="18">
        <v>20</v>
      </c>
      <c r="D149" s="18">
        <v>24</v>
      </c>
      <c r="E149" s="18">
        <v>15</v>
      </c>
      <c r="F149" s="18">
        <v>19</v>
      </c>
      <c r="G149" s="18">
        <v>14</v>
      </c>
      <c r="H149" s="18">
        <v>22</v>
      </c>
      <c r="I149" s="18">
        <v>8</v>
      </c>
      <c r="J149" s="18">
        <v>13</v>
      </c>
      <c r="K149" s="18">
        <v>22</v>
      </c>
      <c r="L149" s="18">
        <v>22</v>
      </c>
      <c r="M149" s="18">
        <v>110154800</v>
      </c>
    </row>
    <row r="150" spans="1:13" ht="15" thickBot="1" x14ac:dyDescent="0.35">
      <c r="A150" s="17" t="s">
        <v>22110</v>
      </c>
      <c r="B150" s="18">
        <v>23</v>
      </c>
      <c r="C150" s="18">
        <v>21</v>
      </c>
      <c r="D150" s="18">
        <v>24</v>
      </c>
      <c r="E150" s="18">
        <v>16</v>
      </c>
      <c r="F150" s="18">
        <v>19</v>
      </c>
      <c r="G150" s="18">
        <v>15</v>
      </c>
      <c r="H150" s="18">
        <v>22</v>
      </c>
      <c r="I150" s="18">
        <v>8</v>
      </c>
      <c r="J150" s="18">
        <v>14</v>
      </c>
      <c r="K150" s="18">
        <v>23</v>
      </c>
      <c r="L150" s="18">
        <v>22</v>
      </c>
      <c r="M150" s="18">
        <v>110154800</v>
      </c>
    </row>
    <row r="151" spans="1:13" ht="15" thickBot="1" x14ac:dyDescent="0.35">
      <c r="A151" s="17" t="s">
        <v>22111</v>
      </c>
      <c r="B151" s="18">
        <v>22</v>
      </c>
      <c r="C151" s="18">
        <v>20</v>
      </c>
      <c r="D151" s="18">
        <v>24</v>
      </c>
      <c r="E151" s="18">
        <v>15</v>
      </c>
      <c r="F151" s="18">
        <v>19</v>
      </c>
      <c r="G151" s="18">
        <v>14</v>
      </c>
      <c r="H151" s="18">
        <v>22</v>
      </c>
      <c r="I151" s="18">
        <v>8</v>
      </c>
      <c r="J151" s="18">
        <v>12</v>
      </c>
      <c r="K151" s="18">
        <v>23</v>
      </c>
      <c r="L151" s="18">
        <v>22</v>
      </c>
      <c r="M151" s="18">
        <v>110154800</v>
      </c>
    </row>
    <row r="152" spans="1:13" ht="15" thickBot="1" x14ac:dyDescent="0.35">
      <c r="A152" s="17" t="s">
        <v>22112</v>
      </c>
      <c r="B152" s="18">
        <v>22</v>
      </c>
      <c r="C152" s="18">
        <v>20</v>
      </c>
      <c r="D152" s="18">
        <v>24</v>
      </c>
      <c r="E152" s="18">
        <v>15</v>
      </c>
      <c r="F152" s="18">
        <v>19</v>
      </c>
      <c r="G152" s="18">
        <v>13</v>
      </c>
      <c r="H152" s="18">
        <v>22</v>
      </c>
      <c r="I152" s="18">
        <v>8</v>
      </c>
      <c r="J152" s="18">
        <v>13</v>
      </c>
      <c r="K152" s="18">
        <v>23</v>
      </c>
      <c r="L152" s="18">
        <v>22</v>
      </c>
      <c r="M152" s="18">
        <v>110381700</v>
      </c>
    </row>
    <row r="153" spans="1:13" ht="15" thickBot="1" x14ac:dyDescent="0.35">
      <c r="A153" s="17" t="s">
        <v>22113</v>
      </c>
      <c r="B153" s="18">
        <v>22</v>
      </c>
      <c r="C153" s="18">
        <v>20</v>
      </c>
      <c r="D153" s="18">
        <v>24</v>
      </c>
      <c r="E153" s="18">
        <v>14</v>
      </c>
      <c r="F153" s="18">
        <v>19</v>
      </c>
      <c r="G153" s="18">
        <v>12</v>
      </c>
      <c r="H153" s="18">
        <v>22</v>
      </c>
      <c r="I153" s="18">
        <v>8</v>
      </c>
      <c r="J153" s="18">
        <v>13</v>
      </c>
      <c r="K153" s="18">
        <v>22</v>
      </c>
      <c r="L153" s="18">
        <v>22</v>
      </c>
      <c r="M153" s="18">
        <v>110113300</v>
      </c>
    </row>
    <row r="154" spans="1:13" ht="15" thickBot="1" x14ac:dyDescent="0.35">
      <c r="A154" s="17" t="s">
        <v>22114</v>
      </c>
      <c r="B154" s="18">
        <v>24</v>
      </c>
      <c r="C154" s="18">
        <v>22</v>
      </c>
      <c r="D154" s="18">
        <v>24</v>
      </c>
      <c r="E154" s="18">
        <v>15</v>
      </c>
      <c r="F154" s="18">
        <v>19</v>
      </c>
      <c r="G154" s="18">
        <v>13</v>
      </c>
      <c r="H154" s="18">
        <v>23</v>
      </c>
      <c r="I154" s="18">
        <v>8</v>
      </c>
      <c r="J154" s="18">
        <v>16</v>
      </c>
      <c r="K154" s="18">
        <v>23</v>
      </c>
      <c r="L154" s="18">
        <v>23</v>
      </c>
      <c r="M154" s="18">
        <v>109639500</v>
      </c>
    </row>
    <row r="155" spans="1:13" ht="15" thickBot="1" x14ac:dyDescent="0.35">
      <c r="A155" s="17" t="s">
        <v>22115</v>
      </c>
      <c r="B155" s="18">
        <v>24</v>
      </c>
      <c r="C155" s="18">
        <v>23</v>
      </c>
      <c r="D155" s="18">
        <v>24</v>
      </c>
      <c r="E155" s="18">
        <v>15</v>
      </c>
      <c r="F155" s="18">
        <v>18</v>
      </c>
      <c r="G155" s="18">
        <v>14</v>
      </c>
      <c r="H155" s="18">
        <v>23</v>
      </c>
      <c r="I155" s="18">
        <v>9</v>
      </c>
      <c r="J155" s="18">
        <v>17</v>
      </c>
      <c r="K155" s="18">
        <v>23</v>
      </c>
      <c r="L155" s="18">
        <v>24</v>
      </c>
      <c r="M155" s="18">
        <v>112284200</v>
      </c>
    </row>
    <row r="156" spans="1:13" ht="15" thickBot="1" x14ac:dyDescent="0.35">
      <c r="A156" s="17" t="s">
        <v>22116</v>
      </c>
      <c r="B156" s="18">
        <v>24</v>
      </c>
      <c r="C156" s="18">
        <v>23</v>
      </c>
      <c r="D156" s="18">
        <v>24</v>
      </c>
      <c r="E156" s="18">
        <v>12</v>
      </c>
      <c r="F156" s="18">
        <v>16</v>
      </c>
      <c r="G156" s="18">
        <v>13</v>
      </c>
      <c r="H156" s="18">
        <v>23</v>
      </c>
      <c r="I156" s="18">
        <v>8</v>
      </c>
      <c r="J156" s="18">
        <v>16</v>
      </c>
      <c r="K156" s="18">
        <v>22</v>
      </c>
      <c r="L156" s="18">
        <v>23</v>
      </c>
      <c r="M156" s="18">
        <v>113809900</v>
      </c>
    </row>
    <row r="157" spans="1:13" ht="15" thickBot="1" x14ac:dyDescent="0.35">
      <c r="A157" s="17" t="s">
        <v>22117</v>
      </c>
      <c r="B157" s="18">
        <v>24</v>
      </c>
      <c r="C157" s="18">
        <v>22</v>
      </c>
      <c r="D157" s="18">
        <v>24</v>
      </c>
      <c r="E157" s="18">
        <v>11</v>
      </c>
      <c r="F157" s="18">
        <v>16</v>
      </c>
      <c r="G157" s="18">
        <v>13</v>
      </c>
      <c r="H157" s="18">
        <v>22</v>
      </c>
      <c r="I157" s="18">
        <v>10</v>
      </c>
      <c r="J157" s="18">
        <v>16</v>
      </c>
      <c r="K157" s="18">
        <v>22</v>
      </c>
      <c r="L157" s="18">
        <v>23</v>
      </c>
      <c r="M157" s="18">
        <v>113809900</v>
      </c>
    </row>
    <row r="158" spans="1:13" ht="15" thickBot="1" x14ac:dyDescent="0.35">
      <c r="A158" s="17" t="s">
        <v>22118</v>
      </c>
      <c r="B158" s="18">
        <v>24</v>
      </c>
      <c r="C158" s="18">
        <v>23</v>
      </c>
      <c r="D158" s="18">
        <v>24</v>
      </c>
      <c r="E158" s="18">
        <v>14</v>
      </c>
      <c r="F158" s="18">
        <v>17</v>
      </c>
      <c r="G158" s="18">
        <v>12</v>
      </c>
      <c r="H158" s="18">
        <v>22</v>
      </c>
      <c r="I158" s="18">
        <v>10</v>
      </c>
      <c r="J158" s="18">
        <v>16</v>
      </c>
      <c r="K158" s="18">
        <v>22</v>
      </c>
      <c r="L158" s="18">
        <v>23</v>
      </c>
      <c r="M158" s="18">
        <v>113809900</v>
      </c>
    </row>
    <row r="159" spans="1:13" ht="15" thickBot="1" x14ac:dyDescent="0.35">
      <c r="A159" s="17" t="s">
        <v>22119</v>
      </c>
      <c r="B159" s="18">
        <v>24</v>
      </c>
      <c r="C159" s="18">
        <v>22</v>
      </c>
      <c r="D159" s="18">
        <v>24</v>
      </c>
      <c r="E159" s="18">
        <v>14</v>
      </c>
      <c r="F159" s="18">
        <v>16</v>
      </c>
      <c r="G159" s="18">
        <v>13</v>
      </c>
      <c r="H159" s="18">
        <v>22</v>
      </c>
      <c r="I159" s="18">
        <v>14</v>
      </c>
      <c r="J159" s="18">
        <v>16</v>
      </c>
      <c r="K159" s="18">
        <v>22</v>
      </c>
      <c r="L159" s="18">
        <v>23</v>
      </c>
      <c r="M159" s="18">
        <v>113083800</v>
      </c>
    </row>
    <row r="160" spans="1:13" ht="15" thickBot="1" x14ac:dyDescent="0.35">
      <c r="A160" s="17" t="s">
        <v>22120</v>
      </c>
      <c r="B160" s="18">
        <v>24</v>
      </c>
      <c r="C160" s="18">
        <v>23</v>
      </c>
      <c r="D160" s="18">
        <v>24</v>
      </c>
      <c r="E160" s="18">
        <v>14</v>
      </c>
      <c r="F160" s="18">
        <v>16</v>
      </c>
      <c r="G160" s="18">
        <v>16</v>
      </c>
      <c r="H160" s="18">
        <v>22</v>
      </c>
      <c r="I160" s="18">
        <v>14</v>
      </c>
      <c r="J160" s="18">
        <v>15</v>
      </c>
      <c r="K160" s="18">
        <v>22</v>
      </c>
      <c r="L160" s="18">
        <v>23</v>
      </c>
      <c r="M160" s="18">
        <v>114751700</v>
      </c>
    </row>
    <row r="161" spans="1:13" ht="15" thickBot="1" x14ac:dyDescent="0.35">
      <c r="A161" s="17" t="s">
        <v>22121</v>
      </c>
      <c r="B161" s="18">
        <v>24</v>
      </c>
      <c r="C161" s="18">
        <v>23</v>
      </c>
      <c r="D161" s="18">
        <v>24</v>
      </c>
      <c r="E161" s="18">
        <v>21</v>
      </c>
      <c r="F161" s="18">
        <v>16</v>
      </c>
      <c r="G161" s="18">
        <v>17</v>
      </c>
      <c r="H161" s="18">
        <v>23</v>
      </c>
      <c r="I161" s="18">
        <v>15</v>
      </c>
      <c r="J161" s="18">
        <v>16</v>
      </c>
      <c r="K161" s="18">
        <v>24</v>
      </c>
      <c r="L161" s="18">
        <v>24</v>
      </c>
      <c r="M161" s="18">
        <v>109952000</v>
      </c>
    </row>
    <row r="162" spans="1:13" ht="15" thickBot="1" x14ac:dyDescent="0.35">
      <c r="A162" s="17" t="s">
        <v>22122</v>
      </c>
      <c r="B162" s="18">
        <v>24</v>
      </c>
      <c r="C162" s="18">
        <v>24</v>
      </c>
      <c r="D162" s="18">
        <v>23</v>
      </c>
      <c r="E162" s="18">
        <v>22</v>
      </c>
      <c r="F162" s="18">
        <v>16</v>
      </c>
      <c r="G162" s="18">
        <v>19</v>
      </c>
      <c r="H162" s="18">
        <v>23</v>
      </c>
      <c r="I162" s="18">
        <v>16</v>
      </c>
      <c r="J162" s="18">
        <v>18</v>
      </c>
      <c r="K162" s="18">
        <v>24</v>
      </c>
      <c r="L162" s="18">
        <v>24</v>
      </c>
      <c r="M162" s="18">
        <v>110600200</v>
      </c>
    </row>
    <row r="163" spans="1:13" ht="15" thickBot="1" x14ac:dyDescent="0.35">
      <c r="A163" s="17" t="s">
        <v>22123</v>
      </c>
      <c r="B163" s="18">
        <v>24</v>
      </c>
      <c r="C163" s="18">
        <v>23</v>
      </c>
      <c r="D163" s="18">
        <v>23</v>
      </c>
      <c r="E163" s="18">
        <v>21</v>
      </c>
      <c r="F163" s="18">
        <v>15</v>
      </c>
      <c r="G163" s="18">
        <v>19</v>
      </c>
      <c r="H163" s="18">
        <v>23</v>
      </c>
      <c r="I163" s="18">
        <v>15</v>
      </c>
      <c r="J163" s="18">
        <v>18</v>
      </c>
      <c r="K163" s="18">
        <v>24</v>
      </c>
      <c r="L163" s="18">
        <v>24</v>
      </c>
      <c r="M163" s="18">
        <v>111475700</v>
      </c>
    </row>
    <row r="164" spans="1:13" ht="15" thickBot="1" x14ac:dyDescent="0.35">
      <c r="A164" s="17" t="s">
        <v>22124</v>
      </c>
      <c r="B164" s="18">
        <v>23</v>
      </c>
      <c r="C164" s="18">
        <v>22</v>
      </c>
      <c r="D164" s="18">
        <v>23</v>
      </c>
      <c r="E164" s="18">
        <v>20</v>
      </c>
      <c r="F164" s="18">
        <v>15</v>
      </c>
      <c r="G164" s="18">
        <v>16</v>
      </c>
      <c r="H164" s="18">
        <v>21</v>
      </c>
      <c r="I164" s="18">
        <v>12</v>
      </c>
      <c r="J164" s="18">
        <v>15</v>
      </c>
      <c r="K164" s="18">
        <v>23</v>
      </c>
      <c r="L164" s="18">
        <v>23</v>
      </c>
      <c r="M164" s="18">
        <v>111475700</v>
      </c>
    </row>
    <row r="165" spans="1:13" ht="15" thickBot="1" x14ac:dyDescent="0.35">
      <c r="A165" s="17" t="s">
        <v>22125</v>
      </c>
      <c r="B165" s="18">
        <v>23</v>
      </c>
      <c r="C165" s="18">
        <v>22</v>
      </c>
      <c r="D165" s="18">
        <v>23</v>
      </c>
      <c r="E165" s="18">
        <v>20</v>
      </c>
      <c r="F165" s="18">
        <v>16</v>
      </c>
      <c r="G165" s="18">
        <v>16</v>
      </c>
      <c r="H165" s="18">
        <v>22</v>
      </c>
      <c r="I165" s="18">
        <v>12</v>
      </c>
      <c r="J165" s="18">
        <v>14</v>
      </c>
      <c r="K165" s="18">
        <v>23</v>
      </c>
      <c r="L165" s="18">
        <v>23</v>
      </c>
      <c r="M165" s="18">
        <v>111475700</v>
      </c>
    </row>
    <row r="166" spans="1:13" ht="15" thickBot="1" x14ac:dyDescent="0.35">
      <c r="A166" s="17" t="s">
        <v>22126</v>
      </c>
      <c r="B166" s="18">
        <v>23</v>
      </c>
      <c r="C166" s="18">
        <v>22</v>
      </c>
      <c r="D166" s="18">
        <v>22</v>
      </c>
      <c r="E166" s="18">
        <v>21</v>
      </c>
      <c r="F166" s="18">
        <v>16</v>
      </c>
      <c r="G166" s="18">
        <v>16</v>
      </c>
      <c r="H166" s="18">
        <v>22</v>
      </c>
      <c r="I166" s="18">
        <v>12</v>
      </c>
      <c r="J166" s="18">
        <v>15</v>
      </c>
      <c r="K166" s="18">
        <v>23</v>
      </c>
      <c r="L166" s="18">
        <v>23</v>
      </c>
      <c r="M166" s="18">
        <v>112310000</v>
      </c>
    </row>
    <row r="167" spans="1:13" ht="15" thickBot="1" x14ac:dyDescent="0.35">
      <c r="A167" s="17" t="s">
        <v>22127</v>
      </c>
      <c r="B167" s="18">
        <v>24</v>
      </c>
      <c r="C167" s="18">
        <v>22</v>
      </c>
      <c r="D167" s="18">
        <v>22</v>
      </c>
      <c r="E167" s="18">
        <v>20</v>
      </c>
      <c r="F167" s="18">
        <v>15</v>
      </c>
      <c r="G167" s="18">
        <v>17</v>
      </c>
      <c r="H167" s="18">
        <v>21</v>
      </c>
      <c r="I167" s="18">
        <v>11</v>
      </c>
      <c r="J167" s="18">
        <v>14</v>
      </c>
      <c r="K167" s="18">
        <v>22</v>
      </c>
      <c r="L167" s="18">
        <v>23</v>
      </c>
      <c r="M167" s="18">
        <v>112310000</v>
      </c>
    </row>
    <row r="168" spans="1:13" ht="15" thickBot="1" x14ac:dyDescent="0.35">
      <c r="A168" s="17" t="s">
        <v>22128</v>
      </c>
      <c r="B168" s="18">
        <v>23</v>
      </c>
      <c r="C168" s="18">
        <v>21</v>
      </c>
      <c r="D168" s="18">
        <v>22</v>
      </c>
      <c r="E168" s="18">
        <v>19</v>
      </c>
      <c r="F168" s="18">
        <v>15</v>
      </c>
      <c r="G168" s="18">
        <v>15</v>
      </c>
      <c r="H168" s="18">
        <v>21</v>
      </c>
      <c r="I168" s="18">
        <v>11</v>
      </c>
      <c r="J168" s="18">
        <v>12</v>
      </c>
      <c r="K168" s="18">
        <v>22</v>
      </c>
      <c r="L168" s="18">
        <v>22</v>
      </c>
      <c r="M168" s="18">
        <v>111746100</v>
      </c>
    </row>
    <row r="169" spans="1:13" ht="15" thickBot="1" x14ac:dyDescent="0.35">
      <c r="A169" s="17" t="s">
        <v>22129</v>
      </c>
      <c r="B169" s="18">
        <v>24</v>
      </c>
      <c r="C169" s="18">
        <v>21</v>
      </c>
      <c r="D169" s="18">
        <v>20</v>
      </c>
      <c r="E169" s="18">
        <v>19</v>
      </c>
      <c r="F169" s="18">
        <v>16</v>
      </c>
      <c r="G169" s="18">
        <v>17</v>
      </c>
      <c r="H169" s="18">
        <v>21</v>
      </c>
      <c r="I169" s="18">
        <v>11</v>
      </c>
      <c r="J169" s="18">
        <v>13</v>
      </c>
      <c r="K169" s="18">
        <v>22</v>
      </c>
      <c r="L169" s="18">
        <v>23</v>
      </c>
      <c r="M169" s="18">
        <v>110585600</v>
      </c>
    </row>
    <row r="170" spans="1:13" ht="15" thickBot="1" x14ac:dyDescent="0.35">
      <c r="A170" s="17" t="s">
        <v>22130</v>
      </c>
      <c r="B170" s="18">
        <v>24</v>
      </c>
      <c r="C170" s="18">
        <v>21</v>
      </c>
      <c r="D170" s="18">
        <v>20</v>
      </c>
      <c r="E170" s="18">
        <v>19</v>
      </c>
      <c r="F170" s="18">
        <v>16</v>
      </c>
      <c r="G170" s="18">
        <v>22</v>
      </c>
      <c r="H170" s="18">
        <v>21</v>
      </c>
      <c r="I170" s="18">
        <v>12</v>
      </c>
      <c r="J170" s="18">
        <v>14</v>
      </c>
      <c r="K170" s="18">
        <v>23</v>
      </c>
      <c r="L170" s="18">
        <v>24</v>
      </c>
      <c r="M170" s="18">
        <v>110910100</v>
      </c>
    </row>
    <row r="171" spans="1:13" ht="15" thickBot="1" x14ac:dyDescent="0.35">
      <c r="A171" s="17" t="s">
        <v>22131</v>
      </c>
      <c r="B171" s="18">
        <v>23</v>
      </c>
      <c r="C171" s="18">
        <v>21</v>
      </c>
      <c r="D171" s="18">
        <v>18</v>
      </c>
      <c r="E171" s="18">
        <v>18</v>
      </c>
      <c r="F171" s="18">
        <v>16</v>
      </c>
      <c r="G171" s="18">
        <v>19</v>
      </c>
      <c r="H171" s="18">
        <v>21</v>
      </c>
      <c r="I171" s="18">
        <v>10</v>
      </c>
      <c r="J171" s="18">
        <v>12</v>
      </c>
      <c r="K171" s="18">
        <v>22</v>
      </c>
      <c r="L171" s="18">
        <v>22</v>
      </c>
      <c r="M171" s="18">
        <v>110910100</v>
      </c>
    </row>
    <row r="172" spans="1:13" ht="15" thickBot="1" x14ac:dyDescent="0.35">
      <c r="A172" s="17" t="s">
        <v>22132</v>
      </c>
      <c r="B172" s="18">
        <v>22</v>
      </c>
      <c r="C172" s="18">
        <v>20</v>
      </c>
      <c r="D172" s="18">
        <v>15</v>
      </c>
      <c r="E172" s="18">
        <v>16</v>
      </c>
      <c r="F172" s="18">
        <v>17</v>
      </c>
      <c r="G172" s="18">
        <v>16</v>
      </c>
      <c r="H172" s="18">
        <v>20</v>
      </c>
      <c r="I172" s="18">
        <v>12</v>
      </c>
      <c r="J172" s="18">
        <v>11</v>
      </c>
      <c r="K172" s="18">
        <v>22</v>
      </c>
      <c r="L172" s="18">
        <v>22</v>
      </c>
      <c r="M172" s="18">
        <v>110910100</v>
      </c>
    </row>
    <row r="173" spans="1:13" ht="15" thickBot="1" x14ac:dyDescent="0.35">
      <c r="A173" s="17" t="s">
        <v>22133</v>
      </c>
      <c r="B173" s="18">
        <v>21</v>
      </c>
      <c r="C173" s="18">
        <v>19</v>
      </c>
      <c r="D173" s="18">
        <v>14</v>
      </c>
      <c r="E173" s="18">
        <v>13</v>
      </c>
      <c r="F173" s="18">
        <v>18</v>
      </c>
      <c r="G173" s="18">
        <v>14</v>
      </c>
      <c r="H173" s="18">
        <v>19</v>
      </c>
      <c r="I173" s="18">
        <v>10</v>
      </c>
      <c r="J173" s="18">
        <v>10</v>
      </c>
      <c r="K173" s="18">
        <v>21</v>
      </c>
      <c r="L173" s="18">
        <v>21</v>
      </c>
      <c r="M173" s="18">
        <v>112570100</v>
      </c>
    </row>
    <row r="174" spans="1:13" ht="15" thickBot="1" x14ac:dyDescent="0.35">
      <c r="A174" s="17" t="s">
        <v>22134</v>
      </c>
      <c r="B174" s="18">
        <v>24</v>
      </c>
      <c r="C174" s="18">
        <v>24</v>
      </c>
      <c r="D174" s="18">
        <v>12</v>
      </c>
      <c r="E174" s="18">
        <v>21</v>
      </c>
      <c r="F174" s="18">
        <v>20</v>
      </c>
      <c r="G174" s="18">
        <v>22</v>
      </c>
      <c r="H174" s="18">
        <v>22</v>
      </c>
      <c r="I174" s="18">
        <v>16</v>
      </c>
      <c r="J174" s="18">
        <v>18</v>
      </c>
      <c r="K174" s="18">
        <v>22</v>
      </c>
      <c r="L174" s="18">
        <v>24</v>
      </c>
      <c r="M174" s="18">
        <v>110086700</v>
      </c>
    </row>
    <row r="175" spans="1:13" ht="15" thickBot="1" x14ac:dyDescent="0.35">
      <c r="A175" s="17" t="s">
        <v>22135</v>
      </c>
      <c r="B175" s="18">
        <v>21</v>
      </c>
      <c r="C175" s="18">
        <v>18</v>
      </c>
      <c r="D175" s="18">
        <v>12</v>
      </c>
      <c r="E175" s="18">
        <v>8</v>
      </c>
      <c r="F175" s="18">
        <v>20</v>
      </c>
      <c r="G175" s="18">
        <v>12</v>
      </c>
      <c r="H175" s="18">
        <v>19</v>
      </c>
      <c r="I175" s="18">
        <v>10</v>
      </c>
      <c r="J175" s="18">
        <v>11</v>
      </c>
      <c r="K175" s="18">
        <v>18</v>
      </c>
      <c r="L175" s="18">
        <v>20</v>
      </c>
      <c r="M175" s="18">
        <v>112601000</v>
      </c>
    </row>
    <row r="176" spans="1:13" ht="15" thickBot="1" x14ac:dyDescent="0.35">
      <c r="A176" s="17" t="s">
        <v>22136</v>
      </c>
      <c r="B176" s="18">
        <v>17</v>
      </c>
      <c r="C176" s="18">
        <v>15</v>
      </c>
      <c r="D176" s="18">
        <v>12</v>
      </c>
      <c r="E176" s="18">
        <v>7</v>
      </c>
      <c r="F176" s="18">
        <v>19</v>
      </c>
      <c r="G176" s="18">
        <v>10</v>
      </c>
      <c r="H176" s="18">
        <v>16</v>
      </c>
      <c r="I176" s="18">
        <v>7</v>
      </c>
      <c r="J176" s="18">
        <v>6</v>
      </c>
      <c r="K176" s="18">
        <v>15</v>
      </c>
      <c r="L176" s="18">
        <v>15</v>
      </c>
      <c r="M176" s="18">
        <v>114748200</v>
      </c>
    </row>
    <row r="177" spans="1:13" ht="15" thickBot="1" x14ac:dyDescent="0.35">
      <c r="A177" s="17" t="s">
        <v>22137</v>
      </c>
      <c r="B177" s="18">
        <v>16</v>
      </c>
      <c r="C177" s="18">
        <v>15</v>
      </c>
      <c r="D177" s="18">
        <v>13</v>
      </c>
      <c r="E177" s="18">
        <v>7</v>
      </c>
      <c r="F177" s="18">
        <v>21</v>
      </c>
      <c r="G177" s="18">
        <v>10</v>
      </c>
      <c r="H177" s="18">
        <v>16</v>
      </c>
      <c r="I177" s="18">
        <v>7</v>
      </c>
      <c r="J177" s="18">
        <v>10</v>
      </c>
      <c r="K177" s="18">
        <v>13</v>
      </c>
      <c r="L177" s="18">
        <v>15</v>
      </c>
      <c r="M177" s="18">
        <v>112339000</v>
      </c>
    </row>
    <row r="178" spans="1:13" ht="15" thickBot="1" x14ac:dyDescent="0.35">
      <c r="A178" s="17" t="s">
        <v>22138</v>
      </c>
      <c r="B178" s="18">
        <v>16</v>
      </c>
      <c r="C178" s="18">
        <v>13</v>
      </c>
      <c r="D178" s="18">
        <v>13</v>
      </c>
      <c r="E178" s="18">
        <v>7</v>
      </c>
      <c r="F178" s="18">
        <v>21</v>
      </c>
      <c r="G178" s="18">
        <v>9</v>
      </c>
      <c r="H178" s="18">
        <v>15</v>
      </c>
      <c r="I178" s="18">
        <v>6</v>
      </c>
      <c r="J178" s="18">
        <v>8</v>
      </c>
      <c r="K178" s="18">
        <v>10</v>
      </c>
      <c r="L178" s="18">
        <v>14</v>
      </c>
      <c r="M178" s="18">
        <v>112339000</v>
      </c>
    </row>
    <row r="179" spans="1:13" ht="15" thickBot="1" x14ac:dyDescent="0.35">
      <c r="A179" s="17" t="s">
        <v>22139</v>
      </c>
      <c r="B179" s="18">
        <v>16</v>
      </c>
      <c r="C179" s="18">
        <v>13</v>
      </c>
      <c r="D179" s="18">
        <v>13</v>
      </c>
      <c r="E179" s="18">
        <v>7</v>
      </c>
      <c r="F179" s="18">
        <v>21</v>
      </c>
      <c r="G179" s="18">
        <v>8</v>
      </c>
      <c r="H179" s="18">
        <v>15</v>
      </c>
      <c r="I179" s="18">
        <v>6</v>
      </c>
      <c r="J179" s="18">
        <v>9</v>
      </c>
      <c r="K179" s="18">
        <v>12</v>
      </c>
      <c r="L179" s="18">
        <v>14</v>
      </c>
      <c r="M179" s="18">
        <v>112339000</v>
      </c>
    </row>
    <row r="180" spans="1:13" ht="15" thickBot="1" x14ac:dyDescent="0.35">
      <c r="A180" s="17" t="s">
        <v>22140</v>
      </c>
      <c r="B180" s="18">
        <v>18</v>
      </c>
      <c r="C180" s="18">
        <v>16</v>
      </c>
      <c r="D180" s="18">
        <v>13</v>
      </c>
      <c r="E180" s="18">
        <v>8</v>
      </c>
      <c r="F180" s="18">
        <v>21</v>
      </c>
      <c r="G180" s="18">
        <v>11</v>
      </c>
      <c r="H180" s="18">
        <v>17</v>
      </c>
      <c r="I180" s="18">
        <v>6</v>
      </c>
      <c r="J180" s="18">
        <v>12</v>
      </c>
      <c r="K180" s="18">
        <v>15</v>
      </c>
      <c r="L180" s="18">
        <v>16</v>
      </c>
      <c r="M180" s="18">
        <v>111247500</v>
      </c>
    </row>
    <row r="181" spans="1:13" ht="15" thickBot="1" x14ac:dyDescent="0.35">
      <c r="A181" s="17" t="s">
        <v>22141</v>
      </c>
      <c r="B181" s="18">
        <v>18</v>
      </c>
      <c r="C181" s="18">
        <v>17</v>
      </c>
      <c r="D181" s="18">
        <v>13</v>
      </c>
      <c r="E181" s="18">
        <v>9</v>
      </c>
      <c r="F181" s="18">
        <v>21</v>
      </c>
      <c r="G181" s="18">
        <v>11</v>
      </c>
      <c r="H181" s="18">
        <v>18</v>
      </c>
      <c r="I181" s="18">
        <v>6</v>
      </c>
      <c r="J181" s="18">
        <v>15</v>
      </c>
      <c r="K181" s="18">
        <v>15</v>
      </c>
      <c r="L181" s="18">
        <v>16</v>
      </c>
      <c r="M181" s="18">
        <v>108691700</v>
      </c>
    </row>
    <row r="182" spans="1:13" ht="15" thickBot="1" x14ac:dyDescent="0.35">
      <c r="A182" s="17" t="s">
        <v>22142</v>
      </c>
      <c r="B182" s="18">
        <v>17</v>
      </c>
      <c r="C182" s="18">
        <v>15</v>
      </c>
      <c r="D182" s="18">
        <v>13</v>
      </c>
      <c r="E182" s="18">
        <v>9</v>
      </c>
      <c r="F182" s="18">
        <v>20</v>
      </c>
      <c r="G182" s="18">
        <v>10</v>
      </c>
      <c r="H182" s="18">
        <v>16</v>
      </c>
      <c r="I182" s="18">
        <v>3</v>
      </c>
      <c r="J182" s="18">
        <v>15</v>
      </c>
      <c r="K182" s="18">
        <v>13</v>
      </c>
      <c r="L182" s="18">
        <v>15</v>
      </c>
      <c r="M182" s="18">
        <v>105316400</v>
      </c>
    </row>
    <row r="183" spans="1:13" ht="15" thickBot="1" x14ac:dyDescent="0.35">
      <c r="A183" s="17" t="s">
        <v>22143</v>
      </c>
      <c r="B183" s="18">
        <v>17</v>
      </c>
      <c r="C183" s="18">
        <v>15</v>
      </c>
      <c r="D183" s="18">
        <v>13</v>
      </c>
      <c r="E183" s="18">
        <v>8</v>
      </c>
      <c r="F183" s="18">
        <v>18</v>
      </c>
      <c r="G183" s="18">
        <v>10</v>
      </c>
      <c r="H183" s="18">
        <v>16</v>
      </c>
      <c r="I183" s="18">
        <v>6</v>
      </c>
      <c r="J183" s="18">
        <v>14</v>
      </c>
      <c r="K183" s="18">
        <v>13</v>
      </c>
      <c r="L183" s="18">
        <v>15</v>
      </c>
      <c r="M183" s="18">
        <v>106115300</v>
      </c>
    </row>
    <row r="184" spans="1:13" ht="15" thickBot="1" x14ac:dyDescent="0.35">
      <c r="A184" s="17" t="s">
        <v>22144</v>
      </c>
      <c r="B184" s="18">
        <v>17</v>
      </c>
      <c r="C184" s="18">
        <v>14</v>
      </c>
      <c r="D184" s="18">
        <v>13</v>
      </c>
      <c r="E184" s="18">
        <v>10</v>
      </c>
      <c r="F184" s="18">
        <v>18</v>
      </c>
      <c r="G184" s="18">
        <v>10</v>
      </c>
      <c r="H184" s="18">
        <v>16</v>
      </c>
      <c r="I184" s="18">
        <v>7</v>
      </c>
      <c r="J184" s="18">
        <v>13</v>
      </c>
      <c r="K184" s="18">
        <v>12</v>
      </c>
      <c r="L184" s="18">
        <v>15</v>
      </c>
      <c r="M184" s="18">
        <v>105169400</v>
      </c>
    </row>
    <row r="185" spans="1:13" ht="15" thickBot="1" x14ac:dyDescent="0.35">
      <c r="A185" s="17" t="s">
        <v>22145</v>
      </c>
      <c r="B185" s="18">
        <v>16</v>
      </c>
      <c r="C185" s="18">
        <v>14</v>
      </c>
      <c r="D185" s="18">
        <v>13</v>
      </c>
      <c r="E185" s="18">
        <v>13</v>
      </c>
      <c r="F185" s="18">
        <v>18</v>
      </c>
      <c r="G185" s="18">
        <v>10</v>
      </c>
      <c r="H185" s="18">
        <v>15</v>
      </c>
      <c r="I185" s="18">
        <v>7</v>
      </c>
      <c r="J185" s="18">
        <v>13</v>
      </c>
      <c r="K185" s="18">
        <v>13</v>
      </c>
      <c r="L185" s="18">
        <v>15</v>
      </c>
      <c r="M185" s="18">
        <v>105169400</v>
      </c>
    </row>
    <row r="186" spans="1:13" ht="15" thickBot="1" x14ac:dyDescent="0.35">
      <c r="A186" s="17" t="s">
        <v>22146</v>
      </c>
      <c r="B186" s="18">
        <v>17</v>
      </c>
      <c r="C186" s="18">
        <v>16</v>
      </c>
      <c r="D186" s="18">
        <v>13</v>
      </c>
      <c r="E186" s="18">
        <v>14</v>
      </c>
      <c r="F186" s="18">
        <v>17</v>
      </c>
      <c r="G186" s="18">
        <v>10</v>
      </c>
      <c r="H186" s="18">
        <v>16</v>
      </c>
      <c r="I186" s="18">
        <v>12</v>
      </c>
      <c r="J186" s="18">
        <v>12</v>
      </c>
      <c r="K186" s="18">
        <v>14</v>
      </c>
      <c r="L186" s="18">
        <v>16</v>
      </c>
      <c r="M186" s="18">
        <v>105169400</v>
      </c>
    </row>
    <row r="187" spans="1:13" ht="15" thickBot="1" x14ac:dyDescent="0.35">
      <c r="A187" s="17" t="s">
        <v>22147</v>
      </c>
      <c r="B187" s="18">
        <v>18</v>
      </c>
      <c r="C187" s="18">
        <v>17</v>
      </c>
      <c r="D187" s="18">
        <v>13</v>
      </c>
      <c r="E187" s="18">
        <v>16</v>
      </c>
      <c r="F187" s="18">
        <v>17</v>
      </c>
      <c r="G187" s="18">
        <v>10</v>
      </c>
      <c r="H187" s="18">
        <v>17</v>
      </c>
      <c r="I187" s="18">
        <v>15</v>
      </c>
      <c r="J187" s="18">
        <v>14</v>
      </c>
      <c r="K187" s="18">
        <v>15</v>
      </c>
      <c r="L187" s="18">
        <v>17</v>
      </c>
      <c r="M187" s="18">
        <v>105481400</v>
      </c>
    </row>
    <row r="188" spans="1:13" ht="15" thickBot="1" x14ac:dyDescent="0.35">
      <c r="A188" s="17" t="s">
        <v>22148</v>
      </c>
      <c r="B188" s="18">
        <v>17</v>
      </c>
      <c r="C188" s="18">
        <v>15</v>
      </c>
      <c r="D188" s="18">
        <v>13</v>
      </c>
      <c r="E188" s="18">
        <v>16</v>
      </c>
      <c r="F188" s="18">
        <v>17</v>
      </c>
      <c r="G188" s="18">
        <v>10</v>
      </c>
      <c r="H188" s="18">
        <v>16</v>
      </c>
      <c r="I188" s="18">
        <v>17</v>
      </c>
      <c r="J188" s="18">
        <v>13</v>
      </c>
      <c r="K188" s="18">
        <v>14</v>
      </c>
      <c r="L188" s="18">
        <v>16</v>
      </c>
      <c r="M188" s="18">
        <v>103994500</v>
      </c>
    </row>
    <row r="189" spans="1:13" ht="15" thickBot="1" x14ac:dyDescent="0.35">
      <c r="A189" s="17" t="s">
        <v>22149</v>
      </c>
      <c r="B189" s="18">
        <v>18</v>
      </c>
      <c r="C189" s="18">
        <v>17</v>
      </c>
      <c r="D189" s="18">
        <v>13</v>
      </c>
      <c r="E189" s="18">
        <v>17</v>
      </c>
      <c r="F189" s="18">
        <v>17</v>
      </c>
      <c r="G189" s="18">
        <v>10</v>
      </c>
      <c r="H189" s="18">
        <v>16</v>
      </c>
      <c r="I189" s="18">
        <v>21</v>
      </c>
      <c r="J189" s="18">
        <v>13</v>
      </c>
      <c r="K189" s="18">
        <v>14</v>
      </c>
      <c r="L189" s="18">
        <v>17</v>
      </c>
      <c r="M189" s="18">
        <v>108850100</v>
      </c>
    </row>
    <row r="190" spans="1:13" ht="15" thickBot="1" x14ac:dyDescent="0.35">
      <c r="A190" s="17" t="s">
        <v>22150</v>
      </c>
      <c r="B190" s="18">
        <v>20</v>
      </c>
      <c r="C190" s="18">
        <v>18</v>
      </c>
      <c r="D190" s="18">
        <v>13</v>
      </c>
      <c r="E190" s="18">
        <v>20</v>
      </c>
      <c r="F190" s="18">
        <v>17</v>
      </c>
      <c r="G190" s="18">
        <v>11</v>
      </c>
      <c r="H190" s="18">
        <v>20</v>
      </c>
      <c r="I190" s="18">
        <v>24</v>
      </c>
      <c r="J190" s="18">
        <v>14</v>
      </c>
      <c r="K190" s="18">
        <v>16</v>
      </c>
      <c r="L190" s="18">
        <v>19</v>
      </c>
      <c r="M190" s="18">
        <v>111547400</v>
      </c>
    </row>
    <row r="191" spans="1:13" ht="15" thickBot="1" x14ac:dyDescent="0.35">
      <c r="A191" s="17" t="s">
        <v>22151</v>
      </c>
      <c r="B191" s="18">
        <v>19</v>
      </c>
      <c r="C191" s="18">
        <v>18</v>
      </c>
      <c r="D191" s="18">
        <v>13</v>
      </c>
      <c r="E191" s="18">
        <v>19</v>
      </c>
      <c r="F191" s="18">
        <v>17</v>
      </c>
      <c r="G191" s="18">
        <v>10</v>
      </c>
      <c r="H191" s="18">
        <v>19</v>
      </c>
      <c r="I191" s="18">
        <v>23</v>
      </c>
      <c r="J191" s="18">
        <v>14</v>
      </c>
      <c r="K191" s="18">
        <v>16</v>
      </c>
      <c r="L191" s="18">
        <v>19</v>
      </c>
      <c r="M191" s="18">
        <v>110284300</v>
      </c>
    </row>
    <row r="192" spans="1:13" ht="15" thickBot="1" x14ac:dyDescent="0.35">
      <c r="A192" s="17" t="s">
        <v>22152</v>
      </c>
      <c r="B192" s="18">
        <v>20</v>
      </c>
      <c r="C192" s="18">
        <v>19</v>
      </c>
      <c r="D192" s="18">
        <v>13</v>
      </c>
      <c r="E192" s="18">
        <v>21</v>
      </c>
      <c r="F192" s="18">
        <v>17</v>
      </c>
      <c r="G192" s="18">
        <v>10</v>
      </c>
      <c r="H192" s="18">
        <v>20</v>
      </c>
      <c r="I192" s="18">
        <v>23</v>
      </c>
      <c r="J192" s="18">
        <v>17</v>
      </c>
      <c r="K192" s="18">
        <v>16</v>
      </c>
      <c r="L192" s="18">
        <v>20</v>
      </c>
      <c r="M192" s="18">
        <v>110284300</v>
      </c>
    </row>
    <row r="193" spans="1:13" ht="15" thickBot="1" x14ac:dyDescent="0.35">
      <c r="A193" s="17" t="s">
        <v>22153</v>
      </c>
      <c r="B193" s="18">
        <v>20</v>
      </c>
      <c r="C193" s="18">
        <v>19</v>
      </c>
      <c r="D193" s="18">
        <v>13</v>
      </c>
      <c r="E193" s="18">
        <v>21</v>
      </c>
      <c r="F193" s="18">
        <v>17</v>
      </c>
      <c r="G193" s="18">
        <v>10</v>
      </c>
      <c r="H193" s="18">
        <v>20</v>
      </c>
      <c r="I193" s="18">
        <v>24</v>
      </c>
      <c r="J193" s="18">
        <v>17</v>
      </c>
      <c r="K193" s="18">
        <v>16</v>
      </c>
      <c r="L193" s="18">
        <v>20</v>
      </c>
      <c r="M193" s="18">
        <v>110284300</v>
      </c>
    </row>
    <row r="194" spans="1:13" ht="15" thickBot="1" x14ac:dyDescent="0.35">
      <c r="A194" s="17" t="s">
        <v>22154</v>
      </c>
      <c r="B194" s="18">
        <v>21</v>
      </c>
      <c r="C194" s="18">
        <v>20</v>
      </c>
      <c r="D194" s="18">
        <v>14</v>
      </c>
      <c r="E194" s="18">
        <v>20</v>
      </c>
      <c r="F194" s="18">
        <v>17</v>
      </c>
      <c r="G194" s="18">
        <v>11</v>
      </c>
      <c r="H194" s="18">
        <v>21</v>
      </c>
      <c r="I194" s="18">
        <v>24</v>
      </c>
      <c r="J194" s="18">
        <v>18</v>
      </c>
      <c r="K194" s="18">
        <v>16</v>
      </c>
      <c r="L194" s="18">
        <v>21</v>
      </c>
      <c r="M194" s="18">
        <v>107662000</v>
      </c>
    </row>
    <row r="195" spans="1:13" ht="15" thickBot="1" x14ac:dyDescent="0.35">
      <c r="A195" s="17" t="s">
        <v>22155</v>
      </c>
      <c r="B195" s="18">
        <v>21</v>
      </c>
      <c r="C195" s="18">
        <v>20</v>
      </c>
      <c r="D195" s="18">
        <v>14</v>
      </c>
      <c r="E195" s="18">
        <v>20</v>
      </c>
      <c r="F195" s="18">
        <v>15</v>
      </c>
      <c r="G195" s="18">
        <v>11</v>
      </c>
      <c r="H195" s="18">
        <v>20</v>
      </c>
      <c r="I195" s="18">
        <v>24</v>
      </c>
      <c r="J195" s="18">
        <v>16</v>
      </c>
      <c r="K195" s="18">
        <v>16</v>
      </c>
      <c r="L195" s="18">
        <v>20</v>
      </c>
      <c r="M195" s="18">
        <v>109719500</v>
      </c>
    </row>
    <row r="196" spans="1:13" ht="15" thickBot="1" x14ac:dyDescent="0.35">
      <c r="A196" s="17" t="s">
        <v>22156</v>
      </c>
      <c r="B196" s="18">
        <v>20</v>
      </c>
      <c r="C196" s="18">
        <v>19</v>
      </c>
      <c r="D196" s="18">
        <v>14</v>
      </c>
      <c r="E196" s="18">
        <v>19</v>
      </c>
      <c r="F196" s="18">
        <v>15</v>
      </c>
      <c r="G196" s="18">
        <v>10</v>
      </c>
      <c r="H196" s="18">
        <v>20</v>
      </c>
      <c r="I196" s="18">
        <v>23</v>
      </c>
      <c r="J196" s="18">
        <v>15</v>
      </c>
      <c r="K196" s="18">
        <v>15</v>
      </c>
      <c r="L196" s="18">
        <v>20</v>
      </c>
      <c r="M196" s="18">
        <v>109690200</v>
      </c>
    </row>
    <row r="197" spans="1:13" ht="15" thickBot="1" x14ac:dyDescent="0.35">
      <c r="A197" s="17" t="s">
        <v>22157</v>
      </c>
      <c r="B197" s="18">
        <v>19</v>
      </c>
      <c r="C197" s="18">
        <v>18</v>
      </c>
      <c r="D197" s="18">
        <v>14</v>
      </c>
      <c r="E197" s="18">
        <v>19</v>
      </c>
      <c r="F197" s="18">
        <v>15</v>
      </c>
      <c r="G197" s="18">
        <v>9</v>
      </c>
      <c r="H197" s="18">
        <v>19</v>
      </c>
      <c r="I197" s="18">
        <v>23</v>
      </c>
      <c r="J197" s="18">
        <v>16</v>
      </c>
      <c r="K197" s="18">
        <v>14</v>
      </c>
      <c r="L197" s="18">
        <v>19</v>
      </c>
      <c r="M197" s="18">
        <v>109969700</v>
      </c>
    </row>
    <row r="198" spans="1:13" ht="15" thickBot="1" x14ac:dyDescent="0.35">
      <c r="A198" s="17" t="s">
        <v>22158</v>
      </c>
      <c r="B198" s="18">
        <v>20</v>
      </c>
      <c r="C198" s="18">
        <v>19</v>
      </c>
      <c r="D198" s="18">
        <v>14</v>
      </c>
      <c r="E198" s="18">
        <v>19</v>
      </c>
      <c r="F198" s="18">
        <v>14</v>
      </c>
      <c r="G198" s="18">
        <v>10</v>
      </c>
      <c r="H198" s="18">
        <v>19</v>
      </c>
      <c r="I198" s="18">
        <v>24</v>
      </c>
      <c r="J198" s="18">
        <v>18</v>
      </c>
      <c r="K198" s="18">
        <v>15</v>
      </c>
      <c r="L198" s="18">
        <v>20</v>
      </c>
      <c r="M198" s="18">
        <v>108670700</v>
      </c>
    </row>
    <row r="199" spans="1:13" ht="15" thickBot="1" x14ac:dyDescent="0.35">
      <c r="A199" s="17" t="s">
        <v>22159</v>
      </c>
      <c r="B199" s="18">
        <v>21</v>
      </c>
      <c r="C199" s="18">
        <v>20</v>
      </c>
      <c r="D199" s="18">
        <v>14</v>
      </c>
      <c r="E199" s="18">
        <v>20</v>
      </c>
      <c r="F199" s="18">
        <v>14</v>
      </c>
      <c r="G199" s="18">
        <v>9</v>
      </c>
      <c r="H199" s="18">
        <v>19</v>
      </c>
      <c r="I199" s="18">
        <v>24</v>
      </c>
      <c r="J199" s="18">
        <v>19</v>
      </c>
      <c r="K199" s="18">
        <v>16</v>
      </c>
      <c r="L199" s="18">
        <v>21</v>
      </c>
      <c r="M199" s="18">
        <v>108670700</v>
      </c>
    </row>
    <row r="200" spans="1:13" ht="15" thickBot="1" x14ac:dyDescent="0.35">
      <c r="A200" s="17" t="s">
        <v>22160</v>
      </c>
      <c r="B200" s="18">
        <v>20</v>
      </c>
      <c r="C200" s="18">
        <v>19</v>
      </c>
      <c r="D200" s="18">
        <v>14</v>
      </c>
      <c r="E200" s="18">
        <v>20</v>
      </c>
      <c r="F200" s="18">
        <v>14</v>
      </c>
      <c r="G200" s="18">
        <v>9</v>
      </c>
      <c r="H200" s="18">
        <v>19</v>
      </c>
      <c r="I200" s="18">
        <v>24</v>
      </c>
      <c r="J200" s="18">
        <v>19</v>
      </c>
      <c r="K200" s="18">
        <v>15</v>
      </c>
      <c r="L200" s="18">
        <v>20</v>
      </c>
      <c r="M200" s="18">
        <v>108670700</v>
      </c>
    </row>
    <row r="201" spans="1:13" ht="15" thickBot="1" x14ac:dyDescent="0.35">
      <c r="A201" s="17" t="s">
        <v>22161</v>
      </c>
      <c r="B201" s="18">
        <v>20</v>
      </c>
      <c r="C201" s="18">
        <v>20</v>
      </c>
      <c r="D201" s="18">
        <v>14</v>
      </c>
      <c r="E201" s="18">
        <v>20</v>
      </c>
      <c r="F201" s="18">
        <v>14</v>
      </c>
      <c r="G201" s="18">
        <v>9</v>
      </c>
      <c r="H201" s="18">
        <v>18</v>
      </c>
      <c r="I201" s="18">
        <v>23</v>
      </c>
      <c r="J201" s="18">
        <v>20</v>
      </c>
      <c r="K201" s="18">
        <v>15</v>
      </c>
      <c r="L201" s="18">
        <v>20</v>
      </c>
      <c r="M201" s="18">
        <v>105760400</v>
      </c>
    </row>
    <row r="202" spans="1:13" ht="15" thickBot="1" x14ac:dyDescent="0.35">
      <c r="A202" s="17" t="s">
        <v>22162</v>
      </c>
      <c r="B202" s="18">
        <v>20</v>
      </c>
      <c r="C202" s="18">
        <v>19</v>
      </c>
      <c r="D202" s="18">
        <v>14</v>
      </c>
      <c r="E202" s="18">
        <v>20</v>
      </c>
      <c r="F202" s="18">
        <v>14</v>
      </c>
      <c r="G202" s="18">
        <v>9</v>
      </c>
      <c r="H202" s="18">
        <v>18</v>
      </c>
      <c r="I202" s="18">
        <v>23</v>
      </c>
      <c r="J202" s="18">
        <v>19</v>
      </c>
      <c r="K202" s="18">
        <v>14</v>
      </c>
      <c r="L202" s="18">
        <v>20</v>
      </c>
      <c r="M202" s="18">
        <v>106574100</v>
      </c>
    </row>
    <row r="203" spans="1:13" ht="15" thickBot="1" x14ac:dyDescent="0.35">
      <c r="A203" s="17" t="s">
        <v>22163</v>
      </c>
      <c r="B203" s="18">
        <v>21</v>
      </c>
      <c r="C203" s="18">
        <v>20</v>
      </c>
      <c r="D203" s="18">
        <v>14</v>
      </c>
      <c r="E203" s="18">
        <v>20</v>
      </c>
      <c r="F203" s="18">
        <v>14</v>
      </c>
      <c r="G203" s="18">
        <v>9</v>
      </c>
      <c r="H203" s="18">
        <v>17</v>
      </c>
      <c r="I203" s="18">
        <v>23</v>
      </c>
      <c r="J203" s="18">
        <v>19</v>
      </c>
      <c r="K203" s="18">
        <v>15</v>
      </c>
      <c r="L203" s="18">
        <v>20</v>
      </c>
      <c r="M203" s="18">
        <v>106893100</v>
      </c>
    </row>
    <row r="204" spans="1:13" ht="15" thickBot="1" x14ac:dyDescent="0.35">
      <c r="A204" s="17" t="s">
        <v>22164</v>
      </c>
      <c r="B204" s="18">
        <v>21</v>
      </c>
      <c r="C204" s="18">
        <v>20</v>
      </c>
      <c r="D204" s="18">
        <v>14</v>
      </c>
      <c r="E204" s="18">
        <v>20</v>
      </c>
      <c r="F204" s="18">
        <v>14</v>
      </c>
      <c r="G204" s="18">
        <v>8</v>
      </c>
      <c r="H204" s="18">
        <v>16</v>
      </c>
      <c r="I204" s="18">
        <v>24</v>
      </c>
      <c r="J204" s="18">
        <v>17</v>
      </c>
      <c r="K204" s="18">
        <v>14</v>
      </c>
      <c r="L204" s="18">
        <v>20</v>
      </c>
      <c r="M204" s="18">
        <v>109639900</v>
      </c>
    </row>
    <row r="205" spans="1:13" ht="15" thickBot="1" x14ac:dyDescent="0.35">
      <c r="A205" s="17" t="s">
        <v>22165</v>
      </c>
      <c r="B205" s="18">
        <v>19</v>
      </c>
      <c r="C205" s="18">
        <v>19</v>
      </c>
      <c r="D205" s="18">
        <v>14</v>
      </c>
      <c r="E205" s="18">
        <v>18</v>
      </c>
      <c r="F205" s="18">
        <v>14</v>
      </c>
      <c r="G205" s="18">
        <v>7</v>
      </c>
      <c r="H205" s="18">
        <v>15</v>
      </c>
      <c r="I205" s="18">
        <v>22</v>
      </c>
      <c r="J205" s="18">
        <v>17</v>
      </c>
      <c r="K205" s="18">
        <v>13</v>
      </c>
      <c r="L205" s="18">
        <v>19</v>
      </c>
      <c r="M205" s="18">
        <v>105756500</v>
      </c>
    </row>
    <row r="206" spans="1:13" ht="15" thickBot="1" x14ac:dyDescent="0.35">
      <c r="A206" s="17" t="s">
        <v>22166</v>
      </c>
      <c r="B206" s="18">
        <v>20</v>
      </c>
      <c r="C206" s="18">
        <v>19</v>
      </c>
      <c r="D206" s="18">
        <v>14</v>
      </c>
      <c r="E206" s="18">
        <v>18</v>
      </c>
      <c r="F206" s="18">
        <v>14</v>
      </c>
      <c r="G206" s="18">
        <v>8</v>
      </c>
      <c r="H206" s="18">
        <v>15</v>
      </c>
      <c r="I206" s="18">
        <v>22</v>
      </c>
      <c r="J206" s="18">
        <v>18</v>
      </c>
      <c r="K206" s="18">
        <v>13</v>
      </c>
      <c r="L206" s="18">
        <v>19</v>
      </c>
      <c r="M206" s="18">
        <v>105756500</v>
      </c>
    </row>
    <row r="207" spans="1:13" ht="15" thickBot="1" x14ac:dyDescent="0.35">
      <c r="A207" s="17" t="s">
        <v>22167</v>
      </c>
      <c r="B207" s="18">
        <v>19</v>
      </c>
      <c r="C207" s="18">
        <v>18</v>
      </c>
      <c r="D207" s="18">
        <v>14</v>
      </c>
      <c r="E207" s="18">
        <v>17</v>
      </c>
      <c r="F207" s="18">
        <v>13</v>
      </c>
      <c r="G207" s="18">
        <v>8</v>
      </c>
      <c r="H207" s="18">
        <v>15</v>
      </c>
      <c r="I207" s="18">
        <v>22</v>
      </c>
      <c r="J207" s="18">
        <v>17</v>
      </c>
      <c r="K207" s="18">
        <v>13</v>
      </c>
      <c r="L207" s="18">
        <v>18</v>
      </c>
      <c r="M207" s="18">
        <v>105756500</v>
      </c>
    </row>
    <row r="208" spans="1:13" ht="15" thickBot="1" x14ac:dyDescent="0.35">
      <c r="A208" s="17" t="s">
        <v>22168</v>
      </c>
      <c r="B208" s="18">
        <v>19</v>
      </c>
      <c r="C208" s="18">
        <v>18</v>
      </c>
      <c r="D208" s="18">
        <v>14</v>
      </c>
      <c r="E208" s="18">
        <v>16</v>
      </c>
      <c r="F208" s="18">
        <v>13</v>
      </c>
      <c r="G208" s="18">
        <v>9</v>
      </c>
      <c r="H208" s="18">
        <v>15</v>
      </c>
      <c r="I208" s="18">
        <v>21</v>
      </c>
      <c r="J208" s="18">
        <v>17</v>
      </c>
      <c r="K208" s="18">
        <v>12</v>
      </c>
      <c r="L208" s="18">
        <v>18</v>
      </c>
      <c r="M208" s="18">
        <v>107428100</v>
      </c>
    </row>
    <row r="209" spans="1:13" ht="15" thickBot="1" x14ac:dyDescent="0.35">
      <c r="A209" s="17" t="s">
        <v>22169</v>
      </c>
      <c r="B209" s="18">
        <v>18</v>
      </c>
      <c r="C209" s="18">
        <v>18</v>
      </c>
      <c r="D209" s="18">
        <v>15</v>
      </c>
      <c r="E209" s="18">
        <v>15</v>
      </c>
      <c r="F209" s="18">
        <v>13</v>
      </c>
      <c r="G209" s="18">
        <v>9</v>
      </c>
      <c r="H209" s="18">
        <v>14</v>
      </c>
      <c r="I209" s="18">
        <v>21</v>
      </c>
      <c r="J209" s="18">
        <v>16</v>
      </c>
      <c r="K209" s="18">
        <v>12</v>
      </c>
      <c r="L209" s="18">
        <v>18</v>
      </c>
      <c r="M209" s="18">
        <v>101318200</v>
      </c>
    </row>
    <row r="210" spans="1:13" ht="15" thickBot="1" x14ac:dyDescent="0.35">
      <c r="A210" s="17" t="s">
        <v>22170</v>
      </c>
      <c r="B210" s="18">
        <v>17</v>
      </c>
      <c r="C210" s="18">
        <v>18</v>
      </c>
      <c r="D210" s="18">
        <v>15</v>
      </c>
      <c r="E210" s="18">
        <v>14</v>
      </c>
      <c r="F210" s="18">
        <v>13</v>
      </c>
      <c r="G210" s="18">
        <v>9</v>
      </c>
      <c r="H210" s="18">
        <v>14</v>
      </c>
      <c r="I210" s="18">
        <v>20</v>
      </c>
      <c r="J210" s="18">
        <v>16</v>
      </c>
      <c r="K210" s="18">
        <v>12</v>
      </c>
      <c r="L210" s="18">
        <v>17</v>
      </c>
      <c r="M210" s="18">
        <v>104370000</v>
      </c>
    </row>
    <row r="211" spans="1:13" ht="15" thickBot="1" x14ac:dyDescent="0.35">
      <c r="A211" s="17" t="s">
        <v>22171</v>
      </c>
      <c r="B211" s="18">
        <v>19</v>
      </c>
      <c r="C211" s="18">
        <v>19</v>
      </c>
      <c r="D211" s="18">
        <v>15</v>
      </c>
      <c r="E211" s="18">
        <v>16</v>
      </c>
      <c r="F211" s="18">
        <v>13</v>
      </c>
      <c r="G211" s="18">
        <v>10</v>
      </c>
      <c r="H211" s="18">
        <v>15</v>
      </c>
      <c r="I211" s="18">
        <v>23</v>
      </c>
      <c r="J211" s="18">
        <v>18</v>
      </c>
      <c r="K211" s="18">
        <v>13</v>
      </c>
      <c r="L211" s="18">
        <v>19</v>
      </c>
      <c r="M211" s="18">
        <v>104843700</v>
      </c>
    </row>
    <row r="212" spans="1:13" ht="15" thickBot="1" x14ac:dyDescent="0.35">
      <c r="A212" s="17" t="s">
        <v>22172</v>
      </c>
      <c r="B212" s="18">
        <v>21</v>
      </c>
      <c r="C212" s="18">
        <v>20</v>
      </c>
      <c r="D212" s="18">
        <v>16</v>
      </c>
      <c r="E212" s="18">
        <v>16</v>
      </c>
      <c r="F212" s="18">
        <v>13</v>
      </c>
      <c r="G212" s="18">
        <v>11</v>
      </c>
      <c r="H212" s="18">
        <v>15</v>
      </c>
      <c r="I212" s="18">
        <v>24</v>
      </c>
      <c r="J212" s="18">
        <v>20</v>
      </c>
      <c r="K212" s="18">
        <v>14</v>
      </c>
      <c r="L212" s="18">
        <v>20</v>
      </c>
      <c r="M212" s="18">
        <v>106599500</v>
      </c>
    </row>
    <row r="213" spans="1:13" ht="15" thickBot="1" x14ac:dyDescent="0.35">
      <c r="A213" s="17" t="s">
        <v>22173</v>
      </c>
      <c r="B213" s="18">
        <v>20</v>
      </c>
      <c r="C213" s="18">
        <v>19</v>
      </c>
      <c r="D213" s="18">
        <v>16</v>
      </c>
      <c r="E213" s="18">
        <v>17</v>
      </c>
      <c r="F213" s="18">
        <v>13</v>
      </c>
      <c r="G213" s="18">
        <v>10</v>
      </c>
      <c r="H213" s="18">
        <v>14</v>
      </c>
      <c r="I213" s="18">
        <v>23</v>
      </c>
      <c r="J213" s="18">
        <v>20</v>
      </c>
      <c r="K213" s="18">
        <v>13</v>
      </c>
      <c r="L213" s="18">
        <v>19</v>
      </c>
      <c r="M213" s="18">
        <v>106599500</v>
      </c>
    </row>
    <row r="214" spans="1:13" ht="15" thickBot="1" x14ac:dyDescent="0.35">
      <c r="A214" s="17" t="s">
        <v>22174</v>
      </c>
      <c r="B214" s="18">
        <v>19</v>
      </c>
      <c r="C214" s="18">
        <v>19</v>
      </c>
      <c r="D214" s="18">
        <v>15</v>
      </c>
      <c r="E214" s="18">
        <v>16</v>
      </c>
      <c r="F214" s="18">
        <v>13</v>
      </c>
      <c r="G214" s="18">
        <v>9</v>
      </c>
      <c r="H214" s="18">
        <v>14</v>
      </c>
      <c r="I214" s="18">
        <v>22</v>
      </c>
      <c r="J214" s="18">
        <v>20</v>
      </c>
      <c r="K214" s="18">
        <v>13</v>
      </c>
      <c r="L214" s="18">
        <v>19</v>
      </c>
      <c r="M214" s="18">
        <v>106599500</v>
      </c>
    </row>
    <row r="215" spans="1:13" ht="15" thickBot="1" x14ac:dyDescent="0.35">
      <c r="A215" s="17" t="s">
        <v>22175</v>
      </c>
      <c r="B215" s="18">
        <v>19</v>
      </c>
      <c r="C215" s="18">
        <v>18</v>
      </c>
      <c r="D215" s="18">
        <v>15</v>
      </c>
      <c r="E215" s="18">
        <v>17</v>
      </c>
      <c r="F215" s="18">
        <v>13</v>
      </c>
      <c r="G215" s="18">
        <v>9</v>
      </c>
      <c r="H215" s="18">
        <v>14</v>
      </c>
      <c r="I215" s="18">
        <v>23</v>
      </c>
      <c r="J215" s="18">
        <v>20</v>
      </c>
      <c r="K215" s="18">
        <v>12</v>
      </c>
      <c r="L215" s="18">
        <v>18</v>
      </c>
      <c r="M215" s="18">
        <v>108772800</v>
      </c>
    </row>
    <row r="216" spans="1:13" ht="15" thickBot="1" x14ac:dyDescent="0.35">
      <c r="A216" s="17" t="s">
        <v>22176</v>
      </c>
      <c r="B216" s="18">
        <v>20</v>
      </c>
      <c r="C216" s="18">
        <v>18</v>
      </c>
      <c r="D216" s="18">
        <v>16</v>
      </c>
      <c r="E216" s="18">
        <v>17</v>
      </c>
      <c r="F216" s="18">
        <v>13</v>
      </c>
      <c r="G216" s="18">
        <v>11</v>
      </c>
      <c r="H216" s="18">
        <v>14</v>
      </c>
      <c r="I216" s="18">
        <v>23</v>
      </c>
      <c r="J216" s="18">
        <v>21</v>
      </c>
      <c r="K216" s="18">
        <v>13</v>
      </c>
      <c r="L216" s="18">
        <v>19</v>
      </c>
      <c r="M216" s="18">
        <v>111290400</v>
      </c>
    </row>
    <row r="217" spans="1:13" ht="15" thickBot="1" x14ac:dyDescent="0.35">
      <c r="A217" s="17" t="s">
        <v>22177</v>
      </c>
      <c r="B217" s="18">
        <v>21</v>
      </c>
      <c r="C217" s="18">
        <v>18</v>
      </c>
      <c r="D217" s="18">
        <v>15</v>
      </c>
      <c r="E217" s="18">
        <v>19</v>
      </c>
      <c r="F217" s="18">
        <v>12</v>
      </c>
      <c r="G217" s="18">
        <v>11</v>
      </c>
      <c r="H217" s="18">
        <v>14</v>
      </c>
      <c r="I217" s="18">
        <v>23</v>
      </c>
      <c r="J217" s="18">
        <v>21</v>
      </c>
      <c r="K217" s="18">
        <v>13</v>
      </c>
      <c r="L217" s="18">
        <v>19</v>
      </c>
      <c r="M217" s="18">
        <v>110226700</v>
      </c>
    </row>
    <row r="218" spans="1:13" ht="15" thickBot="1" x14ac:dyDescent="0.35">
      <c r="A218" s="17" t="s">
        <v>22178</v>
      </c>
      <c r="B218" s="18">
        <v>20</v>
      </c>
      <c r="C218" s="18">
        <v>18</v>
      </c>
      <c r="D218" s="18">
        <v>15</v>
      </c>
      <c r="E218" s="18">
        <v>19</v>
      </c>
      <c r="F218" s="18">
        <v>12</v>
      </c>
      <c r="G218" s="18">
        <v>10</v>
      </c>
      <c r="H218" s="18">
        <v>13</v>
      </c>
      <c r="I218" s="18">
        <v>23</v>
      </c>
      <c r="J218" s="18">
        <v>20</v>
      </c>
      <c r="K218" s="18">
        <v>12</v>
      </c>
      <c r="L218" s="18">
        <v>19</v>
      </c>
      <c r="M218" s="18">
        <v>110547200</v>
      </c>
    </row>
    <row r="219" spans="1:13" ht="15" thickBot="1" x14ac:dyDescent="0.35">
      <c r="A219" s="17" t="s">
        <v>22179</v>
      </c>
      <c r="B219" s="18">
        <v>21</v>
      </c>
      <c r="C219" s="18">
        <v>19</v>
      </c>
      <c r="D219" s="18">
        <v>15</v>
      </c>
      <c r="E219" s="18">
        <v>19</v>
      </c>
      <c r="F219" s="18">
        <v>12</v>
      </c>
      <c r="G219" s="18">
        <v>9</v>
      </c>
      <c r="H219" s="18">
        <v>13</v>
      </c>
      <c r="I219" s="18">
        <v>22</v>
      </c>
      <c r="J219" s="18">
        <v>21</v>
      </c>
      <c r="K219" s="18">
        <v>14</v>
      </c>
      <c r="L219" s="18">
        <v>20</v>
      </c>
      <c r="M219" s="18">
        <v>106590100</v>
      </c>
    </row>
    <row r="220" spans="1:13" ht="15" thickBot="1" x14ac:dyDescent="0.35">
      <c r="A220" s="17" t="s">
        <v>22180</v>
      </c>
      <c r="B220" s="18">
        <v>21</v>
      </c>
      <c r="C220" s="18">
        <v>19</v>
      </c>
      <c r="D220" s="18">
        <v>15</v>
      </c>
      <c r="E220" s="18">
        <v>19</v>
      </c>
      <c r="F220" s="18">
        <v>12</v>
      </c>
      <c r="G220" s="18">
        <v>9</v>
      </c>
      <c r="H220" s="18">
        <v>13</v>
      </c>
      <c r="I220" s="18">
        <v>21</v>
      </c>
      <c r="J220" s="18">
        <v>20</v>
      </c>
      <c r="K220" s="18">
        <v>12</v>
      </c>
      <c r="L220" s="18">
        <v>19</v>
      </c>
      <c r="M220" s="18">
        <v>106590100</v>
      </c>
    </row>
    <row r="221" spans="1:13" ht="15" thickBot="1" x14ac:dyDescent="0.35">
      <c r="A221" s="17" t="s">
        <v>22181</v>
      </c>
      <c r="B221" s="18">
        <v>20</v>
      </c>
      <c r="C221" s="18">
        <v>19</v>
      </c>
      <c r="D221" s="18">
        <v>16</v>
      </c>
      <c r="E221" s="18">
        <v>18</v>
      </c>
      <c r="F221" s="18">
        <v>12</v>
      </c>
      <c r="G221" s="18">
        <v>8</v>
      </c>
      <c r="H221" s="18">
        <v>12</v>
      </c>
      <c r="I221" s="18">
        <v>21</v>
      </c>
      <c r="J221" s="18">
        <v>19</v>
      </c>
      <c r="K221" s="18">
        <v>12</v>
      </c>
      <c r="L221" s="18">
        <v>19</v>
      </c>
      <c r="M221" s="18">
        <v>106590100</v>
      </c>
    </row>
    <row r="222" spans="1:13" ht="15" thickBot="1" x14ac:dyDescent="0.35">
      <c r="A222" s="17" t="s">
        <v>22182</v>
      </c>
      <c r="B222" s="18">
        <v>20</v>
      </c>
      <c r="C222" s="18">
        <v>19</v>
      </c>
      <c r="D222" s="18">
        <v>15</v>
      </c>
      <c r="E222" s="18">
        <v>19</v>
      </c>
      <c r="F222" s="18">
        <v>11</v>
      </c>
      <c r="G222" s="18">
        <v>9</v>
      </c>
      <c r="H222" s="18">
        <v>12</v>
      </c>
      <c r="I222" s="18">
        <v>23</v>
      </c>
      <c r="J222" s="18">
        <v>20</v>
      </c>
      <c r="K222" s="18">
        <v>14</v>
      </c>
      <c r="L222" s="18">
        <v>19</v>
      </c>
      <c r="M222" s="18">
        <v>106977100</v>
      </c>
    </row>
    <row r="223" spans="1:13" ht="15" thickBot="1" x14ac:dyDescent="0.35">
      <c r="A223" s="17" t="s">
        <v>22183</v>
      </c>
      <c r="B223" s="18">
        <v>21</v>
      </c>
      <c r="C223" s="18">
        <v>21</v>
      </c>
      <c r="D223" s="18">
        <v>15</v>
      </c>
      <c r="E223" s="18">
        <v>21</v>
      </c>
      <c r="F223" s="18">
        <v>11</v>
      </c>
      <c r="G223" s="18">
        <v>14</v>
      </c>
      <c r="H223" s="18">
        <v>14</v>
      </c>
      <c r="I223" s="18">
        <v>24</v>
      </c>
      <c r="J223" s="18">
        <v>21</v>
      </c>
      <c r="K223" s="18">
        <v>15</v>
      </c>
      <c r="L223" s="18">
        <v>21</v>
      </c>
      <c r="M223" s="18">
        <v>108944400</v>
      </c>
    </row>
    <row r="224" spans="1:13" ht="15" thickBot="1" x14ac:dyDescent="0.35">
      <c r="A224" s="17" t="s">
        <v>22184</v>
      </c>
      <c r="B224" s="18">
        <v>21</v>
      </c>
      <c r="C224" s="18">
        <v>19</v>
      </c>
      <c r="D224" s="18">
        <v>16</v>
      </c>
      <c r="E224" s="18">
        <v>21</v>
      </c>
      <c r="F224" s="18">
        <v>11</v>
      </c>
      <c r="G224" s="18">
        <v>12</v>
      </c>
      <c r="H224" s="18">
        <v>14</v>
      </c>
      <c r="I224" s="18">
        <v>24</v>
      </c>
      <c r="J224" s="18">
        <v>21</v>
      </c>
      <c r="K224" s="18">
        <v>14</v>
      </c>
      <c r="L224" s="18">
        <v>20</v>
      </c>
      <c r="M224" s="18">
        <v>108175200</v>
      </c>
    </row>
    <row r="225" spans="1:13" ht="15" thickBot="1" x14ac:dyDescent="0.35">
      <c r="A225" s="17" t="s">
        <v>22185</v>
      </c>
      <c r="B225" s="18">
        <v>19</v>
      </c>
      <c r="C225" s="18">
        <v>18</v>
      </c>
      <c r="D225" s="18">
        <v>16</v>
      </c>
      <c r="E225" s="18">
        <v>19</v>
      </c>
      <c r="F225" s="18">
        <v>11</v>
      </c>
      <c r="G225" s="18">
        <v>16</v>
      </c>
      <c r="H225" s="18">
        <v>13</v>
      </c>
      <c r="I225" s="18">
        <v>24</v>
      </c>
      <c r="J225" s="18">
        <v>20</v>
      </c>
      <c r="K225" s="18">
        <v>13</v>
      </c>
      <c r="L225" s="18">
        <v>18</v>
      </c>
      <c r="M225" s="18">
        <v>109552900</v>
      </c>
    </row>
    <row r="226" spans="1:13" ht="15" thickBot="1" x14ac:dyDescent="0.35">
      <c r="A226" s="17" t="s">
        <v>22186</v>
      </c>
      <c r="B226" s="18">
        <v>20</v>
      </c>
      <c r="C226" s="18">
        <v>18</v>
      </c>
      <c r="D226" s="18">
        <v>16</v>
      </c>
      <c r="E226" s="18">
        <v>21</v>
      </c>
      <c r="F226" s="18">
        <v>11</v>
      </c>
      <c r="G226" s="18">
        <v>19</v>
      </c>
      <c r="H226" s="18">
        <v>13</v>
      </c>
      <c r="I226" s="18">
        <v>24</v>
      </c>
      <c r="J226" s="18">
        <v>20</v>
      </c>
      <c r="K226" s="18">
        <v>15</v>
      </c>
      <c r="L226" s="18">
        <v>19</v>
      </c>
      <c r="M226" s="18">
        <v>108333800</v>
      </c>
    </row>
    <row r="227" spans="1:13" ht="15" thickBot="1" x14ac:dyDescent="0.35">
      <c r="A227" s="17" t="s">
        <v>22187</v>
      </c>
      <c r="B227" s="18">
        <v>18</v>
      </c>
      <c r="C227" s="18">
        <v>17</v>
      </c>
      <c r="D227" s="18">
        <v>16</v>
      </c>
      <c r="E227" s="18">
        <v>18</v>
      </c>
      <c r="F227" s="18">
        <v>11</v>
      </c>
      <c r="G227" s="18">
        <v>18</v>
      </c>
      <c r="H227" s="18">
        <v>10</v>
      </c>
      <c r="I227" s="18">
        <v>22</v>
      </c>
      <c r="J227" s="18">
        <v>17</v>
      </c>
      <c r="K227" s="18">
        <v>12</v>
      </c>
      <c r="L227" s="18">
        <v>17</v>
      </c>
      <c r="M227" s="18">
        <v>108333800</v>
      </c>
    </row>
    <row r="228" spans="1:13" ht="15" thickBot="1" x14ac:dyDescent="0.35">
      <c r="A228" s="17" t="s">
        <v>22188</v>
      </c>
      <c r="B228" s="18">
        <v>19</v>
      </c>
      <c r="C228" s="18">
        <v>17</v>
      </c>
      <c r="D228" s="18">
        <v>16</v>
      </c>
      <c r="E228" s="18">
        <v>19</v>
      </c>
      <c r="F228" s="18">
        <v>10</v>
      </c>
      <c r="G228" s="18">
        <v>20</v>
      </c>
      <c r="H228" s="18">
        <v>11</v>
      </c>
      <c r="I228" s="18">
        <v>23</v>
      </c>
      <c r="J228" s="18">
        <v>18</v>
      </c>
      <c r="K228" s="18">
        <v>14</v>
      </c>
      <c r="L228" s="18">
        <v>18</v>
      </c>
      <c r="M228" s="18">
        <v>108333800</v>
      </c>
    </row>
    <row r="229" spans="1:13" ht="15" thickBot="1" x14ac:dyDescent="0.35">
      <c r="A229" s="17" t="s">
        <v>22189</v>
      </c>
      <c r="B229" s="18">
        <v>19</v>
      </c>
      <c r="C229" s="18">
        <v>17</v>
      </c>
      <c r="D229" s="18">
        <v>16</v>
      </c>
      <c r="E229" s="18">
        <v>20</v>
      </c>
      <c r="F229" s="18">
        <v>10</v>
      </c>
      <c r="G229" s="18">
        <v>23</v>
      </c>
      <c r="H229" s="18">
        <v>12</v>
      </c>
      <c r="I229" s="18">
        <v>24</v>
      </c>
      <c r="J229" s="18">
        <v>17</v>
      </c>
      <c r="K229" s="18">
        <v>13</v>
      </c>
      <c r="L229" s="18">
        <v>18</v>
      </c>
      <c r="M229" s="18">
        <v>109526900</v>
      </c>
    </row>
    <row r="230" spans="1:13" ht="15" thickBot="1" x14ac:dyDescent="0.35">
      <c r="A230" s="17" t="s">
        <v>22190</v>
      </c>
      <c r="B230" s="18">
        <v>18</v>
      </c>
      <c r="C230" s="18">
        <v>13</v>
      </c>
      <c r="D230" s="18">
        <v>16</v>
      </c>
      <c r="E230" s="18">
        <v>18</v>
      </c>
      <c r="F230" s="18">
        <v>10</v>
      </c>
      <c r="G230" s="18">
        <v>22</v>
      </c>
      <c r="H230" s="18">
        <v>11</v>
      </c>
      <c r="I230" s="18">
        <v>22</v>
      </c>
      <c r="J230" s="18">
        <v>15</v>
      </c>
      <c r="K230" s="18">
        <v>12</v>
      </c>
      <c r="L230" s="18">
        <v>16</v>
      </c>
      <c r="M230" s="18">
        <v>111673800</v>
      </c>
    </row>
    <row r="231" spans="1:13" ht="15" thickBot="1" x14ac:dyDescent="0.35">
      <c r="A231" s="17" t="s">
        <v>22191</v>
      </c>
      <c r="B231" s="18">
        <v>18</v>
      </c>
      <c r="C231" s="18">
        <v>15</v>
      </c>
      <c r="D231" s="18">
        <v>16</v>
      </c>
      <c r="E231" s="18">
        <v>18</v>
      </c>
      <c r="F231" s="18">
        <v>9</v>
      </c>
      <c r="G231" s="18">
        <v>22</v>
      </c>
      <c r="H231" s="18">
        <v>11</v>
      </c>
      <c r="I231" s="18">
        <v>23</v>
      </c>
      <c r="J231" s="18">
        <v>15</v>
      </c>
      <c r="K231" s="18">
        <v>12</v>
      </c>
      <c r="L231" s="18">
        <v>16</v>
      </c>
      <c r="M231" s="18">
        <v>114662100</v>
      </c>
    </row>
    <row r="232" spans="1:13" ht="15" thickBot="1" x14ac:dyDescent="0.35">
      <c r="A232" s="17" t="s">
        <v>22192</v>
      </c>
      <c r="B232" s="18">
        <v>15</v>
      </c>
      <c r="C232" s="18">
        <v>11</v>
      </c>
      <c r="D232" s="18">
        <v>16</v>
      </c>
      <c r="E232" s="18">
        <v>15</v>
      </c>
      <c r="F232" s="18">
        <v>9</v>
      </c>
      <c r="G232" s="18">
        <v>19</v>
      </c>
      <c r="H232" s="18">
        <v>10</v>
      </c>
      <c r="I232" s="18">
        <v>21</v>
      </c>
      <c r="J232" s="18">
        <v>13</v>
      </c>
      <c r="K232" s="18">
        <v>10</v>
      </c>
      <c r="L232" s="18">
        <v>13</v>
      </c>
      <c r="M232" s="18">
        <v>114401400</v>
      </c>
    </row>
    <row r="233" spans="1:13" ht="15" thickBot="1" x14ac:dyDescent="0.35">
      <c r="A233" s="17" t="s">
        <v>22193</v>
      </c>
      <c r="B233" s="18">
        <v>15</v>
      </c>
      <c r="C233" s="18">
        <v>11</v>
      </c>
      <c r="D233" s="18">
        <v>16</v>
      </c>
      <c r="E233" s="18">
        <v>14</v>
      </c>
      <c r="F233" s="18">
        <v>9</v>
      </c>
      <c r="G233" s="18">
        <v>20</v>
      </c>
      <c r="H233" s="18">
        <v>9</v>
      </c>
      <c r="I233" s="18">
        <v>21</v>
      </c>
      <c r="J233" s="18">
        <v>14</v>
      </c>
      <c r="K233" s="18">
        <v>11</v>
      </c>
      <c r="L233" s="18">
        <v>14</v>
      </c>
      <c r="M233" s="18">
        <v>113385700</v>
      </c>
    </row>
    <row r="234" spans="1:13" ht="15" thickBot="1" x14ac:dyDescent="0.35">
      <c r="A234" s="17" t="s">
        <v>22194</v>
      </c>
      <c r="B234" s="18">
        <v>15</v>
      </c>
      <c r="C234" s="18">
        <v>10</v>
      </c>
      <c r="D234" s="18">
        <v>17</v>
      </c>
      <c r="E234" s="18">
        <v>14</v>
      </c>
      <c r="F234" s="18">
        <v>9</v>
      </c>
      <c r="G234" s="18">
        <v>20</v>
      </c>
      <c r="H234" s="18">
        <v>9</v>
      </c>
      <c r="I234" s="18">
        <v>21</v>
      </c>
      <c r="J234" s="18">
        <v>14</v>
      </c>
      <c r="K234" s="18">
        <v>11</v>
      </c>
      <c r="L234" s="18">
        <v>13</v>
      </c>
      <c r="M234" s="18">
        <v>113385700</v>
      </c>
    </row>
    <row r="235" spans="1:13" ht="15" thickBot="1" x14ac:dyDescent="0.35">
      <c r="A235" s="17" t="s">
        <v>22195</v>
      </c>
      <c r="B235" s="18">
        <v>15</v>
      </c>
      <c r="C235" s="18">
        <v>11</v>
      </c>
      <c r="D235" s="18">
        <v>17</v>
      </c>
      <c r="E235" s="18">
        <v>15</v>
      </c>
      <c r="F235" s="18">
        <v>9</v>
      </c>
      <c r="G235" s="18">
        <v>20</v>
      </c>
      <c r="H235" s="18">
        <v>10</v>
      </c>
      <c r="I235" s="18">
        <v>21</v>
      </c>
      <c r="J235" s="18">
        <v>14</v>
      </c>
      <c r="K235" s="18">
        <v>12</v>
      </c>
      <c r="L235" s="18">
        <v>14</v>
      </c>
      <c r="M235" s="18">
        <v>113385700</v>
      </c>
    </row>
    <row r="236" spans="1:13" ht="15" thickBot="1" x14ac:dyDescent="0.35">
      <c r="A236" s="17" t="s">
        <v>22196</v>
      </c>
      <c r="B236" s="18">
        <v>20</v>
      </c>
      <c r="C236" s="18">
        <v>13</v>
      </c>
      <c r="D236" s="18">
        <v>17</v>
      </c>
      <c r="E236" s="18">
        <v>18</v>
      </c>
      <c r="F236" s="18">
        <v>9</v>
      </c>
      <c r="G236" s="18">
        <v>22</v>
      </c>
      <c r="H236" s="18">
        <v>11</v>
      </c>
      <c r="I236" s="18">
        <v>23</v>
      </c>
      <c r="J236" s="18">
        <v>16</v>
      </c>
      <c r="K236" s="18">
        <v>12</v>
      </c>
      <c r="L236" s="18">
        <v>17</v>
      </c>
      <c r="M236" s="18">
        <v>114012100</v>
      </c>
    </row>
    <row r="237" spans="1:13" ht="15" thickBot="1" x14ac:dyDescent="0.35">
      <c r="A237" s="17" t="s">
        <v>22197</v>
      </c>
      <c r="B237" s="18">
        <v>20</v>
      </c>
      <c r="C237" s="18">
        <v>13</v>
      </c>
      <c r="D237" s="18">
        <v>17</v>
      </c>
      <c r="E237" s="18">
        <v>18</v>
      </c>
      <c r="F237" s="18">
        <v>9</v>
      </c>
      <c r="G237" s="18">
        <v>22</v>
      </c>
      <c r="H237" s="18">
        <v>11</v>
      </c>
      <c r="I237" s="18">
        <v>22</v>
      </c>
      <c r="J237" s="18">
        <v>16</v>
      </c>
      <c r="K237" s="18">
        <v>13</v>
      </c>
      <c r="L237" s="18">
        <v>17</v>
      </c>
      <c r="M237" s="18">
        <v>116332400</v>
      </c>
    </row>
    <row r="238" spans="1:13" ht="15" thickBot="1" x14ac:dyDescent="0.35">
      <c r="A238" s="17" t="s">
        <v>22198</v>
      </c>
      <c r="B238" s="18">
        <v>21</v>
      </c>
      <c r="C238" s="18">
        <v>16</v>
      </c>
      <c r="D238" s="18">
        <v>18</v>
      </c>
      <c r="E238" s="18">
        <v>21</v>
      </c>
      <c r="F238" s="18">
        <v>9</v>
      </c>
      <c r="G238" s="18">
        <v>24</v>
      </c>
      <c r="H238" s="18">
        <v>12</v>
      </c>
      <c r="I238" s="18">
        <v>24</v>
      </c>
      <c r="J238" s="18">
        <v>17</v>
      </c>
      <c r="K238" s="18">
        <v>15</v>
      </c>
      <c r="L238" s="18">
        <v>18</v>
      </c>
      <c r="M238" s="18">
        <v>116804100</v>
      </c>
    </row>
    <row r="239" spans="1:13" ht="15" thickBot="1" x14ac:dyDescent="0.35">
      <c r="A239" s="17" t="s">
        <v>22199</v>
      </c>
      <c r="B239" s="18">
        <v>19</v>
      </c>
      <c r="C239" s="18">
        <v>14</v>
      </c>
      <c r="D239" s="18">
        <v>17</v>
      </c>
      <c r="E239" s="18">
        <v>18</v>
      </c>
      <c r="F239" s="18">
        <v>8</v>
      </c>
      <c r="G239" s="18">
        <v>23</v>
      </c>
      <c r="H239" s="18">
        <v>10</v>
      </c>
      <c r="I239" s="18">
        <v>21</v>
      </c>
      <c r="J239" s="18">
        <v>14</v>
      </c>
      <c r="K239" s="18">
        <v>14</v>
      </c>
      <c r="L239" s="18">
        <v>16</v>
      </c>
      <c r="M239" s="18">
        <v>119088100</v>
      </c>
    </row>
    <row r="240" spans="1:13" ht="15" thickBot="1" x14ac:dyDescent="0.35">
      <c r="A240" s="17" t="s">
        <v>22200</v>
      </c>
      <c r="B240" s="18">
        <v>19</v>
      </c>
      <c r="C240" s="18">
        <v>15</v>
      </c>
      <c r="D240" s="18">
        <v>17</v>
      </c>
      <c r="E240" s="18">
        <v>18</v>
      </c>
      <c r="F240" s="18">
        <v>8</v>
      </c>
      <c r="G240" s="18">
        <v>23</v>
      </c>
      <c r="H240" s="18">
        <v>10</v>
      </c>
      <c r="I240" s="18">
        <v>21</v>
      </c>
      <c r="J240" s="18">
        <v>14</v>
      </c>
      <c r="K240" s="18">
        <v>14</v>
      </c>
      <c r="L240" s="18">
        <v>17</v>
      </c>
      <c r="M240" s="18">
        <v>121749400</v>
      </c>
    </row>
    <row r="241" spans="1:13" ht="15" thickBot="1" x14ac:dyDescent="0.35">
      <c r="A241" s="17" t="s">
        <v>22201</v>
      </c>
      <c r="B241" s="18">
        <v>19</v>
      </c>
      <c r="C241" s="18">
        <v>16</v>
      </c>
      <c r="D241" s="18">
        <v>17</v>
      </c>
      <c r="E241" s="18">
        <v>18</v>
      </c>
      <c r="F241" s="18">
        <v>8</v>
      </c>
      <c r="G241" s="18">
        <v>23</v>
      </c>
      <c r="H241" s="18">
        <v>11</v>
      </c>
      <c r="I241" s="18">
        <v>22</v>
      </c>
      <c r="J241" s="18">
        <v>14</v>
      </c>
      <c r="K241" s="18">
        <v>15</v>
      </c>
      <c r="L241" s="18">
        <v>17</v>
      </c>
      <c r="M241" s="18">
        <v>121749400</v>
      </c>
    </row>
    <row r="242" spans="1:13" ht="15" thickBot="1" x14ac:dyDescent="0.35">
      <c r="A242" s="17" t="s">
        <v>22202</v>
      </c>
      <c r="B242" s="18">
        <v>19</v>
      </c>
      <c r="C242" s="18">
        <v>15</v>
      </c>
      <c r="D242" s="18">
        <v>17</v>
      </c>
      <c r="E242" s="18">
        <v>18</v>
      </c>
      <c r="F242" s="18">
        <v>9</v>
      </c>
      <c r="G242" s="18">
        <v>23</v>
      </c>
      <c r="H242" s="18">
        <v>13</v>
      </c>
      <c r="I242" s="18">
        <v>22</v>
      </c>
      <c r="J242" s="18">
        <v>15</v>
      </c>
      <c r="K242" s="18">
        <v>15</v>
      </c>
      <c r="L242" s="18">
        <v>17</v>
      </c>
      <c r="M242" s="18">
        <v>121749400</v>
      </c>
    </row>
    <row r="243" spans="1:13" ht="15" thickBot="1" x14ac:dyDescent="0.35">
      <c r="A243" s="17" t="s">
        <v>22203</v>
      </c>
      <c r="B243" s="18">
        <v>18</v>
      </c>
      <c r="C243" s="18">
        <v>15</v>
      </c>
      <c r="D243" s="18">
        <v>17</v>
      </c>
      <c r="E243" s="18">
        <v>18</v>
      </c>
      <c r="F243" s="18">
        <v>8</v>
      </c>
      <c r="G243" s="18">
        <v>23</v>
      </c>
      <c r="H243" s="18">
        <v>12</v>
      </c>
      <c r="I243" s="18">
        <v>22</v>
      </c>
      <c r="J243" s="18">
        <v>15</v>
      </c>
      <c r="K243" s="18">
        <v>15</v>
      </c>
      <c r="L243" s="18">
        <v>16</v>
      </c>
      <c r="M243" s="18">
        <v>119586100</v>
      </c>
    </row>
    <row r="244" spans="1:13" ht="15" thickBot="1" x14ac:dyDescent="0.35">
      <c r="A244" s="17" t="s">
        <v>22204</v>
      </c>
      <c r="B244" s="18">
        <v>18</v>
      </c>
      <c r="C244" s="18">
        <v>16</v>
      </c>
      <c r="D244" s="18">
        <v>17</v>
      </c>
      <c r="E244" s="18">
        <v>18</v>
      </c>
      <c r="F244" s="18">
        <v>7</v>
      </c>
      <c r="G244" s="18">
        <v>23</v>
      </c>
      <c r="H244" s="18">
        <v>14</v>
      </c>
      <c r="I244" s="18">
        <v>22</v>
      </c>
      <c r="J244" s="18">
        <v>17</v>
      </c>
      <c r="K244" s="18">
        <v>15</v>
      </c>
      <c r="L244" s="18">
        <v>17</v>
      </c>
      <c r="M244" s="18">
        <v>116798600</v>
      </c>
    </row>
    <row r="245" spans="1:13" ht="15" thickBot="1" x14ac:dyDescent="0.35">
      <c r="A245" s="17" t="s">
        <v>22205</v>
      </c>
      <c r="B245" s="18">
        <v>19</v>
      </c>
      <c r="C245" s="18">
        <v>16</v>
      </c>
      <c r="D245" s="18">
        <v>17</v>
      </c>
      <c r="E245" s="18">
        <v>17</v>
      </c>
      <c r="F245" s="18">
        <v>7</v>
      </c>
      <c r="G245" s="18">
        <v>23</v>
      </c>
      <c r="H245" s="18">
        <v>13</v>
      </c>
      <c r="I245" s="18">
        <v>22</v>
      </c>
      <c r="J245" s="18">
        <v>19</v>
      </c>
      <c r="K245" s="18">
        <v>15</v>
      </c>
      <c r="L245" s="18">
        <v>17</v>
      </c>
      <c r="M245" s="18">
        <v>115593800</v>
      </c>
    </row>
    <row r="246" spans="1:13" ht="15" thickBot="1" x14ac:dyDescent="0.35">
      <c r="A246" s="17" t="s">
        <v>22206</v>
      </c>
      <c r="B246" s="18">
        <v>18</v>
      </c>
      <c r="C246" s="18">
        <v>16</v>
      </c>
      <c r="D246" s="18">
        <v>17</v>
      </c>
      <c r="E246" s="18">
        <v>16</v>
      </c>
      <c r="F246" s="18">
        <v>8</v>
      </c>
      <c r="G246" s="18">
        <v>22</v>
      </c>
      <c r="H246" s="18">
        <v>14</v>
      </c>
      <c r="I246" s="18">
        <v>21</v>
      </c>
      <c r="J246" s="18">
        <v>19</v>
      </c>
      <c r="K246" s="18">
        <v>14</v>
      </c>
      <c r="L246" s="18">
        <v>16</v>
      </c>
      <c r="M246" s="18">
        <v>116430300</v>
      </c>
    </row>
    <row r="247" spans="1:13" ht="15" thickBot="1" x14ac:dyDescent="0.35">
      <c r="A247" s="17" t="s">
        <v>22207</v>
      </c>
      <c r="B247" s="18">
        <v>19</v>
      </c>
      <c r="C247" s="18">
        <v>18</v>
      </c>
      <c r="D247" s="18">
        <v>17</v>
      </c>
      <c r="E247" s="18">
        <v>18</v>
      </c>
      <c r="F247" s="18">
        <v>8</v>
      </c>
      <c r="G247" s="18">
        <v>23</v>
      </c>
      <c r="H247" s="18">
        <v>15</v>
      </c>
      <c r="I247" s="18">
        <v>22</v>
      </c>
      <c r="J247" s="18">
        <v>20</v>
      </c>
      <c r="K247" s="18">
        <v>15</v>
      </c>
      <c r="L247" s="18">
        <v>18</v>
      </c>
      <c r="M247" s="18">
        <v>116430300</v>
      </c>
    </row>
    <row r="248" spans="1:13" ht="15" thickBot="1" x14ac:dyDescent="0.35">
      <c r="A248" s="17" t="s">
        <v>22208</v>
      </c>
      <c r="B248" s="18">
        <v>18</v>
      </c>
      <c r="C248" s="18">
        <v>17</v>
      </c>
      <c r="D248" s="18">
        <v>17</v>
      </c>
      <c r="E248" s="18">
        <v>18</v>
      </c>
      <c r="F248" s="18">
        <v>8</v>
      </c>
      <c r="G248" s="18">
        <v>22</v>
      </c>
      <c r="H248" s="18">
        <v>13</v>
      </c>
      <c r="I248" s="18">
        <v>21</v>
      </c>
      <c r="J248" s="18">
        <v>19</v>
      </c>
      <c r="K248" s="18">
        <v>15</v>
      </c>
      <c r="L248" s="18">
        <v>17</v>
      </c>
      <c r="M248" s="18">
        <v>116430300</v>
      </c>
    </row>
    <row r="249" spans="1:13" ht="15" thickBot="1" x14ac:dyDescent="0.35">
      <c r="A249" s="17" t="s">
        <v>22209</v>
      </c>
      <c r="B249" s="18">
        <v>18</v>
      </c>
      <c r="C249" s="18">
        <v>17</v>
      </c>
      <c r="D249" s="18">
        <v>17</v>
      </c>
      <c r="E249" s="18">
        <v>18</v>
      </c>
      <c r="F249" s="18">
        <v>8</v>
      </c>
      <c r="G249" s="18">
        <v>22</v>
      </c>
      <c r="H249" s="18">
        <v>14</v>
      </c>
      <c r="I249" s="18">
        <v>21</v>
      </c>
      <c r="J249" s="18">
        <v>21</v>
      </c>
      <c r="K249" s="18">
        <v>14</v>
      </c>
      <c r="L249" s="18">
        <v>17</v>
      </c>
      <c r="M249" s="18">
        <v>116430300</v>
      </c>
    </row>
    <row r="250" spans="1:13" ht="15" thickBot="1" x14ac:dyDescent="0.35">
      <c r="A250" s="17" t="s">
        <v>22210</v>
      </c>
      <c r="B250" s="18">
        <v>15</v>
      </c>
      <c r="C250" s="18">
        <v>12</v>
      </c>
      <c r="D250" s="18">
        <v>17</v>
      </c>
      <c r="E250" s="18">
        <v>13</v>
      </c>
      <c r="F250" s="18">
        <v>8</v>
      </c>
      <c r="G250" s="18">
        <v>21</v>
      </c>
      <c r="H250" s="18">
        <v>12</v>
      </c>
      <c r="I250" s="18">
        <v>19</v>
      </c>
      <c r="J250" s="18">
        <v>19</v>
      </c>
      <c r="K250" s="18">
        <v>11</v>
      </c>
      <c r="L250" s="18">
        <v>14</v>
      </c>
      <c r="M250" s="18">
        <v>118991400</v>
      </c>
    </row>
    <row r="251" spans="1:13" ht="15" thickBot="1" x14ac:dyDescent="0.35">
      <c r="A251" s="17" t="s">
        <v>22211</v>
      </c>
      <c r="B251" s="18">
        <v>16</v>
      </c>
      <c r="C251" s="18">
        <v>12</v>
      </c>
      <c r="D251" s="18">
        <v>17</v>
      </c>
      <c r="E251" s="18">
        <v>14</v>
      </c>
      <c r="F251" s="18">
        <v>8</v>
      </c>
      <c r="G251" s="18">
        <v>21</v>
      </c>
      <c r="H251" s="18">
        <v>13</v>
      </c>
      <c r="I251" s="18">
        <v>19</v>
      </c>
      <c r="J251" s="18">
        <v>20</v>
      </c>
      <c r="K251" s="18">
        <v>12</v>
      </c>
      <c r="L251" s="18">
        <v>15</v>
      </c>
      <c r="M251" s="18">
        <v>117074400</v>
      </c>
    </row>
    <row r="252" spans="1:13" ht="15" thickBot="1" x14ac:dyDescent="0.35">
      <c r="A252" s="17" t="s">
        <v>22212</v>
      </c>
      <c r="B252" s="18">
        <v>15</v>
      </c>
      <c r="C252" s="18">
        <v>12</v>
      </c>
      <c r="D252" s="18">
        <v>18</v>
      </c>
      <c r="E252" s="18">
        <v>13</v>
      </c>
      <c r="F252" s="18">
        <v>7</v>
      </c>
      <c r="G252" s="18">
        <v>21</v>
      </c>
      <c r="H252" s="18">
        <v>12</v>
      </c>
      <c r="I252" s="18">
        <v>19</v>
      </c>
      <c r="J252" s="18">
        <v>20</v>
      </c>
      <c r="K252" s="18">
        <v>11</v>
      </c>
      <c r="L252" s="18">
        <v>15</v>
      </c>
      <c r="M252" s="18">
        <v>119725600</v>
      </c>
    </row>
    <row r="253" spans="1:13" ht="15" thickBot="1" x14ac:dyDescent="0.35">
      <c r="A253" s="17" t="s">
        <v>22213</v>
      </c>
      <c r="B253" s="18">
        <v>16</v>
      </c>
      <c r="C253" s="18">
        <v>14</v>
      </c>
      <c r="D253" s="18">
        <v>18</v>
      </c>
      <c r="E253" s="18">
        <v>13</v>
      </c>
      <c r="F253" s="18">
        <v>8</v>
      </c>
      <c r="G253" s="18">
        <v>22</v>
      </c>
      <c r="H253" s="18">
        <v>12</v>
      </c>
      <c r="I253" s="18">
        <v>19</v>
      </c>
      <c r="J253" s="18">
        <v>21</v>
      </c>
      <c r="K253" s="18">
        <v>11</v>
      </c>
      <c r="L253" s="18">
        <v>15</v>
      </c>
      <c r="M253" s="18">
        <v>120930600</v>
      </c>
    </row>
    <row r="254" spans="1:13" ht="15" thickBot="1" x14ac:dyDescent="0.35">
      <c r="A254" s="17" t="s">
        <v>22214</v>
      </c>
      <c r="B254" s="18">
        <v>15</v>
      </c>
      <c r="C254" s="18">
        <v>14</v>
      </c>
      <c r="D254" s="18">
        <v>18</v>
      </c>
      <c r="E254" s="18">
        <v>12</v>
      </c>
      <c r="F254" s="18">
        <v>6</v>
      </c>
      <c r="G254" s="18">
        <v>22</v>
      </c>
      <c r="H254" s="18">
        <v>12</v>
      </c>
      <c r="I254" s="18">
        <v>19</v>
      </c>
      <c r="J254" s="18">
        <v>20</v>
      </c>
      <c r="K254" s="18">
        <v>11</v>
      </c>
      <c r="L254" s="18">
        <v>15</v>
      </c>
      <c r="M254" s="18">
        <v>120210500</v>
      </c>
    </row>
    <row r="255" spans="1:13" ht="15" thickBot="1" x14ac:dyDescent="0.35">
      <c r="A255" s="17" t="s">
        <v>22215</v>
      </c>
      <c r="B255" s="18">
        <v>16</v>
      </c>
      <c r="C255" s="18">
        <v>15</v>
      </c>
      <c r="D255" s="18">
        <v>18</v>
      </c>
      <c r="E255" s="18">
        <v>17</v>
      </c>
      <c r="F255" s="18">
        <v>7</v>
      </c>
      <c r="G255" s="18">
        <v>22</v>
      </c>
      <c r="H255" s="18">
        <v>13</v>
      </c>
      <c r="I255" s="18">
        <v>18</v>
      </c>
      <c r="J255" s="18">
        <v>21</v>
      </c>
      <c r="K255" s="18">
        <v>11</v>
      </c>
      <c r="L255" s="18">
        <v>16</v>
      </c>
      <c r="M255" s="18">
        <v>120210500</v>
      </c>
    </row>
    <row r="256" spans="1:13" ht="15" thickBot="1" x14ac:dyDescent="0.35">
      <c r="A256" s="17" t="s">
        <v>22216</v>
      </c>
      <c r="B256" s="18">
        <v>16</v>
      </c>
      <c r="C256" s="18">
        <v>14</v>
      </c>
      <c r="D256" s="18">
        <v>17</v>
      </c>
      <c r="E256" s="18">
        <v>18</v>
      </c>
      <c r="F256" s="18">
        <v>7</v>
      </c>
      <c r="G256" s="18">
        <v>23</v>
      </c>
      <c r="H256" s="18">
        <v>13</v>
      </c>
      <c r="I256" s="18">
        <v>19</v>
      </c>
      <c r="J256" s="18">
        <v>21</v>
      </c>
      <c r="K256" s="18">
        <v>11</v>
      </c>
      <c r="L256" s="18">
        <v>16</v>
      </c>
      <c r="M256" s="18">
        <v>120210500</v>
      </c>
    </row>
    <row r="257" spans="1:13" ht="15" thickBot="1" x14ac:dyDescent="0.35">
      <c r="A257" s="17" t="s">
        <v>22217</v>
      </c>
      <c r="B257" s="18">
        <v>13</v>
      </c>
      <c r="C257" s="18">
        <v>9</v>
      </c>
      <c r="D257" s="18">
        <v>18</v>
      </c>
      <c r="E257" s="18">
        <v>14</v>
      </c>
      <c r="F257" s="18">
        <v>6</v>
      </c>
      <c r="G257" s="18">
        <v>19</v>
      </c>
      <c r="H257" s="18">
        <v>9</v>
      </c>
      <c r="I257" s="18">
        <v>16</v>
      </c>
      <c r="J257" s="18">
        <v>19</v>
      </c>
      <c r="K257" s="18">
        <v>10</v>
      </c>
      <c r="L257" s="18">
        <v>11</v>
      </c>
      <c r="M257" s="18">
        <v>126305800</v>
      </c>
    </row>
    <row r="258" spans="1:13" ht="15" thickBot="1" x14ac:dyDescent="0.35">
      <c r="A258" s="17" t="s">
        <v>22218</v>
      </c>
      <c r="B258" s="18">
        <v>13</v>
      </c>
      <c r="C258" s="18">
        <v>9</v>
      </c>
      <c r="D258" s="18">
        <v>17</v>
      </c>
      <c r="E258" s="18">
        <v>11</v>
      </c>
      <c r="F258" s="18">
        <v>5</v>
      </c>
      <c r="G258" s="18">
        <v>18</v>
      </c>
      <c r="H258" s="18">
        <v>8</v>
      </c>
      <c r="I258" s="18">
        <v>15</v>
      </c>
      <c r="J258" s="18">
        <v>18</v>
      </c>
      <c r="K258" s="18">
        <v>9</v>
      </c>
      <c r="L258" s="18">
        <v>11</v>
      </c>
      <c r="M258" s="18">
        <v>125063700</v>
      </c>
    </row>
    <row r="259" spans="1:13" ht="15" thickBot="1" x14ac:dyDescent="0.35">
      <c r="A259" s="17" t="s">
        <v>22219</v>
      </c>
      <c r="B259" s="18">
        <v>12</v>
      </c>
      <c r="C259" s="18">
        <v>9</v>
      </c>
      <c r="D259" s="18">
        <v>17</v>
      </c>
      <c r="E259" s="18">
        <v>9</v>
      </c>
      <c r="F259" s="18">
        <v>5</v>
      </c>
      <c r="G259" s="18">
        <v>18</v>
      </c>
      <c r="H259" s="18">
        <v>8</v>
      </c>
      <c r="I259" s="18">
        <v>11</v>
      </c>
      <c r="J259" s="18">
        <v>15</v>
      </c>
      <c r="K259" s="18">
        <v>8</v>
      </c>
      <c r="L259" s="18">
        <v>11</v>
      </c>
      <c r="M259" s="18">
        <v>123751500</v>
      </c>
    </row>
    <row r="260" spans="1:13" ht="15" thickBot="1" x14ac:dyDescent="0.35">
      <c r="A260" s="17" t="s">
        <v>22220</v>
      </c>
      <c r="B260" s="18">
        <v>11</v>
      </c>
      <c r="C260" s="18">
        <v>8</v>
      </c>
      <c r="D260" s="18">
        <v>18</v>
      </c>
      <c r="E260" s="18">
        <v>9</v>
      </c>
      <c r="F260" s="18">
        <v>5</v>
      </c>
      <c r="G260" s="18">
        <v>18</v>
      </c>
      <c r="H260" s="18">
        <v>8</v>
      </c>
      <c r="I260" s="18">
        <v>15</v>
      </c>
      <c r="J260" s="18">
        <v>15</v>
      </c>
      <c r="K260" s="18">
        <v>8</v>
      </c>
      <c r="L260" s="18">
        <v>11</v>
      </c>
      <c r="M260" s="18">
        <v>123803700</v>
      </c>
    </row>
    <row r="261" spans="1:13" ht="15" thickBot="1" x14ac:dyDescent="0.35">
      <c r="A261" s="17" t="s">
        <v>22221</v>
      </c>
      <c r="B261" s="18">
        <v>11</v>
      </c>
      <c r="C261" s="18">
        <v>8</v>
      </c>
      <c r="D261" s="18">
        <v>18</v>
      </c>
      <c r="E261" s="18">
        <v>9</v>
      </c>
      <c r="F261" s="18">
        <v>4</v>
      </c>
      <c r="G261" s="18">
        <v>18</v>
      </c>
      <c r="H261" s="18">
        <v>8</v>
      </c>
      <c r="I261" s="18">
        <v>14</v>
      </c>
      <c r="J261" s="18">
        <v>13</v>
      </c>
      <c r="K261" s="18">
        <v>8</v>
      </c>
      <c r="L261" s="18">
        <v>11</v>
      </c>
      <c r="M261" s="18">
        <v>125231600</v>
      </c>
    </row>
    <row r="262" spans="1:13" ht="15" thickBot="1" x14ac:dyDescent="0.35">
      <c r="A262" s="17" t="s">
        <v>22222</v>
      </c>
      <c r="B262" s="18">
        <v>11</v>
      </c>
      <c r="C262" s="18">
        <v>8</v>
      </c>
      <c r="D262" s="18">
        <v>18</v>
      </c>
      <c r="E262" s="18">
        <v>8</v>
      </c>
      <c r="F262" s="18">
        <v>4</v>
      </c>
      <c r="G262" s="18">
        <v>18</v>
      </c>
      <c r="H262" s="18">
        <v>8</v>
      </c>
      <c r="I262" s="18">
        <v>17</v>
      </c>
      <c r="J262" s="18">
        <v>12</v>
      </c>
      <c r="K262" s="18">
        <v>8</v>
      </c>
      <c r="L262" s="18">
        <v>11</v>
      </c>
      <c r="M262" s="18">
        <v>125231600</v>
      </c>
    </row>
    <row r="263" spans="1:13" ht="15" thickBot="1" x14ac:dyDescent="0.35">
      <c r="A263" s="17" t="s">
        <v>22223</v>
      </c>
      <c r="B263" s="18">
        <v>11</v>
      </c>
      <c r="C263" s="18">
        <v>8</v>
      </c>
      <c r="D263" s="18">
        <v>18</v>
      </c>
      <c r="E263" s="18">
        <v>8</v>
      </c>
      <c r="F263" s="18">
        <v>4</v>
      </c>
      <c r="G263" s="18">
        <v>18</v>
      </c>
      <c r="H263" s="18">
        <v>8</v>
      </c>
      <c r="I263" s="18">
        <v>17</v>
      </c>
      <c r="J263" s="18">
        <v>15</v>
      </c>
      <c r="K263" s="18">
        <v>8</v>
      </c>
      <c r="L263" s="18">
        <v>11</v>
      </c>
      <c r="M263" s="18">
        <v>125231600</v>
      </c>
    </row>
    <row r="264" spans="1:13" ht="15" thickBot="1" x14ac:dyDescent="0.35">
      <c r="A264" s="17" t="s">
        <v>22224</v>
      </c>
      <c r="B264" s="18">
        <v>12</v>
      </c>
      <c r="C264" s="18">
        <v>9</v>
      </c>
      <c r="D264" s="18">
        <v>19</v>
      </c>
      <c r="E264" s="18">
        <v>8</v>
      </c>
      <c r="F264" s="18">
        <v>4</v>
      </c>
      <c r="G264" s="18">
        <v>18</v>
      </c>
      <c r="H264" s="18">
        <v>8</v>
      </c>
      <c r="I264" s="18">
        <v>18</v>
      </c>
      <c r="J264" s="18">
        <v>16</v>
      </c>
      <c r="K264" s="18">
        <v>8</v>
      </c>
      <c r="L264" s="18">
        <v>11</v>
      </c>
      <c r="M264" s="18">
        <v>128322700</v>
      </c>
    </row>
    <row r="265" spans="1:13" ht="15" thickBot="1" x14ac:dyDescent="0.35">
      <c r="A265" s="17" t="s">
        <v>22225</v>
      </c>
      <c r="B265" s="18">
        <v>12</v>
      </c>
      <c r="C265" s="18">
        <v>9</v>
      </c>
      <c r="D265" s="18">
        <v>19</v>
      </c>
      <c r="E265" s="18">
        <v>7</v>
      </c>
      <c r="F265" s="18">
        <v>4</v>
      </c>
      <c r="G265" s="18">
        <v>18</v>
      </c>
      <c r="H265" s="18">
        <v>8</v>
      </c>
      <c r="I265" s="18">
        <v>18</v>
      </c>
      <c r="J265" s="18">
        <v>15</v>
      </c>
      <c r="K265" s="18">
        <v>9</v>
      </c>
      <c r="L265" s="18">
        <v>11</v>
      </c>
      <c r="M265" s="18">
        <v>129377900</v>
      </c>
    </row>
    <row r="266" spans="1:13" ht="15" thickBot="1" x14ac:dyDescent="0.35">
      <c r="A266" s="17" t="s">
        <v>22226</v>
      </c>
      <c r="B266" s="18">
        <v>13</v>
      </c>
      <c r="C266" s="18">
        <v>11</v>
      </c>
      <c r="D266" s="18">
        <v>19</v>
      </c>
      <c r="E266" s="18">
        <v>8</v>
      </c>
      <c r="F266" s="18">
        <v>4</v>
      </c>
      <c r="G266" s="18">
        <v>20</v>
      </c>
      <c r="H266" s="18">
        <v>9</v>
      </c>
      <c r="I266" s="18">
        <v>19</v>
      </c>
      <c r="J266" s="18">
        <v>17</v>
      </c>
      <c r="K266" s="18">
        <v>9</v>
      </c>
      <c r="L266" s="18">
        <v>12</v>
      </c>
      <c r="M266" s="18">
        <v>129686300</v>
      </c>
    </row>
    <row r="267" spans="1:13" ht="15" thickBot="1" x14ac:dyDescent="0.35">
      <c r="A267" s="17" t="s">
        <v>22227</v>
      </c>
      <c r="B267" s="18">
        <v>12</v>
      </c>
      <c r="C267" s="18">
        <v>11</v>
      </c>
      <c r="D267" s="18">
        <v>19</v>
      </c>
      <c r="E267" s="18">
        <v>8</v>
      </c>
      <c r="F267" s="18">
        <v>3</v>
      </c>
      <c r="G267" s="18">
        <v>19</v>
      </c>
      <c r="H267" s="18">
        <v>8</v>
      </c>
      <c r="I267" s="18">
        <v>18</v>
      </c>
      <c r="J267" s="18">
        <v>16</v>
      </c>
      <c r="K267" s="18">
        <v>9</v>
      </c>
      <c r="L267" s="18">
        <v>11</v>
      </c>
      <c r="M267" s="18">
        <v>130826400</v>
      </c>
    </row>
    <row r="268" spans="1:13" ht="15" thickBot="1" x14ac:dyDescent="0.35">
      <c r="A268" s="17" t="s">
        <v>22228</v>
      </c>
      <c r="B268" s="18">
        <v>13</v>
      </c>
      <c r="C268" s="18">
        <v>12</v>
      </c>
      <c r="D268" s="18">
        <v>19</v>
      </c>
      <c r="E268" s="18">
        <v>8</v>
      </c>
      <c r="F268" s="18">
        <v>3</v>
      </c>
      <c r="G268" s="18">
        <v>19</v>
      </c>
      <c r="H268" s="18">
        <v>9</v>
      </c>
      <c r="I268" s="18">
        <v>19</v>
      </c>
      <c r="J268" s="18">
        <v>17</v>
      </c>
      <c r="K268" s="18">
        <v>9</v>
      </c>
      <c r="L268" s="18">
        <v>12</v>
      </c>
      <c r="M268" s="18">
        <v>129966300</v>
      </c>
    </row>
    <row r="269" spans="1:13" ht="15" thickBot="1" x14ac:dyDescent="0.35">
      <c r="A269" s="17" t="s">
        <v>22229</v>
      </c>
      <c r="B269" s="18">
        <v>14</v>
      </c>
      <c r="C269" s="18">
        <v>12</v>
      </c>
      <c r="D269" s="18">
        <v>19</v>
      </c>
      <c r="E269" s="18">
        <v>10</v>
      </c>
      <c r="F269" s="18">
        <v>3</v>
      </c>
      <c r="G269" s="18">
        <v>19</v>
      </c>
      <c r="H269" s="18">
        <v>10</v>
      </c>
      <c r="I269" s="18">
        <v>19</v>
      </c>
      <c r="J269" s="18">
        <v>16</v>
      </c>
      <c r="K269" s="18">
        <v>10</v>
      </c>
      <c r="L269" s="18">
        <v>12</v>
      </c>
      <c r="M269" s="18">
        <v>129966300</v>
      </c>
    </row>
    <row r="270" spans="1:13" ht="15" thickBot="1" x14ac:dyDescent="0.35">
      <c r="A270" s="17" t="s">
        <v>22230</v>
      </c>
      <c r="B270" s="18">
        <v>13</v>
      </c>
      <c r="C270" s="18">
        <v>11</v>
      </c>
      <c r="D270" s="18">
        <v>19</v>
      </c>
      <c r="E270" s="18">
        <v>10</v>
      </c>
      <c r="F270" s="18">
        <v>3</v>
      </c>
      <c r="G270" s="18">
        <v>19</v>
      </c>
      <c r="H270" s="18">
        <v>9</v>
      </c>
      <c r="I270" s="18">
        <v>18</v>
      </c>
      <c r="J270" s="18">
        <v>16</v>
      </c>
      <c r="K270" s="18">
        <v>9</v>
      </c>
      <c r="L270" s="18">
        <v>12</v>
      </c>
      <c r="M270" s="18">
        <v>129966300</v>
      </c>
    </row>
    <row r="271" spans="1:13" ht="15" thickBot="1" x14ac:dyDescent="0.35">
      <c r="A271" s="17" t="s">
        <v>22231</v>
      </c>
      <c r="B271" s="18">
        <v>14</v>
      </c>
      <c r="C271" s="18">
        <v>14</v>
      </c>
      <c r="D271" s="18">
        <v>19</v>
      </c>
      <c r="E271" s="18">
        <v>10</v>
      </c>
      <c r="F271" s="18">
        <v>3</v>
      </c>
      <c r="G271" s="18">
        <v>19</v>
      </c>
      <c r="H271" s="18">
        <v>10</v>
      </c>
      <c r="I271" s="18">
        <v>20</v>
      </c>
      <c r="J271" s="18">
        <v>17</v>
      </c>
      <c r="K271" s="18">
        <v>10</v>
      </c>
      <c r="L271" s="18">
        <v>14</v>
      </c>
      <c r="M271" s="18">
        <v>128663100</v>
      </c>
    </row>
    <row r="272" spans="1:13" ht="15" thickBot="1" x14ac:dyDescent="0.35">
      <c r="A272" s="17" t="s">
        <v>22232</v>
      </c>
      <c r="B272" s="18">
        <v>14</v>
      </c>
      <c r="C272" s="18">
        <v>14</v>
      </c>
      <c r="D272" s="18">
        <v>20</v>
      </c>
      <c r="E272" s="18">
        <v>14</v>
      </c>
      <c r="F272" s="18">
        <v>3</v>
      </c>
      <c r="G272" s="18">
        <v>19</v>
      </c>
      <c r="H272" s="18">
        <v>10</v>
      </c>
      <c r="I272" s="18">
        <v>20</v>
      </c>
      <c r="J272" s="18">
        <v>17</v>
      </c>
      <c r="K272" s="18">
        <v>10</v>
      </c>
      <c r="L272" s="18">
        <v>13</v>
      </c>
      <c r="M272" s="18">
        <v>129879500</v>
      </c>
    </row>
    <row r="273" spans="1:13" ht="15" thickBot="1" x14ac:dyDescent="0.35">
      <c r="A273" s="17" t="s">
        <v>22233</v>
      </c>
      <c r="B273" s="18">
        <v>13</v>
      </c>
      <c r="C273" s="18">
        <v>14</v>
      </c>
      <c r="D273" s="18">
        <v>20</v>
      </c>
      <c r="E273" s="18">
        <v>16</v>
      </c>
      <c r="F273" s="18">
        <v>3</v>
      </c>
      <c r="G273" s="18">
        <v>19</v>
      </c>
      <c r="H273" s="18">
        <v>10</v>
      </c>
      <c r="I273" s="18">
        <v>20</v>
      </c>
      <c r="J273" s="18">
        <v>18</v>
      </c>
      <c r="K273" s="18">
        <v>10</v>
      </c>
      <c r="L273" s="18">
        <v>13</v>
      </c>
      <c r="M273" s="18">
        <v>127934400</v>
      </c>
    </row>
    <row r="274" spans="1:13" ht="15" thickBot="1" x14ac:dyDescent="0.35">
      <c r="A274" s="17" t="s">
        <v>22234</v>
      </c>
      <c r="B274" s="18">
        <v>13</v>
      </c>
      <c r="C274" s="18">
        <v>14</v>
      </c>
      <c r="D274" s="18">
        <v>21</v>
      </c>
      <c r="E274" s="18">
        <v>17</v>
      </c>
      <c r="F274" s="18">
        <v>3</v>
      </c>
      <c r="G274" s="18">
        <v>19</v>
      </c>
      <c r="H274" s="18">
        <v>9</v>
      </c>
      <c r="I274" s="18">
        <v>19</v>
      </c>
      <c r="J274" s="18">
        <v>17</v>
      </c>
      <c r="K274" s="18">
        <v>9</v>
      </c>
      <c r="L274" s="18">
        <v>13</v>
      </c>
      <c r="M274" s="18">
        <v>125574900</v>
      </c>
    </row>
    <row r="275" spans="1:13" ht="15" thickBot="1" x14ac:dyDescent="0.35">
      <c r="A275" s="17" t="s">
        <v>22235</v>
      </c>
      <c r="B275" s="18">
        <v>13</v>
      </c>
      <c r="C275" s="18">
        <v>12</v>
      </c>
      <c r="D275" s="18">
        <v>21</v>
      </c>
      <c r="E275" s="18">
        <v>17</v>
      </c>
      <c r="F275" s="18">
        <v>3</v>
      </c>
      <c r="G275" s="18">
        <v>19</v>
      </c>
      <c r="H275" s="18">
        <v>9</v>
      </c>
      <c r="I275" s="18">
        <v>19</v>
      </c>
      <c r="J275" s="18">
        <v>16</v>
      </c>
      <c r="K275" s="18">
        <v>9</v>
      </c>
      <c r="L275" s="18">
        <v>12</v>
      </c>
      <c r="M275" s="18">
        <v>127037200</v>
      </c>
    </row>
    <row r="276" spans="1:13" ht="15" thickBot="1" x14ac:dyDescent="0.35">
      <c r="A276" s="17" t="s">
        <v>22236</v>
      </c>
      <c r="B276" s="18">
        <v>12</v>
      </c>
      <c r="C276" s="18">
        <v>12</v>
      </c>
      <c r="D276" s="18">
        <v>22</v>
      </c>
      <c r="E276" s="18">
        <v>16</v>
      </c>
      <c r="F276" s="18">
        <v>3</v>
      </c>
      <c r="G276" s="18">
        <v>18</v>
      </c>
      <c r="H276" s="18">
        <v>9</v>
      </c>
      <c r="I276" s="18">
        <v>18</v>
      </c>
      <c r="J276" s="18">
        <v>15</v>
      </c>
      <c r="K276" s="18">
        <v>8</v>
      </c>
      <c r="L276" s="18">
        <v>12</v>
      </c>
      <c r="M276" s="18">
        <v>127037200</v>
      </c>
    </row>
    <row r="277" spans="1:13" ht="15" thickBot="1" x14ac:dyDescent="0.35">
      <c r="A277" s="17" t="s">
        <v>22237</v>
      </c>
      <c r="B277" s="18">
        <v>12</v>
      </c>
      <c r="C277" s="18">
        <v>11</v>
      </c>
      <c r="D277" s="18">
        <v>22</v>
      </c>
      <c r="E277" s="18">
        <v>15</v>
      </c>
      <c r="F277" s="18">
        <v>3</v>
      </c>
      <c r="G277" s="18">
        <v>20</v>
      </c>
      <c r="H277" s="18">
        <v>9</v>
      </c>
      <c r="I277" s="18">
        <v>19</v>
      </c>
      <c r="J277" s="18">
        <v>15</v>
      </c>
      <c r="K277" s="18">
        <v>9</v>
      </c>
      <c r="L277" s="18">
        <v>12</v>
      </c>
      <c r="M277" s="18">
        <v>127037200</v>
      </c>
    </row>
    <row r="278" spans="1:13" ht="15" thickBot="1" x14ac:dyDescent="0.35">
      <c r="A278" s="17" t="s">
        <v>22238</v>
      </c>
      <c r="B278" s="18">
        <v>12</v>
      </c>
      <c r="C278" s="18">
        <v>11</v>
      </c>
      <c r="D278" s="18">
        <v>23</v>
      </c>
      <c r="E278" s="18">
        <v>18</v>
      </c>
      <c r="F278" s="18">
        <v>3</v>
      </c>
      <c r="G278" s="18">
        <v>19</v>
      </c>
      <c r="H278" s="18">
        <v>9</v>
      </c>
      <c r="I278" s="18">
        <v>19</v>
      </c>
      <c r="J278" s="18">
        <v>15</v>
      </c>
      <c r="K278" s="18">
        <v>9</v>
      </c>
      <c r="L278" s="18">
        <v>12</v>
      </c>
      <c r="M278" s="18">
        <v>125388000</v>
      </c>
    </row>
    <row r="279" spans="1:13" ht="15" thickBot="1" x14ac:dyDescent="0.35">
      <c r="A279" s="17" t="s">
        <v>22239</v>
      </c>
      <c r="B279" s="18">
        <v>14</v>
      </c>
      <c r="C279" s="18">
        <v>13</v>
      </c>
      <c r="D279" s="18">
        <v>23</v>
      </c>
      <c r="E279" s="18">
        <v>20</v>
      </c>
      <c r="F279" s="18">
        <v>2</v>
      </c>
      <c r="G279" s="18">
        <v>21</v>
      </c>
      <c r="H279" s="18">
        <v>10</v>
      </c>
      <c r="I279" s="18">
        <v>20</v>
      </c>
      <c r="J279" s="18">
        <v>17</v>
      </c>
      <c r="K279" s="18">
        <v>9</v>
      </c>
      <c r="L279" s="18">
        <v>13</v>
      </c>
      <c r="M279" s="18">
        <v>126750400</v>
      </c>
    </row>
    <row r="280" spans="1:13" ht="15" thickBot="1" x14ac:dyDescent="0.35">
      <c r="A280" s="17" t="s">
        <v>22240</v>
      </c>
      <c r="B280" s="18">
        <v>16</v>
      </c>
      <c r="C280" s="18">
        <v>17</v>
      </c>
      <c r="D280" s="18">
        <v>23</v>
      </c>
      <c r="E280" s="18">
        <v>22</v>
      </c>
      <c r="F280" s="18">
        <v>2</v>
      </c>
      <c r="G280" s="18">
        <v>23</v>
      </c>
      <c r="H280" s="18">
        <v>12</v>
      </c>
      <c r="I280" s="18">
        <v>22</v>
      </c>
      <c r="J280" s="18">
        <v>21</v>
      </c>
      <c r="K280" s="18">
        <v>11</v>
      </c>
      <c r="L280" s="18">
        <v>17</v>
      </c>
      <c r="M280" s="18">
        <v>124338700</v>
      </c>
    </row>
    <row r="281" spans="1:13" ht="15" thickBot="1" x14ac:dyDescent="0.35">
      <c r="A281" s="17" t="s">
        <v>22241</v>
      </c>
      <c r="B281" s="18">
        <v>16</v>
      </c>
      <c r="C281" s="18">
        <v>17</v>
      </c>
      <c r="D281" s="18">
        <v>23</v>
      </c>
      <c r="E281" s="18">
        <v>22</v>
      </c>
      <c r="F281" s="18">
        <v>2</v>
      </c>
      <c r="G281" s="18">
        <v>23</v>
      </c>
      <c r="H281" s="18">
        <v>11</v>
      </c>
      <c r="I281" s="18">
        <v>22</v>
      </c>
      <c r="J281" s="18">
        <v>21</v>
      </c>
      <c r="K281" s="18">
        <v>11</v>
      </c>
      <c r="L281" s="18">
        <v>16</v>
      </c>
      <c r="M281" s="18">
        <v>124797800</v>
      </c>
    </row>
    <row r="282" spans="1:13" ht="15" thickBot="1" x14ac:dyDescent="0.35">
      <c r="A282" s="17" t="s">
        <v>22242</v>
      </c>
      <c r="B282" s="18">
        <v>14</v>
      </c>
      <c r="C282" s="18">
        <v>14</v>
      </c>
      <c r="D282" s="18">
        <v>23</v>
      </c>
      <c r="E282" s="18">
        <v>21</v>
      </c>
      <c r="F282" s="18">
        <v>2</v>
      </c>
      <c r="G282" s="18">
        <v>21</v>
      </c>
      <c r="H282" s="18">
        <v>9</v>
      </c>
      <c r="I282" s="18">
        <v>20</v>
      </c>
      <c r="J282" s="18">
        <v>18</v>
      </c>
      <c r="K282" s="18">
        <v>9</v>
      </c>
      <c r="L282" s="18">
        <v>14</v>
      </c>
      <c r="M282" s="18">
        <v>123179600</v>
      </c>
    </row>
    <row r="283" spans="1:13" ht="15" thickBot="1" x14ac:dyDescent="0.35">
      <c r="A283" s="17" t="s">
        <v>22243</v>
      </c>
      <c r="B283" s="18">
        <v>14</v>
      </c>
      <c r="C283" s="18">
        <v>16</v>
      </c>
      <c r="D283" s="18">
        <v>23</v>
      </c>
      <c r="E283" s="18">
        <v>21</v>
      </c>
      <c r="F283" s="18">
        <v>2</v>
      </c>
      <c r="G283" s="18">
        <v>21</v>
      </c>
      <c r="H283" s="18">
        <v>9</v>
      </c>
      <c r="I283" s="18">
        <v>19</v>
      </c>
      <c r="J283" s="18">
        <v>18</v>
      </c>
      <c r="K283" s="18">
        <v>10</v>
      </c>
      <c r="L283" s="18">
        <v>14</v>
      </c>
      <c r="M283" s="18">
        <v>123179600</v>
      </c>
    </row>
    <row r="284" spans="1:13" ht="15" thickBot="1" x14ac:dyDescent="0.35">
      <c r="A284" s="17" t="s">
        <v>22244</v>
      </c>
      <c r="B284" s="18">
        <v>14</v>
      </c>
      <c r="C284" s="18">
        <v>16</v>
      </c>
      <c r="D284" s="18">
        <v>23</v>
      </c>
      <c r="E284" s="18">
        <v>21</v>
      </c>
      <c r="F284" s="18">
        <v>2</v>
      </c>
      <c r="G284" s="18">
        <v>21</v>
      </c>
      <c r="H284" s="18">
        <v>11</v>
      </c>
      <c r="I284" s="18">
        <v>20</v>
      </c>
      <c r="J284" s="18">
        <v>19</v>
      </c>
      <c r="K284" s="18">
        <v>9</v>
      </c>
      <c r="L284" s="18">
        <v>14</v>
      </c>
      <c r="M284" s="18">
        <v>123179600</v>
      </c>
    </row>
    <row r="285" spans="1:13" ht="15" thickBot="1" x14ac:dyDescent="0.35">
      <c r="A285" s="17" t="s">
        <v>22245</v>
      </c>
      <c r="B285" s="18">
        <v>13</v>
      </c>
      <c r="C285" s="18">
        <v>15</v>
      </c>
      <c r="D285" s="18">
        <v>23</v>
      </c>
      <c r="E285" s="18">
        <v>21</v>
      </c>
      <c r="F285" s="18">
        <v>2</v>
      </c>
      <c r="G285" s="18">
        <v>20</v>
      </c>
      <c r="H285" s="18">
        <v>10</v>
      </c>
      <c r="I285" s="18">
        <v>18</v>
      </c>
      <c r="J285" s="18">
        <v>17</v>
      </c>
      <c r="K285" s="18">
        <v>8</v>
      </c>
      <c r="L285" s="18">
        <v>13</v>
      </c>
      <c r="M285" s="18">
        <v>122396900</v>
      </c>
    </row>
    <row r="286" spans="1:13" ht="15" thickBot="1" x14ac:dyDescent="0.35">
      <c r="A286" s="17" t="s">
        <v>22246</v>
      </c>
      <c r="B286" s="18">
        <v>13</v>
      </c>
      <c r="C286" s="18">
        <v>17</v>
      </c>
      <c r="D286" s="18">
        <v>23</v>
      </c>
      <c r="E286" s="18">
        <v>21</v>
      </c>
      <c r="F286" s="18">
        <v>2</v>
      </c>
      <c r="G286" s="18">
        <v>21</v>
      </c>
      <c r="H286" s="18">
        <v>10</v>
      </c>
      <c r="I286" s="18">
        <v>18</v>
      </c>
      <c r="J286" s="18">
        <v>20</v>
      </c>
      <c r="K286" s="18">
        <v>9</v>
      </c>
      <c r="L286" s="18">
        <v>14</v>
      </c>
      <c r="M286" s="18">
        <v>120364800</v>
      </c>
    </row>
    <row r="287" spans="1:13" ht="15" thickBot="1" x14ac:dyDescent="0.35">
      <c r="A287" s="17" t="s">
        <v>22247</v>
      </c>
      <c r="B287" s="18">
        <v>13</v>
      </c>
      <c r="C287" s="18">
        <v>16</v>
      </c>
      <c r="D287" s="18">
        <v>23</v>
      </c>
      <c r="E287" s="18">
        <v>20</v>
      </c>
      <c r="F287" s="18">
        <v>3</v>
      </c>
      <c r="G287" s="18">
        <v>19</v>
      </c>
      <c r="H287" s="18">
        <v>9</v>
      </c>
      <c r="I287" s="18">
        <v>19</v>
      </c>
      <c r="J287" s="18">
        <v>16</v>
      </c>
      <c r="K287" s="18">
        <v>8</v>
      </c>
      <c r="L287" s="18">
        <v>13</v>
      </c>
      <c r="M287" s="18">
        <v>117561900</v>
      </c>
    </row>
    <row r="288" spans="1:13" ht="15" thickBot="1" x14ac:dyDescent="0.35">
      <c r="A288" s="17" t="s">
        <v>22248</v>
      </c>
      <c r="B288" s="18">
        <v>14</v>
      </c>
      <c r="C288" s="18">
        <v>15</v>
      </c>
      <c r="D288" s="18">
        <v>23</v>
      </c>
      <c r="E288" s="18">
        <v>21</v>
      </c>
      <c r="F288" s="18">
        <v>3</v>
      </c>
      <c r="G288" s="18">
        <v>20</v>
      </c>
      <c r="H288" s="18">
        <v>10</v>
      </c>
      <c r="I288" s="18">
        <v>20</v>
      </c>
      <c r="J288" s="18">
        <v>14</v>
      </c>
      <c r="K288" s="18">
        <v>8</v>
      </c>
      <c r="L288" s="18">
        <v>14</v>
      </c>
      <c r="M288" s="18">
        <v>117015300</v>
      </c>
    </row>
    <row r="289" spans="1:13" ht="15" thickBot="1" x14ac:dyDescent="0.35">
      <c r="A289" s="17" t="s">
        <v>22249</v>
      </c>
      <c r="B289" s="18">
        <v>17</v>
      </c>
      <c r="C289" s="18">
        <v>19</v>
      </c>
      <c r="D289" s="18">
        <v>23</v>
      </c>
      <c r="E289" s="18">
        <v>22</v>
      </c>
      <c r="F289" s="18">
        <v>2</v>
      </c>
      <c r="G289" s="18">
        <v>22</v>
      </c>
      <c r="H289" s="18">
        <v>14</v>
      </c>
      <c r="I289" s="18">
        <v>21</v>
      </c>
      <c r="J289" s="18">
        <v>21</v>
      </c>
      <c r="K289" s="18">
        <v>10</v>
      </c>
      <c r="L289" s="18">
        <v>18</v>
      </c>
      <c r="M289" s="18">
        <v>118379600</v>
      </c>
    </row>
    <row r="290" spans="1:13" ht="15" thickBot="1" x14ac:dyDescent="0.35">
      <c r="A290" s="17" t="s">
        <v>22250</v>
      </c>
      <c r="B290" s="18">
        <v>16</v>
      </c>
      <c r="C290" s="18">
        <v>18</v>
      </c>
      <c r="D290" s="18">
        <v>23</v>
      </c>
      <c r="E290" s="18">
        <v>22</v>
      </c>
      <c r="F290" s="18">
        <v>2</v>
      </c>
      <c r="G290" s="18">
        <v>22</v>
      </c>
      <c r="H290" s="18">
        <v>13</v>
      </c>
      <c r="I290" s="18">
        <v>21</v>
      </c>
      <c r="J290" s="18">
        <v>21</v>
      </c>
      <c r="K290" s="18">
        <v>10</v>
      </c>
      <c r="L290" s="18">
        <v>17</v>
      </c>
      <c r="M290" s="18">
        <v>118379600</v>
      </c>
    </row>
    <row r="291" spans="1:13" ht="15" thickBot="1" x14ac:dyDescent="0.35">
      <c r="A291" s="17" t="s">
        <v>22251</v>
      </c>
      <c r="B291" s="18">
        <v>17</v>
      </c>
      <c r="C291" s="18">
        <v>21</v>
      </c>
      <c r="D291" s="18">
        <v>23</v>
      </c>
      <c r="E291" s="18">
        <v>23</v>
      </c>
      <c r="F291" s="18">
        <v>2</v>
      </c>
      <c r="G291" s="18">
        <v>23</v>
      </c>
      <c r="H291" s="18">
        <v>14</v>
      </c>
      <c r="I291" s="18">
        <v>21</v>
      </c>
      <c r="J291" s="18">
        <v>21</v>
      </c>
      <c r="K291" s="18">
        <v>11</v>
      </c>
      <c r="L291" s="18">
        <v>18</v>
      </c>
      <c r="M291" s="18">
        <v>118379600</v>
      </c>
    </row>
    <row r="292" spans="1:13" ht="15" thickBot="1" x14ac:dyDescent="0.35">
      <c r="A292" s="17" t="s">
        <v>22252</v>
      </c>
      <c r="B292" s="18">
        <v>17</v>
      </c>
      <c r="C292" s="18">
        <v>23</v>
      </c>
      <c r="D292" s="18">
        <v>22</v>
      </c>
      <c r="E292" s="18">
        <v>23</v>
      </c>
      <c r="F292" s="18">
        <v>2</v>
      </c>
      <c r="G292" s="18">
        <v>23</v>
      </c>
      <c r="H292" s="18">
        <v>14</v>
      </c>
      <c r="I292" s="18">
        <v>22</v>
      </c>
      <c r="J292" s="18">
        <v>21</v>
      </c>
      <c r="K292" s="18">
        <v>11</v>
      </c>
      <c r="L292" s="18">
        <v>19</v>
      </c>
      <c r="M292" s="18">
        <v>120253700</v>
      </c>
    </row>
    <row r="293" spans="1:13" ht="15" thickBot="1" x14ac:dyDescent="0.35">
      <c r="A293" s="17" t="s">
        <v>22253</v>
      </c>
      <c r="B293" s="18">
        <v>18</v>
      </c>
      <c r="C293" s="18">
        <v>24</v>
      </c>
      <c r="D293" s="18">
        <v>22</v>
      </c>
      <c r="E293" s="18">
        <v>24</v>
      </c>
      <c r="F293" s="18">
        <v>2</v>
      </c>
      <c r="G293" s="18">
        <v>24</v>
      </c>
      <c r="H293" s="18">
        <v>14</v>
      </c>
      <c r="I293" s="18">
        <v>22</v>
      </c>
      <c r="J293" s="18">
        <v>22</v>
      </c>
      <c r="K293" s="18">
        <v>12</v>
      </c>
      <c r="L293" s="18">
        <v>21</v>
      </c>
      <c r="M293" s="18">
        <v>119141500</v>
      </c>
    </row>
    <row r="294" spans="1:13" ht="15" thickBot="1" x14ac:dyDescent="0.35">
      <c r="A294" s="17" t="s">
        <v>22254</v>
      </c>
      <c r="B294" s="18">
        <v>20</v>
      </c>
      <c r="C294" s="18">
        <v>24</v>
      </c>
      <c r="D294" s="18">
        <v>22</v>
      </c>
      <c r="E294" s="18">
        <v>24</v>
      </c>
      <c r="F294" s="18">
        <v>2</v>
      </c>
      <c r="G294" s="18">
        <v>24</v>
      </c>
      <c r="H294" s="18">
        <v>15</v>
      </c>
      <c r="I294" s="18">
        <v>23</v>
      </c>
      <c r="J294" s="18">
        <v>23</v>
      </c>
      <c r="K294" s="18">
        <v>14</v>
      </c>
      <c r="L294" s="18">
        <v>21</v>
      </c>
      <c r="M294" s="18">
        <v>117260900</v>
      </c>
    </row>
    <row r="295" spans="1:13" ht="15" thickBot="1" x14ac:dyDescent="0.35">
      <c r="A295" s="17" t="s">
        <v>22255</v>
      </c>
      <c r="B295" s="18">
        <v>19</v>
      </c>
      <c r="C295" s="18">
        <v>24</v>
      </c>
      <c r="D295" s="18">
        <v>22</v>
      </c>
      <c r="E295" s="18">
        <v>24</v>
      </c>
      <c r="F295" s="18">
        <v>1</v>
      </c>
      <c r="G295" s="18">
        <v>24</v>
      </c>
      <c r="H295" s="18">
        <v>15</v>
      </c>
      <c r="I295" s="18">
        <v>22</v>
      </c>
      <c r="J295" s="18">
        <v>23</v>
      </c>
      <c r="K295" s="18">
        <v>13</v>
      </c>
      <c r="L295" s="18">
        <v>21</v>
      </c>
      <c r="M295" s="18">
        <v>115150000</v>
      </c>
    </row>
    <row r="296" spans="1:13" ht="15" thickBot="1" x14ac:dyDescent="0.35">
      <c r="A296" s="17" t="s">
        <v>22256</v>
      </c>
      <c r="B296" s="18">
        <v>17</v>
      </c>
      <c r="C296" s="18">
        <v>23</v>
      </c>
      <c r="D296" s="18">
        <v>22</v>
      </c>
      <c r="E296" s="18">
        <v>23</v>
      </c>
      <c r="F296" s="18">
        <v>2</v>
      </c>
      <c r="G296" s="18">
        <v>24</v>
      </c>
      <c r="H296" s="18">
        <v>12</v>
      </c>
      <c r="I296" s="18">
        <v>20</v>
      </c>
      <c r="J296" s="18">
        <v>23</v>
      </c>
      <c r="K296" s="18">
        <v>11</v>
      </c>
      <c r="L296" s="18">
        <v>19</v>
      </c>
      <c r="M296" s="18">
        <v>115616400</v>
      </c>
    </row>
    <row r="297" spans="1:13" ht="15" thickBot="1" x14ac:dyDescent="0.35">
      <c r="A297" s="17" t="s">
        <v>22257</v>
      </c>
      <c r="B297" s="18">
        <v>15</v>
      </c>
      <c r="C297" s="18">
        <v>22</v>
      </c>
      <c r="D297" s="18">
        <v>22</v>
      </c>
      <c r="E297" s="18">
        <v>22</v>
      </c>
      <c r="F297" s="18">
        <v>2</v>
      </c>
      <c r="G297" s="18">
        <v>22</v>
      </c>
      <c r="H297" s="18">
        <v>11</v>
      </c>
      <c r="I297" s="18">
        <v>18</v>
      </c>
      <c r="J297" s="18">
        <v>23</v>
      </c>
      <c r="K297" s="18">
        <v>10</v>
      </c>
      <c r="L297" s="18">
        <v>18</v>
      </c>
      <c r="M297" s="18">
        <v>115616400</v>
      </c>
    </row>
    <row r="298" spans="1:13" ht="15" thickBot="1" x14ac:dyDescent="0.35">
      <c r="A298" s="17" t="s">
        <v>22258</v>
      </c>
      <c r="B298" s="18">
        <v>15</v>
      </c>
      <c r="C298" s="18">
        <v>22</v>
      </c>
      <c r="D298" s="18">
        <v>22</v>
      </c>
      <c r="E298" s="18">
        <v>23</v>
      </c>
      <c r="F298" s="18">
        <v>2</v>
      </c>
      <c r="G298" s="18">
        <v>23</v>
      </c>
      <c r="H298" s="18">
        <v>12</v>
      </c>
      <c r="I298" s="18">
        <v>19</v>
      </c>
      <c r="J298" s="18">
        <v>22</v>
      </c>
      <c r="K298" s="18">
        <v>10</v>
      </c>
      <c r="L298" s="18">
        <v>18</v>
      </c>
      <c r="M298" s="18">
        <v>115616400</v>
      </c>
    </row>
    <row r="299" spans="1:13" ht="15" thickBot="1" x14ac:dyDescent="0.35">
      <c r="A299" s="17" t="s">
        <v>22259</v>
      </c>
      <c r="B299" s="18">
        <v>15</v>
      </c>
      <c r="C299" s="18">
        <v>21</v>
      </c>
      <c r="D299" s="18">
        <v>22</v>
      </c>
      <c r="E299" s="18">
        <v>22</v>
      </c>
      <c r="F299" s="18">
        <v>2</v>
      </c>
      <c r="G299" s="18">
        <v>23</v>
      </c>
      <c r="H299" s="18">
        <v>11</v>
      </c>
      <c r="I299" s="18">
        <v>18</v>
      </c>
      <c r="J299" s="18">
        <v>23</v>
      </c>
      <c r="K299" s="18">
        <v>10</v>
      </c>
      <c r="L299" s="18">
        <v>18</v>
      </c>
      <c r="M299" s="18">
        <v>113793600</v>
      </c>
    </row>
    <row r="300" spans="1:13" ht="15" thickBot="1" x14ac:dyDescent="0.35">
      <c r="A300" s="17" t="s">
        <v>22260</v>
      </c>
      <c r="B300" s="18">
        <v>17</v>
      </c>
      <c r="C300" s="18">
        <v>23</v>
      </c>
      <c r="D300" s="18">
        <v>22</v>
      </c>
      <c r="E300" s="18">
        <v>23</v>
      </c>
      <c r="F300" s="18">
        <v>1</v>
      </c>
      <c r="G300" s="18">
        <v>23</v>
      </c>
      <c r="H300" s="18">
        <v>12</v>
      </c>
      <c r="I300" s="18">
        <v>19</v>
      </c>
      <c r="J300" s="18">
        <v>24</v>
      </c>
      <c r="K300" s="18">
        <v>11</v>
      </c>
      <c r="L300" s="18">
        <v>19</v>
      </c>
      <c r="M300" s="18">
        <v>111512100</v>
      </c>
    </row>
    <row r="301" spans="1:13" ht="15" thickBot="1" x14ac:dyDescent="0.35">
      <c r="A301" s="17" t="s">
        <v>22261</v>
      </c>
      <c r="B301" s="18">
        <v>18</v>
      </c>
      <c r="C301" s="18">
        <v>24</v>
      </c>
      <c r="D301" s="18">
        <v>22</v>
      </c>
      <c r="E301" s="18">
        <v>23</v>
      </c>
      <c r="F301" s="18">
        <v>1</v>
      </c>
      <c r="G301" s="18">
        <v>24</v>
      </c>
      <c r="H301" s="18">
        <v>13</v>
      </c>
      <c r="I301" s="18">
        <v>20</v>
      </c>
      <c r="J301" s="18">
        <v>24</v>
      </c>
      <c r="K301" s="18">
        <v>12</v>
      </c>
      <c r="L301" s="18">
        <v>21</v>
      </c>
      <c r="M301" s="18">
        <v>110565500</v>
      </c>
    </row>
    <row r="302" spans="1:13" ht="15" thickBot="1" x14ac:dyDescent="0.35">
      <c r="A302" s="17" t="s">
        <v>22262</v>
      </c>
      <c r="B302" s="18">
        <v>18</v>
      </c>
      <c r="C302" s="18">
        <v>23</v>
      </c>
      <c r="D302" s="18">
        <v>22</v>
      </c>
      <c r="E302" s="18">
        <v>23</v>
      </c>
      <c r="F302" s="18">
        <v>1</v>
      </c>
      <c r="G302" s="18">
        <v>24</v>
      </c>
      <c r="H302" s="18">
        <v>12</v>
      </c>
      <c r="I302" s="18">
        <v>18</v>
      </c>
      <c r="J302" s="18">
        <v>24</v>
      </c>
      <c r="K302" s="18">
        <v>11</v>
      </c>
      <c r="L302" s="18">
        <v>20</v>
      </c>
      <c r="M302" s="18">
        <v>114208900</v>
      </c>
    </row>
    <row r="303" spans="1:13" ht="15" thickBot="1" x14ac:dyDescent="0.35">
      <c r="A303" s="17" t="s">
        <v>22263</v>
      </c>
      <c r="B303" s="18">
        <v>20</v>
      </c>
      <c r="C303" s="18">
        <v>24</v>
      </c>
      <c r="D303" s="18">
        <v>21</v>
      </c>
      <c r="E303" s="18">
        <v>24</v>
      </c>
      <c r="F303" s="18">
        <v>1</v>
      </c>
      <c r="G303" s="18">
        <v>24</v>
      </c>
      <c r="H303" s="18">
        <v>13</v>
      </c>
      <c r="I303" s="18">
        <v>20</v>
      </c>
      <c r="J303" s="18">
        <v>24</v>
      </c>
      <c r="K303" s="18">
        <v>14</v>
      </c>
      <c r="L303" s="18">
        <v>21</v>
      </c>
      <c r="M303" s="18">
        <v>115244900</v>
      </c>
    </row>
    <row r="304" spans="1:13" ht="15" thickBot="1" x14ac:dyDescent="0.35">
      <c r="A304" s="17" t="s">
        <v>22264</v>
      </c>
      <c r="B304" s="18">
        <v>21</v>
      </c>
      <c r="C304" s="18">
        <v>24</v>
      </c>
      <c r="D304" s="18">
        <v>21</v>
      </c>
      <c r="E304" s="18">
        <v>24</v>
      </c>
      <c r="F304" s="18">
        <v>1</v>
      </c>
      <c r="G304" s="18">
        <v>24</v>
      </c>
      <c r="H304" s="18">
        <v>13</v>
      </c>
      <c r="I304" s="18">
        <v>20</v>
      </c>
      <c r="J304" s="18">
        <v>24</v>
      </c>
      <c r="K304" s="18">
        <v>14</v>
      </c>
      <c r="L304" s="18">
        <v>21</v>
      </c>
      <c r="M304" s="18">
        <v>115244900</v>
      </c>
    </row>
    <row r="305" spans="1:13" ht="15" thickBot="1" x14ac:dyDescent="0.35">
      <c r="A305" s="17" t="s">
        <v>22265</v>
      </c>
      <c r="B305" s="18">
        <v>20</v>
      </c>
      <c r="C305" s="18">
        <v>24</v>
      </c>
      <c r="D305" s="18">
        <v>21</v>
      </c>
      <c r="E305" s="18">
        <v>24</v>
      </c>
      <c r="F305" s="18">
        <v>1</v>
      </c>
      <c r="G305" s="18">
        <v>24</v>
      </c>
      <c r="H305" s="18">
        <v>14</v>
      </c>
      <c r="I305" s="18">
        <v>20</v>
      </c>
      <c r="J305" s="18">
        <v>24</v>
      </c>
      <c r="K305" s="18">
        <v>14</v>
      </c>
      <c r="L305" s="18">
        <v>21</v>
      </c>
      <c r="M305" s="18">
        <v>115244900</v>
      </c>
    </row>
    <row r="306" spans="1:13" ht="15" thickBot="1" x14ac:dyDescent="0.35">
      <c r="A306" s="17" t="s">
        <v>22266</v>
      </c>
      <c r="B306" s="18">
        <v>19</v>
      </c>
      <c r="C306" s="18">
        <v>24</v>
      </c>
      <c r="D306" s="18">
        <v>20</v>
      </c>
      <c r="E306" s="18">
        <v>24</v>
      </c>
      <c r="F306" s="18">
        <v>1</v>
      </c>
      <c r="G306" s="18">
        <v>23</v>
      </c>
      <c r="H306" s="18">
        <v>13</v>
      </c>
      <c r="I306" s="18">
        <v>20</v>
      </c>
      <c r="J306" s="18">
        <v>24</v>
      </c>
      <c r="K306" s="18">
        <v>14</v>
      </c>
      <c r="L306" s="18">
        <v>21</v>
      </c>
      <c r="M306" s="18">
        <v>115036100</v>
      </c>
    </row>
    <row r="307" spans="1:13" ht="15" thickBot="1" x14ac:dyDescent="0.35">
      <c r="A307" s="17" t="s">
        <v>22267</v>
      </c>
      <c r="B307" s="18">
        <v>18</v>
      </c>
      <c r="C307" s="18">
        <v>24</v>
      </c>
      <c r="D307" s="18">
        <v>19</v>
      </c>
      <c r="E307" s="18">
        <v>24</v>
      </c>
      <c r="F307" s="18">
        <v>1</v>
      </c>
      <c r="G307" s="18">
        <v>24</v>
      </c>
      <c r="H307" s="18">
        <v>12</v>
      </c>
      <c r="I307" s="18">
        <v>19</v>
      </c>
      <c r="J307" s="18">
        <v>24</v>
      </c>
      <c r="K307" s="18">
        <v>13</v>
      </c>
      <c r="L307" s="18">
        <v>21</v>
      </c>
      <c r="M307" s="18">
        <v>114226000</v>
      </c>
    </row>
    <row r="308" spans="1:13" ht="15" thickBot="1" x14ac:dyDescent="0.35">
      <c r="A308" s="17" t="s">
        <v>22268</v>
      </c>
      <c r="B308" s="18">
        <v>18</v>
      </c>
      <c r="C308" s="18">
        <v>24</v>
      </c>
      <c r="D308" s="18">
        <v>19</v>
      </c>
      <c r="E308" s="18">
        <v>24</v>
      </c>
      <c r="F308" s="18">
        <v>1</v>
      </c>
      <c r="G308" s="18">
        <v>23</v>
      </c>
      <c r="H308" s="18">
        <v>12</v>
      </c>
      <c r="I308" s="18">
        <v>20</v>
      </c>
      <c r="J308" s="18">
        <v>24</v>
      </c>
      <c r="K308" s="18">
        <v>12</v>
      </c>
      <c r="L308" s="18">
        <v>20</v>
      </c>
      <c r="M308" s="18">
        <v>113379000</v>
      </c>
    </row>
    <row r="309" spans="1:13" ht="15" thickBot="1" x14ac:dyDescent="0.35">
      <c r="A309" s="17" t="s">
        <v>22269</v>
      </c>
      <c r="B309" s="18">
        <v>17</v>
      </c>
      <c r="C309" s="18">
        <v>23</v>
      </c>
      <c r="D309" s="18">
        <v>19</v>
      </c>
      <c r="E309" s="18">
        <v>23</v>
      </c>
      <c r="F309" s="18">
        <v>1</v>
      </c>
      <c r="G309" s="18">
        <v>22</v>
      </c>
      <c r="H309" s="18">
        <v>11</v>
      </c>
      <c r="I309" s="18">
        <v>17</v>
      </c>
      <c r="J309" s="18">
        <v>23</v>
      </c>
      <c r="K309" s="18">
        <v>10</v>
      </c>
      <c r="L309" s="18">
        <v>19</v>
      </c>
      <c r="M309" s="18">
        <v>109641800</v>
      </c>
    </row>
    <row r="310" spans="1:13" ht="15" thickBot="1" x14ac:dyDescent="0.35">
      <c r="A310" s="17" t="s">
        <v>22270</v>
      </c>
      <c r="B310" s="18">
        <v>16</v>
      </c>
      <c r="C310" s="18">
        <v>23</v>
      </c>
      <c r="D310" s="18">
        <v>19</v>
      </c>
      <c r="E310" s="18">
        <v>23</v>
      </c>
      <c r="F310" s="18">
        <v>1</v>
      </c>
      <c r="G310" s="18">
        <v>21</v>
      </c>
      <c r="H310" s="18">
        <v>10</v>
      </c>
      <c r="I310" s="18">
        <v>17</v>
      </c>
      <c r="J310" s="18">
        <v>23</v>
      </c>
      <c r="K310" s="18">
        <v>10</v>
      </c>
      <c r="L310" s="18">
        <v>18</v>
      </c>
      <c r="M310" s="18">
        <v>109641800</v>
      </c>
    </row>
    <row r="311" spans="1:13" ht="15" thickBot="1" x14ac:dyDescent="0.35">
      <c r="A311" s="17" t="s">
        <v>22271</v>
      </c>
      <c r="B311" s="18">
        <v>15</v>
      </c>
      <c r="C311" s="18">
        <v>21</v>
      </c>
      <c r="D311" s="18">
        <v>19</v>
      </c>
      <c r="E311" s="18">
        <v>23</v>
      </c>
      <c r="F311" s="18">
        <v>1</v>
      </c>
      <c r="G311" s="18">
        <v>20</v>
      </c>
      <c r="H311" s="18">
        <v>10</v>
      </c>
      <c r="I311" s="18">
        <v>19</v>
      </c>
      <c r="J311" s="18">
        <v>23</v>
      </c>
      <c r="K311" s="18">
        <v>9</v>
      </c>
      <c r="L311" s="18">
        <v>17</v>
      </c>
      <c r="M311" s="18">
        <v>109641800</v>
      </c>
    </row>
    <row r="312" spans="1:13" ht="15" thickBot="1" x14ac:dyDescent="0.35">
      <c r="A312" s="17" t="s">
        <v>22272</v>
      </c>
      <c r="B312" s="18">
        <v>16</v>
      </c>
      <c r="C312" s="18">
        <v>22</v>
      </c>
      <c r="D312" s="18">
        <v>18</v>
      </c>
      <c r="E312" s="18">
        <v>23</v>
      </c>
      <c r="F312" s="18">
        <v>1</v>
      </c>
      <c r="G312" s="18">
        <v>20</v>
      </c>
      <c r="H312" s="18">
        <v>10</v>
      </c>
      <c r="I312" s="18">
        <v>20</v>
      </c>
      <c r="J312" s="18">
        <v>22</v>
      </c>
      <c r="K312" s="18">
        <v>9</v>
      </c>
      <c r="L312" s="18">
        <v>18</v>
      </c>
      <c r="M312" s="18">
        <v>109641800</v>
      </c>
    </row>
    <row r="313" spans="1:13" ht="15" thickBot="1" x14ac:dyDescent="0.35">
      <c r="A313" s="17" t="s">
        <v>22273</v>
      </c>
      <c r="B313" s="18">
        <v>16</v>
      </c>
      <c r="C313" s="18">
        <v>24</v>
      </c>
      <c r="D313" s="18">
        <v>18</v>
      </c>
      <c r="E313" s="18">
        <v>24</v>
      </c>
      <c r="F313" s="18">
        <v>1</v>
      </c>
      <c r="G313" s="18">
        <v>23</v>
      </c>
      <c r="H313" s="18">
        <v>11</v>
      </c>
      <c r="I313" s="18">
        <v>21</v>
      </c>
      <c r="J313" s="18">
        <v>23</v>
      </c>
      <c r="K313" s="18">
        <v>11</v>
      </c>
      <c r="L313" s="18">
        <v>19</v>
      </c>
      <c r="M313" s="18">
        <v>110068300</v>
      </c>
    </row>
    <row r="314" spans="1:13" ht="15" thickBot="1" x14ac:dyDescent="0.35">
      <c r="A314" s="17" t="s">
        <v>22274</v>
      </c>
      <c r="B314" s="18">
        <v>19</v>
      </c>
      <c r="C314" s="18">
        <v>24</v>
      </c>
      <c r="D314" s="18">
        <v>18</v>
      </c>
      <c r="E314" s="18">
        <v>24</v>
      </c>
      <c r="F314" s="18">
        <v>1</v>
      </c>
      <c r="G314" s="18">
        <v>24</v>
      </c>
      <c r="H314" s="18">
        <v>13</v>
      </c>
      <c r="I314" s="18">
        <v>22</v>
      </c>
      <c r="J314" s="18">
        <v>24</v>
      </c>
      <c r="K314" s="18">
        <v>13</v>
      </c>
      <c r="L314" s="18">
        <v>21</v>
      </c>
      <c r="M314" s="18">
        <v>110482500</v>
      </c>
    </row>
    <row r="315" spans="1:13" ht="15" thickBot="1" x14ac:dyDescent="0.35">
      <c r="A315" s="17" t="s">
        <v>22275</v>
      </c>
      <c r="B315" s="18">
        <v>17</v>
      </c>
      <c r="C315" s="18">
        <v>24</v>
      </c>
      <c r="D315" s="18">
        <v>18</v>
      </c>
      <c r="E315" s="18">
        <v>24</v>
      </c>
      <c r="F315" s="18">
        <v>1</v>
      </c>
      <c r="G315" s="18">
        <v>24</v>
      </c>
      <c r="H315" s="18">
        <v>11</v>
      </c>
      <c r="I315" s="18">
        <v>20</v>
      </c>
      <c r="J315" s="18">
        <v>24</v>
      </c>
      <c r="K315" s="18">
        <v>11</v>
      </c>
      <c r="L315" s="18">
        <v>20</v>
      </c>
      <c r="M315" s="18">
        <v>111602200</v>
      </c>
    </row>
    <row r="316" spans="1:13" ht="15" thickBot="1" x14ac:dyDescent="0.35">
      <c r="A316" s="17" t="s">
        <v>22276</v>
      </c>
      <c r="B316" s="18">
        <v>17</v>
      </c>
      <c r="C316" s="18">
        <v>24</v>
      </c>
      <c r="D316" s="18">
        <v>16</v>
      </c>
      <c r="E316" s="18">
        <v>24</v>
      </c>
      <c r="F316" s="18">
        <v>1</v>
      </c>
      <c r="G316" s="18">
        <v>24</v>
      </c>
      <c r="H316" s="18">
        <v>10</v>
      </c>
      <c r="I316" s="18">
        <v>23</v>
      </c>
      <c r="J316" s="18">
        <v>24</v>
      </c>
      <c r="K316" s="18">
        <v>12</v>
      </c>
      <c r="L316" s="18">
        <v>20</v>
      </c>
      <c r="M316" s="18">
        <v>115422400</v>
      </c>
    </row>
    <row r="317" spans="1:13" ht="15" thickBot="1" x14ac:dyDescent="0.35">
      <c r="A317" s="17" t="s">
        <v>22277</v>
      </c>
      <c r="B317" s="18">
        <v>17</v>
      </c>
      <c r="C317" s="18">
        <v>24</v>
      </c>
      <c r="D317" s="18">
        <v>15</v>
      </c>
      <c r="E317" s="18">
        <v>24</v>
      </c>
      <c r="F317" s="18">
        <v>1</v>
      </c>
      <c r="G317" s="18">
        <v>24</v>
      </c>
      <c r="H317" s="18">
        <v>11</v>
      </c>
      <c r="I317" s="18">
        <v>23</v>
      </c>
      <c r="J317" s="18">
        <v>24</v>
      </c>
      <c r="K317" s="18">
        <v>13</v>
      </c>
      <c r="L317" s="18">
        <v>20</v>
      </c>
      <c r="M317" s="18">
        <v>116610200</v>
      </c>
    </row>
    <row r="318" spans="1:13" ht="15" thickBot="1" x14ac:dyDescent="0.35">
      <c r="A318" s="17" t="s">
        <v>22278</v>
      </c>
      <c r="B318" s="18">
        <v>21</v>
      </c>
      <c r="C318" s="18">
        <v>24</v>
      </c>
      <c r="D318" s="18">
        <v>15</v>
      </c>
      <c r="E318" s="18">
        <v>24</v>
      </c>
      <c r="F318" s="18">
        <v>2</v>
      </c>
      <c r="G318" s="18">
        <v>24</v>
      </c>
      <c r="H318" s="18">
        <v>13</v>
      </c>
      <c r="I318" s="18">
        <v>24</v>
      </c>
      <c r="J318" s="18">
        <v>24</v>
      </c>
      <c r="K318" s="18">
        <v>15</v>
      </c>
      <c r="L318" s="18">
        <v>22</v>
      </c>
      <c r="M318" s="18">
        <v>116610200</v>
      </c>
    </row>
    <row r="319" spans="1:13" ht="15" thickBot="1" x14ac:dyDescent="0.35">
      <c r="A319" s="17" t="s">
        <v>22279</v>
      </c>
      <c r="B319" s="18">
        <v>17</v>
      </c>
      <c r="C319" s="18">
        <v>24</v>
      </c>
      <c r="D319" s="18">
        <v>13</v>
      </c>
      <c r="E319" s="18">
        <v>24</v>
      </c>
      <c r="F319" s="18">
        <v>2</v>
      </c>
      <c r="G319" s="18">
        <v>24</v>
      </c>
      <c r="H319" s="18">
        <v>11</v>
      </c>
      <c r="I319" s="18">
        <v>24</v>
      </c>
      <c r="J319" s="18">
        <v>24</v>
      </c>
      <c r="K319" s="18">
        <v>16</v>
      </c>
      <c r="L319" s="18">
        <v>21</v>
      </c>
      <c r="M319" s="18">
        <v>116610200</v>
      </c>
    </row>
    <row r="320" spans="1:13" ht="15" thickBot="1" x14ac:dyDescent="0.35">
      <c r="A320" s="17" t="s">
        <v>22280</v>
      </c>
      <c r="B320" s="18">
        <v>18</v>
      </c>
      <c r="C320" s="18">
        <v>24</v>
      </c>
      <c r="D320" s="18">
        <v>12</v>
      </c>
      <c r="E320" s="18">
        <v>24</v>
      </c>
      <c r="F320" s="18">
        <v>3</v>
      </c>
      <c r="G320" s="18">
        <v>24</v>
      </c>
      <c r="H320" s="18">
        <v>11</v>
      </c>
      <c r="I320" s="18">
        <v>24</v>
      </c>
      <c r="J320" s="18">
        <v>24</v>
      </c>
      <c r="K320" s="18">
        <v>16</v>
      </c>
      <c r="L320" s="18">
        <v>21</v>
      </c>
      <c r="M320" s="18">
        <v>113513100</v>
      </c>
    </row>
    <row r="321" spans="1:13" ht="15" thickBot="1" x14ac:dyDescent="0.35">
      <c r="A321" s="17" t="s">
        <v>22281</v>
      </c>
      <c r="B321" s="18">
        <v>14</v>
      </c>
      <c r="C321" s="18">
        <v>21</v>
      </c>
      <c r="D321" s="18">
        <v>12</v>
      </c>
      <c r="E321" s="18">
        <v>23</v>
      </c>
      <c r="F321" s="18">
        <v>3</v>
      </c>
      <c r="G321" s="18">
        <v>22</v>
      </c>
      <c r="H321" s="18">
        <v>8</v>
      </c>
      <c r="I321" s="18">
        <v>21</v>
      </c>
      <c r="J321" s="18">
        <v>24</v>
      </c>
      <c r="K321" s="18">
        <v>12</v>
      </c>
      <c r="L321" s="18">
        <v>17</v>
      </c>
      <c r="M321" s="18">
        <v>111376800</v>
      </c>
    </row>
    <row r="322" spans="1:13" ht="15" thickBot="1" x14ac:dyDescent="0.35">
      <c r="A322" s="17" t="s">
        <v>22282</v>
      </c>
      <c r="B322" s="18">
        <v>15</v>
      </c>
      <c r="C322" s="18">
        <v>22</v>
      </c>
      <c r="D322" s="18">
        <v>11</v>
      </c>
      <c r="E322" s="18">
        <v>24</v>
      </c>
      <c r="F322" s="18">
        <v>3</v>
      </c>
      <c r="G322" s="18">
        <v>24</v>
      </c>
      <c r="H322" s="18">
        <v>11</v>
      </c>
      <c r="I322" s="18">
        <v>24</v>
      </c>
      <c r="J322" s="18">
        <v>24</v>
      </c>
      <c r="K322" s="18">
        <v>16</v>
      </c>
      <c r="L322" s="18">
        <v>18</v>
      </c>
      <c r="M322" s="18">
        <v>109419500</v>
      </c>
    </row>
    <row r="323" spans="1:13" ht="15" thickBot="1" x14ac:dyDescent="0.35">
      <c r="A323" s="17" t="s">
        <v>22283</v>
      </c>
      <c r="B323" s="18">
        <v>14</v>
      </c>
      <c r="C323" s="18">
        <v>23</v>
      </c>
      <c r="D323" s="18">
        <v>11</v>
      </c>
      <c r="E323" s="18">
        <v>24</v>
      </c>
      <c r="F323" s="18">
        <v>3</v>
      </c>
      <c r="G323" s="18">
        <v>24</v>
      </c>
      <c r="H323" s="18">
        <v>12</v>
      </c>
      <c r="I323" s="18">
        <v>24</v>
      </c>
      <c r="J323" s="18">
        <v>24</v>
      </c>
      <c r="K323" s="18">
        <v>16</v>
      </c>
      <c r="L323" s="18">
        <v>17</v>
      </c>
      <c r="M323" s="18">
        <v>109740500</v>
      </c>
    </row>
    <row r="324" spans="1:13" ht="15" thickBot="1" x14ac:dyDescent="0.35">
      <c r="A324" s="17" t="s">
        <v>22284</v>
      </c>
      <c r="B324" s="18">
        <v>11</v>
      </c>
      <c r="C324" s="18">
        <v>17</v>
      </c>
      <c r="D324" s="18">
        <v>11</v>
      </c>
      <c r="E324" s="18">
        <v>21</v>
      </c>
      <c r="F324" s="18">
        <v>4</v>
      </c>
      <c r="G324" s="18">
        <v>22</v>
      </c>
      <c r="H324" s="18">
        <v>10</v>
      </c>
      <c r="I324" s="18">
        <v>21</v>
      </c>
      <c r="J324" s="18">
        <v>24</v>
      </c>
      <c r="K324" s="18">
        <v>16</v>
      </c>
      <c r="L324" s="18">
        <v>11</v>
      </c>
      <c r="M324" s="18">
        <v>109740500</v>
      </c>
    </row>
    <row r="325" spans="1:13" ht="15" thickBot="1" x14ac:dyDescent="0.35">
      <c r="A325" s="17" t="s">
        <v>22285</v>
      </c>
      <c r="B325" s="18">
        <v>10</v>
      </c>
      <c r="C325" s="18">
        <v>17</v>
      </c>
      <c r="D325" s="18">
        <v>11</v>
      </c>
      <c r="E325" s="18">
        <v>19</v>
      </c>
      <c r="F325" s="18">
        <v>4</v>
      </c>
      <c r="G325" s="18">
        <v>21</v>
      </c>
      <c r="H325" s="18">
        <v>8</v>
      </c>
      <c r="I325" s="18">
        <v>18</v>
      </c>
      <c r="J325" s="18">
        <v>23</v>
      </c>
      <c r="K325" s="18">
        <v>13</v>
      </c>
      <c r="L325" s="18">
        <v>11</v>
      </c>
      <c r="M325" s="18">
        <v>109740500</v>
      </c>
    </row>
    <row r="326" spans="1:13" ht="15" thickBot="1" x14ac:dyDescent="0.35">
      <c r="A326" s="17" t="s">
        <v>22286</v>
      </c>
      <c r="B326" s="18">
        <v>9</v>
      </c>
      <c r="C326" s="18">
        <v>13</v>
      </c>
      <c r="D326" s="18">
        <v>11</v>
      </c>
      <c r="E326" s="18">
        <v>16</v>
      </c>
      <c r="F326" s="18">
        <v>4</v>
      </c>
      <c r="G326" s="18">
        <v>18</v>
      </c>
      <c r="H326" s="18">
        <v>7</v>
      </c>
      <c r="I326" s="18">
        <v>16</v>
      </c>
      <c r="J326" s="18">
        <v>23</v>
      </c>
      <c r="K326" s="18">
        <v>11</v>
      </c>
      <c r="L326" s="18">
        <v>10</v>
      </c>
      <c r="M326" s="18">
        <v>109740500</v>
      </c>
    </row>
    <row r="327" spans="1:13" ht="15" thickBot="1" x14ac:dyDescent="0.35">
      <c r="A327" s="17" t="s">
        <v>22287</v>
      </c>
      <c r="B327" s="18">
        <v>8</v>
      </c>
      <c r="C327" s="18">
        <v>11</v>
      </c>
      <c r="D327" s="18">
        <v>11</v>
      </c>
      <c r="E327" s="18">
        <v>15</v>
      </c>
      <c r="F327" s="18">
        <v>4</v>
      </c>
      <c r="G327" s="18">
        <v>16</v>
      </c>
      <c r="H327" s="18">
        <v>7</v>
      </c>
      <c r="I327" s="18">
        <v>15</v>
      </c>
      <c r="J327" s="18">
        <v>22</v>
      </c>
      <c r="K327" s="18">
        <v>10</v>
      </c>
      <c r="L327" s="18">
        <v>8</v>
      </c>
      <c r="M327" s="18">
        <v>106975500</v>
      </c>
    </row>
    <row r="328" spans="1:13" ht="15" thickBot="1" x14ac:dyDescent="0.35">
      <c r="A328" s="17" t="s">
        <v>22288</v>
      </c>
      <c r="B328" s="18">
        <v>8</v>
      </c>
      <c r="C328" s="18">
        <v>10</v>
      </c>
      <c r="D328" s="18">
        <v>11</v>
      </c>
      <c r="E328" s="18">
        <v>15</v>
      </c>
      <c r="F328" s="18">
        <v>4</v>
      </c>
      <c r="G328" s="18">
        <v>15</v>
      </c>
      <c r="H328" s="18">
        <v>7</v>
      </c>
      <c r="I328" s="18">
        <v>15</v>
      </c>
      <c r="J328" s="18">
        <v>22</v>
      </c>
      <c r="K328" s="18">
        <v>10</v>
      </c>
      <c r="L328" s="18">
        <v>8</v>
      </c>
      <c r="M328" s="18">
        <v>108060200</v>
      </c>
    </row>
    <row r="329" spans="1:13" ht="15" thickBot="1" x14ac:dyDescent="0.35">
      <c r="A329" s="17" t="s">
        <v>22289</v>
      </c>
      <c r="B329" s="18">
        <v>7</v>
      </c>
      <c r="C329" s="18">
        <v>10</v>
      </c>
      <c r="D329" s="18">
        <v>11</v>
      </c>
      <c r="E329" s="18">
        <v>15</v>
      </c>
      <c r="F329" s="18">
        <v>4</v>
      </c>
      <c r="G329" s="18">
        <v>14</v>
      </c>
      <c r="H329" s="18">
        <v>7</v>
      </c>
      <c r="I329" s="18">
        <v>14</v>
      </c>
      <c r="J329" s="18">
        <v>22</v>
      </c>
      <c r="K329" s="18">
        <v>10</v>
      </c>
      <c r="L329" s="18">
        <v>8</v>
      </c>
      <c r="M329" s="18">
        <v>109684000</v>
      </c>
    </row>
    <row r="330" spans="1:13" ht="15" thickBot="1" x14ac:dyDescent="0.35">
      <c r="A330" s="17" t="s">
        <v>22290</v>
      </c>
      <c r="B330" s="18">
        <v>7</v>
      </c>
      <c r="C330" s="18">
        <v>9</v>
      </c>
      <c r="D330" s="18">
        <v>10</v>
      </c>
      <c r="E330" s="18">
        <v>13</v>
      </c>
      <c r="F330" s="18">
        <v>4</v>
      </c>
      <c r="G330" s="18">
        <v>15</v>
      </c>
      <c r="H330" s="18">
        <v>7</v>
      </c>
      <c r="I330" s="18">
        <v>13</v>
      </c>
      <c r="J330" s="18">
        <v>22</v>
      </c>
      <c r="K330" s="18">
        <v>9</v>
      </c>
      <c r="L330" s="18">
        <v>8</v>
      </c>
      <c r="M330" s="18">
        <v>108974300</v>
      </c>
    </row>
    <row r="331" spans="1:13" ht="15" thickBot="1" x14ac:dyDescent="0.35">
      <c r="A331" s="17" t="s">
        <v>22291</v>
      </c>
      <c r="B331" s="18">
        <v>8</v>
      </c>
      <c r="C331" s="18">
        <v>10</v>
      </c>
      <c r="D331" s="18">
        <v>10</v>
      </c>
      <c r="E331" s="18">
        <v>12</v>
      </c>
      <c r="F331" s="18">
        <v>3</v>
      </c>
      <c r="G331" s="18">
        <v>16</v>
      </c>
      <c r="H331" s="18">
        <v>8</v>
      </c>
      <c r="I331" s="18">
        <v>14</v>
      </c>
      <c r="J331" s="18">
        <v>23</v>
      </c>
      <c r="K331" s="18">
        <v>11</v>
      </c>
      <c r="L331" s="18">
        <v>9</v>
      </c>
      <c r="M331" s="18">
        <v>109868500</v>
      </c>
    </row>
    <row r="332" spans="1:13" ht="15" thickBot="1" x14ac:dyDescent="0.35">
      <c r="A332" s="17" t="s">
        <v>22292</v>
      </c>
      <c r="B332" s="18">
        <v>8</v>
      </c>
      <c r="C332" s="18">
        <v>10</v>
      </c>
      <c r="D332" s="18">
        <v>10</v>
      </c>
      <c r="E332" s="18">
        <v>12</v>
      </c>
      <c r="F332" s="18">
        <v>4</v>
      </c>
      <c r="G332" s="18">
        <v>17</v>
      </c>
      <c r="H332" s="18">
        <v>8</v>
      </c>
      <c r="I332" s="18">
        <v>14</v>
      </c>
      <c r="J332" s="18">
        <v>23</v>
      </c>
      <c r="K332" s="18">
        <v>10</v>
      </c>
      <c r="L332" s="18">
        <v>9</v>
      </c>
      <c r="M332" s="18">
        <v>109868500</v>
      </c>
    </row>
    <row r="333" spans="1:13" ht="15" thickBot="1" x14ac:dyDescent="0.35">
      <c r="A333" s="17" t="s">
        <v>22293</v>
      </c>
      <c r="B333" s="18">
        <v>8</v>
      </c>
      <c r="C333" s="18">
        <v>11</v>
      </c>
      <c r="D333" s="18">
        <v>10</v>
      </c>
      <c r="E333" s="18">
        <v>12</v>
      </c>
      <c r="F333" s="18">
        <v>4</v>
      </c>
      <c r="G333" s="18">
        <v>17</v>
      </c>
      <c r="H333" s="18">
        <v>8</v>
      </c>
      <c r="I333" s="18">
        <v>14</v>
      </c>
      <c r="J333" s="18">
        <v>23</v>
      </c>
      <c r="K333" s="18">
        <v>11</v>
      </c>
      <c r="L333" s="18">
        <v>9</v>
      </c>
      <c r="M333" s="18">
        <v>109868500</v>
      </c>
    </row>
    <row r="334" spans="1:13" ht="15" thickBot="1" x14ac:dyDescent="0.35">
      <c r="A334" s="17" t="s">
        <v>22294</v>
      </c>
      <c r="B334" s="18">
        <v>8</v>
      </c>
      <c r="C334" s="18">
        <v>9</v>
      </c>
      <c r="D334" s="18">
        <v>10</v>
      </c>
      <c r="E334" s="18">
        <v>10</v>
      </c>
      <c r="F334" s="18">
        <v>3</v>
      </c>
      <c r="G334" s="18">
        <v>15</v>
      </c>
      <c r="H334" s="18">
        <v>7</v>
      </c>
      <c r="I334" s="18">
        <v>13</v>
      </c>
      <c r="J334" s="18">
        <v>22</v>
      </c>
      <c r="K334" s="18">
        <v>9</v>
      </c>
      <c r="L334" s="18">
        <v>8</v>
      </c>
      <c r="M334" s="18">
        <v>115438800</v>
      </c>
    </row>
    <row r="335" spans="1:13" ht="15" thickBot="1" x14ac:dyDescent="0.35">
      <c r="A335" s="17" t="s">
        <v>22295</v>
      </c>
      <c r="B335" s="18">
        <v>8</v>
      </c>
      <c r="C335" s="18">
        <v>10</v>
      </c>
      <c r="D335" s="18">
        <v>10</v>
      </c>
      <c r="E335" s="18">
        <v>12</v>
      </c>
      <c r="F335" s="18">
        <v>4</v>
      </c>
      <c r="G335" s="18">
        <v>16</v>
      </c>
      <c r="H335" s="18">
        <v>8</v>
      </c>
      <c r="I335" s="18">
        <v>14</v>
      </c>
      <c r="J335" s="18">
        <v>23</v>
      </c>
      <c r="K335" s="18">
        <v>10</v>
      </c>
      <c r="L335" s="18">
        <v>9</v>
      </c>
      <c r="M335" s="18">
        <v>120164700</v>
      </c>
    </row>
    <row r="336" spans="1:13" ht="15" thickBot="1" x14ac:dyDescent="0.35">
      <c r="A336" s="17" t="s">
        <v>22296</v>
      </c>
      <c r="B336" s="18">
        <v>7</v>
      </c>
      <c r="C336" s="18">
        <v>8</v>
      </c>
      <c r="D336" s="18">
        <v>10</v>
      </c>
      <c r="E336" s="18">
        <v>8</v>
      </c>
      <c r="F336" s="18">
        <v>4</v>
      </c>
      <c r="G336" s="18">
        <v>12</v>
      </c>
      <c r="H336" s="18">
        <v>7</v>
      </c>
      <c r="I336" s="18">
        <v>11</v>
      </c>
      <c r="J336" s="18">
        <v>22</v>
      </c>
      <c r="K336" s="18">
        <v>8</v>
      </c>
      <c r="L336" s="18">
        <v>7</v>
      </c>
      <c r="M336" s="18">
        <v>121472800</v>
      </c>
    </row>
    <row r="337" spans="1:13" ht="15" thickBot="1" x14ac:dyDescent="0.35">
      <c r="A337" s="17" t="s">
        <v>22297</v>
      </c>
      <c r="B337" s="18">
        <v>7</v>
      </c>
      <c r="C337" s="18">
        <v>8</v>
      </c>
      <c r="D337" s="18">
        <v>10</v>
      </c>
      <c r="E337" s="18">
        <v>8</v>
      </c>
      <c r="F337" s="18">
        <v>4</v>
      </c>
      <c r="G337" s="18">
        <v>13</v>
      </c>
      <c r="H337" s="18">
        <v>8</v>
      </c>
      <c r="I337" s="18">
        <v>10</v>
      </c>
      <c r="J337" s="18">
        <v>22</v>
      </c>
      <c r="K337" s="18">
        <v>8</v>
      </c>
      <c r="L337" s="18">
        <v>7</v>
      </c>
      <c r="M337" s="18">
        <v>119258100</v>
      </c>
    </row>
    <row r="338" spans="1:13" ht="15" thickBot="1" x14ac:dyDescent="0.35">
      <c r="A338" s="17" t="s">
        <v>22298</v>
      </c>
      <c r="B338" s="18">
        <v>8</v>
      </c>
      <c r="C338" s="18">
        <v>10</v>
      </c>
      <c r="D338" s="18">
        <v>11</v>
      </c>
      <c r="E338" s="18">
        <v>11</v>
      </c>
      <c r="F338" s="18">
        <v>4</v>
      </c>
      <c r="G338" s="18">
        <v>18</v>
      </c>
      <c r="H338" s="18">
        <v>11</v>
      </c>
      <c r="I338" s="18">
        <v>13</v>
      </c>
      <c r="J338" s="18">
        <v>23</v>
      </c>
      <c r="K338" s="18">
        <v>8</v>
      </c>
      <c r="L338" s="18">
        <v>9</v>
      </c>
      <c r="M338" s="18">
        <v>122003300</v>
      </c>
    </row>
    <row r="339" spans="1:13" ht="15" thickBot="1" x14ac:dyDescent="0.35">
      <c r="A339" s="17" t="s">
        <v>22299</v>
      </c>
      <c r="B339" s="18">
        <v>9</v>
      </c>
      <c r="C339" s="18">
        <v>10</v>
      </c>
      <c r="D339" s="18">
        <v>11</v>
      </c>
      <c r="E339" s="18">
        <v>10</v>
      </c>
      <c r="F339" s="18">
        <v>4</v>
      </c>
      <c r="G339" s="18">
        <v>18</v>
      </c>
      <c r="H339" s="18">
        <v>12</v>
      </c>
      <c r="I339" s="18">
        <v>13</v>
      </c>
      <c r="J339" s="18">
        <v>23</v>
      </c>
      <c r="K339" s="18">
        <v>8</v>
      </c>
      <c r="L339" s="18">
        <v>9</v>
      </c>
      <c r="M339" s="18">
        <v>122003300</v>
      </c>
    </row>
    <row r="340" spans="1:13" ht="15" thickBot="1" x14ac:dyDescent="0.35">
      <c r="A340" s="17" t="s">
        <v>22300</v>
      </c>
      <c r="B340" s="18">
        <v>9</v>
      </c>
      <c r="C340" s="18">
        <v>11</v>
      </c>
      <c r="D340" s="18">
        <v>11</v>
      </c>
      <c r="E340" s="18">
        <v>12</v>
      </c>
      <c r="F340" s="18">
        <v>5</v>
      </c>
      <c r="G340" s="18">
        <v>18</v>
      </c>
      <c r="H340" s="18">
        <v>13</v>
      </c>
      <c r="I340" s="18">
        <v>14</v>
      </c>
      <c r="J340" s="18">
        <v>23</v>
      </c>
      <c r="K340" s="18">
        <v>9</v>
      </c>
      <c r="L340" s="18">
        <v>10</v>
      </c>
      <c r="M340" s="18">
        <v>122003300</v>
      </c>
    </row>
    <row r="341" spans="1:13" ht="15" thickBot="1" x14ac:dyDescent="0.35">
      <c r="A341" s="17" t="s">
        <v>22301</v>
      </c>
      <c r="B341" s="18">
        <v>9</v>
      </c>
      <c r="C341" s="18">
        <v>10</v>
      </c>
      <c r="D341" s="18">
        <v>10</v>
      </c>
      <c r="E341" s="18">
        <v>11</v>
      </c>
      <c r="F341" s="18">
        <v>5</v>
      </c>
      <c r="G341" s="18">
        <v>17</v>
      </c>
      <c r="H341" s="18">
        <v>11</v>
      </c>
      <c r="I341" s="18">
        <v>15</v>
      </c>
      <c r="J341" s="18">
        <v>23</v>
      </c>
      <c r="K341" s="18">
        <v>9</v>
      </c>
      <c r="L341" s="18">
        <v>9</v>
      </c>
      <c r="M341" s="18">
        <v>120971200</v>
      </c>
    </row>
    <row r="342" spans="1:13" ht="15" thickBot="1" x14ac:dyDescent="0.35">
      <c r="A342" s="17" t="s">
        <v>22302</v>
      </c>
      <c r="B342" s="18">
        <v>8</v>
      </c>
      <c r="C342" s="18">
        <v>8</v>
      </c>
      <c r="D342" s="18">
        <v>10</v>
      </c>
      <c r="E342" s="18">
        <v>7</v>
      </c>
      <c r="F342" s="18">
        <v>5</v>
      </c>
      <c r="G342" s="18">
        <v>14</v>
      </c>
      <c r="H342" s="18">
        <v>9</v>
      </c>
      <c r="I342" s="18">
        <v>13</v>
      </c>
      <c r="J342" s="18">
        <v>22</v>
      </c>
      <c r="K342" s="18">
        <v>8</v>
      </c>
      <c r="L342" s="18">
        <v>8</v>
      </c>
      <c r="M342" s="18">
        <v>119455700</v>
      </c>
    </row>
    <row r="343" spans="1:13" ht="15" thickBot="1" x14ac:dyDescent="0.35">
      <c r="A343" s="17" t="s">
        <v>22303</v>
      </c>
      <c r="B343" s="18">
        <v>8</v>
      </c>
      <c r="C343" s="18">
        <v>8</v>
      </c>
      <c r="D343" s="18">
        <v>10</v>
      </c>
      <c r="E343" s="18">
        <v>7</v>
      </c>
      <c r="F343" s="18">
        <v>5</v>
      </c>
      <c r="G343" s="18">
        <v>14</v>
      </c>
      <c r="H343" s="18">
        <v>9</v>
      </c>
      <c r="I343" s="18">
        <v>13</v>
      </c>
      <c r="J343" s="18">
        <v>22</v>
      </c>
      <c r="K343" s="18">
        <v>7</v>
      </c>
      <c r="L343" s="18">
        <v>8</v>
      </c>
      <c r="M343" s="18">
        <v>121768900</v>
      </c>
    </row>
    <row r="344" spans="1:13" ht="15" thickBot="1" x14ac:dyDescent="0.35">
      <c r="A344" s="17" t="s">
        <v>22304</v>
      </c>
      <c r="B344" s="18">
        <v>9</v>
      </c>
      <c r="C344" s="18">
        <v>8</v>
      </c>
      <c r="D344" s="18">
        <v>10</v>
      </c>
      <c r="E344" s="18">
        <v>9</v>
      </c>
      <c r="F344" s="18">
        <v>5</v>
      </c>
      <c r="G344" s="18">
        <v>15</v>
      </c>
      <c r="H344" s="18">
        <v>9</v>
      </c>
      <c r="I344" s="18">
        <v>13</v>
      </c>
      <c r="J344" s="18">
        <v>22</v>
      </c>
      <c r="K344" s="18">
        <v>8</v>
      </c>
      <c r="L344" s="18">
        <v>8</v>
      </c>
      <c r="M344" s="18">
        <v>121375400</v>
      </c>
    </row>
    <row r="345" spans="1:13" ht="15" thickBot="1" x14ac:dyDescent="0.35">
      <c r="A345" s="17" t="s">
        <v>22305</v>
      </c>
      <c r="B345" s="18">
        <v>8</v>
      </c>
      <c r="C345" s="18">
        <v>8</v>
      </c>
      <c r="D345" s="18">
        <v>10</v>
      </c>
      <c r="E345" s="18">
        <v>8</v>
      </c>
      <c r="F345" s="18">
        <v>5</v>
      </c>
      <c r="G345" s="18">
        <v>12</v>
      </c>
      <c r="H345" s="18">
        <v>8</v>
      </c>
      <c r="I345" s="18">
        <v>11</v>
      </c>
      <c r="J345" s="18">
        <v>21</v>
      </c>
      <c r="K345" s="18">
        <v>7</v>
      </c>
      <c r="L345" s="18">
        <v>7</v>
      </c>
      <c r="M345" s="18">
        <v>121375400</v>
      </c>
    </row>
    <row r="346" spans="1:13" ht="15" thickBot="1" x14ac:dyDescent="0.35">
      <c r="A346" s="17" t="s">
        <v>22306</v>
      </c>
      <c r="B346" s="18">
        <v>9</v>
      </c>
      <c r="C346" s="18">
        <v>8</v>
      </c>
      <c r="D346" s="18">
        <v>10</v>
      </c>
      <c r="E346" s="18">
        <v>9</v>
      </c>
      <c r="F346" s="18">
        <v>5</v>
      </c>
      <c r="G346" s="18">
        <v>13</v>
      </c>
      <c r="H346" s="18">
        <v>9</v>
      </c>
      <c r="I346" s="18">
        <v>12</v>
      </c>
      <c r="J346" s="18">
        <v>22</v>
      </c>
      <c r="K346" s="18">
        <v>7</v>
      </c>
      <c r="L346" s="18">
        <v>8</v>
      </c>
      <c r="M346" s="18">
        <v>121375400</v>
      </c>
    </row>
    <row r="347" spans="1:13" ht="15" thickBot="1" x14ac:dyDescent="0.35">
      <c r="A347" s="17" t="s">
        <v>22307</v>
      </c>
      <c r="B347" s="18">
        <v>9</v>
      </c>
      <c r="C347" s="18">
        <v>8</v>
      </c>
      <c r="D347" s="18">
        <v>10</v>
      </c>
      <c r="E347" s="18">
        <v>11</v>
      </c>
      <c r="F347" s="18">
        <v>6</v>
      </c>
      <c r="G347" s="18">
        <v>14</v>
      </c>
      <c r="H347" s="18">
        <v>9</v>
      </c>
      <c r="I347" s="18">
        <v>12</v>
      </c>
      <c r="J347" s="18">
        <v>22</v>
      </c>
      <c r="K347" s="18">
        <v>8</v>
      </c>
      <c r="L347" s="18">
        <v>8</v>
      </c>
      <c r="M347" s="18">
        <v>121375400</v>
      </c>
    </row>
    <row r="348" spans="1:13" ht="15" thickBot="1" x14ac:dyDescent="0.35">
      <c r="A348" s="17" t="s">
        <v>22308</v>
      </c>
      <c r="B348" s="18">
        <v>8</v>
      </c>
      <c r="C348" s="18">
        <v>8</v>
      </c>
      <c r="D348" s="18">
        <v>9</v>
      </c>
      <c r="E348" s="18">
        <v>10</v>
      </c>
      <c r="F348" s="18">
        <v>6</v>
      </c>
      <c r="G348" s="18">
        <v>13</v>
      </c>
      <c r="H348" s="18">
        <v>8</v>
      </c>
      <c r="I348" s="18">
        <v>11</v>
      </c>
      <c r="J348" s="18">
        <v>22</v>
      </c>
      <c r="K348" s="18">
        <v>7</v>
      </c>
      <c r="L348" s="18">
        <v>8</v>
      </c>
      <c r="M348" s="18">
        <v>118696900</v>
      </c>
    </row>
    <row r="349" spans="1:13" ht="15" thickBot="1" x14ac:dyDescent="0.35">
      <c r="A349" s="17" t="s">
        <v>22309</v>
      </c>
      <c r="B349" s="18">
        <v>9</v>
      </c>
      <c r="C349" s="18">
        <v>8</v>
      </c>
      <c r="D349" s="18">
        <v>9</v>
      </c>
      <c r="E349" s="18">
        <v>15</v>
      </c>
      <c r="F349" s="18">
        <v>8</v>
      </c>
      <c r="G349" s="18">
        <v>14</v>
      </c>
      <c r="H349" s="18">
        <v>10</v>
      </c>
      <c r="I349" s="18">
        <v>12</v>
      </c>
      <c r="J349" s="18">
        <v>22</v>
      </c>
      <c r="K349" s="18">
        <v>8</v>
      </c>
      <c r="L349" s="18">
        <v>9</v>
      </c>
      <c r="M349" s="18">
        <v>114098400</v>
      </c>
    </row>
    <row r="350" spans="1:13" ht="15" thickBot="1" x14ac:dyDescent="0.35">
      <c r="A350" s="17" t="s">
        <v>22310</v>
      </c>
      <c r="B350" s="18">
        <v>8</v>
      </c>
      <c r="C350" s="18">
        <v>7</v>
      </c>
      <c r="D350" s="18">
        <v>9</v>
      </c>
      <c r="E350" s="18">
        <v>11</v>
      </c>
      <c r="F350" s="18">
        <v>8</v>
      </c>
      <c r="G350" s="18">
        <v>11</v>
      </c>
      <c r="H350" s="18">
        <v>7</v>
      </c>
      <c r="I350" s="18">
        <v>9</v>
      </c>
      <c r="J350" s="18">
        <v>21</v>
      </c>
      <c r="K350" s="18">
        <v>7</v>
      </c>
      <c r="L350" s="18">
        <v>7</v>
      </c>
      <c r="M350" s="18">
        <v>112250300</v>
      </c>
    </row>
    <row r="351" spans="1:13" ht="15" thickBot="1" x14ac:dyDescent="0.35">
      <c r="A351" s="17" t="s">
        <v>22311</v>
      </c>
      <c r="B351" s="18">
        <v>8</v>
      </c>
      <c r="C351" s="18">
        <v>8</v>
      </c>
      <c r="D351" s="18">
        <v>9</v>
      </c>
      <c r="E351" s="18">
        <v>13</v>
      </c>
      <c r="F351" s="18">
        <v>8</v>
      </c>
      <c r="G351" s="18">
        <v>12</v>
      </c>
      <c r="H351" s="18">
        <v>8</v>
      </c>
      <c r="I351" s="18">
        <v>10</v>
      </c>
      <c r="J351" s="18">
        <v>22</v>
      </c>
      <c r="K351" s="18">
        <v>7</v>
      </c>
      <c r="L351" s="18">
        <v>8</v>
      </c>
      <c r="M351" s="18">
        <v>113264400</v>
      </c>
    </row>
    <row r="352" spans="1:13" ht="15" thickBot="1" x14ac:dyDescent="0.35">
      <c r="A352" s="17" t="s">
        <v>22312</v>
      </c>
      <c r="B352" s="18">
        <v>7</v>
      </c>
      <c r="C352" s="18">
        <v>7</v>
      </c>
      <c r="D352" s="18">
        <v>9</v>
      </c>
      <c r="E352" s="18">
        <v>10</v>
      </c>
      <c r="F352" s="18">
        <v>10</v>
      </c>
      <c r="G352" s="18">
        <v>11</v>
      </c>
      <c r="H352" s="18">
        <v>7</v>
      </c>
      <c r="I352" s="18">
        <v>9</v>
      </c>
      <c r="J352" s="18">
        <v>21</v>
      </c>
      <c r="K352" s="18">
        <v>7</v>
      </c>
      <c r="L352" s="18">
        <v>7</v>
      </c>
      <c r="M352" s="18">
        <v>113954700</v>
      </c>
    </row>
    <row r="353" spans="1:13" ht="15" thickBot="1" x14ac:dyDescent="0.35">
      <c r="A353" s="17" t="s">
        <v>22313</v>
      </c>
      <c r="B353" s="18">
        <v>8</v>
      </c>
      <c r="C353" s="18">
        <v>7</v>
      </c>
      <c r="D353" s="18">
        <v>9</v>
      </c>
      <c r="E353" s="18">
        <v>13</v>
      </c>
      <c r="F353" s="18">
        <v>10</v>
      </c>
      <c r="G353" s="18">
        <v>12</v>
      </c>
      <c r="H353" s="18">
        <v>8</v>
      </c>
      <c r="I353" s="18">
        <v>9</v>
      </c>
      <c r="J353" s="18">
        <v>21</v>
      </c>
      <c r="K353" s="18">
        <v>7</v>
      </c>
      <c r="L353" s="18">
        <v>8</v>
      </c>
      <c r="M353" s="18">
        <v>113954700</v>
      </c>
    </row>
    <row r="354" spans="1:13" ht="15" thickBot="1" x14ac:dyDescent="0.35">
      <c r="A354" s="17" t="s">
        <v>22314</v>
      </c>
      <c r="B354" s="18">
        <v>9</v>
      </c>
      <c r="C354" s="18">
        <v>8</v>
      </c>
      <c r="D354" s="18">
        <v>6</v>
      </c>
      <c r="E354" s="18">
        <v>15</v>
      </c>
      <c r="F354" s="18">
        <v>10</v>
      </c>
      <c r="G354" s="18">
        <v>12</v>
      </c>
      <c r="H354" s="18">
        <v>9</v>
      </c>
      <c r="I354" s="18">
        <v>10</v>
      </c>
      <c r="J354" s="18">
        <v>22</v>
      </c>
      <c r="K354" s="18">
        <v>8</v>
      </c>
      <c r="L354" s="18">
        <v>8</v>
      </c>
      <c r="M354" s="18">
        <v>113954700</v>
      </c>
    </row>
    <row r="355" spans="1:13" ht="15" thickBot="1" x14ac:dyDescent="0.35">
      <c r="A355" s="17" t="s">
        <v>22315</v>
      </c>
      <c r="B355" s="18">
        <v>9</v>
      </c>
      <c r="C355" s="18">
        <v>8</v>
      </c>
      <c r="D355" s="18">
        <v>3</v>
      </c>
      <c r="E355" s="18">
        <v>19</v>
      </c>
      <c r="F355" s="18">
        <v>12</v>
      </c>
      <c r="G355" s="18">
        <v>18</v>
      </c>
      <c r="H355" s="18">
        <v>11</v>
      </c>
      <c r="I355" s="18">
        <v>13</v>
      </c>
      <c r="J355" s="18">
        <v>23</v>
      </c>
      <c r="K355" s="18">
        <v>8</v>
      </c>
      <c r="L355" s="18">
        <v>9</v>
      </c>
      <c r="M355" s="18">
        <v>115426700</v>
      </c>
    </row>
    <row r="356" spans="1:13" ht="15" thickBot="1" x14ac:dyDescent="0.35">
      <c r="A356" s="17" t="s">
        <v>22316</v>
      </c>
      <c r="B356" s="18">
        <v>9</v>
      </c>
      <c r="C356" s="18">
        <v>7</v>
      </c>
      <c r="D356" s="18">
        <v>2</v>
      </c>
      <c r="E356" s="18">
        <v>19</v>
      </c>
      <c r="F356" s="18">
        <v>12</v>
      </c>
      <c r="G356" s="18">
        <v>13</v>
      </c>
      <c r="H356" s="18">
        <v>10</v>
      </c>
      <c r="I356" s="18">
        <v>12</v>
      </c>
      <c r="J356" s="18">
        <v>22</v>
      </c>
      <c r="K356" s="18">
        <v>7</v>
      </c>
      <c r="L356" s="18">
        <v>8</v>
      </c>
      <c r="M356" s="18">
        <v>113644000</v>
      </c>
    </row>
    <row r="357" spans="1:13" ht="15" thickBot="1" x14ac:dyDescent="0.35">
      <c r="A357" s="17" t="s">
        <v>22317</v>
      </c>
      <c r="B357" s="18">
        <v>7</v>
      </c>
      <c r="C357" s="18">
        <v>7</v>
      </c>
      <c r="D357" s="18">
        <v>1</v>
      </c>
      <c r="E357" s="18">
        <v>8</v>
      </c>
      <c r="F357" s="18">
        <v>13</v>
      </c>
      <c r="G357" s="18">
        <v>8</v>
      </c>
      <c r="H357" s="18">
        <v>7</v>
      </c>
      <c r="I357" s="18">
        <v>7</v>
      </c>
      <c r="J357" s="18">
        <v>18</v>
      </c>
      <c r="K357" s="18">
        <v>7</v>
      </c>
      <c r="L357" s="18">
        <v>7</v>
      </c>
      <c r="M357" s="18">
        <v>117906800</v>
      </c>
    </row>
    <row r="358" spans="1:13" ht="15" thickBot="1" x14ac:dyDescent="0.35">
      <c r="A358" s="17" t="s">
        <v>22318</v>
      </c>
      <c r="B358" s="18">
        <v>8</v>
      </c>
      <c r="C358" s="18">
        <v>7</v>
      </c>
      <c r="D358" s="18">
        <v>1</v>
      </c>
      <c r="E358" s="18">
        <v>12</v>
      </c>
      <c r="F358" s="18">
        <v>13</v>
      </c>
      <c r="G358" s="18">
        <v>10</v>
      </c>
      <c r="H358" s="18">
        <v>7</v>
      </c>
      <c r="I358" s="18">
        <v>8</v>
      </c>
      <c r="J358" s="18">
        <v>21</v>
      </c>
      <c r="K358" s="18">
        <v>7</v>
      </c>
      <c r="L358" s="18">
        <v>7</v>
      </c>
      <c r="M358" s="18">
        <v>118879800</v>
      </c>
    </row>
    <row r="359" spans="1:13" ht="15" thickBot="1" x14ac:dyDescent="0.35">
      <c r="A359" s="17" t="s">
        <v>22319</v>
      </c>
      <c r="B359" s="18">
        <v>7</v>
      </c>
      <c r="C359" s="18">
        <v>7</v>
      </c>
      <c r="D359" s="18">
        <v>1</v>
      </c>
      <c r="E359" s="18">
        <v>7</v>
      </c>
      <c r="F359" s="18">
        <v>13</v>
      </c>
      <c r="G359" s="18">
        <v>7</v>
      </c>
      <c r="H359" s="18">
        <v>7</v>
      </c>
      <c r="I359" s="18">
        <v>6</v>
      </c>
      <c r="J359" s="18">
        <v>15</v>
      </c>
      <c r="K359" s="18">
        <v>7</v>
      </c>
      <c r="L359" s="18">
        <v>7</v>
      </c>
      <c r="M359" s="18">
        <v>117271400</v>
      </c>
    </row>
    <row r="360" spans="1:13" ht="15" thickBot="1" x14ac:dyDescent="0.35">
      <c r="A360" s="17" t="s">
        <v>22320</v>
      </c>
      <c r="B360" s="18">
        <v>7</v>
      </c>
      <c r="C360" s="18">
        <v>6</v>
      </c>
      <c r="D360" s="18">
        <v>1</v>
      </c>
      <c r="E360" s="18">
        <v>7</v>
      </c>
      <c r="F360" s="18">
        <v>13</v>
      </c>
      <c r="G360" s="18">
        <v>7</v>
      </c>
      <c r="H360" s="18">
        <v>7</v>
      </c>
      <c r="I360" s="18">
        <v>6</v>
      </c>
      <c r="J360" s="18">
        <v>13</v>
      </c>
      <c r="K360" s="18">
        <v>7</v>
      </c>
      <c r="L360" s="18">
        <v>7</v>
      </c>
      <c r="M360" s="18">
        <v>117271400</v>
      </c>
    </row>
    <row r="361" spans="1:13" ht="15" thickBot="1" x14ac:dyDescent="0.35">
      <c r="A361" s="17" t="s">
        <v>22321</v>
      </c>
      <c r="B361" s="18">
        <v>7</v>
      </c>
      <c r="C361" s="18">
        <v>5</v>
      </c>
      <c r="D361" s="18">
        <v>1</v>
      </c>
      <c r="E361" s="18">
        <v>6</v>
      </c>
      <c r="F361" s="18">
        <v>13</v>
      </c>
      <c r="G361" s="18">
        <v>6</v>
      </c>
      <c r="H361" s="18">
        <v>7</v>
      </c>
      <c r="I361" s="18">
        <v>6</v>
      </c>
      <c r="J361" s="18">
        <v>12</v>
      </c>
      <c r="K361" s="18">
        <v>6</v>
      </c>
      <c r="L361" s="18">
        <v>7</v>
      </c>
      <c r="M361" s="18">
        <v>117271400</v>
      </c>
    </row>
    <row r="362" spans="1:13" ht="15" thickBot="1" x14ac:dyDescent="0.35">
      <c r="A362" s="17" t="s">
        <v>22322</v>
      </c>
      <c r="B362" s="18">
        <v>7</v>
      </c>
      <c r="C362" s="18">
        <v>5</v>
      </c>
      <c r="D362" s="18">
        <v>1</v>
      </c>
      <c r="E362" s="18">
        <v>6</v>
      </c>
      <c r="F362" s="18">
        <v>13</v>
      </c>
      <c r="G362" s="18">
        <v>7</v>
      </c>
      <c r="H362" s="18">
        <v>6</v>
      </c>
      <c r="I362" s="18">
        <v>6</v>
      </c>
      <c r="J362" s="18">
        <v>12</v>
      </c>
      <c r="K362" s="18">
        <v>6</v>
      </c>
      <c r="L362" s="18">
        <v>6</v>
      </c>
      <c r="M362" s="18">
        <v>115559700</v>
      </c>
    </row>
    <row r="363" spans="1:13" ht="15" thickBot="1" x14ac:dyDescent="0.35">
      <c r="A363" s="17" t="s">
        <v>22323</v>
      </c>
      <c r="B363" s="18">
        <v>5</v>
      </c>
      <c r="C363" s="18">
        <v>4</v>
      </c>
      <c r="D363" s="18">
        <v>1</v>
      </c>
      <c r="E363" s="18">
        <v>4</v>
      </c>
      <c r="F363" s="18">
        <v>12</v>
      </c>
      <c r="G363" s="18">
        <v>6</v>
      </c>
      <c r="H363" s="18">
        <v>5</v>
      </c>
      <c r="I363" s="18">
        <v>5</v>
      </c>
      <c r="J363" s="18">
        <v>11</v>
      </c>
      <c r="K363" s="18">
        <v>4</v>
      </c>
      <c r="L363" s="18">
        <v>5</v>
      </c>
      <c r="M363" s="18">
        <v>111992500</v>
      </c>
    </row>
    <row r="364" spans="1:13" ht="15" thickBot="1" x14ac:dyDescent="0.35">
      <c r="A364" s="17" t="s">
        <v>22324</v>
      </c>
      <c r="B364" s="18">
        <v>6</v>
      </c>
      <c r="C364" s="18">
        <v>5</v>
      </c>
      <c r="D364" s="18">
        <v>1</v>
      </c>
      <c r="E364" s="18">
        <v>6</v>
      </c>
      <c r="F364" s="18">
        <v>12</v>
      </c>
      <c r="G364" s="18">
        <v>6</v>
      </c>
      <c r="H364" s="18">
        <v>7</v>
      </c>
      <c r="I364" s="18">
        <v>5</v>
      </c>
      <c r="J364" s="18">
        <v>12</v>
      </c>
      <c r="K364" s="18">
        <v>6</v>
      </c>
      <c r="L364" s="18">
        <v>6</v>
      </c>
      <c r="M364" s="18">
        <v>116455700</v>
      </c>
    </row>
    <row r="365" spans="1:13" ht="15" thickBot="1" x14ac:dyDescent="0.35">
      <c r="A365" s="17" t="s">
        <v>22325</v>
      </c>
      <c r="B365" s="18">
        <v>5</v>
      </c>
      <c r="C365" s="18">
        <v>4</v>
      </c>
      <c r="D365" s="18">
        <v>1</v>
      </c>
      <c r="E365" s="18">
        <v>5</v>
      </c>
      <c r="F365" s="18">
        <v>12</v>
      </c>
      <c r="G365" s="18">
        <v>6</v>
      </c>
      <c r="H365" s="18">
        <v>7</v>
      </c>
      <c r="I365" s="18">
        <v>5</v>
      </c>
      <c r="J365" s="18">
        <v>12</v>
      </c>
      <c r="K365" s="18">
        <v>5</v>
      </c>
      <c r="L365" s="18">
        <v>5</v>
      </c>
      <c r="M365" s="18">
        <v>119003400</v>
      </c>
    </row>
    <row r="366" spans="1:13" ht="15" thickBot="1" x14ac:dyDescent="0.35">
      <c r="A366" s="17" t="s">
        <v>22326</v>
      </c>
      <c r="B366" s="18">
        <v>5</v>
      </c>
      <c r="C366" s="18">
        <v>5</v>
      </c>
      <c r="D366" s="18">
        <v>1</v>
      </c>
      <c r="E366" s="18">
        <v>5</v>
      </c>
      <c r="F366" s="18">
        <v>12</v>
      </c>
      <c r="G366" s="18">
        <v>6</v>
      </c>
      <c r="H366" s="18">
        <v>6</v>
      </c>
      <c r="I366" s="18">
        <v>5</v>
      </c>
      <c r="J366" s="18">
        <v>12</v>
      </c>
      <c r="K366" s="18">
        <v>5</v>
      </c>
      <c r="L366" s="18">
        <v>5</v>
      </c>
      <c r="M366" s="18">
        <v>119230300</v>
      </c>
    </row>
    <row r="367" spans="1:13" ht="15" thickBot="1" x14ac:dyDescent="0.35">
      <c r="A367" s="17" t="s">
        <v>22327</v>
      </c>
      <c r="B367" s="18">
        <v>6</v>
      </c>
      <c r="C367" s="18">
        <v>5</v>
      </c>
      <c r="D367" s="18">
        <v>1</v>
      </c>
      <c r="E367" s="18">
        <v>6</v>
      </c>
      <c r="F367" s="18">
        <v>12</v>
      </c>
      <c r="G367" s="18">
        <v>7</v>
      </c>
      <c r="H367" s="18">
        <v>7</v>
      </c>
      <c r="I367" s="18">
        <v>6</v>
      </c>
      <c r="J367" s="18">
        <v>13</v>
      </c>
      <c r="K367" s="18">
        <v>6</v>
      </c>
      <c r="L367" s="18">
        <v>6</v>
      </c>
      <c r="M367" s="18">
        <v>119230300</v>
      </c>
    </row>
    <row r="368" spans="1:13" ht="15" thickBot="1" x14ac:dyDescent="0.35">
      <c r="A368" s="17" t="s">
        <v>22328</v>
      </c>
      <c r="B368" s="18">
        <v>5</v>
      </c>
      <c r="C368" s="18">
        <v>5</v>
      </c>
      <c r="D368" s="18">
        <v>1</v>
      </c>
      <c r="E368" s="18">
        <v>5</v>
      </c>
      <c r="F368" s="18">
        <v>12</v>
      </c>
      <c r="G368" s="18">
        <v>6</v>
      </c>
      <c r="H368" s="18">
        <v>6</v>
      </c>
      <c r="I368" s="18">
        <v>5</v>
      </c>
      <c r="J368" s="18">
        <v>11</v>
      </c>
      <c r="K368" s="18">
        <v>4</v>
      </c>
      <c r="L368" s="18">
        <v>5</v>
      </c>
      <c r="M368" s="18">
        <v>119230300</v>
      </c>
    </row>
    <row r="369" spans="1:13" ht="15" thickBot="1" x14ac:dyDescent="0.35">
      <c r="A369" s="17" t="s">
        <v>22329</v>
      </c>
      <c r="B369" s="18">
        <v>4</v>
      </c>
      <c r="C369" s="18">
        <v>4</v>
      </c>
      <c r="D369" s="18">
        <v>1</v>
      </c>
      <c r="E369" s="18">
        <v>4</v>
      </c>
      <c r="F369" s="18">
        <v>12</v>
      </c>
      <c r="G369" s="18">
        <v>6</v>
      </c>
      <c r="H369" s="18">
        <v>6</v>
      </c>
      <c r="I369" s="18">
        <v>4</v>
      </c>
      <c r="J369" s="18">
        <v>10</v>
      </c>
      <c r="K369" s="18">
        <v>4</v>
      </c>
      <c r="L369" s="18">
        <v>4</v>
      </c>
      <c r="M369" s="18">
        <v>122468300</v>
      </c>
    </row>
    <row r="370" spans="1:13" ht="15" thickBot="1" x14ac:dyDescent="0.35">
      <c r="A370" s="17" t="s">
        <v>22330</v>
      </c>
      <c r="B370" s="18">
        <v>5</v>
      </c>
      <c r="C370" s="18">
        <v>4</v>
      </c>
      <c r="D370" s="18">
        <v>1</v>
      </c>
      <c r="E370" s="18">
        <v>5</v>
      </c>
      <c r="F370" s="18">
        <v>12</v>
      </c>
      <c r="G370" s="18">
        <v>6</v>
      </c>
      <c r="H370" s="18">
        <v>6</v>
      </c>
      <c r="I370" s="18">
        <v>4</v>
      </c>
      <c r="J370" s="18">
        <v>10</v>
      </c>
      <c r="K370" s="18">
        <v>4</v>
      </c>
      <c r="L370" s="18">
        <v>5</v>
      </c>
      <c r="M370" s="18">
        <v>127875200</v>
      </c>
    </row>
    <row r="371" spans="1:13" ht="15" thickBot="1" x14ac:dyDescent="0.35">
      <c r="A371" s="17" t="s">
        <v>22331</v>
      </c>
      <c r="B371" s="18">
        <v>6</v>
      </c>
      <c r="C371" s="18">
        <v>5</v>
      </c>
      <c r="D371" s="18">
        <v>1</v>
      </c>
      <c r="E371" s="18">
        <v>5</v>
      </c>
      <c r="F371" s="18">
        <v>12</v>
      </c>
      <c r="G371" s="18">
        <v>6</v>
      </c>
      <c r="H371" s="18">
        <v>6</v>
      </c>
      <c r="I371" s="18">
        <v>4</v>
      </c>
      <c r="J371" s="18">
        <v>10</v>
      </c>
      <c r="K371" s="18">
        <v>4</v>
      </c>
      <c r="L371" s="18">
        <v>5</v>
      </c>
      <c r="M371" s="18">
        <v>125747300</v>
      </c>
    </row>
    <row r="372" spans="1:13" ht="15" thickBot="1" x14ac:dyDescent="0.35">
      <c r="A372" s="17" t="s">
        <v>22332</v>
      </c>
      <c r="B372" s="18">
        <v>4</v>
      </c>
      <c r="C372" s="18">
        <v>3</v>
      </c>
      <c r="D372" s="18">
        <v>1</v>
      </c>
      <c r="E372" s="18">
        <v>4</v>
      </c>
      <c r="F372" s="18">
        <v>11</v>
      </c>
      <c r="G372" s="18">
        <v>5</v>
      </c>
      <c r="H372" s="18">
        <v>5</v>
      </c>
      <c r="I372" s="18">
        <v>1</v>
      </c>
      <c r="J372" s="18">
        <v>8</v>
      </c>
      <c r="K372" s="18">
        <v>3</v>
      </c>
      <c r="L372" s="18">
        <v>4</v>
      </c>
      <c r="M372" s="18">
        <v>125114600</v>
      </c>
    </row>
    <row r="373" spans="1:13" ht="15" thickBot="1" x14ac:dyDescent="0.35">
      <c r="A373" s="17" t="s">
        <v>22333</v>
      </c>
      <c r="B373" s="18">
        <v>5</v>
      </c>
      <c r="C373" s="18">
        <v>4</v>
      </c>
      <c r="D373" s="18">
        <v>1</v>
      </c>
      <c r="E373" s="18">
        <v>4</v>
      </c>
      <c r="F373" s="18">
        <v>11</v>
      </c>
      <c r="G373" s="18">
        <v>5</v>
      </c>
      <c r="H373" s="18">
        <v>5</v>
      </c>
      <c r="I373" s="18">
        <v>5</v>
      </c>
      <c r="J373" s="18">
        <v>8</v>
      </c>
      <c r="K373" s="18">
        <v>3</v>
      </c>
      <c r="L373" s="18">
        <v>5</v>
      </c>
      <c r="M373" s="18">
        <v>123316900</v>
      </c>
    </row>
    <row r="374" spans="1:13" ht="15" thickBot="1" x14ac:dyDescent="0.35">
      <c r="A374" s="17" t="s">
        <v>22334</v>
      </c>
      <c r="B374" s="18">
        <v>5</v>
      </c>
      <c r="C374" s="18">
        <v>4</v>
      </c>
      <c r="D374" s="18">
        <v>1</v>
      </c>
      <c r="E374" s="18">
        <v>4</v>
      </c>
      <c r="F374" s="18">
        <v>11</v>
      </c>
      <c r="G374" s="18">
        <v>5</v>
      </c>
      <c r="H374" s="18">
        <v>5</v>
      </c>
      <c r="I374" s="18">
        <v>5</v>
      </c>
      <c r="J374" s="18">
        <v>7</v>
      </c>
      <c r="K374" s="18">
        <v>3</v>
      </c>
      <c r="L374" s="18">
        <v>5</v>
      </c>
      <c r="M374" s="18">
        <v>123316900</v>
      </c>
    </row>
    <row r="375" spans="1:13" ht="15" thickBot="1" x14ac:dyDescent="0.35">
      <c r="A375" s="17" t="s">
        <v>22335</v>
      </c>
      <c r="B375" s="18">
        <v>4</v>
      </c>
      <c r="C375" s="18">
        <v>4</v>
      </c>
      <c r="D375" s="18">
        <v>1</v>
      </c>
      <c r="E375" s="18">
        <v>4</v>
      </c>
      <c r="F375" s="18">
        <v>11</v>
      </c>
      <c r="G375" s="18">
        <v>5</v>
      </c>
      <c r="H375" s="18">
        <v>5</v>
      </c>
      <c r="I375" s="18">
        <v>5</v>
      </c>
      <c r="J375" s="18">
        <v>6</v>
      </c>
      <c r="K375" s="18">
        <v>3</v>
      </c>
      <c r="L375" s="18">
        <v>4</v>
      </c>
      <c r="M375" s="18">
        <v>123316900</v>
      </c>
    </row>
    <row r="376" spans="1:13" ht="15" thickBot="1" x14ac:dyDescent="0.35">
      <c r="A376" s="17" t="s">
        <v>22336</v>
      </c>
      <c r="B376" s="18">
        <v>4</v>
      </c>
      <c r="C376" s="18">
        <v>3</v>
      </c>
      <c r="D376" s="18">
        <v>2</v>
      </c>
      <c r="E376" s="18">
        <v>4</v>
      </c>
      <c r="F376" s="18">
        <v>11</v>
      </c>
      <c r="G376" s="18">
        <v>4</v>
      </c>
      <c r="H376" s="18">
        <v>5</v>
      </c>
      <c r="I376" s="18">
        <v>5</v>
      </c>
      <c r="J376" s="18">
        <v>7</v>
      </c>
      <c r="K376" s="18">
        <v>3</v>
      </c>
      <c r="L376" s="18">
        <v>4</v>
      </c>
      <c r="M376" s="18">
        <v>127104200</v>
      </c>
    </row>
    <row r="377" spans="1:13" ht="15" thickBot="1" x14ac:dyDescent="0.35">
      <c r="A377" s="17" t="s">
        <v>22337</v>
      </c>
      <c r="B377" s="18">
        <v>3</v>
      </c>
      <c r="C377" s="18">
        <v>3</v>
      </c>
      <c r="D377" s="18">
        <v>2</v>
      </c>
      <c r="E377" s="18">
        <v>3</v>
      </c>
      <c r="F377" s="18">
        <v>11</v>
      </c>
      <c r="G377" s="18">
        <v>4</v>
      </c>
      <c r="H377" s="18">
        <v>4</v>
      </c>
      <c r="I377" s="18">
        <v>4</v>
      </c>
      <c r="J377" s="18">
        <v>6</v>
      </c>
      <c r="K377" s="18">
        <v>3</v>
      </c>
      <c r="L377" s="18">
        <v>3</v>
      </c>
      <c r="M377" s="18">
        <v>127128600</v>
      </c>
    </row>
    <row r="378" spans="1:13" ht="15" thickBot="1" x14ac:dyDescent="0.35">
      <c r="A378" s="17" t="s">
        <v>22338</v>
      </c>
      <c r="B378" s="18">
        <v>3</v>
      </c>
      <c r="C378" s="18">
        <v>2</v>
      </c>
      <c r="D378" s="18">
        <v>2</v>
      </c>
      <c r="E378" s="18">
        <v>3</v>
      </c>
      <c r="F378" s="18">
        <v>11</v>
      </c>
      <c r="G378" s="18">
        <v>3</v>
      </c>
      <c r="H378" s="18">
        <v>4</v>
      </c>
      <c r="I378" s="18">
        <v>3</v>
      </c>
      <c r="J378" s="18">
        <v>5</v>
      </c>
      <c r="K378" s="18">
        <v>2</v>
      </c>
      <c r="L378" s="18">
        <v>3</v>
      </c>
      <c r="M378" s="18">
        <v>125008800</v>
      </c>
    </row>
    <row r="379" spans="1:13" ht="15" thickBot="1" x14ac:dyDescent="0.35">
      <c r="A379" s="17" t="s">
        <v>22339</v>
      </c>
      <c r="B379" s="18">
        <v>4</v>
      </c>
      <c r="C379" s="18">
        <v>3</v>
      </c>
      <c r="D379" s="18">
        <v>2</v>
      </c>
      <c r="E379" s="18">
        <v>3</v>
      </c>
      <c r="F379" s="18">
        <v>11</v>
      </c>
      <c r="G379" s="18">
        <v>3</v>
      </c>
      <c r="H379" s="18">
        <v>4</v>
      </c>
      <c r="I379" s="18">
        <v>4</v>
      </c>
      <c r="J379" s="18">
        <v>5</v>
      </c>
      <c r="K379" s="18">
        <v>3</v>
      </c>
      <c r="L379" s="18">
        <v>3</v>
      </c>
      <c r="M379" s="18">
        <v>129180400</v>
      </c>
    </row>
    <row r="380" spans="1:13" ht="15" thickBot="1" x14ac:dyDescent="0.35">
      <c r="A380" s="17" t="s">
        <v>22340</v>
      </c>
      <c r="B380" s="18">
        <v>5</v>
      </c>
      <c r="C380" s="18">
        <v>3</v>
      </c>
      <c r="D380" s="18">
        <v>2</v>
      </c>
      <c r="E380" s="18">
        <v>3</v>
      </c>
      <c r="F380" s="18">
        <v>11</v>
      </c>
      <c r="G380" s="18">
        <v>4</v>
      </c>
      <c r="H380" s="18">
        <v>5</v>
      </c>
      <c r="I380" s="18">
        <v>4</v>
      </c>
      <c r="J380" s="18">
        <v>8</v>
      </c>
      <c r="K380" s="18">
        <v>3</v>
      </c>
      <c r="L380" s="18">
        <v>4</v>
      </c>
      <c r="M380" s="18">
        <v>127491700</v>
      </c>
    </row>
    <row r="381" spans="1:13" ht="15" thickBot="1" x14ac:dyDescent="0.35">
      <c r="A381" s="17" t="s">
        <v>22341</v>
      </c>
      <c r="B381" s="18">
        <v>4</v>
      </c>
      <c r="C381" s="18">
        <v>3</v>
      </c>
      <c r="D381" s="18">
        <v>2</v>
      </c>
      <c r="E381" s="18">
        <v>3</v>
      </c>
      <c r="F381" s="18">
        <v>11</v>
      </c>
      <c r="G381" s="18">
        <v>3</v>
      </c>
      <c r="H381" s="18">
        <v>4</v>
      </c>
      <c r="I381" s="18">
        <v>3</v>
      </c>
      <c r="J381" s="18">
        <v>7</v>
      </c>
      <c r="K381" s="18">
        <v>3</v>
      </c>
      <c r="L381" s="18">
        <v>4</v>
      </c>
      <c r="M381" s="18">
        <v>127491700</v>
      </c>
    </row>
    <row r="382" spans="1:13" ht="15" thickBot="1" x14ac:dyDescent="0.35">
      <c r="A382" s="17" t="s">
        <v>22342</v>
      </c>
      <c r="B382" s="18">
        <v>4</v>
      </c>
      <c r="C382" s="18">
        <v>3</v>
      </c>
      <c r="D382" s="18">
        <v>2</v>
      </c>
      <c r="E382" s="18">
        <v>3</v>
      </c>
      <c r="F382" s="18">
        <v>11</v>
      </c>
      <c r="G382" s="18">
        <v>2</v>
      </c>
      <c r="H382" s="18">
        <v>4</v>
      </c>
      <c r="I382" s="18">
        <v>2</v>
      </c>
      <c r="J382" s="18">
        <v>6</v>
      </c>
      <c r="K382" s="18">
        <v>3</v>
      </c>
      <c r="L382" s="18">
        <v>4</v>
      </c>
      <c r="M382" s="18">
        <v>127491700</v>
      </c>
    </row>
    <row r="383" spans="1:13" ht="15" thickBot="1" x14ac:dyDescent="0.35">
      <c r="A383" s="17" t="s">
        <v>22343</v>
      </c>
      <c r="B383" s="18">
        <v>4</v>
      </c>
      <c r="C383" s="18">
        <v>3</v>
      </c>
      <c r="D383" s="18">
        <v>2</v>
      </c>
      <c r="E383" s="18">
        <v>3</v>
      </c>
      <c r="F383" s="18">
        <v>10</v>
      </c>
      <c r="G383" s="18">
        <v>5</v>
      </c>
      <c r="H383" s="18">
        <v>5</v>
      </c>
      <c r="I383" s="18">
        <v>3</v>
      </c>
      <c r="J383" s="18">
        <v>7</v>
      </c>
      <c r="K383" s="18">
        <v>4</v>
      </c>
      <c r="L383" s="18">
        <v>4</v>
      </c>
      <c r="M383" s="18">
        <v>131688000</v>
      </c>
    </row>
    <row r="384" spans="1:13" ht="15" thickBot="1" x14ac:dyDescent="0.35">
      <c r="A384" s="17" t="s">
        <v>22344</v>
      </c>
      <c r="B384" s="18">
        <v>4</v>
      </c>
      <c r="C384" s="18">
        <v>2</v>
      </c>
      <c r="D384" s="18">
        <v>2</v>
      </c>
      <c r="E384" s="18">
        <v>2</v>
      </c>
      <c r="F384" s="18">
        <v>10</v>
      </c>
      <c r="G384" s="18">
        <v>5</v>
      </c>
      <c r="H384" s="18">
        <v>4</v>
      </c>
      <c r="I384" s="18">
        <v>4</v>
      </c>
      <c r="J384" s="18">
        <v>6</v>
      </c>
      <c r="K384" s="18">
        <v>3</v>
      </c>
      <c r="L384" s="18">
        <v>3</v>
      </c>
      <c r="M384" s="18">
        <v>136237000</v>
      </c>
    </row>
    <row r="385" spans="1:13" ht="15" thickBot="1" x14ac:dyDescent="0.35">
      <c r="A385" s="17" t="s">
        <v>22345</v>
      </c>
      <c r="B385" s="18">
        <v>4</v>
      </c>
      <c r="C385" s="18">
        <v>3</v>
      </c>
      <c r="D385" s="18">
        <v>2</v>
      </c>
      <c r="E385" s="18">
        <v>3</v>
      </c>
      <c r="F385" s="18">
        <v>10</v>
      </c>
      <c r="G385" s="18">
        <v>5</v>
      </c>
      <c r="H385" s="18">
        <v>4</v>
      </c>
      <c r="I385" s="18">
        <v>4</v>
      </c>
      <c r="J385" s="18">
        <v>6</v>
      </c>
      <c r="K385" s="18">
        <v>3</v>
      </c>
      <c r="L385" s="18">
        <v>4</v>
      </c>
      <c r="M385" s="18">
        <v>136653800</v>
      </c>
    </row>
    <row r="386" spans="1:13" ht="15" thickBot="1" x14ac:dyDescent="0.35">
      <c r="A386" s="17" t="s">
        <v>22346</v>
      </c>
      <c r="B386" s="18">
        <v>5</v>
      </c>
      <c r="C386" s="18">
        <v>3</v>
      </c>
      <c r="D386" s="18">
        <v>2</v>
      </c>
      <c r="E386" s="18">
        <v>5</v>
      </c>
      <c r="F386" s="18">
        <v>10</v>
      </c>
      <c r="G386" s="18">
        <v>5</v>
      </c>
      <c r="H386" s="18">
        <v>5</v>
      </c>
      <c r="I386" s="18">
        <v>5</v>
      </c>
      <c r="J386" s="18">
        <v>8</v>
      </c>
      <c r="K386" s="18">
        <v>4</v>
      </c>
      <c r="L386" s="18">
        <v>4</v>
      </c>
      <c r="M386" s="18">
        <v>133124400</v>
      </c>
    </row>
    <row r="387" spans="1:13" ht="15" thickBot="1" x14ac:dyDescent="0.35">
      <c r="A387" s="17" t="s">
        <v>22347</v>
      </c>
      <c r="B387" s="18">
        <v>3</v>
      </c>
      <c r="C387" s="18">
        <v>2</v>
      </c>
      <c r="D387" s="18">
        <v>2</v>
      </c>
      <c r="E387" s="18">
        <v>3</v>
      </c>
      <c r="F387" s="18">
        <v>10</v>
      </c>
      <c r="G387" s="18">
        <v>4</v>
      </c>
      <c r="H387" s="18">
        <v>4</v>
      </c>
      <c r="I387" s="18">
        <v>2</v>
      </c>
      <c r="J387" s="18">
        <v>5</v>
      </c>
      <c r="K387" s="18">
        <v>2</v>
      </c>
      <c r="L387" s="18">
        <v>2</v>
      </c>
      <c r="M387" s="18">
        <v>133193900</v>
      </c>
    </row>
    <row r="388" spans="1:13" ht="15" thickBot="1" x14ac:dyDescent="0.35">
      <c r="A388" s="17" t="s">
        <v>22348</v>
      </c>
      <c r="B388" s="18">
        <v>2</v>
      </c>
      <c r="C388" s="18">
        <v>2</v>
      </c>
      <c r="D388" s="18">
        <v>2</v>
      </c>
      <c r="E388" s="18">
        <v>2</v>
      </c>
      <c r="F388" s="18">
        <v>10</v>
      </c>
      <c r="G388" s="18">
        <v>3</v>
      </c>
      <c r="H388" s="18">
        <v>3</v>
      </c>
      <c r="I388" s="18">
        <v>3</v>
      </c>
      <c r="J388" s="18">
        <v>5</v>
      </c>
      <c r="K388" s="18">
        <v>2</v>
      </c>
      <c r="L388" s="18">
        <v>2</v>
      </c>
      <c r="M388" s="18">
        <v>133193900</v>
      </c>
    </row>
    <row r="389" spans="1:13" ht="15" thickBot="1" x14ac:dyDescent="0.35">
      <c r="A389" s="17" t="s">
        <v>22349</v>
      </c>
      <c r="B389" s="18">
        <v>3</v>
      </c>
      <c r="C389" s="18">
        <v>2</v>
      </c>
      <c r="D389" s="18">
        <v>2</v>
      </c>
      <c r="E389" s="18">
        <v>2</v>
      </c>
      <c r="F389" s="18">
        <v>10</v>
      </c>
      <c r="G389" s="18">
        <v>4</v>
      </c>
      <c r="H389" s="18">
        <v>4</v>
      </c>
      <c r="I389" s="18">
        <v>3</v>
      </c>
      <c r="J389" s="18">
        <v>5</v>
      </c>
      <c r="K389" s="18">
        <v>2</v>
      </c>
      <c r="L389" s="18">
        <v>2</v>
      </c>
      <c r="M389" s="18">
        <v>133193900</v>
      </c>
    </row>
    <row r="390" spans="1:13" ht="15" thickBot="1" x14ac:dyDescent="0.35">
      <c r="A390" s="17" t="s">
        <v>22350</v>
      </c>
      <c r="B390" s="18">
        <v>2</v>
      </c>
      <c r="C390" s="18">
        <v>2</v>
      </c>
      <c r="D390" s="18">
        <v>2</v>
      </c>
      <c r="E390" s="18">
        <v>2</v>
      </c>
      <c r="F390" s="18">
        <v>10</v>
      </c>
      <c r="G390" s="18">
        <v>2</v>
      </c>
      <c r="H390" s="18">
        <v>3</v>
      </c>
      <c r="I390" s="18">
        <v>2</v>
      </c>
      <c r="J390" s="18">
        <v>4</v>
      </c>
      <c r="K390" s="18">
        <v>2</v>
      </c>
      <c r="L390" s="18">
        <v>2</v>
      </c>
      <c r="M390" s="18">
        <v>133193900</v>
      </c>
    </row>
    <row r="391" spans="1:13" ht="15" thickBot="1" x14ac:dyDescent="0.35">
      <c r="A391" s="17" t="s">
        <v>22351</v>
      </c>
      <c r="B391" s="18">
        <v>2</v>
      </c>
      <c r="C391" s="18">
        <v>2</v>
      </c>
      <c r="D391" s="18">
        <v>2</v>
      </c>
      <c r="E391" s="18">
        <v>2</v>
      </c>
      <c r="F391" s="18">
        <v>10</v>
      </c>
      <c r="G391" s="18">
        <v>4</v>
      </c>
      <c r="H391" s="18">
        <v>3</v>
      </c>
      <c r="I391" s="18">
        <v>3</v>
      </c>
      <c r="J391" s="18">
        <v>5</v>
      </c>
      <c r="K391" s="18">
        <v>2</v>
      </c>
      <c r="L391" s="18">
        <v>2</v>
      </c>
      <c r="M391" s="18">
        <v>136474300</v>
      </c>
    </row>
    <row r="392" spans="1:13" ht="15" thickBot="1" x14ac:dyDescent="0.35">
      <c r="A392" s="17" t="s">
        <v>22352</v>
      </c>
      <c r="B392" s="18">
        <v>1</v>
      </c>
      <c r="C392" s="18">
        <v>1</v>
      </c>
      <c r="D392" s="18">
        <v>2</v>
      </c>
      <c r="E392" s="18">
        <v>2</v>
      </c>
      <c r="F392" s="18">
        <v>9</v>
      </c>
      <c r="G392" s="18">
        <v>2</v>
      </c>
      <c r="H392" s="18">
        <v>2</v>
      </c>
      <c r="I392" s="18">
        <v>1</v>
      </c>
      <c r="J392" s="18">
        <v>3</v>
      </c>
      <c r="K392" s="18">
        <v>2</v>
      </c>
      <c r="L392" s="18">
        <v>1</v>
      </c>
      <c r="M392" s="18">
        <v>133731200</v>
      </c>
    </row>
    <row r="393" spans="1:13" ht="15" thickBot="1" x14ac:dyDescent="0.35">
      <c r="A393" s="17" t="s">
        <v>22353</v>
      </c>
      <c r="B393" s="18">
        <v>1</v>
      </c>
      <c r="C393" s="18">
        <v>1</v>
      </c>
      <c r="D393" s="18">
        <v>2</v>
      </c>
      <c r="E393" s="18">
        <v>1</v>
      </c>
      <c r="F393" s="18">
        <v>9</v>
      </c>
      <c r="G393" s="18">
        <v>1</v>
      </c>
      <c r="H393" s="18">
        <v>1</v>
      </c>
      <c r="I393" s="18">
        <v>2</v>
      </c>
      <c r="J393" s="18">
        <v>2</v>
      </c>
      <c r="K393" s="18">
        <v>1</v>
      </c>
      <c r="L393" s="18">
        <v>1</v>
      </c>
      <c r="M393" s="18">
        <v>135846900</v>
      </c>
    </row>
    <row r="394" spans="1:13" ht="15" thickBot="1" x14ac:dyDescent="0.35">
      <c r="A394" s="17" t="s">
        <v>22354</v>
      </c>
      <c r="B394" s="18">
        <v>1</v>
      </c>
      <c r="C394" s="18">
        <v>1</v>
      </c>
      <c r="D394" s="18">
        <v>2</v>
      </c>
      <c r="E394" s="18">
        <v>1</v>
      </c>
      <c r="F394" s="18">
        <v>9</v>
      </c>
      <c r="G394" s="18">
        <v>1</v>
      </c>
      <c r="H394" s="18">
        <v>2</v>
      </c>
      <c r="I394" s="18">
        <v>2</v>
      </c>
      <c r="J394" s="18">
        <v>2</v>
      </c>
      <c r="K394" s="18">
        <v>1</v>
      </c>
      <c r="L394" s="18">
        <v>1</v>
      </c>
      <c r="M394" s="18">
        <v>135472900</v>
      </c>
    </row>
    <row r="395" spans="1:13" ht="15" thickBot="1" x14ac:dyDescent="0.35">
      <c r="A395" s="17" t="s">
        <v>22355</v>
      </c>
      <c r="B395" s="18">
        <v>1</v>
      </c>
      <c r="C395" s="18">
        <v>1</v>
      </c>
      <c r="D395" s="18">
        <v>3</v>
      </c>
      <c r="E395" s="18">
        <v>2</v>
      </c>
      <c r="F395" s="18">
        <v>9</v>
      </c>
      <c r="G395" s="18">
        <v>1</v>
      </c>
      <c r="H395" s="18">
        <v>2</v>
      </c>
      <c r="I395" s="18">
        <v>4</v>
      </c>
      <c r="J395" s="18">
        <v>2</v>
      </c>
      <c r="K395" s="18">
        <v>2</v>
      </c>
      <c r="L395" s="18">
        <v>1</v>
      </c>
      <c r="M395" s="18">
        <v>135472900</v>
      </c>
    </row>
    <row r="396" spans="1:13" ht="15" thickBot="1" x14ac:dyDescent="0.35">
      <c r="A396" s="17" t="s">
        <v>22356</v>
      </c>
      <c r="B396" s="18">
        <v>1</v>
      </c>
      <c r="C396" s="18">
        <v>1</v>
      </c>
      <c r="D396" s="18">
        <v>3</v>
      </c>
      <c r="E396" s="18">
        <v>1</v>
      </c>
      <c r="F396" s="18">
        <v>9</v>
      </c>
      <c r="G396" s="18">
        <v>1</v>
      </c>
      <c r="H396" s="18">
        <v>2</v>
      </c>
      <c r="I396" s="18">
        <v>4</v>
      </c>
      <c r="J396" s="18">
        <v>2</v>
      </c>
      <c r="K396" s="18">
        <v>1</v>
      </c>
      <c r="L396" s="18">
        <v>1</v>
      </c>
      <c r="M396" s="18">
        <v>135472900</v>
      </c>
    </row>
    <row r="397" spans="1:13" ht="15" thickBot="1" x14ac:dyDescent="0.35">
      <c r="A397" s="17" t="s">
        <v>22357</v>
      </c>
      <c r="B397" s="18">
        <v>1</v>
      </c>
      <c r="C397" s="18">
        <v>1</v>
      </c>
      <c r="D397" s="18">
        <v>3</v>
      </c>
      <c r="E397" s="18">
        <v>2</v>
      </c>
      <c r="F397" s="18">
        <v>9</v>
      </c>
      <c r="G397" s="18">
        <v>2</v>
      </c>
      <c r="H397" s="18">
        <v>2</v>
      </c>
      <c r="I397" s="18">
        <v>4</v>
      </c>
      <c r="J397" s="18">
        <v>3</v>
      </c>
      <c r="K397" s="18">
        <v>2</v>
      </c>
      <c r="L397" s="18">
        <v>1</v>
      </c>
      <c r="M397" s="18">
        <v>138304700</v>
      </c>
    </row>
    <row r="398" spans="1:13" ht="15" thickBot="1" x14ac:dyDescent="0.35">
      <c r="A398" s="17" t="s">
        <v>22358</v>
      </c>
      <c r="B398" s="18">
        <v>1</v>
      </c>
      <c r="C398" s="18">
        <v>1</v>
      </c>
      <c r="D398" s="18">
        <v>3</v>
      </c>
      <c r="E398" s="18">
        <v>2</v>
      </c>
      <c r="F398" s="18">
        <v>9</v>
      </c>
      <c r="G398" s="18">
        <v>1</v>
      </c>
      <c r="H398" s="18">
        <v>2</v>
      </c>
      <c r="I398" s="18">
        <v>3</v>
      </c>
      <c r="J398" s="18">
        <v>2</v>
      </c>
      <c r="K398" s="18">
        <v>2</v>
      </c>
      <c r="L398" s="18">
        <v>1</v>
      </c>
      <c r="M398" s="18">
        <v>138614900</v>
      </c>
    </row>
    <row r="399" spans="1:13" ht="15" thickBot="1" x14ac:dyDescent="0.35">
      <c r="A399" s="17" t="s">
        <v>22359</v>
      </c>
      <c r="B399" s="18">
        <v>1</v>
      </c>
      <c r="C399" s="18">
        <v>1</v>
      </c>
      <c r="D399" s="18">
        <v>3</v>
      </c>
      <c r="E399" s="18">
        <v>2</v>
      </c>
      <c r="F399" s="18">
        <v>9</v>
      </c>
      <c r="G399" s="18">
        <v>1</v>
      </c>
      <c r="H399" s="18">
        <v>1</v>
      </c>
      <c r="I399" s="18">
        <v>3</v>
      </c>
      <c r="J399" s="18">
        <v>2</v>
      </c>
      <c r="K399" s="18">
        <v>2</v>
      </c>
      <c r="L399" s="18">
        <v>1</v>
      </c>
      <c r="M399" s="18">
        <v>140025800</v>
      </c>
    </row>
    <row r="400" spans="1:13" ht="15" thickBot="1" x14ac:dyDescent="0.35">
      <c r="A400" s="17" t="s">
        <v>22360</v>
      </c>
      <c r="B400" s="18">
        <v>1</v>
      </c>
      <c r="C400" s="18">
        <v>1</v>
      </c>
      <c r="D400" s="18">
        <v>3</v>
      </c>
      <c r="E400" s="18">
        <v>2</v>
      </c>
      <c r="F400" s="18">
        <v>8</v>
      </c>
      <c r="G400" s="18">
        <v>1</v>
      </c>
      <c r="H400" s="18">
        <v>2</v>
      </c>
      <c r="I400" s="18">
        <v>3</v>
      </c>
      <c r="J400" s="18">
        <v>3</v>
      </c>
      <c r="K400" s="18">
        <v>3</v>
      </c>
      <c r="L400" s="18">
        <v>1</v>
      </c>
      <c r="M400" s="18">
        <v>142622800</v>
      </c>
    </row>
    <row r="401" spans="1:13" ht="15" thickBot="1" x14ac:dyDescent="0.35">
      <c r="A401" s="17" t="s">
        <v>22361</v>
      </c>
      <c r="B401" s="18">
        <v>1</v>
      </c>
      <c r="C401" s="18">
        <v>1</v>
      </c>
      <c r="D401" s="18">
        <v>3</v>
      </c>
      <c r="E401" s="18">
        <v>2</v>
      </c>
      <c r="F401" s="18">
        <v>8</v>
      </c>
      <c r="G401" s="18">
        <v>1</v>
      </c>
      <c r="H401" s="18">
        <v>2</v>
      </c>
      <c r="I401" s="18">
        <v>2</v>
      </c>
      <c r="J401" s="18">
        <v>2</v>
      </c>
      <c r="K401" s="18">
        <v>3</v>
      </c>
      <c r="L401" s="18">
        <v>1</v>
      </c>
      <c r="M401" s="18">
        <v>143043500</v>
      </c>
    </row>
    <row r="402" spans="1:13" ht="15" thickBot="1" x14ac:dyDescent="0.35">
      <c r="A402" s="17" t="s">
        <v>22362</v>
      </c>
      <c r="B402" s="18">
        <v>1</v>
      </c>
      <c r="C402" s="18">
        <v>2</v>
      </c>
      <c r="D402" s="18">
        <v>3</v>
      </c>
      <c r="E402" s="18">
        <v>3</v>
      </c>
      <c r="F402" s="18">
        <v>8</v>
      </c>
      <c r="G402" s="18">
        <v>1</v>
      </c>
      <c r="H402" s="18">
        <v>2</v>
      </c>
      <c r="I402" s="18">
        <v>5</v>
      </c>
      <c r="J402" s="18">
        <v>3</v>
      </c>
      <c r="K402" s="18">
        <v>3</v>
      </c>
      <c r="L402" s="18">
        <v>2</v>
      </c>
      <c r="M402" s="18">
        <v>143043500</v>
      </c>
    </row>
    <row r="403" spans="1:13" ht="15" thickBot="1" x14ac:dyDescent="0.35">
      <c r="A403" s="17" t="s">
        <v>22363</v>
      </c>
      <c r="B403" s="18">
        <v>1</v>
      </c>
      <c r="C403" s="18">
        <v>3</v>
      </c>
      <c r="D403" s="18">
        <v>3</v>
      </c>
      <c r="E403" s="18">
        <v>3</v>
      </c>
      <c r="F403" s="18">
        <v>8</v>
      </c>
      <c r="G403" s="18">
        <v>2</v>
      </c>
      <c r="H403" s="18">
        <v>3</v>
      </c>
      <c r="I403" s="18">
        <v>5</v>
      </c>
      <c r="J403" s="18">
        <v>4</v>
      </c>
      <c r="K403" s="18">
        <v>4</v>
      </c>
      <c r="L403" s="18">
        <v>2</v>
      </c>
      <c r="M403" s="18">
        <v>143043500</v>
      </c>
    </row>
    <row r="404" spans="1:13" ht="15" thickBot="1" x14ac:dyDescent="0.35">
      <c r="A404" s="17" t="s">
        <v>22364</v>
      </c>
      <c r="B404" s="18">
        <v>2</v>
      </c>
      <c r="C404" s="18">
        <v>2</v>
      </c>
      <c r="D404" s="18">
        <v>4</v>
      </c>
      <c r="E404" s="18">
        <v>3</v>
      </c>
      <c r="F404" s="18">
        <v>7</v>
      </c>
      <c r="G404" s="18">
        <v>1</v>
      </c>
      <c r="H404" s="18">
        <v>2</v>
      </c>
      <c r="I404" s="18">
        <v>5</v>
      </c>
      <c r="J404" s="18">
        <v>3</v>
      </c>
      <c r="K404" s="18">
        <v>4</v>
      </c>
      <c r="L404" s="18">
        <v>2</v>
      </c>
      <c r="M404" s="18">
        <v>142695300</v>
      </c>
    </row>
    <row r="405" spans="1:13" ht="15" thickBot="1" x14ac:dyDescent="0.35">
      <c r="A405" s="17" t="s">
        <v>22365</v>
      </c>
      <c r="B405" s="18">
        <v>2</v>
      </c>
      <c r="C405" s="18">
        <v>3</v>
      </c>
      <c r="D405" s="18">
        <v>4</v>
      </c>
      <c r="E405" s="18">
        <v>3</v>
      </c>
      <c r="F405" s="18">
        <v>7</v>
      </c>
      <c r="G405" s="18">
        <v>1</v>
      </c>
      <c r="H405" s="18">
        <v>3</v>
      </c>
      <c r="I405" s="18">
        <v>5</v>
      </c>
      <c r="J405" s="18">
        <v>4</v>
      </c>
      <c r="K405" s="18">
        <v>5</v>
      </c>
      <c r="L405" s="18">
        <v>3</v>
      </c>
      <c r="M405" s="18">
        <v>144447800</v>
      </c>
    </row>
    <row r="406" spans="1:13" ht="15" thickBot="1" x14ac:dyDescent="0.35">
      <c r="A406" s="17" t="s">
        <v>22366</v>
      </c>
      <c r="B406" s="18">
        <v>3</v>
      </c>
      <c r="C406" s="18">
        <v>4</v>
      </c>
      <c r="D406" s="18">
        <v>4</v>
      </c>
      <c r="E406" s="18">
        <v>3</v>
      </c>
      <c r="F406" s="18">
        <v>6</v>
      </c>
      <c r="G406" s="18">
        <v>1</v>
      </c>
      <c r="H406" s="18">
        <v>4</v>
      </c>
      <c r="I406" s="18">
        <v>6</v>
      </c>
      <c r="J406" s="18">
        <v>4</v>
      </c>
      <c r="K406" s="18">
        <v>5</v>
      </c>
      <c r="L406" s="18">
        <v>3</v>
      </c>
      <c r="M406" s="18">
        <v>145585900</v>
      </c>
    </row>
    <row r="407" spans="1:13" ht="15" thickBot="1" x14ac:dyDescent="0.35">
      <c r="A407" s="17" t="s">
        <v>22367</v>
      </c>
      <c r="B407" s="18">
        <v>4</v>
      </c>
      <c r="C407" s="18">
        <v>4</v>
      </c>
      <c r="D407" s="18">
        <v>4</v>
      </c>
      <c r="E407" s="18">
        <v>4</v>
      </c>
      <c r="F407" s="18">
        <v>5</v>
      </c>
      <c r="G407" s="18">
        <v>1</v>
      </c>
      <c r="H407" s="18">
        <v>5</v>
      </c>
      <c r="I407" s="18">
        <v>7</v>
      </c>
      <c r="J407" s="18">
        <v>5</v>
      </c>
      <c r="K407" s="18">
        <v>6</v>
      </c>
      <c r="L407" s="18">
        <v>4</v>
      </c>
      <c r="M407" s="18">
        <v>145003900</v>
      </c>
    </row>
    <row r="408" spans="1:13" ht="15" thickBot="1" x14ac:dyDescent="0.35">
      <c r="A408" s="17" t="s">
        <v>22368</v>
      </c>
      <c r="B408" s="18">
        <v>4</v>
      </c>
      <c r="C408" s="18">
        <v>5</v>
      </c>
      <c r="D408" s="18">
        <v>4</v>
      </c>
      <c r="E408" s="18">
        <v>5</v>
      </c>
      <c r="F408" s="18">
        <v>5</v>
      </c>
      <c r="G408" s="18">
        <v>2</v>
      </c>
      <c r="H408" s="18">
        <v>5</v>
      </c>
      <c r="I408" s="18">
        <v>7</v>
      </c>
      <c r="J408" s="18">
        <v>5</v>
      </c>
      <c r="K408" s="18">
        <v>6</v>
      </c>
      <c r="L408" s="18">
        <v>4</v>
      </c>
      <c r="M408" s="18">
        <v>141772100</v>
      </c>
    </row>
    <row r="409" spans="1:13" ht="15" thickBot="1" x14ac:dyDescent="0.35">
      <c r="A409" s="17" t="s">
        <v>22369</v>
      </c>
      <c r="B409" s="18">
        <v>3</v>
      </c>
      <c r="C409" s="18">
        <v>4</v>
      </c>
      <c r="D409" s="18">
        <v>4</v>
      </c>
      <c r="E409" s="18">
        <v>4</v>
      </c>
      <c r="F409" s="18">
        <v>6</v>
      </c>
      <c r="G409" s="18">
        <v>2</v>
      </c>
      <c r="H409" s="18">
        <v>5</v>
      </c>
      <c r="I409" s="18">
        <v>6</v>
      </c>
      <c r="J409" s="18">
        <v>4</v>
      </c>
      <c r="K409" s="18">
        <v>5</v>
      </c>
      <c r="L409" s="18">
        <v>3</v>
      </c>
      <c r="M409" s="18">
        <v>141772100</v>
      </c>
    </row>
    <row r="410" spans="1:13" ht="15" thickBot="1" x14ac:dyDescent="0.35">
      <c r="A410" s="17" t="s">
        <v>22370</v>
      </c>
      <c r="B410" s="18">
        <v>3</v>
      </c>
      <c r="C410" s="18">
        <v>4</v>
      </c>
      <c r="D410" s="18">
        <v>4</v>
      </c>
      <c r="E410" s="18">
        <v>4</v>
      </c>
      <c r="F410" s="18">
        <v>6</v>
      </c>
      <c r="G410" s="18">
        <v>2</v>
      </c>
      <c r="H410" s="18">
        <v>6</v>
      </c>
      <c r="I410" s="18">
        <v>7</v>
      </c>
      <c r="J410" s="18">
        <v>5</v>
      </c>
      <c r="K410" s="18">
        <v>5</v>
      </c>
      <c r="L410" s="18">
        <v>4</v>
      </c>
      <c r="M410" s="18">
        <v>141772100</v>
      </c>
    </row>
    <row r="411" spans="1:13" ht="15" thickBot="1" x14ac:dyDescent="0.35">
      <c r="A411" s="17" t="s">
        <v>22371</v>
      </c>
      <c r="B411" s="18">
        <v>4</v>
      </c>
      <c r="C411" s="18">
        <v>5</v>
      </c>
      <c r="D411" s="18">
        <v>4</v>
      </c>
      <c r="E411" s="18">
        <v>5</v>
      </c>
      <c r="F411" s="18">
        <v>6</v>
      </c>
      <c r="G411" s="18">
        <v>2</v>
      </c>
      <c r="H411" s="18">
        <v>6</v>
      </c>
      <c r="I411" s="18">
        <v>7</v>
      </c>
      <c r="J411" s="18">
        <v>5</v>
      </c>
      <c r="K411" s="18">
        <v>6</v>
      </c>
      <c r="L411" s="18">
        <v>4</v>
      </c>
      <c r="M411" s="18">
        <v>141947200</v>
      </c>
    </row>
    <row r="412" spans="1:13" ht="15" thickBot="1" x14ac:dyDescent="0.35">
      <c r="A412" s="17" t="s">
        <v>22372</v>
      </c>
      <c r="B412" s="18">
        <v>4</v>
      </c>
      <c r="C412" s="18">
        <v>5</v>
      </c>
      <c r="D412" s="18">
        <v>4</v>
      </c>
      <c r="E412" s="18">
        <v>5</v>
      </c>
      <c r="F412" s="18">
        <v>7</v>
      </c>
      <c r="G412" s="18">
        <v>2</v>
      </c>
      <c r="H412" s="18">
        <v>6</v>
      </c>
      <c r="I412" s="18">
        <v>7</v>
      </c>
      <c r="J412" s="18">
        <v>5</v>
      </c>
      <c r="K412" s="18">
        <v>6</v>
      </c>
      <c r="L412" s="18">
        <v>4</v>
      </c>
      <c r="M412" s="18">
        <v>140013200</v>
      </c>
    </row>
    <row r="413" spans="1:13" ht="15" thickBot="1" x14ac:dyDescent="0.35">
      <c r="A413" s="17" t="s">
        <v>22373</v>
      </c>
      <c r="B413" s="18">
        <v>5</v>
      </c>
      <c r="C413" s="18">
        <v>6</v>
      </c>
      <c r="D413" s="18">
        <v>4</v>
      </c>
      <c r="E413" s="18">
        <v>6</v>
      </c>
      <c r="F413" s="18">
        <v>7</v>
      </c>
      <c r="G413" s="18">
        <v>3</v>
      </c>
      <c r="H413" s="18">
        <v>6</v>
      </c>
      <c r="I413" s="18">
        <v>7</v>
      </c>
      <c r="J413" s="18">
        <v>8</v>
      </c>
      <c r="K413" s="18">
        <v>6</v>
      </c>
      <c r="L413" s="18">
        <v>5</v>
      </c>
      <c r="M413" s="18">
        <v>139903500</v>
      </c>
    </row>
    <row r="414" spans="1:13" ht="15" thickBot="1" x14ac:dyDescent="0.35">
      <c r="A414" s="17" t="s">
        <v>22374</v>
      </c>
      <c r="B414" s="18">
        <v>5</v>
      </c>
      <c r="C414" s="18">
        <v>6</v>
      </c>
      <c r="D414" s="18">
        <v>4</v>
      </c>
      <c r="E414" s="18">
        <v>6</v>
      </c>
      <c r="F414" s="18">
        <v>7</v>
      </c>
      <c r="G414" s="18">
        <v>3</v>
      </c>
      <c r="H414" s="18">
        <v>6</v>
      </c>
      <c r="I414" s="18">
        <v>7</v>
      </c>
      <c r="J414" s="18">
        <v>8</v>
      </c>
      <c r="K414" s="18">
        <v>7</v>
      </c>
      <c r="L414" s="18">
        <v>5</v>
      </c>
      <c r="M414" s="18">
        <v>138664300</v>
      </c>
    </row>
    <row r="415" spans="1:13" ht="15" thickBot="1" x14ac:dyDescent="0.35">
      <c r="A415" s="17" t="s">
        <v>22375</v>
      </c>
      <c r="B415" s="18">
        <v>6</v>
      </c>
      <c r="C415" s="18">
        <v>7</v>
      </c>
      <c r="D415" s="18">
        <v>5</v>
      </c>
      <c r="E415" s="18">
        <v>7</v>
      </c>
      <c r="F415" s="18">
        <v>7</v>
      </c>
      <c r="G415" s="18">
        <v>4</v>
      </c>
      <c r="H415" s="18">
        <v>7</v>
      </c>
      <c r="I415" s="18">
        <v>7</v>
      </c>
      <c r="J415" s="18">
        <v>8</v>
      </c>
      <c r="K415" s="18">
        <v>7</v>
      </c>
      <c r="L415" s="18">
        <v>6</v>
      </c>
      <c r="M415" s="18">
        <v>138603900</v>
      </c>
    </row>
    <row r="416" spans="1:13" ht="15" thickBot="1" x14ac:dyDescent="0.35">
      <c r="A416" s="17" t="s">
        <v>22376</v>
      </c>
      <c r="B416" s="18">
        <v>5</v>
      </c>
      <c r="C416" s="18">
        <v>6</v>
      </c>
      <c r="D416" s="18">
        <v>5</v>
      </c>
      <c r="E416" s="18">
        <v>6</v>
      </c>
      <c r="F416" s="18">
        <v>7</v>
      </c>
      <c r="G416" s="18">
        <v>3</v>
      </c>
      <c r="H416" s="18">
        <v>7</v>
      </c>
      <c r="I416" s="18">
        <v>7</v>
      </c>
      <c r="J416" s="18">
        <v>7</v>
      </c>
      <c r="K416" s="18">
        <v>7</v>
      </c>
      <c r="L416" s="18">
        <v>6</v>
      </c>
      <c r="M416" s="18">
        <v>138603900</v>
      </c>
    </row>
    <row r="417" spans="1:13" ht="15" thickBot="1" x14ac:dyDescent="0.35">
      <c r="A417" s="17" t="s">
        <v>22377</v>
      </c>
      <c r="B417" s="18">
        <v>5</v>
      </c>
      <c r="C417" s="18">
        <v>6</v>
      </c>
      <c r="D417" s="18">
        <v>5</v>
      </c>
      <c r="E417" s="18">
        <v>6</v>
      </c>
      <c r="F417" s="18">
        <v>7</v>
      </c>
      <c r="G417" s="18">
        <v>2</v>
      </c>
      <c r="H417" s="18">
        <v>7</v>
      </c>
      <c r="I417" s="18">
        <v>7</v>
      </c>
      <c r="J417" s="18">
        <v>7</v>
      </c>
      <c r="K417" s="18">
        <v>7</v>
      </c>
      <c r="L417" s="18">
        <v>6</v>
      </c>
      <c r="M417" s="18">
        <v>138603900</v>
      </c>
    </row>
    <row r="418" spans="1:13" ht="15" thickBot="1" x14ac:dyDescent="0.35">
      <c r="A418" s="17" t="s">
        <v>22378</v>
      </c>
      <c r="B418" s="18">
        <v>5</v>
      </c>
      <c r="C418" s="18">
        <v>6</v>
      </c>
      <c r="D418" s="18">
        <v>5</v>
      </c>
      <c r="E418" s="18">
        <v>6</v>
      </c>
      <c r="F418" s="18">
        <v>6</v>
      </c>
      <c r="G418" s="18">
        <v>4</v>
      </c>
      <c r="H418" s="18">
        <v>6</v>
      </c>
      <c r="I418" s="18">
        <v>7</v>
      </c>
      <c r="J418" s="18">
        <v>6</v>
      </c>
      <c r="K418" s="18">
        <v>7</v>
      </c>
      <c r="L418" s="18">
        <v>5</v>
      </c>
      <c r="M418" s="18">
        <v>135646300</v>
      </c>
    </row>
    <row r="419" spans="1:13" ht="15" thickBot="1" x14ac:dyDescent="0.35">
      <c r="A419" s="17" t="s">
        <v>22379</v>
      </c>
      <c r="B419" s="18">
        <v>3</v>
      </c>
      <c r="C419" s="18">
        <v>5</v>
      </c>
      <c r="D419" s="18">
        <v>5</v>
      </c>
      <c r="E419" s="18">
        <v>5</v>
      </c>
      <c r="F419" s="18">
        <v>7</v>
      </c>
      <c r="G419" s="18">
        <v>3</v>
      </c>
      <c r="H419" s="18">
        <v>6</v>
      </c>
      <c r="I419" s="18">
        <v>7</v>
      </c>
      <c r="J419" s="18">
        <v>4</v>
      </c>
      <c r="K419" s="18">
        <v>6</v>
      </c>
      <c r="L419" s="18">
        <v>4</v>
      </c>
      <c r="M419" s="18">
        <v>133607200</v>
      </c>
    </row>
    <row r="420" spans="1:13" ht="15" thickBot="1" x14ac:dyDescent="0.35">
      <c r="A420" s="17" t="s">
        <v>22380</v>
      </c>
      <c r="B420" s="18">
        <v>5</v>
      </c>
      <c r="C420" s="18">
        <v>6</v>
      </c>
      <c r="D420" s="18">
        <v>5</v>
      </c>
      <c r="E420" s="18">
        <v>5</v>
      </c>
      <c r="F420" s="18">
        <v>7</v>
      </c>
      <c r="G420" s="18">
        <v>5</v>
      </c>
      <c r="H420" s="18">
        <v>6</v>
      </c>
      <c r="I420" s="18">
        <v>7</v>
      </c>
      <c r="J420" s="18">
        <v>6</v>
      </c>
      <c r="K420" s="18">
        <v>7</v>
      </c>
      <c r="L420" s="18">
        <v>6</v>
      </c>
      <c r="M420" s="18">
        <v>131193600</v>
      </c>
    </row>
    <row r="421" spans="1:13" ht="15" thickBot="1" x14ac:dyDescent="0.35">
      <c r="A421" s="17" t="s">
        <v>22381</v>
      </c>
      <c r="B421" s="18">
        <v>6</v>
      </c>
      <c r="C421" s="18">
        <v>7</v>
      </c>
      <c r="D421" s="18">
        <v>5</v>
      </c>
      <c r="E421" s="18">
        <v>5</v>
      </c>
      <c r="F421" s="18">
        <v>7</v>
      </c>
      <c r="G421" s="18">
        <v>5</v>
      </c>
      <c r="H421" s="18">
        <v>6</v>
      </c>
      <c r="I421" s="18">
        <v>7</v>
      </c>
      <c r="J421" s="18">
        <v>7</v>
      </c>
      <c r="K421" s="18">
        <v>7</v>
      </c>
      <c r="L421" s="18">
        <v>6</v>
      </c>
      <c r="M421" s="18">
        <v>126852300</v>
      </c>
    </row>
    <row r="422" spans="1:13" ht="15" thickBot="1" x14ac:dyDescent="0.35">
      <c r="A422" s="17" t="s">
        <v>22382</v>
      </c>
      <c r="B422" s="18">
        <v>6</v>
      </c>
      <c r="C422" s="18">
        <v>6</v>
      </c>
      <c r="D422" s="18">
        <v>5</v>
      </c>
      <c r="E422" s="18">
        <v>6</v>
      </c>
      <c r="F422" s="18">
        <v>6</v>
      </c>
      <c r="G422" s="18">
        <v>5</v>
      </c>
      <c r="H422" s="18">
        <v>6</v>
      </c>
      <c r="I422" s="18">
        <v>7</v>
      </c>
      <c r="J422" s="18">
        <v>6</v>
      </c>
      <c r="K422" s="18">
        <v>6</v>
      </c>
      <c r="L422" s="18">
        <v>6</v>
      </c>
      <c r="M422" s="18">
        <v>127951200</v>
      </c>
    </row>
    <row r="423" spans="1:13" ht="15" thickBot="1" x14ac:dyDescent="0.35">
      <c r="A423" s="17" t="s">
        <v>22383</v>
      </c>
      <c r="B423" s="18">
        <v>5</v>
      </c>
      <c r="C423" s="18">
        <v>6</v>
      </c>
      <c r="D423" s="18">
        <v>5</v>
      </c>
      <c r="E423" s="18">
        <v>5</v>
      </c>
      <c r="F423" s="18">
        <v>6</v>
      </c>
      <c r="G423" s="18">
        <v>4</v>
      </c>
      <c r="H423" s="18">
        <v>5</v>
      </c>
      <c r="I423" s="18">
        <v>6</v>
      </c>
      <c r="J423" s="18">
        <v>5</v>
      </c>
      <c r="K423" s="18">
        <v>6</v>
      </c>
      <c r="L423" s="18">
        <v>5</v>
      </c>
      <c r="M423" s="18">
        <v>127951200</v>
      </c>
    </row>
    <row r="424" spans="1:13" ht="15" thickBot="1" x14ac:dyDescent="0.35">
      <c r="A424" s="17" t="s">
        <v>22384</v>
      </c>
      <c r="B424" s="18">
        <v>5</v>
      </c>
      <c r="C424" s="18">
        <v>6</v>
      </c>
      <c r="D424" s="18">
        <v>6</v>
      </c>
      <c r="E424" s="18">
        <v>6</v>
      </c>
      <c r="F424" s="18">
        <v>6</v>
      </c>
      <c r="G424" s="18">
        <v>5</v>
      </c>
      <c r="H424" s="18">
        <v>6</v>
      </c>
      <c r="I424" s="18">
        <v>6</v>
      </c>
      <c r="J424" s="18">
        <v>5</v>
      </c>
      <c r="K424" s="18">
        <v>6</v>
      </c>
      <c r="L424" s="18">
        <v>5</v>
      </c>
      <c r="M424" s="18">
        <v>127951200</v>
      </c>
    </row>
    <row r="425" spans="1:13" ht="15" thickBot="1" x14ac:dyDescent="0.35">
      <c r="A425" s="17" t="s">
        <v>22385</v>
      </c>
      <c r="B425" s="18">
        <v>3</v>
      </c>
      <c r="C425" s="18">
        <v>5</v>
      </c>
      <c r="D425" s="18">
        <v>5</v>
      </c>
      <c r="E425" s="18">
        <v>4</v>
      </c>
      <c r="F425" s="18">
        <v>5</v>
      </c>
      <c r="G425" s="18">
        <v>4</v>
      </c>
      <c r="H425" s="18">
        <v>5</v>
      </c>
      <c r="I425" s="18">
        <v>5</v>
      </c>
      <c r="J425" s="18">
        <v>4</v>
      </c>
      <c r="K425" s="18">
        <v>4</v>
      </c>
      <c r="L425" s="18">
        <v>4</v>
      </c>
      <c r="M425" s="18">
        <v>132297700</v>
      </c>
    </row>
    <row r="426" spans="1:13" ht="15" thickBot="1" x14ac:dyDescent="0.35">
      <c r="A426" s="17" t="s">
        <v>22386</v>
      </c>
      <c r="B426" s="18">
        <v>2</v>
      </c>
      <c r="C426" s="18">
        <v>4</v>
      </c>
      <c r="D426" s="18">
        <v>6</v>
      </c>
      <c r="E426" s="18">
        <v>3</v>
      </c>
      <c r="F426" s="18">
        <v>5</v>
      </c>
      <c r="G426" s="18">
        <v>3</v>
      </c>
      <c r="H426" s="18">
        <v>5</v>
      </c>
      <c r="I426" s="18">
        <v>5</v>
      </c>
      <c r="J426" s="18">
        <v>3</v>
      </c>
      <c r="K426" s="18">
        <v>4</v>
      </c>
      <c r="L426" s="18">
        <v>3</v>
      </c>
      <c r="M426" s="18">
        <v>130983500</v>
      </c>
    </row>
    <row r="427" spans="1:13" ht="15" thickBot="1" x14ac:dyDescent="0.35">
      <c r="A427" s="17" t="s">
        <v>22387</v>
      </c>
      <c r="B427" s="18">
        <v>1</v>
      </c>
      <c r="C427" s="18">
        <v>4</v>
      </c>
      <c r="D427" s="18">
        <v>6</v>
      </c>
      <c r="E427" s="18">
        <v>3</v>
      </c>
      <c r="F427" s="18">
        <v>5</v>
      </c>
      <c r="G427" s="18">
        <v>3</v>
      </c>
      <c r="H427" s="18">
        <v>4</v>
      </c>
      <c r="I427" s="18">
        <v>5</v>
      </c>
      <c r="J427" s="18">
        <v>3</v>
      </c>
      <c r="K427" s="18">
        <v>4</v>
      </c>
      <c r="L427" s="18">
        <v>2</v>
      </c>
      <c r="M427" s="18">
        <v>131137000</v>
      </c>
    </row>
    <row r="428" spans="1:13" ht="15" thickBot="1" x14ac:dyDescent="0.35">
      <c r="A428" s="17" t="s">
        <v>22388</v>
      </c>
      <c r="B428" s="18">
        <v>2</v>
      </c>
      <c r="C428" s="18">
        <v>4</v>
      </c>
      <c r="D428" s="18">
        <v>5</v>
      </c>
      <c r="E428" s="18">
        <v>4</v>
      </c>
      <c r="F428" s="18">
        <v>5</v>
      </c>
      <c r="G428" s="18">
        <v>3</v>
      </c>
      <c r="H428" s="18">
        <v>4</v>
      </c>
      <c r="I428" s="18">
        <v>5</v>
      </c>
      <c r="J428" s="18">
        <v>4</v>
      </c>
      <c r="K428" s="18">
        <v>4</v>
      </c>
      <c r="L428" s="18">
        <v>3</v>
      </c>
      <c r="M428" s="18">
        <v>128000400</v>
      </c>
    </row>
    <row r="429" spans="1:13" ht="15" thickBot="1" x14ac:dyDescent="0.35">
      <c r="A429" s="17" t="s">
        <v>22389</v>
      </c>
      <c r="B429" s="18">
        <v>6</v>
      </c>
      <c r="C429" s="18">
        <v>6</v>
      </c>
      <c r="D429" s="18">
        <v>5</v>
      </c>
      <c r="E429" s="18">
        <v>7</v>
      </c>
      <c r="F429" s="18">
        <v>5</v>
      </c>
      <c r="G429" s="18">
        <v>5</v>
      </c>
      <c r="H429" s="18">
        <v>6</v>
      </c>
      <c r="I429" s="18">
        <v>6</v>
      </c>
      <c r="J429" s="18">
        <v>6</v>
      </c>
      <c r="K429" s="18">
        <v>6</v>
      </c>
      <c r="L429" s="18">
        <v>6</v>
      </c>
      <c r="M429" s="18">
        <v>133283600</v>
      </c>
    </row>
    <row r="430" spans="1:13" ht="15" thickBot="1" x14ac:dyDescent="0.35">
      <c r="A430" s="17" t="s">
        <v>22390</v>
      </c>
      <c r="B430" s="18">
        <v>5</v>
      </c>
      <c r="C430" s="18">
        <v>5</v>
      </c>
      <c r="D430" s="18">
        <v>5</v>
      </c>
      <c r="E430" s="18">
        <v>6</v>
      </c>
      <c r="F430" s="18">
        <v>5</v>
      </c>
      <c r="G430" s="18">
        <v>4</v>
      </c>
      <c r="H430" s="18">
        <v>5</v>
      </c>
      <c r="I430" s="18">
        <v>6</v>
      </c>
      <c r="J430" s="18">
        <v>5</v>
      </c>
      <c r="K430" s="18">
        <v>5</v>
      </c>
      <c r="L430" s="18">
        <v>5</v>
      </c>
      <c r="M430" s="18">
        <v>133283600</v>
      </c>
    </row>
    <row r="431" spans="1:13" ht="15" thickBot="1" x14ac:dyDescent="0.35">
      <c r="A431" s="17" t="s">
        <v>22391</v>
      </c>
      <c r="B431" s="18">
        <v>5</v>
      </c>
      <c r="C431" s="18">
        <v>5</v>
      </c>
      <c r="D431" s="18">
        <v>6</v>
      </c>
      <c r="E431" s="18">
        <v>6</v>
      </c>
      <c r="F431" s="18">
        <v>5</v>
      </c>
      <c r="G431" s="18">
        <v>3</v>
      </c>
      <c r="H431" s="18">
        <v>5</v>
      </c>
      <c r="I431" s="18">
        <v>6</v>
      </c>
      <c r="J431" s="18">
        <v>4</v>
      </c>
      <c r="K431" s="18">
        <v>5</v>
      </c>
      <c r="L431" s="18">
        <v>5</v>
      </c>
      <c r="M431" s="18">
        <v>133283600</v>
      </c>
    </row>
    <row r="432" spans="1:13" ht="15" thickBot="1" x14ac:dyDescent="0.35">
      <c r="A432" s="17" t="s">
        <v>22392</v>
      </c>
      <c r="B432" s="18">
        <v>6</v>
      </c>
      <c r="C432" s="18">
        <v>6</v>
      </c>
      <c r="D432" s="18">
        <v>6</v>
      </c>
      <c r="E432" s="18">
        <v>7</v>
      </c>
      <c r="F432" s="18">
        <v>5</v>
      </c>
      <c r="G432" s="18">
        <v>5</v>
      </c>
      <c r="H432" s="18">
        <v>6</v>
      </c>
      <c r="I432" s="18">
        <v>6</v>
      </c>
      <c r="J432" s="18">
        <v>7</v>
      </c>
      <c r="K432" s="18">
        <v>6</v>
      </c>
      <c r="L432" s="18">
        <v>6</v>
      </c>
      <c r="M432" s="18">
        <v>134552300</v>
      </c>
    </row>
    <row r="433" spans="1:13" ht="15" thickBot="1" x14ac:dyDescent="0.35">
      <c r="A433" s="17" t="s">
        <v>22393</v>
      </c>
      <c r="B433" s="18">
        <v>6</v>
      </c>
      <c r="C433" s="18">
        <v>6</v>
      </c>
      <c r="D433" s="18">
        <v>6</v>
      </c>
      <c r="E433" s="18">
        <v>7</v>
      </c>
      <c r="F433" s="18">
        <v>6</v>
      </c>
      <c r="G433" s="18">
        <v>5</v>
      </c>
      <c r="H433" s="18">
        <v>5</v>
      </c>
      <c r="I433" s="18">
        <v>6</v>
      </c>
      <c r="J433" s="18">
        <v>7</v>
      </c>
      <c r="K433" s="18">
        <v>6</v>
      </c>
      <c r="L433" s="18">
        <v>6</v>
      </c>
      <c r="M433" s="18">
        <v>138375900</v>
      </c>
    </row>
    <row r="434" spans="1:13" ht="15" thickBot="1" x14ac:dyDescent="0.35">
      <c r="A434" s="17" t="s">
        <v>22394</v>
      </c>
      <c r="B434" s="18">
        <v>6</v>
      </c>
      <c r="C434" s="18">
        <v>6</v>
      </c>
      <c r="D434" s="18">
        <v>6</v>
      </c>
      <c r="E434" s="18">
        <v>6</v>
      </c>
      <c r="F434" s="18">
        <v>6</v>
      </c>
      <c r="G434" s="18">
        <v>5</v>
      </c>
      <c r="H434" s="18">
        <v>5</v>
      </c>
      <c r="I434" s="18">
        <v>5</v>
      </c>
      <c r="J434" s="18">
        <v>6</v>
      </c>
      <c r="K434" s="18">
        <v>6</v>
      </c>
      <c r="L434" s="18">
        <v>6</v>
      </c>
      <c r="M434" s="18">
        <v>135975300</v>
      </c>
    </row>
    <row r="435" spans="1:13" ht="15" thickBot="1" x14ac:dyDescent="0.35">
      <c r="A435" s="17" t="s">
        <v>22395</v>
      </c>
      <c r="B435" s="18">
        <v>6</v>
      </c>
      <c r="C435" s="18">
        <v>6</v>
      </c>
      <c r="D435" s="18">
        <v>6</v>
      </c>
      <c r="E435" s="18">
        <v>7</v>
      </c>
      <c r="F435" s="18">
        <v>6</v>
      </c>
      <c r="G435" s="18">
        <v>5</v>
      </c>
      <c r="H435" s="18">
        <v>6</v>
      </c>
      <c r="I435" s="18">
        <v>6</v>
      </c>
      <c r="J435" s="18">
        <v>8</v>
      </c>
      <c r="K435" s="18">
        <v>6</v>
      </c>
      <c r="L435" s="18">
        <v>6</v>
      </c>
      <c r="M435" s="18">
        <v>137167000</v>
      </c>
    </row>
    <row r="436" spans="1:13" ht="15" thickBot="1" x14ac:dyDescent="0.35">
      <c r="A436" s="17" t="s">
        <v>22396</v>
      </c>
      <c r="B436" s="18">
        <v>6</v>
      </c>
      <c r="C436" s="18">
        <v>6</v>
      </c>
      <c r="D436" s="18">
        <v>6</v>
      </c>
      <c r="E436" s="18">
        <v>6</v>
      </c>
      <c r="F436" s="18">
        <v>6</v>
      </c>
      <c r="G436" s="18">
        <v>3</v>
      </c>
      <c r="H436" s="18">
        <v>5</v>
      </c>
      <c r="I436" s="18">
        <v>4</v>
      </c>
      <c r="J436" s="18">
        <v>5</v>
      </c>
      <c r="K436" s="18">
        <v>5</v>
      </c>
      <c r="L436" s="18">
        <v>5</v>
      </c>
      <c r="M436" s="18">
        <v>135708300</v>
      </c>
    </row>
    <row r="437" spans="1:13" ht="15" thickBot="1" x14ac:dyDescent="0.35">
      <c r="A437" s="17" t="s">
        <v>22397</v>
      </c>
      <c r="B437" s="18">
        <v>4</v>
      </c>
      <c r="C437" s="18">
        <v>5</v>
      </c>
      <c r="D437" s="18">
        <v>6</v>
      </c>
      <c r="E437" s="18">
        <v>4</v>
      </c>
      <c r="F437" s="18">
        <v>6</v>
      </c>
      <c r="G437" s="18">
        <v>2</v>
      </c>
      <c r="H437" s="18">
        <v>4</v>
      </c>
      <c r="I437" s="18">
        <v>4</v>
      </c>
      <c r="J437" s="18">
        <v>3</v>
      </c>
      <c r="K437" s="18">
        <v>5</v>
      </c>
      <c r="L437" s="18">
        <v>5</v>
      </c>
      <c r="M437" s="18">
        <v>135708300</v>
      </c>
    </row>
    <row r="438" spans="1:13" ht="15" thickBot="1" x14ac:dyDescent="0.35">
      <c r="A438" s="17" t="s">
        <v>22398</v>
      </c>
      <c r="B438" s="18">
        <v>4</v>
      </c>
      <c r="C438" s="18">
        <v>5</v>
      </c>
      <c r="D438" s="18">
        <v>6</v>
      </c>
      <c r="E438" s="18">
        <v>4</v>
      </c>
      <c r="F438" s="18">
        <v>6</v>
      </c>
      <c r="G438" s="18">
        <v>3</v>
      </c>
      <c r="H438" s="18">
        <v>4</v>
      </c>
      <c r="I438" s="18">
        <v>4</v>
      </c>
      <c r="J438" s="18">
        <v>4</v>
      </c>
      <c r="K438" s="18">
        <v>5</v>
      </c>
      <c r="L438" s="18">
        <v>5</v>
      </c>
      <c r="M438" s="18">
        <v>135708300</v>
      </c>
    </row>
    <row r="439" spans="1:13" ht="15" thickBot="1" x14ac:dyDescent="0.35">
      <c r="A439" s="17" t="s">
        <v>22399</v>
      </c>
      <c r="B439" s="18">
        <v>4</v>
      </c>
      <c r="C439" s="18">
        <v>4</v>
      </c>
      <c r="D439" s="18">
        <v>6</v>
      </c>
      <c r="E439" s="18">
        <v>4</v>
      </c>
      <c r="F439" s="18">
        <v>6</v>
      </c>
      <c r="G439" s="18">
        <v>3</v>
      </c>
      <c r="H439" s="18">
        <v>4</v>
      </c>
      <c r="I439" s="18">
        <v>4</v>
      </c>
      <c r="J439" s="18">
        <v>3</v>
      </c>
      <c r="K439" s="18">
        <v>5</v>
      </c>
      <c r="L439" s="18">
        <v>4</v>
      </c>
      <c r="M439" s="18">
        <v>134852600</v>
      </c>
    </row>
    <row r="440" spans="1:13" ht="15" thickBot="1" x14ac:dyDescent="0.35">
      <c r="A440" s="17" t="s">
        <v>22400</v>
      </c>
      <c r="B440" s="18">
        <v>2</v>
      </c>
      <c r="C440" s="18">
        <v>2</v>
      </c>
      <c r="D440" s="18">
        <v>6</v>
      </c>
      <c r="E440" s="18">
        <v>2</v>
      </c>
      <c r="F440" s="18">
        <v>6</v>
      </c>
      <c r="G440" s="18">
        <v>1</v>
      </c>
      <c r="H440" s="18">
        <v>3</v>
      </c>
      <c r="I440" s="18">
        <v>2</v>
      </c>
      <c r="J440" s="18">
        <v>2</v>
      </c>
      <c r="K440" s="18">
        <v>4</v>
      </c>
      <c r="L440" s="18">
        <v>2</v>
      </c>
      <c r="M440" s="18">
        <v>125878800</v>
      </c>
    </row>
    <row r="441" spans="1:13" ht="15" thickBot="1" x14ac:dyDescent="0.35">
      <c r="A441" s="17" t="s">
        <v>22401</v>
      </c>
      <c r="B441" s="18">
        <v>1</v>
      </c>
      <c r="C441" s="18">
        <v>2</v>
      </c>
      <c r="D441" s="18">
        <v>7</v>
      </c>
      <c r="E441" s="18">
        <v>2</v>
      </c>
      <c r="F441" s="18">
        <v>7</v>
      </c>
      <c r="G441" s="18">
        <v>1</v>
      </c>
      <c r="H441" s="18">
        <v>3</v>
      </c>
      <c r="I441" s="18">
        <v>2</v>
      </c>
      <c r="J441" s="18">
        <v>2</v>
      </c>
      <c r="K441" s="18">
        <v>3</v>
      </c>
      <c r="L441" s="18">
        <v>2</v>
      </c>
      <c r="M441" s="18">
        <v>135117500</v>
      </c>
    </row>
    <row r="442" spans="1:13" ht="15" thickBot="1" x14ac:dyDescent="0.35">
      <c r="A442" s="17" t="s">
        <v>22402</v>
      </c>
      <c r="B442" s="18">
        <v>2</v>
      </c>
      <c r="C442" s="18">
        <v>4</v>
      </c>
      <c r="D442" s="18">
        <v>7</v>
      </c>
      <c r="E442" s="18">
        <v>4</v>
      </c>
      <c r="F442" s="18">
        <v>7</v>
      </c>
      <c r="G442" s="18">
        <v>2</v>
      </c>
      <c r="H442" s="18">
        <v>3</v>
      </c>
      <c r="I442" s="18">
        <v>2</v>
      </c>
      <c r="J442" s="18">
        <v>3</v>
      </c>
      <c r="K442" s="18">
        <v>4</v>
      </c>
      <c r="L442" s="18">
        <v>3</v>
      </c>
      <c r="M442" s="18">
        <v>134243600</v>
      </c>
    </row>
    <row r="443" spans="1:13" ht="15" thickBot="1" x14ac:dyDescent="0.35">
      <c r="A443" s="17" t="s">
        <v>22403</v>
      </c>
      <c r="B443" s="18">
        <v>3</v>
      </c>
      <c r="C443" s="18">
        <v>4</v>
      </c>
      <c r="D443" s="18">
        <v>7</v>
      </c>
      <c r="E443" s="18">
        <v>4</v>
      </c>
      <c r="F443" s="18">
        <v>7</v>
      </c>
      <c r="G443" s="18">
        <v>2</v>
      </c>
      <c r="H443" s="18">
        <v>4</v>
      </c>
      <c r="I443" s="18">
        <v>2</v>
      </c>
      <c r="J443" s="18">
        <v>3</v>
      </c>
      <c r="K443" s="18">
        <v>5</v>
      </c>
      <c r="L443" s="18">
        <v>4</v>
      </c>
      <c r="M443" s="18">
        <v>134243600</v>
      </c>
    </row>
    <row r="444" spans="1:13" ht="15" thickBot="1" x14ac:dyDescent="0.35">
      <c r="A444" s="17" t="s">
        <v>22404</v>
      </c>
      <c r="B444" s="18">
        <v>3</v>
      </c>
      <c r="C444" s="18">
        <v>4</v>
      </c>
      <c r="D444" s="18">
        <v>7</v>
      </c>
      <c r="E444" s="18">
        <v>4</v>
      </c>
      <c r="F444" s="18">
        <v>7</v>
      </c>
      <c r="G444" s="18">
        <v>2</v>
      </c>
      <c r="H444" s="18">
        <v>3</v>
      </c>
      <c r="I444" s="18">
        <v>3</v>
      </c>
      <c r="J444" s="18">
        <v>3</v>
      </c>
      <c r="K444" s="18">
        <v>5</v>
      </c>
      <c r="L444" s="18">
        <v>3</v>
      </c>
      <c r="M444" s="18">
        <v>134243600</v>
      </c>
    </row>
    <row r="445" spans="1:13" ht="15" thickBot="1" x14ac:dyDescent="0.35">
      <c r="A445" s="17" t="s">
        <v>22405</v>
      </c>
      <c r="B445" s="18">
        <v>3</v>
      </c>
      <c r="C445" s="18">
        <v>4</v>
      </c>
      <c r="D445" s="18">
        <v>7</v>
      </c>
      <c r="E445" s="18">
        <v>4</v>
      </c>
      <c r="F445" s="18">
        <v>8</v>
      </c>
      <c r="G445" s="18">
        <v>4</v>
      </c>
      <c r="H445" s="18">
        <v>3</v>
      </c>
      <c r="I445" s="18">
        <v>2</v>
      </c>
      <c r="J445" s="18">
        <v>2</v>
      </c>
      <c r="K445" s="18">
        <v>4</v>
      </c>
      <c r="L445" s="18">
        <v>3</v>
      </c>
      <c r="M445" s="18">
        <v>134243600</v>
      </c>
    </row>
    <row r="446" spans="1:13" ht="15" thickBot="1" x14ac:dyDescent="0.35">
      <c r="A446" s="17" t="s">
        <v>22406</v>
      </c>
      <c r="B446" s="18">
        <v>2</v>
      </c>
      <c r="C446" s="18">
        <v>3</v>
      </c>
      <c r="D446" s="18">
        <v>8</v>
      </c>
      <c r="E446" s="18">
        <v>3</v>
      </c>
      <c r="F446" s="18">
        <v>8</v>
      </c>
      <c r="G446" s="18">
        <v>2</v>
      </c>
      <c r="H446" s="18">
        <v>2</v>
      </c>
      <c r="I446" s="18">
        <v>2</v>
      </c>
      <c r="J446" s="18">
        <v>2</v>
      </c>
      <c r="K446" s="18">
        <v>3</v>
      </c>
      <c r="L446" s="18">
        <v>2</v>
      </c>
      <c r="M446" s="18">
        <v>137354000</v>
      </c>
    </row>
    <row r="447" spans="1:13" ht="15" thickBot="1" x14ac:dyDescent="0.35">
      <c r="A447" s="17" t="s">
        <v>22407</v>
      </c>
      <c r="B447" s="18">
        <v>1</v>
      </c>
      <c r="C447" s="18">
        <v>2</v>
      </c>
      <c r="D447" s="18">
        <v>9</v>
      </c>
      <c r="E447" s="18">
        <v>2</v>
      </c>
      <c r="F447" s="18">
        <v>9</v>
      </c>
      <c r="G447" s="18">
        <v>1</v>
      </c>
      <c r="H447" s="18">
        <v>2</v>
      </c>
      <c r="I447" s="18">
        <v>1</v>
      </c>
      <c r="J447" s="18">
        <v>1</v>
      </c>
      <c r="K447" s="18">
        <v>2</v>
      </c>
      <c r="L447" s="18">
        <v>2</v>
      </c>
      <c r="M447" s="18">
        <v>140041900</v>
      </c>
    </row>
    <row r="448" spans="1:13" ht="15" thickBot="1" x14ac:dyDescent="0.35">
      <c r="A448" s="17" t="s">
        <v>22408</v>
      </c>
      <c r="B448" s="18">
        <v>2</v>
      </c>
      <c r="C448" s="18">
        <v>3</v>
      </c>
      <c r="D448" s="18">
        <v>9</v>
      </c>
      <c r="E448" s="18">
        <v>3</v>
      </c>
      <c r="F448" s="18">
        <v>9</v>
      </c>
      <c r="G448" s="18">
        <v>1</v>
      </c>
      <c r="H448" s="18">
        <v>2</v>
      </c>
      <c r="I448" s="18">
        <v>1</v>
      </c>
      <c r="J448" s="18">
        <v>2</v>
      </c>
      <c r="K448" s="18">
        <v>2</v>
      </c>
      <c r="L448" s="18">
        <v>2</v>
      </c>
      <c r="M448" s="18">
        <v>140389200</v>
      </c>
    </row>
    <row r="449" spans="1:13" ht="15" thickBot="1" x14ac:dyDescent="0.35">
      <c r="A449" s="17" t="s">
        <v>22409</v>
      </c>
      <c r="B449" s="18">
        <v>2</v>
      </c>
      <c r="C449" s="18">
        <v>2</v>
      </c>
      <c r="D449" s="18">
        <v>9</v>
      </c>
      <c r="E449" s="18">
        <v>2</v>
      </c>
      <c r="F449" s="18">
        <v>9</v>
      </c>
      <c r="G449" s="18">
        <v>2</v>
      </c>
      <c r="H449" s="18">
        <v>1</v>
      </c>
      <c r="I449" s="18">
        <v>1</v>
      </c>
      <c r="J449" s="18">
        <v>1</v>
      </c>
      <c r="K449" s="18">
        <v>2</v>
      </c>
      <c r="L449" s="18">
        <v>2</v>
      </c>
      <c r="M449" s="18">
        <v>139971800</v>
      </c>
    </row>
    <row r="450" spans="1:13" ht="15" thickBot="1" x14ac:dyDescent="0.35">
      <c r="A450" s="17" t="s">
        <v>22410</v>
      </c>
      <c r="B450" s="18">
        <v>3</v>
      </c>
      <c r="C450" s="18">
        <v>3</v>
      </c>
      <c r="D450" s="18">
        <v>9</v>
      </c>
      <c r="E450" s="18">
        <v>3</v>
      </c>
      <c r="F450" s="18">
        <v>10</v>
      </c>
      <c r="G450" s="18">
        <v>5</v>
      </c>
      <c r="H450" s="18">
        <v>2</v>
      </c>
      <c r="I450" s="18">
        <v>2</v>
      </c>
      <c r="J450" s="18">
        <v>2</v>
      </c>
      <c r="K450" s="18">
        <v>2</v>
      </c>
      <c r="L450" s="18">
        <v>3</v>
      </c>
      <c r="M450" s="18">
        <v>137689700</v>
      </c>
    </row>
    <row r="451" spans="1:13" ht="15" thickBot="1" x14ac:dyDescent="0.35">
      <c r="A451" s="17" t="s">
        <v>22411</v>
      </c>
      <c r="B451" s="18">
        <v>4</v>
      </c>
      <c r="C451" s="18">
        <v>3</v>
      </c>
      <c r="D451" s="18">
        <v>9</v>
      </c>
      <c r="E451" s="18">
        <v>3</v>
      </c>
      <c r="F451" s="18">
        <v>10</v>
      </c>
      <c r="G451" s="18">
        <v>6</v>
      </c>
      <c r="H451" s="18">
        <v>2</v>
      </c>
      <c r="I451" s="18">
        <v>2</v>
      </c>
      <c r="J451" s="18">
        <v>3</v>
      </c>
      <c r="K451" s="18">
        <v>2</v>
      </c>
      <c r="L451" s="18">
        <v>3</v>
      </c>
      <c r="M451" s="18">
        <v>137689700</v>
      </c>
    </row>
    <row r="452" spans="1:13" ht="15" thickBot="1" x14ac:dyDescent="0.35">
      <c r="A452" s="17" t="s">
        <v>22412</v>
      </c>
      <c r="B452" s="18">
        <v>3</v>
      </c>
      <c r="C452" s="18">
        <v>4</v>
      </c>
      <c r="D452" s="18">
        <v>8</v>
      </c>
      <c r="E452" s="18">
        <v>4</v>
      </c>
      <c r="F452" s="18">
        <v>10</v>
      </c>
      <c r="G452" s="18">
        <v>6</v>
      </c>
      <c r="H452" s="18">
        <v>2</v>
      </c>
      <c r="I452" s="18">
        <v>2</v>
      </c>
      <c r="J452" s="18">
        <v>3</v>
      </c>
      <c r="K452" s="18">
        <v>3</v>
      </c>
      <c r="L452" s="18">
        <v>4</v>
      </c>
      <c r="M452" s="18">
        <v>137689700</v>
      </c>
    </row>
    <row r="453" spans="1:13" ht="15" thickBot="1" x14ac:dyDescent="0.35">
      <c r="A453" s="17" t="s">
        <v>22413</v>
      </c>
      <c r="B453" s="18">
        <v>6</v>
      </c>
      <c r="C453" s="18">
        <v>5</v>
      </c>
      <c r="D453" s="18">
        <v>9</v>
      </c>
      <c r="E453" s="18">
        <v>6</v>
      </c>
      <c r="F453" s="18">
        <v>10</v>
      </c>
      <c r="G453" s="18">
        <v>7</v>
      </c>
      <c r="H453" s="18">
        <v>3</v>
      </c>
      <c r="I453" s="18">
        <v>4</v>
      </c>
      <c r="J453" s="18">
        <v>4</v>
      </c>
      <c r="K453" s="18">
        <v>4</v>
      </c>
      <c r="L453" s="18">
        <v>6</v>
      </c>
      <c r="M453" s="18">
        <v>142136200</v>
      </c>
    </row>
    <row r="454" spans="1:13" ht="15" thickBot="1" x14ac:dyDescent="0.35">
      <c r="A454" s="17" t="s">
        <v>22414</v>
      </c>
      <c r="B454" s="18">
        <v>6</v>
      </c>
      <c r="C454" s="18">
        <v>5</v>
      </c>
      <c r="D454" s="18">
        <v>9</v>
      </c>
      <c r="E454" s="18">
        <v>7</v>
      </c>
      <c r="F454" s="18">
        <v>10</v>
      </c>
      <c r="G454" s="18">
        <v>7</v>
      </c>
      <c r="H454" s="18">
        <v>4</v>
      </c>
      <c r="I454" s="18">
        <v>4</v>
      </c>
      <c r="J454" s="18">
        <v>5</v>
      </c>
      <c r="K454" s="18">
        <v>4</v>
      </c>
      <c r="L454" s="18">
        <v>6</v>
      </c>
      <c r="M454" s="18">
        <v>142286800</v>
      </c>
    </row>
    <row r="455" spans="1:13" ht="15" thickBot="1" x14ac:dyDescent="0.35">
      <c r="A455" s="17" t="s">
        <v>22415</v>
      </c>
      <c r="B455" s="18">
        <v>5</v>
      </c>
      <c r="C455" s="18">
        <v>5</v>
      </c>
      <c r="D455" s="18">
        <v>8</v>
      </c>
      <c r="E455" s="18">
        <v>5</v>
      </c>
      <c r="F455" s="18">
        <v>11</v>
      </c>
      <c r="G455" s="18">
        <v>6</v>
      </c>
      <c r="H455" s="18">
        <v>3</v>
      </c>
      <c r="I455" s="18">
        <v>3</v>
      </c>
      <c r="J455" s="18">
        <v>3</v>
      </c>
      <c r="K455" s="18">
        <v>3</v>
      </c>
      <c r="L455" s="18">
        <v>5</v>
      </c>
      <c r="M455" s="18">
        <v>143681600</v>
      </c>
    </row>
    <row r="456" spans="1:13" ht="15" thickBot="1" x14ac:dyDescent="0.35">
      <c r="A456" s="17" t="s">
        <v>22416</v>
      </c>
      <c r="B456" s="18">
        <v>6</v>
      </c>
      <c r="C456" s="18">
        <v>5</v>
      </c>
      <c r="D456" s="18">
        <v>8</v>
      </c>
      <c r="E456" s="18">
        <v>6</v>
      </c>
      <c r="F456" s="18">
        <v>11</v>
      </c>
      <c r="G456" s="18">
        <v>6</v>
      </c>
      <c r="H456" s="18">
        <v>3</v>
      </c>
      <c r="I456" s="18">
        <v>3</v>
      </c>
      <c r="J456" s="18">
        <v>3</v>
      </c>
      <c r="K456" s="18">
        <v>4</v>
      </c>
      <c r="L456" s="18">
        <v>5</v>
      </c>
      <c r="M456" s="18">
        <v>139844300</v>
      </c>
    </row>
    <row r="457" spans="1:13" ht="15" thickBot="1" x14ac:dyDescent="0.35">
      <c r="A457" s="17" t="s">
        <v>22417</v>
      </c>
      <c r="B457" s="18">
        <v>6</v>
      </c>
      <c r="C457" s="18">
        <v>6</v>
      </c>
      <c r="D457" s="18">
        <v>8</v>
      </c>
      <c r="E457" s="18">
        <v>6</v>
      </c>
      <c r="F457" s="18">
        <v>11</v>
      </c>
      <c r="G457" s="18">
        <v>7</v>
      </c>
      <c r="H457" s="18">
        <v>4</v>
      </c>
      <c r="I457" s="18">
        <v>4</v>
      </c>
      <c r="J457" s="18">
        <v>4</v>
      </c>
      <c r="K457" s="18">
        <v>5</v>
      </c>
      <c r="L457" s="18">
        <v>6</v>
      </c>
      <c r="M457" s="18">
        <v>141187900</v>
      </c>
    </row>
    <row r="458" spans="1:13" ht="15" thickBot="1" x14ac:dyDescent="0.35">
      <c r="A458" s="17" t="s">
        <v>22418</v>
      </c>
      <c r="B458" s="18">
        <v>6</v>
      </c>
      <c r="C458" s="18">
        <v>6</v>
      </c>
      <c r="D458" s="18">
        <v>8</v>
      </c>
      <c r="E458" s="18">
        <v>5</v>
      </c>
      <c r="F458" s="18">
        <v>12</v>
      </c>
      <c r="G458" s="18">
        <v>6</v>
      </c>
      <c r="H458" s="18">
        <v>3</v>
      </c>
      <c r="I458" s="18">
        <v>3</v>
      </c>
      <c r="J458" s="18">
        <v>3</v>
      </c>
      <c r="K458" s="18">
        <v>5</v>
      </c>
      <c r="L458" s="18">
        <v>6</v>
      </c>
      <c r="M458" s="18">
        <v>141187900</v>
      </c>
    </row>
    <row r="459" spans="1:13" ht="15" thickBot="1" x14ac:dyDescent="0.35">
      <c r="A459" s="17" t="s">
        <v>22419</v>
      </c>
      <c r="B459" s="18">
        <v>6</v>
      </c>
      <c r="C459" s="18">
        <v>6</v>
      </c>
      <c r="D459" s="18">
        <v>8</v>
      </c>
      <c r="E459" s="18">
        <v>5</v>
      </c>
      <c r="F459" s="18">
        <v>12</v>
      </c>
      <c r="G459" s="18">
        <v>6</v>
      </c>
      <c r="H459" s="18">
        <v>3</v>
      </c>
      <c r="I459" s="18">
        <v>3</v>
      </c>
      <c r="J459" s="18">
        <v>3</v>
      </c>
      <c r="K459" s="18">
        <v>6</v>
      </c>
      <c r="L459" s="18">
        <v>6</v>
      </c>
      <c r="M459" s="18">
        <v>141187900</v>
      </c>
    </row>
    <row r="460" spans="1:13" ht="15" thickBot="1" x14ac:dyDescent="0.35">
      <c r="A460" s="17" t="s">
        <v>22420</v>
      </c>
      <c r="B460" s="18">
        <v>6</v>
      </c>
      <c r="C460" s="18">
        <v>7</v>
      </c>
      <c r="D460" s="18">
        <v>8</v>
      </c>
      <c r="E460" s="18">
        <v>5</v>
      </c>
      <c r="F460" s="18">
        <v>12</v>
      </c>
      <c r="G460" s="18">
        <v>7</v>
      </c>
      <c r="H460" s="18">
        <v>4</v>
      </c>
      <c r="I460" s="18">
        <v>4</v>
      </c>
      <c r="J460" s="18">
        <v>4</v>
      </c>
      <c r="K460" s="18">
        <v>6</v>
      </c>
      <c r="L460" s="18">
        <v>7</v>
      </c>
      <c r="M460" s="18">
        <v>139584800</v>
      </c>
    </row>
    <row r="461" spans="1:13" ht="15" thickBot="1" x14ac:dyDescent="0.35">
      <c r="A461" s="17" t="s">
        <v>22421</v>
      </c>
      <c r="B461" s="18">
        <v>7</v>
      </c>
      <c r="C461" s="18">
        <v>7</v>
      </c>
      <c r="D461" s="18">
        <v>8</v>
      </c>
      <c r="E461" s="18">
        <v>6</v>
      </c>
      <c r="F461" s="18">
        <v>12</v>
      </c>
      <c r="G461" s="18">
        <v>6</v>
      </c>
      <c r="H461" s="18">
        <v>3</v>
      </c>
      <c r="I461" s="18">
        <v>3</v>
      </c>
      <c r="J461" s="18">
        <v>4</v>
      </c>
      <c r="K461" s="18">
        <v>5</v>
      </c>
      <c r="L461" s="18">
        <v>7</v>
      </c>
      <c r="M461" s="18">
        <v>140458300</v>
      </c>
    </row>
    <row r="462" spans="1:13" ht="15" thickBot="1" x14ac:dyDescent="0.35">
      <c r="A462" s="17" t="s">
        <v>22422</v>
      </c>
      <c r="B462" s="18">
        <v>6</v>
      </c>
      <c r="C462" s="18">
        <v>7</v>
      </c>
      <c r="D462" s="18">
        <v>8</v>
      </c>
      <c r="E462" s="18">
        <v>5</v>
      </c>
      <c r="F462" s="18">
        <v>13</v>
      </c>
      <c r="G462" s="18">
        <v>6</v>
      </c>
      <c r="H462" s="18">
        <v>4</v>
      </c>
      <c r="I462" s="18">
        <v>3</v>
      </c>
      <c r="J462" s="18">
        <v>4</v>
      </c>
      <c r="K462" s="18">
        <v>5</v>
      </c>
      <c r="L462" s="18">
        <v>7</v>
      </c>
      <c r="M462" s="18">
        <v>144944700</v>
      </c>
    </row>
    <row r="463" spans="1:13" ht="15" thickBot="1" x14ac:dyDescent="0.35">
      <c r="A463" s="17" t="s">
        <v>22423</v>
      </c>
      <c r="B463" s="18">
        <v>7</v>
      </c>
      <c r="C463" s="18">
        <v>7</v>
      </c>
      <c r="D463" s="18">
        <v>8</v>
      </c>
      <c r="E463" s="18">
        <v>6</v>
      </c>
      <c r="F463" s="18">
        <v>13</v>
      </c>
      <c r="G463" s="18">
        <v>6</v>
      </c>
      <c r="H463" s="18">
        <v>3</v>
      </c>
      <c r="I463" s="18">
        <v>4</v>
      </c>
      <c r="J463" s="18">
        <v>5</v>
      </c>
      <c r="K463" s="18">
        <v>5</v>
      </c>
      <c r="L463" s="18">
        <v>7</v>
      </c>
      <c r="M463" s="18">
        <v>142774300</v>
      </c>
    </row>
    <row r="464" spans="1:13" ht="15" thickBot="1" x14ac:dyDescent="0.35">
      <c r="A464" s="17" t="s">
        <v>22424</v>
      </c>
      <c r="B464" s="18">
        <v>7</v>
      </c>
      <c r="C464" s="18">
        <v>7</v>
      </c>
      <c r="D464" s="18">
        <v>7</v>
      </c>
      <c r="E464" s="18">
        <v>5</v>
      </c>
      <c r="F464" s="18">
        <v>13</v>
      </c>
      <c r="G464" s="18">
        <v>6</v>
      </c>
      <c r="H464" s="18">
        <v>3</v>
      </c>
      <c r="I464" s="18">
        <v>3</v>
      </c>
      <c r="J464" s="18">
        <v>4</v>
      </c>
      <c r="K464" s="18">
        <v>4</v>
      </c>
      <c r="L464" s="18">
        <v>7</v>
      </c>
      <c r="M464" s="18">
        <v>138121900</v>
      </c>
    </row>
    <row r="465" spans="1:13" ht="15" thickBot="1" x14ac:dyDescent="0.35">
      <c r="A465" s="17" t="s">
        <v>22425</v>
      </c>
      <c r="B465" s="18">
        <v>7</v>
      </c>
      <c r="C465" s="18">
        <v>7</v>
      </c>
      <c r="D465" s="18">
        <v>8</v>
      </c>
      <c r="E465" s="18">
        <v>7</v>
      </c>
      <c r="F465" s="18">
        <v>19</v>
      </c>
      <c r="G465" s="18">
        <v>7</v>
      </c>
      <c r="H465" s="18">
        <v>3</v>
      </c>
      <c r="I465" s="18">
        <v>5</v>
      </c>
      <c r="J465" s="18">
        <v>5</v>
      </c>
      <c r="K465" s="18">
        <v>5</v>
      </c>
      <c r="L465" s="18">
        <v>7</v>
      </c>
      <c r="M465" s="18">
        <v>138121900</v>
      </c>
    </row>
    <row r="466" spans="1:13" ht="15" thickBot="1" x14ac:dyDescent="0.35">
      <c r="A466" s="17" t="s">
        <v>22426</v>
      </c>
      <c r="B466" s="18">
        <v>7</v>
      </c>
      <c r="C466" s="18">
        <v>6</v>
      </c>
      <c r="D466" s="18">
        <v>8</v>
      </c>
      <c r="E466" s="18">
        <v>5</v>
      </c>
      <c r="F466" s="18">
        <v>20</v>
      </c>
      <c r="G466" s="18">
        <v>6</v>
      </c>
      <c r="H466" s="18">
        <v>3</v>
      </c>
      <c r="I466" s="18">
        <v>3</v>
      </c>
      <c r="J466" s="18">
        <v>3</v>
      </c>
      <c r="K466" s="18">
        <v>3</v>
      </c>
      <c r="L466" s="18">
        <v>6</v>
      </c>
      <c r="M466" s="18">
        <v>138121900</v>
      </c>
    </row>
    <row r="467" spans="1:13" ht="15" thickBot="1" x14ac:dyDescent="0.35">
      <c r="A467" s="17" t="s">
        <v>22427</v>
      </c>
      <c r="B467" s="18">
        <v>4</v>
      </c>
      <c r="C467" s="18">
        <v>3</v>
      </c>
      <c r="D467" s="18">
        <v>7</v>
      </c>
      <c r="E467" s="18">
        <v>2</v>
      </c>
      <c r="F467" s="18">
        <v>13</v>
      </c>
      <c r="G467" s="18">
        <v>5</v>
      </c>
      <c r="H467" s="18">
        <v>1</v>
      </c>
      <c r="I467" s="18">
        <v>2</v>
      </c>
      <c r="J467" s="18">
        <v>2</v>
      </c>
      <c r="K467" s="18">
        <v>2</v>
      </c>
      <c r="L467" s="18">
        <v>3</v>
      </c>
      <c r="M467" s="18">
        <v>134367100</v>
      </c>
    </row>
    <row r="468" spans="1:13" ht="15" thickBot="1" x14ac:dyDescent="0.35">
      <c r="A468" s="17" t="s">
        <v>22428</v>
      </c>
      <c r="B468" s="18">
        <v>3</v>
      </c>
      <c r="C468" s="18">
        <v>3</v>
      </c>
      <c r="D468" s="18">
        <v>7</v>
      </c>
      <c r="E468" s="18">
        <v>1</v>
      </c>
      <c r="F468" s="18">
        <v>14</v>
      </c>
      <c r="G468" s="18">
        <v>4</v>
      </c>
      <c r="H468" s="18">
        <v>1</v>
      </c>
      <c r="I468" s="18">
        <v>1</v>
      </c>
      <c r="J468" s="18">
        <v>1</v>
      </c>
      <c r="K468" s="18">
        <v>2</v>
      </c>
      <c r="L468" s="18">
        <v>3</v>
      </c>
      <c r="M468" s="18">
        <v>137109900</v>
      </c>
    </row>
    <row r="469" spans="1:13" ht="15" thickBot="1" x14ac:dyDescent="0.35">
      <c r="A469" s="17" t="s">
        <v>22429</v>
      </c>
      <c r="B469" s="18">
        <v>3</v>
      </c>
      <c r="C469" s="18">
        <v>2</v>
      </c>
      <c r="D469" s="18">
        <v>8</v>
      </c>
      <c r="E469" s="18">
        <v>1</v>
      </c>
      <c r="F469" s="18">
        <v>14</v>
      </c>
      <c r="G469" s="18">
        <v>4</v>
      </c>
      <c r="H469" s="18">
        <v>1</v>
      </c>
      <c r="I469" s="18">
        <v>1</v>
      </c>
      <c r="J469" s="18">
        <v>1</v>
      </c>
      <c r="K469" s="18">
        <v>1</v>
      </c>
      <c r="L469" s="18">
        <v>2</v>
      </c>
      <c r="M469" s="18">
        <v>138717700</v>
      </c>
    </row>
    <row r="470" spans="1:13" ht="15" thickBot="1" x14ac:dyDescent="0.35">
      <c r="A470" s="17" t="s">
        <v>22430</v>
      </c>
      <c r="B470" s="18">
        <v>3</v>
      </c>
      <c r="C470" s="18">
        <v>2</v>
      </c>
      <c r="D470" s="18">
        <v>7</v>
      </c>
      <c r="E470" s="18">
        <v>1</v>
      </c>
      <c r="F470" s="18">
        <v>14</v>
      </c>
      <c r="G470" s="18">
        <v>4</v>
      </c>
      <c r="H470" s="18">
        <v>1</v>
      </c>
      <c r="I470" s="18">
        <v>1</v>
      </c>
      <c r="J470" s="18">
        <v>1</v>
      </c>
      <c r="K470" s="18">
        <v>1</v>
      </c>
      <c r="L470" s="18">
        <v>2</v>
      </c>
      <c r="M470" s="18">
        <v>136108700</v>
      </c>
    </row>
    <row r="471" spans="1:13" ht="15" thickBot="1" x14ac:dyDescent="0.35">
      <c r="A471" s="17" t="s">
        <v>22431</v>
      </c>
      <c r="B471" s="18">
        <v>2</v>
      </c>
      <c r="C471" s="18">
        <v>1</v>
      </c>
      <c r="D471" s="18">
        <v>7</v>
      </c>
      <c r="E471" s="18">
        <v>1</v>
      </c>
      <c r="F471" s="18">
        <v>14</v>
      </c>
      <c r="G471" s="18">
        <v>3</v>
      </c>
      <c r="H471" s="18">
        <v>1</v>
      </c>
      <c r="I471" s="18">
        <v>1</v>
      </c>
      <c r="J471" s="18">
        <v>1</v>
      </c>
      <c r="K471" s="18">
        <v>1</v>
      </c>
      <c r="L471" s="18">
        <v>1</v>
      </c>
      <c r="M471" s="18">
        <v>134815000</v>
      </c>
    </row>
    <row r="472" spans="1:13" ht="15" thickBot="1" x14ac:dyDescent="0.35">
      <c r="A472" s="17" t="s">
        <v>22432</v>
      </c>
      <c r="B472" s="18">
        <v>2</v>
      </c>
      <c r="C472" s="18">
        <v>1</v>
      </c>
      <c r="D472" s="18">
        <v>7</v>
      </c>
      <c r="E472" s="18">
        <v>1</v>
      </c>
      <c r="F472" s="18">
        <v>14</v>
      </c>
      <c r="G472" s="18">
        <v>3</v>
      </c>
      <c r="H472" s="18">
        <v>1</v>
      </c>
      <c r="I472" s="18">
        <v>1</v>
      </c>
      <c r="J472" s="18">
        <v>1</v>
      </c>
      <c r="K472" s="18">
        <v>1</v>
      </c>
      <c r="L472" s="18">
        <v>1</v>
      </c>
      <c r="M472" s="18">
        <v>134815000</v>
      </c>
    </row>
    <row r="473" spans="1:13" ht="15" thickBot="1" x14ac:dyDescent="0.35">
      <c r="A473" s="17" t="s">
        <v>22433</v>
      </c>
      <c r="B473" s="18">
        <v>2</v>
      </c>
      <c r="C473" s="18">
        <v>2</v>
      </c>
      <c r="D473" s="18">
        <v>7</v>
      </c>
      <c r="E473" s="18">
        <v>1</v>
      </c>
      <c r="F473" s="18">
        <v>14</v>
      </c>
      <c r="G473" s="18">
        <v>3</v>
      </c>
      <c r="H473" s="18">
        <v>1</v>
      </c>
      <c r="I473" s="18">
        <v>1</v>
      </c>
      <c r="J473" s="18">
        <v>1</v>
      </c>
      <c r="K473" s="18">
        <v>1</v>
      </c>
      <c r="L473" s="18">
        <v>2</v>
      </c>
      <c r="M473" s="18">
        <v>134815000</v>
      </c>
    </row>
    <row r="474" spans="1:13" ht="15" thickBot="1" x14ac:dyDescent="0.35">
      <c r="A474" s="17" t="s">
        <v>22434</v>
      </c>
      <c r="B474" s="18">
        <v>2</v>
      </c>
      <c r="C474" s="18">
        <v>2</v>
      </c>
      <c r="D474" s="18">
        <v>7</v>
      </c>
      <c r="E474" s="18">
        <v>1</v>
      </c>
      <c r="F474" s="18">
        <v>14</v>
      </c>
      <c r="G474" s="18">
        <v>4</v>
      </c>
      <c r="H474" s="18">
        <v>1</v>
      </c>
      <c r="I474" s="18">
        <v>1</v>
      </c>
      <c r="J474" s="18">
        <v>1</v>
      </c>
      <c r="K474" s="18">
        <v>1</v>
      </c>
      <c r="L474" s="18">
        <v>2</v>
      </c>
      <c r="M474" s="18">
        <v>140462200</v>
      </c>
    </row>
    <row r="475" spans="1:13" ht="15" thickBot="1" x14ac:dyDescent="0.35">
      <c r="A475" s="17" t="s">
        <v>22435</v>
      </c>
      <c r="B475" s="18">
        <v>2</v>
      </c>
      <c r="C475" s="18">
        <v>1</v>
      </c>
      <c r="D475" s="18">
        <v>7</v>
      </c>
      <c r="E475" s="18">
        <v>1</v>
      </c>
      <c r="F475" s="18">
        <v>15</v>
      </c>
      <c r="G475" s="18">
        <v>2</v>
      </c>
      <c r="H475" s="18">
        <v>1</v>
      </c>
      <c r="I475" s="18">
        <v>1</v>
      </c>
      <c r="J475" s="18">
        <v>1</v>
      </c>
      <c r="K475" s="18">
        <v>1</v>
      </c>
      <c r="L475" s="18">
        <v>1</v>
      </c>
      <c r="M475" s="18">
        <v>144628500</v>
      </c>
    </row>
    <row r="476" spans="1:13" ht="15" thickBot="1" x14ac:dyDescent="0.35">
      <c r="A476" s="17" t="s">
        <v>22436</v>
      </c>
      <c r="B476" s="18">
        <v>2</v>
      </c>
      <c r="C476" s="18">
        <v>2</v>
      </c>
      <c r="D476" s="18">
        <v>8</v>
      </c>
      <c r="E476" s="18">
        <v>1</v>
      </c>
      <c r="F476" s="18">
        <v>16</v>
      </c>
      <c r="G476" s="18">
        <v>4</v>
      </c>
      <c r="H476" s="18">
        <v>2</v>
      </c>
      <c r="I476" s="18">
        <v>2</v>
      </c>
      <c r="J476" s="18">
        <v>1</v>
      </c>
      <c r="K476" s="18">
        <v>1</v>
      </c>
      <c r="L476" s="18">
        <v>2</v>
      </c>
      <c r="M476" s="18">
        <v>145822200</v>
      </c>
    </row>
    <row r="477" spans="1:13" ht="15" thickBot="1" x14ac:dyDescent="0.35">
      <c r="A477" s="17" t="s">
        <v>22437</v>
      </c>
      <c r="B477" s="18">
        <v>3</v>
      </c>
      <c r="C477" s="18">
        <v>3</v>
      </c>
      <c r="D477" s="18">
        <v>8</v>
      </c>
      <c r="E477" s="18">
        <v>2</v>
      </c>
      <c r="F477" s="18">
        <v>17</v>
      </c>
      <c r="G477" s="18">
        <v>5</v>
      </c>
      <c r="H477" s="18">
        <v>2</v>
      </c>
      <c r="I477" s="18">
        <v>3</v>
      </c>
      <c r="J477" s="18">
        <v>1</v>
      </c>
      <c r="K477" s="18">
        <v>2</v>
      </c>
      <c r="L477" s="18">
        <v>3</v>
      </c>
      <c r="M477" s="18">
        <v>146818300</v>
      </c>
    </row>
    <row r="478" spans="1:13" ht="15" thickBot="1" x14ac:dyDescent="0.35">
      <c r="A478" s="17" t="s">
        <v>22438</v>
      </c>
      <c r="B478" s="18">
        <v>3</v>
      </c>
      <c r="C478" s="18">
        <v>2</v>
      </c>
      <c r="D478" s="18">
        <v>8</v>
      </c>
      <c r="E478" s="18">
        <v>2</v>
      </c>
      <c r="F478" s="18">
        <v>18</v>
      </c>
      <c r="G478" s="18">
        <v>4</v>
      </c>
      <c r="H478" s="18">
        <v>2</v>
      </c>
      <c r="I478" s="18">
        <v>2</v>
      </c>
      <c r="J478" s="18">
        <v>1</v>
      </c>
      <c r="K478" s="18">
        <v>1</v>
      </c>
      <c r="L478" s="18">
        <v>3</v>
      </c>
      <c r="M478" s="18">
        <v>146818300</v>
      </c>
    </row>
    <row r="479" spans="1:13" ht="15" thickBot="1" x14ac:dyDescent="0.35">
      <c r="A479" s="17" t="s">
        <v>22439</v>
      </c>
      <c r="B479" s="18">
        <v>3</v>
      </c>
      <c r="C479" s="18">
        <v>3</v>
      </c>
      <c r="D479" s="18">
        <v>8</v>
      </c>
      <c r="E479" s="18">
        <v>2</v>
      </c>
      <c r="F479" s="18">
        <v>18</v>
      </c>
      <c r="G479" s="18">
        <v>4</v>
      </c>
      <c r="H479" s="18">
        <v>2</v>
      </c>
      <c r="I479" s="18">
        <v>2</v>
      </c>
      <c r="J479" s="18">
        <v>2</v>
      </c>
      <c r="K479" s="18">
        <v>1</v>
      </c>
      <c r="L479" s="18">
        <v>3</v>
      </c>
      <c r="M479" s="18">
        <v>146818300</v>
      </c>
    </row>
    <row r="480" spans="1:13" ht="15" thickBot="1" x14ac:dyDescent="0.35">
      <c r="A480" s="17" t="s">
        <v>22440</v>
      </c>
      <c r="B480" s="18">
        <v>4</v>
      </c>
      <c r="C480" s="18">
        <v>2</v>
      </c>
      <c r="D480" s="18">
        <v>7</v>
      </c>
      <c r="E480" s="18">
        <v>1</v>
      </c>
      <c r="F480" s="18">
        <v>22</v>
      </c>
      <c r="G480" s="18">
        <v>4</v>
      </c>
      <c r="H480" s="18">
        <v>1</v>
      </c>
      <c r="I480" s="18">
        <v>2</v>
      </c>
      <c r="J480" s="18">
        <v>2</v>
      </c>
      <c r="K480" s="18">
        <v>2</v>
      </c>
      <c r="L480" s="18">
        <v>3</v>
      </c>
      <c r="M480" s="18">
        <v>146818300</v>
      </c>
    </row>
    <row r="481" spans="1:13" ht="15" thickBot="1" x14ac:dyDescent="0.35">
      <c r="A481" s="17" t="s">
        <v>22441</v>
      </c>
      <c r="B481" s="18">
        <v>2</v>
      </c>
      <c r="C481" s="18">
        <v>1</v>
      </c>
      <c r="D481" s="18">
        <v>7</v>
      </c>
      <c r="E481" s="18">
        <v>1</v>
      </c>
      <c r="F481" s="18">
        <v>19</v>
      </c>
      <c r="G481" s="18">
        <v>3</v>
      </c>
      <c r="H481" s="18">
        <v>1</v>
      </c>
      <c r="I481" s="18">
        <v>1</v>
      </c>
      <c r="J481" s="18">
        <v>1</v>
      </c>
      <c r="K481" s="18">
        <v>1</v>
      </c>
      <c r="L481" s="18">
        <v>1</v>
      </c>
      <c r="M481" s="18">
        <v>147080200</v>
      </c>
    </row>
    <row r="482" spans="1:13" ht="15" thickBot="1" x14ac:dyDescent="0.35">
      <c r="A482" s="17" t="s">
        <v>22442</v>
      </c>
      <c r="B482" s="18">
        <v>2</v>
      </c>
      <c r="C482" s="18">
        <v>1</v>
      </c>
      <c r="D482" s="18">
        <v>7</v>
      </c>
      <c r="E482" s="18">
        <v>1</v>
      </c>
      <c r="F482" s="18">
        <v>20</v>
      </c>
      <c r="G482" s="18">
        <v>3</v>
      </c>
      <c r="H482" s="18">
        <v>1</v>
      </c>
      <c r="I482" s="18">
        <v>1</v>
      </c>
      <c r="J482" s="18">
        <v>1</v>
      </c>
      <c r="K482" s="18">
        <v>1</v>
      </c>
      <c r="L482" s="18">
        <v>1</v>
      </c>
      <c r="M482" s="18">
        <v>152450400</v>
      </c>
    </row>
    <row r="483" spans="1:13" ht="15" thickBot="1" x14ac:dyDescent="0.35">
      <c r="A483" s="17" t="s">
        <v>22443</v>
      </c>
      <c r="B483" s="18">
        <v>1</v>
      </c>
      <c r="C483" s="18">
        <v>1</v>
      </c>
      <c r="D483" s="18">
        <v>8</v>
      </c>
      <c r="E483" s="18">
        <v>1</v>
      </c>
      <c r="F483" s="18">
        <v>20</v>
      </c>
      <c r="G483" s="18">
        <v>2</v>
      </c>
      <c r="H483" s="18">
        <v>1</v>
      </c>
      <c r="I483" s="18">
        <v>1</v>
      </c>
      <c r="J483" s="18">
        <v>1</v>
      </c>
      <c r="K483" s="18">
        <v>1</v>
      </c>
      <c r="L483" s="18">
        <v>1</v>
      </c>
      <c r="M483" s="18">
        <v>152631000</v>
      </c>
    </row>
    <row r="484" spans="1:13" ht="15" thickBot="1" x14ac:dyDescent="0.35">
      <c r="A484" s="17" t="s">
        <v>22444</v>
      </c>
      <c r="B484" s="18">
        <v>1</v>
      </c>
      <c r="C484" s="18">
        <v>1</v>
      </c>
      <c r="D484" s="18">
        <v>7</v>
      </c>
      <c r="E484" s="18">
        <v>1</v>
      </c>
      <c r="F484" s="18">
        <v>20</v>
      </c>
      <c r="G484" s="18">
        <v>2</v>
      </c>
      <c r="H484" s="18">
        <v>1</v>
      </c>
      <c r="I484" s="18">
        <v>1</v>
      </c>
      <c r="J484" s="18">
        <v>1</v>
      </c>
      <c r="K484" s="18">
        <v>1</v>
      </c>
      <c r="L484" s="18">
        <v>1</v>
      </c>
      <c r="M484" s="18">
        <v>149192600</v>
      </c>
    </row>
    <row r="485" spans="1:13" ht="15" thickBot="1" x14ac:dyDescent="0.35">
      <c r="A485" s="17" t="s">
        <v>22445</v>
      </c>
      <c r="B485" s="18">
        <v>1</v>
      </c>
      <c r="C485" s="18">
        <v>1</v>
      </c>
      <c r="D485" s="18">
        <v>7</v>
      </c>
      <c r="E485" s="18">
        <v>1</v>
      </c>
      <c r="F485" s="18">
        <v>20</v>
      </c>
      <c r="G485" s="18">
        <v>1</v>
      </c>
      <c r="H485" s="18">
        <v>1</v>
      </c>
      <c r="I485" s="18">
        <v>1</v>
      </c>
      <c r="J485" s="18">
        <v>1</v>
      </c>
      <c r="K485" s="18">
        <v>1</v>
      </c>
      <c r="L485" s="18">
        <v>1</v>
      </c>
      <c r="M485" s="18">
        <v>147517800</v>
      </c>
    </row>
    <row r="486" spans="1:13" ht="15" thickBot="1" x14ac:dyDescent="0.35">
      <c r="A486" s="17" t="s">
        <v>22446</v>
      </c>
      <c r="B486" s="18">
        <v>1</v>
      </c>
      <c r="C486" s="18">
        <v>1</v>
      </c>
      <c r="D486" s="18">
        <v>7</v>
      </c>
      <c r="E486" s="18">
        <v>1</v>
      </c>
      <c r="F486" s="18">
        <v>21</v>
      </c>
      <c r="G486" s="18">
        <v>1</v>
      </c>
      <c r="H486" s="18">
        <v>1</v>
      </c>
      <c r="I486" s="18">
        <v>1</v>
      </c>
      <c r="J486" s="18">
        <v>1</v>
      </c>
      <c r="K486" s="18">
        <v>1</v>
      </c>
      <c r="L486" s="18">
        <v>1</v>
      </c>
      <c r="M486" s="18">
        <v>147517800</v>
      </c>
    </row>
    <row r="487" spans="1:13" ht="18.600000000000001" thickBot="1" x14ac:dyDescent="0.35">
      <c r="A487" s="13"/>
    </row>
    <row r="488" spans="1:13" ht="15" thickBot="1" x14ac:dyDescent="0.35">
      <c r="A488" s="17" t="s">
        <v>22447</v>
      </c>
      <c r="B488" s="17" t="s">
        <v>21956</v>
      </c>
      <c r="C488" s="17" t="s">
        <v>21957</v>
      </c>
      <c r="D488" s="17" t="s">
        <v>21958</v>
      </c>
      <c r="E488" s="17" t="s">
        <v>21959</v>
      </c>
      <c r="F488" s="17" t="s">
        <v>21960</v>
      </c>
      <c r="G488" s="17" t="s">
        <v>21961</v>
      </c>
      <c r="H488" s="17" t="s">
        <v>21962</v>
      </c>
      <c r="I488" s="17" t="s">
        <v>21963</v>
      </c>
      <c r="J488" s="17" t="s">
        <v>21964</v>
      </c>
      <c r="K488" s="17" t="s">
        <v>21965</v>
      </c>
      <c r="L488" s="17" t="s">
        <v>21966</v>
      </c>
    </row>
    <row r="489" spans="1:13" ht="20.399999999999999" thickBot="1" x14ac:dyDescent="0.35">
      <c r="A489" s="17" t="s">
        <v>22448</v>
      </c>
      <c r="B489" s="18" t="s">
        <v>22449</v>
      </c>
      <c r="C489" s="18" t="s">
        <v>22450</v>
      </c>
      <c r="D489" s="18" t="s">
        <v>22451</v>
      </c>
      <c r="E489" s="18" t="s">
        <v>22452</v>
      </c>
      <c r="F489" s="18" t="s">
        <v>22453</v>
      </c>
      <c r="G489" s="18" t="s">
        <v>22454</v>
      </c>
      <c r="H489" s="18" t="s">
        <v>22455</v>
      </c>
      <c r="I489" s="18" t="s">
        <v>22456</v>
      </c>
      <c r="J489" s="18" t="s">
        <v>22457</v>
      </c>
      <c r="K489" s="18" t="s">
        <v>22458</v>
      </c>
      <c r="L489" s="18" t="s">
        <v>22459</v>
      </c>
    </row>
    <row r="490" spans="1:13" ht="15" thickBot="1" x14ac:dyDescent="0.35">
      <c r="A490" s="17" t="s">
        <v>22460</v>
      </c>
      <c r="B490" s="18" t="s">
        <v>22449</v>
      </c>
      <c r="C490" s="18" t="s">
        <v>22450</v>
      </c>
      <c r="D490" s="18" t="s">
        <v>22451</v>
      </c>
      <c r="E490" s="18" t="s">
        <v>22461</v>
      </c>
      <c r="F490" s="18" t="s">
        <v>22453</v>
      </c>
      <c r="G490" s="18" t="s">
        <v>22462</v>
      </c>
      <c r="H490" s="18" t="s">
        <v>22463</v>
      </c>
      <c r="I490" s="18" t="s">
        <v>22456</v>
      </c>
      <c r="J490" s="18" t="s">
        <v>22464</v>
      </c>
      <c r="K490" s="18" t="s">
        <v>22465</v>
      </c>
      <c r="L490" s="18" t="s">
        <v>22459</v>
      </c>
    </row>
    <row r="491" spans="1:13" ht="15" thickBot="1" x14ac:dyDescent="0.35">
      <c r="A491" s="17" t="s">
        <v>22466</v>
      </c>
      <c r="B491" s="18" t="s">
        <v>22449</v>
      </c>
      <c r="C491" s="18" t="s">
        <v>22450</v>
      </c>
      <c r="D491" s="18" t="s">
        <v>22451</v>
      </c>
      <c r="E491" s="18" t="s">
        <v>22461</v>
      </c>
      <c r="F491" s="18" t="s">
        <v>22467</v>
      </c>
      <c r="G491" s="18" t="s">
        <v>22462</v>
      </c>
      <c r="H491" s="18" t="s">
        <v>22468</v>
      </c>
      <c r="I491" s="18" t="s">
        <v>22456</v>
      </c>
      <c r="J491" s="18" t="s">
        <v>22464</v>
      </c>
      <c r="K491" s="18" t="s">
        <v>22469</v>
      </c>
      <c r="L491" s="18" t="s">
        <v>22459</v>
      </c>
    </row>
    <row r="492" spans="1:13" ht="15" thickBot="1" x14ac:dyDescent="0.35">
      <c r="A492" s="17" t="s">
        <v>22470</v>
      </c>
      <c r="B492" s="18" t="s">
        <v>22449</v>
      </c>
      <c r="C492" s="18" t="s">
        <v>22450</v>
      </c>
      <c r="D492" s="18" t="s">
        <v>22451</v>
      </c>
      <c r="E492" s="18" t="s">
        <v>22461</v>
      </c>
      <c r="F492" s="18" t="s">
        <v>22471</v>
      </c>
      <c r="G492" s="18" t="s">
        <v>22462</v>
      </c>
      <c r="H492" s="18" t="s">
        <v>22468</v>
      </c>
      <c r="I492" s="18" t="s">
        <v>22472</v>
      </c>
      <c r="J492" s="18" t="s">
        <v>22464</v>
      </c>
      <c r="K492" s="18" t="s">
        <v>22469</v>
      </c>
      <c r="L492" s="18" t="s">
        <v>22459</v>
      </c>
    </row>
    <row r="493" spans="1:13" ht="15" thickBot="1" x14ac:dyDescent="0.35">
      <c r="A493" s="17" t="s">
        <v>22473</v>
      </c>
      <c r="B493" s="18" t="s">
        <v>22449</v>
      </c>
      <c r="C493" s="18" t="s">
        <v>22450</v>
      </c>
      <c r="D493" s="18" t="s">
        <v>22451</v>
      </c>
      <c r="E493" s="18" t="s">
        <v>22461</v>
      </c>
      <c r="F493" s="18" t="s">
        <v>22474</v>
      </c>
      <c r="G493" s="18" t="s">
        <v>22462</v>
      </c>
      <c r="H493" s="18" t="s">
        <v>22475</v>
      </c>
      <c r="I493" s="18" t="s">
        <v>22472</v>
      </c>
      <c r="J493" s="18" t="s">
        <v>22464</v>
      </c>
      <c r="K493" s="18" t="s">
        <v>22469</v>
      </c>
      <c r="L493" s="18" t="s">
        <v>22459</v>
      </c>
    </row>
    <row r="494" spans="1:13" ht="20.399999999999999" thickBot="1" x14ac:dyDescent="0.35">
      <c r="A494" s="17" t="s">
        <v>22476</v>
      </c>
      <c r="B494" s="18" t="s">
        <v>22449</v>
      </c>
      <c r="C494" s="18" t="s">
        <v>22450</v>
      </c>
      <c r="D494" s="18" t="s">
        <v>22451</v>
      </c>
      <c r="E494" s="18" t="s">
        <v>22461</v>
      </c>
      <c r="F494" s="18" t="s">
        <v>22477</v>
      </c>
      <c r="G494" s="18" t="s">
        <v>22462</v>
      </c>
      <c r="H494" s="18" t="s">
        <v>22478</v>
      </c>
      <c r="I494" s="18" t="s">
        <v>22472</v>
      </c>
      <c r="J494" s="18" t="s">
        <v>22479</v>
      </c>
      <c r="K494" s="18" t="s">
        <v>22469</v>
      </c>
      <c r="L494" s="18" t="s">
        <v>22459</v>
      </c>
    </row>
    <row r="495" spans="1:13" ht="20.399999999999999" thickBot="1" x14ac:dyDescent="0.35">
      <c r="A495" s="17" t="s">
        <v>22480</v>
      </c>
      <c r="B495" s="18" t="s">
        <v>22481</v>
      </c>
      <c r="C495" s="18" t="s">
        <v>22450</v>
      </c>
      <c r="D495" s="18" t="s">
        <v>22451</v>
      </c>
      <c r="E495" s="18" t="s">
        <v>22461</v>
      </c>
      <c r="F495" s="18" t="s">
        <v>22477</v>
      </c>
      <c r="G495" s="18" t="s">
        <v>22462</v>
      </c>
      <c r="H495" s="18" t="s">
        <v>22482</v>
      </c>
      <c r="I495" s="18" t="s">
        <v>22472</v>
      </c>
      <c r="J495" s="18" t="s">
        <v>22479</v>
      </c>
      <c r="K495" s="18" t="s">
        <v>22469</v>
      </c>
      <c r="L495" s="18" t="s">
        <v>22459</v>
      </c>
    </row>
    <row r="496" spans="1:13" ht="20.399999999999999" thickBot="1" x14ac:dyDescent="0.35">
      <c r="A496" s="17" t="s">
        <v>22483</v>
      </c>
      <c r="B496" s="18" t="s">
        <v>22481</v>
      </c>
      <c r="C496" s="18" t="s">
        <v>22450</v>
      </c>
      <c r="D496" s="18" t="s">
        <v>22451</v>
      </c>
      <c r="E496" s="18" t="s">
        <v>22461</v>
      </c>
      <c r="F496" s="18" t="s">
        <v>22484</v>
      </c>
      <c r="G496" s="18" t="s">
        <v>22481</v>
      </c>
      <c r="H496" s="18" t="s">
        <v>22482</v>
      </c>
      <c r="I496" s="18" t="s">
        <v>22472</v>
      </c>
      <c r="J496" s="18" t="s">
        <v>22479</v>
      </c>
      <c r="K496" s="18" t="s">
        <v>22469</v>
      </c>
      <c r="L496" s="18" t="s">
        <v>22459</v>
      </c>
    </row>
    <row r="497" spans="1:12" ht="20.399999999999999" thickBot="1" x14ac:dyDescent="0.35">
      <c r="A497" s="17" t="s">
        <v>22485</v>
      </c>
      <c r="B497" s="18" t="s">
        <v>22481</v>
      </c>
      <c r="C497" s="18" t="s">
        <v>22450</v>
      </c>
      <c r="D497" s="18" t="s">
        <v>22486</v>
      </c>
      <c r="E497" s="18" t="s">
        <v>22461</v>
      </c>
      <c r="F497" s="18" t="s">
        <v>22487</v>
      </c>
      <c r="G497" s="18" t="s">
        <v>22481</v>
      </c>
      <c r="H497" s="18" t="s">
        <v>22482</v>
      </c>
      <c r="I497" s="18" t="s">
        <v>22488</v>
      </c>
      <c r="J497" s="18" t="s">
        <v>22479</v>
      </c>
      <c r="K497" s="18" t="s">
        <v>22469</v>
      </c>
      <c r="L497" s="18" t="s">
        <v>22459</v>
      </c>
    </row>
    <row r="498" spans="1:12" ht="20.399999999999999" thickBot="1" x14ac:dyDescent="0.35">
      <c r="A498" s="17" t="s">
        <v>22489</v>
      </c>
      <c r="B498" s="18" t="s">
        <v>22481</v>
      </c>
      <c r="C498" s="18" t="s">
        <v>22490</v>
      </c>
      <c r="D498" s="18" t="s">
        <v>22491</v>
      </c>
      <c r="E498" s="18" t="s">
        <v>22492</v>
      </c>
      <c r="F498" s="18" t="s">
        <v>22493</v>
      </c>
      <c r="G498" s="18" t="s">
        <v>22481</v>
      </c>
      <c r="H498" s="18" t="s">
        <v>22482</v>
      </c>
      <c r="I498" s="18" t="s">
        <v>22488</v>
      </c>
      <c r="J498" s="18" t="s">
        <v>22479</v>
      </c>
      <c r="K498" s="18" t="s">
        <v>22469</v>
      </c>
      <c r="L498" s="18" t="s">
        <v>22459</v>
      </c>
    </row>
    <row r="499" spans="1:12" ht="15" thickBot="1" x14ac:dyDescent="0.35">
      <c r="A499" s="17" t="s">
        <v>22494</v>
      </c>
      <c r="B499" s="18" t="s">
        <v>22481</v>
      </c>
      <c r="C499" s="18" t="s">
        <v>22490</v>
      </c>
      <c r="D499" s="18" t="s">
        <v>22481</v>
      </c>
      <c r="E499" s="18" t="s">
        <v>22495</v>
      </c>
      <c r="F499" s="18" t="s">
        <v>22496</v>
      </c>
      <c r="G499" s="18" t="s">
        <v>22481</v>
      </c>
      <c r="H499" s="18" t="s">
        <v>22482</v>
      </c>
      <c r="I499" s="18" t="s">
        <v>22488</v>
      </c>
      <c r="J499" s="18" t="s">
        <v>22497</v>
      </c>
      <c r="K499" s="18" t="s">
        <v>22469</v>
      </c>
      <c r="L499" s="18" t="s">
        <v>22459</v>
      </c>
    </row>
    <row r="500" spans="1:12" ht="20.399999999999999" thickBot="1" x14ac:dyDescent="0.35">
      <c r="A500" s="17" t="s">
        <v>22498</v>
      </c>
      <c r="B500" s="18" t="s">
        <v>22481</v>
      </c>
      <c r="C500" s="18" t="s">
        <v>22499</v>
      </c>
      <c r="D500" s="18" t="s">
        <v>22481</v>
      </c>
      <c r="E500" s="18" t="s">
        <v>22495</v>
      </c>
      <c r="F500" s="18" t="s">
        <v>22500</v>
      </c>
      <c r="G500" s="18" t="s">
        <v>22481</v>
      </c>
      <c r="H500" s="18" t="s">
        <v>22482</v>
      </c>
      <c r="I500" s="18" t="s">
        <v>22488</v>
      </c>
      <c r="J500" s="18" t="s">
        <v>22501</v>
      </c>
      <c r="K500" s="18" t="s">
        <v>22469</v>
      </c>
      <c r="L500" s="18" t="s">
        <v>22459</v>
      </c>
    </row>
    <row r="501" spans="1:12" ht="20.399999999999999" thickBot="1" x14ac:dyDescent="0.35">
      <c r="A501" s="17" t="s">
        <v>22502</v>
      </c>
      <c r="B501" s="18" t="s">
        <v>22481</v>
      </c>
      <c r="C501" s="18" t="s">
        <v>22503</v>
      </c>
      <c r="D501" s="18" t="s">
        <v>22481</v>
      </c>
      <c r="E501" s="18" t="s">
        <v>22495</v>
      </c>
      <c r="F501" s="18" t="s">
        <v>22500</v>
      </c>
      <c r="G501" s="18" t="s">
        <v>22481</v>
      </c>
      <c r="H501" s="18" t="s">
        <v>22482</v>
      </c>
      <c r="I501" s="18" t="s">
        <v>22488</v>
      </c>
      <c r="J501" s="18" t="s">
        <v>22504</v>
      </c>
      <c r="K501" s="18" t="s">
        <v>22469</v>
      </c>
      <c r="L501" s="18" t="s">
        <v>22459</v>
      </c>
    </row>
    <row r="502" spans="1:12" ht="15" thickBot="1" x14ac:dyDescent="0.35">
      <c r="A502" s="17" t="s">
        <v>22505</v>
      </c>
      <c r="B502" s="18" t="s">
        <v>22481</v>
      </c>
      <c r="C502" s="18" t="s">
        <v>22503</v>
      </c>
      <c r="D502" s="18" t="s">
        <v>22481</v>
      </c>
      <c r="E502" s="18" t="s">
        <v>22495</v>
      </c>
      <c r="F502" s="18" t="s">
        <v>22506</v>
      </c>
      <c r="G502" s="18" t="s">
        <v>22481</v>
      </c>
      <c r="H502" s="18" t="s">
        <v>22482</v>
      </c>
      <c r="I502" s="18" t="s">
        <v>22507</v>
      </c>
      <c r="J502" s="18" t="s">
        <v>22508</v>
      </c>
      <c r="K502" s="18" t="s">
        <v>22469</v>
      </c>
      <c r="L502" s="18" t="s">
        <v>22509</v>
      </c>
    </row>
    <row r="503" spans="1:12" ht="15" thickBot="1" x14ac:dyDescent="0.35">
      <c r="A503" s="17" t="s">
        <v>22510</v>
      </c>
      <c r="B503" s="18" t="s">
        <v>22481</v>
      </c>
      <c r="C503" s="18" t="s">
        <v>22503</v>
      </c>
      <c r="D503" s="18" t="s">
        <v>22481</v>
      </c>
      <c r="E503" s="18" t="s">
        <v>22511</v>
      </c>
      <c r="F503" s="18" t="s">
        <v>22506</v>
      </c>
      <c r="G503" s="18" t="s">
        <v>22481</v>
      </c>
      <c r="H503" s="18" t="s">
        <v>22512</v>
      </c>
      <c r="I503" s="18" t="s">
        <v>22507</v>
      </c>
      <c r="J503" s="18" t="s">
        <v>22508</v>
      </c>
      <c r="K503" s="18" t="s">
        <v>22469</v>
      </c>
      <c r="L503" s="18" t="s">
        <v>22481</v>
      </c>
    </row>
    <row r="504" spans="1:12" ht="15" thickBot="1" x14ac:dyDescent="0.35">
      <c r="A504" s="17" t="s">
        <v>22513</v>
      </c>
      <c r="B504" s="18" t="s">
        <v>22481</v>
      </c>
      <c r="C504" s="18" t="s">
        <v>22514</v>
      </c>
      <c r="D504" s="18" t="s">
        <v>22481</v>
      </c>
      <c r="E504" s="18" t="s">
        <v>22511</v>
      </c>
      <c r="F504" s="18" t="s">
        <v>22506</v>
      </c>
      <c r="G504" s="18" t="s">
        <v>22481</v>
      </c>
      <c r="H504" s="18" t="s">
        <v>22512</v>
      </c>
      <c r="I504" s="18" t="s">
        <v>22507</v>
      </c>
      <c r="J504" s="18" t="s">
        <v>22515</v>
      </c>
      <c r="K504" s="18" t="s">
        <v>22469</v>
      </c>
      <c r="L504" s="18" t="s">
        <v>22481</v>
      </c>
    </row>
    <row r="505" spans="1:12" ht="15" thickBot="1" x14ac:dyDescent="0.35">
      <c r="A505" s="17" t="s">
        <v>22516</v>
      </c>
      <c r="B505" s="18" t="s">
        <v>22481</v>
      </c>
      <c r="C505" s="18" t="s">
        <v>22514</v>
      </c>
      <c r="D505" s="18" t="s">
        <v>22481</v>
      </c>
      <c r="E505" s="18" t="s">
        <v>22517</v>
      </c>
      <c r="F505" s="18" t="s">
        <v>22506</v>
      </c>
      <c r="G505" s="18" t="s">
        <v>22481</v>
      </c>
      <c r="H505" s="18" t="s">
        <v>22512</v>
      </c>
      <c r="I505" s="18" t="s">
        <v>22507</v>
      </c>
      <c r="J505" s="18" t="s">
        <v>22515</v>
      </c>
      <c r="K505" s="18" t="s">
        <v>22469</v>
      </c>
      <c r="L505" s="18" t="s">
        <v>22481</v>
      </c>
    </row>
    <row r="506" spans="1:12" ht="15" thickBot="1" x14ac:dyDescent="0.35">
      <c r="A506" s="17" t="s">
        <v>22518</v>
      </c>
      <c r="B506" s="18" t="s">
        <v>22481</v>
      </c>
      <c r="C506" s="18" t="s">
        <v>22514</v>
      </c>
      <c r="D506" s="18" t="s">
        <v>22481</v>
      </c>
      <c r="E506" s="18" t="s">
        <v>22517</v>
      </c>
      <c r="F506" s="18" t="s">
        <v>22506</v>
      </c>
      <c r="G506" s="18" t="s">
        <v>22481</v>
      </c>
      <c r="H506" s="18" t="s">
        <v>22512</v>
      </c>
      <c r="I506" s="18" t="s">
        <v>22507</v>
      </c>
      <c r="J506" s="18" t="s">
        <v>22519</v>
      </c>
      <c r="K506" s="18" t="s">
        <v>22469</v>
      </c>
      <c r="L506" s="18" t="s">
        <v>22481</v>
      </c>
    </row>
    <row r="507" spans="1:12" ht="15" thickBot="1" x14ac:dyDescent="0.35">
      <c r="A507" s="17" t="s">
        <v>22520</v>
      </c>
      <c r="B507" s="18" t="s">
        <v>22481</v>
      </c>
      <c r="C507" s="18" t="s">
        <v>22481</v>
      </c>
      <c r="D507" s="18" t="s">
        <v>22481</v>
      </c>
      <c r="E507" s="18" t="s">
        <v>22517</v>
      </c>
      <c r="F507" s="18" t="s">
        <v>22506</v>
      </c>
      <c r="G507" s="18" t="s">
        <v>22481</v>
      </c>
      <c r="H507" s="18" t="s">
        <v>22512</v>
      </c>
      <c r="I507" s="18" t="s">
        <v>22507</v>
      </c>
      <c r="J507" s="18" t="s">
        <v>22521</v>
      </c>
      <c r="K507" s="18" t="s">
        <v>22469</v>
      </c>
      <c r="L507" s="18" t="s">
        <v>22481</v>
      </c>
    </row>
    <row r="508" spans="1:12" ht="15" thickBot="1" x14ac:dyDescent="0.35">
      <c r="A508" s="17" t="s">
        <v>22522</v>
      </c>
      <c r="B508" s="18" t="s">
        <v>22481</v>
      </c>
      <c r="C508" s="18" t="s">
        <v>22481</v>
      </c>
      <c r="D508" s="18" t="s">
        <v>22481</v>
      </c>
      <c r="E508" s="18" t="s">
        <v>22517</v>
      </c>
      <c r="F508" s="18" t="s">
        <v>22523</v>
      </c>
      <c r="G508" s="18" t="s">
        <v>22481</v>
      </c>
      <c r="H508" s="18" t="s">
        <v>22512</v>
      </c>
      <c r="I508" s="18" t="s">
        <v>22507</v>
      </c>
      <c r="J508" s="18" t="s">
        <v>22524</v>
      </c>
      <c r="K508" s="18" t="s">
        <v>22469</v>
      </c>
      <c r="L508" s="18" t="s">
        <v>22481</v>
      </c>
    </row>
    <row r="509" spans="1:12" ht="15" thickBot="1" x14ac:dyDescent="0.35">
      <c r="A509" s="17" t="s">
        <v>22525</v>
      </c>
      <c r="B509" s="18" t="s">
        <v>22481</v>
      </c>
      <c r="C509" s="18" t="s">
        <v>22481</v>
      </c>
      <c r="D509" s="18" t="s">
        <v>22481</v>
      </c>
      <c r="E509" s="18" t="s">
        <v>22526</v>
      </c>
      <c r="F509" s="18" t="s">
        <v>22523</v>
      </c>
      <c r="G509" s="18" t="s">
        <v>22481</v>
      </c>
      <c r="H509" s="18" t="s">
        <v>22512</v>
      </c>
      <c r="I509" s="18" t="s">
        <v>22527</v>
      </c>
      <c r="J509" s="18" t="s">
        <v>22528</v>
      </c>
      <c r="K509" s="18" t="s">
        <v>22469</v>
      </c>
      <c r="L509" s="18" t="s">
        <v>22481</v>
      </c>
    </row>
    <row r="510" spans="1:12" ht="15" thickBot="1" x14ac:dyDescent="0.35">
      <c r="A510" s="17" t="s">
        <v>22529</v>
      </c>
      <c r="B510" s="18" t="s">
        <v>22481</v>
      </c>
      <c r="C510" s="18" t="s">
        <v>22481</v>
      </c>
      <c r="D510" s="18" t="s">
        <v>22481</v>
      </c>
      <c r="E510" s="18" t="s">
        <v>22526</v>
      </c>
      <c r="F510" s="18" t="s">
        <v>22523</v>
      </c>
      <c r="G510" s="18" t="s">
        <v>22481</v>
      </c>
      <c r="H510" s="18" t="s">
        <v>22512</v>
      </c>
      <c r="I510" s="18" t="s">
        <v>22527</v>
      </c>
      <c r="J510" s="18" t="s">
        <v>22530</v>
      </c>
      <c r="K510" s="18" t="s">
        <v>22469</v>
      </c>
      <c r="L510" s="18" t="s">
        <v>22481</v>
      </c>
    </row>
    <row r="511" spans="1:12" ht="15" thickBot="1" x14ac:dyDescent="0.35">
      <c r="A511" s="17" t="s">
        <v>22531</v>
      </c>
      <c r="B511" s="18" t="s">
        <v>22481</v>
      </c>
      <c r="C511" s="18" t="s">
        <v>22481</v>
      </c>
      <c r="D511" s="18" t="s">
        <v>22481</v>
      </c>
      <c r="E511" s="18" t="s">
        <v>22481</v>
      </c>
      <c r="F511" s="18" t="s">
        <v>22532</v>
      </c>
      <c r="G511" s="18" t="s">
        <v>22481</v>
      </c>
      <c r="H511" s="18" t="s">
        <v>22512</v>
      </c>
      <c r="I511" s="18" t="s">
        <v>22533</v>
      </c>
      <c r="J511" s="18" t="s">
        <v>22530</v>
      </c>
      <c r="K511" s="18" t="s">
        <v>22469</v>
      </c>
      <c r="L511" s="18" t="s">
        <v>22481</v>
      </c>
    </row>
    <row r="512" spans="1:12" ht="15" thickBot="1" x14ac:dyDescent="0.35">
      <c r="A512" s="17" t="s">
        <v>22534</v>
      </c>
      <c r="B512" s="18" t="s">
        <v>22481</v>
      </c>
      <c r="C512" s="18" t="s">
        <v>22481</v>
      </c>
      <c r="D512" s="18" t="s">
        <v>22481</v>
      </c>
      <c r="E512" s="18" t="s">
        <v>22481</v>
      </c>
      <c r="F512" s="18" t="s">
        <v>22481</v>
      </c>
      <c r="G512" s="18" t="s">
        <v>22481</v>
      </c>
      <c r="H512" s="18" t="s">
        <v>22481</v>
      </c>
      <c r="I512" s="18" t="s">
        <v>22481</v>
      </c>
      <c r="J512" s="18" t="s">
        <v>22535</v>
      </c>
      <c r="K512" s="18" t="s">
        <v>22469</v>
      </c>
      <c r="L512" s="18" t="s">
        <v>22481</v>
      </c>
    </row>
    <row r="513" spans="1:12" ht="18.600000000000001" thickBot="1" x14ac:dyDescent="0.35">
      <c r="A513" s="13"/>
    </row>
    <row r="514" spans="1:12" ht="15" thickBot="1" x14ac:dyDescent="0.35">
      <c r="A514" s="17" t="s">
        <v>22536</v>
      </c>
      <c r="B514" s="17" t="s">
        <v>21956</v>
      </c>
      <c r="C514" s="17" t="s">
        <v>21957</v>
      </c>
      <c r="D514" s="17" t="s">
        <v>21958</v>
      </c>
      <c r="E514" s="17" t="s">
        <v>21959</v>
      </c>
      <c r="F514" s="17" t="s">
        <v>21960</v>
      </c>
      <c r="G514" s="17" t="s">
        <v>21961</v>
      </c>
      <c r="H514" s="17" t="s">
        <v>21962</v>
      </c>
      <c r="I514" s="17" t="s">
        <v>21963</v>
      </c>
      <c r="J514" s="17" t="s">
        <v>21964</v>
      </c>
      <c r="K514" s="17" t="s">
        <v>21965</v>
      </c>
      <c r="L514" s="17" t="s">
        <v>21966</v>
      </c>
    </row>
    <row r="515" spans="1:12" ht="15" thickBot="1" x14ac:dyDescent="0.35">
      <c r="A515" s="17" t="s">
        <v>22448</v>
      </c>
      <c r="B515" s="18">
        <v>794178.5</v>
      </c>
      <c r="C515" s="18">
        <v>2910115.9</v>
      </c>
      <c r="D515" s="18">
        <v>2794093.5</v>
      </c>
      <c r="E515" s="18">
        <v>4616154.2</v>
      </c>
      <c r="F515" s="18">
        <v>17600276.100000001</v>
      </c>
      <c r="G515" s="18">
        <v>706581.1</v>
      </c>
      <c r="H515" s="18">
        <v>10760824.300000001</v>
      </c>
      <c r="I515" s="18">
        <v>1943381.9</v>
      </c>
      <c r="J515" s="18">
        <v>66864830.799999997</v>
      </c>
      <c r="K515" s="18">
        <v>50370532.5</v>
      </c>
      <c r="L515" s="18">
        <v>1586170</v>
      </c>
    </row>
    <row r="516" spans="1:12" ht="15" thickBot="1" x14ac:dyDescent="0.35">
      <c r="A516" s="17" t="s">
        <v>22460</v>
      </c>
      <c r="B516" s="18">
        <v>794178.5</v>
      </c>
      <c r="C516" s="18">
        <v>2910115.9</v>
      </c>
      <c r="D516" s="18">
        <v>2794093.5</v>
      </c>
      <c r="E516" s="18">
        <v>1867397.8</v>
      </c>
      <c r="F516" s="18">
        <v>17600276.100000001</v>
      </c>
      <c r="G516" s="18">
        <v>123221.6</v>
      </c>
      <c r="H516" s="18">
        <v>10572799.5</v>
      </c>
      <c r="I516" s="18">
        <v>1943381.9</v>
      </c>
      <c r="J516" s="18">
        <v>62096642.899999999</v>
      </c>
      <c r="K516" s="18">
        <v>48909368.799999997</v>
      </c>
      <c r="L516" s="18">
        <v>1586170</v>
      </c>
    </row>
    <row r="517" spans="1:12" ht="15" thickBot="1" x14ac:dyDescent="0.35">
      <c r="A517" s="17" t="s">
        <v>22466</v>
      </c>
      <c r="B517" s="18">
        <v>794178.5</v>
      </c>
      <c r="C517" s="18">
        <v>2910115.9</v>
      </c>
      <c r="D517" s="18">
        <v>2794093.5</v>
      </c>
      <c r="E517" s="18">
        <v>1867397.8</v>
      </c>
      <c r="F517" s="18">
        <v>13967225</v>
      </c>
      <c r="G517" s="18">
        <v>123221.6</v>
      </c>
      <c r="H517" s="18">
        <v>7193908.7000000002</v>
      </c>
      <c r="I517" s="18">
        <v>1943381.9</v>
      </c>
      <c r="J517" s="18">
        <v>62096642.899999999</v>
      </c>
      <c r="K517" s="18">
        <v>48058782.899999999</v>
      </c>
      <c r="L517" s="18">
        <v>1586170</v>
      </c>
    </row>
    <row r="518" spans="1:12" ht="15" thickBot="1" x14ac:dyDescent="0.35">
      <c r="A518" s="17" t="s">
        <v>22470</v>
      </c>
      <c r="B518" s="18">
        <v>794178.5</v>
      </c>
      <c r="C518" s="18">
        <v>2910115.9</v>
      </c>
      <c r="D518" s="18">
        <v>2794093.5</v>
      </c>
      <c r="E518" s="18">
        <v>1867397.8</v>
      </c>
      <c r="F518" s="18">
        <v>12324823.5</v>
      </c>
      <c r="G518" s="18">
        <v>123221.6</v>
      </c>
      <c r="H518" s="18">
        <v>7193908.7000000002</v>
      </c>
      <c r="I518" s="18">
        <v>1646414.9</v>
      </c>
      <c r="J518" s="18">
        <v>62096642.899999999</v>
      </c>
      <c r="K518" s="18">
        <v>48058782.899999999</v>
      </c>
      <c r="L518" s="18">
        <v>1586170</v>
      </c>
    </row>
    <row r="519" spans="1:12" ht="15" thickBot="1" x14ac:dyDescent="0.35">
      <c r="A519" s="17" t="s">
        <v>22473</v>
      </c>
      <c r="B519" s="18">
        <v>794178.5</v>
      </c>
      <c r="C519" s="18">
        <v>2910115.9</v>
      </c>
      <c r="D519" s="18">
        <v>2794093.5</v>
      </c>
      <c r="E519" s="18">
        <v>1867397.8</v>
      </c>
      <c r="F519" s="18">
        <v>12213919</v>
      </c>
      <c r="G519" s="18">
        <v>123221.6</v>
      </c>
      <c r="H519" s="18">
        <v>2575808.7999999998</v>
      </c>
      <c r="I519" s="18">
        <v>1646414.9</v>
      </c>
      <c r="J519" s="18">
        <v>62096642.899999999</v>
      </c>
      <c r="K519" s="18">
        <v>48058782.899999999</v>
      </c>
      <c r="L519" s="18">
        <v>1586170</v>
      </c>
    </row>
    <row r="520" spans="1:12" ht="15" thickBot="1" x14ac:dyDescent="0.35">
      <c r="A520" s="17" t="s">
        <v>22476</v>
      </c>
      <c r="B520" s="18">
        <v>794178.5</v>
      </c>
      <c r="C520" s="18">
        <v>2910115.9</v>
      </c>
      <c r="D520" s="18">
        <v>2794093.5</v>
      </c>
      <c r="E520" s="18">
        <v>1867397.8</v>
      </c>
      <c r="F520" s="18">
        <v>10831610.1</v>
      </c>
      <c r="G520" s="18">
        <v>123221.6</v>
      </c>
      <c r="H520" s="18">
        <v>1938113.2</v>
      </c>
      <c r="I520" s="18">
        <v>1646414.9</v>
      </c>
      <c r="J520" s="18">
        <v>61069193</v>
      </c>
      <c r="K520" s="18">
        <v>48058782.899999999</v>
      </c>
      <c r="L520" s="18">
        <v>1586170</v>
      </c>
    </row>
    <row r="521" spans="1:12" ht="15" thickBot="1" x14ac:dyDescent="0.35">
      <c r="A521" s="17" t="s">
        <v>22480</v>
      </c>
      <c r="B521" s="18">
        <v>0</v>
      </c>
      <c r="C521" s="18">
        <v>2910115.9</v>
      </c>
      <c r="D521" s="18">
        <v>2794093.5</v>
      </c>
      <c r="E521" s="18">
        <v>1867397.8</v>
      </c>
      <c r="F521" s="18">
        <v>10831610.1</v>
      </c>
      <c r="G521" s="18">
        <v>123221.6</v>
      </c>
      <c r="H521" s="18">
        <v>1284752.2</v>
      </c>
      <c r="I521" s="18">
        <v>1646414.9</v>
      </c>
      <c r="J521" s="18">
        <v>61069193</v>
      </c>
      <c r="K521" s="18">
        <v>48058782.899999999</v>
      </c>
      <c r="L521" s="18">
        <v>1586170</v>
      </c>
    </row>
    <row r="522" spans="1:12" ht="15" thickBot="1" x14ac:dyDescent="0.35">
      <c r="A522" s="17" t="s">
        <v>22483</v>
      </c>
      <c r="B522" s="18">
        <v>0</v>
      </c>
      <c r="C522" s="18">
        <v>2910115.9</v>
      </c>
      <c r="D522" s="18">
        <v>2794093.5</v>
      </c>
      <c r="E522" s="18">
        <v>1867397.8</v>
      </c>
      <c r="F522" s="18">
        <v>9365594.9000000004</v>
      </c>
      <c r="G522" s="18">
        <v>0</v>
      </c>
      <c r="H522" s="18">
        <v>1284752.2</v>
      </c>
      <c r="I522" s="18">
        <v>1646414.9</v>
      </c>
      <c r="J522" s="18">
        <v>61069193</v>
      </c>
      <c r="K522" s="18">
        <v>48058782.899999999</v>
      </c>
      <c r="L522" s="18">
        <v>1586170</v>
      </c>
    </row>
    <row r="523" spans="1:12" ht="15" thickBot="1" x14ac:dyDescent="0.35">
      <c r="A523" s="17" t="s">
        <v>22485</v>
      </c>
      <c r="B523" s="18">
        <v>0</v>
      </c>
      <c r="C523" s="18">
        <v>2910115.9</v>
      </c>
      <c r="D523" s="18">
        <v>1325011.7</v>
      </c>
      <c r="E523" s="18">
        <v>1867397.8</v>
      </c>
      <c r="F523" s="18">
        <v>8746681.6999999993</v>
      </c>
      <c r="G523" s="18">
        <v>0</v>
      </c>
      <c r="H523" s="18">
        <v>1284752.2</v>
      </c>
      <c r="I523" s="18">
        <v>1602676.5</v>
      </c>
      <c r="J523" s="18">
        <v>61069193</v>
      </c>
      <c r="K523" s="18">
        <v>48058782.899999999</v>
      </c>
      <c r="L523" s="18">
        <v>1586170</v>
      </c>
    </row>
    <row r="524" spans="1:12" ht="15" thickBot="1" x14ac:dyDescent="0.35">
      <c r="A524" s="17" t="s">
        <v>22489</v>
      </c>
      <c r="B524" s="18">
        <v>0</v>
      </c>
      <c r="C524" s="18">
        <v>2482962.7999999998</v>
      </c>
      <c r="D524" s="18">
        <v>340807.5</v>
      </c>
      <c r="E524" s="18">
        <v>1793495</v>
      </c>
      <c r="F524" s="18">
        <v>6205486.5</v>
      </c>
      <c r="G524" s="18">
        <v>0</v>
      </c>
      <c r="H524" s="18">
        <v>1284752.2</v>
      </c>
      <c r="I524" s="18">
        <v>1602676.5</v>
      </c>
      <c r="J524" s="18">
        <v>61069193</v>
      </c>
      <c r="K524" s="18">
        <v>48058782.899999999</v>
      </c>
      <c r="L524" s="18">
        <v>1586170</v>
      </c>
    </row>
    <row r="525" spans="1:12" ht="15" thickBot="1" x14ac:dyDescent="0.35">
      <c r="A525" s="17" t="s">
        <v>22494</v>
      </c>
      <c r="B525" s="18">
        <v>0</v>
      </c>
      <c r="C525" s="18">
        <v>2482962.7999999998</v>
      </c>
      <c r="D525" s="18">
        <v>0</v>
      </c>
      <c r="E525" s="18">
        <v>1396104.1</v>
      </c>
      <c r="F525" s="18">
        <v>5497804.5</v>
      </c>
      <c r="G525" s="18">
        <v>0</v>
      </c>
      <c r="H525" s="18">
        <v>1284752.2</v>
      </c>
      <c r="I525" s="18">
        <v>1602676.5</v>
      </c>
      <c r="J525" s="18">
        <v>58195530.799999997</v>
      </c>
      <c r="K525" s="18">
        <v>48058782.899999999</v>
      </c>
      <c r="L525" s="18">
        <v>1586170</v>
      </c>
    </row>
    <row r="526" spans="1:12" ht="15" thickBot="1" x14ac:dyDescent="0.35">
      <c r="A526" s="17" t="s">
        <v>22498</v>
      </c>
      <c r="B526" s="18">
        <v>0</v>
      </c>
      <c r="C526" s="18">
        <v>2050556.1</v>
      </c>
      <c r="D526" s="18">
        <v>0</v>
      </c>
      <c r="E526" s="18">
        <v>1396104.1</v>
      </c>
      <c r="F526" s="18">
        <v>2678463.2999999998</v>
      </c>
      <c r="G526" s="18">
        <v>0</v>
      </c>
      <c r="H526" s="18">
        <v>1284752.2</v>
      </c>
      <c r="I526" s="18">
        <v>1602676.5</v>
      </c>
      <c r="J526" s="18">
        <v>57807314.899999999</v>
      </c>
      <c r="K526" s="18">
        <v>48058782.899999999</v>
      </c>
      <c r="L526" s="18">
        <v>1586170</v>
      </c>
    </row>
    <row r="527" spans="1:12" ht="15" thickBot="1" x14ac:dyDescent="0.35">
      <c r="A527" s="17" t="s">
        <v>22502</v>
      </c>
      <c r="B527" s="18">
        <v>0</v>
      </c>
      <c r="C527" s="18">
        <v>1176743.6000000001</v>
      </c>
      <c r="D527" s="18">
        <v>0</v>
      </c>
      <c r="E527" s="18">
        <v>1396104.1</v>
      </c>
      <c r="F527" s="18">
        <v>2678463.2999999998</v>
      </c>
      <c r="G527" s="18">
        <v>0</v>
      </c>
      <c r="H527" s="18">
        <v>1284752.2</v>
      </c>
      <c r="I527" s="18">
        <v>1602676.5</v>
      </c>
      <c r="J527" s="18">
        <v>57453385.899999999</v>
      </c>
      <c r="K527" s="18">
        <v>48058782.899999999</v>
      </c>
      <c r="L527" s="18">
        <v>1586170</v>
      </c>
    </row>
    <row r="528" spans="1:12" ht="15" thickBot="1" x14ac:dyDescent="0.35">
      <c r="A528" s="17" t="s">
        <v>22505</v>
      </c>
      <c r="B528" s="18">
        <v>0</v>
      </c>
      <c r="C528" s="18">
        <v>1176743.6000000001</v>
      </c>
      <c r="D528" s="18">
        <v>0</v>
      </c>
      <c r="E528" s="18">
        <v>1396104.1</v>
      </c>
      <c r="F528" s="18">
        <v>2159258.5</v>
      </c>
      <c r="G528" s="18">
        <v>0</v>
      </c>
      <c r="H528" s="18">
        <v>1284752.2</v>
      </c>
      <c r="I528" s="18">
        <v>1410127.1</v>
      </c>
      <c r="J528" s="18">
        <v>56319239.5</v>
      </c>
      <c r="K528" s="18">
        <v>48058782.899999999</v>
      </c>
      <c r="L528" s="18">
        <v>302900.90000000002</v>
      </c>
    </row>
    <row r="529" spans="1:16" ht="15" thickBot="1" x14ac:dyDescent="0.35">
      <c r="A529" s="17" t="s">
        <v>22510</v>
      </c>
      <c r="B529" s="18">
        <v>0</v>
      </c>
      <c r="C529" s="18">
        <v>1176743.6000000001</v>
      </c>
      <c r="D529" s="18">
        <v>0</v>
      </c>
      <c r="E529" s="18">
        <v>514056.7</v>
      </c>
      <c r="F529" s="18">
        <v>2159258.5</v>
      </c>
      <c r="G529" s="18">
        <v>0</v>
      </c>
      <c r="H529" s="18">
        <v>673259.4</v>
      </c>
      <c r="I529" s="18">
        <v>1410127.1</v>
      </c>
      <c r="J529" s="18">
        <v>56319239.5</v>
      </c>
      <c r="K529" s="18">
        <v>48058782.899999999</v>
      </c>
      <c r="L529" s="18">
        <v>0</v>
      </c>
    </row>
    <row r="530" spans="1:16" ht="15" thickBot="1" x14ac:dyDescent="0.35">
      <c r="A530" s="17" t="s">
        <v>22513</v>
      </c>
      <c r="B530" s="18">
        <v>0</v>
      </c>
      <c r="C530" s="18">
        <v>557840.4</v>
      </c>
      <c r="D530" s="18">
        <v>0</v>
      </c>
      <c r="E530" s="18">
        <v>514056.7</v>
      </c>
      <c r="F530" s="18">
        <v>2159258.5</v>
      </c>
      <c r="G530" s="18">
        <v>0</v>
      </c>
      <c r="H530" s="18">
        <v>673259.4</v>
      </c>
      <c r="I530" s="18">
        <v>1410127.1</v>
      </c>
      <c r="J530" s="18">
        <v>55524276.799999997</v>
      </c>
      <c r="K530" s="18">
        <v>48058782.899999999</v>
      </c>
      <c r="L530" s="18">
        <v>0</v>
      </c>
    </row>
    <row r="531" spans="1:16" ht="15" thickBot="1" x14ac:dyDescent="0.35">
      <c r="A531" s="17" t="s">
        <v>22516</v>
      </c>
      <c r="B531" s="18">
        <v>0</v>
      </c>
      <c r="C531" s="18">
        <v>557840.4</v>
      </c>
      <c r="D531" s="18">
        <v>0</v>
      </c>
      <c r="E531" s="18">
        <v>383442.9</v>
      </c>
      <c r="F531" s="18">
        <v>2159258.5</v>
      </c>
      <c r="G531" s="18">
        <v>0</v>
      </c>
      <c r="H531" s="18">
        <v>673259.4</v>
      </c>
      <c r="I531" s="18">
        <v>1410127.1</v>
      </c>
      <c r="J531" s="18">
        <v>55524276.799999997</v>
      </c>
      <c r="K531" s="18">
        <v>48058782.899999999</v>
      </c>
      <c r="L531" s="18">
        <v>0</v>
      </c>
    </row>
    <row r="532" spans="1:16" ht="15" thickBot="1" x14ac:dyDescent="0.35">
      <c r="A532" s="17" t="s">
        <v>22518</v>
      </c>
      <c r="B532" s="18">
        <v>0</v>
      </c>
      <c r="C532" s="18">
        <v>557840.4</v>
      </c>
      <c r="D532" s="18">
        <v>0</v>
      </c>
      <c r="E532" s="18">
        <v>383442.9</v>
      </c>
      <c r="F532" s="18">
        <v>2159258.5</v>
      </c>
      <c r="G532" s="18">
        <v>0</v>
      </c>
      <c r="H532" s="18">
        <v>673259.4</v>
      </c>
      <c r="I532" s="18">
        <v>1410127.1</v>
      </c>
      <c r="J532" s="18">
        <v>55394273.200000003</v>
      </c>
      <c r="K532" s="18">
        <v>48058782.899999999</v>
      </c>
      <c r="L532" s="18">
        <v>0</v>
      </c>
    </row>
    <row r="533" spans="1:16" ht="15" thickBot="1" x14ac:dyDescent="0.35">
      <c r="A533" s="17" t="s">
        <v>22520</v>
      </c>
      <c r="B533" s="18">
        <v>0</v>
      </c>
      <c r="C533" s="18">
        <v>0</v>
      </c>
      <c r="D533" s="18">
        <v>0</v>
      </c>
      <c r="E533" s="18">
        <v>383442.9</v>
      </c>
      <c r="F533" s="18">
        <v>2159258.5</v>
      </c>
      <c r="G533" s="18">
        <v>0</v>
      </c>
      <c r="H533" s="18">
        <v>673259.4</v>
      </c>
      <c r="I533" s="18">
        <v>1410127.1</v>
      </c>
      <c r="J533" s="18">
        <v>54294966.700000003</v>
      </c>
      <c r="K533" s="18">
        <v>48058782.899999999</v>
      </c>
      <c r="L533" s="18">
        <v>0</v>
      </c>
    </row>
    <row r="534" spans="1:16" ht="15" thickBot="1" x14ac:dyDescent="0.35">
      <c r="A534" s="17" t="s">
        <v>22522</v>
      </c>
      <c r="B534" s="18">
        <v>0</v>
      </c>
      <c r="C534" s="18">
        <v>0</v>
      </c>
      <c r="D534" s="18">
        <v>0</v>
      </c>
      <c r="E534" s="18">
        <v>383442.9</v>
      </c>
      <c r="F534" s="18">
        <v>1747263</v>
      </c>
      <c r="G534" s="18">
        <v>0</v>
      </c>
      <c r="H534" s="18">
        <v>673259.4</v>
      </c>
      <c r="I534" s="18">
        <v>1410127.1</v>
      </c>
      <c r="J534" s="18">
        <v>53864470.399999999</v>
      </c>
      <c r="K534" s="18">
        <v>48058782.899999999</v>
      </c>
      <c r="L534" s="18">
        <v>0</v>
      </c>
    </row>
    <row r="535" spans="1:16" ht="15" thickBot="1" x14ac:dyDescent="0.35">
      <c r="A535" s="17" t="s">
        <v>22525</v>
      </c>
      <c r="B535" s="18">
        <v>0</v>
      </c>
      <c r="C535" s="18">
        <v>0</v>
      </c>
      <c r="D535" s="18">
        <v>0</v>
      </c>
      <c r="E535" s="18">
        <v>237595</v>
      </c>
      <c r="F535" s="18">
        <v>1747263</v>
      </c>
      <c r="G535" s="18">
        <v>0</v>
      </c>
      <c r="H535" s="18">
        <v>673259.4</v>
      </c>
      <c r="I535" s="18">
        <v>392944.7</v>
      </c>
      <c r="J535" s="18">
        <v>51771965.700000003</v>
      </c>
      <c r="K535" s="18">
        <v>48058782.899999999</v>
      </c>
      <c r="L535" s="18">
        <v>0</v>
      </c>
    </row>
    <row r="536" spans="1:16" ht="15" thickBot="1" x14ac:dyDescent="0.35">
      <c r="A536" s="17" t="s">
        <v>22529</v>
      </c>
      <c r="B536" s="18">
        <v>0</v>
      </c>
      <c r="C536" s="18">
        <v>0</v>
      </c>
      <c r="D536" s="18">
        <v>0</v>
      </c>
      <c r="E536" s="18">
        <v>237595</v>
      </c>
      <c r="F536" s="18">
        <v>1747263</v>
      </c>
      <c r="G536" s="18">
        <v>0</v>
      </c>
      <c r="H536" s="18">
        <v>673259.4</v>
      </c>
      <c r="I536" s="18">
        <v>392944.7</v>
      </c>
      <c r="J536" s="18">
        <v>46728376.799999997</v>
      </c>
      <c r="K536" s="18">
        <v>48058782.899999999</v>
      </c>
      <c r="L536" s="18">
        <v>0</v>
      </c>
    </row>
    <row r="537" spans="1:16" ht="15" thickBot="1" x14ac:dyDescent="0.35">
      <c r="A537" s="17" t="s">
        <v>22531</v>
      </c>
      <c r="B537" s="18">
        <v>0</v>
      </c>
      <c r="C537" s="18">
        <v>0</v>
      </c>
      <c r="D537" s="18">
        <v>0</v>
      </c>
      <c r="E537" s="18">
        <v>0</v>
      </c>
      <c r="F537" s="18">
        <v>35795.1</v>
      </c>
      <c r="G537" s="18">
        <v>0</v>
      </c>
      <c r="H537" s="18">
        <v>673259.4</v>
      </c>
      <c r="I537" s="18">
        <v>58985.5</v>
      </c>
      <c r="J537" s="18">
        <v>46728376.799999997</v>
      </c>
      <c r="K537" s="18">
        <v>48058782.899999999</v>
      </c>
      <c r="L537" s="18">
        <v>0</v>
      </c>
    </row>
    <row r="538" spans="1:16" ht="15" thickBot="1" x14ac:dyDescent="0.35">
      <c r="A538" s="17" t="s">
        <v>22534</v>
      </c>
      <c r="B538" s="18">
        <v>0</v>
      </c>
      <c r="C538" s="18">
        <v>0</v>
      </c>
      <c r="D538" s="18">
        <v>0</v>
      </c>
      <c r="E538" s="18">
        <v>0</v>
      </c>
      <c r="F538" s="18">
        <v>0</v>
      </c>
      <c r="G538" s="18">
        <v>0</v>
      </c>
      <c r="H538" s="18">
        <v>0</v>
      </c>
      <c r="I538" s="18">
        <v>0</v>
      </c>
      <c r="J538" s="18">
        <v>45848737.600000001</v>
      </c>
      <c r="K538" s="18">
        <v>48058782.899999999</v>
      </c>
      <c r="L538" s="18">
        <v>0</v>
      </c>
    </row>
    <row r="539" spans="1:16" ht="18.600000000000001" thickBot="1" x14ac:dyDescent="0.35">
      <c r="A539" s="13"/>
    </row>
    <row r="540" spans="1:16" ht="15" thickBot="1" x14ac:dyDescent="0.35">
      <c r="A540" s="17" t="s">
        <v>22537</v>
      </c>
      <c r="B540" s="17" t="s">
        <v>21956</v>
      </c>
      <c r="C540" s="17" t="s">
        <v>21957</v>
      </c>
      <c r="D540" s="17" t="s">
        <v>21958</v>
      </c>
      <c r="E540" s="17" t="s">
        <v>21959</v>
      </c>
      <c r="F540" s="17" t="s">
        <v>21960</v>
      </c>
      <c r="G540" s="17" t="s">
        <v>21961</v>
      </c>
      <c r="H540" s="17" t="s">
        <v>21962</v>
      </c>
      <c r="I540" s="17" t="s">
        <v>21963</v>
      </c>
      <c r="J540" s="17" t="s">
        <v>21964</v>
      </c>
      <c r="K540" s="17" t="s">
        <v>21965</v>
      </c>
      <c r="L540" s="17" t="s">
        <v>21966</v>
      </c>
      <c r="M540" s="17" t="s">
        <v>22538</v>
      </c>
      <c r="N540" s="17" t="s">
        <v>22539</v>
      </c>
      <c r="O540" s="17" t="s">
        <v>22540</v>
      </c>
      <c r="P540" s="17" t="s">
        <v>22541</v>
      </c>
    </row>
    <row r="541" spans="1:16" ht="15" thickBot="1" x14ac:dyDescent="0.35">
      <c r="A541" s="17" t="s">
        <v>21968</v>
      </c>
      <c r="B541" s="18">
        <v>0</v>
      </c>
      <c r="C541" s="18">
        <v>2482962.7999999998</v>
      </c>
      <c r="D541" s="18">
        <v>2794093.5</v>
      </c>
      <c r="E541" s="18">
        <v>1867397.8</v>
      </c>
      <c r="F541" s="18">
        <v>0</v>
      </c>
      <c r="G541" s="18">
        <v>0</v>
      </c>
      <c r="H541" s="18">
        <v>673259.4</v>
      </c>
      <c r="I541" s="18">
        <v>1602676.5</v>
      </c>
      <c r="J541" s="18">
        <v>58195530.799999997</v>
      </c>
      <c r="K541" s="18">
        <v>48058782.899999999</v>
      </c>
      <c r="L541" s="18">
        <v>1586170</v>
      </c>
      <c r="M541" s="18">
        <v>117260873.8</v>
      </c>
      <c r="N541" s="18">
        <v>121980200</v>
      </c>
      <c r="O541" s="18">
        <v>4719326.2</v>
      </c>
      <c r="P541" s="18">
        <v>3.87</v>
      </c>
    </row>
    <row r="542" spans="1:16" ht="15" thickBot="1" x14ac:dyDescent="0.35">
      <c r="A542" s="17" t="s">
        <v>21969</v>
      </c>
      <c r="B542" s="18">
        <v>0</v>
      </c>
      <c r="C542" s="18">
        <v>2910115.9</v>
      </c>
      <c r="D542" s="18">
        <v>2794093.5</v>
      </c>
      <c r="E542" s="18">
        <v>1867397.8</v>
      </c>
      <c r="F542" s="18">
        <v>0</v>
      </c>
      <c r="G542" s="18">
        <v>0</v>
      </c>
      <c r="H542" s="18">
        <v>673259.4</v>
      </c>
      <c r="I542" s="18">
        <v>1602676.5</v>
      </c>
      <c r="J542" s="18">
        <v>58195530.799999997</v>
      </c>
      <c r="K542" s="18">
        <v>48058782.899999999</v>
      </c>
      <c r="L542" s="18">
        <v>1586170</v>
      </c>
      <c r="M542" s="18">
        <v>117688026.90000001</v>
      </c>
      <c r="N542" s="18">
        <v>122100500</v>
      </c>
      <c r="O542" s="18">
        <v>4412473.0999999996</v>
      </c>
      <c r="P542" s="18">
        <v>3.61</v>
      </c>
    </row>
    <row r="543" spans="1:16" ht="15" thickBot="1" x14ac:dyDescent="0.35">
      <c r="A543" s="17" t="s">
        <v>21970</v>
      </c>
      <c r="B543" s="18">
        <v>0</v>
      </c>
      <c r="C543" s="18">
        <v>2910115.9</v>
      </c>
      <c r="D543" s="18">
        <v>2794093.5</v>
      </c>
      <c r="E543" s="18">
        <v>1867397.8</v>
      </c>
      <c r="F543" s="18">
        <v>0</v>
      </c>
      <c r="G543" s="18">
        <v>0</v>
      </c>
      <c r="H543" s="18">
        <v>673259.4</v>
      </c>
      <c r="I543" s="18">
        <v>1602676.5</v>
      </c>
      <c r="J543" s="18">
        <v>58195530.799999997</v>
      </c>
      <c r="K543" s="18">
        <v>48058782.899999999</v>
      </c>
      <c r="L543" s="18">
        <v>1586170</v>
      </c>
      <c r="M543" s="18">
        <v>117688026.90000001</v>
      </c>
      <c r="N543" s="18">
        <v>122100500</v>
      </c>
      <c r="O543" s="18">
        <v>4412473.0999999996</v>
      </c>
      <c r="P543" s="18">
        <v>3.61</v>
      </c>
    </row>
    <row r="544" spans="1:16" ht="15" thickBot="1" x14ac:dyDescent="0.35">
      <c r="A544" s="17" t="s">
        <v>21971</v>
      </c>
      <c r="B544" s="18">
        <v>0</v>
      </c>
      <c r="C544" s="18">
        <v>2910115.9</v>
      </c>
      <c r="D544" s="18">
        <v>2794093.5</v>
      </c>
      <c r="E544" s="18">
        <v>1793495</v>
      </c>
      <c r="F544" s="18">
        <v>0</v>
      </c>
      <c r="G544" s="18">
        <v>0</v>
      </c>
      <c r="H544" s="18">
        <v>673259.4</v>
      </c>
      <c r="I544" s="18">
        <v>1602676.5</v>
      </c>
      <c r="J544" s="18">
        <v>58195530.799999997</v>
      </c>
      <c r="K544" s="18">
        <v>48058782.899999999</v>
      </c>
      <c r="L544" s="18">
        <v>1586170</v>
      </c>
      <c r="M544" s="18">
        <v>117614124.2</v>
      </c>
      <c r="N544" s="18">
        <v>122100500</v>
      </c>
      <c r="O544" s="18">
        <v>4486375.8</v>
      </c>
      <c r="P544" s="18">
        <v>3.67</v>
      </c>
    </row>
    <row r="545" spans="1:16" ht="15" thickBot="1" x14ac:dyDescent="0.35">
      <c r="A545" s="17" t="s">
        <v>21972</v>
      </c>
      <c r="B545" s="18">
        <v>0</v>
      </c>
      <c r="C545" s="18">
        <v>2910115.9</v>
      </c>
      <c r="D545" s="18">
        <v>2794093.5</v>
      </c>
      <c r="E545" s="18">
        <v>1396104.1</v>
      </c>
      <c r="F545" s="18">
        <v>0</v>
      </c>
      <c r="G545" s="18">
        <v>0</v>
      </c>
      <c r="H545" s="18">
        <v>673259.4</v>
      </c>
      <c r="I545" s="18">
        <v>1602676.5</v>
      </c>
      <c r="J545" s="18">
        <v>58195530.799999997</v>
      </c>
      <c r="K545" s="18">
        <v>48058782.899999999</v>
      </c>
      <c r="L545" s="18">
        <v>1586170</v>
      </c>
      <c r="M545" s="18">
        <v>117216733.3</v>
      </c>
      <c r="N545" s="18">
        <v>121175400</v>
      </c>
      <c r="O545" s="18">
        <v>3958666.7</v>
      </c>
      <c r="P545" s="18">
        <v>3.27</v>
      </c>
    </row>
    <row r="546" spans="1:16" ht="15" thickBot="1" x14ac:dyDescent="0.35">
      <c r="A546" s="17" t="s">
        <v>21973</v>
      </c>
      <c r="B546" s="18">
        <v>0</v>
      </c>
      <c r="C546" s="18">
        <v>2910115.9</v>
      </c>
      <c r="D546" s="18">
        <v>2794093.5</v>
      </c>
      <c r="E546" s="18">
        <v>1793495</v>
      </c>
      <c r="F546" s="18">
        <v>0</v>
      </c>
      <c r="G546" s="18">
        <v>0</v>
      </c>
      <c r="H546" s="18">
        <v>673259.4</v>
      </c>
      <c r="I546" s="18">
        <v>1602676.5</v>
      </c>
      <c r="J546" s="18">
        <v>61069193</v>
      </c>
      <c r="K546" s="18">
        <v>48058782.899999999</v>
      </c>
      <c r="L546" s="18">
        <v>1586170</v>
      </c>
      <c r="M546" s="18">
        <v>120487786.40000001</v>
      </c>
      <c r="N546" s="18">
        <v>119721500</v>
      </c>
      <c r="O546" s="18">
        <v>-766286.4</v>
      </c>
      <c r="P546" s="18">
        <v>-0.64</v>
      </c>
    </row>
    <row r="547" spans="1:16" ht="15" thickBot="1" x14ac:dyDescent="0.35">
      <c r="A547" s="17" t="s">
        <v>21974</v>
      </c>
      <c r="B547" s="18">
        <v>0</v>
      </c>
      <c r="C547" s="18">
        <v>2910115.9</v>
      </c>
      <c r="D547" s="18">
        <v>2794093.5</v>
      </c>
      <c r="E547" s="18">
        <v>1867397.8</v>
      </c>
      <c r="F547" s="18">
        <v>0</v>
      </c>
      <c r="G547" s="18">
        <v>123221.6</v>
      </c>
      <c r="H547" s="18">
        <v>1284752.2</v>
      </c>
      <c r="I547" s="18">
        <v>1646414.9</v>
      </c>
      <c r="J547" s="18">
        <v>61069193</v>
      </c>
      <c r="K547" s="18">
        <v>48058782.899999999</v>
      </c>
      <c r="L547" s="18">
        <v>1586170</v>
      </c>
      <c r="M547" s="18">
        <v>121340141.90000001</v>
      </c>
      <c r="N547" s="18">
        <v>119132300</v>
      </c>
      <c r="O547" s="18">
        <v>-2207841.9</v>
      </c>
      <c r="P547" s="18">
        <v>-1.85</v>
      </c>
    </row>
    <row r="548" spans="1:16" ht="15" thickBot="1" x14ac:dyDescent="0.35">
      <c r="A548" s="17" t="s">
        <v>21975</v>
      </c>
      <c r="B548" s="18">
        <v>0</v>
      </c>
      <c r="C548" s="18">
        <v>2910115.9</v>
      </c>
      <c r="D548" s="18">
        <v>2794093.5</v>
      </c>
      <c r="E548" s="18">
        <v>1867397.8</v>
      </c>
      <c r="F548" s="18">
        <v>0</v>
      </c>
      <c r="G548" s="18">
        <v>0</v>
      </c>
      <c r="H548" s="18">
        <v>1284752.2</v>
      </c>
      <c r="I548" s="18">
        <v>1646414.9</v>
      </c>
      <c r="J548" s="18">
        <v>61069193</v>
      </c>
      <c r="K548" s="18">
        <v>48058782.899999999</v>
      </c>
      <c r="L548" s="18">
        <v>1586170</v>
      </c>
      <c r="M548" s="18">
        <v>121216920.3</v>
      </c>
      <c r="N548" s="18">
        <v>119688100</v>
      </c>
      <c r="O548" s="18">
        <v>-1528820.3</v>
      </c>
      <c r="P548" s="18">
        <v>-1.28</v>
      </c>
    </row>
    <row r="549" spans="1:16" ht="15" thickBot="1" x14ac:dyDescent="0.35">
      <c r="A549" s="17" t="s">
        <v>21976</v>
      </c>
      <c r="B549" s="18">
        <v>0</v>
      </c>
      <c r="C549" s="18">
        <v>2910115.9</v>
      </c>
      <c r="D549" s="18">
        <v>2794093.5</v>
      </c>
      <c r="E549" s="18">
        <v>1867397.8</v>
      </c>
      <c r="F549" s="18">
        <v>0</v>
      </c>
      <c r="G549" s="18">
        <v>123221.6</v>
      </c>
      <c r="H549" s="18">
        <v>1284752.2</v>
      </c>
      <c r="I549" s="18">
        <v>1602676.5</v>
      </c>
      <c r="J549" s="18">
        <v>61069193</v>
      </c>
      <c r="K549" s="18">
        <v>48058782.899999999</v>
      </c>
      <c r="L549" s="18">
        <v>1586170</v>
      </c>
      <c r="M549" s="18">
        <v>121296403.5</v>
      </c>
      <c r="N549" s="18">
        <v>120534700</v>
      </c>
      <c r="O549" s="18">
        <v>-761703.5</v>
      </c>
      <c r="P549" s="18">
        <v>-0.63</v>
      </c>
    </row>
    <row r="550" spans="1:16" ht="15" thickBot="1" x14ac:dyDescent="0.35">
      <c r="A550" s="17" t="s">
        <v>21977</v>
      </c>
      <c r="B550" s="18">
        <v>0</v>
      </c>
      <c r="C550" s="18">
        <v>2910115.9</v>
      </c>
      <c r="D550" s="18">
        <v>2794093.5</v>
      </c>
      <c r="E550" s="18">
        <v>1867397.8</v>
      </c>
      <c r="F550" s="18">
        <v>0</v>
      </c>
      <c r="G550" s="18">
        <v>123221.6</v>
      </c>
      <c r="H550" s="18">
        <v>1284752.2</v>
      </c>
      <c r="I550" s="18">
        <v>1602676.5</v>
      </c>
      <c r="J550" s="18">
        <v>61069193</v>
      </c>
      <c r="K550" s="18">
        <v>48058782.899999999</v>
      </c>
      <c r="L550" s="18">
        <v>1586170</v>
      </c>
      <c r="M550" s="18">
        <v>121296403.5</v>
      </c>
      <c r="N550" s="18">
        <v>120534700</v>
      </c>
      <c r="O550" s="18">
        <v>-761703.5</v>
      </c>
      <c r="P550" s="18">
        <v>-0.63</v>
      </c>
    </row>
    <row r="551" spans="1:16" ht="15" thickBot="1" x14ac:dyDescent="0.35">
      <c r="A551" s="17" t="s">
        <v>21978</v>
      </c>
      <c r="B551" s="18">
        <v>0</v>
      </c>
      <c r="C551" s="18">
        <v>2910115.9</v>
      </c>
      <c r="D551" s="18">
        <v>2794093.5</v>
      </c>
      <c r="E551" s="18">
        <v>1867397.8</v>
      </c>
      <c r="F551" s="18">
        <v>0</v>
      </c>
      <c r="G551" s="18">
        <v>123221.6</v>
      </c>
      <c r="H551" s="18">
        <v>1284752.2</v>
      </c>
      <c r="I551" s="18">
        <v>1602676.5</v>
      </c>
      <c r="J551" s="18">
        <v>61069193</v>
      </c>
      <c r="K551" s="18">
        <v>48058782.899999999</v>
      </c>
      <c r="L551" s="18">
        <v>1586170</v>
      </c>
      <c r="M551" s="18">
        <v>121296403.5</v>
      </c>
      <c r="N551" s="18">
        <v>120534700</v>
      </c>
      <c r="O551" s="18">
        <v>-761703.5</v>
      </c>
      <c r="P551" s="18">
        <v>-0.63</v>
      </c>
    </row>
    <row r="552" spans="1:16" ht="15" thickBot="1" x14ac:dyDescent="0.35">
      <c r="A552" s="17" t="s">
        <v>21979</v>
      </c>
      <c r="B552" s="18">
        <v>0</v>
      </c>
      <c r="C552" s="18">
        <v>2910115.9</v>
      </c>
      <c r="D552" s="18">
        <v>2794093.5</v>
      </c>
      <c r="E552" s="18">
        <v>1867397.8</v>
      </c>
      <c r="F552" s="18">
        <v>0</v>
      </c>
      <c r="G552" s="18">
        <v>0</v>
      </c>
      <c r="H552" s="18">
        <v>1284752.2</v>
      </c>
      <c r="I552" s="18">
        <v>1602676.5</v>
      </c>
      <c r="J552" s="18">
        <v>61069193</v>
      </c>
      <c r="K552" s="18">
        <v>48058782.899999999</v>
      </c>
      <c r="L552" s="18">
        <v>1586170</v>
      </c>
      <c r="M552" s="18">
        <v>121173181.90000001</v>
      </c>
      <c r="N552" s="18">
        <v>120460300</v>
      </c>
      <c r="O552" s="18">
        <v>-712881.9</v>
      </c>
      <c r="P552" s="18">
        <v>-0.59</v>
      </c>
    </row>
    <row r="553" spans="1:16" ht="15" thickBot="1" x14ac:dyDescent="0.35">
      <c r="A553" s="17" t="s">
        <v>21980</v>
      </c>
      <c r="B553" s="18">
        <v>0</v>
      </c>
      <c r="C553" s="18">
        <v>2910115.9</v>
      </c>
      <c r="D553" s="18">
        <v>2794093.5</v>
      </c>
      <c r="E553" s="18">
        <v>1793495</v>
      </c>
      <c r="F553" s="18">
        <v>0</v>
      </c>
      <c r="G553" s="18">
        <v>0</v>
      </c>
      <c r="H553" s="18">
        <v>673259.4</v>
      </c>
      <c r="I553" s="18">
        <v>1602676.5</v>
      </c>
      <c r="J553" s="18">
        <v>61069193</v>
      </c>
      <c r="K553" s="18">
        <v>48058782.899999999</v>
      </c>
      <c r="L553" s="18">
        <v>1586170</v>
      </c>
      <c r="M553" s="18">
        <v>120487786.40000001</v>
      </c>
      <c r="N553" s="18">
        <v>120390800</v>
      </c>
      <c r="O553" s="18">
        <v>-96986.4</v>
      </c>
      <c r="P553" s="18">
        <v>-0.08</v>
      </c>
    </row>
    <row r="554" spans="1:16" ht="15" thickBot="1" x14ac:dyDescent="0.35">
      <c r="A554" s="17" t="s">
        <v>21981</v>
      </c>
      <c r="B554" s="18">
        <v>0</v>
      </c>
      <c r="C554" s="18">
        <v>2910115.9</v>
      </c>
      <c r="D554" s="18">
        <v>2794093.5</v>
      </c>
      <c r="E554" s="18">
        <v>1793495</v>
      </c>
      <c r="F554" s="18">
        <v>0</v>
      </c>
      <c r="G554" s="18">
        <v>123221.6</v>
      </c>
      <c r="H554" s="18">
        <v>673259.4</v>
      </c>
      <c r="I554" s="18">
        <v>1602676.5</v>
      </c>
      <c r="J554" s="18">
        <v>61069193</v>
      </c>
      <c r="K554" s="18">
        <v>48058782.899999999</v>
      </c>
      <c r="L554" s="18">
        <v>1586170</v>
      </c>
      <c r="M554" s="18">
        <v>120611008</v>
      </c>
      <c r="N554" s="18">
        <v>120636800</v>
      </c>
      <c r="O554" s="18">
        <v>25792</v>
      </c>
      <c r="P554" s="18">
        <v>0.02</v>
      </c>
    </row>
    <row r="555" spans="1:16" ht="15" thickBot="1" x14ac:dyDescent="0.35">
      <c r="A555" s="17" t="s">
        <v>21982</v>
      </c>
      <c r="B555" s="18">
        <v>0</v>
      </c>
      <c r="C555" s="18">
        <v>2910115.9</v>
      </c>
      <c r="D555" s="18">
        <v>2794093.5</v>
      </c>
      <c r="E555" s="18">
        <v>1793495</v>
      </c>
      <c r="F555" s="18">
        <v>0</v>
      </c>
      <c r="G555" s="18">
        <v>123221.6</v>
      </c>
      <c r="H555" s="18">
        <v>673259.4</v>
      </c>
      <c r="I555" s="18">
        <v>1602676.5</v>
      </c>
      <c r="J555" s="18">
        <v>61069193</v>
      </c>
      <c r="K555" s="18">
        <v>48058782.899999999</v>
      </c>
      <c r="L555" s="18">
        <v>1586170</v>
      </c>
      <c r="M555" s="18">
        <v>120611008</v>
      </c>
      <c r="N555" s="18">
        <v>122345600</v>
      </c>
      <c r="O555" s="18">
        <v>1734592</v>
      </c>
      <c r="P555" s="18">
        <v>1.42</v>
      </c>
    </row>
    <row r="556" spans="1:16" ht="15" thickBot="1" x14ac:dyDescent="0.35">
      <c r="A556" s="17" t="s">
        <v>21983</v>
      </c>
      <c r="B556" s="18">
        <v>0</v>
      </c>
      <c r="C556" s="18">
        <v>2910115.9</v>
      </c>
      <c r="D556" s="18">
        <v>2794093.5</v>
      </c>
      <c r="E556" s="18">
        <v>1396104.1</v>
      </c>
      <c r="F556" s="18">
        <v>0</v>
      </c>
      <c r="G556" s="18">
        <v>0</v>
      </c>
      <c r="H556" s="18">
        <v>673259.4</v>
      </c>
      <c r="I556" s="18">
        <v>1602676.5</v>
      </c>
      <c r="J556" s="18">
        <v>61069193</v>
      </c>
      <c r="K556" s="18">
        <v>48058782.899999999</v>
      </c>
      <c r="L556" s="18">
        <v>1586170</v>
      </c>
      <c r="M556" s="18">
        <v>120090395.5</v>
      </c>
      <c r="N556" s="18">
        <v>121082300</v>
      </c>
      <c r="O556" s="18">
        <v>991904.5</v>
      </c>
      <c r="P556" s="18">
        <v>0.82</v>
      </c>
    </row>
    <row r="557" spans="1:16" ht="15" thickBot="1" x14ac:dyDescent="0.35">
      <c r="A557" s="17" t="s">
        <v>21984</v>
      </c>
      <c r="B557" s="18">
        <v>0</v>
      </c>
      <c r="C557" s="18">
        <v>2910115.9</v>
      </c>
      <c r="D557" s="18">
        <v>2794093.5</v>
      </c>
      <c r="E557" s="18">
        <v>1396104.1</v>
      </c>
      <c r="F557" s="18">
        <v>0</v>
      </c>
      <c r="G557" s="18">
        <v>0</v>
      </c>
      <c r="H557" s="18">
        <v>673259.4</v>
      </c>
      <c r="I557" s="18">
        <v>1602676.5</v>
      </c>
      <c r="J557" s="18">
        <v>61069193</v>
      </c>
      <c r="K557" s="18">
        <v>48058782.899999999</v>
      </c>
      <c r="L557" s="18">
        <v>1586170</v>
      </c>
      <c r="M557" s="18">
        <v>120090395.5</v>
      </c>
      <c r="N557" s="18">
        <v>121082300</v>
      </c>
      <c r="O557" s="18">
        <v>991904.5</v>
      </c>
      <c r="P557" s="18">
        <v>0.82</v>
      </c>
    </row>
    <row r="558" spans="1:16" ht="15" thickBot="1" x14ac:dyDescent="0.35">
      <c r="A558" s="17" t="s">
        <v>21985</v>
      </c>
      <c r="B558" s="18">
        <v>0</v>
      </c>
      <c r="C558" s="18">
        <v>2910115.9</v>
      </c>
      <c r="D558" s="18">
        <v>2794093.5</v>
      </c>
      <c r="E558" s="18">
        <v>1396104.1</v>
      </c>
      <c r="F558" s="18">
        <v>35795.1</v>
      </c>
      <c r="G558" s="18">
        <v>0</v>
      </c>
      <c r="H558" s="18">
        <v>673259.4</v>
      </c>
      <c r="I558" s="18">
        <v>1602676.5</v>
      </c>
      <c r="J558" s="18">
        <v>61069193</v>
      </c>
      <c r="K558" s="18">
        <v>48058782.899999999</v>
      </c>
      <c r="L558" s="18">
        <v>1586170</v>
      </c>
      <c r="M558" s="18">
        <v>120126190.59999999</v>
      </c>
      <c r="N558" s="18">
        <v>121082300</v>
      </c>
      <c r="O558" s="18">
        <v>956109.4</v>
      </c>
      <c r="P558" s="18">
        <v>0.79</v>
      </c>
    </row>
    <row r="559" spans="1:16" ht="15" thickBot="1" x14ac:dyDescent="0.35">
      <c r="A559" s="17" t="s">
        <v>21986</v>
      </c>
      <c r="B559" s="18">
        <v>0</v>
      </c>
      <c r="C559" s="18">
        <v>2910115.9</v>
      </c>
      <c r="D559" s="18">
        <v>2794093.5</v>
      </c>
      <c r="E559" s="18">
        <v>1396104.1</v>
      </c>
      <c r="F559" s="18">
        <v>35795.1</v>
      </c>
      <c r="G559" s="18">
        <v>0</v>
      </c>
      <c r="H559" s="18">
        <v>673259.4</v>
      </c>
      <c r="I559" s="18">
        <v>1602676.5</v>
      </c>
      <c r="J559" s="18">
        <v>61069193</v>
      </c>
      <c r="K559" s="18">
        <v>48058782.899999999</v>
      </c>
      <c r="L559" s="18">
        <v>1586170</v>
      </c>
      <c r="M559" s="18">
        <v>120126190.59999999</v>
      </c>
      <c r="N559" s="18">
        <v>121179100</v>
      </c>
      <c r="O559" s="18">
        <v>1052909.3999999999</v>
      </c>
      <c r="P559" s="18">
        <v>0.87</v>
      </c>
    </row>
    <row r="560" spans="1:16" ht="15" thickBot="1" x14ac:dyDescent="0.35">
      <c r="A560" s="17" t="s">
        <v>21987</v>
      </c>
      <c r="B560" s="18">
        <v>0</v>
      </c>
      <c r="C560" s="18">
        <v>2910115.9</v>
      </c>
      <c r="D560" s="18">
        <v>2794093.5</v>
      </c>
      <c r="E560" s="18">
        <v>1396104.1</v>
      </c>
      <c r="F560" s="18">
        <v>35795.1</v>
      </c>
      <c r="G560" s="18">
        <v>0</v>
      </c>
      <c r="H560" s="18">
        <v>673259.4</v>
      </c>
      <c r="I560" s="18">
        <v>1646414.9</v>
      </c>
      <c r="J560" s="18">
        <v>61069193</v>
      </c>
      <c r="K560" s="18">
        <v>48058782.899999999</v>
      </c>
      <c r="L560" s="18">
        <v>1586170</v>
      </c>
      <c r="M560" s="18">
        <v>120169929</v>
      </c>
      <c r="N560" s="18">
        <v>119974200</v>
      </c>
      <c r="O560" s="18">
        <v>-195729</v>
      </c>
      <c r="P560" s="18">
        <v>-0.16</v>
      </c>
    </row>
    <row r="561" spans="1:16" ht="15" thickBot="1" x14ac:dyDescent="0.35">
      <c r="A561" s="17" t="s">
        <v>21988</v>
      </c>
      <c r="B561" s="18">
        <v>0</v>
      </c>
      <c r="C561" s="18">
        <v>2910115.9</v>
      </c>
      <c r="D561" s="18">
        <v>2794093.5</v>
      </c>
      <c r="E561" s="18">
        <v>1396104.1</v>
      </c>
      <c r="F561" s="18">
        <v>35795.1</v>
      </c>
      <c r="G561" s="18">
        <v>0</v>
      </c>
      <c r="H561" s="18">
        <v>673259.4</v>
      </c>
      <c r="I561" s="18">
        <v>1646414.9</v>
      </c>
      <c r="J561" s="18">
        <v>61069193</v>
      </c>
      <c r="K561" s="18">
        <v>48058782.899999999</v>
      </c>
      <c r="L561" s="18">
        <v>1586170</v>
      </c>
      <c r="M561" s="18">
        <v>120169929</v>
      </c>
      <c r="N561" s="18">
        <v>121108700</v>
      </c>
      <c r="O561" s="18">
        <v>938771</v>
      </c>
      <c r="P561" s="18">
        <v>0.78</v>
      </c>
    </row>
    <row r="562" spans="1:16" ht="15" thickBot="1" x14ac:dyDescent="0.35">
      <c r="A562" s="17" t="s">
        <v>21989</v>
      </c>
      <c r="B562" s="18">
        <v>0</v>
      </c>
      <c r="C562" s="18">
        <v>2482962.7999999998</v>
      </c>
      <c r="D562" s="18">
        <v>2794093.5</v>
      </c>
      <c r="E562" s="18">
        <v>1396104.1</v>
      </c>
      <c r="F562" s="18">
        <v>35795.1</v>
      </c>
      <c r="G562" s="18">
        <v>0</v>
      </c>
      <c r="H562" s="18">
        <v>673259.4</v>
      </c>
      <c r="I562" s="18">
        <v>1646414.9</v>
      </c>
      <c r="J562" s="18">
        <v>61069193</v>
      </c>
      <c r="K562" s="18">
        <v>48058782.899999999</v>
      </c>
      <c r="L562" s="18">
        <v>1586170</v>
      </c>
      <c r="M562" s="18">
        <v>119742775.90000001</v>
      </c>
      <c r="N562" s="18">
        <v>120802400</v>
      </c>
      <c r="O562" s="18">
        <v>1059624.1000000001</v>
      </c>
      <c r="P562" s="18">
        <v>0.88</v>
      </c>
    </row>
    <row r="563" spans="1:16" ht="15" thickBot="1" x14ac:dyDescent="0.35">
      <c r="A563" s="17" t="s">
        <v>21990</v>
      </c>
      <c r="B563" s="18">
        <v>0</v>
      </c>
      <c r="C563" s="18">
        <v>2482962.7999999998</v>
      </c>
      <c r="D563" s="18">
        <v>2794093.5</v>
      </c>
      <c r="E563" s="18">
        <v>1396104.1</v>
      </c>
      <c r="F563" s="18">
        <v>0</v>
      </c>
      <c r="G563" s="18">
        <v>123221.6</v>
      </c>
      <c r="H563" s="18">
        <v>673259.4</v>
      </c>
      <c r="I563" s="18">
        <v>1602676.5</v>
      </c>
      <c r="J563" s="18">
        <v>61069193</v>
      </c>
      <c r="K563" s="18">
        <v>48058782.899999999</v>
      </c>
      <c r="L563" s="18">
        <v>1586170</v>
      </c>
      <c r="M563" s="18">
        <v>119786464</v>
      </c>
      <c r="N563" s="18">
        <v>119751300</v>
      </c>
      <c r="O563" s="18">
        <v>-35164</v>
      </c>
      <c r="P563" s="18">
        <v>-0.03</v>
      </c>
    </row>
    <row r="564" spans="1:16" ht="15" thickBot="1" x14ac:dyDescent="0.35">
      <c r="A564" s="17" t="s">
        <v>21991</v>
      </c>
      <c r="B564" s="18">
        <v>0</v>
      </c>
      <c r="C564" s="18">
        <v>2482962.7999999998</v>
      </c>
      <c r="D564" s="18">
        <v>2794093.5</v>
      </c>
      <c r="E564" s="18">
        <v>1396104.1</v>
      </c>
      <c r="F564" s="18">
        <v>0</v>
      </c>
      <c r="G564" s="18">
        <v>0</v>
      </c>
      <c r="H564" s="18">
        <v>673259.4</v>
      </c>
      <c r="I564" s="18">
        <v>1602676.5</v>
      </c>
      <c r="J564" s="18">
        <v>61069193</v>
      </c>
      <c r="K564" s="18">
        <v>48058782.899999999</v>
      </c>
      <c r="L564" s="18">
        <v>1586170</v>
      </c>
      <c r="M564" s="18">
        <v>119663242.40000001</v>
      </c>
      <c r="N564" s="18">
        <v>119751300</v>
      </c>
      <c r="O564" s="18">
        <v>88057.600000000006</v>
      </c>
      <c r="P564" s="18">
        <v>7.0000000000000007E-2</v>
      </c>
    </row>
    <row r="565" spans="1:16" ht="15" thickBot="1" x14ac:dyDescent="0.35">
      <c r="A565" s="17" t="s">
        <v>21992</v>
      </c>
      <c r="B565" s="18">
        <v>0</v>
      </c>
      <c r="C565" s="18">
        <v>2482962.7999999998</v>
      </c>
      <c r="D565" s="18">
        <v>2794093.5</v>
      </c>
      <c r="E565" s="18">
        <v>1793495</v>
      </c>
      <c r="F565" s="18">
        <v>0</v>
      </c>
      <c r="G565" s="18">
        <v>123221.6</v>
      </c>
      <c r="H565" s="18">
        <v>673259.4</v>
      </c>
      <c r="I565" s="18">
        <v>1410127.1</v>
      </c>
      <c r="J565" s="18">
        <v>61069193</v>
      </c>
      <c r="K565" s="18">
        <v>48058782.899999999</v>
      </c>
      <c r="L565" s="18">
        <v>1586170</v>
      </c>
      <c r="M565" s="18">
        <v>119991305.40000001</v>
      </c>
      <c r="N565" s="18">
        <v>119751300</v>
      </c>
      <c r="O565" s="18">
        <v>-240005.4</v>
      </c>
      <c r="P565" s="18">
        <v>-0.2</v>
      </c>
    </row>
    <row r="566" spans="1:16" ht="15" thickBot="1" x14ac:dyDescent="0.35">
      <c r="A566" s="17" t="s">
        <v>21993</v>
      </c>
      <c r="B566" s="18">
        <v>0</v>
      </c>
      <c r="C566" s="18">
        <v>2482962.7999999998</v>
      </c>
      <c r="D566" s="18">
        <v>2794093.5</v>
      </c>
      <c r="E566" s="18">
        <v>1396104.1</v>
      </c>
      <c r="F566" s="18">
        <v>35795.1</v>
      </c>
      <c r="G566" s="18">
        <v>123221.6</v>
      </c>
      <c r="H566" s="18">
        <v>673259.4</v>
      </c>
      <c r="I566" s="18">
        <v>1410127.1</v>
      </c>
      <c r="J566" s="18">
        <v>61069193</v>
      </c>
      <c r="K566" s="18">
        <v>48058782.899999999</v>
      </c>
      <c r="L566" s="18">
        <v>1586170</v>
      </c>
      <c r="M566" s="18">
        <v>119629709.59999999</v>
      </c>
      <c r="N566" s="18">
        <v>119751300</v>
      </c>
      <c r="O566" s="18">
        <v>121590.39999999999</v>
      </c>
      <c r="P566" s="18">
        <v>0.1</v>
      </c>
    </row>
    <row r="567" spans="1:16" ht="15" thickBot="1" x14ac:dyDescent="0.35">
      <c r="A567" s="17" t="s">
        <v>21994</v>
      </c>
      <c r="B567" s="18">
        <v>0</v>
      </c>
      <c r="C567" s="18">
        <v>2482962.7999999998</v>
      </c>
      <c r="D567" s="18">
        <v>2794093.5</v>
      </c>
      <c r="E567" s="18">
        <v>1396104.1</v>
      </c>
      <c r="F567" s="18">
        <v>35795.1</v>
      </c>
      <c r="G567" s="18">
        <v>123221.6</v>
      </c>
      <c r="H567" s="18">
        <v>673259.4</v>
      </c>
      <c r="I567" s="18">
        <v>1410127.1</v>
      </c>
      <c r="J567" s="18">
        <v>61069193</v>
      </c>
      <c r="K567" s="18">
        <v>48058782.899999999</v>
      </c>
      <c r="L567" s="18">
        <v>1586170</v>
      </c>
      <c r="M567" s="18">
        <v>119629709.59999999</v>
      </c>
      <c r="N567" s="18">
        <v>119390800</v>
      </c>
      <c r="O567" s="18">
        <v>-238909.6</v>
      </c>
      <c r="P567" s="18">
        <v>-0.2</v>
      </c>
    </row>
    <row r="568" spans="1:16" ht="15" thickBot="1" x14ac:dyDescent="0.35">
      <c r="A568" s="17" t="s">
        <v>21995</v>
      </c>
      <c r="B568" s="18">
        <v>0</v>
      </c>
      <c r="C568" s="18">
        <v>2482962.7999999998</v>
      </c>
      <c r="D568" s="18">
        <v>2794093.5</v>
      </c>
      <c r="E568" s="18">
        <v>1396104.1</v>
      </c>
      <c r="F568" s="18">
        <v>35795.1</v>
      </c>
      <c r="G568" s="18">
        <v>0</v>
      </c>
      <c r="H568" s="18">
        <v>673259.4</v>
      </c>
      <c r="I568" s="18">
        <v>1410127.1</v>
      </c>
      <c r="J568" s="18">
        <v>61069193</v>
      </c>
      <c r="K568" s="18">
        <v>48058782.899999999</v>
      </c>
      <c r="L568" s="18">
        <v>1586170</v>
      </c>
      <c r="M568" s="18">
        <v>119506488</v>
      </c>
      <c r="N568" s="18">
        <v>120817600</v>
      </c>
      <c r="O568" s="18">
        <v>1311112</v>
      </c>
      <c r="P568" s="18">
        <v>1.0900000000000001</v>
      </c>
    </row>
    <row r="569" spans="1:16" ht="15" thickBot="1" x14ac:dyDescent="0.35">
      <c r="A569" s="17" t="s">
        <v>21996</v>
      </c>
      <c r="B569" s="18">
        <v>0</v>
      </c>
      <c r="C569" s="18">
        <v>2482962.7999999998</v>
      </c>
      <c r="D569" s="18">
        <v>2794093.5</v>
      </c>
      <c r="E569" s="18">
        <v>1396104.1</v>
      </c>
      <c r="F569" s="18">
        <v>35795.1</v>
      </c>
      <c r="G569" s="18">
        <v>0</v>
      </c>
      <c r="H569" s="18">
        <v>673259.4</v>
      </c>
      <c r="I569" s="18">
        <v>1410127.1</v>
      </c>
      <c r="J569" s="18">
        <v>58195530.799999997</v>
      </c>
      <c r="K569" s="18">
        <v>48058782.899999999</v>
      </c>
      <c r="L569" s="18">
        <v>1586170</v>
      </c>
      <c r="M569" s="18">
        <v>116632825.8</v>
      </c>
      <c r="N569" s="18">
        <v>122084900</v>
      </c>
      <c r="O569" s="18">
        <v>5452074.2000000002</v>
      </c>
      <c r="P569" s="18">
        <v>4.47</v>
      </c>
    </row>
    <row r="570" spans="1:16" ht="15" thickBot="1" x14ac:dyDescent="0.35">
      <c r="A570" s="17" t="s">
        <v>21997</v>
      </c>
      <c r="B570" s="18">
        <v>0</v>
      </c>
      <c r="C570" s="18">
        <v>2482962.7999999998</v>
      </c>
      <c r="D570" s="18">
        <v>2794093.5</v>
      </c>
      <c r="E570" s="18">
        <v>1867397.8</v>
      </c>
      <c r="F570" s="18">
        <v>35795.1</v>
      </c>
      <c r="G570" s="18">
        <v>0</v>
      </c>
      <c r="H570" s="18">
        <v>673259.4</v>
      </c>
      <c r="I570" s="18">
        <v>1410127.1</v>
      </c>
      <c r="J570" s="18">
        <v>61069193</v>
      </c>
      <c r="K570" s="18">
        <v>48058782.899999999</v>
      </c>
      <c r="L570" s="18">
        <v>1586170</v>
      </c>
      <c r="M570" s="18">
        <v>119977781.7</v>
      </c>
      <c r="N570" s="18">
        <v>121460900</v>
      </c>
      <c r="O570" s="18">
        <v>1483118.3</v>
      </c>
      <c r="P570" s="18">
        <v>1.22</v>
      </c>
    </row>
    <row r="571" spans="1:16" ht="15" thickBot="1" x14ac:dyDescent="0.35">
      <c r="A571" s="17" t="s">
        <v>21998</v>
      </c>
      <c r="B571" s="18">
        <v>0</v>
      </c>
      <c r="C571" s="18">
        <v>2482962.7999999998</v>
      </c>
      <c r="D571" s="18">
        <v>2794093.5</v>
      </c>
      <c r="E571" s="18">
        <v>1793495</v>
      </c>
      <c r="F571" s="18">
        <v>35795.1</v>
      </c>
      <c r="G571" s="18">
        <v>0</v>
      </c>
      <c r="H571" s="18">
        <v>673259.4</v>
      </c>
      <c r="I571" s="18">
        <v>1410127.1</v>
      </c>
      <c r="J571" s="18">
        <v>61069193</v>
      </c>
      <c r="K571" s="18">
        <v>48058782.899999999</v>
      </c>
      <c r="L571" s="18">
        <v>1586170</v>
      </c>
      <c r="M571" s="18">
        <v>119903878.90000001</v>
      </c>
      <c r="N571" s="18">
        <v>121460900</v>
      </c>
      <c r="O571" s="18">
        <v>1557021.1</v>
      </c>
      <c r="P571" s="18">
        <v>1.28</v>
      </c>
    </row>
    <row r="572" spans="1:16" ht="15" thickBot="1" x14ac:dyDescent="0.35">
      <c r="A572" s="17" t="s">
        <v>21999</v>
      </c>
      <c r="B572" s="18">
        <v>0</v>
      </c>
      <c r="C572" s="18">
        <v>2482962.7999999998</v>
      </c>
      <c r="D572" s="18">
        <v>2794093.5</v>
      </c>
      <c r="E572" s="18">
        <v>1793495</v>
      </c>
      <c r="F572" s="18">
        <v>35795.1</v>
      </c>
      <c r="G572" s="18">
        <v>0</v>
      </c>
      <c r="H572" s="18">
        <v>673259.4</v>
      </c>
      <c r="I572" s="18">
        <v>1410127.1</v>
      </c>
      <c r="J572" s="18">
        <v>61069193</v>
      </c>
      <c r="K572" s="18">
        <v>48058782.899999999</v>
      </c>
      <c r="L572" s="18">
        <v>1586170</v>
      </c>
      <c r="M572" s="18">
        <v>119903878.90000001</v>
      </c>
      <c r="N572" s="18">
        <v>121460900</v>
      </c>
      <c r="O572" s="18">
        <v>1557021.1</v>
      </c>
      <c r="P572" s="18">
        <v>1.28</v>
      </c>
    </row>
    <row r="573" spans="1:16" ht="15" thickBot="1" x14ac:dyDescent="0.35">
      <c r="A573" s="17" t="s">
        <v>22000</v>
      </c>
      <c r="B573" s="18">
        <v>0</v>
      </c>
      <c r="C573" s="18">
        <v>2910115.9</v>
      </c>
      <c r="D573" s="18">
        <v>2794093.5</v>
      </c>
      <c r="E573" s="18">
        <v>1867397.8</v>
      </c>
      <c r="F573" s="18">
        <v>35795.1</v>
      </c>
      <c r="G573" s="18">
        <v>0</v>
      </c>
      <c r="H573" s="18">
        <v>673259.4</v>
      </c>
      <c r="I573" s="18">
        <v>1410127.1</v>
      </c>
      <c r="J573" s="18">
        <v>61069193</v>
      </c>
      <c r="K573" s="18">
        <v>48058782.899999999</v>
      </c>
      <c r="L573" s="18">
        <v>1586170</v>
      </c>
      <c r="M573" s="18">
        <v>120404934.8</v>
      </c>
      <c r="N573" s="18">
        <v>120315400</v>
      </c>
      <c r="O573" s="18">
        <v>-89534.8</v>
      </c>
      <c r="P573" s="18">
        <v>-7.0000000000000007E-2</v>
      </c>
    </row>
    <row r="574" spans="1:16" ht="15" thickBot="1" x14ac:dyDescent="0.35">
      <c r="A574" s="17" t="s">
        <v>22001</v>
      </c>
      <c r="B574" s="18">
        <v>0</v>
      </c>
      <c r="C574" s="18">
        <v>2482962.7999999998</v>
      </c>
      <c r="D574" s="18">
        <v>1325011.7</v>
      </c>
      <c r="E574" s="18">
        <v>1793495</v>
      </c>
      <c r="F574" s="18">
        <v>35795.1</v>
      </c>
      <c r="G574" s="18">
        <v>0</v>
      </c>
      <c r="H574" s="18">
        <v>673259.4</v>
      </c>
      <c r="I574" s="18">
        <v>1410127.1</v>
      </c>
      <c r="J574" s="18">
        <v>58195530.799999997</v>
      </c>
      <c r="K574" s="18">
        <v>48058782.899999999</v>
      </c>
      <c r="L574" s="18">
        <v>1586170</v>
      </c>
      <c r="M574" s="18">
        <v>115561134.8</v>
      </c>
      <c r="N574" s="18">
        <v>120104500</v>
      </c>
      <c r="O574" s="18">
        <v>4543365.2</v>
      </c>
      <c r="P574" s="18">
        <v>3.78</v>
      </c>
    </row>
    <row r="575" spans="1:16" ht="15" thickBot="1" x14ac:dyDescent="0.35">
      <c r="A575" s="17" t="s">
        <v>22002</v>
      </c>
      <c r="B575" s="18">
        <v>0</v>
      </c>
      <c r="C575" s="18">
        <v>2482962.7999999998</v>
      </c>
      <c r="D575" s="18">
        <v>1325011.7</v>
      </c>
      <c r="E575" s="18">
        <v>1867397.8</v>
      </c>
      <c r="F575" s="18">
        <v>35795.1</v>
      </c>
      <c r="G575" s="18">
        <v>0</v>
      </c>
      <c r="H575" s="18">
        <v>673259.4</v>
      </c>
      <c r="I575" s="18">
        <v>1410127.1</v>
      </c>
      <c r="J575" s="18">
        <v>61069193</v>
      </c>
      <c r="K575" s="18">
        <v>48058782.899999999</v>
      </c>
      <c r="L575" s="18">
        <v>1586170</v>
      </c>
      <c r="M575" s="18">
        <v>118508699.8</v>
      </c>
      <c r="N575" s="18">
        <v>118555900</v>
      </c>
      <c r="O575" s="18">
        <v>47200.2</v>
      </c>
      <c r="P575" s="18">
        <v>0.04</v>
      </c>
    </row>
    <row r="576" spans="1:16" ht="15" thickBot="1" x14ac:dyDescent="0.35">
      <c r="A576" s="17" t="s">
        <v>22003</v>
      </c>
      <c r="B576" s="18">
        <v>0</v>
      </c>
      <c r="C576" s="18">
        <v>2482962.7999999998</v>
      </c>
      <c r="D576" s="18">
        <v>1325011.7</v>
      </c>
      <c r="E576" s="18">
        <v>1867397.8</v>
      </c>
      <c r="F576" s="18">
        <v>35795.1</v>
      </c>
      <c r="G576" s="18">
        <v>0</v>
      </c>
      <c r="H576" s="18">
        <v>673259.4</v>
      </c>
      <c r="I576" s="18">
        <v>1410127.1</v>
      </c>
      <c r="J576" s="18">
        <v>58195530.799999997</v>
      </c>
      <c r="K576" s="18">
        <v>48058782.899999999</v>
      </c>
      <c r="L576" s="18">
        <v>1586170</v>
      </c>
      <c r="M576" s="18">
        <v>115635037.59999999</v>
      </c>
      <c r="N576" s="18">
        <v>117527600</v>
      </c>
      <c r="O576" s="18">
        <v>1892562.4</v>
      </c>
      <c r="P576" s="18">
        <v>1.61</v>
      </c>
    </row>
    <row r="577" spans="1:16" ht="15" thickBot="1" x14ac:dyDescent="0.35">
      <c r="A577" s="17" t="s">
        <v>22004</v>
      </c>
      <c r="B577" s="18">
        <v>0</v>
      </c>
      <c r="C577" s="18">
        <v>2482962.7999999998</v>
      </c>
      <c r="D577" s="18">
        <v>1325011.7</v>
      </c>
      <c r="E577" s="18">
        <v>1867397.8</v>
      </c>
      <c r="F577" s="18">
        <v>35795.1</v>
      </c>
      <c r="G577" s="18">
        <v>0</v>
      </c>
      <c r="H577" s="18">
        <v>673259.4</v>
      </c>
      <c r="I577" s="18">
        <v>1410127.1</v>
      </c>
      <c r="J577" s="18">
        <v>61069193</v>
      </c>
      <c r="K577" s="18">
        <v>48058782.899999999</v>
      </c>
      <c r="L577" s="18">
        <v>1586170</v>
      </c>
      <c r="M577" s="18">
        <v>118508699.8</v>
      </c>
      <c r="N577" s="18">
        <v>118685400</v>
      </c>
      <c r="O577" s="18">
        <v>176700.2</v>
      </c>
      <c r="P577" s="18">
        <v>0.15</v>
      </c>
    </row>
    <row r="578" spans="1:16" ht="15" thickBot="1" x14ac:dyDescent="0.35">
      <c r="A578" s="17" t="s">
        <v>22005</v>
      </c>
      <c r="B578" s="18">
        <v>0</v>
      </c>
      <c r="C578" s="18">
        <v>2482962.7999999998</v>
      </c>
      <c r="D578" s="18">
        <v>1325011.7</v>
      </c>
      <c r="E578" s="18">
        <v>1867397.8</v>
      </c>
      <c r="F578" s="18">
        <v>35795.1</v>
      </c>
      <c r="G578" s="18">
        <v>0</v>
      </c>
      <c r="H578" s="18">
        <v>673259.4</v>
      </c>
      <c r="I578" s="18">
        <v>1410127.1</v>
      </c>
      <c r="J578" s="18">
        <v>61069193</v>
      </c>
      <c r="K578" s="18">
        <v>48058782.899999999</v>
      </c>
      <c r="L578" s="18">
        <v>1586170</v>
      </c>
      <c r="M578" s="18">
        <v>118508699.8</v>
      </c>
      <c r="N578" s="18">
        <v>118685400</v>
      </c>
      <c r="O578" s="18">
        <v>176700.2</v>
      </c>
      <c r="P578" s="18">
        <v>0.15</v>
      </c>
    </row>
    <row r="579" spans="1:16" ht="15" thickBot="1" x14ac:dyDescent="0.35">
      <c r="A579" s="17" t="s">
        <v>22006</v>
      </c>
      <c r="B579" s="18">
        <v>0</v>
      </c>
      <c r="C579" s="18">
        <v>2482962.7999999998</v>
      </c>
      <c r="D579" s="18">
        <v>1325011.7</v>
      </c>
      <c r="E579" s="18">
        <v>1867397.8</v>
      </c>
      <c r="F579" s="18">
        <v>35795.1</v>
      </c>
      <c r="G579" s="18">
        <v>0</v>
      </c>
      <c r="H579" s="18">
        <v>673259.4</v>
      </c>
      <c r="I579" s="18">
        <v>1410127.1</v>
      </c>
      <c r="J579" s="18">
        <v>61069193</v>
      </c>
      <c r="K579" s="18">
        <v>48058782.899999999</v>
      </c>
      <c r="L579" s="18">
        <v>1586170</v>
      </c>
      <c r="M579" s="18">
        <v>118508699.8</v>
      </c>
      <c r="N579" s="18">
        <v>118685400</v>
      </c>
      <c r="O579" s="18">
        <v>176700.2</v>
      </c>
      <c r="P579" s="18">
        <v>0.15</v>
      </c>
    </row>
    <row r="580" spans="1:16" ht="15" thickBot="1" x14ac:dyDescent="0.35">
      <c r="A580" s="17" t="s">
        <v>22007</v>
      </c>
      <c r="B580" s="18">
        <v>0</v>
      </c>
      <c r="C580" s="18">
        <v>2050556.1</v>
      </c>
      <c r="D580" s="18">
        <v>1325011.7</v>
      </c>
      <c r="E580" s="18">
        <v>1867397.8</v>
      </c>
      <c r="F580" s="18">
        <v>35795.1</v>
      </c>
      <c r="G580" s="18">
        <v>0</v>
      </c>
      <c r="H580" s="18">
        <v>673259.4</v>
      </c>
      <c r="I580" s="18">
        <v>1410127.1</v>
      </c>
      <c r="J580" s="18">
        <v>61069193</v>
      </c>
      <c r="K580" s="18">
        <v>48058782.899999999</v>
      </c>
      <c r="L580" s="18">
        <v>1586170</v>
      </c>
      <c r="M580" s="18">
        <v>118076293.09999999</v>
      </c>
      <c r="N580" s="18">
        <v>117476200</v>
      </c>
      <c r="O580" s="18">
        <v>-600093.1</v>
      </c>
      <c r="P580" s="18">
        <v>-0.51</v>
      </c>
    </row>
    <row r="581" spans="1:16" ht="15" thickBot="1" x14ac:dyDescent="0.35">
      <c r="A581" s="17" t="s">
        <v>22008</v>
      </c>
      <c r="B581" s="18">
        <v>0</v>
      </c>
      <c r="C581" s="18">
        <v>2050556.1</v>
      </c>
      <c r="D581" s="18">
        <v>340807.5</v>
      </c>
      <c r="E581" s="18">
        <v>1396104.1</v>
      </c>
      <c r="F581" s="18">
        <v>1747263</v>
      </c>
      <c r="G581" s="18">
        <v>0</v>
      </c>
      <c r="H581" s="18">
        <v>673259.4</v>
      </c>
      <c r="I581" s="18">
        <v>1410127.1</v>
      </c>
      <c r="J581" s="18">
        <v>61069193</v>
      </c>
      <c r="K581" s="18">
        <v>48058782.899999999</v>
      </c>
      <c r="L581" s="18">
        <v>1586170</v>
      </c>
      <c r="M581" s="18">
        <v>118332263.2</v>
      </c>
      <c r="N581" s="18">
        <v>118113200</v>
      </c>
      <c r="O581" s="18">
        <v>-219063.2</v>
      </c>
      <c r="P581" s="18">
        <v>-0.19</v>
      </c>
    </row>
    <row r="582" spans="1:16" ht="15" thickBot="1" x14ac:dyDescent="0.35">
      <c r="A582" s="17" t="s">
        <v>22009</v>
      </c>
      <c r="B582" s="18">
        <v>0</v>
      </c>
      <c r="C582" s="18">
        <v>2482962.7999999998</v>
      </c>
      <c r="D582" s="18">
        <v>340807.5</v>
      </c>
      <c r="E582" s="18">
        <v>1396104.1</v>
      </c>
      <c r="F582" s="18">
        <v>1747263</v>
      </c>
      <c r="G582" s="18">
        <v>0</v>
      </c>
      <c r="H582" s="18">
        <v>673259.4</v>
      </c>
      <c r="I582" s="18">
        <v>1410127.1</v>
      </c>
      <c r="J582" s="18">
        <v>61069193</v>
      </c>
      <c r="K582" s="18">
        <v>48058782.899999999</v>
      </c>
      <c r="L582" s="18">
        <v>1586170</v>
      </c>
      <c r="M582" s="18">
        <v>118764669.90000001</v>
      </c>
      <c r="N582" s="18">
        <v>118575000</v>
      </c>
      <c r="O582" s="18">
        <v>-189669.9</v>
      </c>
      <c r="P582" s="18">
        <v>-0.16</v>
      </c>
    </row>
    <row r="583" spans="1:16" ht="15" thickBot="1" x14ac:dyDescent="0.35">
      <c r="A583" s="17" t="s">
        <v>22010</v>
      </c>
      <c r="B583" s="18">
        <v>0</v>
      </c>
      <c r="C583" s="18">
        <v>2050556.1</v>
      </c>
      <c r="D583" s="18">
        <v>340807.5</v>
      </c>
      <c r="E583" s="18">
        <v>1396104.1</v>
      </c>
      <c r="F583" s="18">
        <v>1747263</v>
      </c>
      <c r="G583" s="18">
        <v>0</v>
      </c>
      <c r="H583" s="18">
        <v>673259.4</v>
      </c>
      <c r="I583" s="18">
        <v>1410127.1</v>
      </c>
      <c r="J583" s="18">
        <v>61069193</v>
      </c>
      <c r="K583" s="18">
        <v>48058782.899999999</v>
      </c>
      <c r="L583" s="18">
        <v>1586170</v>
      </c>
      <c r="M583" s="18">
        <v>118332263.2</v>
      </c>
      <c r="N583" s="18">
        <v>117647900</v>
      </c>
      <c r="O583" s="18">
        <v>-684363.2</v>
      </c>
      <c r="P583" s="18">
        <v>-0.57999999999999996</v>
      </c>
    </row>
    <row r="584" spans="1:16" ht="15" thickBot="1" x14ac:dyDescent="0.35">
      <c r="A584" s="17" t="s">
        <v>22011</v>
      </c>
      <c r="B584" s="18">
        <v>0</v>
      </c>
      <c r="C584" s="18">
        <v>1176743.6000000001</v>
      </c>
      <c r="D584" s="18">
        <v>340807.5</v>
      </c>
      <c r="E584" s="18">
        <v>383442.9</v>
      </c>
      <c r="F584" s="18">
        <v>1747263</v>
      </c>
      <c r="G584" s="18">
        <v>0</v>
      </c>
      <c r="H584" s="18">
        <v>673259.4</v>
      </c>
      <c r="I584" s="18">
        <v>1410127.1</v>
      </c>
      <c r="J584" s="18">
        <v>61069193</v>
      </c>
      <c r="K584" s="18">
        <v>48058782.899999999</v>
      </c>
      <c r="L584" s="18">
        <v>0</v>
      </c>
      <c r="M584" s="18">
        <v>114859619.40000001</v>
      </c>
      <c r="N584" s="18">
        <v>116143900</v>
      </c>
      <c r="O584" s="18">
        <v>1284280.6000000001</v>
      </c>
      <c r="P584" s="18">
        <v>1.1100000000000001</v>
      </c>
    </row>
    <row r="585" spans="1:16" ht="15" thickBot="1" x14ac:dyDescent="0.35">
      <c r="A585" s="17" t="s">
        <v>22012</v>
      </c>
      <c r="B585" s="18">
        <v>0</v>
      </c>
      <c r="C585" s="18">
        <v>557840.4</v>
      </c>
      <c r="D585" s="18">
        <v>340807.5</v>
      </c>
      <c r="E585" s="18">
        <v>383442.9</v>
      </c>
      <c r="F585" s="18">
        <v>1747263</v>
      </c>
      <c r="G585" s="18">
        <v>0</v>
      </c>
      <c r="H585" s="18">
        <v>673259.4</v>
      </c>
      <c r="I585" s="18">
        <v>1410127.1</v>
      </c>
      <c r="J585" s="18">
        <v>58195530.799999997</v>
      </c>
      <c r="K585" s="18">
        <v>48058782.899999999</v>
      </c>
      <c r="L585" s="18">
        <v>0</v>
      </c>
      <c r="M585" s="18">
        <v>111367054</v>
      </c>
      <c r="N585" s="18">
        <v>116143900</v>
      </c>
      <c r="O585" s="18">
        <v>4776846</v>
      </c>
      <c r="P585" s="18">
        <v>4.1100000000000003</v>
      </c>
    </row>
    <row r="586" spans="1:16" ht="15" thickBot="1" x14ac:dyDescent="0.35">
      <c r="A586" s="17" t="s">
        <v>22013</v>
      </c>
      <c r="B586" s="18">
        <v>0</v>
      </c>
      <c r="C586" s="18">
        <v>557840.4</v>
      </c>
      <c r="D586" s="18">
        <v>0</v>
      </c>
      <c r="E586" s="18">
        <v>383442.9</v>
      </c>
      <c r="F586" s="18">
        <v>1747263</v>
      </c>
      <c r="G586" s="18">
        <v>0</v>
      </c>
      <c r="H586" s="18">
        <v>673259.4</v>
      </c>
      <c r="I586" s="18">
        <v>1410127.1</v>
      </c>
      <c r="J586" s="18">
        <v>58195530.799999997</v>
      </c>
      <c r="K586" s="18">
        <v>48058782.899999999</v>
      </c>
      <c r="L586" s="18">
        <v>0</v>
      </c>
      <c r="M586" s="18">
        <v>111026246.5</v>
      </c>
      <c r="N586" s="18">
        <v>116143900</v>
      </c>
      <c r="O586" s="18">
        <v>5117653.5</v>
      </c>
      <c r="P586" s="18">
        <v>4.41</v>
      </c>
    </row>
    <row r="587" spans="1:16" ht="15" thickBot="1" x14ac:dyDescent="0.35">
      <c r="A587" s="17" t="s">
        <v>22014</v>
      </c>
      <c r="B587" s="18">
        <v>0</v>
      </c>
      <c r="C587" s="18">
        <v>557840.4</v>
      </c>
      <c r="D587" s="18">
        <v>0</v>
      </c>
      <c r="E587" s="18">
        <v>383442.9</v>
      </c>
      <c r="F587" s="18">
        <v>2159258.5</v>
      </c>
      <c r="G587" s="18">
        <v>0</v>
      </c>
      <c r="H587" s="18">
        <v>673259.4</v>
      </c>
      <c r="I587" s="18">
        <v>1410127.1</v>
      </c>
      <c r="J587" s="18">
        <v>58195530.799999997</v>
      </c>
      <c r="K587" s="18">
        <v>48058782.899999999</v>
      </c>
      <c r="L587" s="18">
        <v>0</v>
      </c>
      <c r="M587" s="18">
        <v>111438242</v>
      </c>
      <c r="N587" s="18">
        <v>116963400</v>
      </c>
      <c r="O587" s="18">
        <v>5525158</v>
      </c>
      <c r="P587" s="18">
        <v>4.72</v>
      </c>
    </row>
    <row r="588" spans="1:16" ht="15" thickBot="1" x14ac:dyDescent="0.35">
      <c r="A588" s="17" t="s">
        <v>22015</v>
      </c>
      <c r="B588" s="18">
        <v>0</v>
      </c>
      <c r="C588" s="18">
        <v>557840.4</v>
      </c>
      <c r="D588" s="18">
        <v>0</v>
      </c>
      <c r="E588" s="18">
        <v>383442.9</v>
      </c>
      <c r="F588" s="18">
        <v>2159258.5</v>
      </c>
      <c r="G588" s="18">
        <v>0</v>
      </c>
      <c r="H588" s="18">
        <v>673259.4</v>
      </c>
      <c r="I588" s="18">
        <v>1410127.1</v>
      </c>
      <c r="J588" s="18">
        <v>58195530.799999997</v>
      </c>
      <c r="K588" s="18">
        <v>48058782.899999999</v>
      </c>
      <c r="L588" s="18">
        <v>0</v>
      </c>
      <c r="M588" s="18">
        <v>111438242</v>
      </c>
      <c r="N588" s="18">
        <v>113848700</v>
      </c>
      <c r="O588" s="18">
        <v>2410458</v>
      </c>
      <c r="P588" s="18">
        <v>2.12</v>
      </c>
    </row>
    <row r="589" spans="1:16" ht="15" thickBot="1" x14ac:dyDescent="0.35">
      <c r="A589" s="17" t="s">
        <v>22016</v>
      </c>
      <c r="B589" s="18">
        <v>0</v>
      </c>
      <c r="C589" s="18">
        <v>557840.4</v>
      </c>
      <c r="D589" s="18">
        <v>0</v>
      </c>
      <c r="E589" s="18">
        <v>383442.9</v>
      </c>
      <c r="F589" s="18">
        <v>2159258.5</v>
      </c>
      <c r="G589" s="18">
        <v>0</v>
      </c>
      <c r="H589" s="18">
        <v>673259.4</v>
      </c>
      <c r="I589" s="18">
        <v>1410127.1</v>
      </c>
      <c r="J589" s="18">
        <v>61069193</v>
      </c>
      <c r="K589" s="18">
        <v>48058782.899999999</v>
      </c>
      <c r="L589" s="18">
        <v>0</v>
      </c>
      <c r="M589" s="18">
        <v>114311904.2</v>
      </c>
      <c r="N589" s="18">
        <v>113973500</v>
      </c>
      <c r="O589" s="18">
        <v>-338404.2</v>
      </c>
      <c r="P589" s="18">
        <v>-0.3</v>
      </c>
    </row>
    <row r="590" spans="1:16" ht="15" thickBot="1" x14ac:dyDescent="0.35">
      <c r="A590" s="17" t="s">
        <v>22017</v>
      </c>
      <c r="B590" s="18">
        <v>0</v>
      </c>
      <c r="C590" s="18">
        <v>1176743.6000000001</v>
      </c>
      <c r="D590" s="18">
        <v>0</v>
      </c>
      <c r="E590" s="18">
        <v>383442.9</v>
      </c>
      <c r="F590" s="18">
        <v>2159258.5</v>
      </c>
      <c r="G590" s="18">
        <v>0</v>
      </c>
      <c r="H590" s="18">
        <v>673259.4</v>
      </c>
      <c r="I590" s="18">
        <v>1410127.1</v>
      </c>
      <c r="J590" s="18">
        <v>61069193</v>
      </c>
      <c r="K590" s="18">
        <v>48058782.899999999</v>
      </c>
      <c r="L590" s="18">
        <v>0</v>
      </c>
      <c r="M590" s="18">
        <v>114930807.40000001</v>
      </c>
      <c r="N590" s="18">
        <v>113577300</v>
      </c>
      <c r="O590" s="18">
        <v>-1353507.4</v>
      </c>
      <c r="P590" s="18">
        <v>-1.19</v>
      </c>
    </row>
    <row r="591" spans="1:16" ht="15" thickBot="1" x14ac:dyDescent="0.35">
      <c r="A591" s="17" t="s">
        <v>22018</v>
      </c>
      <c r="B591" s="18">
        <v>0</v>
      </c>
      <c r="C591" s="18">
        <v>557840.4</v>
      </c>
      <c r="D591" s="18">
        <v>0</v>
      </c>
      <c r="E591" s="18">
        <v>383442.9</v>
      </c>
      <c r="F591" s="18">
        <v>2159258.5</v>
      </c>
      <c r="G591" s="18">
        <v>0</v>
      </c>
      <c r="H591" s="18">
        <v>673259.4</v>
      </c>
      <c r="I591" s="18">
        <v>1410127.1</v>
      </c>
      <c r="J591" s="18">
        <v>61069193</v>
      </c>
      <c r="K591" s="18">
        <v>48058782.899999999</v>
      </c>
      <c r="L591" s="18">
        <v>0</v>
      </c>
      <c r="M591" s="18">
        <v>114311904.2</v>
      </c>
      <c r="N591" s="18">
        <v>110414600</v>
      </c>
      <c r="O591" s="18">
        <v>-3897304.2</v>
      </c>
      <c r="P591" s="18">
        <v>-3.53</v>
      </c>
    </row>
    <row r="592" spans="1:16" ht="15" thickBot="1" x14ac:dyDescent="0.35">
      <c r="A592" s="17" t="s">
        <v>22019</v>
      </c>
      <c r="B592" s="18">
        <v>0</v>
      </c>
      <c r="C592" s="18">
        <v>1176743.6000000001</v>
      </c>
      <c r="D592" s="18">
        <v>0</v>
      </c>
      <c r="E592" s="18">
        <v>383442.9</v>
      </c>
      <c r="F592" s="18">
        <v>2159258.5</v>
      </c>
      <c r="G592" s="18">
        <v>0</v>
      </c>
      <c r="H592" s="18">
        <v>673259.4</v>
      </c>
      <c r="I592" s="18">
        <v>1410127.1</v>
      </c>
      <c r="J592" s="18">
        <v>61069193</v>
      </c>
      <c r="K592" s="18">
        <v>48058782.899999999</v>
      </c>
      <c r="L592" s="18">
        <v>0</v>
      </c>
      <c r="M592" s="18">
        <v>114930807.40000001</v>
      </c>
      <c r="N592" s="18">
        <v>110414600</v>
      </c>
      <c r="O592" s="18">
        <v>-4516207.4000000004</v>
      </c>
      <c r="P592" s="18">
        <v>-4.09</v>
      </c>
    </row>
    <row r="593" spans="1:16" ht="15" thickBot="1" x14ac:dyDescent="0.35">
      <c r="A593" s="17" t="s">
        <v>22020</v>
      </c>
      <c r="B593" s="18">
        <v>0</v>
      </c>
      <c r="C593" s="18">
        <v>1176743.6000000001</v>
      </c>
      <c r="D593" s="18">
        <v>0</v>
      </c>
      <c r="E593" s="18">
        <v>514056.7</v>
      </c>
      <c r="F593" s="18">
        <v>2159258.5</v>
      </c>
      <c r="G593" s="18">
        <v>0</v>
      </c>
      <c r="H593" s="18">
        <v>673259.4</v>
      </c>
      <c r="I593" s="18">
        <v>1410127.1</v>
      </c>
      <c r="J593" s="18">
        <v>61069193</v>
      </c>
      <c r="K593" s="18">
        <v>48058782.899999999</v>
      </c>
      <c r="L593" s="18">
        <v>0</v>
      </c>
      <c r="M593" s="18">
        <v>115061421.3</v>
      </c>
      <c r="N593" s="18">
        <v>110414600</v>
      </c>
      <c r="O593" s="18">
        <v>-4646821.3</v>
      </c>
      <c r="P593" s="18">
        <v>-4.21</v>
      </c>
    </row>
    <row r="594" spans="1:16" ht="15" thickBot="1" x14ac:dyDescent="0.35">
      <c r="A594" s="17" t="s">
        <v>22021</v>
      </c>
      <c r="B594" s="18">
        <v>0</v>
      </c>
      <c r="C594" s="18">
        <v>1176743.6000000001</v>
      </c>
      <c r="D594" s="18">
        <v>0</v>
      </c>
      <c r="E594" s="18">
        <v>514056.7</v>
      </c>
      <c r="F594" s="18">
        <v>2159258.5</v>
      </c>
      <c r="G594" s="18">
        <v>0</v>
      </c>
      <c r="H594" s="18">
        <v>673259.4</v>
      </c>
      <c r="I594" s="18">
        <v>1410127.1</v>
      </c>
      <c r="J594" s="18">
        <v>61069193</v>
      </c>
      <c r="K594" s="18">
        <v>48058782.899999999</v>
      </c>
      <c r="L594" s="18">
        <v>1586170</v>
      </c>
      <c r="M594" s="18">
        <v>116647591.3</v>
      </c>
      <c r="N594" s="18">
        <v>113253600</v>
      </c>
      <c r="O594" s="18">
        <v>-3393991.3</v>
      </c>
      <c r="P594" s="18">
        <v>-3</v>
      </c>
    </row>
    <row r="595" spans="1:16" ht="15" thickBot="1" x14ac:dyDescent="0.35">
      <c r="A595" s="17" t="s">
        <v>22022</v>
      </c>
      <c r="B595" s="18">
        <v>0</v>
      </c>
      <c r="C595" s="18">
        <v>2050556.1</v>
      </c>
      <c r="D595" s="18">
        <v>0</v>
      </c>
      <c r="E595" s="18">
        <v>1396104.1</v>
      </c>
      <c r="F595" s="18">
        <v>1747263</v>
      </c>
      <c r="G595" s="18">
        <v>0</v>
      </c>
      <c r="H595" s="18">
        <v>673259.4</v>
      </c>
      <c r="I595" s="18">
        <v>1602676.5</v>
      </c>
      <c r="J595" s="18">
        <v>61069193</v>
      </c>
      <c r="K595" s="18">
        <v>48058782.899999999</v>
      </c>
      <c r="L595" s="18">
        <v>1586170</v>
      </c>
      <c r="M595" s="18">
        <v>118184005.2</v>
      </c>
      <c r="N595" s="18">
        <v>115783100</v>
      </c>
      <c r="O595" s="18">
        <v>-2400905.2000000002</v>
      </c>
      <c r="P595" s="18">
        <v>-2.0699999999999998</v>
      </c>
    </row>
    <row r="596" spans="1:16" ht="15" thickBot="1" x14ac:dyDescent="0.35">
      <c r="A596" s="17" t="s">
        <v>22023</v>
      </c>
      <c r="B596" s="18">
        <v>0</v>
      </c>
      <c r="C596" s="18">
        <v>1176743.6000000001</v>
      </c>
      <c r="D596" s="18">
        <v>0</v>
      </c>
      <c r="E596" s="18">
        <v>1396104.1</v>
      </c>
      <c r="F596" s="18">
        <v>1747263</v>
      </c>
      <c r="G596" s="18">
        <v>0</v>
      </c>
      <c r="H596" s="18">
        <v>673259.4</v>
      </c>
      <c r="I596" s="18">
        <v>1410127.1</v>
      </c>
      <c r="J596" s="18">
        <v>61069193</v>
      </c>
      <c r="K596" s="18">
        <v>48058782.899999999</v>
      </c>
      <c r="L596" s="18">
        <v>1586170</v>
      </c>
      <c r="M596" s="18">
        <v>117117643.2</v>
      </c>
      <c r="N596" s="18">
        <v>115530900</v>
      </c>
      <c r="O596" s="18">
        <v>-1586743.2</v>
      </c>
      <c r="P596" s="18">
        <v>-1.37</v>
      </c>
    </row>
    <row r="597" spans="1:16" ht="15" thickBot="1" x14ac:dyDescent="0.35">
      <c r="A597" s="17" t="s">
        <v>22024</v>
      </c>
      <c r="B597" s="18">
        <v>0</v>
      </c>
      <c r="C597" s="18">
        <v>1176743.6000000001</v>
      </c>
      <c r="D597" s="18">
        <v>0</v>
      </c>
      <c r="E597" s="18">
        <v>1396104.1</v>
      </c>
      <c r="F597" s="18">
        <v>1747263</v>
      </c>
      <c r="G597" s="18">
        <v>0</v>
      </c>
      <c r="H597" s="18">
        <v>673259.4</v>
      </c>
      <c r="I597" s="18">
        <v>1410127.1</v>
      </c>
      <c r="J597" s="18">
        <v>61069193</v>
      </c>
      <c r="K597" s="18">
        <v>48058782.899999999</v>
      </c>
      <c r="L597" s="18">
        <v>1586170</v>
      </c>
      <c r="M597" s="18">
        <v>117117643.2</v>
      </c>
      <c r="N597" s="18">
        <v>116709800</v>
      </c>
      <c r="O597" s="18">
        <v>-407843.2</v>
      </c>
      <c r="P597" s="18">
        <v>-0.35</v>
      </c>
    </row>
    <row r="598" spans="1:16" ht="15" thickBot="1" x14ac:dyDescent="0.35">
      <c r="A598" s="17" t="s">
        <v>22025</v>
      </c>
      <c r="B598" s="18">
        <v>0</v>
      </c>
      <c r="C598" s="18">
        <v>1176743.6000000001</v>
      </c>
      <c r="D598" s="18">
        <v>0</v>
      </c>
      <c r="E598" s="18">
        <v>1396104.1</v>
      </c>
      <c r="F598" s="18">
        <v>1747263</v>
      </c>
      <c r="G598" s="18">
        <v>0</v>
      </c>
      <c r="H598" s="18">
        <v>673259.4</v>
      </c>
      <c r="I598" s="18">
        <v>1602676.5</v>
      </c>
      <c r="J598" s="18">
        <v>62096642.899999999</v>
      </c>
      <c r="K598" s="18">
        <v>48058782.899999999</v>
      </c>
      <c r="L598" s="18">
        <v>1586170</v>
      </c>
      <c r="M598" s="18">
        <v>118337642.5</v>
      </c>
      <c r="N598" s="18">
        <v>117368700</v>
      </c>
      <c r="O598" s="18">
        <v>-968942.5</v>
      </c>
      <c r="P598" s="18">
        <v>-0.83</v>
      </c>
    </row>
    <row r="599" spans="1:16" ht="15" thickBot="1" x14ac:dyDescent="0.35">
      <c r="A599" s="17" t="s">
        <v>22026</v>
      </c>
      <c r="B599" s="18">
        <v>0</v>
      </c>
      <c r="C599" s="18">
        <v>1176743.6000000001</v>
      </c>
      <c r="D599" s="18">
        <v>0</v>
      </c>
      <c r="E599" s="18">
        <v>1396104.1</v>
      </c>
      <c r="F599" s="18">
        <v>1747263</v>
      </c>
      <c r="G599" s="18">
        <v>0</v>
      </c>
      <c r="H599" s="18">
        <v>673259.4</v>
      </c>
      <c r="I599" s="18">
        <v>1410127.1</v>
      </c>
      <c r="J599" s="18">
        <v>61069193</v>
      </c>
      <c r="K599" s="18">
        <v>48058782.899999999</v>
      </c>
      <c r="L599" s="18">
        <v>1586170</v>
      </c>
      <c r="M599" s="18">
        <v>117117643.2</v>
      </c>
      <c r="N599" s="18">
        <v>117368700</v>
      </c>
      <c r="O599" s="18">
        <v>251056.8</v>
      </c>
      <c r="P599" s="18">
        <v>0.21</v>
      </c>
    </row>
    <row r="600" spans="1:16" ht="15" thickBot="1" x14ac:dyDescent="0.35">
      <c r="A600" s="17" t="s">
        <v>22027</v>
      </c>
      <c r="B600" s="18">
        <v>0</v>
      </c>
      <c r="C600" s="18">
        <v>1176743.6000000001</v>
      </c>
      <c r="D600" s="18">
        <v>0</v>
      </c>
      <c r="E600" s="18">
        <v>1396104.1</v>
      </c>
      <c r="F600" s="18">
        <v>1747263</v>
      </c>
      <c r="G600" s="18">
        <v>0</v>
      </c>
      <c r="H600" s="18">
        <v>673259.4</v>
      </c>
      <c r="I600" s="18">
        <v>1410127.1</v>
      </c>
      <c r="J600" s="18">
        <v>61069193</v>
      </c>
      <c r="K600" s="18">
        <v>48058782.899999999</v>
      </c>
      <c r="L600" s="18">
        <v>1586170</v>
      </c>
      <c r="M600" s="18">
        <v>117117643.2</v>
      </c>
      <c r="N600" s="18">
        <v>117368700</v>
      </c>
      <c r="O600" s="18">
        <v>251056.8</v>
      </c>
      <c r="P600" s="18">
        <v>0.21</v>
      </c>
    </row>
    <row r="601" spans="1:16" ht="15" thickBot="1" x14ac:dyDescent="0.35">
      <c r="A601" s="17" t="s">
        <v>22028</v>
      </c>
      <c r="B601" s="18">
        <v>0</v>
      </c>
      <c r="C601" s="18">
        <v>1176743.6000000001</v>
      </c>
      <c r="D601" s="18">
        <v>0</v>
      </c>
      <c r="E601" s="18">
        <v>1396104.1</v>
      </c>
      <c r="F601" s="18">
        <v>1747263</v>
      </c>
      <c r="G601" s="18">
        <v>0</v>
      </c>
      <c r="H601" s="18">
        <v>673259.4</v>
      </c>
      <c r="I601" s="18">
        <v>1602676.5</v>
      </c>
      <c r="J601" s="18">
        <v>62096642.899999999</v>
      </c>
      <c r="K601" s="18">
        <v>48058782.899999999</v>
      </c>
      <c r="L601" s="18">
        <v>1586170</v>
      </c>
      <c r="M601" s="18">
        <v>118337642.5</v>
      </c>
      <c r="N601" s="18">
        <v>115246500</v>
      </c>
      <c r="O601" s="18">
        <v>-3091142.5</v>
      </c>
      <c r="P601" s="18">
        <v>-2.68</v>
      </c>
    </row>
    <row r="602" spans="1:16" ht="15" thickBot="1" x14ac:dyDescent="0.35">
      <c r="A602" s="17" t="s">
        <v>22029</v>
      </c>
      <c r="B602" s="18">
        <v>0</v>
      </c>
      <c r="C602" s="18">
        <v>1176743.6000000001</v>
      </c>
      <c r="D602" s="18">
        <v>0</v>
      </c>
      <c r="E602" s="18">
        <v>1396104.1</v>
      </c>
      <c r="F602" s="18">
        <v>1747263</v>
      </c>
      <c r="G602" s="18">
        <v>0</v>
      </c>
      <c r="H602" s="18">
        <v>673259.4</v>
      </c>
      <c r="I602" s="18">
        <v>1602676.5</v>
      </c>
      <c r="J602" s="18">
        <v>62096642.899999999</v>
      </c>
      <c r="K602" s="18">
        <v>48058782.899999999</v>
      </c>
      <c r="L602" s="18">
        <v>1586170</v>
      </c>
      <c r="M602" s="18">
        <v>118337642.5</v>
      </c>
      <c r="N602" s="18">
        <v>112737700</v>
      </c>
      <c r="O602" s="18">
        <v>-5599942.5</v>
      </c>
      <c r="P602" s="18">
        <v>-4.97</v>
      </c>
    </row>
    <row r="603" spans="1:16" ht="15" thickBot="1" x14ac:dyDescent="0.35">
      <c r="A603" s="17" t="s">
        <v>22030</v>
      </c>
      <c r="B603" s="18">
        <v>0</v>
      </c>
      <c r="C603" s="18">
        <v>2050556.1</v>
      </c>
      <c r="D603" s="18">
        <v>0</v>
      </c>
      <c r="E603" s="18">
        <v>1396104.1</v>
      </c>
      <c r="F603" s="18">
        <v>1747263</v>
      </c>
      <c r="G603" s="18">
        <v>0</v>
      </c>
      <c r="H603" s="18">
        <v>673259.4</v>
      </c>
      <c r="I603" s="18">
        <v>1602676.5</v>
      </c>
      <c r="J603" s="18">
        <v>62096642.899999999</v>
      </c>
      <c r="K603" s="18">
        <v>48058782.899999999</v>
      </c>
      <c r="L603" s="18">
        <v>1586170</v>
      </c>
      <c r="M603" s="18">
        <v>119211455</v>
      </c>
      <c r="N603" s="18">
        <v>114475800</v>
      </c>
      <c r="O603" s="18">
        <v>-4735655</v>
      </c>
      <c r="P603" s="18">
        <v>-4.1399999999999997</v>
      </c>
    </row>
    <row r="604" spans="1:16" ht="15" thickBot="1" x14ac:dyDescent="0.35">
      <c r="A604" s="17" t="s">
        <v>22031</v>
      </c>
      <c r="B604" s="18">
        <v>0</v>
      </c>
      <c r="C604" s="18">
        <v>2482962.7999999998</v>
      </c>
      <c r="D604" s="18">
        <v>0</v>
      </c>
      <c r="E604" s="18">
        <v>1396104.1</v>
      </c>
      <c r="F604" s="18">
        <v>1747263</v>
      </c>
      <c r="G604" s="18">
        <v>0</v>
      </c>
      <c r="H604" s="18">
        <v>673259.4</v>
      </c>
      <c r="I604" s="18">
        <v>1602676.5</v>
      </c>
      <c r="J604" s="18">
        <v>62096642.899999999</v>
      </c>
      <c r="K604" s="18">
        <v>48058782.899999999</v>
      </c>
      <c r="L604" s="18">
        <v>1586170</v>
      </c>
      <c r="M604" s="18">
        <v>119643861.8</v>
      </c>
      <c r="N604" s="18">
        <v>114510500</v>
      </c>
      <c r="O604" s="18">
        <v>-5133361.8</v>
      </c>
      <c r="P604" s="18">
        <v>-4.4800000000000004</v>
      </c>
    </row>
    <row r="605" spans="1:16" ht="15" thickBot="1" x14ac:dyDescent="0.35">
      <c r="A605" s="17" t="s">
        <v>22032</v>
      </c>
      <c r="B605" s="18">
        <v>0</v>
      </c>
      <c r="C605" s="18">
        <v>2050556.1</v>
      </c>
      <c r="D605" s="18">
        <v>0</v>
      </c>
      <c r="E605" s="18">
        <v>1396104.1</v>
      </c>
      <c r="F605" s="18">
        <v>1747263</v>
      </c>
      <c r="G605" s="18">
        <v>0</v>
      </c>
      <c r="H605" s="18">
        <v>673259.4</v>
      </c>
      <c r="I605" s="18">
        <v>1602676.5</v>
      </c>
      <c r="J605" s="18">
        <v>62096642.899999999</v>
      </c>
      <c r="K605" s="18">
        <v>48058782.899999999</v>
      </c>
      <c r="L605" s="18">
        <v>1586170</v>
      </c>
      <c r="M605" s="18">
        <v>119211455</v>
      </c>
      <c r="N605" s="18">
        <v>115171900</v>
      </c>
      <c r="O605" s="18">
        <v>-4039555</v>
      </c>
      <c r="P605" s="18">
        <v>-3.51</v>
      </c>
    </row>
    <row r="606" spans="1:16" ht="15" thickBot="1" x14ac:dyDescent="0.35">
      <c r="A606" s="17" t="s">
        <v>22033</v>
      </c>
      <c r="B606" s="18">
        <v>0</v>
      </c>
      <c r="C606" s="18">
        <v>2050556.1</v>
      </c>
      <c r="D606" s="18">
        <v>0</v>
      </c>
      <c r="E606" s="18">
        <v>1396104.1</v>
      </c>
      <c r="F606" s="18">
        <v>1747263</v>
      </c>
      <c r="G606" s="18">
        <v>0</v>
      </c>
      <c r="H606" s="18">
        <v>673259.4</v>
      </c>
      <c r="I606" s="18">
        <v>1602676.5</v>
      </c>
      <c r="J606" s="18">
        <v>62096642.899999999</v>
      </c>
      <c r="K606" s="18">
        <v>48058782.899999999</v>
      </c>
      <c r="L606" s="18">
        <v>1586170</v>
      </c>
      <c r="M606" s="18">
        <v>119211455</v>
      </c>
      <c r="N606" s="18">
        <v>115171900</v>
      </c>
      <c r="O606" s="18">
        <v>-4039555</v>
      </c>
      <c r="P606" s="18">
        <v>-3.51</v>
      </c>
    </row>
    <row r="607" spans="1:16" ht="15" thickBot="1" x14ac:dyDescent="0.35">
      <c r="A607" s="17" t="s">
        <v>22034</v>
      </c>
      <c r="B607" s="18">
        <v>0</v>
      </c>
      <c r="C607" s="18">
        <v>2050556.1</v>
      </c>
      <c r="D607" s="18">
        <v>0</v>
      </c>
      <c r="E607" s="18">
        <v>1396104.1</v>
      </c>
      <c r="F607" s="18">
        <v>1747263</v>
      </c>
      <c r="G607" s="18">
        <v>0</v>
      </c>
      <c r="H607" s="18">
        <v>673259.4</v>
      </c>
      <c r="I607" s="18">
        <v>1602676.5</v>
      </c>
      <c r="J607" s="18">
        <v>62096642.899999999</v>
      </c>
      <c r="K607" s="18">
        <v>48058782.899999999</v>
      </c>
      <c r="L607" s="18">
        <v>1586170</v>
      </c>
      <c r="M607" s="18">
        <v>119211455</v>
      </c>
      <c r="N607" s="18">
        <v>115171900</v>
      </c>
      <c r="O607" s="18">
        <v>-4039555</v>
      </c>
      <c r="P607" s="18">
        <v>-3.51</v>
      </c>
    </row>
    <row r="608" spans="1:16" ht="15" thickBot="1" x14ac:dyDescent="0.35">
      <c r="A608" s="17" t="s">
        <v>22035</v>
      </c>
      <c r="B608" s="18">
        <v>0</v>
      </c>
      <c r="C608" s="18">
        <v>1176743.6000000001</v>
      </c>
      <c r="D608" s="18">
        <v>0</v>
      </c>
      <c r="E608" s="18">
        <v>1396104.1</v>
      </c>
      <c r="F608" s="18">
        <v>1747263</v>
      </c>
      <c r="G608" s="18">
        <v>0</v>
      </c>
      <c r="H608" s="18">
        <v>673259.4</v>
      </c>
      <c r="I608" s="18">
        <v>1602676.5</v>
      </c>
      <c r="J608" s="18">
        <v>62096642.899999999</v>
      </c>
      <c r="K608" s="18">
        <v>48058782.899999999</v>
      </c>
      <c r="L608" s="18">
        <v>1586170</v>
      </c>
      <c r="M608" s="18">
        <v>118337642.5</v>
      </c>
      <c r="N608" s="18">
        <v>114041800</v>
      </c>
      <c r="O608" s="18">
        <v>-4295842.5</v>
      </c>
      <c r="P608" s="18">
        <v>-3.77</v>
      </c>
    </row>
    <row r="609" spans="1:16" ht="15" thickBot="1" x14ac:dyDescent="0.35">
      <c r="A609" s="17" t="s">
        <v>22036</v>
      </c>
      <c r="B609" s="18">
        <v>0</v>
      </c>
      <c r="C609" s="18">
        <v>2050556.1</v>
      </c>
      <c r="D609" s="18">
        <v>0</v>
      </c>
      <c r="E609" s="18">
        <v>1793495</v>
      </c>
      <c r="F609" s="18">
        <v>1747263</v>
      </c>
      <c r="G609" s="18">
        <v>0</v>
      </c>
      <c r="H609" s="18">
        <v>673259.4</v>
      </c>
      <c r="I609" s="18">
        <v>1602676.5</v>
      </c>
      <c r="J609" s="18">
        <v>62096642.899999999</v>
      </c>
      <c r="K609" s="18">
        <v>48058782.899999999</v>
      </c>
      <c r="L609" s="18">
        <v>1586170</v>
      </c>
      <c r="M609" s="18">
        <v>119608845.90000001</v>
      </c>
      <c r="N609" s="18">
        <v>116369300</v>
      </c>
      <c r="O609" s="18">
        <v>-3239545.9</v>
      </c>
      <c r="P609" s="18">
        <v>-2.78</v>
      </c>
    </row>
    <row r="610" spans="1:16" ht="15" thickBot="1" x14ac:dyDescent="0.35">
      <c r="A610" s="17" t="s">
        <v>22037</v>
      </c>
      <c r="B610" s="18">
        <v>0</v>
      </c>
      <c r="C610" s="18">
        <v>557840.4</v>
      </c>
      <c r="D610" s="18">
        <v>0</v>
      </c>
      <c r="E610" s="18">
        <v>514056.7</v>
      </c>
      <c r="F610" s="18">
        <v>1747263</v>
      </c>
      <c r="G610" s="18">
        <v>0</v>
      </c>
      <c r="H610" s="18">
        <v>673259.4</v>
      </c>
      <c r="I610" s="18">
        <v>1602676.5</v>
      </c>
      <c r="J610" s="18">
        <v>61069193</v>
      </c>
      <c r="K610" s="18">
        <v>48058782.899999999</v>
      </c>
      <c r="L610" s="18">
        <v>0</v>
      </c>
      <c r="M610" s="18">
        <v>114223072</v>
      </c>
      <c r="N610" s="18">
        <v>115172000</v>
      </c>
      <c r="O610" s="18">
        <v>948928</v>
      </c>
      <c r="P610" s="18">
        <v>0.82</v>
      </c>
    </row>
    <row r="611" spans="1:16" ht="15" thickBot="1" x14ac:dyDescent="0.35">
      <c r="A611" s="17" t="s">
        <v>22038</v>
      </c>
      <c r="B611" s="18">
        <v>0</v>
      </c>
      <c r="C611" s="18">
        <v>557840.4</v>
      </c>
      <c r="D611" s="18">
        <v>0</v>
      </c>
      <c r="E611" s="18">
        <v>514056.7</v>
      </c>
      <c r="F611" s="18">
        <v>1747263</v>
      </c>
      <c r="G611" s="18">
        <v>0</v>
      </c>
      <c r="H611" s="18">
        <v>673259.4</v>
      </c>
      <c r="I611" s="18">
        <v>1602676.5</v>
      </c>
      <c r="J611" s="18">
        <v>61069193</v>
      </c>
      <c r="K611" s="18">
        <v>48058782.899999999</v>
      </c>
      <c r="L611" s="18">
        <v>0</v>
      </c>
      <c r="M611" s="18">
        <v>114223072</v>
      </c>
      <c r="N611" s="18">
        <v>116403700</v>
      </c>
      <c r="O611" s="18">
        <v>2180628</v>
      </c>
      <c r="P611" s="18">
        <v>1.87</v>
      </c>
    </row>
    <row r="612" spans="1:16" ht="15" thickBot="1" x14ac:dyDescent="0.35">
      <c r="A612" s="17" t="s">
        <v>22039</v>
      </c>
      <c r="B612" s="18">
        <v>0</v>
      </c>
      <c r="C612" s="18">
        <v>557840.4</v>
      </c>
      <c r="D612" s="18">
        <v>0</v>
      </c>
      <c r="E612" s="18">
        <v>1396104.1</v>
      </c>
      <c r="F612" s="18">
        <v>1747263</v>
      </c>
      <c r="G612" s="18">
        <v>0</v>
      </c>
      <c r="H612" s="18">
        <v>673259.4</v>
      </c>
      <c r="I612" s="18">
        <v>1602676.5</v>
      </c>
      <c r="J612" s="18">
        <v>61069193</v>
      </c>
      <c r="K612" s="18">
        <v>48058782.899999999</v>
      </c>
      <c r="L612" s="18">
        <v>0</v>
      </c>
      <c r="M612" s="18">
        <v>115105119.40000001</v>
      </c>
      <c r="N612" s="18">
        <v>116403700</v>
      </c>
      <c r="O612" s="18">
        <v>1298580.6000000001</v>
      </c>
      <c r="P612" s="18">
        <v>1.1200000000000001</v>
      </c>
    </row>
    <row r="613" spans="1:16" ht="15" thickBot="1" x14ac:dyDescent="0.35">
      <c r="A613" s="17" t="s">
        <v>22040</v>
      </c>
      <c r="B613" s="18">
        <v>0</v>
      </c>
      <c r="C613" s="18">
        <v>557840.4</v>
      </c>
      <c r="D613" s="18">
        <v>0</v>
      </c>
      <c r="E613" s="18">
        <v>1396104.1</v>
      </c>
      <c r="F613" s="18">
        <v>1747263</v>
      </c>
      <c r="G613" s="18">
        <v>0</v>
      </c>
      <c r="H613" s="18">
        <v>673259.4</v>
      </c>
      <c r="I613" s="18">
        <v>1602676.5</v>
      </c>
      <c r="J613" s="18">
        <v>61069193</v>
      </c>
      <c r="K613" s="18">
        <v>48058782.899999999</v>
      </c>
      <c r="L613" s="18">
        <v>0</v>
      </c>
      <c r="M613" s="18">
        <v>115105119.40000001</v>
      </c>
      <c r="N613" s="18">
        <v>116403700</v>
      </c>
      <c r="O613" s="18">
        <v>1298580.6000000001</v>
      </c>
      <c r="P613" s="18">
        <v>1.1200000000000001</v>
      </c>
    </row>
    <row r="614" spans="1:16" ht="15" thickBot="1" x14ac:dyDescent="0.35">
      <c r="A614" s="17" t="s">
        <v>22041</v>
      </c>
      <c r="B614" s="18">
        <v>0</v>
      </c>
      <c r="C614" s="18">
        <v>557840.4</v>
      </c>
      <c r="D614" s="18">
        <v>0</v>
      </c>
      <c r="E614" s="18">
        <v>1396104.1</v>
      </c>
      <c r="F614" s="18">
        <v>1747263</v>
      </c>
      <c r="G614" s="18">
        <v>0</v>
      </c>
      <c r="H614" s="18">
        <v>673259.4</v>
      </c>
      <c r="I614" s="18">
        <v>1410127.1</v>
      </c>
      <c r="J614" s="18">
        <v>61069193</v>
      </c>
      <c r="K614" s="18">
        <v>48058782.899999999</v>
      </c>
      <c r="L614" s="18">
        <v>0</v>
      </c>
      <c r="M614" s="18">
        <v>114912570</v>
      </c>
      <c r="N614" s="18">
        <v>116403700</v>
      </c>
      <c r="O614" s="18">
        <v>1491130</v>
      </c>
      <c r="P614" s="18">
        <v>1.28</v>
      </c>
    </row>
    <row r="615" spans="1:16" ht="15" thickBot="1" x14ac:dyDescent="0.35">
      <c r="A615" s="17" t="s">
        <v>22042</v>
      </c>
      <c r="B615" s="18">
        <v>0</v>
      </c>
      <c r="C615" s="18">
        <v>557840.4</v>
      </c>
      <c r="D615" s="18">
        <v>0</v>
      </c>
      <c r="E615" s="18">
        <v>1396104.1</v>
      </c>
      <c r="F615" s="18">
        <v>1747263</v>
      </c>
      <c r="G615" s="18">
        <v>0</v>
      </c>
      <c r="H615" s="18">
        <v>673259.4</v>
      </c>
      <c r="I615" s="18">
        <v>1410127.1</v>
      </c>
      <c r="J615" s="18">
        <v>61069193</v>
      </c>
      <c r="K615" s="18">
        <v>48058782.899999999</v>
      </c>
      <c r="L615" s="18">
        <v>0</v>
      </c>
      <c r="M615" s="18">
        <v>114912570</v>
      </c>
      <c r="N615" s="18">
        <v>117775000</v>
      </c>
      <c r="O615" s="18">
        <v>2862430</v>
      </c>
      <c r="P615" s="18">
        <v>2.4300000000000002</v>
      </c>
    </row>
    <row r="616" spans="1:16" ht="15" thickBot="1" x14ac:dyDescent="0.35">
      <c r="A616" s="17" t="s">
        <v>22043</v>
      </c>
      <c r="B616" s="18">
        <v>0</v>
      </c>
      <c r="C616" s="18">
        <v>1176743.6000000001</v>
      </c>
      <c r="D616" s="18">
        <v>0</v>
      </c>
      <c r="E616" s="18">
        <v>1867397.8</v>
      </c>
      <c r="F616" s="18">
        <v>1747263</v>
      </c>
      <c r="G616" s="18">
        <v>0</v>
      </c>
      <c r="H616" s="18">
        <v>673259.4</v>
      </c>
      <c r="I616" s="18">
        <v>1602676.5</v>
      </c>
      <c r="J616" s="18">
        <v>62096642.899999999</v>
      </c>
      <c r="K616" s="18">
        <v>48058782.899999999</v>
      </c>
      <c r="L616" s="18">
        <v>1586170</v>
      </c>
      <c r="M616" s="18">
        <v>118808936.2</v>
      </c>
      <c r="N616" s="18">
        <v>118963100</v>
      </c>
      <c r="O616" s="18">
        <v>154163.79999999999</v>
      </c>
      <c r="P616" s="18">
        <v>0.13</v>
      </c>
    </row>
    <row r="617" spans="1:16" ht="15" thickBot="1" x14ac:dyDescent="0.35">
      <c r="A617" s="17" t="s">
        <v>22044</v>
      </c>
      <c r="B617" s="18">
        <v>0</v>
      </c>
      <c r="C617" s="18">
        <v>2050556.1</v>
      </c>
      <c r="D617" s="18">
        <v>0</v>
      </c>
      <c r="E617" s="18">
        <v>1867397.8</v>
      </c>
      <c r="F617" s="18">
        <v>1747263</v>
      </c>
      <c r="G617" s="18">
        <v>0</v>
      </c>
      <c r="H617" s="18">
        <v>673259.4</v>
      </c>
      <c r="I617" s="18">
        <v>1602676.5</v>
      </c>
      <c r="J617" s="18">
        <v>61069193</v>
      </c>
      <c r="K617" s="18">
        <v>48058782.899999999</v>
      </c>
      <c r="L617" s="18">
        <v>1586170</v>
      </c>
      <c r="M617" s="18">
        <v>118655298.8</v>
      </c>
      <c r="N617" s="18">
        <v>119051200</v>
      </c>
      <c r="O617" s="18">
        <v>395901.2</v>
      </c>
      <c r="P617" s="18">
        <v>0.33</v>
      </c>
    </row>
    <row r="618" spans="1:16" ht="15" thickBot="1" x14ac:dyDescent="0.35">
      <c r="A618" s="17" t="s">
        <v>22045</v>
      </c>
      <c r="B618" s="18">
        <v>0</v>
      </c>
      <c r="C618" s="18">
        <v>1176743.6000000001</v>
      </c>
      <c r="D618" s="18">
        <v>0</v>
      </c>
      <c r="E618" s="18">
        <v>1867397.8</v>
      </c>
      <c r="F618" s="18">
        <v>1747263</v>
      </c>
      <c r="G618" s="18">
        <v>0</v>
      </c>
      <c r="H618" s="18">
        <v>673259.4</v>
      </c>
      <c r="I618" s="18">
        <v>1602676.5</v>
      </c>
      <c r="J618" s="18">
        <v>61069193</v>
      </c>
      <c r="K618" s="18">
        <v>48058782.899999999</v>
      </c>
      <c r="L618" s="18">
        <v>302900.90000000002</v>
      </c>
      <c r="M618" s="18">
        <v>116498217.2</v>
      </c>
      <c r="N618" s="18">
        <v>118082000</v>
      </c>
      <c r="O618" s="18">
        <v>1583782.8</v>
      </c>
      <c r="P618" s="18">
        <v>1.34</v>
      </c>
    </row>
    <row r="619" spans="1:16" ht="15" thickBot="1" x14ac:dyDescent="0.35">
      <c r="A619" s="17" t="s">
        <v>22046</v>
      </c>
      <c r="B619" s="18">
        <v>0</v>
      </c>
      <c r="C619" s="18">
        <v>1176743.6000000001</v>
      </c>
      <c r="D619" s="18">
        <v>0</v>
      </c>
      <c r="E619" s="18">
        <v>1867397.8</v>
      </c>
      <c r="F619" s="18">
        <v>1747263</v>
      </c>
      <c r="G619" s="18">
        <v>0</v>
      </c>
      <c r="H619" s="18">
        <v>673259.4</v>
      </c>
      <c r="I619" s="18">
        <v>1602676.5</v>
      </c>
      <c r="J619" s="18">
        <v>61069193</v>
      </c>
      <c r="K619" s="18">
        <v>48058782.899999999</v>
      </c>
      <c r="L619" s="18">
        <v>1586170</v>
      </c>
      <c r="M619" s="18">
        <v>117781486.3</v>
      </c>
      <c r="N619" s="18">
        <v>117590900</v>
      </c>
      <c r="O619" s="18">
        <v>-190586.3</v>
      </c>
      <c r="P619" s="18">
        <v>-0.16</v>
      </c>
    </row>
    <row r="620" spans="1:16" ht="15" thickBot="1" x14ac:dyDescent="0.35">
      <c r="A620" s="17" t="s">
        <v>22047</v>
      </c>
      <c r="B620" s="18">
        <v>0</v>
      </c>
      <c r="C620" s="18">
        <v>2050556.1</v>
      </c>
      <c r="D620" s="18">
        <v>0</v>
      </c>
      <c r="E620" s="18">
        <v>1867397.8</v>
      </c>
      <c r="F620" s="18">
        <v>1747263</v>
      </c>
      <c r="G620" s="18">
        <v>0</v>
      </c>
      <c r="H620" s="18">
        <v>673259.4</v>
      </c>
      <c r="I620" s="18">
        <v>1602676.5</v>
      </c>
      <c r="J620" s="18">
        <v>61069193</v>
      </c>
      <c r="K620" s="18">
        <v>48058782.899999999</v>
      </c>
      <c r="L620" s="18">
        <v>1586170</v>
      </c>
      <c r="M620" s="18">
        <v>118655298.8</v>
      </c>
      <c r="N620" s="18">
        <v>117590900</v>
      </c>
      <c r="O620" s="18">
        <v>-1064398.8</v>
      </c>
      <c r="P620" s="18">
        <v>-0.91</v>
      </c>
    </row>
    <row r="621" spans="1:16" ht="15" thickBot="1" x14ac:dyDescent="0.35">
      <c r="A621" s="17" t="s">
        <v>22048</v>
      </c>
      <c r="B621" s="18">
        <v>0</v>
      </c>
      <c r="C621" s="18">
        <v>2050556.1</v>
      </c>
      <c r="D621" s="18">
        <v>0</v>
      </c>
      <c r="E621" s="18">
        <v>1867397.8</v>
      </c>
      <c r="F621" s="18">
        <v>1747263</v>
      </c>
      <c r="G621" s="18">
        <v>0</v>
      </c>
      <c r="H621" s="18">
        <v>673259.4</v>
      </c>
      <c r="I621" s="18">
        <v>1602676.5</v>
      </c>
      <c r="J621" s="18">
        <v>61069193</v>
      </c>
      <c r="K621" s="18">
        <v>48058782.899999999</v>
      </c>
      <c r="L621" s="18">
        <v>1586170</v>
      </c>
      <c r="M621" s="18">
        <v>118655298.8</v>
      </c>
      <c r="N621" s="18">
        <v>117590900</v>
      </c>
      <c r="O621" s="18">
        <v>-1064398.8</v>
      </c>
      <c r="P621" s="18">
        <v>-0.91</v>
      </c>
    </row>
    <row r="622" spans="1:16" ht="15" thickBot="1" x14ac:dyDescent="0.35">
      <c r="A622" s="17" t="s">
        <v>22049</v>
      </c>
      <c r="B622" s="18">
        <v>0</v>
      </c>
      <c r="C622" s="18">
        <v>1176743.6000000001</v>
      </c>
      <c r="D622" s="18">
        <v>0</v>
      </c>
      <c r="E622" s="18">
        <v>1867397.8</v>
      </c>
      <c r="F622" s="18">
        <v>1747263</v>
      </c>
      <c r="G622" s="18">
        <v>0</v>
      </c>
      <c r="H622" s="18">
        <v>673259.4</v>
      </c>
      <c r="I622" s="18">
        <v>1602676.5</v>
      </c>
      <c r="J622" s="18">
        <v>61069193</v>
      </c>
      <c r="K622" s="18">
        <v>48058782.899999999</v>
      </c>
      <c r="L622" s="18">
        <v>1586170</v>
      </c>
      <c r="M622" s="18">
        <v>117781486.3</v>
      </c>
      <c r="N622" s="18">
        <v>117146000</v>
      </c>
      <c r="O622" s="18">
        <v>-635486.30000000005</v>
      </c>
      <c r="P622" s="18">
        <v>-0.54</v>
      </c>
    </row>
    <row r="623" spans="1:16" ht="15" thickBot="1" x14ac:dyDescent="0.35">
      <c r="A623" s="17" t="s">
        <v>22050</v>
      </c>
      <c r="B623" s="18">
        <v>0</v>
      </c>
      <c r="C623" s="18">
        <v>1176743.6000000001</v>
      </c>
      <c r="D623" s="18">
        <v>0</v>
      </c>
      <c r="E623" s="18">
        <v>1793495</v>
      </c>
      <c r="F623" s="18">
        <v>1747263</v>
      </c>
      <c r="G623" s="18">
        <v>0</v>
      </c>
      <c r="H623" s="18">
        <v>673259.4</v>
      </c>
      <c r="I623" s="18">
        <v>1602676.5</v>
      </c>
      <c r="J623" s="18">
        <v>61069193</v>
      </c>
      <c r="K623" s="18">
        <v>48058782.899999999</v>
      </c>
      <c r="L623" s="18">
        <v>1586170</v>
      </c>
      <c r="M623" s="18">
        <v>117707583.5</v>
      </c>
      <c r="N623" s="18">
        <v>120691000</v>
      </c>
      <c r="O623" s="18">
        <v>2983416.5</v>
      </c>
      <c r="P623" s="18">
        <v>2.4700000000000002</v>
      </c>
    </row>
    <row r="624" spans="1:16" ht="15" thickBot="1" x14ac:dyDescent="0.35">
      <c r="A624" s="17" t="s">
        <v>22051</v>
      </c>
      <c r="B624" s="18">
        <v>0</v>
      </c>
      <c r="C624" s="18">
        <v>1176743.6000000001</v>
      </c>
      <c r="D624" s="18">
        <v>0</v>
      </c>
      <c r="E624" s="18">
        <v>1396104.1</v>
      </c>
      <c r="F624" s="18">
        <v>1747263</v>
      </c>
      <c r="G624" s="18">
        <v>0</v>
      </c>
      <c r="H624" s="18">
        <v>673259.4</v>
      </c>
      <c r="I624" s="18">
        <v>1646414.9</v>
      </c>
      <c r="J624" s="18">
        <v>61069193</v>
      </c>
      <c r="K624" s="18">
        <v>48058782.899999999</v>
      </c>
      <c r="L624" s="18">
        <v>1586170</v>
      </c>
      <c r="M624" s="18">
        <v>117353931</v>
      </c>
      <c r="N624" s="18">
        <v>120691200</v>
      </c>
      <c r="O624" s="18">
        <v>3337269</v>
      </c>
      <c r="P624" s="18">
        <v>2.77</v>
      </c>
    </row>
    <row r="625" spans="1:16" ht="15" thickBot="1" x14ac:dyDescent="0.35">
      <c r="A625" s="17" t="s">
        <v>22052</v>
      </c>
      <c r="B625" s="18">
        <v>0</v>
      </c>
      <c r="C625" s="18">
        <v>1176743.6000000001</v>
      </c>
      <c r="D625" s="18">
        <v>0</v>
      </c>
      <c r="E625" s="18">
        <v>1396104.1</v>
      </c>
      <c r="F625" s="18">
        <v>1747263</v>
      </c>
      <c r="G625" s="18">
        <v>0</v>
      </c>
      <c r="H625" s="18">
        <v>673259.4</v>
      </c>
      <c r="I625" s="18">
        <v>1602676.5</v>
      </c>
      <c r="J625" s="18">
        <v>58195530.799999997</v>
      </c>
      <c r="K625" s="18">
        <v>48058782.899999999</v>
      </c>
      <c r="L625" s="18">
        <v>302900.90000000002</v>
      </c>
      <c r="M625" s="18">
        <v>113153261.3</v>
      </c>
      <c r="N625" s="18">
        <v>118912500</v>
      </c>
      <c r="O625" s="18">
        <v>5759238.7000000002</v>
      </c>
      <c r="P625" s="18">
        <v>4.84</v>
      </c>
    </row>
    <row r="626" spans="1:16" ht="15" thickBot="1" x14ac:dyDescent="0.35">
      <c r="A626" s="17" t="s">
        <v>22053</v>
      </c>
      <c r="B626" s="18">
        <v>0</v>
      </c>
      <c r="C626" s="18">
        <v>1176743.6000000001</v>
      </c>
      <c r="D626" s="18">
        <v>0</v>
      </c>
      <c r="E626" s="18">
        <v>1793495</v>
      </c>
      <c r="F626" s="18">
        <v>2159258.5</v>
      </c>
      <c r="G626" s="18">
        <v>0</v>
      </c>
      <c r="H626" s="18">
        <v>673259.4</v>
      </c>
      <c r="I626" s="18">
        <v>1602676.5</v>
      </c>
      <c r="J626" s="18">
        <v>61069193</v>
      </c>
      <c r="K626" s="18">
        <v>48058782.899999999</v>
      </c>
      <c r="L626" s="18">
        <v>1586170</v>
      </c>
      <c r="M626" s="18">
        <v>118119579</v>
      </c>
      <c r="N626" s="18">
        <v>119044100</v>
      </c>
      <c r="O626" s="18">
        <v>924521</v>
      </c>
      <c r="P626" s="18">
        <v>0.78</v>
      </c>
    </row>
    <row r="627" spans="1:16" ht="15" thickBot="1" x14ac:dyDescent="0.35">
      <c r="A627" s="17" t="s">
        <v>22054</v>
      </c>
      <c r="B627" s="18">
        <v>0</v>
      </c>
      <c r="C627" s="18">
        <v>1176743.6000000001</v>
      </c>
      <c r="D627" s="18">
        <v>0</v>
      </c>
      <c r="E627" s="18">
        <v>1396104.1</v>
      </c>
      <c r="F627" s="18">
        <v>2159258.5</v>
      </c>
      <c r="G627" s="18">
        <v>0</v>
      </c>
      <c r="H627" s="18">
        <v>673259.4</v>
      </c>
      <c r="I627" s="18">
        <v>1602676.5</v>
      </c>
      <c r="J627" s="18">
        <v>61069193</v>
      </c>
      <c r="K627" s="18">
        <v>48058782.899999999</v>
      </c>
      <c r="L627" s="18">
        <v>302900.90000000002</v>
      </c>
      <c r="M627" s="18">
        <v>116438919</v>
      </c>
      <c r="N627" s="18">
        <v>119044100</v>
      </c>
      <c r="O627" s="18">
        <v>2605181</v>
      </c>
      <c r="P627" s="18">
        <v>2.19</v>
      </c>
    </row>
    <row r="628" spans="1:16" ht="15" thickBot="1" x14ac:dyDescent="0.35">
      <c r="A628" s="17" t="s">
        <v>22055</v>
      </c>
      <c r="B628" s="18">
        <v>0</v>
      </c>
      <c r="C628" s="18">
        <v>1176743.6000000001</v>
      </c>
      <c r="D628" s="18">
        <v>0</v>
      </c>
      <c r="E628" s="18">
        <v>1396104.1</v>
      </c>
      <c r="F628" s="18">
        <v>2159258.5</v>
      </c>
      <c r="G628" s="18">
        <v>0</v>
      </c>
      <c r="H628" s="18">
        <v>673259.4</v>
      </c>
      <c r="I628" s="18">
        <v>1602676.5</v>
      </c>
      <c r="J628" s="18">
        <v>61069193</v>
      </c>
      <c r="K628" s="18">
        <v>48058782.899999999</v>
      </c>
      <c r="L628" s="18">
        <v>1586170</v>
      </c>
      <c r="M628" s="18">
        <v>117722188.09999999</v>
      </c>
      <c r="N628" s="18">
        <v>119044100</v>
      </c>
      <c r="O628" s="18">
        <v>1321911.8999999999</v>
      </c>
      <c r="P628" s="18">
        <v>1.1100000000000001</v>
      </c>
    </row>
    <row r="629" spans="1:16" ht="15" thickBot="1" x14ac:dyDescent="0.35">
      <c r="A629" s="17" t="s">
        <v>22056</v>
      </c>
      <c r="B629" s="18">
        <v>0</v>
      </c>
      <c r="C629" s="18">
        <v>1176743.6000000001</v>
      </c>
      <c r="D629" s="18">
        <v>0</v>
      </c>
      <c r="E629" s="18">
        <v>1396104.1</v>
      </c>
      <c r="F629" s="18">
        <v>2159258.5</v>
      </c>
      <c r="G629" s="18">
        <v>0</v>
      </c>
      <c r="H629" s="18">
        <v>673259.4</v>
      </c>
      <c r="I629" s="18">
        <v>1602676.5</v>
      </c>
      <c r="J629" s="18">
        <v>61069193</v>
      </c>
      <c r="K629" s="18">
        <v>48058782.899999999</v>
      </c>
      <c r="L629" s="18">
        <v>302900.90000000002</v>
      </c>
      <c r="M629" s="18">
        <v>116438919</v>
      </c>
      <c r="N629" s="18">
        <v>119468600</v>
      </c>
      <c r="O629" s="18">
        <v>3029681</v>
      </c>
      <c r="P629" s="18">
        <v>2.54</v>
      </c>
    </row>
    <row r="630" spans="1:16" ht="15" thickBot="1" x14ac:dyDescent="0.35">
      <c r="A630" s="17" t="s">
        <v>22057</v>
      </c>
      <c r="B630" s="18">
        <v>0</v>
      </c>
      <c r="C630" s="18">
        <v>1176743.6000000001</v>
      </c>
      <c r="D630" s="18">
        <v>0</v>
      </c>
      <c r="E630" s="18">
        <v>1396104.1</v>
      </c>
      <c r="F630" s="18">
        <v>2159258.5</v>
      </c>
      <c r="G630" s="18">
        <v>0</v>
      </c>
      <c r="H630" s="18">
        <v>673259.4</v>
      </c>
      <c r="I630" s="18">
        <v>1602676.5</v>
      </c>
      <c r="J630" s="18">
        <v>57807314.899999999</v>
      </c>
      <c r="K630" s="18">
        <v>48058782.899999999</v>
      </c>
      <c r="L630" s="18">
        <v>1586170</v>
      </c>
      <c r="M630" s="18">
        <v>114460310</v>
      </c>
      <c r="N630" s="18">
        <v>120651500</v>
      </c>
      <c r="O630" s="18">
        <v>6191190</v>
      </c>
      <c r="P630" s="18">
        <v>5.13</v>
      </c>
    </row>
    <row r="631" spans="1:16" ht="15" thickBot="1" x14ac:dyDescent="0.35">
      <c r="A631" s="17" t="s">
        <v>22058</v>
      </c>
      <c r="B631" s="18">
        <v>0</v>
      </c>
      <c r="C631" s="18">
        <v>557840.4</v>
      </c>
      <c r="D631" s="18">
        <v>0</v>
      </c>
      <c r="E631" s="18">
        <v>514056.7</v>
      </c>
      <c r="F631" s="18">
        <v>2159258.5</v>
      </c>
      <c r="G631" s="18">
        <v>0</v>
      </c>
      <c r="H631" s="18">
        <v>673259.4</v>
      </c>
      <c r="I631" s="18">
        <v>1602676.5</v>
      </c>
      <c r="J631" s="18">
        <v>57807314.899999999</v>
      </c>
      <c r="K631" s="18">
        <v>48058782.899999999</v>
      </c>
      <c r="L631" s="18">
        <v>302900.90000000002</v>
      </c>
      <c r="M631" s="18">
        <v>111676090.3</v>
      </c>
      <c r="N631" s="18">
        <v>115731400</v>
      </c>
      <c r="O631" s="18">
        <v>4055309.7</v>
      </c>
      <c r="P631" s="18">
        <v>3.5</v>
      </c>
    </row>
    <row r="632" spans="1:16" ht="15" thickBot="1" x14ac:dyDescent="0.35">
      <c r="A632" s="17" t="s">
        <v>22059</v>
      </c>
      <c r="B632" s="18">
        <v>0</v>
      </c>
      <c r="C632" s="18">
        <v>1176743.6000000001</v>
      </c>
      <c r="D632" s="18">
        <v>0</v>
      </c>
      <c r="E632" s="18">
        <v>1396104.1</v>
      </c>
      <c r="F632" s="18">
        <v>2159258.5</v>
      </c>
      <c r="G632" s="18">
        <v>0</v>
      </c>
      <c r="H632" s="18">
        <v>673259.4</v>
      </c>
      <c r="I632" s="18">
        <v>1602676.5</v>
      </c>
      <c r="J632" s="18">
        <v>57807314.899999999</v>
      </c>
      <c r="K632" s="18">
        <v>48058782.899999999</v>
      </c>
      <c r="L632" s="18">
        <v>302900.90000000002</v>
      </c>
      <c r="M632" s="18">
        <v>113177040.90000001</v>
      </c>
      <c r="N632" s="18">
        <v>113985800</v>
      </c>
      <c r="O632" s="18">
        <v>808759.1</v>
      </c>
      <c r="P632" s="18">
        <v>0.71</v>
      </c>
    </row>
    <row r="633" spans="1:16" ht="15" thickBot="1" x14ac:dyDescent="0.35">
      <c r="A633" s="17" t="s">
        <v>22060</v>
      </c>
      <c r="B633" s="18">
        <v>0</v>
      </c>
      <c r="C633" s="18">
        <v>1176743.6000000001</v>
      </c>
      <c r="D633" s="18">
        <v>0</v>
      </c>
      <c r="E633" s="18">
        <v>1396104.1</v>
      </c>
      <c r="F633" s="18">
        <v>2159258.5</v>
      </c>
      <c r="G633" s="18">
        <v>0</v>
      </c>
      <c r="H633" s="18">
        <v>673259.4</v>
      </c>
      <c r="I633" s="18">
        <v>1602676.5</v>
      </c>
      <c r="J633" s="18">
        <v>57807314.899999999</v>
      </c>
      <c r="K633" s="18">
        <v>48058782.899999999</v>
      </c>
      <c r="L633" s="18">
        <v>302900.90000000002</v>
      </c>
      <c r="M633" s="18">
        <v>113177040.90000001</v>
      </c>
      <c r="N633" s="18">
        <v>115123400</v>
      </c>
      <c r="O633" s="18">
        <v>1946359.1</v>
      </c>
      <c r="P633" s="18">
        <v>1.69</v>
      </c>
    </row>
    <row r="634" spans="1:16" ht="15" thickBot="1" x14ac:dyDescent="0.35">
      <c r="A634" s="17" t="s">
        <v>22061</v>
      </c>
      <c r="B634" s="18">
        <v>0</v>
      </c>
      <c r="C634" s="18">
        <v>1176743.6000000001</v>
      </c>
      <c r="D634" s="18">
        <v>0</v>
      </c>
      <c r="E634" s="18">
        <v>514056.7</v>
      </c>
      <c r="F634" s="18">
        <v>2159258.5</v>
      </c>
      <c r="G634" s="18">
        <v>0</v>
      </c>
      <c r="H634" s="18">
        <v>673259.4</v>
      </c>
      <c r="I634" s="18">
        <v>1602676.5</v>
      </c>
      <c r="J634" s="18">
        <v>57807314.899999999</v>
      </c>
      <c r="K634" s="18">
        <v>48058782.899999999</v>
      </c>
      <c r="L634" s="18">
        <v>302900.90000000002</v>
      </c>
      <c r="M634" s="18">
        <v>112294993.5</v>
      </c>
      <c r="N634" s="18">
        <v>115123400</v>
      </c>
      <c r="O634" s="18">
        <v>2828406.5</v>
      </c>
      <c r="P634" s="18">
        <v>2.46</v>
      </c>
    </row>
    <row r="635" spans="1:16" ht="15" thickBot="1" x14ac:dyDescent="0.35">
      <c r="A635" s="17" t="s">
        <v>22062</v>
      </c>
      <c r="B635" s="18">
        <v>0</v>
      </c>
      <c r="C635" s="18">
        <v>2050556.1</v>
      </c>
      <c r="D635" s="18">
        <v>0</v>
      </c>
      <c r="E635" s="18">
        <v>1396104.1</v>
      </c>
      <c r="F635" s="18">
        <v>2159258.5</v>
      </c>
      <c r="G635" s="18">
        <v>0</v>
      </c>
      <c r="H635" s="18">
        <v>673259.4</v>
      </c>
      <c r="I635" s="18">
        <v>1602676.5</v>
      </c>
      <c r="J635" s="18">
        <v>58195530.799999997</v>
      </c>
      <c r="K635" s="18">
        <v>48058782.899999999</v>
      </c>
      <c r="L635" s="18">
        <v>302900.90000000002</v>
      </c>
      <c r="M635" s="18">
        <v>114439069.3</v>
      </c>
      <c r="N635" s="18">
        <v>115123400</v>
      </c>
      <c r="O635" s="18">
        <v>684330.7</v>
      </c>
      <c r="P635" s="18">
        <v>0.59</v>
      </c>
    </row>
    <row r="636" spans="1:16" ht="15" thickBot="1" x14ac:dyDescent="0.35">
      <c r="A636" s="17" t="s">
        <v>22063</v>
      </c>
      <c r="B636" s="18">
        <v>0</v>
      </c>
      <c r="C636" s="18">
        <v>557840.4</v>
      </c>
      <c r="D636" s="18">
        <v>0</v>
      </c>
      <c r="E636" s="18">
        <v>514056.7</v>
      </c>
      <c r="F636" s="18">
        <v>1747263</v>
      </c>
      <c r="G636" s="18">
        <v>0</v>
      </c>
      <c r="H636" s="18">
        <v>673259.4</v>
      </c>
      <c r="I636" s="18">
        <v>1410127.1</v>
      </c>
      <c r="J636" s="18">
        <v>57807314.899999999</v>
      </c>
      <c r="K636" s="18">
        <v>48058782.899999999</v>
      </c>
      <c r="L636" s="18">
        <v>0</v>
      </c>
      <c r="M636" s="18">
        <v>110768644.5</v>
      </c>
      <c r="N636" s="18">
        <v>114704700</v>
      </c>
      <c r="O636" s="18">
        <v>3936055.5</v>
      </c>
      <c r="P636" s="18">
        <v>3.43</v>
      </c>
    </row>
    <row r="637" spans="1:16" ht="15" thickBot="1" x14ac:dyDescent="0.35">
      <c r="A637" s="17" t="s">
        <v>22064</v>
      </c>
      <c r="B637" s="18">
        <v>0</v>
      </c>
      <c r="C637" s="18">
        <v>557840.4</v>
      </c>
      <c r="D637" s="18">
        <v>0</v>
      </c>
      <c r="E637" s="18">
        <v>383442.9</v>
      </c>
      <c r="F637" s="18">
        <v>2159258.5</v>
      </c>
      <c r="G637" s="18">
        <v>0</v>
      </c>
      <c r="H637" s="18">
        <v>673259.4</v>
      </c>
      <c r="I637" s="18">
        <v>1410127.1</v>
      </c>
      <c r="J637" s="18">
        <v>57807314.899999999</v>
      </c>
      <c r="K637" s="18">
        <v>48058782.899999999</v>
      </c>
      <c r="L637" s="18">
        <v>0</v>
      </c>
      <c r="M637" s="18">
        <v>111050026.09999999</v>
      </c>
      <c r="N637" s="18">
        <v>114584000</v>
      </c>
      <c r="O637" s="18">
        <v>3533973.9</v>
      </c>
      <c r="P637" s="18">
        <v>3.08</v>
      </c>
    </row>
    <row r="638" spans="1:16" ht="15" thickBot="1" x14ac:dyDescent="0.35">
      <c r="A638" s="17" t="s">
        <v>22065</v>
      </c>
      <c r="B638" s="18">
        <v>0</v>
      </c>
      <c r="C638" s="18">
        <v>1176743.6000000001</v>
      </c>
      <c r="D638" s="18">
        <v>0</v>
      </c>
      <c r="E638" s="18">
        <v>514056.7</v>
      </c>
      <c r="F638" s="18">
        <v>2159258.5</v>
      </c>
      <c r="G638" s="18">
        <v>0</v>
      </c>
      <c r="H638" s="18">
        <v>673259.4</v>
      </c>
      <c r="I638" s="18">
        <v>1602676.5</v>
      </c>
      <c r="J638" s="18">
        <v>57807314.899999999</v>
      </c>
      <c r="K638" s="18">
        <v>48058782.899999999</v>
      </c>
      <c r="L638" s="18">
        <v>0</v>
      </c>
      <c r="M638" s="18">
        <v>111992092.59999999</v>
      </c>
      <c r="N638" s="18">
        <v>111465300</v>
      </c>
      <c r="O638" s="18">
        <v>-526792.6</v>
      </c>
      <c r="P638" s="18">
        <v>-0.47</v>
      </c>
    </row>
    <row r="639" spans="1:16" ht="15" thickBot="1" x14ac:dyDescent="0.35">
      <c r="A639" s="17" t="s">
        <v>22066</v>
      </c>
      <c r="B639" s="18">
        <v>0</v>
      </c>
      <c r="C639" s="18">
        <v>1176743.6000000001</v>
      </c>
      <c r="D639" s="18">
        <v>0</v>
      </c>
      <c r="E639" s="18">
        <v>1396104.1</v>
      </c>
      <c r="F639" s="18">
        <v>2159258.5</v>
      </c>
      <c r="G639" s="18">
        <v>0</v>
      </c>
      <c r="H639" s="18">
        <v>673259.4</v>
      </c>
      <c r="I639" s="18">
        <v>1602676.5</v>
      </c>
      <c r="J639" s="18">
        <v>58195530.799999997</v>
      </c>
      <c r="K639" s="18">
        <v>48058782.899999999</v>
      </c>
      <c r="L639" s="18">
        <v>0</v>
      </c>
      <c r="M639" s="18">
        <v>113262355.90000001</v>
      </c>
      <c r="N639" s="18">
        <v>113029300</v>
      </c>
      <c r="O639" s="18">
        <v>-233055.9</v>
      </c>
      <c r="P639" s="18">
        <v>-0.21</v>
      </c>
    </row>
    <row r="640" spans="1:16" ht="15" thickBot="1" x14ac:dyDescent="0.35">
      <c r="A640" s="17" t="s">
        <v>22067</v>
      </c>
      <c r="B640" s="18">
        <v>0</v>
      </c>
      <c r="C640" s="18">
        <v>557840.4</v>
      </c>
      <c r="D640" s="18">
        <v>0</v>
      </c>
      <c r="E640" s="18">
        <v>1396104.1</v>
      </c>
      <c r="F640" s="18">
        <v>2159258.5</v>
      </c>
      <c r="G640" s="18">
        <v>0</v>
      </c>
      <c r="H640" s="18">
        <v>673259.4</v>
      </c>
      <c r="I640" s="18">
        <v>1602676.5</v>
      </c>
      <c r="J640" s="18">
        <v>57807314.899999999</v>
      </c>
      <c r="K640" s="18">
        <v>48058782.899999999</v>
      </c>
      <c r="L640" s="18">
        <v>0</v>
      </c>
      <c r="M640" s="18">
        <v>112255236.8</v>
      </c>
      <c r="N640" s="18">
        <v>111719400</v>
      </c>
      <c r="O640" s="18">
        <v>-535836.80000000005</v>
      </c>
      <c r="P640" s="18">
        <v>-0.48</v>
      </c>
    </row>
    <row r="641" spans="1:16" ht="15" thickBot="1" x14ac:dyDescent="0.35">
      <c r="A641" s="17" t="s">
        <v>22068</v>
      </c>
      <c r="B641" s="18">
        <v>0</v>
      </c>
      <c r="C641" s="18">
        <v>557840.4</v>
      </c>
      <c r="D641" s="18">
        <v>0</v>
      </c>
      <c r="E641" s="18">
        <v>1396104.1</v>
      </c>
      <c r="F641" s="18">
        <v>2159258.5</v>
      </c>
      <c r="G641" s="18">
        <v>0</v>
      </c>
      <c r="H641" s="18">
        <v>673259.4</v>
      </c>
      <c r="I641" s="18">
        <v>1602676.5</v>
      </c>
      <c r="J641" s="18">
        <v>58195530.799999997</v>
      </c>
      <c r="K641" s="18">
        <v>48058782.899999999</v>
      </c>
      <c r="L641" s="18">
        <v>0</v>
      </c>
      <c r="M641" s="18">
        <v>112643452.7</v>
      </c>
      <c r="N641" s="18">
        <v>111719400</v>
      </c>
      <c r="O641" s="18">
        <v>-924052.7</v>
      </c>
      <c r="P641" s="18">
        <v>-0.83</v>
      </c>
    </row>
    <row r="642" spans="1:16" ht="15" thickBot="1" x14ac:dyDescent="0.35">
      <c r="A642" s="17" t="s">
        <v>22069</v>
      </c>
      <c r="B642" s="18">
        <v>0</v>
      </c>
      <c r="C642" s="18">
        <v>557840.4</v>
      </c>
      <c r="D642" s="18">
        <v>0</v>
      </c>
      <c r="E642" s="18">
        <v>514056.7</v>
      </c>
      <c r="F642" s="18">
        <v>2159258.5</v>
      </c>
      <c r="G642" s="18">
        <v>0</v>
      </c>
      <c r="H642" s="18">
        <v>673259.4</v>
      </c>
      <c r="I642" s="18">
        <v>1602676.5</v>
      </c>
      <c r="J642" s="18">
        <v>57453385.899999999</v>
      </c>
      <c r="K642" s="18">
        <v>48058782.899999999</v>
      </c>
      <c r="L642" s="18">
        <v>0</v>
      </c>
      <c r="M642" s="18">
        <v>111019260.40000001</v>
      </c>
      <c r="N642" s="18">
        <v>111719400</v>
      </c>
      <c r="O642" s="18">
        <v>700139.6</v>
      </c>
      <c r="P642" s="18">
        <v>0.63</v>
      </c>
    </row>
    <row r="643" spans="1:16" ht="15" thickBot="1" x14ac:dyDescent="0.35">
      <c r="A643" s="17" t="s">
        <v>22070</v>
      </c>
      <c r="B643" s="18">
        <v>0</v>
      </c>
      <c r="C643" s="18">
        <v>557840.4</v>
      </c>
      <c r="D643" s="18">
        <v>0</v>
      </c>
      <c r="E643" s="18">
        <v>514056.7</v>
      </c>
      <c r="F643" s="18">
        <v>2159258.5</v>
      </c>
      <c r="G643" s="18">
        <v>0</v>
      </c>
      <c r="H643" s="18">
        <v>673259.4</v>
      </c>
      <c r="I643" s="18">
        <v>1410127.1</v>
      </c>
      <c r="J643" s="18">
        <v>57453385.899999999</v>
      </c>
      <c r="K643" s="18">
        <v>48058782.899999999</v>
      </c>
      <c r="L643" s="18">
        <v>0</v>
      </c>
      <c r="M643" s="18">
        <v>110826711</v>
      </c>
      <c r="N643" s="18">
        <v>109246600</v>
      </c>
      <c r="O643" s="18">
        <v>-1580111</v>
      </c>
      <c r="P643" s="18">
        <v>-1.45</v>
      </c>
    </row>
    <row r="644" spans="1:16" ht="15" thickBot="1" x14ac:dyDescent="0.35">
      <c r="A644" s="17" t="s">
        <v>22071</v>
      </c>
      <c r="B644" s="18">
        <v>0</v>
      </c>
      <c r="C644" s="18">
        <v>557840.4</v>
      </c>
      <c r="D644" s="18">
        <v>0</v>
      </c>
      <c r="E644" s="18">
        <v>383442.9</v>
      </c>
      <c r="F644" s="18">
        <v>2159258.5</v>
      </c>
      <c r="G644" s="18">
        <v>0</v>
      </c>
      <c r="H644" s="18">
        <v>673259.4</v>
      </c>
      <c r="I644" s="18">
        <v>1410127.1</v>
      </c>
      <c r="J644" s="18">
        <v>56319239.5</v>
      </c>
      <c r="K644" s="18">
        <v>48058782.899999999</v>
      </c>
      <c r="L644" s="18">
        <v>0</v>
      </c>
      <c r="M644" s="18">
        <v>109561950.7</v>
      </c>
      <c r="N644" s="18">
        <v>108904000</v>
      </c>
      <c r="O644" s="18">
        <v>-657950.69999999995</v>
      </c>
      <c r="P644" s="18">
        <v>-0.6</v>
      </c>
    </row>
    <row r="645" spans="1:16" ht="15" thickBot="1" x14ac:dyDescent="0.35">
      <c r="A645" s="17" t="s">
        <v>22072</v>
      </c>
      <c r="B645" s="18">
        <v>0</v>
      </c>
      <c r="C645" s="18">
        <v>557840.4</v>
      </c>
      <c r="D645" s="18">
        <v>0</v>
      </c>
      <c r="E645" s="18">
        <v>383442.9</v>
      </c>
      <c r="F645" s="18">
        <v>2159258.5</v>
      </c>
      <c r="G645" s="18">
        <v>0</v>
      </c>
      <c r="H645" s="18">
        <v>673259.4</v>
      </c>
      <c r="I645" s="18">
        <v>1410127.1</v>
      </c>
      <c r="J645" s="18">
        <v>56319239.5</v>
      </c>
      <c r="K645" s="18">
        <v>48058782.899999999</v>
      </c>
      <c r="L645" s="18">
        <v>0</v>
      </c>
      <c r="M645" s="18">
        <v>109561950.7</v>
      </c>
      <c r="N645" s="18">
        <v>111709500</v>
      </c>
      <c r="O645" s="18">
        <v>2147549.2999999998</v>
      </c>
      <c r="P645" s="18">
        <v>1.92</v>
      </c>
    </row>
    <row r="646" spans="1:16" ht="15" thickBot="1" x14ac:dyDescent="0.35">
      <c r="A646" s="17" t="s">
        <v>22073</v>
      </c>
      <c r="B646" s="18">
        <v>0</v>
      </c>
      <c r="C646" s="18">
        <v>0</v>
      </c>
      <c r="D646" s="18">
        <v>0</v>
      </c>
      <c r="E646" s="18">
        <v>383442.9</v>
      </c>
      <c r="F646" s="18">
        <v>2159258.5</v>
      </c>
      <c r="G646" s="18">
        <v>0</v>
      </c>
      <c r="H646" s="18">
        <v>673259.4</v>
      </c>
      <c r="I646" s="18">
        <v>1410127.1</v>
      </c>
      <c r="J646" s="18">
        <v>55524276.799999997</v>
      </c>
      <c r="K646" s="18">
        <v>48058782.899999999</v>
      </c>
      <c r="L646" s="18">
        <v>0</v>
      </c>
      <c r="M646" s="18">
        <v>108209147.59999999</v>
      </c>
      <c r="N646" s="18">
        <v>110700000</v>
      </c>
      <c r="O646" s="18">
        <v>2490852.4</v>
      </c>
      <c r="P646" s="18">
        <v>2.25</v>
      </c>
    </row>
    <row r="647" spans="1:16" ht="15" thickBot="1" x14ac:dyDescent="0.35">
      <c r="A647" s="17" t="s">
        <v>22074</v>
      </c>
      <c r="B647" s="18">
        <v>0</v>
      </c>
      <c r="C647" s="18">
        <v>0</v>
      </c>
      <c r="D647" s="18">
        <v>0</v>
      </c>
      <c r="E647" s="18">
        <v>383442.9</v>
      </c>
      <c r="F647" s="18">
        <v>2159258.5</v>
      </c>
      <c r="G647" s="18">
        <v>0</v>
      </c>
      <c r="H647" s="18">
        <v>673259.4</v>
      </c>
      <c r="I647" s="18">
        <v>1410127.1</v>
      </c>
      <c r="J647" s="18">
        <v>55524276.799999997</v>
      </c>
      <c r="K647" s="18">
        <v>48058782.899999999</v>
      </c>
      <c r="L647" s="18">
        <v>0</v>
      </c>
      <c r="M647" s="18">
        <v>108209147.59999999</v>
      </c>
      <c r="N647" s="18">
        <v>110700000</v>
      </c>
      <c r="O647" s="18">
        <v>2490852.4</v>
      </c>
      <c r="P647" s="18">
        <v>2.25</v>
      </c>
    </row>
    <row r="648" spans="1:16" ht="15" thickBot="1" x14ac:dyDescent="0.35">
      <c r="A648" s="17" t="s">
        <v>22075</v>
      </c>
      <c r="B648" s="18">
        <v>0</v>
      </c>
      <c r="C648" s="18">
        <v>0</v>
      </c>
      <c r="D648" s="18">
        <v>0</v>
      </c>
      <c r="E648" s="18">
        <v>237595</v>
      </c>
      <c r="F648" s="18">
        <v>2159258.5</v>
      </c>
      <c r="G648" s="18">
        <v>0</v>
      </c>
      <c r="H648" s="18">
        <v>673259.4</v>
      </c>
      <c r="I648" s="18">
        <v>1410127.1</v>
      </c>
      <c r="J648" s="18">
        <v>55394273.200000003</v>
      </c>
      <c r="K648" s="18">
        <v>48058782.899999999</v>
      </c>
      <c r="L648" s="18">
        <v>0</v>
      </c>
      <c r="M648" s="18">
        <v>107933296.09999999</v>
      </c>
      <c r="N648" s="18">
        <v>110700000</v>
      </c>
      <c r="O648" s="18">
        <v>2766703.9</v>
      </c>
      <c r="P648" s="18">
        <v>2.5</v>
      </c>
    </row>
    <row r="649" spans="1:16" ht="15" thickBot="1" x14ac:dyDescent="0.35">
      <c r="A649" s="17" t="s">
        <v>22076</v>
      </c>
      <c r="B649" s="18">
        <v>0</v>
      </c>
      <c r="C649" s="18">
        <v>0</v>
      </c>
      <c r="D649" s="18">
        <v>0</v>
      </c>
      <c r="E649" s="18">
        <v>237595</v>
      </c>
      <c r="F649" s="18">
        <v>2159258.5</v>
      </c>
      <c r="G649" s="18">
        <v>0</v>
      </c>
      <c r="H649" s="18">
        <v>673259.4</v>
      </c>
      <c r="I649" s="18">
        <v>1410127.1</v>
      </c>
      <c r="J649" s="18">
        <v>55394273.200000003</v>
      </c>
      <c r="K649" s="18">
        <v>48058782.899999999</v>
      </c>
      <c r="L649" s="18">
        <v>0</v>
      </c>
      <c r="M649" s="18">
        <v>107933296.09999999</v>
      </c>
      <c r="N649" s="18">
        <v>110700000</v>
      </c>
      <c r="O649" s="18">
        <v>2766703.9</v>
      </c>
      <c r="P649" s="18">
        <v>2.5</v>
      </c>
    </row>
    <row r="650" spans="1:16" ht="15" thickBot="1" x14ac:dyDescent="0.35">
      <c r="A650" s="17" t="s">
        <v>22077</v>
      </c>
      <c r="B650" s="18">
        <v>0</v>
      </c>
      <c r="C650" s="18">
        <v>0</v>
      </c>
      <c r="D650" s="18">
        <v>0</v>
      </c>
      <c r="E650" s="18">
        <v>237595</v>
      </c>
      <c r="F650" s="18">
        <v>2159258.5</v>
      </c>
      <c r="G650" s="18">
        <v>0</v>
      </c>
      <c r="H650" s="18">
        <v>673259.4</v>
      </c>
      <c r="I650" s="18">
        <v>1410127.1</v>
      </c>
      <c r="J650" s="18">
        <v>54294966.700000003</v>
      </c>
      <c r="K650" s="18">
        <v>48058782.899999999</v>
      </c>
      <c r="L650" s="18">
        <v>0</v>
      </c>
      <c r="M650" s="18">
        <v>106833989.59999999</v>
      </c>
      <c r="N650" s="18">
        <v>109063700</v>
      </c>
      <c r="O650" s="18">
        <v>2229710.4</v>
      </c>
      <c r="P650" s="18">
        <v>2.04</v>
      </c>
    </row>
    <row r="651" spans="1:16" ht="15" thickBot="1" x14ac:dyDescent="0.35">
      <c r="A651" s="17" t="s">
        <v>22078</v>
      </c>
      <c r="B651" s="18">
        <v>0</v>
      </c>
      <c r="C651" s="18">
        <v>0</v>
      </c>
      <c r="D651" s="18">
        <v>0</v>
      </c>
      <c r="E651" s="18">
        <v>237595</v>
      </c>
      <c r="F651" s="18">
        <v>2159258.5</v>
      </c>
      <c r="G651" s="18">
        <v>0</v>
      </c>
      <c r="H651" s="18">
        <v>0</v>
      </c>
      <c r="I651" s="18">
        <v>1410127.1</v>
      </c>
      <c r="J651" s="18">
        <v>55394273.200000003</v>
      </c>
      <c r="K651" s="18">
        <v>48058782.899999999</v>
      </c>
      <c r="L651" s="18">
        <v>0</v>
      </c>
      <c r="M651" s="18">
        <v>107260036.7</v>
      </c>
      <c r="N651" s="18">
        <v>109692600</v>
      </c>
      <c r="O651" s="18">
        <v>2432563.2999999998</v>
      </c>
      <c r="P651" s="18">
        <v>2.2200000000000002</v>
      </c>
    </row>
    <row r="652" spans="1:16" ht="15" thickBot="1" x14ac:dyDescent="0.35">
      <c r="A652" s="17" t="s">
        <v>22079</v>
      </c>
      <c r="B652" s="18">
        <v>0</v>
      </c>
      <c r="C652" s="18">
        <v>0</v>
      </c>
      <c r="D652" s="18">
        <v>0</v>
      </c>
      <c r="E652" s="18">
        <v>237595</v>
      </c>
      <c r="F652" s="18">
        <v>2159258.5</v>
      </c>
      <c r="G652" s="18">
        <v>0</v>
      </c>
      <c r="H652" s="18">
        <v>0</v>
      </c>
      <c r="I652" s="18">
        <v>1410127.1</v>
      </c>
      <c r="J652" s="18">
        <v>54294966.700000003</v>
      </c>
      <c r="K652" s="18">
        <v>48058782.899999999</v>
      </c>
      <c r="L652" s="18">
        <v>0</v>
      </c>
      <c r="M652" s="18">
        <v>106160730.2</v>
      </c>
      <c r="N652" s="18">
        <v>107949900</v>
      </c>
      <c r="O652" s="18">
        <v>1789169.8</v>
      </c>
      <c r="P652" s="18">
        <v>1.66</v>
      </c>
    </row>
    <row r="653" spans="1:16" ht="15" thickBot="1" x14ac:dyDescent="0.35">
      <c r="A653" s="17" t="s">
        <v>22080</v>
      </c>
      <c r="B653" s="18">
        <v>0</v>
      </c>
      <c r="C653" s="18">
        <v>0</v>
      </c>
      <c r="D653" s="18">
        <v>0</v>
      </c>
      <c r="E653" s="18">
        <v>0</v>
      </c>
      <c r="F653" s="18">
        <v>2159258.5</v>
      </c>
      <c r="G653" s="18">
        <v>0</v>
      </c>
      <c r="H653" s="18">
        <v>0</v>
      </c>
      <c r="I653" s="18">
        <v>1410127.1</v>
      </c>
      <c r="J653" s="18">
        <v>54294966.700000003</v>
      </c>
      <c r="K653" s="18">
        <v>48058782.899999999</v>
      </c>
      <c r="L653" s="18">
        <v>0</v>
      </c>
      <c r="M653" s="18">
        <v>105923135.2</v>
      </c>
      <c r="N653" s="18">
        <v>106077200</v>
      </c>
      <c r="O653" s="18">
        <v>154064.79999999999</v>
      </c>
      <c r="P653" s="18">
        <v>0.15</v>
      </c>
    </row>
    <row r="654" spans="1:16" ht="15" thickBot="1" x14ac:dyDescent="0.35">
      <c r="A654" s="17" t="s">
        <v>22081</v>
      </c>
      <c r="B654" s="18">
        <v>0</v>
      </c>
      <c r="C654" s="18">
        <v>0</v>
      </c>
      <c r="D654" s="18">
        <v>0</v>
      </c>
      <c r="E654" s="18">
        <v>0</v>
      </c>
      <c r="F654" s="18">
        <v>2159258.5</v>
      </c>
      <c r="G654" s="18">
        <v>0</v>
      </c>
      <c r="H654" s="18">
        <v>0</v>
      </c>
      <c r="I654" s="18">
        <v>1410127.1</v>
      </c>
      <c r="J654" s="18">
        <v>53864470.399999999</v>
      </c>
      <c r="K654" s="18">
        <v>48058782.899999999</v>
      </c>
      <c r="L654" s="18">
        <v>0</v>
      </c>
      <c r="M654" s="18">
        <v>105492638.90000001</v>
      </c>
      <c r="N654" s="18">
        <v>106621000</v>
      </c>
      <c r="O654" s="18">
        <v>1128361.1000000001</v>
      </c>
      <c r="P654" s="18">
        <v>1.06</v>
      </c>
    </row>
    <row r="655" spans="1:16" ht="15" thickBot="1" x14ac:dyDescent="0.35">
      <c r="A655" s="17" t="s">
        <v>22082</v>
      </c>
      <c r="B655" s="18">
        <v>0</v>
      </c>
      <c r="C655" s="18">
        <v>0</v>
      </c>
      <c r="D655" s="18">
        <v>0</v>
      </c>
      <c r="E655" s="18">
        <v>237595</v>
      </c>
      <c r="F655" s="18">
        <v>2159258.5</v>
      </c>
      <c r="G655" s="18">
        <v>0</v>
      </c>
      <c r="H655" s="18">
        <v>0</v>
      </c>
      <c r="I655" s="18">
        <v>1410127.1</v>
      </c>
      <c r="J655" s="18">
        <v>53864470.399999999</v>
      </c>
      <c r="K655" s="18">
        <v>48058782.899999999</v>
      </c>
      <c r="L655" s="18">
        <v>0</v>
      </c>
      <c r="M655" s="18">
        <v>105730233.90000001</v>
      </c>
      <c r="N655" s="18">
        <v>106621000</v>
      </c>
      <c r="O655" s="18">
        <v>890766.1</v>
      </c>
      <c r="P655" s="18">
        <v>0.84</v>
      </c>
    </row>
    <row r="656" spans="1:16" ht="15" thickBot="1" x14ac:dyDescent="0.35">
      <c r="A656" s="17" t="s">
        <v>22083</v>
      </c>
      <c r="B656" s="18">
        <v>0</v>
      </c>
      <c r="C656" s="18">
        <v>0</v>
      </c>
      <c r="D656" s="18">
        <v>0</v>
      </c>
      <c r="E656" s="18">
        <v>237595</v>
      </c>
      <c r="F656" s="18">
        <v>2159258.5</v>
      </c>
      <c r="G656" s="18">
        <v>0</v>
      </c>
      <c r="H656" s="18">
        <v>0</v>
      </c>
      <c r="I656" s="18">
        <v>1410127.1</v>
      </c>
      <c r="J656" s="18">
        <v>53864470.399999999</v>
      </c>
      <c r="K656" s="18">
        <v>48058782.899999999</v>
      </c>
      <c r="L656" s="18">
        <v>0</v>
      </c>
      <c r="M656" s="18">
        <v>105730233.90000001</v>
      </c>
      <c r="N656" s="18">
        <v>106621000</v>
      </c>
      <c r="O656" s="18">
        <v>890766.1</v>
      </c>
      <c r="P656" s="18">
        <v>0.84</v>
      </c>
    </row>
    <row r="657" spans="1:16" ht="15" thickBot="1" x14ac:dyDescent="0.35">
      <c r="A657" s="17" t="s">
        <v>22084</v>
      </c>
      <c r="B657" s="18">
        <v>0</v>
      </c>
      <c r="C657" s="18">
        <v>0</v>
      </c>
      <c r="D657" s="18">
        <v>0</v>
      </c>
      <c r="E657" s="18">
        <v>237595</v>
      </c>
      <c r="F657" s="18">
        <v>2159258.5</v>
      </c>
      <c r="G657" s="18">
        <v>0</v>
      </c>
      <c r="H657" s="18">
        <v>0</v>
      </c>
      <c r="I657" s="18">
        <v>1410127.1</v>
      </c>
      <c r="J657" s="18">
        <v>53864470.399999999</v>
      </c>
      <c r="K657" s="18">
        <v>48058782.899999999</v>
      </c>
      <c r="L657" s="18">
        <v>0</v>
      </c>
      <c r="M657" s="18">
        <v>105730233.90000001</v>
      </c>
      <c r="N657" s="18">
        <v>103639600</v>
      </c>
      <c r="O657" s="18">
        <v>-2090633.9</v>
      </c>
      <c r="P657" s="18">
        <v>-2.02</v>
      </c>
    </row>
    <row r="658" spans="1:16" ht="15" thickBot="1" x14ac:dyDescent="0.35">
      <c r="A658" s="17" t="s">
        <v>22085</v>
      </c>
      <c r="B658" s="18">
        <v>0</v>
      </c>
      <c r="C658" s="18">
        <v>0</v>
      </c>
      <c r="D658" s="18">
        <v>0</v>
      </c>
      <c r="E658" s="18">
        <v>0</v>
      </c>
      <c r="F658" s="18">
        <v>2159258.5</v>
      </c>
      <c r="G658" s="18">
        <v>0</v>
      </c>
      <c r="H658" s="18">
        <v>0</v>
      </c>
      <c r="I658" s="18">
        <v>1410127.1</v>
      </c>
      <c r="J658" s="18">
        <v>54294966.700000003</v>
      </c>
      <c r="K658" s="18">
        <v>48058782.899999999</v>
      </c>
      <c r="L658" s="18">
        <v>0</v>
      </c>
      <c r="M658" s="18">
        <v>105923135.2</v>
      </c>
      <c r="N658" s="18">
        <v>103903100</v>
      </c>
      <c r="O658" s="18">
        <v>-2020035.2</v>
      </c>
      <c r="P658" s="18">
        <v>-1.94</v>
      </c>
    </row>
    <row r="659" spans="1:16" ht="15" thickBot="1" x14ac:dyDescent="0.35">
      <c r="A659" s="17" t="s">
        <v>22086</v>
      </c>
      <c r="B659" s="18">
        <v>0</v>
      </c>
      <c r="C659" s="18">
        <v>0</v>
      </c>
      <c r="D659" s="18">
        <v>0</v>
      </c>
      <c r="E659" s="18">
        <v>237595</v>
      </c>
      <c r="F659" s="18">
        <v>2159258.5</v>
      </c>
      <c r="G659" s="18">
        <v>0</v>
      </c>
      <c r="H659" s="18">
        <v>0</v>
      </c>
      <c r="I659" s="18">
        <v>1410127.1</v>
      </c>
      <c r="J659" s="18">
        <v>55394273.200000003</v>
      </c>
      <c r="K659" s="18">
        <v>48058782.899999999</v>
      </c>
      <c r="L659" s="18">
        <v>0</v>
      </c>
      <c r="M659" s="18">
        <v>107260036.7</v>
      </c>
      <c r="N659" s="18">
        <v>104678200</v>
      </c>
      <c r="O659" s="18">
        <v>-2581836.7000000002</v>
      </c>
      <c r="P659" s="18">
        <v>-2.4700000000000002</v>
      </c>
    </row>
    <row r="660" spans="1:16" ht="15" thickBot="1" x14ac:dyDescent="0.35">
      <c r="A660" s="17" t="s">
        <v>22087</v>
      </c>
      <c r="B660" s="18">
        <v>0</v>
      </c>
      <c r="C660" s="18">
        <v>0</v>
      </c>
      <c r="D660" s="18">
        <v>0</v>
      </c>
      <c r="E660" s="18">
        <v>0</v>
      </c>
      <c r="F660" s="18">
        <v>2159258.5</v>
      </c>
      <c r="G660" s="18">
        <v>0</v>
      </c>
      <c r="H660" s="18">
        <v>0</v>
      </c>
      <c r="I660" s="18">
        <v>1410127.1</v>
      </c>
      <c r="J660" s="18">
        <v>55394273.200000003</v>
      </c>
      <c r="K660" s="18">
        <v>48058782.899999999</v>
      </c>
      <c r="L660" s="18">
        <v>0</v>
      </c>
      <c r="M660" s="18">
        <v>107022441.7</v>
      </c>
      <c r="N660" s="18">
        <v>105620600</v>
      </c>
      <c r="O660" s="18">
        <v>-1401841.7</v>
      </c>
      <c r="P660" s="18">
        <v>-1.33</v>
      </c>
    </row>
    <row r="661" spans="1:16" ht="15" thickBot="1" x14ac:dyDescent="0.35">
      <c r="A661" s="17" t="s">
        <v>22088</v>
      </c>
      <c r="B661" s="18">
        <v>0</v>
      </c>
      <c r="C661" s="18">
        <v>0</v>
      </c>
      <c r="D661" s="18">
        <v>0</v>
      </c>
      <c r="E661" s="18">
        <v>0</v>
      </c>
      <c r="F661" s="18">
        <v>2159258.5</v>
      </c>
      <c r="G661" s="18">
        <v>0</v>
      </c>
      <c r="H661" s="18">
        <v>0</v>
      </c>
      <c r="I661" s="18">
        <v>1410127.1</v>
      </c>
      <c r="J661" s="18">
        <v>54294966.700000003</v>
      </c>
      <c r="K661" s="18">
        <v>48058782.899999999</v>
      </c>
      <c r="L661" s="18">
        <v>0</v>
      </c>
      <c r="M661" s="18">
        <v>105923135.2</v>
      </c>
      <c r="N661" s="18">
        <v>105620600</v>
      </c>
      <c r="O661" s="18">
        <v>-302535.2</v>
      </c>
      <c r="P661" s="18">
        <v>-0.28999999999999998</v>
      </c>
    </row>
    <row r="662" spans="1:16" ht="15" thickBot="1" x14ac:dyDescent="0.35">
      <c r="A662" s="17" t="s">
        <v>22089</v>
      </c>
      <c r="B662" s="18">
        <v>0</v>
      </c>
      <c r="C662" s="18">
        <v>0</v>
      </c>
      <c r="D662" s="18">
        <v>0</v>
      </c>
      <c r="E662" s="18">
        <v>0</v>
      </c>
      <c r="F662" s="18">
        <v>2159258.5</v>
      </c>
      <c r="G662" s="18">
        <v>0</v>
      </c>
      <c r="H662" s="18">
        <v>0</v>
      </c>
      <c r="I662" s="18">
        <v>1410127.1</v>
      </c>
      <c r="J662" s="18">
        <v>54294966.700000003</v>
      </c>
      <c r="K662" s="18">
        <v>48058782.899999999</v>
      </c>
      <c r="L662" s="18">
        <v>0</v>
      </c>
      <c r="M662" s="18">
        <v>105923135.2</v>
      </c>
      <c r="N662" s="18">
        <v>105620600</v>
      </c>
      <c r="O662" s="18">
        <v>-302535.2</v>
      </c>
      <c r="P662" s="18">
        <v>-0.28999999999999998</v>
      </c>
    </row>
    <row r="663" spans="1:16" ht="15" thickBot="1" x14ac:dyDescent="0.35">
      <c r="A663" s="17" t="s">
        <v>22090</v>
      </c>
      <c r="B663" s="18">
        <v>0</v>
      </c>
      <c r="C663" s="18">
        <v>0</v>
      </c>
      <c r="D663" s="18">
        <v>0</v>
      </c>
      <c r="E663" s="18">
        <v>237595</v>
      </c>
      <c r="F663" s="18">
        <v>2159258.5</v>
      </c>
      <c r="G663" s="18">
        <v>0</v>
      </c>
      <c r="H663" s="18">
        <v>0</v>
      </c>
      <c r="I663" s="18">
        <v>1410127.1</v>
      </c>
      <c r="J663" s="18">
        <v>55394273.200000003</v>
      </c>
      <c r="K663" s="18">
        <v>48058782.899999999</v>
      </c>
      <c r="L663" s="18">
        <v>0</v>
      </c>
      <c r="M663" s="18">
        <v>107260036.7</v>
      </c>
      <c r="N663" s="18">
        <v>105620600</v>
      </c>
      <c r="O663" s="18">
        <v>-1639436.7</v>
      </c>
      <c r="P663" s="18">
        <v>-1.55</v>
      </c>
    </row>
    <row r="664" spans="1:16" ht="15" thickBot="1" x14ac:dyDescent="0.35">
      <c r="A664" s="17" t="s">
        <v>22091</v>
      </c>
      <c r="B664" s="18">
        <v>0</v>
      </c>
      <c r="C664" s="18">
        <v>0</v>
      </c>
      <c r="D664" s="18">
        <v>0</v>
      </c>
      <c r="E664" s="18">
        <v>237595</v>
      </c>
      <c r="F664" s="18">
        <v>2159258.5</v>
      </c>
      <c r="G664" s="18">
        <v>0</v>
      </c>
      <c r="H664" s="18">
        <v>0</v>
      </c>
      <c r="I664" s="18">
        <v>1410127.1</v>
      </c>
      <c r="J664" s="18">
        <v>54294966.700000003</v>
      </c>
      <c r="K664" s="18">
        <v>48058782.899999999</v>
      </c>
      <c r="L664" s="18">
        <v>0</v>
      </c>
      <c r="M664" s="18">
        <v>106160730.2</v>
      </c>
      <c r="N664" s="18">
        <v>103683700</v>
      </c>
      <c r="O664" s="18">
        <v>-2477030.2000000002</v>
      </c>
      <c r="P664" s="18">
        <v>-2.39</v>
      </c>
    </row>
    <row r="665" spans="1:16" ht="15" thickBot="1" x14ac:dyDescent="0.35">
      <c r="A665" s="17" t="s">
        <v>22092</v>
      </c>
      <c r="B665" s="18">
        <v>0</v>
      </c>
      <c r="C665" s="18">
        <v>0</v>
      </c>
      <c r="D665" s="18">
        <v>0</v>
      </c>
      <c r="E665" s="18">
        <v>237595</v>
      </c>
      <c r="F665" s="18">
        <v>2159258.5</v>
      </c>
      <c r="G665" s="18">
        <v>0</v>
      </c>
      <c r="H665" s="18">
        <v>0</v>
      </c>
      <c r="I665" s="18">
        <v>1410127.1</v>
      </c>
      <c r="J665" s="18">
        <v>54294966.700000003</v>
      </c>
      <c r="K665" s="18">
        <v>48058782.899999999</v>
      </c>
      <c r="L665" s="18">
        <v>0</v>
      </c>
      <c r="M665" s="18">
        <v>106160730.2</v>
      </c>
      <c r="N665" s="18">
        <v>103214600</v>
      </c>
      <c r="O665" s="18">
        <v>-2946130.2</v>
      </c>
      <c r="P665" s="18">
        <v>-2.85</v>
      </c>
    </row>
    <row r="666" spans="1:16" ht="15" thickBot="1" x14ac:dyDescent="0.35">
      <c r="A666" s="17" t="s">
        <v>22093</v>
      </c>
      <c r="B666" s="18">
        <v>0</v>
      </c>
      <c r="C666" s="18">
        <v>0</v>
      </c>
      <c r="D666" s="18">
        <v>0</v>
      </c>
      <c r="E666" s="18">
        <v>237595</v>
      </c>
      <c r="F666" s="18">
        <v>2159258.5</v>
      </c>
      <c r="G666" s="18">
        <v>0</v>
      </c>
      <c r="H666" s="18">
        <v>0</v>
      </c>
      <c r="I666" s="18">
        <v>1410127.1</v>
      </c>
      <c r="J666" s="18">
        <v>55394273.200000003</v>
      </c>
      <c r="K666" s="18">
        <v>48058782.899999999</v>
      </c>
      <c r="L666" s="18">
        <v>0</v>
      </c>
      <c r="M666" s="18">
        <v>107260036.7</v>
      </c>
      <c r="N666" s="18">
        <v>103392000</v>
      </c>
      <c r="O666" s="18">
        <v>-3868036.7</v>
      </c>
      <c r="P666" s="18">
        <v>-3.74</v>
      </c>
    </row>
    <row r="667" spans="1:16" ht="15" thickBot="1" x14ac:dyDescent="0.35">
      <c r="A667" s="17" t="s">
        <v>22094</v>
      </c>
      <c r="B667" s="18">
        <v>0</v>
      </c>
      <c r="C667" s="18">
        <v>0</v>
      </c>
      <c r="D667" s="18">
        <v>0</v>
      </c>
      <c r="E667" s="18">
        <v>0</v>
      </c>
      <c r="F667" s="18">
        <v>2159258.5</v>
      </c>
      <c r="G667" s="18">
        <v>0</v>
      </c>
      <c r="H667" s="18">
        <v>0</v>
      </c>
      <c r="I667" s="18">
        <v>1410127.1</v>
      </c>
      <c r="J667" s="18">
        <v>53864470.399999999</v>
      </c>
      <c r="K667" s="18">
        <v>48058782.899999999</v>
      </c>
      <c r="L667" s="18">
        <v>0</v>
      </c>
      <c r="M667" s="18">
        <v>105492638.90000001</v>
      </c>
      <c r="N667" s="18">
        <v>104621900</v>
      </c>
      <c r="O667" s="18">
        <v>-870738.9</v>
      </c>
      <c r="P667" s="18">
        <v>-0.83</v>
      </c>
    </row>
    <row r="668" spans="1:16" ht="15" thickBot="1" x14ac:dyDescent="0.35">
      <c r="A668" s="17" t="s">
        <v>22095</v>
      </c>
      <c r="B668" s="18">
        <v>0</v>
      </c>
      <c r="C668" s="18">
        <v>0</v>
      </c>
      <c r="D668" s="18">
        <v>0</v>
      </c>
      <c r="E668" s="18">
        <v>237595</v>
      </c>
      <c r="F668" s="18">
        <v>2159258.5</v>
      </c>
      <c r="G668" s="18">
        <v>0</v>
      </c>
      <c r="H668" s="18">
        <v>0</v>
      </c>
      <c r="I668" s="18">
        <v>1410127.1</v>
      </c>
      <c r="J668" s="18">
        <v>55524276.799999997</v>
      </c>
      <c r="K668" s="18">
        <v>48058782.899999999</v>
      </c>
      <c r="L668" s="18">
        <v>0</v>
      </c>
      <c r="M668" s="18">
        <v>107390040.2</v>
      </c>
      <c r="N668" s="18">
        <v>104621900</v>
      </c>
      <c r="O668" s="18">
        <v>-2768140.2</v>
      </c>
      <c r="P668" s="18">
        <v>-2.65</v>
      </c>
    </row>
    <row r="669" spans="1:16" ht="15" thickBot="1" x14ac:dyDescent="0.35">
      <c r="A669" s="17" t="s">
        <v>22096</v>
      </c>
      <c r="B669" s="18">
        <v>0</v>
      </c>
      <c r="C669" s="18">
        <v>0</v>
      </c>
      <c r="D669" s="18">
        <v>0</v>
      </c>
      <c r="E669" s="18">
        <v>0</v>
      </c>
      <c r="F669" s="18">
        <v>2159258.5</v>
      </c>
      <c r="G669" s="18">
        <v>0</v>
      </c>
      <c r="H669" s="18">
        <v>0</v>
      </c>
      <c r="I669" s="18">
        <v>1410127.1</v>
      </c>
      <c r="J669" s="18">
        <v>55524276.799999997</v>
      </c>
      <c r="K669" s="18">
        <v>48058782.899999999</v>
      </c>
      <c r="L669" s="18">
        <v>0</v>
      </c>
      <c r="M669" s="18">
        <v>107152445.3</v>
      </c>
      <c r="N669" s="18">
        <v>104621900</v>
      </c>
      <c r="O669" s="18">
        <v>-2530545.2999999998</v>
      </c>
      <c r="P669" s="18">
        <v>-2.42</v>
      </c>
    </row>
    <row r="670" spans="1:16" ht="15" thickBot="1" x14ac:dyDescent="0.35">
      <c r="A670" s="17" t="s">
        <v>22097</v>
      </c>
      <c r="B670" s="18">
        <v>0</v>
      </c>
      <c r="C670" s="18">
        <v>0</v>
      </c>
      <c r="D670" s="18">
        <v>0</v>
      </c>
      <c r="E670" s="18">
        <v>0</v>
      </c>
      <c r="F670" s="18">
        <v>2159258.5</v>
      </c>
      <c r="G670" s="18">
        <v>0</v>
      </c>
      <c r="H670" s="18">
        <v>0</v>
      </c>
      <c r="I670" s="18">
        <v>1410127.1</v>
      </c>
      <c r="J670" s="18">
        <v>54294966.700000003</v>
      </c>
      <c r="K670" s="18">
        <v>48058782.899999999</v>
      </c>
      <c r="L670" s="18">
        <v>0</v>
      </c>
      <c r="M670" s="18">
        <v>105923135.2</v>
      </c>
      <c r="N670" s="18">
        <v>104621900</v>
      </c>
      <c r="O670" s="18">
        <v>-1301235.2</v>
      </c>
      <c r="P670" s="18">
        <v>-1.24</v>
      </c>
    </row>
    <row r="671" spans="1:16" ht="15" thickBot="1" x14ac:dyDescent="0.35">
      <c r="A671" s="17" t="s">
        <v>22098</v>
      </c>
      <c r="B671" s="18">
        <v>0</v>
      </c>
      <c r="C671" s="18">
        <v>0</v>
      </c>
      <c r="D671" s="18">
        <v>0</v>
      </c>
      <c r="E671" s="18">
        <v>237595</v>
      </c>
      <c r="F671" s="18">
        <v>2159258.5</v>
      </c>
      <c r="G671" s="18">
        <v>0</v>
      </c>
      <c r="H671" s="18">
        <v>673259.4</v>
      </c>
      <c r="I671" s="18">
        <v>1602676.5</v>
      </c>
      <c r="J671" s="18">
        <v>56319239.5</v>
      </c>
      <c r="K671" s="18">
        <v>48058782.899999999</v>
      </c>
      <c r="L671" s="18">
        <v>0</v>
      </c>
      <c r="M671" s="18">
        <v>109050811.90000001</v>
      </c>
      <c r="N671" s="18">
        <v>104377500</v>
      </c>
      <c r="O671" s="18">
        <v>-4673311.9000000004</v>
      </c>
      <c r="P671" s="18">
        <v>-4.4800000000000004</v>
      </c>
    </row>
    <row r="672" spans="1:16" ht="15" thickBot="1" x14ac:dyDescent="0.35">
      <c r="A672" s="17" t="s">
        <v>22099</v>
      </c>
      <c r="B672" s="18">
        <v>0</v>
      </c>
      <c r="C672" s="18">
        <v>0</v>
      </c>
      <c r="D672" s="18">
        <v>0</v>
      </c>
      <c r="E672" s="18">
        <v>237595</v>
      </c>
      <c r="F672" s="18">
        <v>2159258.5</v>
      </c>
      <c r="G672" s="18">
        <v>0</v>
      </c>
      <c r="H672" s="18">
        <v>673259.4</v>
      </c>
      <c r="I672" s="18">
        <v>1602676.5</v>
      </c>
      <c r="J672" s="18">
        <v>56319239.5</v>
      </c>
      <c r="K672" s="18">
        <v>48058782.899999999</v>
      </c>
      <c r="L672" s="18">
        <v>0</v>
      </c>
      <c r="M672" s="18">
        <v>109050811.90000001</v>
      </c>
      <c r="N672" s="18">
        <v>105864600</v>
      </c>
      <c r="O672" s="18">
        <v>-3186211.9</v>
      </c>
      <c r="P672" s="18">
        <v>-3.01</v>
      </c>
    </row>
    <row r="673" spans="1:16" ht="15" thickBot="1" x14ac:dyDescent="0.35">
      <c r="A673" s="17" t="s">
        <v>22100</v>
      </c>
      <c r="B673" s="18">
        <v>0</v>
      </c>
      <c r="C673" s="18">
        <v>0</v>
      </c>
      <c r="D673" s="18">
        <v>0</v>
      </c>
      <c r="E673" s="18">
        <v>383442.9</v>
      </c>
      <c r="F673" s="18">
        <v>2159258.5</v>
      </c>
      <c r="G673" s="18">
        <v>0</v>
      </c>
      <c r="H673" s="18">
        <v>673259.4</v>
      </c>
      <c r="I673" s="18">
        <v>1602676.5</v>
      </c>
      <c r="J673" s="18">
        <v>57453385.899999999</v>
      </c>
      <c r="K673" s="18">
        <v>48058782.899999999</v>
      </c>
      <c r="L673" s="18">
        <v>0</v>
      </c>
      <c r="M673" s="18">
        <v>110330806.2</v>
      </c>
      <c r="N673" s="18">
        <v>105920000</v>
      </c>
      <c r="O673" s="18">
        <v>-4410806.2</v>
      </c>
      <c r="P673" s="18">
        <v>-4.16</v>
      </c>
    </row>
    <row r="674" spans="1:16" ht="15" thickBot="1" x14ac:dyDescent="0.35">
      <c r="A674" s="17" t="s">
        <v>22101</v>
      </c>
      <c r="B674" s="18">
        <v>0</v>
      </c>
      <c r="C674" s="18">
        <v>0</v>
      </c>
      <c r="D674" s="18">
        <v>0</v>
      </c>
      <c r="E674" s="18">
        <v>383442.9</v>
      </c>
      <c r="F674" s="18">
        <v>1747263</v>
      </c>
      <c r="G674" s="18">
        <v>0</v>
      </c>
      <c r="H674" s="18">
        <v>673259.4</v>
      </c>
      <c r="I674" s="18">
        <v>1602676.5</v>
      </c>
      <c r="J674" s="18">
        <v>57453385.899999999</v>
      </c>
      <c r="K674" s="18">
        <v>48058782.899999999</v>
      </c>
      <c r="L674" s="18">
        <v>0</v>
      </c>
      <c r="M674" s="18">
        <v>109918810.7</v>
      </c>
      <c r="N674" s="18">
        <v>104908900</v>
      </c>
      <c r="O674" s="18">
        <v>-5009910.7</v>
      </c>
      <c r="P674" s="18">
        <v>-4.78</v>
      </c>
    </row>
    <row r="675" spans="1:16" ht="15" thickBot="1" x14ac:dyDescent="0.35">
      <c r="A675" s="17" t="s">
        <v>22102</v>
      </c>
      <c r="B675" s="18">
        <v>0</v>
      </c>
      <c r="C675" s="18">
        <v>0</v>
      </c>
      <c r="D675" s="18">
        <v>0</v>
      </c>
      <c r="E675" s="18">
        <v>383442.9</v>
      </c>
      <c r="F675" s="18">
        <v>1747263</v>
      </c>
      <c r="G675" s="18">
        <v>0</v>
      </c>
      <c r="H675" s="18">
        <v>673259.4</v>
      </c>
      <c r="I675" s="18">
        <v>1602676.5</v>
      </c>
      <c r="J675" s="18">
        <v>56319239.5</v>
      </c>
      <c r="K675" s="18">
        <v>48058782.899999999</v>
      </c>
      <c r="L675" s="18">
        <v>0</v>
      </c>
      <c r="M675" s="18">
        <v>108784664.3</v>
      </c>
      <c r="N675" s="18">
        <v>107074400</v>
      </c>
      <c r="O675" s="18">
        <v>-1710264.3</v>
      </c>
      <c r="P675" s="18">
        <v>-1.6</v>
      </c>
    </row>
    <row r="676" spans="1:16" ht="15" thickBot="1" x14ac:dyDescent="0.35">
      <c r="A676" s="17" t="s">
        <v>22103</v>
      </c>
      <c r="B676" s="18">
        <v>0</v>
      </c>
      <c r="C676" s="18">
        <v>0</v>
      </c>
      <c r="D676" s="18">
        <v>0</v>
      </c>
      <c r="E676" s="18">
        <v>514056.7</v>
      </c>
      <c r="F676" s="18">
        <v>1747263</v>
      </c>
      <c r="G676" s="18">
        <v>0</v>
      </c>
      <c r="H676" s="18">
        <v>673259.4</v>
      </c>
      <c r="I676" s="18">
        <v>1646414.9</v>
      </c>
      <c r="J676" s="18">
        <v>56319239.5</v>
      </c>
      <c r="K676" s="18">
        <v>48058782.899999999</v>
      </c>
      <c r="L676" s="18">
        <v>0</v>
      </c>
      <c r="M676" s="18">
        <v>108959016.59999999</v>
      </c>
      <c r="N676" s="18">
        <v>107074400</v>
      </c>
      <c r="O676" s="18">
        <v>-1884616.6</v>
      </c>
      <c r="P676" s="18">
        <v>-1.76</v>
      </c>
    </row>
    <row r="677" spans="1:16" ht="15" thickBot="1" x14ac:dyDescent="0.35">
      <c r="A677" s="17" t="s">
        <v>22104</v>
      </c>
      <c r="B677" s="18">
        <v>0</v>
      </c>
      <c r="C677" s="18">
        <v>0</v>
      </c>
      <c r="D677" s="18">
        <v>0</v>
      </c>
      <c r="E677" s="18">
        <v>383442.9</v>
      </c>
      <c r="F677" s="18">
        <v>1747263</v>
      </c>
      <c r="G677" s="18">
        <v>0</v>
      </c>
      <c r="H677" s="18">
        <v>673259.4</v>
      </c>
      <c r="I677" s="18">
        <v>1646414.9</v>
      </c>
      <c r="J677" s="18">
        <v>57453385.899999999</v>
      </c>
      <c r="K677" s="18">
        <v>48058782.899999999</v>
      </c>
      <c r="L677" s="18">
        <v>0</v>
      </c>
      <c r="M677" s="18">
        <v>109962549.09999999</v>
      </c>
      <c r="N677" s="18">
        <v>107074400</v>
      </c>
      <c r="O677" s="18">
        <v>-2888149.1</v>
      </c>
      <c r="P677" s="18">
        <v>-2.7</v>
      </c>
    </row>
    <row r="678" spans="1:16" ht="15" thickBot="1" x14ac:dyDescent="0.35">
      <c r="A678" s="17" t="s">
        <v>22105</v>
      </c>
      <c r="B678" s="18">
        <v>0</v>
      </c>
      <c r="C678" s="18">
        <v>0</v>
      </c>
      <c r="D678" s="18">
        <v>0</v>
      </c>
      <c r="E678" s="18">
        <v>514056.7</v>
      </c>
      <c r="F678" s="18">
        <v>1747263</v>
      </c>
      <c r="G678" s="18">
        <v>0</v>
      </c>
      <c r="H678" s="18">
        <v>673259.4</v>
      </c>
      <c r="I678" s="18">
        <v>1646414.9</v>
      </c>
      <c r="J678" s="18">
        <v>57453385.899999999</v>
      </c>
      <c r="K678" s="18">
        <v>48058782.899999999</v>
      </c>
      <c r="L678" s="18">
        <v>0</v>
      </c>
      <c r="M678" s="18">
        <v>110093163</v>
      </c>
      <c r="N678" s="18">
        <v>107676300</v>
      </c>
      <c r="O678" s="18">
        <v>-2416863</v>
      </c>
      <c r="P678" s="18">
        <v>-2.2400000000000002</v>
      </c>
    </row>
    <row r="679" spans="1:16" ht="15" thickBot="1" x14ac:dyDescent="0.35">
      <c r="A679" s="17" t="s">
        <v>22106</v>
      </c>
      <c r="B679" s="18">
        <v>0</v>
      </c>
      <c r="C679" s="18">
        <v>0</v>
      </c>
      <c r="D679" s="18">
        <v>0</v>
      </c>
      <c r="E679" s="18">
        <v>383442.9</v>
      </c>
      <c r="F679" s="18">
        <v>1747263</v>
      </c>
      <c r="G679" s="18">
        <v>0</v>
      </c>
      <c r="H679" s="18">
        <v>673259.4</v>
      </c>
      <c r="I679" s="18">
        <v>1646414.9</v>
      </c>
      <c r="J679" s="18">
        <v>56319239.5</v>
      </c>
      <c r="K679" s="18">
        <v>48058782.899999999</v>
      </c>
      <c r="L679" s="18">
        <v>0</v>
      </c>
      <c r="M679" s="18">
        <v>108828402.7</v>
      </c>
      <c r="N679" s="18">
        <v>110126200</v>
      </c>
      <c r="O679" s="18">
        <v>1297797.3</v>
      </c>
      <c r="P679" s="18">
        <v>1.18</v>
      </c>
    </row>
    <row r="680" spans="1:16" ht="15" thickBot="1" x14ac:dyDescent="0.35">
      <c r="A680" s="17" t="s">
        <v>22107</v>
      </c>
      <c r="B680" s="18">
        <v>0</v>
      </c>
      <c r="C680" s="18">
        <v>0</v>
      </c>
      <c r="D680" s="18">
        <v>0</v>
      </c>
      <c r="E680" s="18">
        <v>514056.7</v>
      </c>
      <c r="F680" s="18">
        <v>1747263</v>
      </c>
      <c r="G680" s="18">
        <v>0</v>
      </c>
      <c r="H680" s="18">
        <v>673259.4</v>
      </c>
      <c r="I680" s="18">
        <v>1646414.9</v>
      </c>
      <c r="J680" s="18">
        <v>57453385.899999999</v>
      </c>
      <c r="K680" s="18">
        <v>48058782.899999999</v>
      </c>
      <c r="L680" s="18">
        <v>0</v>
      </c>
      <c r="M680" s="18">
        <v>110093163</v>
      </c>
      <c r="N680" s="18">
        <v>112480900</v>
      </c>
      <c r="O680" s="18">
        <v>2387737</v>
      </c>
      <c r="P680" s="18">
        <v>2.12</v>
      </c>
    </row>
    <row r="681" spans="1:16" ht="15" thickBot="1" x14ac:dyDescent="0.35">
      <c r="A681" s="17" t="s">
        <v>22108</v>
      </c>
      <c r="B681" s="18">
        <v>0</v>
      </c>
      <c r="C681" s="18">
        <v>0</v>
      </c>
      <c r="D681" s="18">
        <v>0</v>
      </c>
      <c r="E681" s="18">
        <v>514056.7</v>
      </c>
      <c r="F681" s="18">
        <v>2159258.5</v>
      </c>
      <c r="G681" s="18">
        <v>0</v>
      </c>
      <c r="H681" s="18">
        <v>673259.4</v>
      </c>
      <c r="I681" s="18">
        <v>1646414.9</v>
      </c>
      <c r="J681" s="18">
        <v>57453385.899999999</v>
      </c>
      <c r="K681" s="18">
        <v>48058782.899999999</v>
      </c>
      <c r="L681" s="18">
        <v>0</v>
      </c>
      <c r="M681" s="18">
        <v>110505158.40000001</v>
      </c>
      <c r="N681" s="18">
        <v>115428400</v>
      </c>
      <c r="O681" s="18">
        <v>4923241.5999999996</v>
      </c>
      <c r="P681" s="18">
        <v>4.2699999999999996</v>
      </c>
    </row>
    <row r="682" spans="1:16" ht="15" thickBot="1" x14ac:dyDescent="0.35">
      <c r="A682" s="17" t="s">
        <v>22109</v>
      </c>
      <c r="B682" s="18">
        <v>0</v>
      </c>
      <c r="C682" s="18">
        <v>0</v>
      </c>
      <c r="D682" s="18">
        <v>0</v>
      </c>
      <c r="E682" s="18">
        <v>514056.7</v>
      </c>
      <c r="F682" s="18">
        <v>2159258.5</v>
      </c>
      <c r="G682" s="18">
        <v>0</v>
      </c>
      <c r="H682" s="18">
        <v>673259.4</v>
      </c>
      <c r="I682" s="18">
        <v>1646414.9</v>
      </c>
      <c r="J682" s="18">
        <v>57453385.899999999</v>
      </c>
      <c r="K682" s="18">
        <v>48058782.899999999</v>
      </c>
      <c r="L682" s="18">
        <v>0</v>
      </c>
      <c r="M682" s="18">
        <v>110505158.40000001</v>
      </c>
      <c r="N682" s="18">
        <v>110154800</v>
      </c>
      <c r="O682" s="18">
        <v>-350358.4</v>
      </c>
      <c r="P682" s="18">
        <v>-0.32</v>
      </c>
    </row>
    <row r="683" spans="1:16" ht="15" thickBot="1" x14ac:dyDescent="0.35">
      <c r="A683" s="17" t="s">
        <v>22110</v>
      </c>
      <c r="B683" s="18">
        <v>0</v>
      </c>
      <c r="C683" s="18">
        <v>0</v>
      </c>
      <c r="D683" s="18">
        <v>0</v>
      </c>
      <c r="E683" s="18">
        <v>514056.7</v>
      </c>
      <c r="F683" s="18">
        <v>2159258.5</v>
      </c>
      <c r="G683" s="18">
        <v>0</v>
      </c>
      <c r="H683" s="18">
        <v>673259.4</v>
      </c>
      <c r="I683" s="18">
        <v>1646414.9</v>
      </c>
      <c r="J683" s="18">
        <v>56319239.5</v>
      </c>
      <c r="K683" s="18">
        <v>48058782.899999999</v>
      </c>
      <c r="L683" s="18">
        <v>0</v>
      </c>
      <c r="M683" s="18">
        <v>109371012</v>
      </c>
      <c r="N683" s="18">
        <v>110154800</v>
      </c>
      <c r="O683" s="18">
        <v>783788</v>
      </c>
      <c r="P683" s="18">
        <v>0.71</v>
      </c>
    </row>
    <row r="684" spans="1:16" ht="15" thickBot="1" x14ac:dyDescent="0.35">
      <c r="A684" s="17" t="s">
        <v>22111</v>
      </c>
      <c r="B684" s="18">
        <v>0</v>
      </c>
      <c r="C684" s="18">
        <v>0</v>
      </c>
      <c r="D684" s="18">
        <v>0</v>
      </c>
      <c r="E684" s="18">
        <v>514056.7</v>
      </c>
      <c r="F684" s="18">
        <v>2159258.5</v>
      </c>
      <c r="G684" s="18">
        <v>0</v>
      </c>
      <c r="H684" s="18">
        <v>673259.4</v>
      </c>
      <c r="I684" s="18">
        <v>1646414.9</v>
      </c>
      <c r="J684" s="18">
        <v>57807314.899999999</v>
      </c>
      <c r="K684" s="18">
        <v>48058782.899999999</v>
      </c>
      <c r="L684" s="18">
        <v>0</v>
      </c>
      <c r="M684" s="18">
        <v>110859087.40000001</v>
      </c>
      <c r="N684" s="18">
        <v>110154800</v>
      </c>
      <c r="O684" s="18">
        <v>-704287.4</v>
      </c>
      <c r="P684" s="18">
        <v>-0.64</v>
      </c>
    </row>
    <row r="685" spans="1:16" ht="15" thickBot="1" x14ac:dyDescent="0.35">
      <c r="A685" s="17" t="s">
        <v>22112</v>
      </c>
      <c r="B685" s="18">
        <v>0</v>
      </c>
      <c r="C685" s="18">
        <v>0</v>
      </c>
      <c r="D685" s="18">
        <v>0</v>
      </c>
      <c r="E685" s="18">
        <v>514056.7</v>
      </c>
      <c r="F685" s="18">
        <v>2159258.5</v>
      </c>
      <c r="G685" s="18">
        <v>0</v>
      </c>
      <c r="H685" s="18">
        <v>673259.4</v>
      </c>
      <c r="I685" s="18">
        <v>1646414.9</v>
      </c>
      <c r="J685" s="18">
        <v>57453385.899999999</v>
      </c>
      <c r="K685" s="18">
        <v>48058782.899999999</v>
      </c>
      <c r="L685" s="18">
        <v>0</v>
      </c>
      <c r="M685" s="18">
        <v>110505158.40000001</v>
      </c>
      <c r="N685" s="18">
        <v>110381700</v>
      </c>
      <c r="O685" s="18">
        <v>-123458.4</v>
      </c>
      <c r="P685" s="18">
        <v>-0.11</v>
      </c>
    </row>
    <row r="686" spans="1:16" ht="15" thickBot="1" x14ac:dyDescent="0.35">
      <c r="A686" s="17" t="s">
        <v>22113</v>
      </c>
      <c r="B686" s="18">
        <v>0</v>
      </c>
      <c r="C686" s="18">
        <v>0</v>
      </c>
      <c r="D686" s="18">
        <v>0</v>
      </c>
      <c r="E686" s="18">
        <v>1396104.1</v>
      </c>
      <c r="F686" s="18">
        <v>2159258.5</v>
      </c>
      <c r="G686" s="18">
        <v>0</v>
      </c>
      <c r="H686" s="18">
        <v>673259.4</v>
      </c>
      <c r="I686" s="18">
        <v>1646414.9</v>
      </c>
      <c r="J686" s="18">
        <v>57453385.899999999</v>
      </c>
      <c r="K686" s="18">
        <v>48058782.899999999</v>
      </c>
      <c r="L686" s="18">
        <v>0</v>
      </c>
      <c r="M686" s="18">
        <v>111387205.8</v>
      </c>
      <c r="N686" s="18">
        <v>110113300</v>
      </c>
      <c r="O686" s="18">
        <v>-1273905.8</v>
      </c>
      <c r="P686" s="18">
        <v>-1.1599999999999999</v>
      </c>
    </row>
    <row r="687" spans="1:16" ht="15" thickBot="1" x14ac:dyDescent="0.35">
      <c r="A687" s="17" t="s">
        <v>22114</v>
      </c>
      <c r="B687" s="18">
        <v>0</v>
      </c>
      <c r="C687" s="18">
        <v>0</v>
      </c>
      <c r="D687" s="18">
        <v>0</v>
      </c>
      <c r="E687" s="18">
        <v>514056.7</v>
      </c>
      <c r="F687" s="18">
        <v>2159258.5</v>
      </c>
      <c r="G687" s="18">
        <v>0</v>
      </c>
      <c r="H687" s="18">
        <v>673259.4</v>
      </c>
      <c r="I687" s="18">
        <v>1646414.9</v>
      </c>
      <c r="J687" s="18">
        <v>55524276.799999997</v>
      </c>
      <c r="K687" s="18">
        <v>48058782.899999999</v>
      </c>
      <c r="L687" s="18">
        <v>0</v>
      </c>
      <c r="M687" s="18">
        <v>108576049.3</v>
      </c>
      <c r="N687" s="18">
        <v>109639500</v>
      </c>
      <c r="O687" s="18">
        <v>1063450.7</v>
      </c>
      <c r="P687" s="18">
        <v>0.97</v>
      </c>
    </row>
    <row r="688" spans="1:16" ht="15" thickBot="1" x14ac:dyDescent="0.35">
      <c r="A688" s="17" t="s">
        <v>22115</v>
      </c>
      <c r="B688" s="18">
        <v>0</v>
      </c>
      <c r="C688" s="18">
        <v>0</v>
      </c>
      <c r="D688" s="18">
        <v>0</v>
      </c>
      <c r="E688" s="18">
        <v>514056.7</v>
      </c>
      <c r="F688" s="18">
        <v>2159258.5</v>
      </c>
      <c r="G688" s="18">
        <v>0</v>
      </c>
      <c r="H688" s="18">
        <v>673259.4</v>
      </c>
      <c r="I688" s="18">
        <v>1602676.5</v>
      </c>
      <c r="J688" s="18">
        <v>55524276.799999997</v>
      </c>
      <c r="K688" s="18">
        <v>48058782.899999999</v>
      </c>
      <c r="L688" s="18">
        <v>0</v>
      </c>
      <c r="M688" s="18">
        <v>108532310.90000001</v>
      </c>
      <c r="N688" s="18">
        <v>112284200</v>
      </c>
      <c r="O688" s="18">
        <v>3751889.1</v>
      </c>
      <c r="P688" s="18">
        <v>3.34</v>
      </c>
    </row>
    <row r="689" spans="1:16" ht="15" thickBot="1" x14ac:dyDescent="0.35">
      <c r="A689" s="17" t="s">
        <v>22116</v>
      </c>
      <c r="B689" s="18">
        <v>0</v>
      </c>
      <c r="C689" s="18">
        <v>0</v>
      </c>
      <c r="D689" s="18">
        <v>0</v>
      </c>
      <c r="E689" s="18">
        <v>1396104.1</v>
      </c>
      <c r="F689" s="18">
        <v>2159258.5</v>
      </c>
      <c r="G689" s="18">
        <v>0</v>
      </c>
      <c r="H689" s="18">
        <v>673259.4</v>
      </c>
      <c r="I689" s="18">
        <v>1646414.9</v>
      </c>
      <c r="J689" s="18">
        <v>55524276.799999997</v>
      </c>
      <c r="K689" s="18">
        <v>48058782.899999999</v>
      </c>
      <c r="L689" s="18">
        <v>0</v>
      </c>
      <c r="M689" s="18">
        <v>109458096.7</v>
      </c>
      <c r="N689" s="18">
        <v>113809900</v>
      </c>
      <c r="O689" s="18">
        <v>4351803.3</v>
      </c>
      <c r="P689" s="18">
        <v>3.82</v>
      </c>
    </row>
    <row r="690" spans="1:16" ht="15" thickBot="1" x14ac:dyDescent="0.35">
      <c r="A690" s="17" t="s">
        <v>22117</v>
      </c>
      <c r="B690" s="18">
        <v>0</v>
      </c>
      <c r="C690" s="18">
        <v>0</v>
      </c>
      <c r="D690" s="18">
        <v>0</v>
      </c>
      <c r="E690" s="18">
        <v>1396104.1</v>
      </c>
      <c r="F690" s="18">
        <v>2159258.5</v>
      </c>
      <c r="G690" s="18">
        <v>0</v>
      </c>
      <c r="H690" s="18">
        <v>673259.4</v>
      </c>
      <c r="I690" s="18">
        <v>1602676.5</v>
      </c>
      <c r="J690" s="18">
        <v>55524276.799999997</v>
      </c>
      <c r="K690" s="18">
        <v>48058782.899999999</v>
      </c>
      <c r="L690" s="18">
        <v>0</v>
      </c>
      <c r="M690" s="18">
        <v>109414358.3</v>
      </c>
      <c r="N690" s="18">
        <v>113809900</v>
      </c>
      <c r="O690" s="18">
        <v>4395541.7</v>
      </c>
      <c r="P690" s="18">
        <v>3.86</v>
      </c>
    </row>
    <row r="691" spans="1:16" ht="15" thickBot="1" x14ac:dyDescent="0.35">
      <c r="A691" s="17" t="s">
        <v>22118</v>
      </c>
      <c r="B691" s="18">
        <v>0</v>
      </c>
      <c r="C691" s="18">
        <v>0</v>
      </c>
      <c r="D691" s="18">
        <v>0</v>
      </c>
      <c r="E691" s="18">
        <v>1396104.1</v>
      </c>
      <c r="F691" s="18">
        <v>2159258.5</v>
      </c>
      <c r="G691" s="18">
        <v>0</v>
      </c>
      <c r="H691" s="18">
        <v>673259.4</v>
      </c>
      <c r="I691" s="18">
        <v>1602676.5</v>
      </c>
      <c r="J691" s="18">
        <v>55524276.799999997</v>
      </c>
      <c r="K691" s="18">
        <v>48058782.899999999</v>
      </c>
      <c r="L691" s="18">
        <v>0</v>
      </c>
      <c r="M691" s="18">
        <v>109414358.3</v>
      </c>
      <c r="N691" s="18">
        <v>113809900</v>
      </c>
      <c r="O691" s="18">
        <v>4395541.7</v>
      </c>
      <c r="P691" s="18">
        <v>3.86</v>
      </c>
    </row>
    <row r="692" spans="1:16" ht="15" thickBot="1" x14ac:dyDescent="0.35">
      <c r="A692" s="17" t="s">
        <v>22119</v>
      </c>
      <c r="B692" s="18">
        <v>0</v>
      </c>
      <c r="C692" s="18">
        <v>0</v>
      </c>
      <c r="D692" s="18">
        <v>0</v>
      </c>
      <c r="E692" s="18">
        <v>1396104.1</v>
      </c>
      <c r="F692" s="18">
        <v>2159258.5</v>
      </c>
      <c r="G692" s="18">
        <v>0</v>
      </c>
      <c r="H692" s="18">
        <v>673259.4</v>
      </c>
      <c r="I692" s="18">
        <v>1410127.1</v>
      </c>
      <c r="J692" s="18">
        <v>55524276.799999997</v>
      </c>
      <c r="K692" s="18">
        <v>48058782.899999999</v>
      </c>
      <c r="L692" s="18">
        <v>0</v>
      </c>
      <c r="M692" s="18">
        <v>109221808.8</v>
      </c>
      <c r="N692" s="18">
        <v>113083800</v>
      </c>
      <c r="O692" s="18">
        <v>3861991.2</v>
      </c>
      <c r="P692" s="18">
        <v>3.42</v>
      </c>
    </row>
    <row r="693" spans="1:16" ht="15" thickBot="1" x14ac:dyDescent="0.35">
      <c r="A693" s="17" t="s">
        <v>22120</v>
      </c>
      <c r="B693" s="18">
        <v>0</v>
      </c>
      <c r="C693" s="18">
        <v>0</v>
      </c>
      <c r="D693" s="18">
        <v>0</v>
      </c>
      <c r="E693" s="18">
        <v>1396104.1</v>
      </c>
      <c r="F693" s="18">
        <v>2159258.5</v>
      </c>
      <c r="G693" s="18">
        <v>0</v>
      </c>
      <c r="H693" s="18">
        <v>673259.4</v>
      </c>
      <c r="I693" s="18">
        <v>1410127.1</v>
      </c>
      <c r="J693" s="18">
        <v>56319239.5</v>
      </c>
      <c r="K693" s="18">
        <v>48058782.899999999</v>
      </c>
      <c r="L693" s="18">
        <v>0</v>
      </c>
      <c r="M693" s="18">
        <v>110016771.59999999</v>
      </c>
      <c r="N693" s="18">
        <v>114751700</v>
      </c>
      <c r="O693" s="18">
        <v>4734928.4000000004</v>
      </c>
      <c r="P693" s="18">
        <v>4.13</v>
      </c>
    </row>
    <row r="694" spans="1:16" ht="15" thickBot="1" x14ac:dyDescent="0.35">
      <c r="A694" s="17" t="s">
        <v>22121</v>
      </c>
      <c r="B694" s="18">
        <v>0</v>
      </c>
      <c r="C694" s="18">
        <v>0</v>
      </c>
      <c r="D694" s="18">
        <v>0</v>
      </c>
      <c r="E694" s="18">
        <v>237595</v>
      </c>
      <c r="F694" s="18">
        <v>2159258.5</v>
      </c>
      <c r="G694" s="18">
        <v>0</v>
      </c>
      <c r="H694" s="18">
        <v>673259.4</v>
      </c>
      <c r="I694" s="18">
        <v>1410127.1</v>
      </c>
      <c r="J694" s="18">
        <v>55524276.799999997</v>
      </c>
      <c r="K694" s="18">
        <v>48058782.899999999</v>
      </c>
      <c r="L694" s="18">
        <v>0</v>
      </c>
      <c r="M694" s="18">
        <v>108063299.7</v>
      </c>
      <c r="N694" s="18">
        <v>109952000</v>
      </c>
      <c r="O694" s="18">
        <v>1888700.3</v>
      </c>
      <c r="P694" s="18">
        <v>1.72</v>
      </c>
    </row>
    <row r="695" spans="1:16" ht="15" thickBot="1" x14ac:dyDescent="0.35">
      <c r="A695" s="17" t="s">
        <v>22122</v>
      </c>
      <c r="B695" s="18">
        <v>0</v>
      </c>
      <c r="C695" s="18">
        <v>0</v>
      </c>
      <c r="D695" s="18">
        <v>0</v>
      </c>
      <c r="E695" s="18">
        <v>237595</v>
      </c>
      <c r="F695" s="18">
        <v>2159258.5</v>
      </c>
      <c r="G695" s="18">
        <v>0</v>
      </c>
      <c r="H695" s="18">
        <v>673259.4</v>
      </c>
      <c r="I695" s="18">
        <v>1410127.1</v>
      </c>
      <c r="J695" s="18">
        <v>55394273.200000003</v>
      </c>
      <c r="K695" s="18">
        <v>48058782.899999999</v>
      </c>
      <c r="L695" s="18">
        <v>0</v>
      </c>
      <c r="M695" s="18">
        <v>107933296.09999999</v>
      </c>
      <c r="N695" s="18">
        <v>110600200</v>
      </c>
      <c r="O695" s="18">
        <v>2666903.9</v>
      </c>
      <c r="P695" s="18">
        <v>2.41</v>
      </c>
    </row>
    <row r="696" spans="1:16" ht="15" thickBot="1" x14ac:dyDescent="0.35">
      <c r="A696" s="17" t="s">
        <v>22123</v>
      </c>
      <c r="B696" s="18">
        <v>0</v>
      </c>
      <c r="C696" s="18">
        <v>0</v>
      </c>
      <c r="D696" s="18">
        <v>0</v>
      </c>
      <c r="E696" s="18">
        <v>237595</v>
      </c>
      <c r="F696" s="18">
        <v>2159258.5</v>
      </c>
      <c r="G696" s="18">
        <v>0</v>
      </c>
      <c r="H696" s="18">
        <v>673259.4</v>
      </c>
      <c r="I696" s="18">
        <v>1410127.1</v>
      </c>
      <c r="J696" s="18">
        <v>55394273.200000003</v>
      </c>
      <c r="K696" s="18">
        <v>48058782.899999999</v>
      </c>
      <c r="L696" s="18">
        <v>0</v>
      </c>
      <c r="M696" s="18">
        <v>107933296.09999999</v>
      </c>
      <c r="N696" s="18">
        <v>111475700</v>
      </c>
      <c r="O696" s="18">
        <v>3542403.9</v>
      </c>
      <c r="P696" s="18">
        <v>3.18</v>
      </c>
    </row>
    <row r="697" spans="1:16" ht="15" thickBot="1" x14ac:dyDescent="0.35">
      <c r="A697" s="17" t="s">
        <v>22124</v>
      </c>
      <c r="B697" s="18">
        <v>0</v>
      </c>
      <c r="C697" s="18">
        <v>0</v>
      </c>
      <c r="D697" s="18">
        <v>0</v>
      </c>
      <c r="E697" s="18">
        <v>383442.9</v>
      </c>
      <c r="F697" s="18">
        <v>2159258.5</v>
      </c>
      <c r="G697" s="18">
        <v>0</v>
      </c>
      <c r="H697" s="18">
        <v>673259.4</v>
      </c>
      <c r="I697" s="18">
        <v>1602676.5</v>
      </c>
      <c r="J697" s="18">
        <v>56319239.5</v>
      </c>
      <c r="K697" s="18">
        <v>48058782.899999999</v>
      </c>
      <c r="L697" s="18">
        <v>0</v>
      </c>
      <c r="M697" s="18">
        <v>109196659.8</v>
      </c>
      <c r="N697" s="18">
        <v>111475700</v>
      </c>
      <c r="O697" s="18">
        <v>2279040.2000000002</v>
      </c>
      <c r="P697" s="18">
        <v>2.04</v>
      </c>
    </row>
    <row r="698" spans="1:16" ht="15" thickBot="1" x14ac:dyDescent="0.35">
      <c r="A698" s="17" t="s">
        <v>22125</v>
      </c>
      <c r="B698" s="18">
        <v>0</v>
      </c>
      <c r="C698" s="18">
        <v>0</v>
      </c>
      <c r="D698" s="18">
        <v>0</v>
      </c>
      <c r="E698" s="18">
        <v>383442.9</v>
      </c>
      <c r="F698" s="18">
        <v>2159258.5</v>
      </c>
      <c r="G698" s="18">
        <v>0</v>
      </c>
      <c r="H698" s="18">
        <v>673259.4</v>
      </c>
      <c r="I698" s="18">
        <v>1602676.5</v>
      </c>
      <c r="J698" s="18">
        <v>56319239.5</v>
      </c>
      <c r="K698" s="18">
        <v>48058782.899999999</v>
      </c>
      <c r="L698" s="18">
        <v>0</v>
      </c>
      <c r="M698" s="18">
        <v>109196659.8</v>
      </c>
      <c r="N698" s="18">
        <v>111475700</v>
      </c>
      <c r="O698" s="18">
        <v>2279040.2000000002</v>
      </c>
      <c r="P698" s="18">
        <v>2.04</v>
      </c>
    </row>
    <row r="699" spans="1:16" ht="15" thickBot="1" x14ac:dyDescent="0.35">
      <c r="A699" s="17" t="s">
        <v>22126</v>
      </c>
      <c r="B699" s="18">
        <v>0</v>
      </c>
      <c r="C699" s="18">
        <v>0</v>
      </c>
      <c r="D699" s="18">
        <v>0</v>
      </c>
      <c r="E699" s="18">
        <v>237595</v>
      </c>
      <c r="F699" s="18">
        <v>2159258.5</v>
      </c>
      <c r="G699" s="18">
        <v>0</v>
      </c>
      <c r="H699" s="18">
        <v>673259.4</v>
      </c>
      <c r="I699" s="18">
        <v>1602676.5</v>
      </c>
      <c r="J699" s="18">
        <v>56319239.5</v>
      </c>
      <c r="K699" s="18">
        <v>48058782.899999999</v>
      </c>
      <c r="L699" s="18">
        <v>0</v>
      </c>
      <c r="M699" s="18">
        <v>109050811.90000001</v>
      </c>
      <c r="N699" s="18">
        <v>112310000</v>
      </c>
      <c r="O699" s="18">
        <v>3259188.1</v>
      </c>
      <c r="P699" s="18">
        <v>2.9</v>
      </c>
    </row>
    <row r="700" spans="1:16" ht="15" thickBot="1" x14ac:dyDescent="0.35">
      <c r="A700" s="17" t="s">
        <v>22127</v>
      </c>
      <c r="B700" s="18">
        <v>0</v>
      </c>
      <c r="C700" s="18">
        <v>0</v>
      </c>
      <c r="D700" s="18">
        <v>0</v>
      </c>
      <c r="E700" s="18">
        <v>383442.9</v>
      </c>
      <c r="F700" s="18">
        <v>2159258.5</v>
      </c>
      <c r="G700" s="18">
        <v>0</v>
      </c>
      <c r="H700" s="18">
        <v>673259.4</v>
      </c>
      <c r="I700" s="18">
        <v>1602676.5</v>
      </c>
      <c r="J700" s="18">
        <v>56319239.5</v>
      </c>
      <c r="K700" s="18">
        <v>48058782.899999999</v>
      </c>
      <c r="L700" s="18">
        <v>0</v>
      </c>
      <c r="M700" s="18">
        <v>109196659.8</v>
      </c>
      <c r="N700" s="18">
        <v>112310000</v>
      </c>
      <c r="O700" s="18">
        <v>3113340.2</v>
      </c>
      <c r="P700" s="18">
        <v>2.77</v>
      </c>
    </row>
    <row r="701" spans="1:16" ht="15" thickBot="1" x14ac:dyDescent="0.35">
      <c r="A701" s="17" t="s">
        <v>22128</v>
      </c>
      <c r="B701" s="18">
        <v>0</v>
      </c>
      <c r="C701" s="18">
        <v>0</v>
      </c>
      <c r="D701" s="18">
        <v>0</v>
      </c>
      <c r="E701" s="18">
        <v>383442.9</v>
      </c>
      <c r="F701" s="18">
        <v>2159258.5</v>
      </c>
      <c r="G701" s="18">
        <v>0</v>
      </c>
      <c r="H701" s="18">
        <v>673259.4</v>
      </c>
      <c r="I701" s="18">
        <v>1602676.5</v>
      </c>
      <c r="J701" s="18">
        <v>57807314.899999999</v>
      </c>
      <c r="K701" s="18">
        <v>48058782.899999999</v>
      </c>
      <c r="L701" s="18">
        <v>0</v>
      </c>
      <c r="M701" s="18">
        <v>110684735.2</v>
      </c>
      <c r="N701" s="18">
        <v>111746100</v>
      </c>
      <c r="O701" s="18">
        <v>1061364.8</v>
      </c>
      <c r="P701" s="18">
        <v>0.95</v>
      </c>
    </row>
    <row r="702" spans="1:16" ht="15" thickBot="1" x14ac:dyDescent="0.35">
      <c r="A702" s="17" t="s">
        <v>22129</v>
      </c>
      <c r="B702" s="18">
        <v>0</v>
      </c>
      <c r="C702" s="18">
        <v>0</v>
      </c>
      <c r="D702" s="18">
        <v>0</v>
      </c>
      <c r="E702" s="18">
        <v>383442.9</v>
      </c>
      <c r="F702" s="18">
        <v>2159258.5</v>
      </c>
      <c r="G702" s="18">
        <v>0</v>
      </c>
      <c r="H702" s="18">
        <v>673259.4</v>
      </c>
      <c r="I702" s="18">
        <v>1602676.5</v>
      </c>
      <c r="J702" s="18">
        <v>57453385.899999999</v>
      </c>
      <c r="K702" s="18">
        <v>48058782.899999999</v>
      </c>
      <c r="L702" s="18">
        <v>0</v>
      </c>
      <c r="M702" s="18">
        <v>110330806.2</v>
      </c>
      <c r="N702" s="18">
        <v>110585600</v>
      </c>
      <c r="O702" s="18">
        <v>254793.8</v>
      </c>
      <c r="P702" s="18">
        <v>0.23</v>
      </c>
    </row>
    <row r="703" spans="1:16" ht="15" thickBot="1" x14ac:dyDescent="0.35">
      <c r="A703" s="17" t="s">
        <v>22130</v>
      </c>
      <c r="B703" s="18">
        <v>0</v>
      </c>
      <c r="C703" s="18">
        <v>0</v>
      </c>
      <c r="D703" s="18">
        <v>0</v>
      </c>
      <c r="E703" s="18">
        <v>383442.9</v>
      </c>
      <c r="F703" s="18">
        <v>2159258.5</v>
      </c>
      <c r="G703" s="18">
        <v>0</v>
      </c>
      <c r="H703" s="18">
        <v>673259.4</v>
      </c>
      <c r="I703" s="18">
        <v>1602676.5</v>
      </c>
      <c r="J703" s="18">
        <v>56319239.5</v>
      </c>
      <c r="K703" s="18">
        <v>48058782.899999999</v>
      </c>
      <c r="L703" s="18">
        <v>0</v>
      </c>
      <c r="M703" s="18">
        <v>109196659.8</v>
      </c>
      <c r="N703" s="18">
        <v>110910100</v>
      </c>
      <c r="O703" s="18">
        <v>1713440.2</v>
      </c>
      <c r="P703" s="18">
        <v>1.54</v>
      </c>
    </row>
    <row r="704" spans="1:16" ht="15" thickBot="1" x14ac:dyDescent="0.35">
      <c r="A704" s="17" t="s">
        <v>22131</v>
      </c>
      <c r="B704" s="18">
        <v>0</v>
      </c>
      <c r="C704" s="18">
        <v>0</v>
      </c>
      <c r="D704" s="18">
        <v>0</v>
      </c>
      <c r="E704" s="18">
        <v>383442.9</v>
      </c>
      <c r="F704" s="18">
        <v>2159258.5</v>
      </c>
      <c r="G704" s="18">
        <v>0</v>
      </c>
      <c r="H704" s="18">
        <v>673259.4</v>
      </c>
      <c r="I704" s="18">
        <v>1602676.5</v>
      </c>
      <c r="J704" s="18">
        <v>57807314.899999999</v>
      </c>
      <c r="K704" s="18">
        <v>48058782.899999999</v>
      </c>
      <c r="L704" s="18">
        <v>0</v>
      </c>
      <c r="M704" s="18">
        <v>110684735.2</v>
      </c>
      <c r="N704" s="18">
        <v>110910100</v>
      </c>
      <c r="O704" s="18">
        <v>225364.8</v>
      </c>
      <c r="P704" s="18">
        <v>0.2</v>
      </c>
    </row>
    <row r="705" spans="1:16" ht="15" thickBot="1" x14ac:dyDescent="0.35">
      <c r="A705" s="17" t="s">
        <v>22132</v>
      </c>
      <c r="B705" s="18">
        <v>0</v>
      </c>
      <c r="C705" s="18">
        <v>0</v>
      </c>
      <c r="D705" s="18">
        <v>0</v>
      </c>
      <c r="E705" s="18">
        <v>514056.7</v>
      </c>
      <c r="F705" s="18">
        <v>2159258.5</v>
      </c>
      <c r="G705" s="18">
        <v>0</v>
      </c>
      <c r="H705" s="18">
        <v>673259.4</v>
      </c>
      <c r="I705" s="18">
        <v>1602676.5</v>
      </c>
      <c r="J705" s="18">
        <v>58195530.799999997</v>
      </c>
      <c r="K705" s="18">
        <v>48058782.899999999</v>
      </c>
      <c r="L705" s="18">
        <v>0</v>
      </c>
      <c r="M705" s="18">
        <v>111203564.90000001</v>
      </c>
      <c r="N705" s="18">
        <v>110910100</v>
      </c>
      <c r="O705" s="18">
        <v>-293464.90000000002</v>
      </c>
      <c r="P705" s="18">
        <v>-0.26</v>
      </c>
    </row>
    <row r="706" spans="1:16" ht="15" thickBot="1" x14ac:dyDescent="0.35">
      <c r="A706" s="17" t="s">
        <v>22133</v>
      </c>
      <c r="B706" s="18">
        <v>0</v>
      </c>
      <c r="C706" s="18">
        <v>0</v>
      </c>
      <c r="D706" s="18">
        <v>0</v>
      </c>
      <c r="E706" s="18">
        <v>1396104.1</v>
      </c>
      <c r="F706" s="18">
        <v>2159258.5</v>
      </c>
      <c r="G706" s="18">
        <v>0</v>
      </c>
      <c r="H706" s="18">
        <v>673259.4</v>
      </c>
      <c r="I706" s="18">
        <v>1602676.5</v>
      </c>
      <c r="J706" s="18">
        <v>61069193</v>
      </c>
      <c r="K706" s="18">
        <v>48058782.899999999</v>
      </c>
      <c r="L706" s="18">
        <v>0</v>
      </c>
      <c r="M706" s="18">
        <v>114959274.5</v>
      </c>
      <c r="N706" s="18">
        <v>112570100</v>
      </c>
      <c r="O706" s="18">
        <v>-2389174.5</v>
      </c>
      <c r="P706" s="18">
        <v>-2.12</v>
      </c>
    </row>
    <row r="707" spans="1:16" ht="15" thickBot="1" x14ac:dyDescent="0.35">
      <c r="A707" s="17" t="s">
        <v>22134</v>
      </c>
      <c r="B707" s="18">
        <v>0</v>
      </c>
      <c r="C707" s="18">
        <v>0</v>
      </c>
      <c r="D707" s="18">
        <v>0</v>
      </c>
      <c r="E707" s="18">
        <v>237595</v>
      </c>
      <c r="F707" s="18">
        <v>1747263</v>
      </c>
      <c r="G707" s="18">
        <v>0</v>
      </c>
      <c r="H707" s="18">
        <v>673259.4</v>
      </c>
      <c r="I707" s="18">
        <v>1410127.1</v>
      </c>
      <c r="J707" s="18">
        <v>55394273.200000003</v>
      </c>
      <c r="K707" s="18">
        <v>48058782.899999999</v>
      </c>
      <c r="L707" s="18">
        <v>0</v>
      </c>
      <c r="M707" s="18">
        <v>107521300.59999999</v>
      </c>
      <c r="N707" s="18">
        <v>110086700</v>
      </c>
      <c r="O707" s="18">
        <v>2565399.4</v>
      </c>
      <c r="P707" s="18">
        <v>2.33</v>
      </c>
    </row>
    <row r="708" spans="1:16" ht="15" thickBot="1" x14ac:dyDescent="0.35">
      <c r="A708" s="17" t="s">
        <v>22135</v>
      </c>
      <c r="B708" s="18">
        <v>0</v>
      </c>
      <c r="C708" s="18">
        <v>557840.4</v>
      </c>
      <c r="D708" s="18">
        <v>0</v>
      </c>
      <c r="E708" s="18">
        <v>1867397.8</v>
      </c>
      <c r="F708" s="18">
        <v>1747263</v>
      </c>
      <c r="G708" s="18">
        <v>0</v>
      </c>
      <c r="H708" s="18">
        <v>673259.4</v>
      </c>
      <c r="I708" s="18">
        <v>1602676.5</v>
      </c>
      <c r="J708" s="18">
        <v>58195530.799999997</v>
      </c>
      <c r="K708" s="18">
        <v>48058782.899999999</v>
      </c>
      <c r="L708" s="18">
        <v>0</v>
      </c>
      <c r="M708" s="18">
        <v>112702750.90000001</v>
      </c>
      <c r="N708" s="18">
        <v>112601000</v>
      </c>
      <c r="O708" s="18">
        <v>-101750.9</v>
      </c>
      <c r="P708" s="18">
        <v>-0.09</v>
      </c>
    </row>
    <row r="709" spans="1:16" ht="15" thickBot="1" x14ac:dyDescent="0.35">
      <c r="A709" s="17" t="s">
        <v>22136</v>
      </c>
      <c r="B709" s="18">
        <v>0</v>
      </c>
      <c r="C709" s="18">
        <v>1176743.6000000001</v>
      </c>
      <c r="D709" s="18">
        <v>0</v>
      </c>
      <c r="E709" s="18">
        <v>1867397.8</v>
      </c>
      <c r="F709" s="18">
        <v>2159258.5</v>
      </c>
      <c r="G709" s="18">
        <v>0</v>
      </c>
      <c r="H709" s="18">
        <v>673259.4</v>
      </c>
      <c r="I709" s="18">
        <v>1646414.9</v>
      </c>
      <c r="J709" s="18">
        <v>61069193</v>
      </c>
      <c r="K709" s="18">
        <v>48058782.899999999</v>
      </c>
      <c r="L709" s="18">
        <v>0</v>
      </c>
      <c r="M709" s="18">
        <v>116651050.09999999</v>
      </c>
      <c r="N709" s="18">
        <v>114748200</v>
      </c>
      <c r="O709" s="18">
        <v>-1902850.1</v>
      </c>
      <c r="P709" s="18">
        <v>-1.66</v>
      </c>
    </row>
    <row r="710" spans="1:16" ht="15" thickBot="1" x14ac:dyDescent="0.35">
      <c r="A710" s="17" t="s">
        <v>22137</v>
      </c>
      <c r="B710" s="18">
        <v>0</v>
      </c>
      <c r="C710" s="18">
        <v>1176743.6000000001</v>
      </c>
      <c r="D710" s="18">
        <v>0</v>
      </c>
      <c r="E710" s="18">
        <v>1867397.8</v>
      </c>
      <c r="F710" s="18">
        <v>1747263</v>
      </c>
      <c r="G710" s="18">
        <v>0</v>
      </c>
      <c r="H710" s="18">
        <v>673259.4</v>
      </c>
      <c r="I710" s="18">
        <v>1646414.9</v>
      </c>
      <c r="J710" s="18">
        <v>61069193</v>
      </c>
      <c r="K710" s="18">
        <v>48058782.899999999</v>
      </c>
      <c r="L710" s="18">
        <v>0</v>
      </c>
      <c r="M710" s="18">
        <v>116239054.7</v>
      </c>
      <c r="N710" s="18">
        <v>112339000</v>
      </c>
      <c r="O710" s="18">
        <v>-3900054.7</v>
      </c>
      <c r="P710" s="18">
        <v>-3.47</v>
      </c>
    </row>
    <row r="711" spans="1:16" ht="15" thickBot="1" x14ac:dyDescent="0.35">
      <c r="A711" s="17" t="s">
        <v>22138</v>
      </c>
      <c r="B711" s="18">
        <v>0</v>
      </c>
      <c r="C711" s="18">
        <v>1176743.6000000001</v>
      </c>
      <c r="D711" s="18">
        <v>0</v>
      </c>
      <c r="E711" s="18">
        <v>1867397.8</v>
      </c>
      <c r="F711" s="18">
        <v>1747263</v>
      </c>
      <c r="G711" s="18">
        <v>0</v>
      </c>
      <c r="H711" s="18">
        <v>673259.4</v>
      </c>
      <c r="I711" s="18">
        <v>1646414.9</v>
      </c>
      <c r="J711" s="18">
        <v>61069193</v>
      </c>
      <c r="K711" s="18">
        <v>48058782.899999999</v>
      </c>
      <c r="L711" s="18">
        <v>302900.90000000002</v>
      </c>
      <c r="M711" s="18">
        <v>116541955.59999999</v>
      </c>
      <c r="N711" s="18">
        <v>112339000</v>
      </c>
      <c r="O711" s="18">
        <v>-4202955.5999999996</v>
      </c>
      <c r="P711" s="18">
        <v>-3.74</v>
      </c>
    </row>
    <row r="712" spans="1:16" ht="15" thickBot="1" x14ac:dyDescent="0.35">
      <c r="A712" s="17" t="s">
        <v>22139</v>
      </c>
      <c r="B712" s="18">
        <v>0</v>
      </c>
      <c r="C712" s="18">
        <v>1176743.6000000001</v>
      </c>
      <c r="D712" s="18">
        <v>0</v>
      </c>
      <c r="E712" s="18">
        <v>1867397.8</v>
      </c>
      <c r="F712" s="18">
        <v>1747263</v>
      </c>
      <c r="G712" s="18">
        <v>0</v>
      </c>
      <c r="H712" s="18">
        <v>673259.4</v>
      </c>
      <c r="I712" s="18">
        <v>1646414.9</v>
      </c>
      <c r="J712" s="18">
        <v>61069193</v>
      </c>
      <c r="K712" s="18">
        <v>48058782.899999999</v>
      </c>
      <c r="L712" s="18">
        <v>302900.90000000002</v>
      </c>
      <c r="M712" s="18">
        <v>116541955.59999999</v>
      </c>
      <c r="N712" s="18">
        <v>112339000</v>
      </c>
      <c r="O712" s="18">
        <v>-4202955.5999999996</v>
      </c>
      <c r="P712" s="18">
        <v>-3.74</v>
      </c>
    </row>
    <row r="713" spans="1:16" ht="15" thickBot="1" x14ac:dyDescent="0.35">
      <c r="A713" s="17" t="s">
        <v>22140</v>
      </c>
      <c r="B713" s="18">
        <v>0</v>
      </c>
      <c r="C713" s="18">
        <v>557840.4</v>
      </c>
      <c r="D713" s="18">
        <v>0</v>
      </c>
      <c r="E713" s="18">
        <v>1867397.8</v>
      </c>
      <c r="F713" s="18">
        <v>1747263</v>
      </c>
      <c r="G713" s="18">
        <v>0</v>
      </c>
      <c r="H713" s="18">
        <v>673259.4</v>
      </c>
      <c r="I713" s="18">
        <v>1646414.9</v>
      </c>
      <c r="J713" s="18">
        <v>57807314.899999999</v>
      </c>
      <c r="K713" s="18">
        <v>48058782.899999999</v>
      </c>
      <c r="L713" s="18">
        <v>0</v>
      </c>
      <c r="M713" s="18">
        <v>112358273.40000001</v>
      </c>
      <c r="N713" s="18">
        <v>111247500</v>
      </c>
      <c r="O713" s="18">
        <v>-1110773.3999999999</v>
      </c>
      <c r="P713" s="18">
        <v>-1</v>
      </c>
    </row>
    <row r="714" spans="1:16" ht="15" thickBot="1" x14ac:dyDescent="0.35">
      <c r="A714" s="17" t="s">
        <v>22141</v>
      </c>
      <c r="B714" s="18">
        <v>0</v>
      </c>
      <c r="C714" s="18">
        <v>557840.4</v>
      </c>
      <c r="D714" s="18">
        <v>0</v>
      </c>
      <c r="E714" s="18">
        <v>1867397.8</v>
      </c>
      <c r="F714" s="18">
        <v>1747263</v>
      </c>
      <c r="G714" s="18">
        <v>0</v>
      </c>
      <c r="H714" s="18">
        <v>673259.4</v>
      </c>
      <c r="I714" s="18">
        <v>1646414.9</v>
      </c>
      <c r="J714" s="18">
        <v>56319239.5</v>
      </c>
      <c r="K714" s="18">
        <v>48058782.899999999</v>
      </c>
      <c r="L714" s="18">
        <v>0</v>
      </c>
      <c r="M714" s="18">
        <v>110870198</v>
      </c>
      <c r="N714" s="18">
        <v>108691700</v>
      </c>
      <c r="O714" s="18">
        <v>-2178498</v>
      </c>
      <c r="P714" s="18">
        <v>-2</v>
      </c>
    </row>
    <row r="715" spans="1:16" ht="15" thickBot="1" x14ac:dyDescent="0.35">
      <c r="A715" s="17" t="s">
        <v>22142</v>
      </c>
      <c r="B715" s="18">
        <v>0</v>
      </c>
      <c r="C715" s="18">
        <v>1176743.6000000001</v>
      </c>
      <c r="D715" s="18">
        <v>0</v>
      </c>
      <c r="E715" s="18">
        <v>1867397.8</v>
      </c>
      <c r="F715" s="18">
        <v>1747263</v>
      </c>
      <c r="G715" s="18">
        <v>0</v>
      </c>
      <c r="H715" s="18">
        <v>673259.4</v>
      </c>
      <c r="I715" s="18">
        <v>1943381.9</v>
      </c>
      <c r="J715" s="18">
        <v>56319239.5</v>
      </c>
      <c r="K715" s="18">
        <v>48058782.899999999</v>
      </c>
      <c r="L715" s="18">
        <v>0</v>
      </c>
      <c r="M715" s="18">
        <v>111786068.2</v>
      </c>
      <c r="N715" s="18">
        <v>105316400</v>
      </c>
      <c r="O715" s="18">
        <v>-6469668.2000000002</v>
      </c>
      <c r="P715" s="18">
        <v>-6.14</v>
      </c>
    </row>
    <row r="716" spans="1:16" ht="15" thickBot="1" x14ac:dyDescent="0.35">
      <c r="A716" s="17" t="s">
        <v>22143</v>
      </c>
      <c r="B716" s="18">
        <v>0</v>
      </c>
      <c r="C716" s="18">
        <v>1176743.6000000001</v>
      </c>
      <c r="D716" s="18">
        <v>0</v>
      </c>
      <c r="E716" s="18">
        <v>1867397.8</v>
      </c>
      <c r="F716" s="18">
        <v>2159258.5</v>
      </c>
      <c r="G716" s="18">
        <v>0</v>
      </c>
      <c r="H716" s="18">
        <v>673259.4</v>
      </c>
      <c r="I716" s="18">
        <v>1646414.9</v>
      </c>
      <c r="J716" s="18">
        <v>56319239.5</v>
      </c>
      <c r="K716" s="18">
        <v>48058782.899999999</v>
      </c>
      <c r="L716" s="18">
        <v>0</v>
      </c>
      <c r="M716" s="18">
        <v>111901096.7</v>
      </c>
      <c r="N716" s="18">
        <v>106115300</v>
      </c>
      <c r="O716" s="18">
        <v>-5785796.7000000002</v>
      </c>
      <c r="P716" s="18">
        <v>-5.45</v>
      </c>
    </row>
    <row r="717" spans="1:16" ht="15" thickBot="1" x14ac:dyDescent="0.35">
      <c r="A717" s="17" t="s">
        <v>22144</v>
      </c>
      <c r="B717" s="18">
        <v>0</v>
      </c>
      <c r="C717" s="18">
        <v>1176743.6000000001</v>
      </c>
      <c r="D717" s="18">
        <v>0</v>
      </c>
      <c r="E717" s="18">
        <v>1793495</v>
      </c>
      <c r="F717" s="18">
        <v>2159258.5</v>
      </c>
      <c r="G717" s="18">
        <v>0</v>
      </c>
      <c r="H717" s="18">
        <v>673259.4</v>
      </c>
      <c r="I717" s="18">
        <v>1646414.9</v>
      </c>
      <c r="J717" s="18">
        <v>57453385.899999999</v>
      </c>
      <c r="K717" s="18">
        <v>48058782.899999999</v>
      </c>
      <c r="L717" s="18">
        <v>0</v>
      </c>
      <c r="M717" s="18">
        <v>112961340.3</v>
      </c>
      <c r="N717" s="18">
        <v>105169400</v>
      </c>
      <c r="O717" s="18">
        <v>-7791940.2999999998</v>
      </c>
      <c r="P717" s="18">
        <v>-7.41</v>
      </c>
    </row>
    <row r="718" spans="1:16" ht="15" thickBot="1" x14ac:dyDescent="0.35">
      <c r="A718" s="17" t="s">
        <v>22145</v>
      </c>
      <c r="B718" s="18">
        <v>0</v>
      </c>
      <c r="C718" s="18">
        <v>1176743.6000000001</v>
      </c>
      <c r="D718" s="18">
        <v>0</v>
      </c>
      <c r="E718" s="18">
        <v>1396104.1</v>
      </c>
      <c r="F718" s="18">
        <v>2159258.5</v>
      </c>
      <c r="G718" s="18">
        <v>0</v>
      </c>
      <c r="H718" s="18">
        <v>673259.4</v>
      </c>
      <c r="I718" s="18">
        <v>1646414.9</v>
      </c>
      <c r="J718" s="18">
        <v>57453385.899999999</v>
      </c>
      <c r="K718" s="18">
        <v>48058782.899999999</v>
      </c>
      <c r="L718" s="18">
        <v>0</v>
      </c>
      <c r="M718" s="18">
        <v>112563949.40000001</v>
      </c>
      <c r="N718" s="18">
        <v>105169400</v>
      </c>
      <c r="O718" s="18">
        <v>-7394549.4000000004</v>
      </c>
      <c r="P718" s="18">
        <v>-7.03</v>
      </c>
    </row>
    <row r="719" spans="1:16" ht="15" thickBot="1" x14ac:dyDescent="0.35">
      <c r="A719" s="17" t="s">
        <v>22146</v>
      </c>
      <c r="B719" s="18">
        <v>0</v>
      </c>
      <c r="C719" s="18">
        <v>557840.4</v>
      </c>
      <c r="D719" s="18">
        <v>0</v>
      </c>
      <c r="E719" s="18">
        <v>1396104.1</v>
      </c>
      <c r="F719" s="18">
        <v>2159258.5</v>
      </c>
      <c r="G719" s="18">
        <v>0</v>
      </c>
      <c r="H719" s="18">
        <v>673259.4</v>
      </c>
      <c r="I719" s="18">
        <v>1602676.5</v>
      </c>
      <c r="J719" s="18">
        <v>57807314.899999999</v>
      </c>
      <c r="K719" s="18">
        <v>48058782.899999999</v>
      </c>
      <c r="L719" s="18">
        <v>0</v>
      </c>
      <c r="M719" s="18">
        <v>112255236.8</v>
      </c>
      <c r="N719" s="18">
        <v>105169400</v>
      </c>
      <c r="O719" s="18">
        <v>-7085836.7999999998</v>
      </c>
      <c r="P719" s="18">
        <v>-6.74</v>
      </c>
    </row>
    <row r="720" spans="1:16" ht="15" thickBot="1" x14ac:dyDescent="0.35">
      <c r="A720" s="17" t="s">
        <v>22147</v>
      </c>
      <c r="B720" s="18">
        <v>0</v>
      </c>
      <c r="C720" s="18">
        <v>557840.4</v>
      </c>
      <c r="D720" s="18">
        <v>0</v>
      </c>
      <c r="E720" s="18">
        <v>514056.7</v>
      </c>
      <c r="F720" s="18">
        <v>2159258.5</v>
      </c>
      <c r="G720" s="18">
        <v>0</v>
      </c>
      <c r="H720" s="18">
        <v>673259.4</v>
      </c>
      <c r="I720" s="18">
        <v>1410127.1</v>
      </c>
      <c r="J720" s="18">
        <v>56319239.5</v>
      </c>
      <c r="K720" s="18">
        <v>48058782.899999999</v>
      </c>
      <c r="L720" s="18">
        <v>0</v>
      </c>
      <c r="M720" s="18">
        <v>109692564.59999999</v>
      </c>
      <c r="N720" s="18">
        <v>105481400</v>
      </c>
      <c r="O720" s="18">
        <v>-4211164.5999999996</v>
      </c>
      <c r="P720" s="18">
        <v>-3.99</v>
      </c>
    </row>
    <row r="721" spans="1:16" ht="15" thickBot="1" x14ac:dyDescent="0.35">
      <c r="A721" s="17" t="s">
        <v>22148</v>
      </c>
      <c r="B721" s="18">
        <v>0</v>
      </c>
      <c r="C721" s="18">
        <v>1176743.6000000001</v>
      </c>
      <c r="D721" s="18">
        <v>0</v>
      </c>
      <c r="E721" s="18">
        <v>514056.7</v>
      </c>
      <c r="F721" s="18">
        <v>2159258.5</v>
      </c>
      <c r="G721" s="18">
        <v>0</v>
      </c>
      <c r="H721" s="18">
        <v>673259.4</v>
      </c>
      <c r="I721" s="18">
        <v>1410127.1</v>
      </c>
      <c r="J721" s="18">
        <v>57453385.899999999</v>
      </c>
      <c r="K721" s="18">
        <v>48058782.899999999</v>
      </c>
      <c r="L721" s="18">
        <v>0</v>
      </c>
      <c r="M721" s="18">
        <v>111445614.2</v>
      </c>
      <c r="N721" s="18">
        <v>103994500</v>
      </c>
      <c r="O721" s="18">
        <v>-7451114.2000000002</v>
      </c>
      <c r="P721" s="18">
        <v>-7.16</v>
      </c>
    </row>
    <row r="722" spans="1:16" ht="15" thickBot="1" x14ac:dyDescent="0.35">
      <c r="A722" s="17" t="s">
        <v>22149</v>
      </c>
      <c r="B722" s="18">
        <v>0</v>
      </c>
      <c r="C722" s="18">
        <v>557840.4</v>
      </c>
      <c r="D722" s="18">
        <v>0</v>
      </c>
      <c r="E722" s="18">
        <v>383442.9</v>
      </c>
      <c r="F722" s="18">
        <v>2159258.5</v>
      </c>
      <c r="G722" s="18">
        <v>0</v>
      </c>
      <c r="H722" s="18">
        <v>673259.4</v>
      </c>
      <c r="I722" s="18">
        <v>392944.7</v>
      </c>
      <c r="J722" s="18">
        <v>57453385.899999999</v>
      </c>
      <c r="K722" s="18">
        <v>48058782.899999999</v>
      </c>
      <c r="L722" s="18">
        <v>0</v>
      </c>
      <c r="M722" s="18">
        <v>109678914.7</v>
      </c>
      <c r="N722" s="18">
        <v>108850100</v>
      </c>
      <c r="O722" s="18">
        <v>-828814.7</v>
      </c>
      <c r="P722" s="18">
        <v>-0.76</v>
      </c>
    </row>
    <row r="723" spans="1:16" ht="15" thickBot="1" x14ac:dyDescent="0.35">
      <c r="A723" s="17" t="s">
        <v>22150</v>
      </c>
      <c r="B723" s="18">
        <v>0</v>
      </c>
      <c r="C723" s="18">
        <v>557840.4</v>
      </c>
      <c r="D723" s="18">
        <v>0</v>
      </c>
      <c r="E723" s="18">
        <v>383442.9</v>
      </c>
      <c r="F723" s="18">
        <v>2159258.5</v>
      </c>
      <c r="G723" s="18">
        <v>0</v>
      </c>
      <c r="H723" s="18">
        <v>673259.4</v>
      </c>
      <c r="I723" s="18">
        <v>0</v>
      </c>
      <c r="J723" s="18">
        <v>56319239.5</v>
      </c>
      <c r="K723" s="18">
        <v>48058782.899999999</v>
      </c>
      <c r="L723" s="18">
        <v>0</v>
      </c>
      <c r="M723" s="18">
        <v>108151823.59999999</v>
      </c>
      <c r="N723" s="18">
        <v>111547400</v>
      </c>
      <c r="O723" s="18">
        <v>3395576.4</v>
      </c>
      <c r="P723" s="18">
        <v>3.04</v>
      </c>
    </row>
    <row r="724" spans="1:16" ht="15" thickBot="1" x14ac:dyDescent="0.35">
      <c r="A724" s="17" t="s">
        <v>22151</v>
      </c>
      <c r="B724" s="18">
        <v>0</v>
      </c>
      <c r="C724" s="18">
        <v>557840.4</v>
      </c>
      <c r="D724" s="18">
        <v>0</v>
      </c>
      <c r="E724" s="18">
        <v>383442.9</v>
      </c>
      <c r="F724" s="18">
        <v>2159258.5</v>
      </c>
      <c r="G724" s="18">
        <v>0</v>
      </c>
      <c r="H724" s="18">
        <v>673259.4</v>
      </c>
      <c r="I724" s="18">
        <v>58985.5</v>
      </c>
      <c r="J724" s="18">
        <v>56319239.5</v>
      </c>
      <c r="K724" s="18">
        <v>48058782.899999999</v>
      </c>
      <c r="L724" s="18">
        <v>0</v>
      </c>
      <c r="M724" s="18">
        <v>108210809.09999999</v>
      </c>
      <c r="N724" s="18">
        <v>110284300</v>
      </c>
      <c r="O724" s="18">
        <v>2073490.9</v>
      </c>
      <c r="P724" s="18">
        <v>1.88</v>
      </c>
    </row>
    <row r="725" spans="1:16" ht="15" thickBot="1" x14ac:dyDescent="0.35">
      <c r="A725" s="17" t="s">
        <v>22152</v>
      </c>
      <c r="B725" s="18">
        <v>0</v>
      </c>
      <c r="C725" s="18">
        <v>0</v>
      </c>
      <c r="D725" s="18">
        <v>0</v>
      </c>
      <c r="E725" s="18">
        <v>237595</v>
      </c>
      <c r="F725" s="18">
        <v>2159258.5</v>
      </c>
      <c r="G725" s="18">
        <v>0</v>
      </c>
      <c r="H725" s="18">
        <v>673259.4</v>
      </c>
      <c r="I725" s="18">
        <v>58985.5</v>
      </c>
      <c r="J725" s="18">
        <v>55524276.799999997</v>
      </c>
      <c r="K725" s="18">
        <v>48058782.899999999</v>
      </c>
      <c r="L725" s="18">
        <v>0</v>
      </c>
      <c r="M725" s="18">
        <v>106712158.09999999</v>
      </c>
      <c r="N725" s="18">
        <v>110284300</v>
      </c>
      <c r="O725" s="18">
        <v>3572141.9</v>
      </c>
      <c r="P725" s="18">
        <v>3.24</v>
      </c>
    </row>
    <row r="726" spans="1:16" ht="15" thickBot="1" x14ac:dyDescent="0.35">
      <c r="A726" s="17" t="s">
        <v>22153</v>
      </c>
      <c r="B726" s="18">
        <v>0</v>
      </c>
      <c r="C726" s="18">
        <v>0</v>
      </c>
      <c r="D726" s="18">
        <v>0</v>
      </c>
      <c r="E726" s="18">
        <v>237595</v>
      </c>
      <c r="F726" s="18">
        <v>2159258.5</v>
      </c>
      <c r="G726" s="18">
        <v>0</v>
      </c>
      <c r="H726" s="18">
        <v>673259.4</v>
      </c>
      <c r="I726" s="18">
        <v>0</v>
      </c>
      <c r="J726" s="18">
        <v>55524276.799999997</v>
      </c>
      <c r="K726" s="18">
        <v>48058782.899999999</v>
      </c>
      <c r="L726" s="18">
        <v>0</v>
      </c>
      <c r="M726" s="18">
        <v>106653172.59999999</v>
      </c>
      <c r="N726" s="18">
        <v>110284300</v>
      </c>
      <c r="O726" s="18">
        <v>3631127.4</v>
      </c>
      <c r="P726" s="18">
        <v>3.29</v>
      </c>
    </row>
    <row r="727" spans="1:16" ht="15" thickBot="1" x14ac:dyDescent="0.35">
      <c r="A727" s="17" t="s">
        <v>22154</v>
      </c>
      <c r="B727" s="18">
        <v>0</v>
      </c>
      <c r="C727" s="18">
        <v>0</v>
      </c>
      <c r="D727" s="18">
        <v>0</v>
      </c>
      <c r="E727" s="18">
        <v>383442.9</v>
      </c>
      <c r="F727" s="18">
        <v>2159258.5</v>
      </c>
      <c r="G727" s="18">
        <v>0</v>
      </c>
      <c r="H727" s="18">
        <v>673259.4</v>
      </c>
      <c r="I727" s="18">
        <v>0</v>
      </c>
      <c r="J727" s="18">
        <v>55394273.200000003</v>
      </c>
      <c r="K727" s="18">
        <v>48058782.899999999</v>
      </c>
      <c r="L727" s="18">
        <v>0</v>
      </c>
      <c r="M727" s="18">
        <v>106669017</v>
      </c>
      <c r="N727" s="18">
        <v>107662000</v>
      </c>
      <c r="O727" s="18">
        <v>992983</v>
      </c>
      <c r="P727" s="18">
        <v>0.92</v>
      </c>
    </row>
    <row r="728" spans="1:16" ht="15" thickBot="1" x14ac:dyDescent="0.35">
      <c r="A728" s="17" t="s">
        <v>22155</v>
      </c>
      <c r="B728" s="18">
        <v>0</v>
      </c>
      <c r="C728" s="18">
        <v>0</v>
      </c>
      <c r="D728" s="18">
        <v>0</v>
      </c>
      <c r="E728" s="18">
        <v>383442.9</v>
      </c>
      <c r="F728" s="18">
        <v>2159258.5</v>
      </c>
      <c r="G728" s="18">
        <v>0</v>
      </c>
      <c r="H728" s="18">
        <v>673259.4</v>
      </c>
      <c r="I728" s="18">
        <v>0</v>
      </c>
      <c r="J728" s="18">
        <v>55524276.799999997</v>
      </c>
      <c r="K728" s="18">
        <v>48058782.899999999</v>
      </c>
      <c r="L728" s="18">
        <v>0</v>
      </c>
      <c r="M728" s="18">
        <v>106799020.5</v>
      </c>
      <c r="N728" s="18">
        <v>109719500</v>
      </c>
      <c r="O728" s="18">
        <v>2920479.5</v>
      </c>
      <c r="P728" s="18">
        <v>2.66</v>
      </c>
    </row>
    <row r="729" spans="1:16" ht="15" thickBot="1" x14ac:dyDescent="0.35">
      <c r="A729" s="17" t="s">
        <v>22156</v>
      </c>
      <c r="B729" s="18">
        <v>0</v>
      </c>
      <c r="C729" s="18">
        <v>0</v>
      </c>
      <c r="D729" s="18">
        <v>0</v>
      </c>
      <c r="E729" s="18">
        <v>383442.9</v>
      </c>
      <c r="F729" s="18">
        <v>2159258.5</v>
      </c>
      <c r="G729" s="18">
        <v>0</v>
      </c>
      <c r="H729" s="18">
        <v>673259.4</v>
      </c>
      <c r="I729" s="18">
        <v>58985.5</v>
      </c>
      <c r="J729" s="18">
        <v>56319239.5</v>
      </c>
      <c r="K729" s="18">
        <v>48058782.899999999</v>
      </c>
      <c r="L729" s="18">
        <v>0</v>
      </c>
      <c r="M729" s="18">
        <v>107652968.8</v>
      </c>
      <c r="N729" s="18">
        <v>109690200</v>
      </c>
      <c r="O729" s="18">
        <v>2037231.2</v>
      </c>
      <c r="P729" s="18">
        <v>1.86</v>
      </c>
    </row>
    <row r="730" spans="1:16" ht="15" thickBot="1" x14ac:dyDescent="0.35">
      <c r="A730" s="17" t="s">
        <v>22157</v>
      </c>
      <c r="B730" s="18">
        <v>0</v>
      </c>
      <c r="C730" s="18">
        <v>557840.4</v>
      </c>
      <c r="D730" s="18">
        <v>0</v>
      </c>
      <c r="E730" s="18">
        <v>383442.9</v>
      </c>
      <c r="F730" s="18">
        <v>2159258.5</v>
      </c>
      <c r="G730" s="18">
        <v>0</v>
      </c>
      <c r="H730" s="18">
        <v>673259.4</v>
      </c>
      <c r="I730" s="18">
        <v>58985.5</v>
      </c>
      <c r="J730" s="18">
        <v>55524276.799999997</v>
      </c>
      <c r="K730" s="18">
        <v>48058782.899999999</v>
      </c>
      <c r="L730" s="18">
        <v>0</v>
      </c>
      <c r="M730" s="18">
        <v>107415846.40000001</v>
      </c>
      <c r="N730" s="18">
        <v>109969700</v>
      </c>
      <c r="O730" s="18">
        <v>2553853.6</v>
      </c>
      <c r="P730" s="18">
        <v>2.3199999999999998</v>
      </c>
    </row>
    <row r="731" spans="1:16" ht="15" thickBot="1" x14ac:dyDescent="0.35">
      <c r="A731" s="17" t="s">
        <v>22158</v>
      </c>
      <c r="B731" s="18">
        <v>0</v>
      </c>
      <c r="C731" s="18">
        <v>0</v>
      </c>
      <c r="D731" s="18">
        <v>0</v>
      </c>
      <c r="E731" s="18">
        <v>383442.9</v>
      </c>
      <c r="F731" s="18">
        <v>2159258.5</v>
      </c>
      <c r="G731" s="18">
        <v>0</v>
      </c>
      <c r="H731" s="18">
        <v>673259.4</v>
      </c>
      <c r="I731" s="18">
        <v>0</v>
      </c>
      <c r="J731" s="18">
        <v>55394273.200000003</v>
      </c>
      <c r="K731" s="18">
        <v>48058782.899999999</v>
      </c>
      <c r="L731" s="18">
        <v>0</v>
      </c>
      <c r="M731" s="18">
        <v>106669017</v>
      </c>
      <c r="N731" s="18">
        <v>108670700</v>
      </c>
      <c r="O731" s="18">
        <v>2001683</v>
      </c>
      <c r="P731" s="18">
        <v>1.84</v>
      </c>
    </row>
    <row r="732" spans="1:16" ht="15" thickBot="1" x14ac:dyDescent="0.35">
      <c r="A732" s="17" t="s">
        <v>22159</v>
      </c>
      <c r="B732" s="18">
        <v>0</v>
      </c>
      <c r="C732" s="18">
        <v>0</v>
      </c>
      <c r="D732" s="18">
        <v>0</v>
      </c>
      <c r="E732" s="18">
        <v>383442.9</v>
      </c>
      <c r="F732" s="18">
        <v>2159258.5</v>
      </c>
      <c r="G732" s="18">
        <v>0</v>
      </c>
      <c r="H732" s="18">
        <v>673259.4</v>
      </c>
      <c r="I732" s="18">
        <v>0</v>
      </c>
      <c r="J732" s="18">
        <v>54294966.700000003</v>
      </c>
      <c r="K732" s="18">
        <v>48058782.899999999</v>
      </c>
      <c r="L732" s="18">
        <v>0</v>
      </c>
      <c r="M732" s="18">
        <v>105569710.5</v>
      </c>
      <c r="N732" s="18">
        <v>108670700</v>
      </c>
      <c r="O732" s="18">
        <v>3100989.5</v>
      </c>
      <c r="P732" s="18">
        <v>2.85</v>
      </c>
    </row>
    <row r="733" spans="1:16" ht="15" thickBot="1" x14ac:dyDescent="0.35">
      <c r="A733" s="17" t="s">
        <v>22160</v>
      </c>
      <c r="B733" s="18">
        <v>0</v>
      </c>
      <c r="C733" s="18">
        <v>0</v>
      </c>
      <c r="D733" s="18">
        <v>0</v>
      </c>
      <c r="E733" s="18">
        <v>383442.9</v>
      </c>
      <c r="F733" s="18">
        <v>2159258.5</v>
      </c>
      <c r="G733" s="18">
        <v>0</v>
      </c>
      <c r="H733" s="18">
        <v>673259.4</v>
      </c>
      <c r="I733" s="18">
        <v>0</v>
      </c>
      <c r="J733" s="18">
        <v>54294966.700000003</v>
      </c>
      <c r="K733" s="18">
        <v>48058782.899999999</v>
      </c>
      <c r="L733" s="18">
        <v>0</v>
      </c>
      <c r="M733" s="18">
        <v>105569710.5</v>
      </c>
      <c r="N733" s="18">
        <v>108670700</v>
      </c>
      <c r="O733" s="18">
        <v>3100989.5</v>
      </c>
      <c r="P733" s="18">
        <v>2.85</v>
      </c>
    </row>
    <row r="734" spans="1:16" ht="15" thickBot="1" x14ac:dyDescent="0.35">
      <c r="A734" s="17" t="s">
        <v>22161</v>
      </c>
      <c r="B734" s="18">
        <v>0</v>
      </c>
      <c r="C734" s="18">
        <v>0</v>
      </c>
      <c r="D734" s="18">
        <v>0</v>
      </c>
      <c r="E734" s="18">
        <v>383442.9</v>
      </c>
      <c r="F734" s="18">
        <v>2159258.5</v>
      </c>
      <c r="G734" s="18">
        <v>0</v>
      </c>
      <c r="H734" s="18">
        <v>673259.4</v>
      </c>
      <c r="I734" s="18">
        <v>58985.5</v>
      </c>
      <c r="J734" s="18">
        <v>53864470.399999999</v>
      </c>
      <c r="K734" s="18">
        <v>48058782.899999999</v>
      </c>
      <c r="L734" s="18">
        <v>0</v>
      </c>
      <c r="M734" s="18">
        <v>105198199.59999999</v>
      </c>
      <c r="N734" s="18">
        <v>105760400</v>
      </c>
      <c r="O734" s="18">
        <v>562200.4</v>
      </c>
      <c r="P734" s="18">
        <v>0.53</v>
      </c>
    </row>
    <row r="735" spans="1:16" ht="15" thickBot="1" x14ac:dyDescent="0.35">
      <c r="A735" s="17" t="s">
        <v>22162</v>
      </c>
      <c r="B735" s="18">
        <v>0</v>
      </c>
      <c r="C735" s="18">
        <v>0</v>
      </c>
      <c r="D735" s="18">
        <v>0</v>
      </c>
      <c r="E735" s="18">
        <v>383442.9</v>
      </c>
      <c r="F735" s="18">
        <v>2159258.5</v>
      </c>
      <c r="G735" s="18">
        <v>0</v>
      </c>
      <c r="H735" s="18">
        <v>673259.4</v>
      </c>
      <c r="I735" s="18">
        <v>58985.5</v>
      </c>
      <c r="J735" s="18">
        <v>54294966.700000003</v>
      </c>
      <c r="K735" s="18">
        <v>48058782.899999999</v>
      </c>
      <c r="L735" s="18">
        <v>0</v>
      </c>
      <c r="M735" s="18">
        <v>105628695.90000001</v>
      </c>
      <c r="N735" s="18">
        <v>106574100</v>
      </c>
      <c r="O735" s="18">
        <v>945404.1</v>
      </c>
      <c r="P735" s="18">
        <v>0.89</v>
      </c>
    </row>
    <row r="736" spans="1:16" ht="15" thickBot="1" x14ac:dyDescent="0.35">
      <c r="A736" s="17" t="s">
        <v>22163</v>
      </c>
      <c r="B736" s="18">
        <v>0</v>
      </c>
      <c r="C736" s="18">
        <v>0</v>
      </c>
      <c r="D736" s="18">
        <v>0</v>
      </c>
      <c r="E736" s="18">
        <v>383442.9</v>
      </c>
      <c r="F736" s="18">
        <v>2159258.5</v>
      </c>
      <c r="G736" s="18">
        <v>0</v>
      </c>
      <c r="H736" s="18">
        <v>673259.4</v>
      </c>
      <c r="I736" s="18">
        <v>58985.5</v>
      </c>
      <c r="J736" s="18">
        <v>54294966.700000003</v>
      </c>
      <c r="K736" s="18">
        <v>48058782.899999999</v>
      </c>
      <c r="L736" s="18">
        <v>0</v>
      </c>
      <c r="M736" s="18">
        <v>105628695.90000001</v>
      </c>
      <c r="N736" s="18">
        <v>106893100</v>
      </c>
      <c r="O736" s="18">
        <v>1264404.1000000001</v>
      </c>
      <c r="P736" s="18">
        <v>1.18</v>
      </c>
    </row>
    <row r="737" spans="1:16" ht="15" thickBot="1" x14ac:dyDescent="0.35">
      <c r="A737" s="17" t="s">
        <v>22164</v>
      </c>
      <c r="B737" s="18">
        <v>0</v>
      </c>
      <c r="C737" s="18">
        <v>0</v>
      </c>
      <c r="D737" s="18">
        <v>0</v>
      </c>
      <c r="E737" s="18">
        <v>383442.9</v>
      </c>
      <c r="F737" s="18">
        <v>2159258.5</v>
      </c>
      <c r="G737" s="18">
        <v>0</v>
      </c>
      <c r="H737" s="18">
        <v>673259.4</v>
      </c>
      <c r="I737" s="18">
        <v>0</v>
      </c>
      <c r="J737" s="18">
        <v>55524276.799999997</v>
      </c>
      <c r="K737" s="18">
        <v>48058782.899999999</v>
      </c>
      <c r="L737" s="18">
        <v>0</v>
      </c>
      <c r="M737" s="18">
        <v>106799020.5</v>
      </c>
      <c r="N737" s="18">
        <v>109639900</v>
      </c>
      <c r="O737" s="18">
        <v>2840879.5</v>
      </c>
      <c r="P737" s="18">
        <v>2.59</v>
      </c>
    </row>
    <row r="738" spans="1:16" ht="15" thickBot="1" x14ac:dyDescent="0.35">
      <c r="A738" s="17" t="s">
        <v>22165</v>
      </c>
      <c r="B738" s="18">
        <v>0</v>
      </c>
      <c r="C738" s="18">
        <v>0</v>
      </c>
      <c r="D738" s="18">
        <v>0</v>
      </c>
      <c r="E738" s="18">
        <v>383442.9</v>
      </c>
      <c r="F738" s="18">
        <v>2159258.5</v>
      </c>
      <c r="G738" s="18">
        <v>123221.6</v>
      </c>
      <c r="H738" s="18">
        <v>673259.4</v>
      </c>
      <c r="I738" s="18">
        <v>392944.7</v>
      </c>
      <c r="J738" s="18">
        <v>55524276.799999997</v>
      </c>
      <c r="K738" s="18">
        <v>48058782.899999999</v>
      </c>
      <c r="L738" s="18">
        <v>0</v>
      </c>
      <c r="M738" s="18">
        <v>107315186.8</v>
      </c>
      <c r="N738" s="18">
        <v>105756500</v>
      </c>
      <c r="O738" s="18">
        <v>-1558686.8</v>
      </c>
      <c r="P738" s="18">
        <v>-1.47</v>
      </c>
    </row>
    <row r="739" spans="1:16" ht="15" thickBot="1" x14ac:dyDescent="0.35">
      <c r="A739" s="17" t="s">
        <v>22166</v>
      </c>
      <c r="B739" s="18">
        <v>0</v>
      </c>
      <c r="C739" s="18">
        <v>0</v>
      </c>
      <c r="D739" s="18">
        <v>0</v>
      </c>
      <c r="E739" s="18">
        <v>383442.9</v>
      </c>
      <c r="F739" s="18">
        <v>2159258.5</v>
      </c>
      <c r="G739" s="18">
        <v>0</v>
      </c>
      <c r="H739" s="18">
        <v>673259.4</v>
      </c>
      <c r="I739" s="18">
        <v>392944.7</v>
      </c>
      <c r="J739" s="18">
        <v>55394273.200000003</v>
      </c>
      <c r="K739" s="18">
        <v>48058782.899999999</v>
      </c>
      <c r="L739" s="18">
        <v>0</v>
      </c>
      <c r="M739" s="18">
        <v>107061961.59999999</v>
      </c>
      <c r="N739" s="18">
        <v>105756500</v>
      </c>
      <c r="O739" s="18">
        <v>-1305461.6000000001</v>
      </c>
      <c r="P739" s="18">
        <v>-1.23</v>
      </c>
    </row>
    <row r="740" spans="1:16" ht="15" thickBot="1" x14ac:dyDescent="0.35">
      <c r="A740" s="17" t="s">
        <v>22167</v>
      </c>
      <c r="B740" s="18">
        <v>0</v>
      </c>
      <c r="C740" s="18">
        <v>557840.4</v>
      </c>
      <c r="D740" s="18">
        <v>0</v>
      </c>
      <c r="E740" s="18">
        <v>383442.9</v>
      </c>
      <c r="F740" s="18">
        <v>2678463.2999999998</v>
      </c>
      <c r="G740" s="18">
        <v>0</v>
      </c>
      <c r="H740" s="18">
        <v>673259.4</v>
      </c>
      <c r="I740" s="18">
        <v>392944.7</v>
      </c>
      <c r="J740" s="18">
        <v>55524276.799999997</v>
      </c>
      <c r="K740" s="18">
        <v>48058782.899999999</v>
      </c>
      <c r="L740" s="18">
        <v>0</v>
      </c>
      <c r="M740" s="18">
        <v>108269010.3</v>
      </c>
      <c r="N740" s="18">
        <v>105756500</v>
      </c>
      <c r="O740" s="18">
        <v>-2512510.2999999998</v>
      </c>
      <c r="P740" s="18">
        <v>-2.38</v>
      </c>
    </row>
    <row r="741" spans="1:16" ht="15" thickBot="1" x14ac:dyDescent="0.35">
      <c r="A741" s="17" t="s">
        <v>22168</v>
      </c>
      <c r="B741" s="18">
        <v>0</v>
      </c>
      <c r="C741" s="18">
        <v>557840.4</v>
      </c>
      <c r="D741" s="18">
        <v>0</v>
      </c>
      <c r="E741" s="18">
        <v>514056.7</v>
      </c>
      <c r="F741" s="18">
        <v>2678463.2999999998</v>
      </c>
      <c r="G741" s="18">
        <v>0</v>
      </c>
      <c r="H741" s="18">
        <v>673259.4</v>
      </c>
      <c r="I741" s="18">
        <v>392944.7</v>
      </c>
      <c r="J741" s="18">
        <v>55524276.799999997</v>
      </c>
      <c r="K741" s="18">
        <v>48058782.899999999</v>
      </c>
      <c r="L741" s="18">
        <v>0</v>
      </c>
      <c r="M741" s="18">
        <v>108399624.2</v>
      </c>
      <c r="N741" s="18">
        <v>107428100</v>
      </c>
      <c r="O741" s="18">
        <v>-971524.2</v>
      </c>
      <c r="P741" s="18">
        <v>-0.9</v>
      </c>
    </row>
    <row r="742" spans="1:16" ht="15" thickBot="1" x14ac:dyDescent="0.35">
      <c r="A742" s="17" t="s">
        <v>22169</v>
      </c>
      <c r="B742" s="18">
        <v>0</v>
      </c>
      <c r="C742" s="18">
        <v>557840.4</v>
      </c>
      <c r="D742" s="18">
        <v>0</v>
      </c>
      <c r="E742" s="18">
        <v>514056.7</v>
      </c>
      <c r="F742" s="18">
        <v>2678463.2999999998</v>
      </c>
      <c r="G742" s="18">
        <v>0</v>
      </c>
      <c r="H742" s="18">
        <v>1284752.2</v>
      </c>
      <c r="I742" s="18">
        <v>392944.7</v>
      </c>
      <c r="J742" s="18">
        <v>55524276.799999997</v>
      </c>
      <c r="K742" s="18">
        <v>48058782.899999999</v>
      </c>
      <c r="L742" s="18">
        <v>0</v>
      </c>
      <c r="M742" s="18">
        <v>109011117</v>
      </c>
      <c r="N742" s="18">
        <v>101318200</v>
      </c>
      <c r="O742" s="18">
        <v>-7692917</v>
      </c>
      <c r="P742" s="18">
        <v>-7.59</v>
      </c>
    </row>
    <row r="743" spans="1:16" ht="15" thickBot="1" x14ac:dyDescent="0.35">
      <c r="A743" s="17" t="s">
        <v>22170</v>
      </c>
      <c r="B743" s="18">
        <v>0</v>
      </c>
      <c r="C743" s="18">
        <v>557840.4</v>
      </c>
      <c r="D743" s="18">
        <v>0</v>
      </c>
      <c r="E743" s="18">
        <v>1396104.1</v>
      </c>
      <c r="F743" s="18">
        <v>2678463.2999999998</v>
      </c>
      <c r="G743" s="18">
        <v>0</v>
      </c>
      <c r="H743" s="18">
        <v>1284752.2</v>
      </c>
      <c r="I743" s="18">
        <v>1410127.1</v>
      </c>
      <c r="J743" s="18">
        <v>55524276.799999997</v>
      </c>
      <c r="K743" s="18">
        <v>48058782.899999999</v>
      </c>
      <c r="L743" s="18">
        <v>0</v>
      </c>
      <c r="M743" s="18">
        <v>110910346.8</v>
      </c>
      <c r="N743" s="18">
        <v>104370000</v>
      </c>
      <c r="O743" s="18">
        <v>-6540346.7999999998</v>
      </c>
      <c r="P743" s="18">
        <v>-6.27</v>
      </c>
    </row>
    <row r="744" spans="1:16" ht="15" thickBot="1" x14ac:dyDescent="0.35">
      <c r="A744" s="17" t="s">
        <v>22171</v>
      </c>
      <c r="B744" s="18">
        <v>0</v>
      </c>
      <c r="C744" s="18">
        <v>0</v>
      </c>
      <c r="D744" s="18">
        <v>0</v>
      </c>
      <c r="E744" s="18">
        <v>514056.7</v>
      </c>
      <c r="F744" s="18">
        <v>2678463.2999999998</v>
      </c>
      <c r="G744" s="18">
        <v>0</v>
      </c>
      <c r="H744" s="18">
        <v>673259.4</v>
      </c>
      <c r="I744" s="18">
        <v>58985.5</v>
      </c>
      <c r="J744" s="18">
        <v>55394273.200000003</v>
      </c>
      <c r="K744" s="18">
        <v>48058782.899999999</v>
      </c>
      <c r="L744" s="18">
        <v>0</v>
      </c>
      <c r="M744" s="18">
        <v>107377821.09999999</v>
      </c>
      <c r="N744" s="18">
        <v>104843700</v>
      </c>
      <c r="O744" s="18">
        <v>-2534121.1</v>
      </c>
      <c r="P744" s="18">
        <v>-2.42</v>
      </c>
    </row>
    <row r="745" spans="1:16" ht="15" thickBot="1" x14ac:dyDescent="0.35">
      <c r="A745" s="17" t="s">
        <v>22172</v>
      </c>
      <c r="B745" s="18">
        <v>0</v>
      </c>
      <c r="C745" s="18">
        <v>0</v>
      </c>
      <c r="D745" s="18">
        <v>0</v>
      </c>
      <c r="E745" s="18">
        <v>514056.7</v>
      </c>
      <c r="F745" s="18">
        <v>2678463.2999999998</v>
      </c>
      <c r="G745" s="18">
        <v>0</v>
      </c>
      <c r="H745" s="18">
        <v>673259.4</v>
      </c>
      <c r="I745" s="18">
        <v>0</v>
      </c>
      <c r="J745" s="18">
        <v>53864470.399999999</v>
      </c>
      <c r="K745" s="18">
        <v>48058782.899999999</v>
      </c>
      <c r="L745" s="18">
        <v>0</v>
      </c>
      <c r="M745" s="18">
        <v>105789032.8</v>
      </c>
      <c r="N745" s="18">
        <v>106599500</v>
      </c>
      <c r="O745" s="18">
        <v>810467.2</v>
      </c>
      <c r="P745" s="18">
        <v>0.76</v>
      </c>
    </row>
    <row r="746" spans="1:16" ht="15" thickBot="1" x14ac:dyDescent="0.35">
      <c r="A746" s="17" t="s">
        <v>22173</v>
      </c>
      <c r="B746" s="18">
        <v>0</v>
      </c>
      <c r="C746" s="18">
        <v>0</v>
      </c>
      <c r="D746" s="18">
        <v>0</v>
      </c>
      <c r="E746" s="18">
        <v>383442.9</v>
      </c>
      <c r="F746" s="18">
        <v>2678463.2999999998</v>
      </c>
      <c r="G746" s="18">
        <v>0</v>
      </c>
      <c r="H746" s="18">
        <v>1284752.2</v>
      </c>
      <c r="I746" s="18">
        <v>58985.5</v>
      </c>
      <c r="J746" s="18">
        <v>53864470.399999999</v>
      </c>
      <c r="K746" s="18">
        <v>48058782.899999999</v>
      </c>
      <c r="L746" s="18">
        <v>0</v>
      </c>
      <c r="M746" s="18">
        <v>106328897.2</v>
      </c>
      <c r="N746" s="18">
        <v>106599500</v>
      </c>
      <c r="O746" s="18">
        <v>270602.8</v>
      </c>
      <c r="P746" s="18">
        <v>0.25</v>
      </c>
    </row>
    <row r="747" spans="1:16" ht="15" thickBot="1" x14ac:dyDescent="0.35">
      <c r="A747" s="17" t="s">
        <v>22174</v>
      </c>
      <c r="B747" s="18">
        <v>0</v>
      </c>
      <c r="C747" s="18">
        <v>0</v>
      </c>
      <c r="D747" s="18">
        <v>0</v>
      </c>
      <c r="E747" s="18">
        <v>514056.7</v>
      </c>
      <c r="F747" s="18">
        <v>2678463.2999999998</v>
      </c>
      <c r="G747" s="18">
        <v>0</v>
      </c>
      <c r="H747" s="18">
        <v>1284752.2</v>
      </c>
      <c r="I747" s="18">
        <v>392944.7</v>
      </c>
      <c r="J747" s="18">
        <v>53864470.399999999</v>
      </c>
      <c r="K747" s="18">
        <v>48058782.899999999</v>
      </c>
      <c r="L747" s="18">
        <v>0</v>
      </c>
      <c r="M747" s="18">
        <v>106793470.3</v>
      </c>
      <c r="N747" s="18">
        <v>106599500</v>
      </c>
      <c r="O747" s="18">
        <v>-193970.3</v>
      </c>
      <c r="P747" s="18">
        <v>-0.18</v>
      </c>
    </row>
    <row r="748" spans="1:16" ht="15" thickBot="1" x14ac:dyDescent="0.35">
      <c r="A748" s="17" t="s">
        <v>22175</v>
      </c>
      <c r="B748" s="18">
        <v>0</v>
      </c>
      <c r="C748" s="18">
        <v>557840.4</v>
      </c>
      <c r="D748" s="18">
        <v>0</v>
      </c>
      <c r="E748" s="18">
        <v>383442.9</v>
      </c>
      <c r="F748" s="18">
        <v>2678463.2999999998</v>
      </c>
      <c r="G748" s="18">
        <v>0</v>
      </c>
      <c r="H748" s="18">
        <v>1284752.2</v>
      </c>
      <c r="I748" s="18">
        <v>58985.5</v>
      </c>
      <c r="J748" s="18">
        <v>53864470.399999999</v>
      </c>
      <c r="K748" s="18">
        <v>48058782.899999999</v>
      </c>
      <c r="L748" s="18">
        <v>0</v>
      </c>
      <c r="M748" s="18">
        <v>106886737.59999999</v>
      </c>
      <c r="N748" s="18">
        <v>108772800</v>
      </c>
      <c r="O748" s="18">
        <v>1886062.4</v>
      </c>
      <c r="P748" s="18">
        <v>1.73</v>
      </c>
    </row>
    <row r="749" spans="1:16" ht="15" thickBot="1" x14ac:dyDescent="0.35">
      <c r="A749" s="17" t="s">
        <v>22176</v>
      </c>
      <c r="B749" s="18">
        <v>0</v>
      </c>
      <c r="C749" s="18">
        <v>557840.4</v>
      </c>
      <c r="D749" s="18">
        <v>0</v>
      </c>
      <c r="E749" s="18">
        <v>383442.9</v>
      </c>
      <c r="F749" s="18">
        <v>2678463.2999999998</v>
      </c>
      <c r="G749" s="18">
        <v>0</v>
      </c>
      <c r="H749" s="18">
        <v>1284752.2</v>
      </c>
      <c r="I749" s="18">
        <v>58985.5</v>
      </c>
      <c r="J749" s="18">
        <v>51771965.700000003</v>
      </c>
      <c r="K749" s="18">
        <v>48058782.899999999</v>
      </c>
      <c r="L749" s="18">
        <v>0</v>
      </c>
      <c r="M749" s="18">
        <v>104794232.90000001</v>
      </c>
      <c r="N749" s="18">
        <v>111290400</v>
      </c>
      <c r="O749" s="18">
        <v>6496167.0999999996</v>
      </c>
      <c r="P749" s="18">
        <v>5.84</v>
      </c>
    </row>
    <row r="750" spans="1:16" ht="15" thickBot="1" x14ac:dyDescent="0.35">
      <c r="A750" s="17" t="s">
        <v>22177</v>
      </c>
      <c r="B750" s="18">
        <v>0</v>
      </c>
      <c r="C750" s="18">
        <v>557840.4</v>
      </c>
      <c r="D750" s="18">
        <v>0</v>
      </c>
      <c r="E750" s="18">
        <v>383442.9</v>
      </c>
      <c r="F750" s="18">
        <v>2678463.2999999998</v>
      </c>
      <c r="G750" s="18">
        <v>0</v>
      </c>
      <c r="H750" s="18">
        <v>1284752.2</v>
      </c>
      <c r="I750" s="18">
        <v>58985.5</v>
      </c>
      <c r="J750" s="18">
        <v>51771965.700000003</v>
      </c>
      <c r="K750" s="18">
        <v>48058782.899999999</v>
      </c>
      <c r="L750" s="18">
        <v>0</v>
      </c>
      <c r="M750" s="18">
        <v>104794232.90000001</v>
      </c>
      <c r="N750" s="18">
        <v>110226700</v>
      </c>
      <c r="O750" s="18">
        <v>5432467.0999999996</v>
      </c>
      <c r="P750" s="18">
        <v>4.93</v>
      </c>
    </row>
    <row r="751" spans="1:16" ht="15" thickBot="1" x14ac:dyDescent="0.35">
      <c r="A751" s="17" t="s">
        <v>22178</v>
      </c>
      <c r="B751" s="18">
        <v>0</v>
      </c>
      <c r="C751" s="18">
        <v>557840.4</v>
      </c>
      <c r="D751" s="18">
        <v>0</v>
      </c>
      <c r="E751" s="18">
        <v>383442.9</v>
      </c>
      <c r="F751" s="18">
        <v>2678463.2999999998</v>
      </c>
      <c r="G751" s="18">
        <v>0</v>
      </c>
      <c r="H751" s="18">
        <v>1284752.2</v>
      </c>
      <c r="I751" s="18">
        <v>58985.5</v>
      </c>
      <c r="J751" s="18">
        <v>53864470.399999999</v>
      </c>
      <c r="K751" s="18">
        <v>48058782.899999999</v>
      </c>
      <c r="L751" s="18">
        <v>0</v>
      </c>
      <c r="M751" s="18">
        <v>106886737.59999999</v>
      </c>
      <c r="N751" s="18">
        <v>110547200</v>
      </c>
      <c r="O751" s="18">
        <v>3660462.4</v>
      </c>
      <c r="P751" s="18">
        <v>3.31</v>
      </c>
    </row>
    <row r="752" spans="1:16" ht="15" thickBot="1" x14ac:dyDescent="0.35">
      <c r="A752" s="17" t="s">
        <v>22179</v>
      </c>
      <c r="B752" s="18">
        <v>0</v>
      </c>
      <c r="C752" s="18">
        <v>0</v>
      </c>
      <c r="D752" s="18">
        <v>0</v>
      </c>
      <c r="E752" s="18">
        <v>383442.9</v>
      </c>
      <c r="F752" s="18">
        <v>2678463.2999999998</v>
      </c>
      <c r="G752" s="18">
        <v>0</v>
      </c>
      <c r="H752" s="18">
        <v>1284752.2</v>
      </c>
      <c r="I752" s="18">
        <v>392944.7</v>
      </c>
      <c r="J752" s="18">
        <v>51771965.700000003</v>
      </c>
      <c r="K752" s="18">
        <v>48058782.899999999</v>
      </c>
      <c r="L752" s="18">
        <v>0</v>
      </c>
      <c r="M752" s="18">
        <v>104570351.7</v>
      </c>
      <c r="N752" s="18">
        <v>106590100</v>
      </c>
      <c r="O752" s="18">
        <v>2019748.3</v>
      </c>
      <c r="P752" s="18">
        <v>1.89</v>
      </c>
    </row>
    <row r="753" spans="1:16" ht="15" thickBot="1" x14ac:dyDescent="0.35">
      <c r="A753" s="17" t="s">
        <v>22180</v>
      </c>
      <c r="B753" s="18">
        <v>0</v>
      </c>
      <c r="C753" s="18">
        <v>0</v>
      </c>
      <c r="D753" s="18">
        <v>0</v>
      </c>
      <c r="E753" s="18">
        <v>383442.9</v>
      </c>
      <c r="F753" s="18">
        <v>2678463.2999999998</v>
      </c>
      <c r="G753" s="18">
        <v>0</v>
      </c>
      <c r="H753" s="18">
        <v>1284752.2</v>
      </c>
      <c r="I753" s="18">
        <v>392944.7</v>
      </c>
      <c r="J753" s="18">
        <v>53864470.399999999</v>
      </c>
      <c r="K753" s="18">
        <v>48058782.899999999</v>
      </c>
      <c r="L753" s="18">
        <v>0</v>
      </c>
      <c r="M753" s="18">
        <v>106662856.40000001</v>
      </c>
      <c r="N753" s="18">
        <v>106590100</v>
      </c>
      <c r="O753" s="18">
        <v>-72756.399999999994</v>
      </c>
      <c r="P753" s="18">
        <v>-7.0000000000000007E-2</v>
      </c>
    </row>
    <row r="754" spans="1:16" ht="15" thickBot="1" x14ac:dyDescent="0.35">
      <c r="A754" s="17" t="s">
        <v>22181</v>
      </c>
      <c r="B754" s="18">
        <v>0</v>
      </c>
      <c r="C754" s="18">
        <v>0</v>
      </c>
      <c r="D754" s="18">
        <v>0</v>
      </c>
      <c r="E754" s="18">
        <v>383442.9</v>
      </c>
      <c r="F754" s="18">
        <v>2678463.2999999998</v>
      </c>
      <c r="G754" s="18">
        <v>0</v>
      </c>
      <c r="H754" s="18">
        <v>1284752.2</v>
      </c>
      <c r="I754" s="18">
        <v>392944.7</v>
      </c>
      <c r="J754" s="18">
        <v>54294966.700000003</v>
      </c>
      <c r="K754" s="18">
        <v>48058782.899999999</v>
      </c>
      <c r="L754" s="18">
        <v>0</v>
      </c>
      <c r="M754" s="18">
        <v>107093352.7</v>
      </c>
      <c r="N754" s="18">
        <v>106590100</v>
      </c>
      <c r="O754" s="18">
        <v>-503252.7</v>
      </c>
      <c r="P754" s="18">
        <v>-0.47</v>
      </c>
    </row>
    <row r="755" spans="1:16" ht="15" thickBot="1" x14ac:dyDescent="0.35">
      <c r="A755" s="17" t="s">
        <v>22182</v>
      </c>
      <c r="B755" s="18">
        <v>0</v>
      </c>
      <c r="C755" s="18">
        <v>0</v>
      </c>
      <c r="D755" s="18">
        <v>0</v>
      </c>
      <c r="E755" s="18">
        <v>383442.9</v>
      </c>
      <c r="F755" s="18">
        <v>5497804.5</v>
      </c>
      <c r="G755" s="18">
        <v>0</v>
      </c>
      <c r="H755" s="18">
        <v>1284752.2</v>
      </c>
      <c r="I755" s="18">
        <v>58985.5</v>
      </c>
      <c r="J755" s="18">
        <v>53864470.399999999</v>
      </c>
      <c r="K755" s="18">
        <v>48058782.899999999</v>
      </c>
      <c r="L755" s="18">
        <v>0</v>
      </c>
      <c r="M755" s="18">
        <v>109148238.40000001</v>
      </c>
      <c r="N755" s="18">
        <v>106977100</v>
      </c>
      <c r="O755" s="18">
        <v>-2171138.4</v>
      </c>
      <c r="P755" s="18">
        <v>-2.0299999999999998</v>
      </c>
    </row>
    <row r="756" spans="1:16" ht="15" thickBot="1" x14ac:dyDescent="0.35">
      <c r="A756" s="17" t="s">
        <v>22183</v>
      </c>
      <c r="B756" s="18">
        <v>0</v>
      </c>
      <c r="C756" s="18">
        <v>0</v>
      </c>
      <c r="D756" s="18">
        <v>0</v>
      </c>
      <c r="E756" s="18">
        <v>237595</v>
      </c>
      <c r="F756" s="18">
        <v>5497804.5</v>
      </c>
      <c r="G756" s="18">
        <v>0</v>
      </c>
      <c r="H756" s="18">
        <v>1284752.2</v>
      </c>
      <c r="I756" s="18">
        <v>0</v>
      </c>
      <c r="J756" s="18">
        <v>51771965.700000003</v>
      </c>
      <c r="K756" s="18">
        <v>48058782.899999999</v>
      </c>
      <c r="L756" s="18">
        <v>0</v>
      </c>
      <c r="M756" s="18">
        <v>106850900.3</v>
      </c>
      <c r="N756" s="18">
        <v>108944400</v>
      </c>
      <c r="O756" s="18">
        <v>2093499.7</v>
      </c>
      <c r="P756" s="18">
        <v>1.92</v>
      </c>
    </row>
    <row r="757" spans="1:16" ht="15" thickBot="1" x14ac:dyDescent="0.35">
      <c r="A757" s="17" t="s">
        <v>22184</v>
      </c>
      <c r="B757" s="18">
        <v>0</v>
      </c>
      <c r="C757" s="18">
        <v>0</v>
      </c>
      <c r="D757" s="18">
        <v>0</v>
      </c>
      <c r="E757" s="18">
        <v>237595</v>
      </c>
      <c r="F757" s="18">
        <v>5497804.5</v>
      </c>
      <c r="G757" s="18">
        <v>0</v>
      </c>
      <c r="H757" s="18">
        <v>1284752.2</v>
      </c>
      <c r="I757" s="18">
        <v>0</v>
      </c>
      <c r="J757" s="18">
        <v>51771965.700000003</v>
      </c>
      <c r="K757" s="18">
        <v>48058782.899999999</v>
      </c>
      <c r="L757" s="18">
        <v>0</v>
      </c>
      <c r="M757" s="18">
        <v>106850900.3</v>
      </c>
      <c r="N757" s="18">
        <v>108175200</v>
      </c>
      <c r="O757" s="18">
        <v>1324299.7</v>
      </c>
      <c r="P757" s="18">
        <v>1.22</v>
      </c>
    </row>
    <row r="758" spans="1:16" ht="15" thickBot="1" x14ac:dyDescent="0.35">
      <c r="A758" s="17" t="s">
        <v>22185</v>
      </c>
      <c r="B758" s="18">
        <v>0</v>
      </c>
      <c r="C758" s="18">
        <v>557840.4</v>
      </c>
      <c r="D758" s="18">
        <v>0</v>
      </c>
      <c r="E758" s="18">
        <v>383442.9</v>
      </c>
      <c r="F758" s="18">
        <v>5497804.5</v>
      </c>
      <c r="G758" s="18">
        <v>0</v>
      </c>
      <c r="H758" s="18">
        <v>1284752.2</v>
      </c>
      <c r="I758" s="18">
        <v>0</v>
      </c>
      <c r="J758" s="18">
        <v>53864470.399999999</v>
      </c>
      <c r="K758" s="18">
        <v>48058782.899999999</v>
      </c>
      <c r="L758" s="18">
        <v>0</v>
      </c>
      <c r="M758" s="18">
        <v>109647093.3</v>
      </c>
      <c r="N758" s="18">
        <v>109552900</v>
      </c>
      <c r="O758" s="18">
        <v>-94193.3</v>
      </c>
      <c r="P758" s="18">
        <v>-0.09</v>
      </c>
    </row>
    <row r="759" spans="1:16" ht="15" thickBot="1" x14ac:dyDescent="0.35">
      <c r="A759" s="17" t="s">
        <v>22186</v>
      </c>
      <c r="B759" s="18">
        <v>0</v>
      </c>
      <c r="C759" s="18">
        <v>557840.4</v>
      </c>
      <c r="D759" s="18">
        <v>0</v>
      </c>
      <c r="E759" s="18">
        <v>237595</v>
      </c>
      <c r="F759" s="18">
        <v>5497804.5</v>
      </c>
      <c r="G759" s="18">
        <v>0</v>
      </c>
      <c r="H759" s="18">
        <v>1284752.2</v>
      </c>
      <c r="I759" s="18">
        <v>0</v>
      </c>
      <c r="J759" s="18">
        <v>53864470.399999999</v>
      </c>
      <c r="K759" s="18">
        <v>48058782.899999999</v>
      </c>
      <c r="L759" s="18">
        <v>0</v>
      </c>
      <c r="M759" s="18">
        <v>109501245.3</v>
      </c>
      <c r="N759" s="18">
        <v>108333800</v>
      </c>
      <c r="O759" s="18">
        <v>-1167445.3</v>
      </c>
      <c r="P759" s="18">
        <v>-1.08</v>
      </c>
    </row>
    <row r="760" spans="1:16" ht="15" thickBot="1" x14ac:dyDescent="0.35">
      <c r="A760" s="17" t="s">
        <v>22187</v>
      </c>
      <c r="B760" s="18">
        <v>0</v>
      </c>
      <c r="C760" s="18">
        <v>557840.4</v>
      </c>
      <c r="D760" s="18">
        <v>0</v>
      </c>
      <c r="E760" s="18">
        <v>383442.9</v>
      </c>
      <c r="F760" s="18">
        <v>5497804.5</v>
      </c>
      <c r="G760" s="18">
        <v>0</v>
      </c>
      <c r="H760" s="18">
        <v>1284752.2</v>
      </c>
      <c r="I760" s="18">
        <v>392944.7</v>
      </c>
      <c r="J760" s="18">
        <v>55524276.799999997</v>
      </c>
      <c r="K760" s="18">
        <v>48058782.899999999</v>
      </c>
      <c r="L760" s="18">
        <v>0</v>
      </c>
      <c r="M760" s="18">
        <v>111699844.3</v>
      </c>
      <c r="N760" s="18">
        <v>108333800</v>
      </c>
      <c r="O760" s="18">
        <v>-3366044.3</v>
      </c>
      <c r="P760" s="18">
        <v>-3.11</v>
      </c>
    </row>
    <row r="761" spans="1:16" ht="15" thickBot="1" x14ac:dyDescent="0.35">
      <c r="A761" s="17" t="s">
        <v>22188</v>
      </c>
      <c r="B761" s="18">
        <v>0</v>
      </c>
      <c r="C761" s="18">
        <v>557840.4</v>
      </c>
      <c r="D761" s="18">
        <v>0</v>
      </c>
      <c r="E761" s="18">
        <v>383442.9</v>
      </c>
      <c r="F761" s="18">
        <v>6205486.5</v>
      </c>
      <c r="G761" s="18">
        <v>0</v>
      </c>
      <c r="H761" s="18">
        <v>1284752.2</v>
      </c>
      <c r="I761" s="18">
        <v>58985.5</v>
      </c>
      <c r="J761" s="18">
        <v>55394273.200000003</v>
      </c>
      <c r="K761" s="18">
        <v>48058782.899999999</v>
      </c>
      <c r="L761" s="18">
        <v>0</v>
      </c>
      <c r="M761" s="18">
        <v>111943563.59999999</v>
      </c>
      <c r="N761" s="18">
        <v>108333800</v>
      </c>
      <c r="O761" s="18">
        <v>-3609763.6</v>
      </c>
      <c r="P761" s="18">
        <v>-3.33</v>
      </c>
    </row>
    <row r="762" spans="1:16" ht="15" thickBot="1" x14ac:dyDescent="0.35">
      <c r="A762" s="17" t="s">
        <v>22189</v>
      </c>
      <c r="B762" s="18">
        <v>0</v>
      </c>
      <c r="C762" s="18">
        <v>557840.4</v>
      </c>
      <c r="D762" s="18">
        <v>0</v>
      </c>
      <c r="E762" s="18">
        <v>383442.9</v>
      </c>
      <c r="F762" s="18">
        <v>6205486.5</v>
      </c>
      <c r="G762" s="18">
        <v>0</v>
      </c>
      <c r="H762" s="18">
        <v>1284752.2</v>
      </c>
      <c r="I762" s="18">
        <v>0</v>
      </c>
      <c r="J762" s="18">
        <v>55524276.799999997</v>
      </c>
      <c r="K762" s="18">
        <v>48058782.899999999</v>
      </c>
      <c r="L762" s="18">
        <v>0</v>
      </c>
      <c r="M762" s="18">
        <v>112014581.7</v>
      </c>
      <c r="N762" s="18">
        <v>109526900</v>
      </c>
      <c r="O762" s="18">
        <v>-2487681.7000000002</v>
      </c>
      <c r="P762" s="18">
        <v>-2.27</v>
      </c>
    </row>
    <row r="763" spans="1:16" ht="15" thickBot="1" x14ac:dyDescent="0.35">
      <c r="A763" s="17" t="s">
        <v>22190</v>
      </c>
      <c r="B763" s="18">
        <v>0</v>
      </c>
      <c r="C763" s="18">
        <v>1176743.6000000001</v>
      </c>
      <c r="D763" s="18">
        <v>0</v>
      </c>
      <c r="E763" s="18">
        <v>383442.9</v>
      </c>
      <c r="F763" s="18">
        <v>6205486.5</v>
      </c>
      <c r="G763" s="18">
        <v>0</v>
      </c>
      <c r="H763" s="18">
        <v>1284752.2</v>
      </c>
      <c r="I763" s="18">
        <v>392944.7</v>
      </c>
      <c r="J763" s="18">
        <v>56319239.5</v>
      </c>
      <c r="K763" s="18">
        <v>48058782.899999999</v>
      </c>
      <c r="L763" s="18">
        <v>0</v>
      </c>
      <c r="M763" s="18">
        <v>113821392.3</v>
      </c>
      <c r="N763" s="18">
        <v>111673800</v>
      </c>
      <c r="O763" s="18">
        <v>-2147592.2999999998</v>
      </c>
      <c r="P763" s="18">
        <v>-1.92</v>
      </c>
    </row>
    <row r="764" spans="1:16" ht="15" thickBot="1" x14ac:dyDescent="0.35">
      <c r="A764" s="17" t="s">
        <v>22191</v>
      </c>
      <c r="B764" s="18">
        <v>0</v>
      </c>
      <c r="C764" s="18">
        <v>1176743.6000000001</v>
      </c>
      <c r="D764" s="18">
        <v>0</v>
      </c>
      <c r="E764" s="18">
        <v>383442.9</v>
      </c>
      <c r="F764" s="18">
        <v>8746681.6999999993</v>
      </c>
      <c r="G764" s="18">
        <v>0</v>
      </c>
      <c r="H764" s="18">
        <v>1284752.2</v>
      </c>
      <c r="I764" s="18">
        <v>58985.5</v>
      </c>
      <c r="J764" s="18">
        <v>56319239.5</v>
      </c>
      <c r="K764" s="18">
        <v>48058782.899999999</v>
      </c>
      <c r="L764" s="18">
        <v>0</v>
      </c>
      <c r="M764" s="18">
        <v>116028628.3</v>
      </c>
      <c r="N764" s="18">
        <v>114662100</v>
      </c>
      <c r="O764" s="18">
        <v>-1366528.3</v>
      </c>
      <c r="P764" s="18">
        <v>-1.19</v>
      </c>
    </row>
    <row r="765" spans="1:16" ht="15" thickBot="1" x14ac:dyDescent="0.35">
      <c r="A765" s="17" t="s">
        <v>22192</v>
      </c>
      <c r="B765" s="18">
        <v>0</v>
      </c>
      <c r="C765" s="18">
        <v>2482962.7999999998</v>
      </c>
      <c r="D765" s="18">
        <v>0</v>
      </c>
      <c r="E765" s="18">
        <v>514056.7</v>
      </c>
      <c r="F765" s="18">
        <v>8746681.6999999993</v>
      </c>
      <c r="G765" s="18">
        <v>0</v>
      </c>
      <c r="H765" s="18">
        <v>1284752.2</v>
      </c>
      <c r="I765" s="18">
        <v>392944.7</v>
      </c>
      <c r="J765" s="18">
        <v>57453385.899999999</v>
      </c>
      <c r="K765" s="18">
        <v>48058782.899999999</v>
      </c>
      <c r="L765" s="18">
        <v>1586170</v>
      </c>
      <c r="M765" s="18">
        <v>120519737</v>
      </c>
      <c r="N765" s="18">
        <v>114401400</v>
      </c>
      <c r="O765" s="18">
        <v>-6118337</v>
      </c>
      <c r="P765" s="18">
        <v>-5.35</v>
      </c>
    </row>
    <row r="766" spans="1:16" ht="15" thickBot="1" x14ac:dyDescent="0.35">
      <c r="A766" s="17" t="s">
        <v>22193</v>
      </c>
      <c r="B766" s="18">
        <v>0</v>
      </c>
      <c r="C766" s="18">
        <v>2482962.7999999998</v>
      </c>
      <c r="D766" s="18">
        <v>0</v>
      </c>
      <c r="E766" s="18">
        <v>1396104.1</v>
      </c>
      <c r="F766" s="18">
        <v>8746681.6999999993</v>
      </c>
      <c r="G766" s="18">
        <v>0</v>
      </c>
      <c r="H766" s="18">
        <v>1284752.2</v>
      </c>
      <c r="I766" s="18">
        <v>392944.7</v>
      </c>
      <c r="J766" s="18">
        <v>56319239.5</v>
      </c>
      <c r="K766" s="18">
        <v>48058782.899999999</v>
      </c>
      <c r="L766" s="18">
        <v>302900.90000000002</v>
      </c>
      <c r="M766" s="18">
        <v>118984368.8</v>
      </c>
      <c r="N766" s="18">
        <v>113385700</v>
      </c>
      <c r="O766" s="18">
        <v>-5598668.7999999998</v>
      </c>
      <c r="P766" s="18">
        <v>-4.9400000000000004</v>
      </c>
    </row>
    <row r="767" spans="1:16" ht="15" thickBot="1" x14ac:dyDescent="0.35">
      <c r="A767" s="17" t="s">
        <v>22194</v>
      </c>
      <c r="B767" s="18">
        <v>0</v>
      </c>
      <c r="C767" s="18">
        <v>2482962.7999999998</v>
      </c>
      <c r="D767" s="18">
        <v>0</v>
      </c>
      <c r="E767" s="18">
        <v>1396104.1</v>
      </c>
      <c r="F767" s="18">
        <v>8746681.6999999993</v>
      </c>
      <c r="G767" s="18">
        <v>0</v>
      </c>
      <c r="H767" s="18">
        <v>1284752.2</v>
      </c>
      <c r="I767" s="18">
        <v>392944.7</v>
      </c>
      <c r="J767" s="18">
        <v>56319239.5</v>
      </c>
      <c r="K767" s="18">
        <v>48058782.899999999</v>
      </c>
      <c r="L767" s="18">
        <v>1586170</v>
      </c>
      <c r="M767" s="18">
        <v>120267638</v>
      </c>
      <c r="N767" s="18">
        <v>113385700</v>
      </c>
      <c r="O767" s="18">
        <v>-6881938</v>
      </c>
      <c r="P767" s="18">
        <v>-6.07</v>
      </c>
    </row>
    <row r="768" spans="1:16" ht="15" thickBot="1" x14ac:dyDescent="0.35">
      <c r="A768" s="17" t="s">
        <v>22195</v>
      </c>
      <c r="B768" s="18">
        <v>0</v>
      </c>
      <c r="C768" s="18">
        <v>2482962.7999999998</v>
      </c>
      <c r="D768" s="18">
        <v>0</v>
      </c>
      <c r="E768" s="18">
        <v>514056.7</v>
      </c>
      <c r="F768" s="18">
        <v>8746681.6999999993</v>
      </c>
      <c r="G768" s="18">
        <v>0</v>
      </c>
      <c r="H768" s="18">
        <v>1284752.2</v>
      </c>
      <c r="I768" s="18">
        <v>392944.7</v>
      </c>
      <c r="J768" s="18">
        <v>56319239.5</v>
      </c>
      <c r="K768" s="18">
        <v>48058782.899999999</v>
      </c>
      <c r="L768" s="18">
        <v>302900.90000000002</v>
      </c>
      <c r="M768" s="18">
        <v>118102321.5</v>
      </c>
      <c r="N768" s="18">
        <v>113385700</v>
      </c>
      <c r="O768" s="18">
        <v>-4716621.5</v>
      </c>
      <c r="P768" s="18">
        <v>-4.16</v>
      </c>
    </row>
    <row r="769" spans="1:16" ht="15" thickBot="1" x14ac:dyDescent="0.35">
      <c r="A769" s="17" t="s">
        <v>22196</v>
      </c>
      <c r="B769" s="18">
        <v>0</v>
      </c>
      <c r="C769" s="18">
        <v>1176743.6000000001</v>
      </c>
      <c r="D769" s="18">
        <v>0</v>
      </c>
      <c r="E769" s="18">
        <v>383442.9</v>
      </c>
      <c r="F769" s="18">
        <v>8746681.6999999993</v>
      </c>
      <c r="G769" s="18">
        <v>0</v>
      </c>
      <c r="H769" s="18">
        <v>1284752.2</v>
      </c>
      <c r="I769" s="18">
        <v>58985.5</v>
      </c>
      <c r="J769" s="18">
        <v>55524276.799999997</v>
      </c>
      <c r="K769" s="18">
        <v>48058782.899999999</v>
      </c>
      <c r="L769" s="18">
        <v>0</v>
      </c>
      <c r="M769" s="18">
        <v>115233665.5</v>
      </c>
      <c r="N769" s="18">
        <v>114012100</v>
      </c>
      <c r="O769" s="18">
        <v>-1221565.5</v>
      </c>
      <c r="P769" s="18">
        <v>-1.07</v>
      </c>
    </row>
    <row r="770" spans="1:16" ht="15" thickBot="1" x14ac:dyDescent="0.35">
      <c r="A770" s="17" t="s">
        <v>22197</v>
      </c>
      <c r="B770" s="18">
        <v>0</v>
      </c>
      <c r="C770" s="18">
        <v>1176743.6000000001</v>
      </c>
      <c r="D770" s="18">
        <v>0</v>
      </c>
      <c r="E770" s="18">
        <v>383442.9</v>
      </c>
      <c r="F770" s="18">
        <v>8746681.6999999993</v>
      </c>
      <c r="G770" s="18">
        <v>0</v>
      </c>
      <c r="H770" s="18">
        <v>1284752.2</v>
      </c>
      <c r="I770" s="18">
        <v>392944.7</v>
      </c>
      <c r="J770" s="18">
        <v>55524276.799999997</v>
      </c>
      <c r="K770" s="18">
        <v>48058782.899999999</v>
      </c>
      <c r="L770" s="18">
        <v>0</v>
      </c>
      <c r="M770" s="18">
        <v>115567624.7</v>
      </c>
      <c r="N770" s="18">
        <v>116332400</v>
      </c>
      <c r="O770" s="18">
        <v>764775.3</v>
      </c>
      <c r="P770" s="18">
        <v>0.66</v>
      </c>
    </row>
    <row r="771" spans="1:16" ht="15" thickBot="1" x14ac:dyDescent="0.35">
      <c r="A771" s="17" t="s">
        <v>22198</v>
      </c>
      <c r="B771" s="18">
        <v>0</v>
      </c>
      <c r="C771" s="18">
        <v>557840.4</v>
      </c>
      <c r="D771" s="18">
        <v>0</v>
      </c>
      <c r="E771" s="18">
        <v>237595</v>
      </c>
      <c r="F771" s="18">
        <v>8746681.6999999993</v>
      </c>
      <c r="G771" s="18">
        <v>0</v>
      </c>
      <c r="H771" s="18">
        <v>1284752.2</v>
      </c>
      <c r="I771" s="18">
        <v>0</v>
      </c>
      <c r="J771" s="18">
        <v>55524276.799999997</v>
      </c>
      <c r="K771" s="18">
        <v>48058782.899999999</v>
      </c>
      <c r="L771" s="18">
        <v>0</v>
      </c>
      <c r="M771" s="18">
        <v>114409929</v>
      </c>
      <c r="N771" s="18">
        <v>116804100</v>
      </c>
      <c r="O771" s="18">
        <v>2394171</v>
      </c>
      <c r="P771" s="18">
        <v>2.0499999999999998</v>
      </c>
    </row>
    <row r="772" spans="1:16" ht="15" thickBot="1" x14ac:dyDescent="0.35">
      <c r="A772" s="17" t="s">
        <v>22199</v>
      </c>
      <c r="B772" s="18">
        <v>0</v>
      </c>
      <c r="C772" s="18">
        <v>1176743.6000000001</v>
      </c>
      <c r="D772" s="18">
        <v>0</v>
      </c>
      <c r="E772" s="18">
        <v>383442.9</v>
      </c>
      <c r="F772" s="18">
        <v>9365594.9000000004</v>
      </c>
      <c r="G772" s="18">
        <v>0</v>
      </c>
      <c r="H772" s="18">
        <v>1284752.2</v>
      </c>
      <c r="I772" s="18">
        <v>392944.7</v>
      </c>
      <c r="J772" s="18">
        <v>56319239.5</v>
      </c>
      <c r="K772" s="18">
        <v>48058782.899999999</v>
      </c>
      <c r="L772" s="18">
        <v>0</v>
      </c>
      <c r="M772" s="18">
        <v>116981500.7</v>
      </c>
      <c r="N772" s="18">
        <v>119088100</v>
      </c>
      <c r="O772" s="18">
        <v>2106599.2999999998</v>
      </c>
      <c r="P772" s="18">
        <v>1.77</v>
      </c>
    </row>
    <row r="773" spans="1:16" ht="15" thickBot="1" x14ac:dyDescent="0.35">
      <c r="A773" s="17" t="s">
        <v>22200</v>
      </c>
      <c r="B773" s="18">
        <v>0</v>
      </c>
      <c r="C773" s="18">
        <v>1176743.6000000001</v>
      </c>
      <c r="D773" s="18">
        <v>0</v>
      </c>
      <c r="E773" s="18">
        <v>383442.9</v>
      </c>
      <c r="F773" s="18">
        <v>9365594.9000000004</v>
      </c>
      <c r="G773" s="18">
        <v>0</v>
      </c>
      <c r="H773" s="18">
        <v>1284752.2</v>
      </c>
      <c r="I773" s="18">
        <v>392944.7</v>
      </c>
      <c r="J773" s="18">
        <v>56319239.5</v>
      </c>
      <c r="K773" s="18">
        <v>48058782.899999999</v>
      </c>
      <c r="L773" s="18">
        <v>0</v>
      </c>
      <c r="M773" s="18">
        <v>116981500.7</v>
      </c>
      <c r="N773" s="18">
        <v>121749400</v>
      </c>
      <c r="O773" s="18">
        <v>4767899.3</v>
      </c>
      <c r="P773" s="18">
        <v>3.92</v>
      </c>
    </row>
    <row r="774" spans="1:16" ht="15" thickBot="1" x14ac:dyDescent="0.35">
      <c r="A774" s="17" t="s">
        <v>22201</v>
      </c>
      <c r="B774" s="18">
        <v>0</v>
      </c>
      <c r="C774" s="18">
        <v>557840.4</v>
      </c>
      <c r="D774" s="18">
        <v>0</v>
      </c>
      <c r="E774" s="18">
        <v>383442.9</v>
      </c>
      <c r="F774" s="18">
        <v>9365594.9000000004</v>
      </c>
      <c r="G774" s="18">
        <v>0</v>
      </c>
      <c r="H774" s="18">
        <v>1284752.2</v>
      </c>
      <c r="I774" s="18">
        <v>392944.7</v>
      </c>
      <c r="J774" s="18">
        <v>56319239.5</v>
      </c>
      <c r="K774" s="18">
        <v>48058782.899999999</v>
      </c>
      <c r="L774" s="18">
        <v>0</v>
      </c>
      <c r="M774" s="18">
        <v>116362597.5</v>
      </c>
      <c r="N774" s="18">
        <v>121749400</v>
      </c>
      <c r="O774" s="18">
        <v>5386802.5</v>
      </c>
      <c r="P774" s="18">
        <v>4.42</v>
      </c>
    </row>
    <row r="775" spans="1:16" ht="15" thickBot="1" x14ac:dyDescent="0.35">
      <c r="A775" s="17" t="s">
        <v>22202</v>
      </c>
      <c r="B775" s="18">
        <v>0</v>
      </c>
      <c r="C775" s="18">
        <v>1176743.6000000001</v>
      </c>
      <c r="D775" s="18">
        <v>0</v>
      </c>
      <c r="E775" s="18">
        <v>383442.9</v>
      </c>
      <c r="F775" s="18">
        <v>8746681.6999999993</v>
      </c>
      <c r="G775" s="18">
        <v>0</v>
      </c>
      <c r="H775" s="18">
        <v>1284752.2</v>
      </c>
      <c r="I775" s="18">
        <v>392944.7</v>
      </c>
      <c r="J775" s="18">
        <v>56319239.5</v>
      </c>
      <c r="K775" s="18">
        <v>48058782.899999999</v>
      </c>
      <c r="L775" s="18">
        <v>0</v>
      </c>
      <c r="M775" s="18">
        <v>116362587.5</v>
      </c>
      <c r="N775" s="18">
        <v>121749400</v>
      </c>
      <c r="O775" s="18">
        <v>5386812.5</v>
      </c>
      <c r="P775" s="18">
        <v>4.42</v>
      </c>
    </row>
    <row r="776" spans="1:16" ht="15" thickBot="1" x14ac:dyDescent="0.35">
      <c r="A776" s="17" t="s">
        <v>22203</v>
      </c>
      <c r="B776" s="18">
        <v>0</v>
      </c>
      <c r="C776" s="18">
        <v>1176743.6000000001</v>
      </c>
      <c r="D776" s="18">
        <v>0</v>
      </c>
      <c r="E776" s="18">
        <v>383442.9</v>
      </c>
      <c r="F776" s="18">
        <v>9365594.9000000004</v>
      </c>
      <c r="G776" s="18">
        <v>0</v>
      </c>
      <c r="H776" s="18">
        <v>1284752.2</v>
      </c>
      <c r="I776" s="18">
        <v>392944.7</v>
      </c>
      <c r="J776" s="18">
        <v>56319239.5</v>
      </c>
      <c r="K776" s="18">
        <v>48058782.899999999</v>
      </c>
      <c r="L776" s="18">
        <v>0</v>
      </c>
      <c r="M776" s="18">
        <v>116981500.7</v>
      </c>
      <c r="N776" s="18">
        <v>119586100</v>
      </c>
      <c r="O776" s="18">
        <v>2604599.2999999998</v>
      </c>
      <c r="P776" s="18">
        <v>2.1800000000000002</v>
      </c>
    </row>
    <row r="777" spans="1:16" ht="15" thickBot="1" x14ac:dyDescent="0.35">
      <c r="A777" s="17" t="s">
        <v>22204</v>
      </c>
      <c r="B777" s="18">
        <v>0</v>
      </c>
      <c r="C777" s="18">
        <v>557840.4</v>
      </c>
      <c r="D777" s="18">
        <v>0</v>
      </c>
      <c r="E777" s="18">
        <v>383442.9</v>
      </c>
      <c r="F777" s="18">
        <v>10831610.1</v>
      </c>
      <c r="G777" s="18">
        <v>0</v>
      </c>
      <c r="H777" s="18">
        <v>1284752.2</v>
      </c>
      <c r="I777" s="18">
        <v>392944.7</v>
      </c>
      <c r="J777" s="18">
        <v>55524276.799999997</v>
      </c>
      <c r="K777" s="18">
        <v>48058782.899999999</v>
      </c>
      <c r="L777" s="18">
        <v>0</v>
      </c>
      <c r="M777" s="18">
        <v>117033649.90000001</v>
      </c>
      <c r="N777" s="18">
        <v>116798600</v>
      </c>
      <c r="O777" s="18">
        <v>-235049.9</v>
      </c>
      <c r="P777" s="18">
        <v>-0.2</v>
      </c>
    </row>
    <row r="778" spans="1:16" ht="15" thickBot="1" x14ac:dyDescent="0.35">
      <c r="A778" s="17" t="s">
        <v>22205</v>
      </c>
      <c r="B778" s="18">
        <v>0</v>
      </c>
      <c r="C778" s="18">
        <v>557840.4</v>
      </c>
      <c r="D778" s="18">
        <v>0</v>
      </c>
      <c r="E778" s="18">
        <v>383442.9</v>
      </c>
      <c r="F778" s="18">
        <v>10831610.1</v>
      </c>
      <c r="G778" s="18">
        <v>0</v>
      </c>
      <c r="H778" s="18">
        <v>1284752.2</v>
      </c>
      <c r="I778" s="18">
        <v>392944.7</v>
      </c>
      <c r="J778" s="18">
        <v>54294966.700000003</v>
      </c>
      <c r="K778" s="18">
        <v>48058782.899999999</v>
      </c>
      <c r="L778" s="18">
        <v>0</v>
      </c>
      <c r="M778" s="18">
        <v>115804339.90000001</v>
      </c>
      <c r="N778" s="18">
        <v>115593800</v>
      </c>
      <c r="O778" s="18">
        <v>-210539.9</v>
      </c>
      <c r="P778" s="18">
        <v>-0.18</v>
      </c>
    </row>
    <row r="779" spans="1:16" ht="15" thickBot="1" x14ac:dyDescent="0.35">
      <c r="A779" s="17" t="s">
        <v>22206</v>
      </c>
      <c r="B779" s="18">
        <v>0</v>
      </c>
      <c r="C779" s="18">
        <v>557840.4</v>
      </c>
      <c r="D779" s="18">
        <v>0</v>
      </c>
      <c r="E779" s="18">
        <v>514056.7</v>
      </c>
      <c r="F779" s="18">
        <v>9365594.9000000004</v>
      </c>
      <c r="G779" s="18">
        <v>0</v>
      </c>
      <c r="H779" s="18">
        <v>1284752.2</v>
      </c>
      <c r="I779" s="18">
        <v>392944.7</v>
      </c>
      <c r="J779" s="18">
        <v>54294966.700000003</v>
      </c>
      <c r="K779" s="18">
        <v>48058782.899999999</v>
      </c>
      <c r="L779" s="18">
        <v>0</v>
      </c>
      <c r="M779" s="18">
        <v>114468938.59999999</v>
      </c>
      <c r="N779" s="18">
        <v>116430300</v>
      </c>
      <c r="O779" s="18">
        <v>1961361.4</v>
      </c>
      <c r="P779" s="18">
        <v>1.68</v>
      </c>
    </row>
    <row r="780" spans="1:16" ht="15" thickBot="1" x14ac:dyDescent="0.35">
      <c r="A780" s="17" t="s">
        <v>22207</v>
      </c>
      <c r="B780" s="18">
        <v>0</v>
      </c>
      <c r="C780" s="18">
        <v>557840.4</v>
      </c>
      <c r="D780" s="18">
        <v>0</v>
      </c>
      <c r="E780" s="18">
        <v>383442.9</v>
      </c>
      <c r="F780" s="18">
        <v>9365594.9000000004</v>
      </c>
      <c r="G780" s="18">
        <v>0</v>
      </c>
      <c r="H780" s="18">
        <v>673259.4</v>
      </c>
      <c r="I780" s="18">
        <v>392944.7</v>
      </c>
      <c r="J780" s="18">
        <v>53864470.399999999</v>
      </c>
      <c r="K780" s="18">
        <v>48058782.899999999</v>
      </c>
      <c r="L780" s="18">
        <v>0</v>
      </c>
      <c r="M780" s="18">
        <v>113296335.59999999</v>
      </c>
      <c r="N780" s="18">
        <v>116430300</v>
      </c>
      <c r="O780" s="18">
        <v>3133964.4</v>
      </c>
      <c r="P780" s="18">
        <v>2.69</v>
      </c>
    </row>
    <row r="781" spans="1:16" ht="15" thickBot="1" x14ac:dyDescent="0.35">
      <c r="A781" s="17" t="s">
        <v>22208</v>
      </c>
      <c r="B781" s="18">
        <v>0</v>
      </c>
      <c r="C781" s="18">
        <v>557840.4</v>
      </c>
      <c r="D781" s="18">
        <v>0</v>
      </c>
      <c r="E781" s="18">
        <v>383442.9</v>
      </c>
      <c r="F781" s="18">
        <v>9365594.9000000004</v>
      </c>
      <c r="G781" s="18">
        <v>0</v>
      </c>
      <c r="H781" s="18">
        <v>1284752.2</v>
      </c>
      <c r="I781" s="18">
        <v>392944.7</v>
      </c>
      <c r="J781" s="18">
        <v>54294966.700000003</v>
      </c>
      <c r="K781" s="18">
        <v>48058782.899999999</v>
      </c>
      <c r="L781" s="18">
        <v>0</v>
      </c>
      <c r="M781" s="18">
        <v>114338324.7</v>
      </c>
      <c r="N781" s="18">
        <v>116430300</v>
      </c>
      <c r="O781" s="18">
        <v>2091975.3</v>
      </c>
      <c r="P781" s="18">
        <v>1.8</v>
      </c>
    </row>
    <row r="782" spans="1:16" ht="15" thickBot="1" x14ac:dyDescent="0.35">
      <c r="A782" s="17" t="s">
        <v>22209</v>
      </c>
      <c r="B782" s="18">
        <v>0</v>
      </c>
      <c r="C782" s="18">
        <v>557840.4</v>
      </c>
      <c r="D782" s="18">
        <v>0</v>
      </c>
      <c r="E782" s="18">
        <v>383442.9</v>
      </c>
      <c r="F782" s="18">
        <v>9365594.9000000004</v>
      </c>
      <c r="G782" s="18">
        <v>0</v>
      </c>
      <c r="H782" s="18">
        <v>1284752.2</v>
      </c>
      <c r="I782" s="18">
        <v>392944.7</v>
      </c>
      <c r="J782" s="18">
        <v>51771965.700000003</v>
      </c>
      <c r="K782" s="18">
        <v>48058782.899999999</v>
      </c>
      <c r="L782" s="18">
        <v>0</v>
      </c>
      <c r="M782" s="18">
        <v>111815323.7</v>
      </c>
      <c r="N782" s="18">
        <v>116430300</v>
      </c>
      <c r="O782" s="18">
        <v>4614976.3</v>
      </c>
      <c r="P782" s="18">
        <v>3.96</v>
      </c>
    </row>
    <row r="783" spans="1:16" ht="15" thickBot="1" x14ac:dyDescent="0.35">
      <c r="A783" s="17" t="s">
        <v>22210</v>
      </c>
      <c r="B783" s="18">
        <v>0</v>
      </c>
      <c r="C783" s="18">
        <v>2050556.1</v>
      </c>
      <c r="D783" s="18">
        <v>0</v>
      </c>
      <c r="E783" s="18">
        <v>1396104.1</v>
      </c>
      <c r="F783" s="18">
        <v>9365594.9000000004</v>
      </c>
      <c r="G783" s="18">
        <v>0</v>
      </c>
      <c r="H783" s="18">
        <v>1284752.2</v>
      </c>
      <c r="I783" s="18">
        <v>1410127.1</v>
      </c>
      <c r="J783" s="18">
        <v>54294966.700000003</v>
      </c>
      <c r="K783" s="18">
        <v>48058782.899999999</v>
      </c>
      <c r="L783" s="18">
        <v>302900.90000000002</v>
      </c>
      <c r="M783" s="18">
        <v>118163784.90000001</v>
      </c>
      <c r="N783" s="18">
        <v>118991400</v>
      </c>
      <c r="O783" s="18">
        <v>827615.1</v>
      </c>
      <c r="P783" s="18">
        <v>0.7</v>
      </c>
    </row>
    <row r="784" spans="1:16" ht="15" thickBot="1" x14ac:dyDescent="0.35">
      <c r="A784" s="17" t="s">
        <v>22211</v>
      </c>
      <c r="B784" s="18">
        <v>0</v>
      </c>
      <c r="C784" s="18">
        <v>2050556.1</v>
      </c>
      <c r="D784" s="18">
        <v>0</v>
      </c>
      <c r="E784" s="18">
        <v>1396104.1</v>
      </c>
      <c r="F784" s="18">
        <v>9365594.9000000004</v>
      </c>
      <c r="G784" s="18">
        <v>0</v>
      </c>
      <c r="H784" s="18">
        <v>1284752.2</v>
      </c>
      <c r="I784" s="18">
        <v>1410127.1</v>
      </c>
      <c r="J784" s="18">
        <v>53864470.399999999</v>
      </c>
      <c r="K784" s="18">
        <v>48058782.899999999</v>
      </c>
      <c r="L784" s="18">
        <v>0</v>
      </c>
      <c r="M784" s="18">
        <v>117430387.7</v>
      </c>
      <c r="N784" s="18">
        <v>117074400</v>
      </c>
      <c r="O784" s="18">
        <v>-355987.7</v>
      </c>
      <c r="P784" s="18">
        <v>-0.3</v>
      </c>
    </row>
    <row r="785" spans="1:16" ht="15" thickBot="1" x14ac:dyDescent="0.35">
      <c r="A785" s="17" t="s">
        <v>22212</v>
      </c>
      <c r="B785" s="18">
        <v>0</v>
      </c>
      <c r="C785" s="18">
        <v>2050556.1</v>
      </c>
      <c r="D785" s="18">
        <v>0</v>
      </c>
      <c r="E785" s="18">
        <v>1396104.1</v>
      </c>
      <c r="F785" s="18">
        <v>10831610.1</v>
      </c>
      <c r="G785" s="18">
        <v>0</v>
      </c>
      <c r="H785" s="18">
        <v>1284752.2</v>
      </c>
      <c r="I785" s="18">
        <v>1410127.1</v>
      </c>
      <c r="J785" s="18">
        <v>53864470.399999999</v>
      </c>
      <c r="K785" s="18">
        <v>48058782.899999999</v>
      </c>
      <c r="L785" s="18">
        <v>0</v>
      </c>
      <c r="M785" s="18">
        <v>118896402.90000001</v>
      </c>
      <c r="N785" s="18">
        <v>119725600</v>
      </c>
      <c r="O785" s="18">
        <v>829197.1</v>
      </c>
      <c r="P785" s="18">
        <v>0.69</v>
      </c>
    </row>
    <row r="786" spans="1:16" ht="15" thickBot="1" x14ac:dyDescent="0.35">
      <c r="A786" s="17" t="s">
        <v>22213</v>
      </c>
      <c r="B786" s="18">
        <v>0</v>
      </c>
      <c r="C786" s="18">
        <v>1176743.6000000001</v>
      </c>
      <c r="D786" s="18">
        <v>0</v>
      </c>
      <c r="E786" s="18">
        <v>1396104.1</v>
      </c>
      <c r="F786" s="18">
        <v>9365594.9000000004</v>
      </c>
      <c r="G786" s="18">
        <v>0</v>
      </c>
      <c r="H786" s="18">
        <v>1284752.2</v>
      </c>
      <c r="I786" s="18">
        <v>1410127.1</v>
      </c>
      <c r="J786" s="18">
        <v>51771965.700000003</v>
      </c>
      <c r="K786" s="18">
        <v>48058782.899999999</v>
      </c>
      <c r="L786" s="18">
        <v>0</v>
      </c>
      <c r="M786" s="18">
        <v>114464070.5</v>
      </c>
      <c r="N786" s="18">
        <v>120930600</v>
      </c>
      <c r="O786" s="18">
        <v>6466529.5</v>
      </c>
      <c r="P786" s="18">
        <v>5.35</v>
      </c>
    </row>
    <row r="787" spans="1:16" ht="15" thickBot="1" x14ac:dyDescent="0.35">
      <c r="A787" s="17" t="s">
        <v>22214</v>
      </c>
      <c r="B787" s="18">
        <v>0</v>
      </c>
      <c r="C787" s="18">
        <v>1176743.6000000001</v>
      </c>
      <c r="D787" s="18">
        <v>0</v>
      </c>
      <c r="E787" s="18">
        <v>1396104.1</v>
      </c>
      <c r="F787" s="18">
        <v>10831610.1</v>
      </c>
      <c r="G787" s="18">
        <v>0</v>
      </c>
      <c r="H787" s="18">
        <v>1284752.2</v>
      </c>
      <c r="I787" s="18">
        <v>1410127.1</v>
      </c>
      <c r="J787" s="18">
        <v>53864470.399999999</v>
      </c>
      <c r="K787" s="18">
        <v>48058782.899999999</v>
      </c>
      <c r="L787" s="18">
        <v>0</v>
      </c>
      <c r="M787" s="18">
        <v>118022590.40000001</v>
      </c>
      <c r="N787" s="18">
        <v>120210500</v>
      </c>
      <c r="O787" s="18">
        <v>2187909.6</v>
      </c>
      <c r="P787" s="18">
        <v>1.82</v>
      </c>
    </row>
    <row r="788" spans="1:16" ht="15" thickBot="1" x14ac:dyDescent="0.35">
      <c r="A788" s="17" t="s">
        <v>22215</v>
      </c>
      <c r="B788" s="18">
        <v>0</v>
      </c>
      <c r="C788" s="18">
        <v>1176743.6000000001</v>
      </c>
      <c r="D788" s="18">
        <v>0</v>
      </c>
      <c r="E788" s="18">
        <v>383442.9</v>
      </c>
      <c r="F788" s="18">
        <v>10831610.1</v>
      </c>
      <c r="G788" s="18">
        <v>0</v>
      </c>
      <c r="H788" s="18">
        <v>1284752.2</v>
      </c>
      <c r="I788" s="18">
        <v>1410127.1</v>
      </c>
      <c r="J788" s="18">
        <v>51771965.700000003</v>
      </c>
      <c r="K788" s="18">
        <v>48058782.899999999</v>
      </c>
      <c r="L788" s="18">
        <v>0</v>
      </c>
      <c r="M788" s="18">
        <v>114917424.40000001</v>
      </c>
      <c r="N788" s="18">
        <v>120210500</v>
      </c>
      <c r="O788" s="18">
        <v>5293075.5999999996</v>
      </c>
      <c r="P788" s="18">
        <v>4.4000000000000004</v>
      </c>
    </row>
    <row r="789" spans="1:16" ht="15" thickBot="1" x14ac:dyDescent="0.35">
      <c r="A789" s="17" t="s">
        <v>22216</v>
      </c>
      <c r="B789" s="18">
        <v>0</v>
      </c>
      <c r="C789" s="18">
        <v>1176743.6000000001</v>
      </c>
      <c r="D789" s="18">
        <v>0</v>
      </c>
      <c r="E789" s="18">
        <v>383442.9</v>
      </c>
      <c r="F789" s="18">
        <v>10831610.1</v>
      </c>
      <c r="G789" s="18">
        <v>0</v>
      </c>
      <c r="H789" s="18">
        <v>1284752.2</v>
      </c>
      <c r="I789" s="18">
        <v>1410127.1</v>
      </c>
      <c r="J789" s="18">
        <v>51771965.700000003</v>
      </c>
      <c r="K789" s="18">
        <v>48058782.899999999</v>
      </c>
      <c r="L789" s="18">
        <v>0</v>
      </c>
      <c r="M789" s="18">
        <v>114917424.40000001</v>
      </c>
      <c r="N789" s="18">
        <v>120210500</v>
      </c>
      <c r="O789" s="18">
        <v>5293075.5999999996</v>
      </c>
      <c r="P789" s="18">
        <v>4.4000000000000004</v>
      </c>
    </row>
    <row r="790" spans="1:16" ht="15" thickBot="1" x14ac:dyDescent="0.35">
      <c r="A790" s="17" t="s">
        <v>22217</v>
      </c>
      <c r="B790" s="18">
        <v>0</v>
      </c>
      <c r="C790" s="18">
        <v>2910115.9</v>
      </c>
      <c r="D790" s="18">
        <v>0</v>
      </c>
      <c r="E790" s="18">
        <v>1396104.1</v>
      </c>
      <c r="F790" s="18">
        <v>10831610.1</v>
      </c>
      <c r="G790" s="18">
        <v>0</v>
      </c>
      <c r="H790" s="18">
        <v>1284752.2</v>
      </c>
      <c r="I790" s="18">
        <v>1410127.1</v>
      </c>
      <c r="J790" s="18">
        <v>54294966.700000003</v>
      </c>
      <c r="K790" s="18">
        <v>48058782.899999999</v>
      </c>
      <c r="L790" s="18">
        <v>1586170</v>
      </c>
      <c r="M790" s="18">
        <v>121772629.09999999</v>
      </c>
      <c r="N790" s="18">
        <v>126305800</v>
      </c>
      <c r="O790" s="18">
        <v>4533170.9000000004</v>
      </c>
      <c r="P790" s="18">
        <v>3.59</v>
      </c>
    </row>
    <row r="791" spans="1:16" ht="15" thickBot="1" x14ac:dyDescent="0.35">
      <c r="A791" s="17" t="s">
        <v>22218</v>
      </c>
      <c r="B791" s="18">
        <v>0</v>
      </c>
      <c r="C791" s="18">
        <v>2910115.9</v>
      </c>
      <c r="D791" s="18">
        <v>0</v>
      </c>
      <c r="E791" s="18">
        <v>1396104.1</v>
      </c>
      <c r="F791" s="18">
        <v>12213919</v>
      </c>
      <c r="G791" s="18">
        <v>0</v>
      </c>
      <c r="H791" s="18">
        <v>1284752.2</v>
      </c>
      <c r="I791" s="18">
        <v>1410127.1</v>
      </c>
      <c r="J791" s="18">
        <v>55394273.200000003</v>
      </c>
      <c r="K791" s="18">
        <v>48058782.899999999</v>
      </c>
      <c r="L791" s="18">
        <v>1586170</v>
      </c>
      <c r="M791" s="18">
        <v>124254244.5</v>
      </c>
      <c r="N791" s="18">
        <v>125063700</v>
      </c>
      <c r="O791" s="18">
        <v>809455.5</v>
      </c>
      <c r="P791" s="18">
        <v>0.65</v>
      </c>
    </row>
    <row r="792" spans="1:16" ht="15" thickBot="1" x14ac:dyDescent="0.35">
      <c r="A792" s="17" t="s">
        <v>22219</v>
      </c>
      <c r="B792" s="18">
        <v>0</v>
      </c>
      <c r="C792" s="18">
        <v>2910115.9</v>
      </c>
      <c r="D792" s="18">
        <v>0</v>
      </c>
      <c r="E792" s="18">
        <v>1867397.8</v>
      </c>
      <c r="F792" s="18">
        <v>12213919</v>
      </c>
      <c r="G792" s="18">
        <v>0</v>
      </c>
      <c r="H792" s="18">
        <v>1284752.2</v>
      </c>
      <c r="I792" s="18">
        <v>1602676.5</v>
      </c>
      <c r="J792" s="18">
        <v>56319239.5</v>
      </c>
      <c r="K792" s="18">
        <v>48058782.899999999</v>
      </c>
      <c r="L792" s="18">
        <v>1586170</v>
      </c>
      <c r="M792" s="18">
        <v>125843054</v>
      </c>
      <c r="N792" s="18">
        <v>123751500</v>
      </c>
      <c r="O792" s="18">
        <v>-2091554</v>
      </c>
      <c r="P792" s="18">
        <v>-1.69</v>
      </c>
    </row>
    <row r="793" spans="1:16" ht="15" thickBot="1" x14ac:dyDescent="0.35">
      <c r="A793" s="17" t="s">
        <v>22220</v>
      </c>
      <c r="B793" s="18">
        <v>0</v>
      </c>
      <c r="C793" s="18">
        <v>2910115.9</v>
      </c>
      <c r="D793" s="18">
        <v>0</v>
      </c>
      <c r="E793" s="18">
        <v>1867397.8</v>
      </c>
      <c r="F793" s="18">
        <v>12213919</v>
      </c>
      <c r="G793" s="18">
        <v>0</v>
      </c>
      <c r="H793" s="18">
        <v>1284752.2</v>
      </c>
      <c r="I793" s="18">
        <v>1410127.1</v>
      </c>
      <c r="J793" s="18">
        <v>56319239.5</v>
      </c>
      <c r="K793" s="18">
        <v>48058782.899999999</v>
      </c>
      <c r="L793" s="18">
        <v>1586170</v>
      </c>
      <c r="M793" s="18">
        <v>125650504.5</v>
      </c>
      <c r="N793" s="18">
        <v>123803700</v>
      </c>
      <c r="O793" s="18">
        <v>-1846804.5</v>
      </c>
      <c r="P793" s="18">
        <v>-1.49</v>
      </c>
    </row>
    <row r="794" spans="1:16" ht="15" thickBot="1" x14ac:dyDescent="0.35">
      <c r="A794" s="17" t="s">
        <v>22221</v>
      </c>
      <c r="B794" s="18">
        <v>0</v>
      </c>
      <c r="C794" s="18">
        <v>2910115.9</v>
      </c>
      <c r="D794" s="18">
        <v>0</v>
      </c>
      <c r="E794" s="18">
        <v>1867397.8</v>
      </c>
      <c r="F794" s="18">
        <v>12324823.5</v>
      </c>
      <c r="G794" s="18">
        <v>0</v>
      </c>
      <c r="H794" s="18">
        <v>1284752.2</v>
      </c>
      <c r="I794" s="18">
        <v>1410127.1</v>
      </c>
      <c r="J794" s="18">
        <v>57453385.899999999</v>
      </c>
      <c r="K794" s="18">
        <v>48058782.899999999</v>
      </c>
      <c r="L794" s="18">
        <v>1586170</v>
      </c>
      <c r="M794" s="18">
        <v>126895555.40000001</v>
      </c>
      <c r="N794" s="18">
        <v>125231600</v>
      </c>
      <c r="O794" s="18">
        <v>-1663955.4</v>
      </c>
      <c r="P794" s="18">
        <v>-1.33</v>
      </c>
    </row>
    <row r="795" spans="1:16" ht="15" thickBot="1" x14ac:dyDescent="0.35">
      <c r="A795" s="17" t="s">
        <v>22222</v>
      </c>
      <c r="B795" s="18">
        <v>0</v>
      </c>
      <c r="C795" s="18">
        <v>2910115.9</v>
      </c>
      <c r="D795" s="18">
        <v>0</v>
      </c>
      <c r="E795" s="18">
        <v>1867397.8</v>
      </c>
      <c r="F795" s="18">
        <v>12324823.5</v>
      </c>
      <c r="G795" s="18">
        <v>0</v>
      </c>
      <c r="H795" s="18">
        <v>1284752.2</v>
      </c>
      <c r="I795" s="18">
        <v>1410127.1</v>
      </c>
      <c r="J795" s="18">
        <v>57807314.899999999</v>
      </c>
      <c r="K795" s="18">
        <v>48058782.899999999</v>
      </c>
      <c r="L795" s="18">
        <v>1586170</v>
      </c>
      <c r="M795" s="18">
        <v>127249484.40000001</v>
      </c>
      <c r="N795" s="18">
        <v>125231600</v>
      </c>
      <c r="O795" s="18">
        <v>-2017884.4</v>
      </c>
      <c r="P795" s="18">
        <v>-1.61</v>
      </c>
    </row>
    <row r="796" spans="1:16" ht="15" thickBot="1" x14ac:dyDescent="0.35">
      <c r="A796" s="17" t="s">
        <v>22223</v>
      </c>
      <c r="B796" s="18">
        <v>0</v>
      </c>
      <c r="C796" s="18">
        <v>2910115.9</v>
      </c>
      <c r="D796" s="18">
        <v>0</v>
      </c>
      <c r="E796" s="18">
        <v>1867397.8</v>
      </c>
      <c r="F796" s="18">
        <v>12324823.5</v>
      </c>
      <c r="G796" s="18">
        <v>0</v>
      </c>
      <c r="H796" s="18">
        <v>1284752.2</v>
      </c>
      <c r="I796" s="18">
        <v>1410127.1</v>
      </c>
      <c r="J796" s="18">
        <v>56319239.5</v>
      </c>
      <c r="K796" s="18">
        <v>48058782.899999999</v>
      </c>
      <c r="L796" s="18">
        <v>1586170</v>
      </c>
      <c r="M796" s="18">
        <v>125761409</v>
      </c>
      <c r="N796" s="18">
        <v>125231600</v>
      </c>
      <c r="O796" s="18">
        <v>-529809</v>
      </c>
      <c r="P796" s="18">
        <v>-0.42</v>
      </c>
    </row>
    <row r="797" spans="1:16" ht="15" thickBot="1" x14ac:dyDescent="0.35">
      <c r="A797" s="17" t="s">
        <v>22224</v>
      </c>
      <c r="B797" s="18">
        <v>0</v>
      </c>
      <c r="C797" s="18">
        <v>2910115.9</v>
      </c>
      <c r="D797" s="18">
        <v>0</v>
      </c>
      <c r="E797" s="18">
        <v>1867397.8</v>
      </c>
      <c r="F797" s="18">
        <v>12324823.5</v>
      </c>
      <c r="G797" s="18">
        <v>0</v>
      </c>
      <c r="H797" s="18">
        <v>1284752.2</v>
      </c>
      <c r="I797" s="18">
        <v>1410127.1</v>
      </c>
      <c r="J797" s="18">
        <v>55524276.799999997</v>
      </c>
      <c r="K797" s="18">
        <v>48058782.899999999</v>
      </c>
      <c r="L797" s="18">
        <v>1586170</v>
      </c>
      <c r="M797" s="18">
        <v>124966446.2</v>
      </c>
      <c r="N797" s="18">
        <v>128322700</v>
      </c>
      <c r="O797" s="18">
        <v>3356253.8</v>
      </c>
      <c r="P797" s="18">
        <v>2.62</v>
      </c>
    </row>
    <row r="798" spans="1:16" ht="15" thickBot="1" x14ac:dyDescent="0.35">
      <c r="A798" s="17" t="s">
        <v>22225</v>
      </c>
      <c r="B798" s="18">
        <v>0</v>
      </c>
      <c r="C798" s="18">
        <v>2910115.9</v>
      </c>
      <c r="D798" s="18">
        <v>0</v>
      </c>
      <c r="E798" s="18">
        <v>1867397.8</v>
      </c>
      <c r="F798" s="18">
        <v>12324823.5</v>
      </c>
      <c r="G798" s="18">
        <v>0</v>
      </c>
      <c r="H798" s="18">
        <v>1284752.2</v>
      </c>
      <c r="I798" s="18">
        <v>1410127.1</v>
      </c>
      <c r="J798" s="18">
        <v>56319239.5</v>
      </c>
      <c r="K798" s="18">
        <v>48058782.899999999</v>
      </c>
      <c r="L798" s="18">
        <v>1586170</v>
      </c>
      <c r="M798" s="18">
        <v>125761409</v>
      </c>
      <c r="N798" s="18">
        <v>129377900</v>
      </c>
      <c r="O798" s="18">
        <v>3616491</v>
      </c>
      <c r="P798" s="18">
        <v>2.8</v>
      </c>
    </row>
    <row r="799" spans="1:16" ht="15" thickBot="1" x14ac:dyDescent="0.35">
      <c r="A799" s="17" t="s">
        <v>22226</v>
      </c>
      <c r="B799" s="18">
        <v>0</v>
      </c>
      <c r="C799" s="18">
        <v>2482962.7999999998</v>
      </c>
      <c r="D799" s="18">
        <v>0</v>
      </c>
      <c r="E799" s="18">
        <v>1867397.8</v>
      </c>
      <c r="F799" s="18">
        <v>12324823.5</v>
      </c>
      <c r="G799" s="18">
        <v>0</v>
      </c>
      <c r="H799" s="18">
        <v>1284752.2</v>
      </c>
      <c r="I799" s="18">
        <v>1410127.1</v>
      </c>
      <c r="J799" s="18">
        <v>55524276.799999997</v>
      </c>
      <c r="K799" s="18">
        <v>48058782.899999999</v>
      </c>
      <c r="L799" s="18">
        <v>1586170</v>
      </c>
      <c r="M799" s="18">
        <v>124539293.09999999</v>
      </c>
      <c r="N799" s="18">
        <v>129686300</v>
      </c>
      <c r="O799" s="18">
        <v>5147006.9000000004</v>
      </c>
      <c r="P799" s="18">
        <v>3.97</v>
      </c>
    </row>
    <row r="800" spans="1:16" ht="15" thickBot="1" x14ac:dyDescent="0.35">
      <c r="A800" s="17" t="s">
        <v>22227</v>
      </c>
      <c r="B800" s="18">
        <v>0</v>
      </c>
      <c r="C800" s="18">
        <v>2482962.7999999998</v>
      </c>
      <c r="D800" s="18">
        <v>0</v>
      </c>
      <c r="E800" s="18">
        <v>1867397.8</v>
      </c>
      <c r="F800" s="18">
        <v>13967225</v>
      </c>
      <c r="G800" s="18">
        <v>0</v>
      </c>
      <c r="H800" s="18">
        <v>1284752.2</v>
      </c>
      <c r="I800" s="18">
        <v>1410127.1</v>
      </c>
      <c r="J800" s="18">
        <v>55524276.799999997</v>
      </c>
      <c r="K800" s="18">
        <v>48058782.899999999</v>
      </c>
      <c r="L800" s="18">
        <v>1586170</v>
      </c>
      <c r="M800" s="18">
        <v>126181694.59999999</v>
      </c>
      <c r="N800" s="18">
        <v>130826400</v>
      </c>
      <c r="O800" s="18">
        <v>4644705.4000000004</v>
      </c>
      <c r="P800" s="18">
        <v>3.55</v>
      </c>
    </row>
    <row r="801" spans="1:16" ht="15" thickBot="1" x14ac:dyDescent="0.35">
      <c r="A801" s="17" t="s">
        <v>22228</v>
      </c>
      <c r="B801" s="18">
        <v>0</v>
      </c>
      <c r="C801" s="18">
        <v>2050556.1</v>
      </c>
      <c r="D801" s="18">
        <v>0</v>
      </c>
      <c r="E801" s="18">
        <v>1867397.8</v>
      </c>
      <c r="F801" s="18">
        <v>13967225</v>
      </c>
      <c r="G801" s="18">
        <v>0</v>
      </c>
      <c r="H801" s="18">
        <v>1284752.2</v>
      </c>
      <c r="I801" s="18">
        <v>1410127.1</v>
      </c>
      <c r="J801" s="18">
        <v>55524276.799999997</v>
      </c>
      <c r="K801" s="18">
        <v>48058782.899999999</v>
      </c>
      <c r="L801" s="18">
        <v>1586170</v>
      </c>
      <c r="M801" s="18">
        <v>125749287.90000001</v>
      </c>
      <c r="N801" s="18">
        <v>129966300</v>
      </c>
      <c r="O801" s="18">
        <v>4217012.0999999996</v>
      </c>
      <c r="P801" s="18">
        <v>3.24</v>
      </c>
    </row>
    <row r="802" spans="1:16" ht="15" thickBot="1" x14ac:dyDescent="0.35">
      <c r="A802" s="17" t="s">
        <v>22229</v>
      </c>
      <c r="B802" s="18">
        <v>0</v>
      </c>
      <c r="C802" s="18">
        <v>2050556.1</v>
      </c>
      <c r="D802" s="18">
        <v>0</v>
      </c>
      <c r="E802" s="18">
        <v>1793495</v>
      </c>
      <c r="F802" s="18">
        <v>13967225</v>
      </c>
      <c r="G802" s="18">
        <v>0</v>
      </c>
      <c r="H802" s="18">
        <v>1284752.2</v>
      </c>
      <c r="I802" s="18">
        <v>1410127.1</v>
      </c>
      <c r="J802" s="18">
        <v>55524276.799999997</v>
      </c>
      <c r="K802" s="18">
        <v>48058782.899999999</v>
      </c>
      <c r="L802" s="18">
        <v>1586170</v>
      </c>
      <c r="M802" s="18">
        <v>125675385.09999999</v>
      </c>
      <c r="N802" s="18">
        <v>129966300</v>
      </c>
      <c r="O802" s="18">
        <v>4290914.9000000004</v>
      </c>
      <c r="P802" s="18">
        <v>3.3</v>
      </c>
    </row>
    <row r="803" spans="1:16" ht="15" thickBot="1" x14ac:dyDescent="0.35">
      <c r="A803" s="17" t="s">
        <v>22230</v>
      </c>
      <c r="B803" s="18">
        <v>0</v>
      </c>
      <c r="C803" s="18">
        <v>2482962.7999999998</v>
      </c>
      <c r="D803" s="18">
        <v>0</v>
      </c>
      <c r="E803" s="18">
        <v>1793495</v>
      </c>
      <c r="F803" s="18">
        <v>13967225</v>
      </c>
      <c r="G803" s="18">
        <v>0</v>
      </c>
      <c r="H803" s="18">
        <v>1284752.2</v>
      </c>
      <c r="I803" s="18">
        <v>1410127.1</v>
      </c>
      <c r="J803" s="18">
        <v>55524276.799999997</v>
      </c>
      <c r="K803" s="18">
        <v>48058782.899999999</v>
      </c>
      <c r="L803" s="18">
        <v>1586170</v>
      </c>
      <c r="M803" s="18">
        <v>126107791.90000001</v>
      </c>
      <c r="N803" s="18">
        <v>129966300</v>
      </c>
      <c r="O803" s="18">
        <v>3858508.1</v>
      </c>
      <c r="P803" s="18">
        <v>2.97</v>
      </c>
    </row>
    <row r="804" spans="1:16" ht="15" thickBot="1" x14ac:dyDescent="0.35">
      <c r="A804" s="17" t="s">
        <v>22231</v>
      </c>
      <c r="B804" s="18">
        <v>0</v>
      </c>
      <c r="C804" s="18">
        <v>1176743.6000000001</v>
      </c>
      <c r="D804" s="18">
        <v>0</v>
      </c>
      <c r="E804" s="18">
        <v>1793495</v>
      </c>
      <c r="F804" s="18">
        <v>13967225</v>
      </c>
      <c r="G804" s="18">
        <v>0</v>
      </c>
      <c r="H804" s="18">
        <v>1284752.2</v>
      </c>
      <c r="I804" s="18">
        <v>1410127.1</v>
      </c>
      <c r="J804" s="18">
        <v>55524276.799999997</v>
      </c>
      <c r="K804" s="18">
        <v>48058782.899999999</v>
      </c>
      <c r="L804" s="18">
        <v>302900.90000000002</v>
      </c>
      <c r="M804" s="18">
        <v>123518303.5</v>
      </c>
      <c r="N804" s="18">
        <v>128663100</v>
      </c>
      <c r="O804" s="18">
        <v>5144796.5</v>
      </c>
      <c r="P804" s="18">
        <v>4</v>
      </c>
    </row>
    <row r="805" spans="1:16" ht="15" thickBot="1" x14ac:dyDescent="0.35">
      <c r="A805" s="17" t="s">
        <v>22232</v>
      </c>
      <c r="B805" s="18">
        <v>0</v>
      </c>
      <c r="C805" s="18">
        <v>1176743.6000000001</v>
      </c>
      <c r="D805" s="18">
        <v>0</v>
      </c>
      <c r="E805" s="18">
        <v>1396104.1</v>
      </c>
      <c r="F805" s="18">
        <v>13967225</v>
      </c>
      <c r="G805" s="18">
        <v>0</v>
      </c>
      <c r="H805" s="18">
        <v>1284752.2</v>
      </c>
      <c r="I805" s="18">
        <v>1410127.1</v>
      </c>
      <c r="J805" s="18">
        <v>55524276.799999997</v>
      </c>
      <c r="K805" s="18">
        <v>48058782.899999999</v>
      </c>
      <c r="L805" s="18">
        <v>1586170</v>
      </c>
      <c r="M805" s="18">
        <v>124404181.7</v>
      </c>
      <c r="N805" s="18">
        <v>129879500</v>
      </c>
      <c r="O805" s="18">
        <v>5475318.2999999998</v>
      </c>
      <c r="P805" s="18">
        <v>4.22</v>
      </c>
    </row>
    <row r="806" spans="1:16" ht="15" thickBot="1" x14ac:dyDescent="0.35">
      <c r="A806" s="17" t="s">
        <v>22233</v>
      </c>
      <c r="B806" s="18">
        <v>0</v>
      </c>
      <c r="C806" s="18">
        <v>1176743.6000000001</v>
      </c>
      <c r="D806" s="18">
        <v>0</v>
      </c>
      <c r="E806" s="18">
        <v>514056.7</v>
      </c>
      <c r="F806" s="18">
        <v>13967225</v>
      </c>
      <c r="G806" s="18">
        <v>0</v>
      </c>
      <c r="H806" s="18">
        <v>1284752.2</v>
      </c>
      <c r="I806" s="18">
        <v>1410127.1</v>
      </c>
      <c r="J806" s="18">
        <v>55394273.200000003</v>
      </c>
      <c r="K806" s="18">
        <v>48058782.899999999</v>
      </c>
      <c r="L806" s="18">
        <v>1586170</v>
      </c>
      <c r="M806" s="18">
        <v>123392130.8</v>
      </c>
      <c r="N806" s="18">
        <v>127934400</v>
      </c>
      <c r="O806" s="18">
        <v>4542269.2</v>
      </c>
      <c r="P806" s="18">
        <v>3.55</v>
      </c>
    </row>
    <row r="807" spans="1:16" ht="15" thickBot="1" x14ac:dyDescent="0.35">
      <c r="A807" s="17" t="s">
        <v>22234</v>
      </c>
      <c r="B807" s="18">
        <v>0</v>
      </c>
      <c r="C807" s="18">
        <v>1176743.6000000001</v>
      </c>
      <c r="D807" s="18">
        <v>0</v>
      </c>
      <c r="E807" s="18">
        <v>383442.9</v>
      </c>
      <c r="F807" s="18">
        <v>13967225</v>
      </c>
      <c r="G807" s="18">
        <v>0</v>
      </c>
      <c r="H807" s="18">
        <v>1284752.2</v>
      </c>
      <c r="I807" s="18">
        <v>1410127.1</v>
      </c>
      <c r="J807" s="18">
        <v>55524276.799999997</v>
      </c>
      <c r="K807" s="18">
        <v>48058782.899999999</v>
      </c>
      <c r="L807" s="18">
        <v>1586170</v>
      </c>
      <c r="M807" s="18">
        <v>123391520.5</v>
      </c>
      <c r="N807" s="18">
        <v>125574900</v>
      </c>
      <c r="O807" s="18">
        <v>2183379.5</v>
      </c>
      <c r="P807" s="18">
        <v>1.74</v>
      </c>
    </row>
    <row r="808" spans="1:16" ht="15" thickBot="1" x14ac:dyDescent="0.35">
      <c r="A808" s="17" t="s">
        <v>22235</v>
      </c>
      <c r="B808" s="18">
        <v>0</v>
      </c>
      <c r="C808" s="18">
        <v>2050556.1</v>
      </c>
      <c r="D808" s="18">
        <v>0</v>
      </c>
      <c r="E808" s="18">
        <v>383442.9</v>
      </c>
      <c r="F808" s="18">
        <v>13967225</v>
      </c>
      <c r="G808" s="18">
        <v>0</v>
      </c>
      <c r="H808" s="18">
        <v>1284752.2</v>
      </c>
      <c r="I808" s="18">
        <v>1410127.1</v>
      </c>
      <c r="J808" s="18">
        <v>55524276.799999997</v>
      </c>
      <c r="K808" s="18">
        <v>48058782.899999999</v>
      </c>
      <c r="L808" s="18">
        <v>1586170</v>
      </c>
      <c r="M808" s="18">
        <v>124265333</v>
      </c>
      <c r="N808" s="18">
        <v>127037200</v>
      </c>
      <c r="O808" s="18">
        <v>2771867</v>
      </c>
      <c r="P808" s="18">
        <v>2.1800000000000002</v>
      </c>
    </row>
    <row r="809" spans="1:16" ht="15" thickBot="1" x14ac:dyDescent="0.35">
      <c r="A809" s="17" t="s">
        <v>22236</v>
      </c>
      <c r="B809" s="18">
        <v>0</v>
      </c>
      <c r="C809" s="18">
        <v>2050556.1</v>
      </c>
      <c r="D809" s="18">
        <v>0</v>
      </c>
      <c r="E809" s="18">
        <v>514056.7</v>
      </c>
      <c r="F809" s="18">
        <v>13967225</v>
      </c>
      <c r="G809" s="18">
        <v>0</v>
      </c>
      <c r="H809" s="18">
        <v>1284752.2</v>
      </c>
      <c r="I809" s="18">
        <v>1410127.1</v>
      </c>
      <c r="J809" s="18">
        <v>56319239.5</v>
      </c>
      <c r="K809" s="18">
        <v>48058782.899999999</v>
      </c>
      <c r="L809" s="18">
        <v>1586170</v>
      </c>
      <c r="M809" s="18">
        <v>125190909.59999999</v>
      </c>
      <c r="N809" s="18">
        <v>127037200</v>
      </c>
      <c r="O809" s="18">
        <v>1846290.4</v>
      </c>
      <c r="P809" s="18">
        <v>1.45</v>
      </c>
    </row>
    <row r="810" spans="1:16" ht="15" thickBot="1" x14ac:dyDescent="0.35">
      <c r="A810" s="17" t="s">
        <v>22237</v>
      </c>
      <c r="B810" s="18">
        <v>0</v>
      </c>
      <c r="C810" s="18">
        <v>2482962.7999999998</v>
      </c>
      <c r="D810" s="18">
        <v>0</v>
      </c>
      <c r="E810" s="18">
        <v>514056.7</v>
      </c>
      <c r="F810" s="18">
        <v>13967225</v>
      </c>
      <c r="G810" s="18">
        <v>0</v>
      </c>
      <c r="H810" s="18">
        <v>1284752.2</v>
      </c>
      <c r="I810" s="18">
        <v>1410127.1</v>
      </c>
      <c r="J810" s="18">
        <v>56319239.5</v>
      </c>
      <c r="K810" s="18">
        <v>48058782.899999999</v>
      </c>
      <c r="L810" s="18">
        <v>1586170</v>
      </c>
      <c r="M810" s="18">
        <v>125623316.3</v>
      </c>
      <c r="N810" s="18">
        <v>127037200</v>
      </c>
      <c r="O810" s="18">
        <v>1413883.7</v>
      </c>
      <c r="P810" s="18">
        <v>1.1100000000000001</v>
      </c>
    </row>
    <row r="811" spans="1:16" ht="15" thickBot="1" x14ac:dyDescent="0.35">
      <c r="A811" s="17" t="s">
        <v>22238</v>
      </c>
      <c r="B811" s="18">
        <v>0</v>
      </c>
      <c r="C811" s="18">
        <v>2482962.7999999998</v>
      </c>
      <c r="D811" s="18">
        <v>0</v>
      </c>
      <c r="E811" s="18">
        <v>383442.9</v>
      </c>
      <c r="F811" s="18">
        <v>13967225</v>
      </c>
      <c r="G811" s="18">
        <v>0</v>
      </c>
      <c r="H811" s="18">
        <v>1284752.2</v>
      </c>
      <c r="I811" s="18">
        <v>1410127.1</v>
      </c>
      <c r="J811" s="18">
        <v>56319239.5</v>
      </c>
      <c r="K811" s="18">
        <v>48058782.899999999</v>
      </c>
      <c r="L811" s="18">
        <v>1586170</v>
      </c>
      <c r="M811" s="18">
        <v>125492702.5</v>
      </c>
      <c r="N811" s="18">
        <v>125388000</v>
      </c>
      <c r="O811" s="18">
        <v>-104702.5</v>
      </c>
      <c r="P811" s="18">
        <v>-0.08</v>
      </c>
    </row>
    <row r="812" spans="1:16" ht="15" thickBot="1" x14ac:dyDescent="0.35">
      <c r="A812" s="17" t="s">
        <v>22239</v>
      </c>
      <c r="B812" s="18">
        <v>0</v>
      </c>
      <c r="C812" s="18">
        <v>1176743.6000000001</v>
      </c>
      <c r="D812" s="18">
        <v>0</v>
      </c>
      <c r="E812" s="18">
        <v>383442.9</v>
      </c>
      <c r="F812" s="18">
        <v>17600276.100000001</v>
      </c>
      <c r="G812" s="18">
        <v>0</v>
      </c>
      <c r="H812" s="18">
        <v>1284752.2</v>
      </c>
      <c r="I812" s="18">
        <v>1410127.1</v>
      </c>
      <c r="J812" s="18">
        <v>55524276.799999997</v>
      </c>
      <c r="K812" s="18">
        <v>48058782.899999999</v>
      </c>
      <c r="L812" s="18">
        <v>1586170</v>
      </c>
      <c r="M812" s="18">
        <v>127024571.5</v>
      </c>
      <c r="N812" s="18">
        <v>126750400</v>
      </c>
      <c r="O812" s="18">
        <v>-274171.5</v>
      </c>
      <c r="P812" s="18">
        <v>-0.22</v>
      </c>
    </row>
    <row r="813" spans="1:16" ht="15" thickBot="1" x14ac:dyDescent="0.35">
      <c r="A813" s="17" t="s">
        <v>22240</v>
      </c>
      <c r="B813" s="18">
        <v>0</v>
      </c>
      <c r="C813" s="18">
        <v>557840.4</v>
      </c>
      <c r="D813" s="18">
        <v>0</v>
      </c>
      <c r="E813" s="18">
        <v>237595</v>
      </c>
      <c r="F813" s="18">
        <v>17600276.100000001</v>
      </c>
      <c r="G813" s="18">
        <v>0</v>
      </c>
      <c r="H813" s="18">
        <v>1284752.2</v>
      </c>
      <c r="I813" s="18">
        <v>392944.7</v>
      </c>
      <c r="J813" s="18">
        <v>51771965.700000003</v>
      </c>
      <c r="K813" s="18">
        <v>48058782.899999999</v>
      </c>
      <c r="L813" s="18">
        <v>0</v>
      </c>
      <c r="M813" s="18">
        <v>119904156.90000001</v>
      </c>
      <c r="N813" s="18">
        <v>124338700</v>
      </c>
      <c r="O813" s="18">
        <v>4434543.0999999996</v>
      </c>
      <c r="P813" s="18">
        <v>3.57</v>
      </c>
    </row>
    <row r="814" spans="1:16" ht="15" thickBot="1" x14ac:dyDescent="0.35">
      <c r="A814" s="17" t="s">
        <v>22241</v>
      </c>
      <c r="B814" s="18">
        <v>0</v>
      </c>
      <c r="C814" s="18">
        <v>557840.4</v>
      </c>
      <c r="D814" s="18">
        <v>0</v>
      </c>
      <c r="E814" s="18">
        <v>237595</v>
      </c>
      <c r="F814" s="18">
        <v>17600276.100000001</v>
      </c>
      <c r="G814" s="18">
        <v>0</v>
      </c>
      <c r="H814" s="18">
        <v>1284752.2</v>
      </c>
      <c r="I814" s="18">
        <v>392944.7</v>
      </c>
      <c r="J814" s="18">
        <v>51771965.700000003</v>
      </c>
      <c r="K814" s="18">
        <v>48058782.899999999</v>
      </c>
      <c r="L814" s="18">
        <v>0</v>
      </c>
      <c r="M814" s="18">
        <v>119904156.90000001</v>
      </c>
      <c r="N814" s="18">
        <v>124797800</v>
      </c>
      <c r="O814" s="18">
        <v>4893643.0999999996</v>
      </c>
      <c r="P814" s="18">
        <v>3.92</v>
      </c>
    </row>
    <row r="815" spans="1:16" ht="15" thickBot="1" x14ac:dyDescent="0.35">
      <c r="A815" s="17" t="s">
        <v>22242</v>
      </c>
      <c r="B815" s="18">
        <v>0</v>
      </c>
      <c r="C815" s="18">
        <v>1176743.6000000001</v>
      </c>
      <c r="D815" s="18">
        <v>0</v>
      </c>
      <c r="E815" s="18">
        <v>237595</v>
      </c>
      <c r="F815" s="18">
        <v>17600276.100000001</v>
      </c>
      <c r="G815" s="18">
        <v>0</v>
      </c>
      <c r="H815" s="18">
        <v>1284752.2</v>
      </c>
      <c r="I815" s="18">
        <v>1410127.1</v>
      </c>
      <c r="J815" s="18">
        <v>55394273.200000003</v>
      </c>
      <c r="K815" s="18">
        <v>48058782.899999999</v>
      </c>
      <c r="L815" s="18">
        <v>302900.90000000002</v>
      </c>
      <c r="M815" s="18">
        <v>125465450.90000001</v>
      </c>
      <c r="N815" s="18">
        <v>123179600</v>
      </c>
      <c r="O815" s="18">
        <v>-2285850.9</v>
      </c>
      <c r="P815" s="18">
        <v>-1.86</v>
      </c>
    </row>
    <row r="816" spans="1:16" ht="15" thickBot="1" x14ac:dyDescent="0.35">
      <c r="A816" s="17" t="s">
        <v>22243</v>
      </c>
      <c r="B816" s="18">
        <v>0</v>
      </c>
      <c r="C816" s="18">
        <v>557840.4</v>
      </c>
      <c r="D816" s="18">
        <v>0</v>
      </c>
      <c r="E816" s="18">
        <v>237595</v>
      </c>
      <c r="F816" s="18">
        <v>17600276.100000001</v>
      </c>
      <c r="G816" s="18">
        <v>0</v>
      </c>
      <c r="H816" s="18">
        <v>1284752.2</v>
      </c>
      <c r="I816" s="18">
        <v>1410127.1</v>
      </c>
      <c r="J816" s="18">
        <v>55394273.200000003</v>
      </c>
      <c r="K816" s="18">
        <v>48058782.899999999</v>
      </c>
      <c r="L816" s="18">
        <v>302900.90000000002</v>
      </c>
      <c r="M816" s="18">
        <v>124846547.7</v>
      </c>
      <c r="N816" s="18">
        <v>123179600</v>
      </c>
      <c r="O816" s="18">
        <v>-1666947.7</v>
      </c>
      <c r="P816" s="18">
        <v>-1.35</v>
      </c>
    </row>
    <row r="817" spans="1:16" ht="15" thickBot="1" x14ac:dyDescent="0.35">
      <c r="A817" s="17" t="s">
        <v>22244</v>
      </c>
      <c r="B817" s="18">
        <v>0</v>
      </c>
      <c r="C817" s="18">
        <v>557840.4</v>
      </c>
      <c r="D817" s="18">
        <v>0</v>
      </c>
      <c r="E817" s="18">
        <v>237595</v>
      </c>
      <c r="F817" s="18">
        <v>17600276.100000001</v>
      </c>
      <c r="G817" s="18">
        <v>0</v>
      </c>
      <c r="H817" s="18">
        <v>1284752.2</v>
      </c>
      <c r="I817" s="18">
        <v>1410127.1</v>
      </c>
      <c r="J817" s="18">
        <v>54294966.700000003</v>
      </c>
      <c r="K817" s="18">
        <v>48058782.899999999</v>
      </c>
      <c r="L817" s="18">
        <v>302900.90000000002</v>
      </c>
      <c r="M817" s="18">
        <v>123747241.2</v>
      </c>
      <c r="N817" s="18">
        <v>123179600</v>
      </c>
      <c r="O817" s="18">
        <v>-567641.19999999995</v>
      </c>
      <c r="P817" s="18">
        <v>-0.46</v>
      </c>
    </row>
    <row r="818" spans="1:16" ht="15" thickBot="1" x14ac:dyDescent="0.35">
      <c r="A818" s="17" t="s">
        <v>22245</v>
      </c>
      <c r="B818" s="18">
        <v>0</v>
      </c>
      <c r="C818" s="18">
        <v>1176743.6000000001</v>
      </c>
      <c r="D818" s="18">
        <v>0</v>
      </c>
      <c r="E818" s="18">
        <v>237595</v>
      </c>
      <c r="F818" s="18">
        <v>17600276.100000001</v>
      </c>
      <c r="G818" s="18">
        <v>0</v>
      </c>
      <c r="H818" s="18">
        <v>1284752.2</v>
      </c>
      <c r="I818" s="18">
        <v>1410127.1</v>
      </c>
      <c r="J818" s="18">
        <v>55524276.799999997</v>
      </c>
      <c r="K818" s="18">
        <v>48058782.899999999</v>
      </c>
      <c r="L818" s="18">
        <v>1586170</v>
      </c>
      <c r="M818" s="18">
        <v>126878723.59999999</v>
      </c>
      <c r="N818" s="18">
        <v>122396900</v>
      </c>
      <c r="O818" s="18">
        <v>-4481823.5999999996</v>
      </c>
      <c r="P818" s="18">
        <v>-3.66</v>
      </c>
    </row>
    <row r="819" spans="1:16" ht="15" thickBot="1" x14ac:dyDescent="0.35">
      <c r="A819" s="17" t="s">
        <v>22246</v>
      </c>
      <c r="B819" s="18">
        <v>0</v>
      </c>
      <c r="C819" s="18">
        <v>557840.4</v>
      </c>
      <c r="D819" s="18">
        <v>0</v>
      </c>
      <c r="E819" s="18">
        <v>237595</v>
      </c>
      <c r="F819" s="18">
        <v>17600276.100000001</v>
      </c>
      <c r="G819" s="18">
        <v>0</v>
      </c>
      <c r="H819" s="18">
        <v>1284752.2</v>
      </c>
      <c r="I819" s="18">
        <v>1410127.1</v>
      </c>
      <c r="J819" s="18">
        <v>53864470.399999999</v>
      </c>
      <c r="K819" s="18">
        <v>48058782.899999999</v>
      </c>
      <c r="L819" s="18">
        <v>302900.90000000002</v>
      </c>
      <c r="M819" s="18">
        <v>123316744.90000001</v>
      </c>
      <c r="N819" s="18">
        <v>120364800</v>
      </c>
      <c r="O819" s="18">
        <v>-2951944.9</v>
      </c>
      <c r="P819" s="18">
        <v>-2.4500000000000002</v>
      </c>
    </row>
    <row r="820" spans="1:16" ht="15" thickBot="1" x14ac:dyDescent="0.35">
      <c r="A820" s="17" t="s">
        <v>22247</v>
      </c>
      <c r="B820" s="18">
        <v>0</v>
      </c>
      <c r="C820" s="18">
        <v>557840.4</v>
      </c>
      <c r="D820" s="18">
        <v>0</v>
      </c>
      <c r="E820" s="18">
        <v>383442.9</v>
      </c>
      <c r="F820" s="18">
        <v>13967225</v>
      </c>
      <c r="G820" s="18">
        <v>0</v>
      </c>
      <c r="H820" s="18">
        <v>1284752.2</v>
      </c>
      <c r="I820" s="18">
        <v>1410127.1</v>
      </c>
      <c r="J820" s="18">
        <v>55524276.799999997</v>
      </c>
      <c r="K820" s="18">
        <v>48058782.899999999</v>
      </c>
      <c r="L820" s="18">
        <v>1586170</v>
      </c>
      <c r="M820" s="18">
        <v>122772617.3</v>
      </c>
      <c r="N820" s="18">
        <v>117561900</v>
      </c>
      <c r="O820" s="18">
        <v>-5210717.3</v>
      </c>
      <c r="P820" s="18">
        <v>-4.43</v>
      </c>
    </row>
    <row r="821" spans="1:16" ht="15" thickBot="1" x14ac:dyDescent="0.35">
      <c r="A821" s="17" t="s">
        <v>22248</v>
      </c>
      <c r="B821" s="18">
        <v>0</v>
      </c>
      <c r="C821" s="18">
        <v>1176743.6000000001</v>
      </c>
      <c r="D821" s="18">
        <v>0</v>
      </c>
      <c r="E821" s="18">
        <v>237595</v>
      </c>
      <c r="F821" s="18">
        <v>13967225</v>
      </c>
      <c r="G821" s="18">
        <v>0</v>
      </c>
      <c r="H821" s="18">
        <v>1284752.2</v>
      </c>
      <c r="I821" s="18">
        <v>1410127.1</v>
      </c>
      <c r="J821" s="18">
        <v>56319239.5</v>
      </c>
      <c r="K821" s="18">
        <v>48058782.899999999</v>
      </c>
      <c r="L821" s="18">
        <v>302900.90000000002</v>
      </c>
      <c r="M821" s="18">
        <v>122757366.2</v>
      </c>
      <c r="N821" s="18">
        <v>117015300</v>
      </c>
      <c r="O821" s="18">
        <v>-5742066.2000000002</v>
      </c>
      <c r="P821" s="18">
        <v>-4.91</v>
      </c>
    </row>
    <row r="822" spans="1:16" ht="15" thickBot="1" x14ac:dyDescent="0.35">
      <c r="A822" s="17" t="s">
        <v>22249</v>
      </c>
      <c r="B822" s="18">
        <v>0</v>
      </c>
      <c r="C822" s="18">
        <v>0</v>
      </c>
      <c r="D822" s="18">
        <v>0</v>
      </c>
      <c r="E822" s="18">
        <v>237595</v>
      </c>
      <c r="F822" s="18">
        <v>17600276.100000001</v>
      </c>
      <c r="G822" s="18">
        <v>0</v>
      </c>
      <c r="H822" s="18">
        <v>1284752.2</v>
      </c>
      <c r="I822" s="18">
        <v>392944.7</v>
      </c>
      <c r="J822" s="18">
        <v>51771965.700000003</v>
      </c>
      <c r="K822" s="18">
        <v>48058782.899999999</v>
      </c>
      <c r="L822" s="18">
        <v>0</v>
      </c>
      <c r="M822" s="18">
        <v>119346316.59999999</v>
      </c>
      <c r="N822" s="18">
        <v>118379600</v>
      </c>
      <c r="O822" s="18">
        <v>-966716.6</v>
      </c>
      <c r="P822" s="18">
        <v>-0.82</v>
      </c>
    </row>
    <row r="823" spans="1:16" ht="15" thickBot="1" x14ac:dyDescent="0.35">
      <c r="A823" s="17" t="s">
        <v>22250</v>
      </c>
      <c r="B823" s="18">
        <v>0</v>
      </c>
      <c r="C823" s="18">
        <v>557840.4</v>
      </c>
      <c r="D823" s="18">
        <v>0</v>
      </c>
      <c r="E823" s="18">
        <v>237595</v>
      </c>
      <c r="F823" s="18">
        <v>17600276.100000001</v>
      </c>
      <c r="G823" s="18">
        <v>0</v>
      </c>
      <c r="H823" s="18">
        <v>1284752.2</v>
      </c>
      <c r="I823" s="18">
        <v>392944.7</v>
      </c>
      <c r="J823" s="18">
        <v>51771965.700000003</v>
      </c>
      <c r="K823" s="18">
        <v>48058782.899999999</v>
      </c>
      <c r="L823" s="18">
        <v>0</v>
      </c>
      <c r="M823" s="18">
        <v>119904156.90000001</v>
      </c>
      <c r="N823" s="18">
        <v>118379600</v>
      </c>
      <c r="O823" s="18">
        <v>-1524556.9</v>
      </c>
      <c r="P823" s="18">
        <v>-1.29</v>
      </c>
    </row>
    <row r="824" spans="1:16" ht="15" thickBot="1" x14ac:dyDescent="0.35">
      <c r="A824" s="17" t="s">
        <v>22251</v>
      </c>
      <c r="B824" s="18">
        <v>0</v>
      </c>
      <c r="C824" s="18">
        <v>0</v>
      </c>
      <c r="D824" s="18">
        <v>0</v>
      </c>
      <c r="E824" s="18">
        <v>0</v>
      </c>
      <c r="F824" s="18">
        <v>17600276.100000001</v>
      </c>
      <c r="G824" s="18">
        <v>0</v>
      </c>
      <c r="H824" s="18">
        <v>1284752.2</v>
      </c>
      <c r="I824" s="18">
        <v>392944.7</v>
      </c>
      <c r="J824" s="18">
        <v>51771965.700000003</v>
      </c>
      <c r="K824" s="18">
        <v>48058782.899999999</v>
      </c>
      <c r="L824" s="18">
        <v>0</v>
      </c>
      <c r="M824" s="18">
        <v>119108721.59999999</v>
      </c>
      <c r="N824" s="18">
        <v>118379600</v>
      </c>
      <c r="O824" s="18">
        <v>-729121.6</v>
      </c>
      <c r="P824" s="18">
        <v>-0.62</v>
      </c>
    </row>
    <row r="825" spans="1:16" ht="15" thickBot="1" x14ac:dyDescent="0.35">
      <c r="A825" s="17" t="s">
        <v>22252</v>
      </c>
      <c r="B825" s="18">
        <v>0</v>
      </c>
      <c r="C825" s="18">
        <v>0</v>
      </c>
      <c r="D825" s="18">
        <v>0</v>
      </c>
      <c r="E825" s="18">
        <v>0</v>
      </c>
      <c r="F825" s="18">
        <v>17600276.100000001</v>
      </c>
      <c r="G825" s="18">
        <v>0</v>
      </c>
      <c r="H825" s="18">
        <v>1284752.2</v>
      </c>
      <c r="I825" s="18">
        <v>392944.7</v>
      </c>
      <c r="J825" s="18">
        <v>51771965.700000003</v>
      </c>
      <c r="K825" s="18">
        <v>48058782.899999999</v>
      </c>
      <c r="L825" s="18">
        <v>0</v>
      </c>
      <c r="M825" s="18">
        <v>119108721.59999999</v>
      </c>
      <c r="N825" s="18">
        <v>120253700</v>
      </c>
      <c r="O825" s="18">
        <v>1144978.3999999999</v>
      </c>
      <c r="P825" s="18">
        <v>0.95</v>
      </c>
    </row>
    <row r="826" spans="1:16" ht="15" thickBot="1" x14ac:dyDescent="0.35">
      <c r="A826" s="17" t="s">
        <v>22253</v>
      </c>
      <c r="B826" s="18">
        <v>0</v>
      </c>
      <c r="C826" s="18">
        <v>0</v>
      </c>
      <c r="D826" s="18">
        <v>0</v>
      </c>
      <c r="E826" s="18">
        <v>0</v>
      </c>
      <c r="F826" s="18">
        <v>17600276.100000001</v>
      </c>
      <c r="G826" s="18">
        <v>0</v>
      </c>
      <c r="H826" s="18">
        <v>1284752.2</v>
      </c>
      <c r="I826" s="18">
        <v>392944.7</v>
      </c>
      <c r="J826" s="18">
        <v>46728376.799999997</v>
      </c>
      <c r="K826" s="18">
        <v>48058782.899999999</v>
      </c>
      <c r="L826" s="18">
        <v>0</v>
      </c>
      <c r="M826" s="18">
        <v>114065132.7</v>
      </c>
      <c r="N826" s="18">
        <v>119141500</v>
      </c>
      <c r="O826" s="18">
        <v>5076367.3</v>
      </c>
      <c r="P826" s="18">
        <v>4.26</v>
      </c>
    </row>
    <row r="827" spans="1:16" ht="15" thickBot="1" x14ac:dyDescent="0.35">
      <c r="A827" s="17" t="s">
        <v>22254</v>
      </c>
      <c r="B827" s="18">
        <v>0</v>
      </c>
      <c r="C827" s="18">
        <v>0</v>
      </c>
      <c r="D827" s="18">
        <v>0</v>
      </c>
      <c r="E827" s="18">
        <v>0</v>
      </c>
      <c r="F827" s="18">
        <v>17600276.100000001</v>
      </c>
      <c r="G827" s="18">
        <v>0</v>
      </c>
      <c r="H827" s="18">
        <v>673259.4</v>
      </c>
      <c r="I827" s="18">
        <v>58985.5</v>
      </c>
      <c r="J827" s="18">
        <v>46728376.799999997</v>
      </c>
      <c r="K827" s="18">
        <v>48058782.899999999</v>
      </c>
      <c r="L827" s="18">
        <v>0</v>
      </c>
      <c r="M827" s="18">
        <v>113119680.8</v>
      </c>
      <c r="N827" s="18">
        <v>117260900</v>
      </c>
      <c r="O827" s="18">
        <v>4141219.2</v>
      </c>
      <c r="P827" s="18">
        <v>3.53</v>
      </c>
    </row>
    <row r="828" spans="1:16" ht="15" thickBot="1" x14ac:dyDescent="0.35">
      <c r="A828" s="17" t="s">
        <v>22255</v>
      </c>
      <c r="B828" s="18">
        <v>0</v>
      </c>
      <c r="C828" s="18">
        <v>0</v>
      </c>
      <c r="D828" s="18">
        <v>0</v>
      </c>
      <c r="E828" s="18">
        <v>0</v>
      </c>
      <c r="F828" s="18">
        <v>17600276.100000001</v>
      </c>
      <c r="G828" s="18">
        <v>0</v>
      </c>
      <c r="H828" s="18">
        <v>673259.4</v>
      </c>
      <c r="I828" s="18">
        <v>392944.7</v>
      </c>
      <c r="J828" s="18">
        <v>46728376.799999997</v>
      </c>
      <c r="K828" s="18">
        <v>48058782.899999999</v>
      </c>
      <c r="L828" s="18">
        <v>0</v>
      </c>
      <c r="M828" s="18">
        <v>113453639.90000001</v>
      </c>
      <c r="N828" s="18">
        <v>115150000</v>
      </c>
      <c r="O828" s="18">
        <v>1696360.1</v>
      </c>
      <c r="P828" s="18">
        <v>1.47</v>
      </c>
    </row>
    <row r="829" spans="1:16" ht="15" thickBot="1" x14ac:dyDescent="0.35">
      <c r="A829" s="17" t="s">
        <v>22256</v>
      </c>
      <c r="B829" s="18">
        <v>0</v>
      </c>
      <c r="C829" s="18">
        <v>0</v>
      </c>
      <c r="D829" s="18">
        <v>0</v>
      </c>
      <c r="E829" s="18">
        <v>0</v>
      </c>
      <c r="F829" s="18">
        <v>17600276.100000001</v>
      </c>
      <c r="G829" s="18">
        <v>0</v>
      </c>
      <c r="H829" s="18">
        <v>1284752.2</v>
      </c>
      <c r="I829" s="18">
        <v>1410127.1</v>
      </c>
      <c r="J829" s="18">
        <v>46728376.799999997</v>
      </c>
      <c r="K829" s="18">
        <v>48058782.899999999</v>
      </c>
      <c r="L829" s="18">
        <v>0</v>
      </c>
      <c r="M829" s="18">
        <v>115082315.09999999</v>
      </c>
      <c r="N829" s="18">
        <v>115616400</v>
      </c>
      <c r="O829" s="18">
        <v>534084.9</v>
      </c>
      <c r="P829" s="18">
        <v>0.46</v>
      </c>
    </row>
    <row r="830" spans="1:16" ht="15" thickBot="1" x14ac:dyDescent="0.35">
      <c r="A830" s="17" t="s">
        <v>22257</v>
      </c>
      <c r="B830" s="18">
        <v>0</v>
      </c>
      <c r="C830" s="18">
        <v>0</v>
      </c>
      <c r="D830" s="18">
        <v>0</v>
      </c>
      <c r="E830" s="18">
        <v>237595</v>
      </c>
      <c r="F830" s="18">
        <v>17600276.100000001</v>
      </c>
      <c r="G830" s="18">
        <v>0</v>
      </c>
      <c r="H830" s="18">
        <v>1284752.2</v>
      </c>
      <c r="I830" s="18">
        <v>1410127.1</v>
      </c>
      <c r="J830" s="18">
        <v>46728376.799999997</v>
      </c>
      <c r="K830" s="18">
        <v>48058782.899999999</v>
      </c>
      <c r="L830" s="18">
        <v>0</v>
      </c>
      <c r="M830" s="18">
        <v>115319910.09999999</v>
      </c>
      <c r="N830" s="18">
        <v>115616400</v>
      </c>
      <c r="O830" s="18">
        <v>296489.90000000002</v>
      </c>
      <c r="P830" s="18">
        <v>0.26</v>
      </c>
    </row>
    <row r="831" spans="1:16" ht="15" thickBot="1" x14ac:dyDescent="0.35">
      <c r="A831" s="17" t="s">
        <v>22258</v>
      </c>
      <c r="B831" s="18">
        <v>0</v>
      </c>
      <c r="C831" s="18">
        <v>0</v>
      </c>
      <c r="D831" s="18">
        <v>0</v>
      </c>
      <c r="E831" s="18">
        <v>0</v>
      </c>
      <c r="F831" s="18">
        <v>17600276.100000001</v>
      </c>
      <c r="G831" s="18">
        <v>0</v>
      </c>
      <c r="H831" s="18">
        <v>1284752.2</v>
      </c>
      <c r="I831" s="18">
        <v>1410127.1</v>
      </c>
      <c r="J831" s="18">
        <v>46728376.799999997</v>
      </c>
      <c r="K831" s="18">
        <v>48058782.899999999</v>
      </c>
      <c r="L831" s="18">
        <v>0</v>
      </c>
      <c r="M831" s="18">
        <v>115082315.09999999</v>
      </c>
      <c r="N831" s="18">
        <v>115616400</v>
      </c>
      <c r="O831" s="18">
        <v>534084.9</v>
      </c>
      <c r="P831" s="18">
        <v>0.46</v>
      </c>
    </row>
    <row r="832" spans="1:16" ht="15" thickBot="1" x14ac:dyDescent="0.35">
      <c r="A832" s="17" t="s">
        <v>22259</v>
      </c>
      <c r="B832" s="18">
        <v>0</v>
      </c>
      <c r="C832" s="18">
        <v>0</v>
      </c>
      <c r="D832" s="18">
        <v>0</v>
      </c>
      <c r="E832" s="18">
        <v>237595</v>
      </c>
      <c r="F832" s="18">
        <v>17600276.100000001</v>
      </c>
      <c r="G832" s="18">
        <v>0</v>
      </c>
      <c r="H832" s="18">
        <v>1284752.2</v>
      </c>
      <c r="I832" s="18">
        <v>1410127.1</v>
      </c>
      <c r="J832" s="18">
        <v>46728376.799999997</v>
      </c>
      <c r="K832" s="18">
        <v>48058782.899999999</v>
      </c>
      <c r="L832" s="18">
        <v>0</v>
      </c>
      <c r="M832" s="18">
        <v>115319910.09999999</v>
      </c>
      <c r="N832" s="18">
        <v>113793600</v>
      </c>
      <c r="O832" s="18">
        <v>-1526310.1</v>
      </c>
      <c r="P832" s="18">
        <v>-1.34</v>
      </c>
    </row>
    <row r="833" spans="1:16" ht="15" thickBot="1" x14ac:dyDescent="0.35">
      <c r="A833" s="17" t="s">
        <v>22260</v>
      </c>
      <c r="B833" s="18">
        <v>0</v>
      </c>
      <c r="C833" s="18">
        <v>0</v>
      </c>
      <c r="D833" s="18">
        <v>0</v>
      </c>
      <c r="E833" s="18">
        <v>0</v>
      </c>
      <c r="F833" s="18">
        <v>17600276.100000001</v>
      </c>
      <c r="G833" s="18">
        <v>0</v>
      </c>
      <c r="H833" s="18">
        <v>1284752.2</v>
      </c>
      <c r="I833" s="18">
        <v>1410127.1</v>
      </c>
      <c r="J833" s="18">
        <v>45848737.600000001</v>
      </c>
      <c r="K833" s="18">
        <v>48058782.899999999</v>
      </c>
      <c r="L833" s="18">
        <v>0</v>
      </c>
      <c r="M833" s="18">
        <v>114202675.90000001</v>
      </c>
      <c r="N833" s="18">
        <v>111512100</v>
      </c>
      <c r="O833" s="18">
        <v>-2690575.9</v>
      </c>
      <c r="P833" s="18">
        <v>-2.41</v>
      </c>
    </row>
    <row r="834" spans="1:16" ht="15" thickBot="1" x14ac:dyDescent="0.35">
      <c r="A834" s="17" t="s">
        <v>22261</v>
      </c>
      <c r="B834" s="18">
        <v>0</v>
      </c>
      <c r="C834" s="18">
        <v>0</v>
      </c>
      <c r="D834" s="18">
        <v>0</v>
      </c>
      <c r="E834" s="18">
        <v>0</v>
      </c>
      <c r="F834" s="18">
        <v>17600276.100000001</v>
      </c>
      <c r="G834" s="18">
        <v>0</v>
      </c>
      <c r="H834" s="18">
        <v>1284752.2</v>
      </c>
      <c r="I834" s="18">
        <v>1410127.1</v>
      </c>
      <c r="J834" s="18">
        <v>45848737.600000001</v>
      </c>
      <c r="K834" s="18">
        <v>48058782.899999999</v>
      </c>
      <c r="L834" s="18">
        <v>0</v>
      </c>
      <c r="M834" s="18">
        <v>114202675.90000001</v>
      </c>
      <c r="N834" s="18">
        <v>110565500</v>
      </c>
      <c r="O834" s="18">
        <v>-3637175.9</v>
      </c>
      <c r="P834" s="18">
        <v>-3.29</v>
      </c>
    </row>
    <row r="835" spans="1:16" ht="15" thickBot="1" x14ac:dyDescent="0.35">
      <c r="A835" s="17" t="s">
        <v>22262</v>
      </c>
      <c r="B835" s="18">
        <v>0</v>
      </c>
      <c r="C835" s="18">
        <v>0</v>
      </c>
      <c r="D835" s="18">
        <v>0</v>
      </c>
      <c r="E835" s="18">
        <v>0</v>
      </c>
      <c r="F835" s="18">
        <v>17600276.100000001</v>
      </c>
      <c r="G835" s="18">
        <v>0</v>
      </c>
      <c r="H835" s="18">
        <v>1284752.2</v>
      </c>
      <c r="I835" s="18">
        <v>1410127.1</v>
      </c>
      <c r="J835" s="18">
        <v>45848737.600000001</v>
      </c>
      <c r="K835" s="18">
        <v>48058782.899999999</v>
      </c>
      <c r="L835" s="18">
        <v>0</v>
      </c>
      <c r="M835" s="18">
        <v>114202675.90000001</v>
      </c>
      <c r="N835" s="18">
        <v>114208900</v>
      </c>
      <c r="O835" s="18">
        <v>6224.1</v>
      </c>
      <c r="P835" s="18">
        <v>0.01</v>
      </c>
    </row>
    <row r="836" spans="1:16" ht="15" thickBot="1" x14ac:dyDescent="0.35">
      <c r="A836" s="17" t="s">
        <v>22263</v>
      </c>
      <c r="B836" s="18">
        <v>0</v>
      </c>
      <c r="C836" s="18">
        <v>0</v>
      </c>
      <c r="D836" s="18">
        <v>0</v>
      </c>
      <c r="E836" s="18">
        <v>0</v>
      </c>
      <c r="F836" s="18">
        <v>17600276.100000001</v>
      </c>
      <c r="G836" s="18">
        <v>0</v>
      </c>
      <c r="H836" s="18">
        <v>1284752.2</v>
      </c>
      <c r="I836" s="18">
        <v>1410127.1</v>
      </c>
      <c r="J836" s="18">
        <v>45848737.600000001</v>
      </c>
      <c r="K836" s="18">
        <v>48058782.899999999</v>
      </c>
      <c r="L836" s="18">
        <v>0</v>
      </c>
      <c r="M836" s="18">
        <v>114202675.90000001</v>
      </c>
      <c r="N836" s="18">
        <v>115244900</v>
      </c>
      <c r="O836" s="18">
        <v>1042224.1</v>
      </c>
      <c r="P836" s="18">
        <v>0.9</v>
      </c>
    </row>
    <row r="837" spans="1:16" ht="15" thickBot="1" x14ac:dyDescent="0.35">
      <c r="A837" s="17" t="s">
        <v>22264</v>
      </c>
      <c r="B837" s="18">
        <v>0</v>
      </c>
      <c r="C837" s="18">
        <v>0</v>
      </c>
      <c r="D837" s="18">
        <v>0</v>
      </c>
      <c r="E837" s="18">
        <v>0</v>
      </c>
      <c r="F837" s="18">
        <v>17600276.100000001</v>
      </c>
      <c r="G837" s="18">
        <v>0</v>
      </c>
      <c r="H837" s="18">
        <v>1284752.2</v>
      </c>
      <c r="I837" s="18">
        <v>1410127.1</v>
      </c>
      <c r="J837" s="18">
        <v>45848737.600000001</v>
      </c>
      <c r="K837" s="18">
        <v>48058782.899999999</v>
      </c>
      <c r="L837" s="18">
        <v>0</v>
      </c>
      <c r="M837" s="18">
        <v>114202675.90000001</v>
      </c>
      <c r="N837" s="18">
        <v>115244900</v>
      </c>
      <c r="O837" s="18">
        <v>1042224.1</v>
      </c>
      <c r="P837" s="18">
        <v>0.9</v>
      </c>
    </row>
    <row r="838" spans="1:16" ht="15" thickBot="1" x14ac:dyDescent="0.35">
      <c r="A838" s="17" t="s">
        <v>22265</v>
      </c>
      <c r="B838" s="18">
        <v>0</v>
      </c>
      <c r="C838" s="18">
        <v>0</v>
      </c>
      <c r="D838" s="18">
        <v>0</v>
      </c>
      <c r="E838" s="18">
        <v>0</v>
      </c>
      <c r="F838" s="18">
        <v>17600276.100000001</v>
      </c>
      <c r="G838" s="18">
        <v>0</v>
      </c>
      <c r="H838" s="18">
        <v>1284752.2</v>
      </c>
      <c r="I838" s="18">
        <v>1410127.1</v>
      </c>
      <c r="J838" s="18">
        <v>45848737.600000001</v>
      </c>
      <c r="K838" s="18">
        <v>48058782.899999999</v>
      </c>
      <c r="L838" s="18">
        <v>0</v>
      </c>
      <c r="M838" s="18">
        <v>114202675.90000001</v>
      </c>
      <c r="N838" s="18">
        <v>115244900</v>
      </c>
      <c r="O838" s="18">
        <v>1042224.1</v>
      </c>
      <c r="P838" s="18">
        <v>0.9</v>
      </c>
    </row>
    <row r="839" spans="1:16" ht="15" thickBot="1" x14ac:dyDescent="0.35">
      <c r="A839" s="17" t="s">
        <v>22266</v>
      </c>
      <c r="B839" s="18">
        <v>0</v>
      </c>
      <c r="C839" s="18">
        <v>0</v>
      </c>
      <c r="D839" s="18">
        <v>0</v>
      </c>
      <c r="E839" s="18">
        <v>0</v>
      </c>
      <c r="F839" s="18">
        <v>17600276.100000001</v>
      </c>
      <c r="G839" s="18">
        <v>0</v>
      </c>
      <c r="H839" s="18">
        <v>1284752.2</v>
      </c>
      <c r="I839" s="18">
        <v>1410127.1</v>
      </c>
      <c r="J839" s="18">
        <v>45848737.600000001</v>
      </c>
      <c r="K839" s="18">
        <v>48058782.899999999</v>
      </c>
      <c r="L839" s="18">
        <v>0</v>
      </c>
      <c r="M839" s="18">
        <v>114202675.90000001</v>
      </c>
      <c r="N839" s="18">
        <v>115036100</v>
      </c>
      <c r="O839" s="18">
        <v>833424.1</v>
      </c>
      <c r="P839" s="18">
        <v>0.72</v>
      </c>
    </row>
    <row r="840" spans="1:16" ht="15" thickBot="1" x14ac:dyDescent="0.35">
      <c r="A840" s="17" t="s">
        <v>22267</v>
      </c>
      <c r="B840" s="18">
        <v>0</v>
      </c>
      <c r="C840" s="18">
        <v>0</v>
      </c>
      <c r="D840" s="18">
        <v>0</v>
      </c>
      <c r="E840" s="18">
        <v>0</v>
      </c>
      <c r="F840" s="18">
        <v>17600276.100000001</v>
      </c>
      <c r="G840" s="18">
        <v>0</v>
      </c>
      <c r="H840" s="18">
        <v>1284752.2</v>
      </c>
      <c r="I840" s="18">
        <v>1410127.1</v>
      </c>
      <c r="J840" s="18">
        <v>45848737.600000001</v>
      </c>
      <c r="K840" s="18">
        <v>48058782.899999999</v>
      </c>
      <c r="L840" s="18">
        <v>0</v>
      </c>
      <c r="M840" s="18">
        <v>114202675.90000001</v>
      </c>
      <c r="N840" s="18">
        <v>114226000</v>
      </c>
      <c r="O840" s="18">
        <v>23324.1</v>
      </c>
      <c r="P840" s="18">
        <v>0.02</v>
      </c>
    </row>
    <row r="841" spans="1:16" ht="15" thickBot="1" x14ac:dyDescent="0.35">
      <c r="A841" s="17" t="s">
        <v>22268</v>
      </c>
      <c r="B841" s="18">
        <v>0</v>
      </c>
      <c r="C841" s="18">
        <v>0</v>
      </c>
      <c r="D841" s="18">
        <v>0</v>
      </c>
      <c r="E841" s="18">
        <v>0</v>
      </c>
      <c r="F841" s="18">
        <v>17600276.100000001</v>
      </c>
      <c r="G841" s="18">
        <v>0</v>
      </c>
      <c r="H841" s="18">
        <v>1284752.2</v>
      </c>
      <c r="I841" s="18">
        <v>1410127.1</v>
      </c>
      <c r="J841" s="18">
        <v>45848737.600000001</v>
      </c>
      <c r="K841" s="18">
        <v>48058782.899999999</v>
      </c>
      <c r="L841" s="18">
        <v>0</v>
      </c>
      <c r="M841" s="18">
        <v>114202675.90000001</v>
      </c>
      <c r="N841" s="18">
        <v>113379000</v>
      </c>
      <c r="O841" s="18">
        <v>-823675.9</v>
      </c>
      <c r="P841" s="18">
        <v>-0.73</v>
      </c>
    </row>
    <row r="842" spans="1:16" ht="15" thickBot="1" x14ac:dyDescent="0.35">
      <c r="A842" s="17" t="s">
        <v>22269</v>
      </c>
      <c r="B842" s="18">
        <v>0</v>
      </c>
      <c r="C842" s="18">
        <v>0</v>
      </c>
      <c r="D842" s="18">
        <v>0</v>
      </c>
      <c r="E842" s="18">
        <v>0</v>
      </c>
      <c r="F842" s="18">
        <v>17600276.100000001</v>
      </c>
      <c r="G842" s="18">
        <v>0</v>
      </c>
      <c r="H842" s="18">
        <v>1284752.2</v>
      </c>
      <c r="I842" s="18">
        <v>1410127.1</v>
      </c>
      <c r="J842" s="18">
        <v>46728376.799999997</v>
      </c>
      <c r="K842" s="18">
        <v>48058782.899999999</v>
      </c>
      <c r="L842" s="18">
        <v>0</v>
      </c>
      <c r="M842" s="18">
        <v>115082315.09999999</v>
      </c>
      <c r="N842" s="18">
        <v>109641800</v>
      </c>
      <c r="O842" s="18">
        <v>-5440515.0999999996</v>
      </c>
      <c r="P842" s="18">
        <v>-4.96</v>
      </c>
    </row>
    <row r="843" spans="1:16" ht="15" thickBot="1" x14ac:dyDescent="0.35">
      <c r="A843" s="17" t="s">
        <v>22270</v>
      </c>
      <c r="B843" s="18">
        <v>0</v>
      </c>
      <c r="C843" s="18">
        <v>0</v>
      </c>
      <c r="D843" s="18">
        <v>0</v>
      </c>
      <c r="E843" s="18">
        <v>0</v>
      </c>
      <c r="F843" s="18">
        <v>17600276.100000001</v>
      </c>
      <c r="G843" s="18">
        <v>0</v>
      </c>
      <c r="H843" s="18">
        <v>1284752.2</v>
      </c>
      <c r="I843" s="18">
        <v>1410127.1</v>
      </c>
      <c r="J843" s="18">
        <v>46728376.799999997</v>
      </c>
      <c r="K843" s="18">
        <v>48058782.899999999</v>
      </c>
      <c r="L843" s="18">
        <v>0</v>
      </c>
      <c r="M843" s="18">
        <v>115082315.09999999</v>
      </c>
      <c r="N843" s="18">
        <v>109641800</v>
      </c>
      <c r="O843" s="18">
        <v>-5440515.0999999996</v>
      </c>
      <c r="P843" s="18">
        <v>-4.96</v>
      </c>
    </row>
    <row r="844" spans="1:16" ht="15" thickBot="1" x14ac:dyDescent="0.35">
      <c r="A844" s="17" t="s">
        <v>22271</v>
      </c>
      <c r="B844" s="18">
        <v>0</v>
      </c>
      <c r="C844" s="18">
        <v>0</v>
      </c>
      <c r="D844" s="18">
        <v>0</v>
      </c>
      <c r="E844" s="18">
        <v>0</v>
      </c>
      <c r="F844" s="18">
        <v>17600276.100000001</v>
      </c>
      <c r="G844" s="18">
        <v>0</v>
      </c>
      <c r="H844" s="18">
        <v>1284752.2</v>
      </c>
      <c r="I844" s="18">
        <v>1410127.1</v>
      </c>
      <c r="J844" s="18">
        <v>46728376.799999997</v>
      </c>
      <c r="K844" s="18">
        <v>48058782.899999999</v>
      </c>
      <c r="L844" s="18">
        <v>0</v>
      </c>
      <c r="M844" s="18">
        <v>115082315.09999999</v>
      </c>
      <c r="N844" s="18">
        <v>109641800</v>
      </c>
      <c r="O844" s="18">
        <v>-5440515.0999999996</v>
      </c>
      <c r="P844" s="18">
        <v>-4.96</v>
      </c>
    </row>
    <row r="845" spans="1:16" ht="15" thickBot="1" x14ac:dyDescent="0.35">
      <c r="A845" s="17" t="s">
        <v>22272</v>
      </c>
      <c r="B845" s="18">
        <v>0</v>
      </c>
      <c r="C845" s="18">
        <v>0</v>
      </c>
      <c r="D845" s="18">
        <v>0</v>
      </c>
      <c r="E845" s="18">
        <v>0</v>
      </c>
      <c r="F845" s="18">
        <v>17600276.100000001</v>
      </c>
      <c r="G845" s="18">
        <v>0</v>
      </c>
      <c r="H845" s="18">
        <v>1284752.2</v>
      </c>
      <c r="I845" s="18">
        <v>1410127.1</v>
      </c>
      <c r="J845" s="18">
        <v>46728376.799999997</v>
      </c>
      <c r="K845" s="18">
        <v>48058782.899999999</v>
      </c>
      <c r="L845" s="18">
        <v>0</v>
      </c>
      <c r="M845" s="18">
        <v>115082315.09999999</v>
      </c>
      <c r="N845" s="18">
        <v>109641800</v>
      </c>
      <c r="O845" s="18">
        <v>-5440515.0999999996</v>
      </c>
      <c r="P845" s="18">
        <v>-4.96</v>
      </c>
    </row>
    <row r="846" spans="1:16" ht="15" thickBot="1" x14ac:dyDescent="0.35">
      <c r="A846" s="17" t="s">
        <v>22273</v>
      </c>
      <c r="B846" s="18">
        <v>0</v>
      </c>
      <c r="C846" s="18">
        <v>0</v>
      </c>
      <c r="D846" s="18">
        <v>0</v>
      </c>
      <c r="E846" s="18">
        <v>0</v>
      </c>
      <c r="F846" s="18">
        <v>17600276.100000001</v>
      </c>
      <c r="G846" s="18">
        <v>0</v>
      </c>
      <c r="H846" s="18">
        <v>1284752.2</v>
      </c>
      <c r="I846" s="18">
        <v>392944.7</v>
      </c>
      <c r="J846" s="18">
        <v>46728376.799999997</v>
      </c>
      <c r="K846" s="18">
        <v>48058782.899999999</v>
      </c>
      <c r="L846" s="18">
        <v>0</v>
      </c>
      <c r="M846" s="18">
        <v>114065132.7</v>
      </c>
      <c r="N846" s="18">
        <v>110068300</v>
      </c>
      <c r="O846" s="18">
        <v>-3996832.7</v>
      </c>
      <c r="P846" s="18">
        <v>-3.63</v>
      </c>
    </row>
    <row r="847" spans="1:16" ht="15" thickBot="1" x14ac:dyDescent="0.35">
      <c r="A847" s="17" t="s">
        <v>22274</v>
      </c>
      <c r="B847" s="18">
        <v>0</v>
      </c>
      <c r="C847" s="18">
        <v>0</v>
      </c>
      <c r="D847" s="18">
        <v>0</v>
      </c>
      <c r="E847" s="18">
        <v>0</v>
      </c>
      <c r="F847" s="18">
        <v>17600276.100000001</v>
      </c>
      <c r="G847" s="18">
        <v>0</v>
      </c>
      <c r="H847" s="18">
        <v>1284752.2</v>
      </c>
      <c r="I847" s="18">
        <v>392944.7</v>
      </c>
      <c r="J847" s="18">
        <v>45848737.600000001</v>
      </c>
      <c r="K847" s="18">
        <v>48058782.899999999</v>
      </c>
      <c r="L847" s="18">
        <v>0</v>
      </c>
      <c r="M847" s="18">
        <v>113185493.5</v>
      </c>
      <c r="N847" s="18">
        <v>110482500</v>
      </c>
      <c r="O847" s="18">
        <v>-2702993.5</v>
      </c>
      <c r="P847" s="18">
        <v>-2.4500000000000002</v>
      </c>
    </row>
    <row r="848" spans="1:16" ht="15" thickBot="1" x14ac:dyDescent="0.35">
      <c r="A848" s="17" t="s">
        <v>22275</v>
      </c>
      <c r="B848" s="18">
        <v>0</v>
      </c>
      <c r="C848" s="18">
        <v>0</v>
      </c>
      <c r="D848" s="18">
        <v>0</v>
      </c>
      <c r="E848" s="18">
        <v>0</v>
      </c>
      <c r="F848" s="18">
        <v>17600276.100000001</v>
      </c>
      <c r="G848" s="18">
        <v>0</v>
      </c>
      <c r="H848" s="18">
        <v>1284752.2</v>
      </c>
      <c r="I848" s="18">
        <v>1410127.1</v>
      </c>
      <c r="J848" s="18">
        <v>45848737.600000001</v>
      </c>
      <c r="K848" s="18">
        <v>48058782.899999999</v>
      </c>
      <c r="L848" s="18">
        <v>0</v>
      </c>
      <c r="M848" s="18">
        <v>114202675.90000001</v>
      </c>
      <c r="N848" s="18">
        <v>111602200</v>
      </c>
      <c r="O848" s="18">
        <v>-2600475.9</v>
      </c>
      <c r="P848" s="18">
        <v>-2.33</v>
      </c>
    </row>
    <row r="849" spans="1:16" ht="15" thickBot="1" x14ac:dyDescent="0.35">
      <c r="A849" s="17" t="s">
        <v>22276</v>
      </c>
      <c r="B849" s="18">
        <v>0</v>
      </c>
      <c r="C849" s="18">
        <v>0</v>
      </c>
      <c r="D849" s="18">
        <v>0</v>
      </c>
      <c r="E849" s="18">
        <v>0</v>
      </c>
      <c r="F849" s="18">
        <v>17600276.100000001</v>
      </c>
      <c r="G849" s="18">
        <v>0</v>
      </c>
      <c r="H849" s="18">
        <v>1284752.2</v>
      </c>
      <c r="I849" s="18">
        <v>58985.5</v>
      </c>
      <c r="J849" s="18">
        <v>45848737.600000001</v>
      </c>
      <c r="K849" s="18">
        <v>48058782.899999999</v>
      </c>
      <c r="L849" s="18">
        <v>0</v>
      </c>
      <c r="M849" s="18">
        <v>112851534.3</v>
      </c>
      <c r="N849" s="18">
        <v>115422400</v>
      </c>
      <c r="O849" s="18">
        <v>2570865.7000000002</v>
      </c>
      <c r="P849" s="18">
        <v>2.23</v>
      </c>
    </row>
    <row r="850" spans="1:16" ht="15" thickBot="1" x14ac:dyDescent="0.35">
      <c r="A850" s="17" t="s">
        <v>22277</v>
      </c>
      <c r="B850" s="18">
        <v>0</v>
      </c>
      <c r="C850" s="18">
        <v>0</v>
      </c>
      <c r="D850" s="18">
        <v>0</v>
      </c>
      <c r="E850" s="18">
        <v>0</v>
      </c>
      <c r="F850" s="18">
        <v>17600276.100000001</v>
      </c>
      <c r="G850" s="18">
        <v>0</v>
      </c>
      <c r="H850" s="18">
        <v>1284752.2</v>
      </c>
      <c r="I850" s="18">
        <v>58985.5</v>
      </c>
      <c r="J850" s="18">
        <v>45848737.600000001</v>
      </c>
      <c r="K850" s="18">
        <v>48058782.899999999</v>
      </c>
      <c r="L850" s="18">
        <v>0</v>
      </c>
      <c r="M850" s="18">
        <v>112851534.3</v>
      </c>
      <c r="N850" s="18">
        <v>116610200</v>
      </c>
      <c r="O850" s="18">
        <v>3758665.7</v>
      </c>
      <c r="P850" s="18">
        <v>3.22</v>
      </c>
    </row>
    <row r="851" spans="1:16" ht="15" thickBot="1" x14ac:dyDescent="0.35">
      <c r="A851" s="17" t="s">
        <v>22278</v>
      </c>
      <c r="B851" s="18">
        <v>0</v>
      </c>
      <c r="C851" s="18">
        <v>0</v>
      </c>
      <c r="D851" s="18">
        <v>0</v>
      </c>
      <c r="E851" s="18">
        <v>0</v>
      </c>
      <c r="F851" s="18">
        <v>17600276.100000001</v>
      </c>
      <c r="G851" s="18">
        <v>0</v>
      </c>
      <c r="H851" s="18">
        <v>1284752.2</v>
      </c>
      <c r="I851" s="18">
        <v>0</v>
      </c>
      <c r="J851" s="18">
        <v>45848737.600000001</v>
      </c>
      <c r="K851" s="18">
        <v>48058782.899999999</v>
      </c>
      <c r="L851" s="18">
        <v>0</v>
      </c>
      <c r="M851" s="18">
        <v>112792548.8</v>
      </c>
      <c r="N851" s="18">
        <v>116610200</v>
      </c>
      <c r="O851" s="18">
        <v>3817651.2</v>
      </c>
      <c r="P851" s="18">
        <v>3.27</v>
      </c>
    </row>
    <row r="852" spans="1:16" ht="15" thickBot="1" x14ac:dyDescent="0.35">
      <c r="A852" s="17" t="s">
        <v>22279</v>
      </c>
      <c r="B852" s="18">
        <v>0</v>
      </c>
      <c r="C852" s="18">
        <v>0</v>
      </c>
      <c r="D852" s="18">
        <v>0</v>
      </c>
      <c r="E852" s="18">
        <v>0</v>
      </c>
      <c r="F852" s="18">
        <v>17600276.100000001</v>
      </c>
      <c r="G852" s="18">
        <v>0</v>
      </c>
      <c r="H852" s="18">
        <v>1284752.2</v>
      </c>
      <c r="I852" s="18">
        <v>0</v>
      </c>
      <c r="J852" s="18">
        <v>45848737.600000001</v>
      </c>
      <c r="K852" s="18">
        <v>48058782.899999999</v>
      </c>
      <c r="L852" s="18">
        <v>0</v>
      </c>
      <c r="M852" s="18">
        <v>112792548.8</v>
      </c>
      <c r="N852" s="18">
        <v>116610200</v>
      </c>
      <c r="O852" s="18">
        <v>3817651.2</v>
      </c>
      <c r="P852" s="18">
        <v>3.27</v>
      </c>
    </row>
    <row r="853" spans="1:16" ht="15" thickBot="1" x14ac:dyDescent="0.35">
      <c r="A853" s="17" t="s">
        <v>22280</v>
      </c>
      <c r="B853" s="18">
        <v>0</v>
      </c>
      <c r="C853" s="18">
        <v>0</v>
      </c>
      <c r="D853" s="18">
        <v>0</v>
      </c>
      <c r="E853" s="18">
        <v>0</v>
      </c>
      <c r="F853" s="18">
        <v>13967225</v>
      </c>
      <c r="G853" s="18">
        <v>0</v>
      </c>
      <c r="H853" s="18">
        <v>1284752.2</v>
      </c>
      <c r="I853" s="18">
        <v>0</v>
      </c>
      <c r="J853" s="18">
        <v>45848737.600000001</v>
      </c>
      <c r="K853" s="18">
        <v>48058782.899999999</v>
      </c>
      <c r="L853" s="18">
        <v>0</v>
      </c>
      <c r="M853" s="18">
        <v>109159497.7</v>
      </c>
      <c r="N853" s="18">
        <v>113513100</v>
      </c>
      <c r="O853" s="18">
        <v>4353602.3</v>
      </c>
      <c r="P853" s="18">
        <v>3.84</v>
      </c>
    </row>
    <row r="854" spans="1:16" ht="15" thickBot="1" x14ac:dyDescent="0.35">
      <c r="A854" s="17" t="s">
        <v>22281</v>
      </c>
      <c r="B854" s="18">
        <v>0</v>
      </c>
      <c r="C854" s="18">
        <v>0</v>
      </c>
      <c r="D854" s="18">
        <v>0</v>
      </c>
      <c r="E854" s="18">
        <v>0</v>
      </c>
      <c r="F854" s="18">
        <v>13967225</v>
      </c>
      <c r="G854" s="18">
        <v>0</v>
      </c>
      <c r="H854" s="18">
        <v>1284752.2</v>
      </c>
      <c r="I854" s="18">
        <v>392944.7</v>
      </c>
      <c r="J854" s="18">
        <v>45848737.600000001</v>
      </c>
      <c r="K854" s="18">
        <v>48058782.899999999</v>
      </c>
      <c r="L854" s="18">
        <v>0</v>
      </c>
      <c r="M854" s="18">
        <v>109552442.40000001</v>
      </c>
      <c r="N854" s="18">
        <v>111376800</v>
      </c>
      <c r="O854" s="18">
        <v>1824357.6</v>
      </c>
      <c r="P854" s="18">
        <v>1.64</v>
      </c>
    </row>
    <row r="855" spans="1:16" ht="15" thickBot="1" x14ac:dyDescent="0.35">
      <c r="A855" s="17" t="s">
        <v>22282</v>
      </c>
      <c r="B855" s="18">
        <v>0</v>
      </c>
      <c r="C855" s="18">
        <v>0</v>
      </c>
      <c r="D855" s="18">
        <v>0</v>
      </c>
      <c r="E855" s="18">
        <v>0</v>
      </c>
      <c r="F855" s="18">
        <v>13967225</v>
      </c>
      <c r="G855" s="18">
        <v>0</v>
      </c>
      <c r="H855" s="18">
        <v>1284752.2</v>
      </c>
      <c r="I855" s="18">
        <v>0</v>
      </c>
      <c r="J855" s="18">
        <v>45848737.600000001</v>
      </c>
      <c r="K855" s="18">
        <v>48058782.899999999</v>
      </c>
      <c r="L855" s="18">
        <v>0</v>
      </c>
      <c r="M855" s="18">
        <v>109159497.7</v>
      </c>
      <c r="N855" s="18">
        <v>109419500</v>
      </c>
      <c r="O855" s="18">
        <v>260002.3</v>
      </c>
      <c r="P855" s="18">
        <v>0.24</v>
      </c>
    </row>
    <row r="856" spans="1:16" ht="15" thickBot="1" x14ac:dyDescent="0.35">
      <c r="A856" s="17" t="s">
        <v>22283</v>
      </c>
      <c r="B856" s="18">
        <v>0</v>
      </c>
      <c r="C856" s="18">
        <v>0</v>
      </c>
      <c r="D856" s="18">
        <v>0</v>
      </c>
      <c r="E856" s="18">
        <v>0</v>
      </c>
      <c r="F856" s="18">
        <v>13967225</v>
      </c>
      <c r="G856" s="18">
        <v>0</v>
      </c>
      <c r="H856" s="18">
        <v>1284752.2</v>
      </c>
      <c r="I856" s="18">
        <v>0</v>
      </c>
      <c r="J856" s="18">
        <v>45848737.600000001</v>
      </c>
      <c r="K856" s="18">
        <v>48058782.899999999</v>
      </c>
      <c r="L856" s="18">
        <v>0</v>
      </c>
      <c r="M856" s="18">
        <v>109159497.7</v>
      </c>
      <c r="N856" s="18">
        <v>109740500</v>
      </c>
      <c r="O856" s="18">
        <v>581002.30000000005</v>
      </c>
      <c r="P856" s="18">
        <v>0.53</v>
      </c>
    </row>
    <row r="857" spans="1:16" ht="15" thickBot="1" x14ac:dyDescent="0.35">
      <c r="A857" s="17" t="s">
        <v>22284</v>
      </c>
      <c r="B857" s="18">
        <v>0</v>
      </c>
      <c r="C857" s="18">
        <v>557840.4</v>
      </c>
      <c r="D857" s="18">
        <v>0</v>
      </c>
      <c r="E857" s="18">
        <v>237595</v>
      </c>
      <c r="F857" s="18">
        <v>12324823.5</v>
      </c>
      <c r="G857" s="18">
        <v>0</v>
      </c>
      <c r="H857" s="18">
        <v>1284752.2</v>
      </c>
      <c r="I857" s="18">
        <v>392944.7</v>
      </c>
      <c r="J857" s="18">
        <v>45848737.600000001</v>
      </c>
      <c r="K857" s="18">
        <v>48058782.899999999</v>
      </c>
      <c r="L857" s="18">
        <v>1586170</v>
      </c>
      <c r="M857" s="18">
        <v>110291646.2</v>
      </c>
      <c r="N857" s="18">
        <v>109740500</v>
      </c>
      <c r="O857" s="18">
        <v>-551146.19999999995</v>
      </c>
      <c r="P857" s="18">
        <v>-0.5</v>
      </c>
    </row>
    <row r="858" spans="1:16" ht="15" thickBot="1" x14ac:dyDescent="0.35">
      <c r="A858" s="17" t="s">
        <v>22285</v>
      </c>
      <c r="B858" s="18">
        <v>0</v>
      </c>
      <c r="C858" s="18">
        <v>557840.4</v>
      </c>
      <c r="D858" s="18">
        <v>0</v>
      </c>
      <c r="E858" s="18">
        <v>383442.9</v>
      </c>
      <c r="F858" s="18">
        <v>12324823.5</v>
      </c>
      <c r="G858" s="18">
        <v>0</v>
      </c>
      <c r="H858" s="18">
        <v>1284752.2</v>
      </c>
      <c r="I858" s="18">
        <v>1410127.1</v>
      </c>
      <c r="J858" s="18">
        <v>46728376.799999997</v>
      </c>
      <c r="K858" s="18">
        <v>48058782.899999999</v>
      </c>
      <c r="L858" s="18">
        <v>1586170</v>
      </c>
      <c r="M858" s="18">
        <v>112334315.8</v>
      </c>
      <c r="N858" s="18">
        <v>109740500</v>
      </c>
      <c r="O858" s="18">
        <v>-2593815.7999999998</v>
      </c>
      <c r="P858" s="18">
        <v>-2.36</v>
      </c>
    </row>
    <row r="859" spans="1:16" ht="15" thickBot="1" x14ac:dyDescent="0.35">
      <c r="A859" s="17" t="s">
        <v>22286</v>
      </c>
      <c r="B859" s="18">
        <v>0</v>
      </c>
      <c r="C859" s="18">
        <v>1176743.6000000001</v>
      </c>
      <c r="D859" s="18">
        <v>0</v>
      </c>
      <c r="E859" s="18">
        <v>514056.7</v>
      </c>
      <c r="F859" s="18">
        <v>12324823.5</v>
      </c>
      <c r="G859" s="18">
        <v>0</v>
      </c>
      <c r="H859" s="18">
        <v>1284752.2</v>
      </c>
      <c r="I859" s="18">
        <v>1410127.1</v>
      </c>
      <c r="J859" s="18">
        <v>46728376.799999997</v>
      </c>
      <c r="K859" s="18">
        <v>48058782.899999999</v>
      </c>
      <c r="L859" s="18">
        <v>1586170</v>
      </c>
      <c r="M859" s="18">
        <v>113083832.90000001</v>
      </c>
      <c r="N859" s="18">
        <v>109740500</v>
      </c>
      <c r="O859" s="18">
        <v>-3343332.9</v>
      </c>
      <c r="P859" s="18">
        <v>-3.05</v>
      </c>
    </row>
    <row r="860" spans="1:16" ht="15" thickBot="1" x14ac:dyDescent="0.35">
      <c r="A860" s="17" t="s">
        <v>22287</v>
      </c>
      <c r="B860" s="18">
        <v>0</v>
      </c>
      <c r="C860" s="18">
        <v>2482962.7999999998</v>
      </c>
      <c r="D860" s="18">
        <v>0</v>
      </c>
      <c r="E860" s="18">
        <v>514056.7</v>
      </c>
      <c r="F860" s="18">
        <v>12324823.5</v>
      </c>
      <c r="G860" s="18">
        <v>0</v>
      </c>
      <c r="H860" s="18">
        <v>1284752.2</v>
      </c>
      <c r="I860" s="18">
        <v>1410127.1</v>
      </c>
      <c r="J860" s="18">
        <v>46728376.799999997</v>
      </c>
      <c r="K860" s="18">
        <v>48058782.899999999</v>
      </c>
      <c r="L860" s="18">
        <v>1586170</v>
      </c>
      <c r="M860" s="18">
        <v>114390052.09999999</v>
      </c>
      <c r="N860" s="18">
        <v>106975500</v>
      </c>
      <c r="O860" s="18">
        <v>-7414552.0999999996</v>
      </c>
      <c r="P860" s="18">
        <v>-6.93</v>
      </c>
    </row>
    <row r="861" spans="1:16" ht="15" thickBot="1" x14ac:dyDescent="0.35">
      <c r="A861" s="17" t="s">
        <v>22288</v>
      </c>
      <c r="B861" s="18">
        <v>0</v>
      </c>
      <c r="C861" s="18">
        <v>2482962.7999999998</v>
      </c>
      <c r="D861" s="18">
        <v>0</v>
      </c>
      <c r="E861" s="18">
        <v>514056.7</v>
      </c>
      <c r="F861" s="18">
        <v>12324823.5</v>
      </c>
      <c r="G861" s="18">
        <v>0</v>
      </c>
      <c r="H861" s="18">
        <v>1284752.2</v>
      </c>
      <c r="I861" s="18">
        <v>1410127.1</v>
      </c>
      <c r="J861" s="18">
        <v>46728376.799999997</v>
      </c>
      <c r="K861" s="18">
        <v>48058782.899999999</v>
      </c>
      <c r="L861" s="18">
        <v>1586170</v>
      </c>
      <c r="M861" s="18">
        <v>114390052.09999999</v>
      </c>
      <c r="N861" s="18">
        <v>108060200</v>
      </c>
      <c r="O861" s="18">
        <v>-6329852.0999999996</v>
      </c>
      <c r="P861" s="18">
        <v>-5.86</v>
      </c>
    </row>
    <row r="862" spans="1:16" ht="15" thickBot="1" x14ac:dyDescent="0.35">
      <c r="A862" s="17" t="s">
        <v>22289</v>
      </c>
      <c r="B862" s="18">
        <v>0</v>
      </c>
      <c r="C862" s="18">
        <v>2482962.7999999998</v>
      </c>
      <c r="D862" s="18">
        <v>0</v>
      </c>
      <c r="E862" s="18">
        <v>514056.7</v>
      </c>
      <c r="F862" s="18">
        <v>12324823.5</v>
      </c>
      <c r="G862" s="18">
        <v>0</v>
      </c>
      <c r="H862" s="18">
        <v>1284752.2</v>
      </c>
      <c r="I862" s="18">
        <v>1410127.1</v>
      </c>
      <c r="J862" s="18">
        <v>46728376.799999997</v>
      </c>
      <c r="K862" s="18">
        <v>48058782.899999999</v>
      </c>
      <c r="L862" s="18">
        <v>1586170</v>
      </c>
      <c r="M862" s="18">
        <v>114390052.09999999</v>
      </c>
      <c r="N862" s="18">
        <v>109684000</v>
      </c>
      <c r="O862" s="18">
        <v>-4706052.0999999996</v>
      </c>
      <c r="P862" s="18">
        <v>-4.29</v>
      </c>
    </row>
    <row r="863" spans="1:16" ht="15" thickBot="1" x14ac:dyDescent="0.35">
      <c r="A863" s="17" t="s">
        <v>22290</v>
      </c>
      <c r="B863" s="18">
        <v>0</v>
      </c>
      <c r="C863" s="18">
        <v>2910115.9</v>
      </c>
      <c r="D863" s="18">
        <v>340807.5</v>
      </c>
      <c r="E863" s="18">
        <v>1396104.1</v>
      </c>
      <c r="F863" s="18">
        <v>12324823.5</v>
      </c>
      <c r="G863" s="18">
        <v>0</v>
      </c>
      <c r="H863" s="18">
        <v>1284752.2</v>
      </c>
      <c r="I863" s="18">
        <v>1602676.5</v>
      </c>
      <c r="J863" s="18">
        <v>46728376.799999997</v>
      </c>
      <c r="K863" s="18">
        <v>48058782.899999999</v>
      </c>
      <c r="L863" s="18">
        <v>1586170</v>
      </c>
      <c r="M863" s="18">
        <v>116232609.5</v>
      </c>
      <c r="N863" s="18">
        <v>108974300</v>
      </c>
      <c r="O863" s="18">
        <v>-7258309.5</v>
      </c>
      <c r="P863" s="18">
        <v>-6.66</v>
      </c>
    </row>
    <row r="864" spans="1:16" ht="15" thickBot="1" x14ac:dyDescent="0.35">
      <c r="A864" s="17" t="s">
        <v>22291</v>
      </c>
      <c r="B864" s="18">
        <v>0</v>
      </c>
      <c r="C864" s="18">
        <v>2482962.7999999998</v>
      </c>
      <c r="D864" s="18">
        <v>340807.5</v>
      </c>
      <c r="E864" s="18">
        <v>1396104.1</v>
      </c>
      <c r="F864" s="18">
        <v>13967225</v>
      </c>
      <c r="G864" s="18">
        <v>0</v>
      </c>
      <c r="H864" s="18">
        <v>1284752.2</v>
      </c>
      <c r="I864" s="18">
        <v>1410127.1</v>
      </c>
      <c r="J864" s="18">
        <v>46728376.799999997</v>
      </c>
      <c r="K864" s="18">
        <v>48058782.899999999</v>
      </c>
      <c r="L864" s="18">
        <v>1586170</v>
      </c>
      <c r="M864" s="18">
        <v>117255308.5</v>
      </c>
      <c r="N864" s="18">
        <v>109868500</v>
      </c>
      <c r="O864" s="18">
        <v>-7386808.5</v>
      </c>
      <c r="P864" s="18">
        <v>-6.72</v>
      </c>
    </row>
    <row r="865" spans="1:16" ht="15" thickBot="1" x14ac:dyDescent="0.35">
      <c r="A865" s="17" t="s">
        <v>22292</v>
      </c>
      <c r="B865" s="18">
        <v>0</v>
      </c>
      <c r="C865" s="18">
        <v>2482962.7999999998</v>
      </c>
      <c r="D865" s="18">
        <v>340807.5</v>
      </c>
      <c r="E865" s="18">
        <v>1396104.1</v>
      </c>
      <c r="F865" s="18">
        <v>12324823.5</v>
      </c>
      <c r="G865" s="18">
        <v>0</v>
      </c>
      <c r="H865" s="18">
        <v>1284752.2</v>
      </c>
      <c r="I865" s="18">
        <v>1410127.1</v>
      </c>
      <c r="J865" s="18">
        <v>46728376.799999997</v>
      </c>
      <c r="K865" s="18">
        <v>48058782.899999999</v>
      </c>
      <c r="L865" s="18">
        <v>1586170</v>
      </c>
      <c r="M865" s="18">
        <v>115612907</v>
      </c>
      <c r="N865" s="18">
        <v>109868500</v>
      </c>
      <c r="O865" s="18">
        <v>-5744407</v>
      </c>
      <c r="P865" s="18">
        <v>-5.23</v>
      </c>
    </row>
    <row r="866" spans="1:16" ht="15" thickBot="1" x14ac:dyDescent="0.35">
      <c r="A866" s="17" t="s">
        <v>22293</v>
      </c>
      <c r="B866" s="18">
        <v>0</v>
      </c>
      <c r="C866" s="18">
        <v>2482962.7999999998</v>
      </c>
      <c r="D866" s="18">
        <v>340807.5</v>
      </c>
      <c r="E866" s="18">
        <v>1396104.1</v>
      </c>
      <c r="F866" s="18">
        <v>12324823.5</v>
      </c>
      <c r="G866" s="18">
        <v>0</v>
      </c>
      <c r="H866" s="18">
        <v>1284752.2</v>
      </c>
      <c r="I866" s="18">
        <v>1410127.1</v>
      </c>
      <c r="J866" s="18">
        <v>46728376.799999997</v>
      </c>
      <c r="K866" s="18">
        <v>48058782.899999999</v>
      </c>
      <c r="L866" s="18">
        <v>1586170</v>
      </c>
      <c r="M866" s="18">
        <v>115612907</v>
      </c>
      <c r="N866" s="18">
        <v>109868500</v>
      </c>
      <c r="O866" s="18">
        <v>-5744407</v>
      </c>
      <c r="P866" s="18">
        <v>-5.23</v>
      </c>
    </row>
    <row r="867" spans="1:16" ht="15" thickBot="1" x14ac:dyDescent="0.35">
      <c r="A867" s="17" t="s">
        <v>22294</v>
      </c>
      <c r="B867" s="18">
        <v>0</v>
      </c>
      <c r="C867" s="18">
        <v>2910115.9</v>
      </c>
      <c r="D867" s="18">
        <v>340807.5</v>
      </c>
      <c r="E867" s="18">
        <v>1793495</v>
      </c>
      <c r="F867" s="18">
        <v>13967225</v>
      </c>
      <c r="G867" s="18">
        <v>0</v>
      </c>
      <c r="H867" s="18">
        <v>1284752.2</v>
      </c>
      <c r="I867" s="18">
        <v>1602676.5</v>
      </c>
      <c r="J867" s="18">
        <v>46728376.799999997</v>
      </c>
      <c r="K867" s="18">
        <v>48058782.899999999</v>
      </c>
      <c r="L867" s="18">
        <v>1586170</v>
      </c>
      <c r="M867" s="18">
        <v>118272401.90000001</v>
      </c>
      <c r="N867" s="18">
        <v>115438800</v>
      </c>
      <c r="O867" s="18">
        <v>-2833601.9</v>
      </c>
      <c r="P867" s="18">
        <v>-2.4500000000000002</v>
      </c>
    </row>
    <row r="868" spans="1:16" ht="15" thickBot="1" x14ac:dyDescent="0.35">
      <c r="A868" s="17" t="s">
        <v>22295</v>
      </c>
      <c r="B868" s="18">
        <v>0</v>
      </c>
      <c r="C868" s="18">
        <v>2482962.7999999998</v>
      </c>
      <c r="D868" s="18">
        <v>340807.5</v>
      </c>
      <c r="E868" s="18">
        <v>1396104.1</v>
      </c>
      <c r="F868" s="18">
        <v>12324823.5</v>
      </c>
      <c r="G868" s="18">
        <v>0</v>
      </c>
      <c r="H868" s="18">
        <v>1284752.2</v>
      </c>
      <c r="I868" s="18">
        <v>1410127.1</v>
      </c>
      <c r="J868" s="18">
        <v>46728376.799999997</v>
      </c>
      <c r="K868" s="18">
        <v>48058782.899999999</v>
      </c>
      <c r="L868" s="18">
        <v>1586170</v>
      </c>
      <c r="M868" s="18">
        <v>115612907</v>
      </c>
      <c r="N868" s="18">
        <v>120164700</v>
      </c>
      <c r="O868" s="18">
        <v>4551793</v>
      </c>
      <c r="P868" s="18">
        <v>3.79</v>
      </c>
    </row>
    <row r="869" spans="1:16" ht="15" thickBot="1" x14ac:dyDescent="0.35">
      <c r="A869" s="17" t="s">
        <v>22296</v>
      </c>
      <c r="B869" s="18">
        <v>0</v>
      </c>
      <c r="C869" s="18">
        <v>2910115.9</v>
      </c>
      <c r="D869" s="18">
        <v>340807.5</v>
      </c>
      <c r="E869" s="18">
        <v>1867397.8</v>
      </c>
      <c r="F869" s="18">
        <v>12324823.5</v>
      </c>
      <c r="G869" s="18">
        <v>0</v>
      </c>
      <c r="H869" s="18">
        <v>1284752.2</v>
      </c>
      <c r="I869" s="18">
        <v>1602676.5</v>
      </c>
      <c r="J869" s="18">
        <v>46728376.799999997</v>
      </c>
      <c r="K869" s="18">
        <v>48058782.899999999</v>
      </c>
      <c r="L869" s="18">
        <v>1586170</v>
      </c>
      <c r="M869" s="18">
        <v>116703903.2</v>
      </c>
      <c r="N869" s="18">
        <v>121472800</v>
      </c>
      <c r="O869" s="18">
        <v>4768896.8</v>
      </c>
      <c r="P869" s="18">
        <v>3.93</v>
      </c>
    </row>
    <row r="870" spans="1:16" ht="15" thickBot="1" x14ac:dyDescent="0.35">
      <c r="A870" s="17" t="s">
        <v>22297</v>
      </c>
      <c r="B870" s="18">
        <v>0</v>
      </c>
      <c r="C870" s="18">
        <v>2910115.9</v>
      </c>
      <c r="D870" s="18">
        <v>340807.5</v>
      </c>
      <c r="E870" s="18">
        <v>1867397.8</v>
      </c>
      <c r="F870" s="18">
        <v>12324823.5</v>
      </c>
      <c r="G870" s="18">
        <v>0</v>
      </c>
      <c r="H870" s="18">
        <v>1284752.2</v>
      </c>
      <c r="I870" s="18">
        <v>1602676.5</v>
      </c>
      <c r="J870" s="18">
        <v>46728376.799999997</v>
      </c>
      <c r="K870" s="18">
        <v>48058782.899999999</v>
      </c>
      <c r="L870" s="18">
        <v>1586170</v>
      </c>
      <c r="M870" s="18">
        <v>116703903.2</v>
      </c>
      <c r="N870" s="18">
        <v>119258100</v>
      </c>
      <c r="O870" s="18">
        <v>2554196.7999999998</v>
      </c>
      <c r="P870" s="18">
        <v>2.14</v>
      </c>
    </row>
    <row r="871" spans="1:16" ht="15" thickBot="1" x14ac:dyDescent="0.35">
      <c r="A871" s="17" t="s">
        <v>22298</v>
      </c>
      <c r="B871" s="18">
        <v>0</v>
      </c>
      <c r="C871" s="18">
        <v>2482962.7999999998</v>
      </c>
      <c r="D871" s="18">
        <v>0</v>
      </c>
      <c r="E871" s="18">
        <v>1396104.1</v>
      </c>
      <c r="F871" s="18">
        <v>12324823.5</v>
      </c>
      <c r="G871" s="18">
        <v>0</v>
      </c>
      <c r="H871" s="18">
        <v>1284752.2</v>
      </c>
      <c r="I871" s="18">
        <v>1602676.5</v>
      </c>
      <c r="J871" s="18">
        <v>46728376.799999997</v>
      </c>
      <c r="K871" s="18">
        <v>48058782.899999999</v>
      </c>
      <c r="L871" s="18">
        <v>1586170</v>
      </c>
      <c r="M871" s="18">
        <v>115464649</v>
      </c>
      <c r="N871" s="18">
        <v>122003300</v>
      </c>
      <c r="O871" s="18">
        <v>6538651</v>
      </c>
      <c r="P871" s="18">
        <v>5.36</v>
      </c>
    </row>
    <row r="872" spans="1:16" ht="15" thickBot="1" x14ac:dyDescent="0.35">
      <c r="A872" s="17" t="s">
        <v>22299</v>
      </c>
      <c r="B872" s="18">
        <v>0</v>
      </c>
      <c r="C872" s="18">
        <v>2482962.7999999998</v>
      </c>
      <c r="D872" s="18">
        <v>0</v>
      </c>
      <c r="E872" s="18">
        <v>1793495</v>
      </c>
      <c r="F872" s="18">
        <v>12324823.5</v>
      </c>
      <c r="G872" s="18">
        <v>0</v>
      </c>
      <c r="H872" s="18">
        <v>1284752.2</v>
      </c>
      <c r="I872" s="18">
        <v>1602676.5</v>
      </c>
      <c r="J872" s="18">
        <v>46728376.799999997</v>
      </c>
      <c r="K872" s="18">
        <v>48058782.899999999</v>
      </c>
      <c r="L872" s="18">
        <v>1586170</v>
      </c>
      <c r="M872" s="18">
        <v>115862039.8</v>
      </c>
      <c r="N872" s="18">
        <v>122003300</v>
      </c>
      <c r="O872" s="18">
        <v>6141260.2000000002</v>
      </c>
      <c r="P872" s="18">
        <v>5.03</v>
      </c>
    </row>
    <row r="873" spans="1:16" ht="15" thickBot="1" x14ac:dyDescent="0.35">
      <c r="A873" s="17" t="s">
        <v>22300</v>
      </c>
      <c r="B873" s="18">
        <v>0</v>
      </c>
      <c r="C873" s="18">
        <v>2482962.7999999998</v>
      </c>
      <c r="D873" s="18">
        <v>0</v>
      </c>
      <c r="E873" s="18">
        <v>1396104.1</v>
      </c>
      <c r="F873" s="18">
        <v>12213919</v>
      </c>
      <c r="G873" s="18">
        <v>0</v>
      </c>
      <c r="H873" s="18">
        <v>1284752.2</v>
      </c>
      <c r="I873" s="18">
        <v>1410127.1</v>
      </c>
      <c r="J873" s="18">
        <v>46728376.799999997</v>
      </c>
      <c r="K873" s="18">
        <v>48058782.899999999</v>
      </c>
      <c r="L873" s="18">
        <v>1586170</v>
      </c>
      <c r="M873" s="18">
        <v>115161195</v>
      </c>
      <c r="N873" s="18">
        <v>122003300</v>
      </c>
      <c r="O873" s="18">
        <v>6842105</v>
      </c>
      <c r="P873" s="18">
        <v>5.61</v>
      </c>
    </row>
    <row r="874" spans="1:16" ht="15" thickBot="1" x14ac:dyDescent="0.35">
      <c r="A874" s="17" t="s">
        <v>22301</v>
      </c>
      <c r="B874" s="18">
        <v>0</v>
      </c>
      <c r="C874" s="18">
        <v>2482962.7999999998</v>
      </c>
      <c r="D874" s="18">
        <v>340807.5</v>
      </c>
      <c r="E874" s="18">
        <v>1396104.1</v>
      </c>
      <c r="F874" s="18">
        <v>12213919</v>
      </c>
      <c r="G874" s="18">
        <v>0</v>
      </c>
      <c r="H874" s="18">
        <v>1284752.2</v>
      </c>
      <c r="I874" s="18">
        <v>1410127.1</v>
      </c>
      <c r="J874" s="18">
        <v>46728376.799999997</v>
      </c>
      <c r="K874" s="18">
        <v>48058782.899999999</v>
      </c>
      <c r="L874" s="18">
        <v>1586170</v>
      </c>
      <c r="M874" s="18">
        <v>115502002.5</v>
      </c>
      <c r="N874" s="18">
        <v>120971200</v>
      </c>
      <c r="O874" s="18">
        <v>5469197.5</v>
      </c>
      <c r="P874" s="18">
        <v>4.5199999999999996</v>
      </c>
    </row>
    <row r="875" spans="1:16" ht="15" thickBot="1" x14ac:dyDescent="0.35">
      <c r="A875" s="17" t="s">
        <v>22302</v>
      </c>
      <c r="B875" s="18">
        <v>0</v>
      </c>
      <c r="C875" s="18">
        <v>2910115.9</v>
      </c>
      <c r="D875" s="18">
        <v>340807.5</v>
      </c>
      <c r="E875" s="18">
        <v>1867397.8</v>
      </c>
      <c r="F875" s="18">
        <v>12213919</v>
      </c>
      <c r="G875" s="18">
        <v>0</v>
      </c>
      <c r="H875" s="18">
        <v>1284752.2</v>
      </c>
      <c r="I875" s="18">
        <v>1602676.5</v>
      </c>
      <c r="J875" s="18">
        <v>46728376.799999997</v>
      </c>
      <c r="K875" s="18">
        <v>48058782.899999999</v>
      </c>
      <c r="L875" s="18">
        <v>1586170</v>
      </c>
      <c r="M875" s="18">
        <v>116592998.8</v>
      </c>
      <c r="N875" s="18">
        <v>119455700</v>
      </c>
      <c r="O875" s="18">
        <v>2862701.2</v>
      </c>
      <c r="P875" s="18">
        <v>2.4</v>
      </c>
    </row>
    <row r="876" spans="1:16" ht="15" thickBot="1" x14ac:dyDescent="0.35">
      <c r="A876" s="17" t="s">
        <v>22303</v>
      </c>
      <c r="B876" s="18">
        <v>0</v>
      </c>
      <c r="C876" s="18">
        <v>2910115.9</v>
      </c>
      <c r="D876" s="18">
        <v>340807.5</v>
      </c>
      <c r="E876" s="18">
        <v>1867397.8</v>
      </c>
      <c r="F876" s="18">
        <v>12213919</v>
      </c>
      <c r="G876" s="18">
        <v>0</v>
      </c>
      <c r="H876" s="18">
        <v>1284752.2</v>
      </c>
      <c r="I876" s="18">
        <v>1602676.5</v>
      </c>
      <c r="J876" s="18">
        <v>46728376.799999997</v>
      </c>
      <c r="K876" s="18">
        <v>48058782.899999999</v>
      </c>
      <c r="L876" s="18">
        <v>1586170</v>
      </c>
      <c r="M876" s="18">
        <v>116592998.8</v>
      </c>
      <c r="N876" s="18">
        <v>121768900</v>
      </c>
      <c r="O876" s="18">
        <v>5175901.2</v>
      </c>
      <c r="P876" s="18">
        <v>4.25</v>
      </c>
    </row>
    <row r="877" spans="1:16" ht="15" thickBot="1" x14ac:dyDescent="0.35">
      <c r="A877" s="17" t="s">
        <v>22304</v>
      </c>
      <c r="B877" s="18">
        <v>0</v>
      </c>
      <c r="C877" s="18">
        <v>2910115.9</v>
      </c>
      <c r="D877" s="18">
        <v>340807.5</v>
      </c>
      <c r="E877" s="18">
        <v>1867397.8</v>
      </c>
      <c r="F877" s="18">
        <v>12213919</v>
      </c>
      <c r="G877" s="18">
        <v>0</v>
      </c>
      <c r="H877" s="18">
        <v>1284752.2</v>
      </c>
      <c r="I877" s="18">
        <v>1602676.5</v>
      </c>
      <c r="J877" s="18">
        <v>46728376.799999997</v>
      </c>
      <c r="K877" s="18">
        <v>48058782.899999999</v>
      </c>
      <c r="L877" s="18">
        <v>1586170</v>
      </c>
      <c r="M877" s="18">
        <v>116592998.8</v>
      </c>
      <c r="N877" s="18">
        <v>121375400</v>
      </c>
      <c r="O877" s="18">
        <v>4782401.2</v>
      </c>
      <c r="P877" s="18">
        <v>3.94</v>
      </c>
    </row>
    <row r="878" spans="1:16" ht="15" thickBot="1" x14ac:dyDescent="0.35">
      <c r="A878" s="17" t="s">
        <v>22305</v>
      </c>
      <c r="B878" s="18">
        <v>0</v>
      </c>
      <c r="C878" s="18">
        <v>2910115.9</v>
      </c>
      <c r="D878" s="18">
        <v>340807.5</v>
      </c>
      <c r="E878" s="18">
        <v>1867397.8</v>
      </c>
      <c r="F878" s="18">
        <v>12213919</v>
      </c>
      <c r="G878" s="18">
        <v>0</v>
      </c>
      <c r="H878" s="18">
        <v>1284752.2</v>
      </c>
      <c r="I878" s="18">
        <v>1602676.5</v>
      </c>
      <c r="J878" s="18">
        <v>51771965.700000003</v>
      </c>
      <c r="K878" s="18">
        <v>48058782.899999999</v>
      </c>
      <c r="L878" s="18">
        <v>1586170</v>
      </c>
      <c r="M878" s="18">
        <v>121636587.59999999</v>
      </c>
      <c r="N878" s="18">
        <v>121375400</v>
      </c>
      <c r="O878" s="18">
        <v>-261187.6</v>
      </c>
      <c r="P878" s="18">
        <v>-0.22</v>
      </c>
    </row>
    <row r="879" spans="1:16" ht="15" thickBot="1" x14ac:dyDescent="0.35">
      <c r="A879" s="17" t="s">
        <v>22306</v>
      </c>
      <c r="B879" s="18">
        <v>0</v>
      </c>
      <c r="C879" s="18">
        <v>2910115.9</v>
      </c>
      <c r="D879" s="18">
        <v>340807.5</v>
      </c>
      <c r="E879" s="18">
        <v>1867397.8</v>
      </c>
      <c r="F879" s="18">
        <v>12213919</v>
      </c>
      <c r="G879" s="18">
        <v>0</v>
      </c>
      <c r="H879" s="18">
        <v>1284752.2</v>
      </c>
      <c r="I879" s="18">
        <v>1602676.5</v>
      </c>
      <c r="J879" s="18">
        <v>46728376.799999997</v>
      </c>
      <c r="K879" s="18">
        <v>48058782.899999999</v>
      </c>
      <c r="L879" s="18">
        <v>1586170</v>
      </c>
      <c r="M879" s="18">
        <v>116592998.8</v>
      </c>
      <c r="N879" s="18">
        <v>121375400</v>
      </c>
      <c r="O879" s="18">
        <v>4782401.2</v>
      </c>
      <c r="P879" s="18">
        <v>3.94</v>
      </c>
    </row>
    <row r="880" spans="1:16" ht="15" thickBot="1" x14ac:dyDescent="0.35">
      <c r="A880" s="17" t="s">
        <v>22307</v>
      </c>
      <c r="B880" s="18">
        <v>0</v>
      </c>
      <c r="C880" s="18">
        <v>2910115.9</v>
      </c>
      <c r="D880" s="18">
        <v>340807.5</v>
      </c>
      <c r="E880" s="18">
        <v>1396104.1</v>
      </c>
      <c r="F880" s="18">
        <v>10831610.1</v>
      </c>
      <c r="G880" s="18">
        <v>0</v>
      </c>
      <c r="H880" s="18">
        <v>1284752.2</v>
      </c>
      <c r="I880" s="18">
        <v>1602676.5</v>
      </c>
      <c r="J880" s="18">
        <v>46728376.799999997</v>
      </c>
      <c r="K880" s="18">
        <v>48058782.899999999</v>
      </c>
      <c r="L880" s="18">
        <v>1586170</v>
      </c>
      <c r="M880" s="18">
        <v>114739396.09999999</v>
      </c>
      <c r="N880" s="18">
        <v>121375400</v>
      </c>
      <c r="O880" s="18">
        <v>6636003.9000000004</v>
      </c>
      <c r="P880" s="18">
        <v>5.47</v>
      </c>
    </row>
    <row r="881" spans="1:16" ht="15" thickBot="1" x14ac:dyDescent="0.35">
      <c r="A881" s="17" t="s">
        <v>22308</v>
      </c>
      <c r="B881" s="18">
        <v>0</v>
      </c>
      <c r="C881" s="18">
        <v>2910115.9</v>
      </c>
      <c r="D881" s="18">
        <v>1325011.7</v>
      </c>
      <c r="E881" s="18">
        <v>1793495</v>
      </c>
      <c r="F881" s="18">
        <v>10831610.1</v>
      </c>
      <c r="G881" s="18">
        <v>0</v>
      </c>
      <c r="H881" s="18">
        <v>1284752.2</v>
      </c>
      <c r="I881" s="18">
        <v>1602676.5</v>
      </c>
      <c r="J881" s="18">
        <v>46728376.799999997</v>
      </c>
      <c r="K881" s="18">
        <v>48058782.899999999</v>
      </c>
      <c r="L881" s="18">
        <v>1586170</v>
      </c>
      <c r="M881" s="18">
        <v>116120991.2</v>
      </c>
      <c r="N881" s="18">
        <v>118696900</v>
      </c>
      <c r="O881" s="18">
        <v>2575908.7999999998</v>
      </c>
      <c r="P881" s="18">
        <v>2.17</v>
      </c>
    </row>
    <row r="882" spans="1:16" ht="15" thickBot="1" x14ac:dyDescent="0.35">
      <c r="A882" s="17" t="s">
        <v>22309</v>
      </c>
      <c r="B882" s="18">
        <v>0</v>
      </c>
      <c r="C882" s="18">
        <v>2910115.9</v>
      </c>
      <c r="D882" s="18">
        <v>1325011.7</v>
      </c>
      <c r="E882" s="18">
        <v>514056.7</v>
      </c>
      <c r="F882" s="18">
        <v>9365594.9000000004</v>
      </c>
      <c r="G882" s="18">
        <v>0</v>
      </c>
      <c r="H882" s="18">
        <v>1284752.2</v>
      </c>
      <c r="I882" s="18">
        <v>1602676.5</v>
      </c>
      <c r="J882" s="18">
        <v>46728376.799999997</v>
      </c>
      <c r="K882" s="18">
        <v>48058782.899999999</v>
      </c>
      <c r="L882" s="18">
        <v>1586170</v>
      </c>
      <c r="M882" s="18">
        <v>113375537.8</v>
      </c>
      <c r="N882" s="18">
        <v>114098400</v>
      </c>
      <c r="O882" s="18">
        <v>722862.2</v>
      </c>
      <c r="P882" s="18">
        <v>0.63</v>
      </c>
    </row>
    <row r="883" spans="1:16" ht="15" thickBot="1" x14ac:dyDescent="0.35">
      <c r="A883" s="17" t="s">
        <v>22310</v>
      </c>
      <c r="B883" s="18">
        <v>0</v>
      </c>
      <c r="C883" s="18">
        <v>2910115.9</v>
      </c>
      <c r="D883" s="18">
        <v>1325011.7</v>
      </c>
      <c r="E883" s="18">
        <v>1396104.1</v>
      </c>
      <c r="F883" s="18">
        <v>9365594.9000000004</v>
      </c>
      <c r="G883" s="18">
        <v>0</v>
      </c>
      <c r="H883" s="18">
        <v>1284752.2</v>
      </c>
      <c r="I883" s="18">
        <v>1602676.5</v>
      </c>
      <c r="J883" s="18">
        <v>51771965.700000003</v>
      </c>
      <c r="K883" s="18">
        <v>48058782.899999999</v>
      </c>
      <c r="L883" s="18">
        <v>1586170</v>
      </c>
      <c r="M883" s="18">
        <v>119301174</v>
      </c>
      <c r="N883" s="18">
        <v>112250300</v>
      </c>
      <c r="O883" s="18">
        <v>-7050874</v>
      </c>
      <c r="P883" s="18">
        <v>-6.28</v>
      </c>
    </row>
    <row r="884" spans="1:16" ht="15" thickBot="1" x14ac:dyDescent="0.35">
      <c r="A884" s="17" t="s">
        <v>22311</v>
      </c>
      <c r="B884" s="18">
        <v>0</v>
      </c>
      <c r="C884" s="18">
        <v>2910115.9</v>
      </c>
      <c r="D884" s="18">
        <v>1325011.7</v>
      </c>
      <c r="E884" s="18">
        <v>1396104.1</v>
      </c>
      <c r="F884" s="18">
        <v>9365594.9000000004</v>
      </c>
      <c r="G884" s="18">
        <v>0</v>
      </c>
      <c r="H884" s="18">
        <v>1284752.2</v>
      </c>
      <c r="I884" s="18">
        <v>1602676.5</v>
      </c>
      <c r="J884" s="18">
        <v>46728376.799999997</v>
      </c>
      <c r="K884" s="18">
        <v>48058782.899999999</v>
      </c>
      <c r="L884" s="18">
        <v>1586170</v>
      </c>
      <c r="M884" s="18">
        <v>114257585.09999999</v>
      </c>
      <c r="N884" s="18">
        <v>113264400</v>
      </c>
      <c r="O884" s="18">
        <v>-993185.1</v>
      </c>
      <c r="P884" s="18">
        <v>-0.88</v>
      </c>
    </row>
    <row r="885" spans="1:16" ht="15" thickBot="1" x14ac:dyDescent="0.35">
      <c r="A885" s="17" t="s">
        <v>22312</v>
      </c>
      <c r="B885" s="18">
        <v>0</v>
      </c>
      <c r="C885" s="18">
        <v>2910115.9</v>
      </c>
      <c r="D885" s="18">
        <v>1325011.7</v>
      </c>
      <c r="E885" s="18">
        <v>1793495</v>
      </c>
      <c r="F885" s="18">
        <v>6205486.5</v>
      </c>
      <c r="G885" s="18">
        <v>0</v>
      </c>
      <c r="H885" s="18">
        <v>1284752.2</v>
      </c>
      <c r="I885" s="18">
        <v>1602676.5</v>
      </c>
      <c r="J885" s="18">
        <v>51771965.700000003</v>
      </c>
      <c r="K885" s="18">
        <v>48058782.899999999</v>
      </c>
      <c r="L885" s="18">
        <v>1586170</v>
      </c>
      <c r="M885" s="18">
        <v>116538456.5</v>
      </c>
      <c r="N885" s="18">
        <v>113954700</v>
      </c>
      <c r="O885" s="18">
        <v>-2583756.5</v>
      </c>
      <c r="P885" s="18">
        <v>-2.27</v>
      </c>
    </row>
    <row r="886" spans="1:16" ht="15" thickBot="1" x14ac:dyDescent="0.35">
      <c r="A886" s="17" t="s">
        <v>22313</v>
      </c>
      <c r="B886" s="18">
        <v>0</v>
      </c>
      <c r="C886" s="18">
        <v>2910115.9</v>
      </c>
      <c r="D886" s="18">
        <v>1325011.7</v>
      </c>
      <c r="E886" s="18">
        <v>1396104.1</v>
      </c>
      <c r="F886" s="18">
        <v>6205486.5</v>
      </c>
      <c r="G886" s="18">
        <v>0</v>
      </c>
      <c r="H886" s="18">
        <v>1284752.2</v>
      </c>
      <c r="I886" s="18">
        <v>1602676.5</v>
      </c>
      <c r="J886" s="18">
        <v>51771965.700000003</v>
      </c>
      <c r="K886" s="18">
        <v>48058782.899999999</v>
      </c>
      <c r="L886" s="18">
        <v>1586170</v>
      </c>
      <c r="M886" s="18">
        <v>116141065.59999999</v>
      </c>
      <c r="N886" s="18">
        <v>113954700</v>
      </c>
      <c r="O886" s="18">
        <v>-2186365.6</v>
      </c>
      <c r="P886" s="18">
        <v>-1.92</v>
      </c>
    </row>
    <row r="887" spans="1:16" ht="15" thickBot="1" x14ac:dyDescent="0.35">
      <c r="A887" s="17" t="s">
        <v>22314</v>
      </c>
      <c r="B887" s="18">
        <v>0</v>
      </c>
      <c r="C887" s="18">
        <v>2910115.9</v>
      </c>
      <c r="D887" s="18">
        <v>2794093.5</v>
      </c>
      <c r="E887" s="18">
        <v>514056.7</v>
      </c>
      <c r="F887" s="18">
        <v>6205486.5</v>
      </c>
      <c r="G887" s="18">
        <v>0</v>
      </c>
      <c r="H887" s="18">
        <v>1284752.2</v>
      </c>
      <c r="I887" s="18">
        <v>1602676.5</v>
      </c>
      <c r="J887" s="18">
        <v>46728376.799999997</v>
      </c>
      <c r="K887" s="18">
        <v>48058782.899999999</v>
      </c>
      <c r="L887" s="18">
        <v>1586170</v>
      </c>
      <c r="M887" s="18">
        <v>111684511.2</v>
      </c>
      <c r="N887" s="18">
        <v>113954700</v>
      </c>
      <c r="O887" s="18">
        <v>2270188.7999999998</v>
      </c>
      <c r="P887" s="18">
        <v>1.99</v>
      </c>
    </row>
    <row r="888" spans="1:16" ht="15" thickBot="1" x14ac:dyDescent="0.35">
      <c r="A888" s="17" t="s">
        <v>22315</v>
      </c>
      <c r="B888" s="18">
        <v>0</v>
      </c>
      <c r="C888" s="18">
        <v>2910115.9</v>
      </c>
      <c r="D888" s="18">
        <v>2794093.5</v>
      </c>
      <c r="E888" s="18">
        <v>383442.9</v>
      </c>
      <c r="F888" s="18">
        <v>2678463.2999999998</v>
      </c>
      <c r="G888" s="18">
        <v>0</v>
      </c>
      <c r="H888" s="18">
        <v>1284752.2</v>
      </c>
      <c r="I888" s="18">
        <v>1602676.5</v>
      </c>
      <c r="J888" s="18">
        <v>46728376.799999997</v>
      </c>
      <c r="K888" s="18">
        <v>48058782.899999999</v>
      </c>
      <c r="L888" s="18">
        <v>1586170</v>
      </c>
      <c r="M888" s="18">
        <v>108026874.09999999</v>
      </c>
      <c r="N888" s="18">
        <v>115426700</v>
      </c>
      <c r="O888" s="18">
        <v>7399825.9000000004</v>
      </c>
      <c r="P888" s="18">
        <v>6.41</v>
      </c>
    </row>
    <row r="889" spans="1:16" ht="15" thickBot="1" x14ac:dyDescent="0.35">
      <c r="A889" s="17" t="s">
        <v>22316</v>
      </c>
      <c r="B889" s="18">
        <v>0</v>
      </c>
      <c r="C889" s="18">
        <v>2910115.9</v>
      </c>
      <c r="D889" s="18">
        <v>2794093.5</v>
      </c>
      <c r="E889" s="18">
        <v>383442.9</v>
      </c>
      <c r="F889" s="18">
        <v>2678463.2999999998</v>
      </c>
      <c r="G889" s="18">
        <v>0</v>
      </c>
      <c r="H889" s="18">
        <v>1284752.2</v>
      </c>
      <c r="I889" s="18">
        <v>1602676.5</v>
      </c>
      <c r="J889" s="18">
        <v>46728376.799999997</v>
      </c>
      <c r="K889" s="18">
        <v>48058782.899999999</v>
      </c>
      <c r="L889" s="18">
        <v>1586170</v>
      </c>
      <c r="M889" s="18">
        <v>108026874.09999999</v>
      </c>
      <c r="N889" s="18">
        <v>113644000</v>
      </c>
      <c r="O889" s="18">
        <v>5617125.9000000004</v>
      </c>
      <c r="P889" s="18">
        <v>4.9400000000000004</v>
      </c>
    </row>
    <row r="890" spans="1:16" ht="15" thickBot="1" x14ac:dyDescent="0.35">
      <c r="A890" s="17" t="s">
        <v>22317</v>
      </c>
      <c r="B890" s="18">
        <v>0</v>
      </c>
      <c r="C890" s="18">
        <v>2910115.9</v>
      </c>
      <c r="D890" s="18">
        <v>2794093.5</v>
      </c>
      <c r="E890" s="18">
        <v>1867397.8</v>
      </c>
      <c r="F890" s="18">
        <v>2678463.2999999998</v>
      </c>
      <c r="G890" s="18">
        <v>0</v>
      </c>
      <c r="H890" s="18">
        <v>1284752.2</v>
      </c>
      <c r="I890" s="18">
        <v>1646414.9</v>
      </c>
      <c r="J890" s="18">
        <v>55394273.200000003</v>
      </c>
      <c r="K890" s="18">
        <v>48058782.899999999</v>
      </c>
      <c r="L890" s="18">
        <v>1586170</v>
      </c>
      <c r="M890" s="18">
        <v>118220463.90000001</v>
      </c>
      <c r="N890" s="18">
        <v>117906800</v>
      </c>
      <c r="O890" s="18">
        <v>-313663.90000000002</v>
      </c>
      <c r="P890" s="18">
        <v>-0.27</v>
      </c>
    </row>
    <row r="891" spans="1:16" ht="15" thickBot="1" x14ac:dyDescent="0.35">
      <c r="A891" s="17" t="s">
        <v>22318</v>
      </c>
      <c r="B891" s="18">
        <v>0</v>
      </c>
      <c r="C891" s="18">
        <v>2910115.9</v>
      </c>
      <c r="D891" s="18">
        <v>2794093.5</v>
      </c>
      <c r="E891" s="18">
        <v>1396104.1</v>
      </c>
      <c r="F891" s="18">
        <v>2678463.2999999998</v>
      </c>
      <c r="G891" s="18">
        <v>0</v>
      </c>
      <c r="H891" s="18">
        <v>1284752.2</v>
      </c>
      <c r="I891" s="18">
        <v>1646414.9</v>
      </c>
      <c r="J891" s="18">
        <v>51771965.700000003</v>
      </c>
      <c r="K891" s="18">
        <v>48058782.899999999</v>
      </c>
      <c r="L891" s="18">
        <v>1586170</v>
      </c>
      <c r="M891" s="18">
        <v>114126862.7</v>
      </c>
      <c r="N891" s="18">
        <v>118879800</v>
      </c>
      <c r="O891" s="18">
        <v>4752937.3</v>
      </c>
      <c r="P891" s="18">
        <v>4</v>
      </c>
    </row>
    <row r="892" spans="1:16" ht="15" thickBot="1" x14ac:dyDescent="0.35">
      <c r="A892" s="17" t="s">
        <v>22319</v>
      </c>
      <c r="B892" s="18">
        <v>0</v>
      </c>
      <c r="C892" s="18">
        <v>2910115.9</v>
      </c>
      <c r="D892" s="18">
        <v>2794093.5</v>
      </c>
      <c r="E892" s="18">
        <v>1867397.8</v>
      </c>
      <c r="F892" s="18">
        <v>2678463.2999999998</v>
      </c>
      <c r="G892" s="18">
        <v>123221.6</v>
      </c>
      <c r="H892" s="18">
        <v>1284752.2</v>
      </c>
      <c r="I892" s="18">
        <v>1646414.9</v>
      </c>
      <c r="J892" s="18">
        <v>56319239.5</v>
      </c>
      <c r="K892" s="18">
        <v>48058782.899999999</v>
      </c>
      <c r="L892" s="18">
        <v>1586170</v>
      </c>
      <c r="M892" s="18">
        <v>119268651.8</v>
      </c>
      <c r="N892" s="18">
        <v>117271400</v>
      </c>
      <c r="O892" s="18">
        <v>-1997251.8</v>
      </c>
      <c r="P892" s="18">
        <v>-1.7</v>
      </c>
    </row>
    <row r="893" spans="1:16" ht="15" thickBot="1" x14ac:dyDescent="0.35">
      <c r="A893" s="17" t="s">
        <v>22320</v>
      </c>
      <c r="B893" s="18">
        <v>0</v>
      </c>
      <c r="C893" s="18">
        <v>2910115.9</v>
      </c>
      <c r="D893" s="18">
        <v>2794093.5</v>
      </c>
      <c r="E893" s="18">
        <v>1867397.8</v>
      </c>
      <c r="F893" s="18">
        <v>2678463.2999999998</v>
      </c>
      <c r="G893" s="18">
        <v>123221.6</v>
      </c>
      <c r="H893" s="18">
        <v>1284752.2</v>
      </c>
      <c r="I893" s="18">
        <v>1646414.9</v>
      </c>
      <c r="J893" s="18">
        <v>57453385.899999999</v>
      </c>
      <c r="K893" s="18">
        <v>48058782.899999999</v>
      </c>
      <c r="L893" s="18">
        <v>1586170</v>
      </c>
      <c r="M893" s="18">
        <v>120402798.2</v>
      </c>
      <c r="N893" s="18">
        <v>117271400</v>
      </c>
      <c r="O893" s="18">
        <v>-3131398.2</v>
      </c>
      <c r="P893" s="18">
        <v>-2.67</v>
      </c>
    </row>
    <row r="894" spans="1:16" ht="15" thickBot="1" x14ac:dyDescent="0.35">
      <c r="A894" s="17" t="s">
        <v>22321</v>
      </c>
      <c r="B894" s="18">
        <v>0</v>
      </c>
      <c r="C894" s="18">
        <v>2910115.9</v>
      </c>
      <c r="D894" s="18">
        <v>2794093.5</v>
      </c>
      <c r="E894" s="18">
        <v>1867397.8</v>
      </c>
      <c r="F894" s="18">
        <v>2678463.2999999998</v>
      </c>
      <c r="G894" s="18">
        <v>123221.6</v>
      </c>
      <c r="H894" s="18">
        <v>1284752.2</v>
      </c>
      <c r="I894" s="18">
        <v>1646414.9</v>
      </c>
      <c r="J894" s="18">
        <v>57807314.899999999</v>
      </c>
      <c r="K894" s="18">
        <v>48058782.899999999</v>
      </c>
      <c r="L894" s="18">
        <v>1586170</v>
      </c>
      <c r="M894" s="18">
        <v>120756727.2</v>
      </c>
      <c r="N894" s="18">
        <v>117271400</v>
      </c>
      <c r="O894" s="18">
        <v>-3485327.2</v>
      </c>
      <c r="P894" s="18">
        <v>-2.97</v>
      </c>
    </row>
    <row r="895" spans="1:16" ht="15" thickBot="1" x14ac:dyDescent="0.35">
      <c r="A895" s="17" t="s">
        <v>22322</v>
      </c>
      <c r="B895" s="18">
        <v>0</v>
      </c>
      <c r="C895" s="18">
        <v>2910115.9</v>
      </c>
      <c r="D895" s="18">
        <v>2794093.5</v>
      </c>
      <c r="E895" s="18">
        <v>1867397.8</v>
      </c>
      <c r="F895" s="18">
        <v>2678463.2999999998</v>
      </c>
      <c r="G895" s="18">
        <v>123221.6</v>
      </c>
      <c r="H895" s="18">
        <v>1938113.2</v>
      </c>
      <c r="I895" s="18">
        <v>1646414.9</v>
      </c>
      <c r="J895" s="18">
        <v>57807314.899999999</v>
      </c>
      <c r="K895" s="18">
        <v>48058782.899999999</v>
      </c>
      <c r="L895" s="18">
        <v>1586170</v>
      </c>
      <c r="M895" s="18">
        <v>121410088.09999999</v>
      </c>
      <c r="N895" s="18">
        <v>115559700</v>
      </c>
      <c r="O895" s="18">
        <v>-5850388.0999999996</v>
      </c>
      <c r="P895" s="18">
        <v>-5.0599999999999996</v>
      </c>
    </row>
    <row r="896" spans="1:16" ht="15" thickBot="1" x14ac:dyDescent="0.35">
      <c r="A896" s="17" t="s">
        <v>22323</v>
      </c>
      <c r="B896" s="18">
        <v>794178.5</v>
      </c>
      <c r="C896" s="18">
        <v>2910115.9</v>
      </c>
      <c r="D896" s="18">
        <v>2794093.5</v>
      </c>
      <c r="E896" s="18">
        <v>1867397.8</v>
      </c>
      <c r="F896" s="18">
        <v>2678463.2999999998</v>
      </c>
      <c r="G896" s="18">
        <v>123221.6</v>
      </c>
      <c r="H896" s="18">
        <v>2575808.7999999998</v>
      </c>
      <c r="I896" s="18">
        <v>1646414.9</v>
      </c>
      <c r="J896" s="18">
        <v>58195530.799999997</v>
      </c>
      <c r="K896" s="18">
        <v>48058782.899999999</v>
      </c>
      <c r="L896" s="18">
        <v>1586170</v>
      </c>
      <c r="M896" s="18">
        <v>123230178.09999999</v>
      </c>
      <c r="N896" s="18">
        <v>111992500</v>
      </c>
      <c r="O896" s="18">
        <v>-11237678.1</v>
      </c>
      <c r="P896" s="18">
        <v>-10.029999999999999</v>
      </c>
    </row>
    <row r="897" spans="1:16" ht="15" thickBot="1" x14ac:dyDescent="0.35">
      <c r="A897" s="17" t="s">
        <v>22324</v>
      </c>
      <c r="B897" s="18">
        <v>794178.5</v>
      </c>
      <c r="C897" s="18">
        <v>2910115.9</v>
      </c>
      <c r="D897" s="18">
        <v>2794093.5</v>
      </c>
      <c r="E897" s="18">
        <v>1867397.8</v>
      </c>
      <c r="F897" s="18">
        <v>2678463.2999999998</v>
      </c>
      <c r="G897" s="18">
        <v>123221.6</v>
      </c>
      <c r="H897" s="18">
        <v>1284752.2</v>
      </c>
      <c r="I897" s="18">
        <v>1646414.9</v>
      </c>
      <c r="J897" s="18">
        <v>57807314.899999999</v>
      </c>
      <c r="K897" s="18">
        <v>48058782.899999999</v>
      </c>
      <c r="L897" s="18">
        <v>1586170</v>
      </c>
      <c r="M897" s="18">
        <v>121550905.59999999</v>
      </c>
      <c r="N897" s="18">
        <v>116455700</v>
      </c>
      <c r="O897" s="18">
        <v>-5095205.5999999996</v>
      </c>
      <c r="P897" s="18">
        <v>-4.38</v>
      </c>
    </row>
    <row r="898" spans="1:16" ht="15" thickBot="1" x14ac:dyDescent="0.35">
      <c r="A898" s="17" t="s">
        <v>22325</v>
      </c>
      <c r="B898" s="18">
        <v>794178.5</v>
      </c>
      <c r="C898" s="18">
        <v>2910115.9</v>
      </c>
      <c r="D898" s="18">
        <v>2794093.5</v>
      </c>
      <c r="E898" s="18">
        <v>1867397.8</v>
      </c>
      <c r="F898" s="18">
        <v>2678463.2999999998</v>
      </c>
      <c r="G898" s="18">
        <v>123221.6</v>
      </c>
      <c r="H898" s="18">
        <v>1284752.2</v>
      </c>
      <c r="I898" s="18">
        <v>1646414.9</v>
      </c>
      <c r="J898" s="18">
        <v>57807314.899999999</v>
      </c>
      <c r="K898" s="18">
        <v>48058782.899999999</v>
      </c>
      <c r="L898" s="18">
        <v>1586170</v>
      </c>
      <c r="M898" s="18">
        <v>121550905.59999999</v>
      </c>
      <c r="N898" s="18">
        <v>119003400</v>
      </c>
      <c r="O898" s="18">
        <v>-2547505.6</v>
      </c>
      <c r="P898" s="18">
        <v>-2.14</v>
      </c>
    </row>
    <row r="899" spans="1:16" ht="15" thickBot="1" x14ac:dyDescent="0.35">
      <c r="A899" s="17" t="s">
        <v>22326</v>
      </c>
      <c r="B899" s="18">
        <v>794178.5</v>
      </c>
      <c r="C899" s="18">
        <v>2910115.9</v>
      </c>
      <c r="D899" s="18">
        <v>2794093.5</v>
      </c>
      <c r="E899" s="18">
        <v>1867397.8</v>
      </c>
      <c r="F899" s="18">
        <v>2678463.2999999998</v>
      </c>
      <c r="G899" s="18">
        <v>123221.6</v>
      </c>
      <c r="H899" s="18">
        <v>1938113.2</v>
      </c>
      <c r="I899" s="18">
        <v>1646414.9</v>
      </c>
      <c r="J899" s="18">
        <v>57807314.899999999</v>
      </c>
      <c r="K899" s="18">
        <v>48058782.899999999</v>
      </c>
      <c r="L899" s="18">
        <v>1586170</v>
      </c>
      <c r="M899" s="18">
        <v>122204266.59999999</v>
      </c>
      <c r="N899" s="18">
        <v>119230300</v>
      </c>
      <c r="O899" s="18">
        <v>-2973966.6</v>
      </c>
      <c r="P899" s="18">
        <v>-2.4900000000000002</v>
      </c>
    </row>
    <row r="900" spans="1:16" ht="15" thickBot="1" x14ac:dyDescent="0.35">
      <c r="A900" s="17" t="s">
        <v>22327</v>
      </c>
      <c r="B900" s="18">
        <v>794178.5</v>
      </c>
      <c r="C900" s="18">
        <v>2910115.9</v>
      </c>
      <c r="D900" s="18">
        <v>2794093.5</v>
      </c>
      <c r="E900" s="18">
        <v>1867397.8</v>
      </c>
      <c r="F900" s="18">
        <v>2678463.2999999998</v>
      </c>
      <c r="G900" s="18">
        <v>123221.6</v>
      </c>
      <c r="H900" s="18">
        <v>1284752.2</v>
      </c>
      <c r="I900" s="18">
        <v>1646414.9</v>
      </c>
      <c r="J900" s="18">
        <v>57453385.899999999</v>
      </c>
      <c r="K900" s="18">
        <v>48058782.899999999</v>
      </c>
      <c r="L900" s="18">
        <v>1586170</v>
      </c>
      <c r="M900" s="18">
        <v>121196976.59999999</v>
      </c>
      <c r="N900" s="18">
        <v>119230300</v>
      </c>
      <c r="O900" s="18">
        <v>-1966676.6</v>
      </c>
      <c r="P900" s="18">
        <v>-1.65</v>
      </c>
    </row>
    <row r="901" spans="1:16" ht="15" thickBot="1" x14ac:dyDescent="0.35">
      <c r="A901" s="17" t="s">
        <v>22328</v>
      </c>
      <c r="B901" s="18">
        <v>794178.5</v>
      </c>
      <c r="C901" s="18">
        <v>2910115.9</v>
      </c>
      <c r="D901" s="18">
        <v>2794093.5</v>
      </c>
      <c r="E901" s="18">
        <v>1867397.8</v>
      </c>
      <c r="F901" s="18">
        <v>2678463.2999999998</v>
      </c>
      <c r="G901" s="18">
        <v>123221.6</v>
      </c>
      <c r="H901" s="18">
        <v>1938113.2</v>
      </c>
      <c r="I901" s="18">
        <v>1646414.9</v>
      </c>
      <c r="J901" s="18">
        <v>58195530.799999997</v>
      </c>
      <c r="K901" s="18">
        <v>48058782.899999999</v>
      </c>
      <c r="L901" s="18">
        <v>1586170</v>
      </c>
      <c r="M901" s="18">
        <v>122592482.5</v>
      </c>
      <c r="N901" s="18">
        <v>119230300</v>
      </c>
      <c r="O901" s="18">
        <v>-3362182.5</v>
      </c>
      <c r="P901" s="18">
        <v>-2.82</v>
      </c>
    </row>
    <row r="902" spans="1:16" ht="15" thickBot="1" x14ac:dyDescent="0.35">
      <c r="A902" s="17" t="s">
        <v>22329</v>
      </c>
      <c r="B902" s="18">
        <v>794178.5</v>
      </c>
      <c r="C902" s="18">
        <v>2910115.9</v>
      </c>
      <c r="D902" s="18">
        <v>2794093.5</v>
      </c>
      <c r="E902" s="18">
        <v>1867397.8</v>
      </c>
      <c r="F902" s="18">
        <v>2678463.2999999998</v>
      </c>
      <c r="G902" s="18">
        <v>123221.6</v>
      </c>
      <c r="H902" s="18">
        <v>1938113.2</v>
      </c>
      <c r="I902" s="18">
        <v>1646414.9</v>
      </c>
      <c r="J902" s="18">
        <v>61069193</v>
      </c>
      <c r="K902" s="18">
        <v>48058782.899999999</v>
      </c>
      <c r="L902" s="18">
        <v>1586170</v>
      </c>
      <c r="M902" s="18">
        <v>125466144.7</v>
      </c>
      <c r="N902" s="18">
        <v>122468300</v>
      </c>
      <c r="O902" s="18">
        <v>-2997844.7</v>
      </c>
      <c r="P902" s="18">
        <v>-2.4500000000000002</v>
      </c>
    </row>
    <row r="903" spans="1:16" ht="15" thickBot="1" x14ac:dyDescent="0.35">
      <c r="A903" s="17" t="s">
        <v>22330</v>
      </c>
      <c r="B903" s="18">
        <v>794178.5</v>
      </c>
      <c r="C903" s="18">
        <v>2910115.9</v>
      </c>
      <c r="D903" s="18">
        <v>2794093.5</v>
      </c>
      <c r="E903" s="18">
        <v>1867397.8</v>
      </c>
      <c r="F903" s="18">
        <v>2678463.2999999998</v>
      </c>
      <c r="G903" s="18">
        <v>123221.6</v>
      </c>
      <c r="H903" s="18">
        <v>1938113.2</v>
      </c>
      <c r="I903" s="18">
        <v>1646414.9</v>
      </c>
      <c r="J903" s="18">
        <v>61069193</v>
      </c>
      <c r="K903" s="18">
        <v>48058782.899999999</v>
      </c>
      <c r="L903" s="18">
        <v>1586170</v>
      </c>
      <c r="M903" s="18">
        <v>125466144.7</v>
      </c>
      <c r="N903" s="18">
        <v>127875200</v>
      </c>
      <c r="O903" s="18">
        <v>2409055.2999999998</v>
      </c>
      <c r="P903" s="18">
        <v>1.88</v>
      </c>
    </row>
    <row r="904" spans="1:16" ht="15" thickBot="1" x14ac:dyDescent="0.35">
      <c r="A904" s="17" t="s">
        <v>22331</v>
      </c>
      <c r="B904" s="18">
        <v>794178.5</v>
      </c>
      <c r="C904" s="18">
        <v>2910115.9</v>
      </c>
      <c r="D904" s="18">
        <v>2794093.5</v>
      </c>
      <c r="E904" s="18">
        <v>1867397.8</v>
      </c>
      <c r="F904" s="18">
        <v>2678463.2999999998</v>
      </c>
      <c r="G904" s="18">
        <v>123221.6</v>
      </c>
      <c r="H904" s="18">
        <v>1938113.2</v>
      </c>
      <c r="I904" s="18">
        <v>1646414.9</v>
      </c>
      <c r="J904" s="18">
        <v>61069193</v>
      </c>
      <c r="K904" s="18">
        <v>48058782.899999999</v>
      </c>
      <c r="L904" s="18">
        <v>1586170</v>
      </c>
      <c r="M904" s="18">
        <v>125466144.7</v>
      </c>
      <c r="N904" s="18">
        <v>125747300</v>
      </c>
      <c r="O904" s="18">
        <v>281155.3</v>
      </c>
      <c r="P904" s="18">
        <v>0.22</v>
      </c>
    </row>
    <row r="905" spans="1:16" ht="15" thickBot="1" x14ac:dyDescent="0.35">
      <c r="A905" s="17" t="s">
        <v>22332</v>
      </c>
      <c r="B905" s="18">
        <v>794178.5</v>
      </c>
      <c r="C905" s="18">
        <v>2910115.9</v>
      </c>
      <c r="D905" s="18">
        <v>2794093.5</v>
      </c>
      <c r="E905" s="18">
        <v>1867397.8</v>
      </c>
      <c r="F905" s="18">
        <v>5497804.5</v>
      </c>
      <c r="G905" s="18">
        <v>123221.6</v>
      </c>
      <c r="H905" s="18">
        <v>2575808.7999999998</v>
      </c>
      <c r="I905" s="18">
        <v>1943381.9</v>
      </c>
      <c r="J905" s="18">
        <v>61069193</v>
      </c>
      <c r="K905" s="18">
        <v>48058782.899999999</v>
      </c>
      <c r="L905" s="18">
        <v>1586170</v>
      </c>
      <c r="M905" s="18">
        <v>129220148.5</v>
      </c>
      <c r="N905" s="18">
        <v>125114600</v>
      </c>
      <c r="O905" s="18">
        <v>-4105548.5</v>
      </c>
      <c r="P905" s="18">
        <v>-3.28</v>
      </c>
    </row>
    <row r="906" spans="1:16" ht="15" thickBot="1" x14ac:dyDescent="0.35">
      <c r="A906" s="17" t="s">
        <v>22333</v>
      </c>
      <c r="B906" s="18">
        <v>794178.5</v>
      </c>
      <c r="C906" s="18">
        <v>2910115.9</v>
      </c>
      <c r="D906" s="18">
        <v>2794093.5</v>
      </c>
      <c r="E906" s="18">
        <v>1867397.8</v>
      </c>
      <c r="F906" s="18">
        <v>5497804.5</v>
      </c>
      <c r="G906" s="18">
        <v>123221.6</v>
      </c>
      <c r="H906" s="18">
        <v>2575808.7999999998</v>
      </c>
      <c r="I906" s="18">
        <v>1646414.9</v>
      </c>
      <c r="J906" s="18">
        <v>61069193</v>
      </c>
      <c r="K906" s="18">
        <v>48058782.899999999</v>
      </c>
      <c r="L906" s="18">
        <v>1586170</v>
      </c>
      <c r="M906" s="18">
        <v>128923181.5</v>
      </c>
      <c r="N906" s="18">
        <v>123316900</v>
      </c>
      <c r="O906" s="18">
        <v>-5606281.5</v>
      </c>
      <c r="P906" s="18">
        <v>-4.55</v>
      </c>
    </row>
    <row r="907" spans="1:16" ht="15" thickBot="1" x14ac:dyDescent="0.35">
      <c r="A907" s="17" t="s">
        <v>22334</v>
      </c>
      <c r="B907" s="18">
        <v>794178.5</v>
      </c>
      <c r="C907" s="18">
        <v>2910115.9</v>
      </c>
      <c r="D907" s="18">
        <v>2794093.5</v>
      </c>
      <c r="E907" s="18">
        <v>1867397.8</v>
      </c>
      <c r="F907" s="18">
        <v>5497804.5</v>
      </c>
      <c r="G907" s="18">
        <v>123221.6</v>
      </c>
      <c r="H907" s="18">
        <v>2575808.7999999998</v>
      </c>
      <c r="I907" s="18">
        <v>1646414.9</v>
      </c>
      <c r="J907" s="18">
        <v>61069193</v>
      </c>
      <c r="K907" s="18">
        <v>48058782.899999999</v>
      </c>
      <c r="L907" s="18">
        <v>1586170</v>
      </c>
      <c r="M907" s="18">
        <v>128923181.5</v>
      </c>
      <c r="N907" s="18">
        <v>123316900</v>
      </c>
      <c r="O907" s="18">
        <v>-5606281.5</v>
      </c>
      <c r="P907" s="18">
        <v>-4.55</v>
      </c>
    </row>
    <row r="908" spans="1:16" ht="15" thickBot="1" x14ac:dyDescent="0.35">
      <c r="A908" s="17" t="s">
        <v>22335</v>
      </c>
      <c r="B908" s="18">
        <v>794178.5</v>
      </c>
      <c r="C908" s="18">
        <v>2910115.9</v>
      </c>
      <c r="D908" s="18">
        <v>2794093.5</v>
      </c>
      <c r="E908" s="18">
        <v>1867397.8</v>
      </c>
      <c r="F908" s="18">
        <v>5497804.5</v>
      </c>
      <c r="G908" s="18">
        <v>123221.6</v>
      </c>
      <c r="H908" s="18">
        <v>2575808.7999999998</v>
      </c>
      <c r="I908" s="18">
        <v>1646414.9</v>
      </c>
      <c r="J908" s="18">
        <v>61069193</v>
      </c>
      <c r="K908" s="18">
        <v>48058782.899999999</v>
      </c>
      <c r="L908" s="18">
        <v>1586170</v>
      </c>
      <c r="M908" s="18">
        <v>128923181.5</v>
      </c>
      <c r="N908" s="18">
        <v>123316900</v>
      </c>
      <c r="O908" s="18">
        <v>-5606281.5</v>
      </c>
      <c r="P908" s="18">
        <v>-4.55</v>
      </c>
    </row>
    <row r="909" spans="1:16" ht="15" thickBot="1" x14ac:dyDescent="0.35">
      <c r="A909" s="17" t="s">
        <v>22336</v>
      </c>
      <c r="B909" s="18">
        <v>794178.5</v>
      </c>
      <c r="C909" s="18">
        <v>2910115.9</v>
      </c>
      <c r="D909" s="18">
        <v>2794093.5</v>
      </c>
      <c r="E909" s="18">
        <v>1867397.8</v>
      </c>
      <c r="F909" s="18">
        <v>5497804.5</v>
      </c>
      <c r="G909" s="18">
        <v>123221.6</v>
      </c>
      <c r="H909" s="18">
        <v>2575808.7999999998</v>
      </c>
      <c r="I909" s="18">
        <v>1646414.9</v>
      </c>
      <c r="J909" s="18">
        <v>61069193</v>
      </c>
      <c r="K909" s="18">
        <v>48058782.899999999</v>
      </c>
      <c r="L909" s="18">
        <v>1586170</v>
      </c>
      <c r="M909" s="18">
        <v>128923181.5</v>
      </c>
      <c r="N909" s="18">
        <v>127104200</v>
      </c>
      <c r="O909" s="18">
        <v>-1818981.5</v>
      </c>
      <c r="P909" s="18">
        <v>-1.43</v>
      </c>
    </row>
    <row r="910" spans="1:16" ht="15" thickBot="1" x14ac:dyDescent="0.35">
      <c r="A910" s="17" t="s">
        <v>22337</v>
      </c>
      <c r="B910" s="18">
        <v>794178.5</v>
      </c>
      <c r="C910" s="18">
        <v>2910115.9</v>
      </c>
      <c r="D910" s="18">
        <v>2794093.5</v>
      </c>
      <c r="E910" s="18">
        <v>1867397.8</v>
      </c>
      <c r="F910" s="18">
        <v>5497804.5</v>
      </c>
      <c r="G910" s="18">
        <v>123221.6</v>
      </c>
      <c r="H910" s="18">
        <v>7193908.7000000002</v>
      </c>
      <c r="I910" s="18">
        <v>1646414.9</v>
      </c>
      <c r="J910" s="18">
        <v>61069193</v>
      </c>
      <c r="K910" s="18">
        <v>48058782.899999999</v>
      </c>
      <c r="L910" s="18">
        <v>1586170</v>
      </c>
      <c r="M910" s="18">
        <v>133541281.3</v>
      </c>
      <c r="N910" s="18">
        <v>127128600</v>
      </c>
      <c r="O910" s="18">
        <v>-6412681.2999999998</v>
      </c>
      <c r="P910" s="18">
        <v>-5.04</v>
      </c>
    </row>
    <row r="911" spans="1:16" ht="15" thickBot="1" x14ac:dyDescent="0.35">
      <c r="A911" s="17" t="s">
        <v>22338</v>
      </c>
      <c r="B911" s="18">
        <v>794178.5</v>
      </c>
      <c r="C911" s="18">
        <v>2910115.9</v>
      </c>
      <c r="D911" s="18">
        <v>2794093.5</v>
      </c>
      <c r="E911" s="18">
        <v>1867397.8</v>
      </c>
      <c r="F911" s="18">
        <v>5497804.5</v>
      </c>
      <c r="G911" s="18">
        <v>123221.6</v>
      </c>
      <c r="H911" s="18">
        <v>7193908.7000000002</v>
      </c>
      <c r="I911" s="18">
        <v>1943381.9</v>
      </c>
      <c r="J911" s="18">
        <v>62096642.899999999</v>
      </c>
      <c r="K911" s="18">
        <v>48909368.799999997</v>
      </c>
      <c r="L911" s="18">
        <v>1586170</v>
      </c>
      <c r="M911" s="18">
        <v>135716284.09999999</v>
      </c>
      <c r="N911" s="18">
        <v>125008800</v>
      </c>
      <c r="O911" s="18">
        <v>-10707484.1</v>
      </c>
      <c r="P911" s="18">
        <v>-8.57</v>
      </c>
    </row>
    <row r="912" spans="1:16" ht="15" thickBot="1" x14ac:dyDescent="0.35">
      <c r="A912" s="17" t="s">
        <v>22339</v>
      </c>
      <c r="B912" s="18">
        <v>794178.5</v>
      </c>
      <c r="C912" s="18">
        <v>2910115.9</v>
      </c>
      <c r="D912" s="18">
        <v>2794093.5</v>
      </c>
      <c r="E912" s="18">
        <v>1867397.8</v>
      </c>
      <c r="F912" s="18">
        <v>5497804.5</v>
      </c>
      <c r="G912" s="18">
        <v>123221.6</v>
      </c>
      <c r="H912" s="18">
        <v>7193908.7000000002</v>
      </c>
      <c r="I912" s="18">
        <v>1646414.9</v>
      </c>
      <c r="J912" s="18">
        <v>62096642.899999999</v>
      </c>
      <c r="K912" s="18">
        <v>48058782.899999999</v>
      </c>
      <c r="L912" s="18">
        <v>1586170</v>
      </c>
      <c r="M912" s="18">
        <v>134568731.19999999</v>
      </c>
      <c r="N912" s="18">
        <v>129180400</v>
      </c>
      <c r="O912" s="18">
        <v>-5388331.2000000002</v>
      </c>
      <c r="P912" s="18">
        <v>-4.17</v>
      </c>
    </row>
    <row r="913" spans="1:16" ht="15" thickBot="1" x14ac:dyDescent="0.35">
      <c r="A913" s="17" t="s">
        <v>22340</v>
      </c>
      <c r="B913" s="18">
        <v>794178.5</v>
      </c>
      <c r="C913" s="18">
        <v>2910115.9</v>
      </c>
      <c r="D913" s="18">
        <v>2794093.5</v>
      </c>
      <c r="E913" s="18">
        <v>1867397.8</v>
      </c>
      <c r="F913" s="18">
        <v>5497804.5</v>
      </c>
      <c r="G913" s="18">
        <v>123221.6</v>
      </c>
      <c r="H913" s="18">
        <v>2575808.7999999998</v>
      </c>
      <c r="I913" s="18">
        <v>1646414.9</v>
      </c>
      <c r="J913" s="18">
        <v>61069193</v>
      </c>
      <c r="K913" s="18">
        <v>48058782.899999999</v>
      </c>
      <c r="L913" s="18">
        <v>1586170</v>
      </c>
      <c r="M913" s="18">
        <v>128923181.5</v>
      </c>
      <c r="N913" s="18">
        <v>127491700</v>
      </c>
      <c r="O913" s="18">
        <v>-1431481.5</v>
      </c>
      <c r="P913" s="18">
        <v>-1.1200000000000001</v>
      </c>
    </row>
    <row r="914" spans="1:16" ht="15" thickBot="1" x14ac:dyDescent="0.35">
      <c r="A914" s="17" t="s">
        <v>22341</v>
      </c>
      <c r="B914" s="18">
        <v>794178.5</v>
      </c>
      <c r="C914" s="18">
        <v>2910115.9</v>
      </c>
      <c r="D914" s="18">
        <v>2794093.5</v>
      </c>
      <c r="E914" s="18">
        <v>1867397.8</v>
      </c>
      <c r="F914" s="18">
        <v>5497804.5</v>
      </c>
      <c r="G914" s="18">
        <v>123221.6</v>
      </c>
      <c r="H914" s="18">
        <v>7193908.7000000002</v>
      </c>
      <c r="I914" s="18">
        <v>1943381.9</v>
      </c>
      <c r="J914" s="18">
        <v>61069193</v>
      </c>
      <c r="K914" s="18">
        <v>48058782.899999999</v>
      </c>
      <c r="L914" s="18">
        <v>1586170</v>
      </c>
      <c r="M914" s="18">
        <v>133838248.40000001</v>
      </c>
      <c r="N914" s="18">
        <v>127491700</v>
      </c>
      <c r="O914" s="18">
        <v>-6346548.4000000004</v>
      </c>
      <c r="P914" s="18">
        <v>-4.9800000000000004</v>
      </c>
    </row>
    <row r="915" spans="1:16" ht="15" thickBot="1" x14ac:dyDescent="0.35">
      <c r="A915" s="17" t="s">
        <v>22342</v>
      </c>
      <c r="B915" s="18">
        <v>794178.5</v>
      </c>
      <c r="C915" s="18">
        <v>2910115.9</v>
      </c>
      <c r="D915" s="18">
        <v>2794093.5</v>
      </c>
      <c r="E915" s="18">
        <v>1867397.8</v>
      </c>
      <c r="F915" s="18">
        <v>5497804.5</v>
      </c>
      <c r="G915" s="18">
        <v>123221.6</v>
      </c>
      <c r="H915" s="18">
        <v>7193908.7000000002</v>
      </c>
      <c r="I915" s="18">
        <v>1943381.9</v>
      </c>
      <c r="J915" s="18">
        <v>61069193</v>
      </c>
      <c r="K915" s="18">
        <v>48058782.899999999</v>
      </c>
      <c r="L915" s="18">
        <v>1586170</v>
      </c>
      <c r="M915" s="18">
        <v>133838248.40000001</v>
      </c>
      <c r="N915" s="18">
        <v>127491700</v>
      </c>
      <c r="O915" s="18">
        <v>-6346548.4000000004</v>
      </c>
      <c r="P915" s="18">
        <v>-4.9800000000000004</v>
      </c>
    </row>
    <row r="916" spans="1:16" ht="15" thickBot="1" x14ac:dyDescent="0.35">
      <c r="A916" s="17" t="s">
        <v>22343</v>
      </c>
      <c r="B916" s="18">
        <v>794178.5</v>
      </c>
      <c r="C916" s="18">
        <v>2910115.9</v>
      </c>
      <c r="D916" s="18">
        <v>2794093.5</v>
      </c>
      <c r="E916" s="18">
        <v>1867397.8</v>
      </c>
      <c r="F916" s="18">
        <v>6205486.5</v>
      </c>
      <c r="G916" s="18">
        <v>123221.6</v>
      </c>
      <c r="H916" s="18">
        <v>2575808.7999999998</v>
      </c>
      <c r="I916" s="18">
        <v>1943381.9</v>
      </c>
      <c r="J916" s="18">
        <v>61069193</v>
      </c>
      <c r="K916" s="18">
        <v>48058782.899999999</v>
      </c>
      <c r="L916" s="18">
        <v>1586170</v>
      </c>
      <c r="M916" s="18">
        <v>129927830.59999999</v>
      </c>
      <c r="N916" s="18">
        <v>131688000</v>
      </c>
      <c r="O916" s="18">
        <v>1760169.4</v>
      </c>
      <c r="P916" s="18">
        <v>1.34</v>
      </c>
    </row>
    <row r="917" spans="1:16" ht="15" thickBot="1" x14ac:dyDescent="0.35">
      <c r="A917" s="17" t="s">
        <v>22344</v>
      </c>
      <c r="B917" s="18">
        <v>794178.5</v>
      </c>
      <c r="C917" s="18">
        <v>2910115.9</v>
      </c>
      <c r="D917" s="18">
        <v>2794093.5</v>
      </c>
      <c r="E917" s="18">
        <v>1867397.8</v>
      </c>
      <c r="F917" s="18">
        <v>6205486.5</v>
      </c>
      <c r="G917" s="18">
        <v>123221.6</v>
      </c>
      <c r="H917" s="18">
        <v>7193908.7000000002</v>
      </c>
      <c r="I917" s="18">
        <v>1646414.9</v>
      </c>
      <c r="J917" s="18">
        <v>61069193</v>
      </c>
      <c r="K917" s="18">
        <v>48058782.899999999</v>
      </c>
      <c r="L917" s="18">
        <v>1586170</v>
      </c>
      <c r="M917" s="18">
        <v>134248963.40000001</v>
      </c>
      <c r="N917" s="18">
        <v>136237000</v>
      </c>
      <c r="O917" s="18">
        <v>1988036.6</v>
      </c>
      <c r="P917" s="18">
        <v>1.46</v>
      </c>
    </row>
    <row r="918" spans="1:16" ht="15" thickBot="1" x14ac:dyDescent="0.35">
      <c r="A918" s="17" t="s">
        <v>22345</v>
      </c>
      <c r="B918" s="18">
        <v>794178.5</v>
      </c>
      <c r="C918" s="18">
        <v>2910115.9</v>
      </c>
      <c r="D918" s="18">
        <v>2794093.5</v>
      </c>
      <c r="E918" s="18">
        <v>1867397.8</v>
      </c>
      <c r="F918" s="18">
        <v>6205486.5</v>
      </c>
      <c r="G918" s="18">
        <v>123221.6</v>
      </c>
      <c r="H918" s="18">
        <v>7193908.7000000002</v>
      </c>
      <c r="I918" s="18">
        <v>1646414.9</v>
      </c>
      <c r="J918" s="18">
        <v>61069193</v>
      </c>
      <c r="K918" s="18">
        <v>48058782.899999999</v>
      </c>
      <c r="L918" s="18">
        <v>1586170</v>
      </c>
      <c r="M918" s="18">
        <v>134248963.40000001</v>
      </c>
      <c r="N918" s="18">
        <v>136653800</v>
      </c>
      <c r="O918" s="18">
        <v>2404836.6</v>
      </c>
      <c r="P918" s="18">
        <v>1.76</v>
      </c>
    </row>
    <row r="919" spans="1:16" ht="15" thickBot="1" x14ac:dyDescent="0.35">
      <c r="A919" s="17" t="s">
        <v>22346</v>
      </c>
      <c r="B919" s="18">
        <v>794178.5</v>
      </c>
      <c r="C919" s="18">
        <v>2910115.9</v>
      </c>
      <c r="D919" s="18">
        <v>2794093.5</v>
      </c>
      <c r="E919" s="18">
        <v>1867397.8</v>
      </c>
      <c r="F919" s="18">
        <v>6205486.5</v>
      </c>
      <c r="G919" s="18">
        <v>123221.6</v>
      </c>
      <c r="H919" s="18">
        <v>2575808.7999999998</v>
      </c>
      <c r="I919" s="18">
        <v>1646414.9</v>
      </c>
      <c r="J919" s="18">
        <v>61069193</v>
      </c>
      <c r="K919" s="18">
        <v>48058782.899999999</v>
      </c>
      <c r="L919" s="18">
        <v>1586170</v>
      </c>
      <c r="M919" s="18">
        <v>129630863.5</v>
      </c>
      <c r="N919" s="18">
        <v>133124400</v>
      </c>
      <c r="O919" s="18">
        <v>3493536.5</v>
      </c>
      <c r="P919" s="18">
        <v>2.62</v>
      </c>
    </row>
    <row r="920" spans="1:16" ht="15" thickBot="1" x14ac:dyDescent="0.35">
      <c r="A920" s="17" t="s">
        <v>22347</v>
      </c>
      <c r="B920" s="18">
        <v>794178.5</v>
      </c>
      <c r="C920" s="18">
        <v>2910115.9</v>
      </c>
      <c r="D920" s="18">
        <v>2794093.5</v>
      </c>
      <c r="E920" s="18">
        <v>1867397.8</v>
      </c>
      <c r="F920" s="18">
        <v>6205486.5</v>
      </c>
      <c r="G920" s="18">
        <v>123221.6</v>
      </c>
      <c r="H920" s="18">
        <v>7193908.7000000002</v>
      </c>
      <c r="I920" s="18">
        <v>1943381.9</v>
      </c>
      <c r="J920" s="18">
        <v>62096642.899999999</v>
      </c>
      <c r="K920" s="18">
        <v>48909368.799999997</v>
      </c>
      <c r="L920" s="18">
        <v>1586170</v>
      </c>
      <c r="M920" s="18">
        <v>136423966.19999999</v>
      </c>
      <c r="N920" s="18">
        <v>133193900</v>
      </c>
      <c r="O920" s="18">
        <v>-3230066.2</v>
      </c>
      <c r="P920" s="18">
        <v>-2.4300000000000002</v>
      </c>
    </row>
    <row r="921" spans="1:16" ht="15" thickBot="1" x14ac:dyDescent="0.35">
      <c r="A921" s="17" t="s">
        <v>22348</v>
      </c>
      <c r="B921" s="18">
        <v>794178.5</v>
      </c>
      <c r="C921" s="18">
        <v>2910115.9</v>
      </c>
      <c r="D921" s="18">
        <v>2794093.5</v>
      </c>
      <c r="E921" s="18">
        <v>1867397.8</v>
      </c>
      <c r="F921" s="18">
        <v>6205486.5</v>
      </c>
      <c r="G921" s="18">
        <v>123221.6</v>
      </c>
      <c r="H921" s="18">
        <v>7193908.7000000002</v>
      </c>
      <c r="I921" s="18">
        <v>1943381.9</v>
      </c>
      <c r="J921" s="18">
        <v>62096642.899999999</v>
      </c>
      <c r="K921" s="18">
        <v>48909368.799999997</v>
      </c>
      <c r="L921" s="18">
        <v>1586170</v>
      </c>
      <c r="M921" s="18">
        <v>136423966.19999999</v>
      </c>
      <c r="N921" s="18">
        <v>133193900</v>
      </c>
      <c r="O921" s="18">
        <v>-3230066.2</v>
      </c>
      <c r="P921" s="18">
        <v>-2.4300000000000002</v>
      </c>
    </row>
    <row r="922" spans="1:16" ht="15" thickBot="1" x14ac:dyDescent="0.35">
      <c r="A922" s="17" t="s">
        <v>22349</v>
      </c>
      <c r="B922" s="18">
        <v>794178.5</v>
      </c>
      <c r="C922" s="18">
        <v>2910115.9</v>
      </c>
      <c r="D922" s="18">
        <v>2794093.5</v>
      </c>
      <c r="E922" s="18">
        <v>1867397.8</v>
      </c>
      <c r="F922" s="18">
        <v>6205486.5</v>
      </c>
      <c r="G922" s="18">
        <v>123221.6</v>
      </c>
      <c r="H922" s="18">
        <v>7193908.7000000002</v>
      </c>
      <c r="I922" s="18">
        <v>1943381.9</v>
      </c>
      <c r="J922" s="18">
        <v>62096642.899999999</v>
      </c>
      <c r="K922" s="18">
        <v>48909368.799999997</v>
      </c>
      <c r="L922" s="18">
        <v>1586170</v>
      </c>
      <c r="M922" s="18">
        <v>136423966.19999999</v>
      </c>
      <c r="N922" s="18">
        <v>133193900</v>
      </c>
      <c r="O922" s="18">
        <v>-3230066.2</v>
      </c>
      <c r="P922" s="18">
        <v>-2.4300000000000002</v>
      </c>
    </row>
    <row r="923" spans="1:16" ht="15" thickBot="1" x14ac:dyDescent="0.35">
      <c r="A923" s="17" t="s">
        <v>22350</v>
      </c>
      <c r="B923" s="18">
        <v>794178.5</v>
      </c>
      <c r="C923" s="18">
        <v>2910115.9</v>
      </c>
      <c r="D923" s="18">
        <v>2794093.5</v>
      </c>
      <c r="E923" s="18">
        <v>1867397.8</v>
      </c>
      <c r="F923" s="18">
        <v>6205486.5</v>
      </c>
      <c r="G923" s="18">
        <v>123221.6</v>
      </c>
      <c r="H923" s="18">
        <v>7193908.7000000002</v>
      </c>
      <c r="I923" s="18">
        <v>1943381.9</v>
      </c>
      <c r="J923" s="18">
        <v>62096642.899999999</v>
      </c>
      <c r="K923" s="18">
        <v>48909368.799999997</v>
      </c>
      <c r="L923" s="18">
        <v>1586170</v>
      </c>
      <c r="M923" s="18">
        <v>136423966.19999999</v>
      </c>
      <c r="N923" s="18">
        <v>133193900</v>
      </c>
      <c r="O923" s="18">
        <v>-3230066.2</v>
      </c>
      <c r="P923" s="18">
        <v>-2.4300000000000002</v>
      </c>
    </row>
    <row r="924" spans="1:16" ht="15" thickBot="1" x14ac:dyDescent="0.35">
      <c r="A924" s="17" t="s">
        <v>22351</v>
      </c>
      <c r="B924" s="18">
        <v>794178.5</v>
      </c>
      <c r="C924" s="18">
        <v>2910115.9</v>
      </c>
      <c r="D924" s="18">
        <v>2794093.5</v>
      </c>
      <c r="E924" s="18">
        <v>1867397.8</v>
      </c>
      <c r="F924" s="18">
        <v>6205486.5</v>
      </c>
      <c r="G924" s="18">
        <v>123221.6</v>
      </c>
      <c r="H924" s="18">
        <v>7193908.7000000002</v>
      </c>
      <c r="I924" s="18">
        <v>1943381.9</v>
      </c>
      <c r="J924" s="18">
        <v>62096642.899999999</v>
      </c>
      <c r="K924" s="18">
        <v>48909368.799999997</v>
      </c>
      <c r="L924" s="18">
        <v>1586170</v>
      </c>
      <c r="M924" s="18">
        <v>136423966.19999999</v>
      </c>
      <c r="N924" s="18">
        <v>136474300</v>
      </c>
      <c r="O924" s="18">
        <v>50333.8</v>
      </c>
      <c r="P924" s="18">
        <v>0.04</v>
      </c>
    </row>
    <row r="925" spans="1:16" ht="15" thickBot="1" x14ac:dyDescent="0.35">
      <c r="A925" s="17" t="s">
        <v>22352</v>
      </c>
      <c r="B925" s="18">
        <v>794178.5</v>
      </c>
      <c r="C925" s="18">
        <v>2910115.9</v>
      </c>
      <c r="D925" s="18">
        <v>2794093.5</v>
      </c>
      <c r="E925" s="18">
        <v>1867397.8</v>
      </c>
      <c r="F925" s="18">
        <v>8746681.6999999993</v>
      </c>
      <c r="G925" s="18">
        <v>123221.6</v>
      </c>
      <c r="H925" s="18">
        <v>10572799.5</v>
      </c>
      <c r="I925" s="18">
        <v>1943381.9</v>
      </c>
      <c r="J925" s="18">
        <v>62096642.899999999</v>
      </c>
      <c r="K925" s="18">
        <v>48909368.799999997</v>
      </c>
      <c r="L925" s="18">
        <v>1586170</v>
      </c>
      <c r="M925" s="18">
        <v>142344052.19999999</v>
      </c>
      <c r="N925" s="18">
        <v>133731200</v>
      </c>
      <c r="O925" s="18">
        <v>-8612852.1999999993</v>
      </c>
      <c r="P925" s="18">
        <v>-6.44</v>
      </c>
    </row>
    <row r="926" spans="1:16" ht="15" thickBot="1" x14ac:dyDescent="0.35">
      <c r="A926" s="17" t="s">
        <v>22353</v>
      </c>
      <c r="B926" s="18">
        <v>794178.5</v>
      </c>
      <c r="C926" s="18">
        <v>2910115.9</v>
      </c>
      <c r="D926" s="18">
        <v>2794093.5</v>
      </c>
      <c r="E926" s="18">
        <v>4616154.2</v>
      </c>
      <c r="F926" s="18">
        <v>8746681.6999999993</v>
      </c>
      <c r="G926" s="18">
        <v>706581.1</v>
      </c>
      <c r="H926" s="18">
        <v>10760824.300000001</v>
      </c>
      <c r="I926" s="18">
        <v>1943381.9</v>
      </c>
      <c r="J926" s="18">
        <v>62096642.899999999</v>
      </c>
      <c r="K926" s="18">
        <v>50370532.5</v>
      </c>
      <c r="L926" s="18">
        <v>1586170</v>
      </c>
      <c r="M926" s="18">
        <v>147325356.59999999</v>
      </c>
      <c r="N926" s="18">
        <v>135846900</v>
      </c>
      <c r="O926" s="18">
        <v>-11478456.6</v>
      </c>
      <c r="P926" s="18">
        <v>-8.4499999999999993</v>
      </c>
    </row>
    <row r="927" spans="1:16" ht="15" thickBot="1" x14ac:dyDescent="0.35">
      <c r="A927" s="17" t="s">
        <v>22354</v>
      </c>
      <c r="B927" s="18">
        <v>794178.5</v>
      </c>
      <c r="C927" s="18">
        <v>2910115.9</v>
      </c>
      <c r="D927" s="18">
        <v>2794093.5</v>
      </c>
      <c r="E927" s="18">
        <v>4616154.2</v>
      </c>
      <c r="F927" s="18">
        <v>8746681.6999999993</v>
      </c>
      <c r="G927" s="18">
        <v>706581.1</v>
      </c>
      <c r="H927" s="18">
        <v>10572799.5</v>
      </c>
      <c r="I927" s="18">
        <v>1943381.9</v>
      </c>
      <c r="J927" s="18">
        <v>62096642.899999999</v>
      </c>
      <c r="K927" s="18">
        <v>50370532.5</v>
      </c>
      <c r="L927" s="18">
        <v>1586170</v>
      </c>
      <c r="M927" s="18">
        <v>147137331.80000001</v>
      </c>
      <c r="N927" s="18">
        <v>135472900</v>
      </c>
      <c r="O927" s="18">
        <v>-11664431.800000001</v>
      </c>
      <c r="P927" s="18">
        <v>-8.61</v>
      </c>
    </row>
    <row r="928" spans="1:16" ht="15" thickBot="1" x14ac:dyDescent="0.35">
      <c r="A928" s="17" t="s">
        <v>22355</v>
      </c>
      <c r="B928" s="18">
        <v>794178.5</v>
      </c>
      <c r="C928" s="18">
        <v>2910115.9</v>
      </c>
      <c r="D928" s="18">
        <v>2794093.5</v>
      </c>
      <c r="E928" s="18">
        <v>1867397.8</v>
      </c>
      <c r="F928" s="18">
        <v>8746681.6999999993</v>
      </c>
      <c r="G928" s="18">
        <v>706581.1</v>
      </c>
      <c r="H928" s="18">
        <v>10572799.5</v>
      </c>
      <c r="I928" s="18">
        <v>1646414.9</v>
      </c>
      <c r="J928" s="18">
        <v>62096642.899999999</v>
      </c>
      <c r="K928" s="18">
        <v>48909368.799999997</v>
      </c>
      <c r="L928" s="18">
        <v>1586170</v>
      </c>
      <c r="M928" s="18">
        <v>142630444.59999999</v>
      </c>
      <c r="N928" s="18">
        <v>135472900</v>
      </c>
      <c r="O928" s="18">
        <v>-7157544.5999999996</v>
      </c>
      <c r="P928" s="18">
        <v>-5.28</v>
      </c>
    </row>
    <row r="929" spans="1:16" ht="15" thickBot="1" x14ac:dyDescent="0.35">
      <c r="A929" s="17" t="s">
        <v>22356</v>
      </c>
      <c r="B929" s="18">
        <v>794178.5</v>
      </c>
      <c r="C929" s="18">
        <v>2910115.9</v>
      </c>
      <c r="D929" s="18">
        <v>2794093.5</v>
      </c>
      <c r="E929" s="18">
        <v>4616154.2</v>
      </c>
      <c r="F929" s="18">
        <v>8746681.6999999993</v>
      </c>
      <c r="G929" s="18">
        <v>706581.1</v>
      </c>
      <c r="H929" s="18">
        <v>10572799.5</v>
      </c>
      <c r="I929" s="18">
        <v>1646414.9</v>
      </c>
      <c r="J929" s="18">
        <v>62096642.899999999</v>
      </c>
      <c r="K929" s="18">
        <v>50370532.5</v>
      </c>
      <c r="L929" s="18">
        <v>1586170</v>
      </c>
      <c r="M929" s="18">
        <v>146840364.80000001</v>
      </c>
      <c r="N929" s="18">
        <v>135472900</v>
      </c>
      <c r="O929" s="18">
        <v>-11367464.800000001</v>
      </c>
      <c r="P929" s="18">
        <v>-8.39</v>
      </c>
    </row>
    <row r="930" spans="1:16" ht="15" thickBot="1" x14ac:dyDescent="0.35">
      <c r="A930" s="17" t="s">
        <v>22357</v>
      </c>
      <c r="B930" s="18">
        <v>794178.5</v>
      </c>
      <c r="C930" s="18">
        <v>2910115.9</v>
      </c>
      <c r="D930" s="18">
        <v>2794093.5</v>
      </c>
      <c r="E930" s="18">
        <v>1867397.8</v>
      </c>
      <c r="F930" s="18">
        <v>8746681.6999999993</v>
      </c>
      <c r="G930" s="18">
        <v>123221.6</v>
      </c>
      <c r="H930" s="18">
        <v>10572799.5</v>
      </c>
      <c r="I930" s="18">
        <v>1646414.9</v>
      </c>
      <c r="J930" s="18">
        <v>62096642.899999999</v>
      </c>
      <c r="K930" s="18">
        <v>48909368.799999997</v>
      </c>
      <c r="L930" s="18">
        <v>1586170</v>
      </c>
      <c r="M930" s="18">
        <v>142047085.19999999</v>
      </c>
      <c r="N930" s="18">
        <v>138304700</v>
      </c>
      <c r="O930" s="18">
        <v>-3742385.2</v>
      </c>
      <c r="P930" s="18">
        <v>-2.71</v>
      </c>
    </row>
    <row r="931" spans="1:16" ht="15" thickBot="1" x14ac:dyDescent="0.35">
      <c r="A931" s="17" t="s">
        <v>22358</v>
      </c>
      <c r="B931" s="18">
        <v>794178.5</v>
      </c>
      <c r="C931" s="18">
        <v>2910115.9</v>
      </c>
      <c r="D931" s="18">
        <v>2794093.5</v>
      </c>
      <c r="E931" s="18">
        <v>1867397.8</v>
      </c>
      <c r="F931" s="18">
        <v>8746681.6999999993</v>
      </c>
      <c r="G931" s="18">
        <v>706581.1</v>
      </c>
      <c r="H931" s="18">
        <v>10572799.5</v>
      </c>
      <c r="I931" s="18">
        <v>1943381.9</v>
      </c>
      <c r="J931" s="18">
        <v>62096642.899999999</v>
      </c>
      <c r="K931" s="18">
        <v>48909368.799999997</v>
      </c>
      <c r="L931" s="18">
        <v>1586170</v>
      </c>
      <c r="M931" s="18">
        <v>142927411.69999999</v>
      </c>
      <c r="N931" s="18">
        <v>138614900</v>
      </c>
      <c r="O931" s="18">
        <v>-4312511.7</v>
      </c>
      <c r="P931" s="18">
        <v>-3.11</v>
      </c>
    </row>
    <row r="932" spans="1:16" ht="15" thickBot="1" x14ac:dyDescent="0.35">
      <c r="A932" s="17" t="s">
        <v>22359</v>
      </c>
      <c r="B932" s="18">
        <v>794178.5</v>
      </c>
      <c r="C932" s="18">
        <v>2910115.9</v>
      </c>
      <c r="D932" s="18">
        <v>2794093.5</v>
      </c>
      <c r="E932" s="18">
        <v>1867397.8</v>
      </c>
      <c r="F932" s="18">
        <v>8746681.6999999993</v>
      </c>
      <c r="G932" s="18">
        <v>706581.1</v>
      </c>
      <c r="H932" s="18">
        <v>10760824.300000001</v>
      </c>
      <c r="I932" s="18">
        <v>1943381.9</v>
      </c>
      <c r="J932" s="18">
        <v>62096642.899999999</v>
      </c>
      <c r="K932" s="18">
        <v>48909368.799999997</v>
      </c>
      <c r="L932" s="18">
        <v>1586170</v>
      </c>
      <c r="M932" s="18">
        <v>143115436.5</v>
      </c>
      <c r="N932" s="18">
        <v>140025800</v>
      </c>
      <c r="O932" s="18">
        <v>-3089636.5</v>
      </c>
      <c r="P932" s="18">
        <v>-2.21</v>
      </c>
    </row>
    <row r="933" spans="1:16" ht="15" thickBot="1" x14ac:dyDescent="0.35">
      <c r="A933" s="17" t="s">
        <v>22360</v>
      </c>
      <c r="B933" s="18">
        <v>794178.5</v>
      </c>
      <c r="C933" s="18">
        <v>2910115.9</v>
      </c>
      <c r="D933" s="18">
        <v>2794093.5</v>
      </c>
      <c r="E933" s="18">
        <v>1867397.8</v>
      </c>
      <c r="F933" s="18">
        <v>9365594.9000000004</v>
      </c>
      <c r="G933" s="18">
        <v>706581.1</v>
      </c>
      <c r="H933" s="18">
        <v>10572799.5</v>
      </c>
      <c r="I933" s="18">
        <v>1943381.9</v>
      </c>
      <c r="J933" s="18">
        <v>62096642.899999999</v>
      </c>
      <c r="K933" s="18">
        <v>48058782.899999999</v>
      </c>
      <c r="L933" s="18">
        <v>1586170</v>
      </c>
      <c r="M933" s="18">
        <v>142695739</v>
      </c>
      <c r="N933" s="18">
        <v>142622800</v>
      </c>
      <c r="O933" s="18">
        <v>-72939</v>
      </c>
      <c r="P933" s="18">
        <v>-0.05</v>
      </c>
    </row>
    <row r="934" spans="1:16" ht="15" thickBot="1" x14ac:dyDescent="0.35">
      <c r="A934" s="17" t="s">
        <v>22361</v>
      </c>
      <c r="B934" s="18">
        <v>794178.5</v>
      </c>
      <c r="C934" s="18">
        <v>2910115.9</v>
      </c>
      <c r="D934" s="18">
        <v>2794093.5</v>
      </c>
      <c r="E934" s="18">
        <v>1867397.8</v>
      </c>
      <c r="F934" s="18">
        <v>9365594.9000000004</v>
      </c>
      <c r="G934" s="18">
        <v>706581.1</v>
      </c>
      <c r="H934" s="18">
        <v>10572799.5</v>
      </c>
      <c r="I934" s="18">
        <v>1943381.9</v>
      </c>
      <c r="J934" s="18">
        <v>62096642.899999999</v>
      </c>
      <c r="K934" s="18">
        <v>48058782.899999999</v>
      </c>
      <c r="L934" s="18">
        <v>1586170</v>
      </c>
      <c r="M934" s="18">
        <v>142695739</v>
      </c>
      <c r="N934" s="18">
        <v>143043500</v>
      </c>
      <c r="O934" s="18">
        <v>347761</v>
      </c>
      <c r="P934" s="18">
        <v>0.24</v>
      </c>
    </row>
    <row r="935" spans="1:16" ht="15" thickBot="1" x14ac:dyDescent="0.35">
      <c r="A935" s="17" t="s">
        <v>22362</v>
      </c>
      <c r="B935" s="18">
        <v>794178.5</v>
      </c>
      <c r="C935" s="18">
        <v>2910115.9</v>
      </c>
      <c r="D935" s="18">
        <v>2794093.5</v>
      </c>
      <c r="E935" s="18">
        <v>1867397.8</v>
      </c>
      <c r="F935" s="18">
        <v>9365594.9000000004</v>
      </c>
      <c r="G935" s="18">
        <v>706581.1</v>
      </c>
      <c r="H935" s="18">
        <v>10572799.5</v>
      </c>
      <c r="I935" s="18">
        <v>1646414.9</v>
      </c>
      <c r="J935" s="18">
        <v>62096642.899999999</v>
      </c>
      <c r="K935" s="18">
        <v>48058782.899999999</v>
      </c>
      <c r="L935" s="18">
        <v>1586170</v>
      </c>
      <c r="M935" s="18">
        <v>142398771.90000001</v>
      </c>
      <c r="N935" s="18">
        <v>143043500</v>
      </c>
      <c r="O935" s="18">
        <v>644728.1</v>
      </c>
      <c r="P935" s="18">
        <v>0.45</v>
      </c>
    </row>
    <row r="936" spans="1:16" ht="15" thickBot="1" x14ac:dyDescent="0.35">
      <c r="A936" s="17" t="s">
        <v>22363</v>
      </c>
      <c r="B936" s="18">
        <v>794178.5</v>
      </c>
      <c r="C936" s="18">
        <v>2910115.9</v>
      </c>
      <c r="D936" s="18">
        <v>2794093.5</v>
      </c>
      <c r="E936" s="18">
        <v>1867397.8</v>
      </c>
      <c r="F936" s="18">
        <v>9365594.9000000004</v>
      </c>
      <c r="G936" s="18">
        <v>123221.6</v>
      </c>
      <c r="H936" s="18">
        <v>7193908.7000000002</v>
      </c>
      <c r="I936" s="18">
        <v>1646414.9</v>
      </c>
      <c r="J936" s="18">
        <v>62096642.899999999</v>
      </c>
      <c r="K936" s="18">
        <v>48058782.899999999</v>
      </c>
      <c r="L936" s="18">
        <v>1586170</v>
      </c>
      <c r="M936" s="18">
        <v>138436521.59999999</v>
      </c>
      <c r="N936" s="18">
        <v>143043500</v>
      </c>
      <c r="O936" s="18">
        <v>4606978.4000000004</v>
      </c>
      <c r="P936" s="18">
        <v>3.22</v>
      </c>
    </row>
    <row r="937" spans="1:16" ht="15" thickBot="1" x14ac:dyDescent="0.35">
      <c r="A937" s="17" t="s">
        <v>22364</v>
      </c>
      <c r="B937" s="18">
        <v>794178.5</v>
      </c>
      <c r="C937" s="18">
        <v>2910115.9</v>
      </c>
      <c r="D937" s="18">
        <v>2794093.5</v>
      </c>
      <c r="E937" s="18">
        <v>1867397.8</v>
      </c>
      <c r="F937" s="18">
        <v>10831610.1</v>
      </c>
      <c r="G937" s="18">
        <v>706581.1</v>
      </c>
      <c r="H937" s="18">
        <v>10572799.5</v>
      </c>
      <c r="I937" s="18">
        <v>1646414.9</v>
      </c>
      <c r="J937" s="18">
        <v>62096642.899999999</v>
      </c>
      <c r="K937" s="18">
        <v>48058782.899999999</v>
      </c>
      <c r="L937" s="18">
        <v>1586170</v>
      </c>
      <c r="M937" s="18">
        <v>143864787.09999999</v>
      </c>
      <c r="N937" s="18">
        <v>142695300</v>
      </c>
      <c r="O937" s="18">
        <v>-1169487.1000000001</v>
      </c>
      <c r="P937" s="18">
        <v>-0.82</v>
      </c>
    </row>
    <row r="938" spans="1:16" ht="15" thickBot="1" x14ac:dyDescent="0.35">
      <c r="A938" s="17" t="s">
        <v>22365</v>
      </c>
      <c r="B938" s="18">
        <v>794178.5</v>
      </c>
      <c r="C938" s="18">
        <v>2910115.9</v>
      </c>
      <c r="D938" s="18">
        <v>2794093.5</v>
      </c>
      <c r="E938" s="18">
        <v>1867397.8</v>
      </c>
      <c r="F938" s="18">
        <v>10831610.1</v>
      </c>
      <c r="G938" s="18">
        <v>706581.1</v>
      </c>
      <c r="H938" s="18">
        <v>7193908.7000000002</v>
      </c>
      <c r="I938" s="18">
        <v>1646414.9</v>
      </c>
      <c r="J938" s="18">
        <v>62096642.899999999</v>
      </c>
      <c r="K938" s="18">
        <v>48058782.899999999</v>
      </c>
      <c r="L938" s="18">
        <v>1586170</v>
      </c>
      <c r="M938" s="18">
        <v>140485896.30000001</v>
      </c>
      <c r="N938" s="18">
        <v>144447800</v>
      </c>
      <c r="O938" s="18">
        <v>3961903.7</v>
      </c>
      <c r="P938" s="18">
        <v>2.74</v>
      </c>
    </row>
    <row r="939" spans="1:16" ht="15" thickBot="1" x14ac:dyDescent="0.35">
      <c r="A939" s="17" t="s">
        <v>22366</v>
      </c>
      <c r="B939" s="18">
        <v>794178.5</v>
      </c>
      <c r="C939" s="18">
        <v>2910115.9</v>
      </c>
      <c r="D939" s="18">
        <v>2794093.5</v>
      </c>
      <c r="E939" s="18">
        <v>1867397.8</v>
      </c>
      <c r="F939" s="18">
        <v>10831610.1</v>
      </c>
      <c r="G939" s="18">
        <v>706581.1</v>
      </c>
      <c r="H939" s="18">
        <v>7193908.7000000002</v>
      </c>
      <c r="I939" s="18">
        <v>1646414.9</v>
      </c>
      <c r="J939" s="18">
        <v>62096642.899999999</v>
      </c>
      <c r="K939" s="18">
        <v>48058782.899999999</v>
      </c>
      <c r="L939" s="18">
        <v>1586170</v>
      </c>
      <c r="M939" s="18">
        <v>140485896.30000001</v>
      </c>
      <c r="N939" s="18">
        <v>145585900</v>
      </c>
      <c r="O939" s="18">
        <v>5100003.7</v>
      </c>
      <c r="P939" s="18">
        <v>3.5</v>
      </c>
    </row>
    <row r="940" spans="1:16" ht="15" thickBot="1" x14ac:dyDescent="0.35">
      <c r="A940" s="17" t="s">
        <v>22367</v>
      </c>
      <c r="B940" s="18">
        <v>794178.5</v>
      </c>
      <c r="C940" s="18">
        <v>2910115.9</v>
      </c>
      <c r="D940" s="18">
        <v>2794093.5</v>
      </c>
      <c r="E940" s="18">
        <v>1867397.8</v>
      </c>
      <c r="F940" s="18">
        <v>12213919</v>
      </c>
      <c r="G940" s="18">
        <v>706581.1</v>
      </c>
      <c r="H940" s="18">
        <v>2575808.7999999998</v>
      </c>
      <c r="I940" s="18">
        <v>1646414.9</v>
      </c>
      <c r="J940" s="18">
        <v>62096642.899999999</v>
      </c>
      <c r="K940" s="18">
        <v>48058782.899999999</v>
      </c>
      <c r="L940" s="18">
        <v>1586170</v>
      </c>
      <c r="M940" s="18">
        <v>137250105.40000001</v>
      </c>
      <c r="N940" s="18">
        <v>145003900</v>
      </c>
      <c r="O940" s="18">
        <v>7753794.5999999996</v>
      </c>
      <c r="P940" s="18">
        <v>5.35</v>
      </c>
    </row>
    <row r="941" spans="1:16" ht="15" thickBot="1" x14ac:dyDescent="0.35">
      <c r="A941" s="17" t="s">
        <v>22368</v>
      </c>
      <c r="B941" s="18">
        <v>794178.5</v>
      </c>
      <c r="C941" s="18">
        <v>2910115.9</v>
      </c>
      <c r="D941" s="18">
        <v>2794093.5</v>
      </c>
      <c r="E941" s="18">
        <v>1867397.8</v>
      </c>
      <c r="F941" s="18">
        <v>12213919</v>
      </c>
      <c r="G941" s="18">
        <v>123221.6</v>
      </c>
      <c r="H941" s="18">
        <v>2575808.7999999998</v>
      </c>
      <c r="I941" s="18">
        <v>1646414.9</v>
      </c>
      <c r="J941" s="18">
        <v>62096642.899999999</v>
      </c>
      <c r="K941" s="18">
        <v>48058782.899999999</v>
      </c>
      <c r="L941" s="18">
        <v>1586170</v>
      </c>
      <c r="M941" s="18">
        <v>136666745.90000001</v>
      </c>
      <c r="N941" s="18">
        <v>141772100</v>
      </c>
      <c r="O941" s="18">
        <v>5105354.0999999996</v>
      </c>
      <c r="P941" s="18">
        <v>3.6</v>
      </c>
    </row>
    <row r="942" spans="1:16" ht="15" thickBot="1" x14ac:dyDescent="0.35">
      <c r="A942" s="17" t="s">
        <v>22369</v>
      </c>
      <c r="B942" s="18">
        <v>794178.5</v>
      </c>
      <c r="C942" s="18">
        <v>2910115.9</v>
      </c>
      <c r="D942" s="18">
        <v>2794093.5</v>
      </c>
      <c r="E942" s="18">
        <v>1867397.8</v>
      </c>
      <c r="F942" s="18">
        <v>10831610.1</v>
      </c>
      <c r="G942" s="18">
        <v>123221.6</v>
      </c>
      <c r="H942" s="18">
        <v>2575808.7999999998</v>
      </c>
      <c r="I942" s="18">
        <v>1646414.9</v>
      </c>
      <c r="J942" s="18">
        <v>62096642.899999999</v>
      </c>
      <c r="K942" s="18">
        <v>48058782.899999999</v>
      </c>
      <c r="L942" s="18">
        <v>1586170</v>
      </c>
      <c r="M942" s="18">
        <v>135284437</v>
      </c>
      <c r="N942" s="18">
        <v>141772100</v>
      </c>
      <c r="O942" s="18">
        <v>6487663</v>
      </c>
      <c r="P942" s="18">
        <v>4.58</v>
      </c>
    </row>
    <row r="943" spans="1:16" ht="15" thickBot="1" x14ac:dyDescent="0.35">
      <c r="A943" s="17" t="s">
        <v>22370</v>
      </c>
      <c r="B943" s="18">
        <v>794178.5</v>
      </c>
      <c r="C943" s="18">
        <v>2910115.9</v>
      </c>
      <c r="D943" s="18">
        <v>2794093.5</v>
      </c>
      <c r="E943" s="18">
        <v>1867397.8</v>
      </c>
      <c r="F943" s="18">
        <v>10831610.1</v>
      </c>
      <c r="G943" s="18">
        <v>123221.6</v>
      </c>
      <c r="H943" s="18">
        <v>1938113.2</v>
      </c>
      <c r="I943" s="18">
        <v>1646414.9</v>
      </c>
      <c r="J943" s="18">
        <v>62096642.899999999</v>
      </c>
      <c r="K943" s="18">
        <v>48058782.899999999</v>
      </c>
      <c r="L943" s="18">
        <v>1586170</v>
      </c>
      <c r="M943" s="18">
        <v>134646741.40000001</v>
      </c>
      <c r="N943" s="18">
        <v>141772100</v>
      </c>
      <c r="O943" s="18">
        <v>7125358.5999999996</v>
      </c>
      <c r="P943" s="18">
        <v>5.03</v>
      </c>
    </row>
    <row r="944" spans="1:16" ht="15" thickBot="1" x14ac:dyDescent="0.35">
      <c r="A944" s="17" t="s">
        <v>22371</v>
      </c>
      <c r="B944" s="18">
        <v>794178.5</v>
      </c>
      <c r="C944" s="18">
        <v>2910115.9</v>
      </c>
      <c r="D944" s="18">
        <v>2794093.5</v>
      </c>
      <c r="E944" s="18">
        <v>1867397.8</v>
      </c>
      <c r="F944" s="18">
        <v>10831610.1</v>
      </c>
      <c r="G944" s="18">
        <v>123221.6</v>
      </c>
      <c r="H944" s="18">
        <v>1938113.2</v>
      </c>
      <c r="I944" s="18">
        <v>1646414.9</v>
      </c>
      <c r="J944" s="18">
        <v>62096642.899999999</v>
      </c>
      <c r="K944" s="18">
        <v>48058782.899999999</v>
      </c>
      <c r="L944" s="18">
        <v>1586170</v>
      </c>
      <c r="M944" s="18">
        <v>134646741.40000001</v>
      </c>
      <c r="N944" s="18">
        <v>141947200</v>
      </c>
      <c r="O944" s="18">
        <v>7300458.5999999996</v>
      </c>
      <c r="P944" s="18">
        <v>5.14</v>
      </c>
    </row>
    <row r="945" spans="1:16" ht="15" thickBot="1" x14ac:dyDescent="0.35">
      <c r="A945" s="17" t="s">
        <v>22372</v>
      </c>
      <c r="B945" s="18">
        <v>794178.5</v>
      </c>
      <c r="C945" s="18">
        <v>2910115.9</v>
      </c>
      <c r="D945" s="18">
        <v>2794093.5</v>
      </c>
      <c r="E945" s="18">
        <v>1867397.8</v>
      </c>
      <c r="F945" s="18">
        <v>10831610.1</v>
      </c>
      <c r="G945" s="18">
        <v>123221.6</v>
      </c>
      <c r="H945" s="18">
        <v>1938113.2</v>
      </c>
      <c r="I945" s="18">
        <v>1646414.9</v>
      </c>
      <c r="J945" s="18">
        <v>62096642.899999999</v>
      </c>
      <c r="K945" s="18">
        <v>48058782.899999999</v>
      </c>
      <c r="L945" s="18">
        <v>1586170</v>
      </c>
      <c r="M945" s="18">
        <v>134646741.40000001</v>
      </c>
      <c r="N945" s="18">
        <v>140013200</v>
      </c>
      <c r="O945" s="18">
        <v>5366458.5999999996</v>
      </c>
      <c r="P945" s="18">
        <v>3.83</v>
      </c>
    </row>
    <row r="946" spans="1:16" ht="15" thickBot="1" x14ac:dyDescent="0.35">
      <c r="A946" s="17" t="s">
        <v>22373</v>
      </c>
      <c r="B946" s="18">
        <v>794178.5</v>
      </c>
      <c r="C946" s="18">
        <v>2910115.9</v>
      </c>
      <c r="D946" s="18">
        <v>2794093.5</v>
      </c>
      <c r="E946" s="18">
        <v>1867397.8</v>
      </c>
      <c r="F946" s="18">
        <v>10831610.1</v>
      </c>
      <c r="G946" s="18">
        <v>123221.6</v>
      </c>
      <c r="H946" s="18">
        <v>1938113.2</v>
      </c>
      <c r="I946" s="18">
        <v>1646414.9</v>
      </c>
      <c r="J946" s="18">
        <v>61069193</v>
      </c>
      <c r="K946" s="18">
        <v>48058782.899999999</v>
      </c>
      <c r="L946" s="18">
        <v>1586170</v>
      </c>
      <c r="M946" s="18">
        <v>133619291.5</v>
      </c>
      <c r="N946" s="18">
        <v>139903500</v>
      </c>
      <c r="O946" s="18">
        <v>6284208.5</v>
      </c>
      <c r="P946" s="18">
        <v>4.49</v>
      </c>
    </row>
    <row r="947" spans="1:16" ht="15" thickBot="1" x14ac:dyDescent="0.35">
      <c r="A947" s="17" t="s">
        <v>22374</v>
      </c>
      <c r="B947" s="18">
        <v>794178.5</v>
      </c>
      <c r="C947" s="18">
        <v>2910115.9</v>
      </c>
      <c r="D947" s="18">
        <v>2794093.5</v>
      </c>
      <c r="E947" s="18">
        <v>1867397.8</v>
      </c>
      <c r="F947" s="18">
        <v>10831610.1</v>
      </c>
      <c r="G947" s="18">
        <v>123221.6</v>
      </c>
      <c r="H947" s="18">
        <v>1938113.2</v>
      </c>
      <c r="I947" s="18">
        <v>1646414.9</v>
      </c>
      <c r="J947" s="18">
        <v>61069193</v>
      </c>
      <c r="K947" s="18">
        <v>48058782.899999999</v>
      </c>
      <c r="L947" s="18">
        <v>1586170</v>
      </c>
      <c r="M947" s="18">
        <v>133619291.5</v>
      </c>
      <c r="N947" s="18">
        <v>138664300</v>
      </c>
      <c r="O947" s="18">
        <v>5045008.5</v>
      </c>
      <c r="P947" s="18">
        <v>3.64</v>
      </c>
    </row>
    <row r="948" spans="1:16" ht="15" thickBot="1" x14ac:dyDescent="0.35">
      <c r="A948" s="17" t="s">
        <v>22375</v>
      </c>
      <c r="B948" s="18">
        <v>794178.5</v>
      </c>
      <c r="C948" s="18">
        <v>2910115.9</v>
      </c>
      <c r="D948" s="18">
        <v>2794093.5</v>
      </c>
      <c r="E948" s="18">
        <v>1867397.8</v>
      </c>
      <c r="F948" s="18">
        <v>10831610.1</v>
      </c>
      <c r="G948" s="18">
        <v>123221.6</v>
      </c>
      <c r="H948" s="18">
        <v>1284752.2</v>
      </c>
      <c r="I948" s="18">
        <v>1646414.9</v>
      </c>
      <c r="J948" s="18">
        <v>61069193</v>
      </c>
      <c r="K948" s="18">
        <v>48058782.899999999</v>
      </c>
      <c r="L948" s="18">
        <v>1586170</v>
      </c>
      <c r="M948" s="18">
        <v>132965930.5</v>
      </c>
      <c r="N948" s="18">
        <v>138603900</v>
      </c>
      <c r="O948" s="18">
        <v>5637969.5</v>
      </c>
      <c r="P948" s="18">
        <v>4.07</v>
      </c>
    </row>
    <row r="949" spans="1:16" ht="15" thickBot="1" x14ac:dyDescent="0.35">
      <c r="A949" s="17" t="s">
        <v>22376</v>
      </c>
      <c r="B949" s="18">
        <v>794178.5</v>
      </c>
      <c r="C949" s="18">
        <v>2910115.9</v>
      </c>
      <c r="D949" s="18">
        <v>2794093.5</v>
      </c>
      <c r="E949" s="18">
        <v>1867397.8</v>
      </c>
      <c r="F949" s="18">
        <v>10831610.1</v>
      </c>
      <c r="G949" s="18">
        <v>123221.6</v>
      </c>
      <c r="H949" s="18">
        <v>1284752.2</v>
      </c>
      <c r="I949" s="18">
        <v>1646414.9</v>
      </c>
      <c r="J949" s="18">
        <v>61069193</v>
      </c>
      <c r="K949" s="18">
        <v>48058782.899999999</v>
      </c>
      <c r="L949" s="18">
        <v>1586170</v>
      </c>
      <c r="M949" s="18">
        <v>132965930.5</v>
      </c>
      <c r="N949" s="18">
        <v>138603900</v>
      </c>
      <c r="O949" s="18">
        <v>5637969.5</v>
      </c>
      <c r="P949" s="18">
        <v>4.07</v>
      </c>
    </row>
    <row r="950" spans="1:16" ht="15" thickBot="1" x14ac:dyDescent="0.35">
      <c r="A950" s="17" t="s">
        <v>22377</v>
      </c>
      <c r="B950" s="18">
        <v>794178.5</v>
      </c>
      <c r="C950" s="18">
        <v>2910115.9</v>
      </c>
      <c r="D950" s="18">
        <v>2794093.5</v>
      </c>
      <c r="E950" s="18">
        <v>1867397.8</v>
      </c>
      <c r="F950" s="18">
        <v>10831610.1</v>
      </c>
      <c r="G950" s="18">
        <v>123221.6</v>
      </c>
      <c r="H950" s="18">
        <v>1284752.2</v>
      </c>
      <c r="I950" s="18">
        <v>1646414.9</v>
      </c>
      <c r="J950" s="18">
        <v>61069193</v>
      </c>
      <c r="K950" s="18">
        <v>48058782.899999999</v>
      </c>
      <c r="L950" s="18">
        <v>1586170</v>
      </c>
      <c r="M950" s="18">
        <v>132965930.5</v>
      </c>
      <c r="N950" s="18">
        <v>138603900</v>
      </c>
      <c r="O950" s="18">
        <v>5637969.5</v>
      </c>
      <c r="P950" s="18">
        <v>4.07</v>
      </c>
    </row>
    <row r="951" spans="1:16" ht="15" thickBot="1" x14ac:dyDescent="0.35">
      <c r="A951" s="17" t="s">
        <v>22378</v>
      </c>
      <c r="B951" s="18">
        <v>794178.5</v>
      </c>
      <c r="C951" s="18">
        <v>2910115.9</v>
      </c>
      <c r="D951" s="18">
        <v>2794093.5</v>
      </c>
      <c r="E951" s="18">
        <v>1867397.8</v>
      </c>
      <c r="F951" s="18">
        <v>10831610.1</v>
      </c>
      <c r="G951" s="18">
        <v>123221.6</v>
      </c>
      <c r="H951" s="18">
        <v>1938113.2</v>
      </c>
      <c r="I951" s="18">
        <v>1646414.9</v>
      </c>
      <c r="J951" s="18">
        <v>61069193</v>
      </c>
      <c r="K951" s="18">
        <v>48058782.899999999</v>
      </c>
      <c r="L951" s="18">
        <v>1586170</v>
      </c>
      <c r="M951" s="18">
        <v>133619291.5</v>
      </c>
      <c r="N951" s="18">
        <v>135646300</v>
      </c>
      <c r="O951" s="18">
        <v>2027008.5</v>
      </c>
      <c r="P951" s="18">
        <v>1.49</v>
      </c>
    </row>
    <row r="952" spans="1:16" ht="15" thickBot="1" x14ac:dyDescent="0.35">
      <c r="A952" s="17" t="s">
        <v>22379</v>
      </c>
      <c r="B952" s="18">
        <v>794178.5</v>
      </c>
      <c r="C952" s="18">
        <v>2910115.9</v>
      </c>
      <c r="D952" s="18">
        <v>2794093.5</v>
      </c>
      <c r="E952" s="18">
        <v>1867397.8</v>
      </c>
      <c r="F952" s="18">
        <v>10831610.1</v>
      </c>
      <c r="G952" s="18">
        <v>123221.6</v>
      </c>
      <c r="H952" s="18">
        <v>1938113.2</v>
      </c>
      <c r="I952" s="18">
        <v>1646414.9</v>
      </c>
      <c r="J952" s="18">
        <v>62096642.899999999</v>
      </c>
      <c r="K952" s="18">
        <v>48058782.899999999</v>
      </c>
      <c r="L952" s="18">
        <v>1586170</v>
      </c>
      <c r="M952" s="18">
        <v>134646741.40000001</v>
      </c>
      <c r="N952" s="18">
        <v>133607200</v>
      </c>
      <c r="O952" s="18">
        <v>-1039541.4</v>
      </c>
      <c r="P952" s="18">
        <v>-0.78</v>
      </c>
    </row>
    <row r="953" spans="1:16" ht="15" thickBot="1" x14ac:dyDescent="0.35">
      <c r="A953" s="17" t="s">
        <v>22380</v>
      </c>
      <c r="B953" s="18">
        <v>794178.5</v>
      </c>
      <c r="C953" s="18">
        <v>2910115.9</v>
      </c>
      <c r="D953" s="18">
        <v>2794093.5</v>
      </c>
      <c r="E953" s="18">
        <v>1867397.8</v>
      </c>
      <c r="F953" s="18">
        <v>10831610.1</v>
      </c>
      <c r="G953" s="18">
        <v>123221.6</v>
      </c>
      <c r="H953" s="18">
        <v>1938113.2</v>
      </c>
      <c r="I953" s="18">
        <v>1646414.9</v>
      </c>
      <c r="J953" s="18">
        <v>61069193</v>
      </c>
      <c r="K953" s="18">
        <v>48058782.899999999</v>
      </c>
      <c r="L953" s="18">
        <v>1586170</v>
      </c>
      <c r="M953" s="18">
        <v>133619291.5</v>
      </c>
      <c r="N953" s="18">
        <v>131193600</v>
      </c>
      <c r="O953" s="18">
        <v>-2425691.5</v>
      </c>
      <c r="P953" s="18">
        <v>-1.85</v>
      </c>
    </row>
    <row r="954" spans="1:16" ht="15" thickBot="1" x14ac:dyDescent="0.35">
      <c r="A954" s="17" t="s">
        <v>22381</v>
      </c>
      <c r="B954" s="18">
        <v>794178.5</v>
      </c>
      <c r="C954" s="18">
        <v>2910115.9</v>
      </c>
      <c r="D954" s="18">
        <v>2794093.5</v>
      </c>
      <c r="E954" s="18">
        <v>1867397.8</v>
      </c>
      <c r="F954" s="18">
        <v>10831610.1</v>
      </c>
      <c r="G954" s="18">
        <v>123221.6</v>
      </c>
      <c r="H954" s="18">
        <v>1938113.2</v>
      </c>
      <c r="I954" s="18">
        <v>1646414.9</v>
      </c>
      <c r="J954" s="18">
        <v>61069193</v>
      </c>
      <c r="K954" s="18">
        <v>48058782.899999999</v>
      </c>
      <c r="L954" s="18">
        <v>1586170</v>
      </c>
      <c r="M954" s="18">
        <v>133619291.5</v>
      </c>
      <c r="N954" s="18">
        <v>126852300</v>
      </c>
      <c r="O954" s="18">
        <v>-6766991.5</v>
      </c>
      <c r="P954" s="18">
        <v>-5.33</v>
      </c>
    </row>
    <row r="955" spans="1:16" ht="15" thickBot="1" x14ac:dyDescent="0.35">
      <c r="A955" s="17" t="s">
        <v>22382</v>
      </c>
      <c r="B955" s="18">
        <v>794178.5</v>
      </c>
      <c r="C955" s="18">
        <v>2910115.9</v>
      </c>
      <c r="D955" s="18">
        <v>2794093.5</v>
      </c>
      <c r="E955" s="18">
        <v>1867397.8</v>
      </c>
      <c r="F955" s="18">
        <v>10831610.1</v>
      </c>
      <c r="G955" s="18">
        <v>123221.6</v>
      </c>
      <c r="H955" s="18">
        <v>1938113.2</v>
      </c>
      <c r="I955" s="18">
        <v>1646414.9</v>
      </c>
      <c r="J955" s="18">
        <v>61069193</v>
      </c>
      <c r="K955" s="18">
        <v>48058782.899999999</v>
      </c>
      <c r="L955" s="18">
        <v>1586170</v>
      </c>
      <c r="M955" s="18">
        <v>133619291.5</v>
      </c>
      <c r="N955" s="18">
        <v>127951200</v>
      </c>
      <c r="O955" s="18">
        <v>-5668091.5</v>
      </c>
      <c r="P955" s="18">
        <v>-4.43</v>
      </c>
    </row>
    <row r="956" spans="1:16" ht="15" thickBot="1" x14ac:dyDescent="0.35">
      <c r="A956" s="17" t="s">
        <v>22383</v>
      </c>
      <c r="B956" s="18">
        <v>794178.5</v>
      </c>
      <c r="C956" s="18">
        <v>2910115.9</v>
      </c>
      <c r="D956" s="18">
        <v>2794093.5</v>
      </c>
      <c r="E956" s="18">
        <v>1867397.8</v>
      </c>
      <c r="F956" s="18">
        <v>10831610.1</v>
      </c>
      <c r="G956" s="18">
        <v>123221.6</v>
      </c>
      <c r="H956" s="18">
        <v>2575808.7999999998</v>
      </c>
      <c r="I956" s="18">
        <v>1646414.9</v>
      </c>
      <c r="J956" s="18">
        <v>62096642.899999999</v>
      </c>
      <c r="K956" s="18">
        <v>48058782.899999999</v>
      </c>
      <c r="L956" s="18">
        <v>1586170</v>
      </c>
      <c r="M956" s="18">
        <v>135284437</v>
      </c>
      <c r="N956" s="18">
        <v>127951200</v>
      </c>
      <c r="O956" s="18">
        <v>-7333237</v>
      </c>
      <c r="P956" s="18">
        <v>-5.73</v>
      </c>
    </row>
    <row r="957" spans="1:16" ht="15" thickBot="1" x14ac:dyDescent="0.35">
      <c r="A957" s="17" t="s">
        <v>22384</v>
      </c>
      <c r="B957" s="18">
        <v>794178.5</v>
      </c>
      <c r="C957" s="18">
        <v>2910115.9</v>
      </c>
      <c r="D957" s="18">
        <v>2794093.5</v>
      </c>
      <c r="E957" s="18">
        <v>1867397.8</v>
      </c>
      <c r="F957" s="18">
        <v>10831610.1</v>
      </c>
      <c r="G957" s="18">
        <v>123221.6</v>
      </c>
      <c r="H957" s="18">
        <v>1938113.2</v>
      </c>
      <c r="I957" s="18">
        <v>1646414.9</v>
      </c>
      <c r="J957" s="18">
        <v>62096642.899999999</v>
      </c>
      <c r="K957" s="18">
        <v>48058782.899999999</v>
      </c>
      <c r="L957" s="18">
        <v>1586170</v>
      </c>
      <c r="M957" s="18">
        <v>134646741.40000001</v>
      </c>
      <c r="N957" s="18">
        <v>127951200</v>
      </c>
      <c r="O957" s="18">
        <v>-6695541.4000000004</v>
      </c>
      <c r="P957" s="18">
        <v>-5.23</v>
      </c>
    </row>
    <row r="958" spans="1:16" ht="15" thickBot="1" x14ac:dyDescent="0.35">
      <c r="A958" s="17" t="s">
        <v>22385</v>
      </c>
      <c r="B958" s="18">
        <v>794178.5</v>
      </c>
      <c r="C958" s="18">
        <v>2910115.9</v>
      </c>
      <c r="D958" s="18">
        <v>2794093.5</v>
      </c>
      <c r="E958" s="18">
        <v>1867397.8</v>
      </c>
      <c r="F958" s="18">
        <v>12213919</v>
      </c>
      <c r="G958" s="18">
        <v>123221.6</v>
      </c>
      <c r="H958" s="18">
        <v>2575808.7999999998</v>
      </c>
      <c r="I958" s="18">
        <v>1646414.9</v>
      </c>
      <c r="J958" s="18">
        <v>62096642.899999999</v>
      </c>
      <c r="K958" s="18">
        <v>48058782.899999999</v>
      </c>
      <c r="L958" s="18">
        <v>1586170</v>
      </c>
      <c r="M958" s="18">
        <v>136666745.90000001</v>
      </c>
      <c r="N958" s="18">
        <v>132297700</v>
      </c>
      <c r="O958" s="18">
        <v>-4369045.9000000004</v>
      </c>
      <c r="P958" s="18">
        <v>-3.3</v>
      </c>
    </row>
    <row r="959" spans="1:16" ht="15" thickBot="1" x14ac:dyDescent="0.35">
      <c r="A959" s="17" t="s">
        <v>22386</v>
      </c>
      <c r="B959" s="18">
        <v>794178.5</v>
      </c>
      <c r="C959" s="18">
        <v>2910115.9</v>
      </c>
      <c r="D959" s="18">
        <v>2794093.5</v>
      </c>
      <c r="E959" s="18">
        <v>1867397.8</v>
      </c>
      <c r="F959" s="18">
        <v>12213919</v>
      </c>
      <c r="G959" s="18">
        <v>123221.6</v>
      </c>
      <c r="H959" s="18">
        <v>2575808.7999999998</v>
      </c>
      <c r="I959" s="18">
        <v>1646414.9</v>
      </c>
      <c r="J959" s="18">
        <v>62096642.899999999</v>
      </c>
      <c r="K959" s="18">
        <v>48058782.899999999</v>
      </c>
      <c r="L959" s="18">
        <v>1586170</v>
      </c>
      <c r="M959" s="18">
        <v>136666745.90000001</v>
      </c>
      <c r="N959" s="18">
        <v>130983500</v>
      </c>
      <c r="O959" s="18">
        <v>-5683245.9000000004</v>
      </c>
      <c r="P959" s="18">
        <v>-4.34</v>
      </c>
    </row>
    <row r="960" spans="1:16" ht="15" thickBot="1" x14ac:dyDescent="0.35">
      <c r="A960" s="17" t="s">
        <v>22387</v>
      </c>
      <c r="B960" s="18">
        <v>794178.5</v>
      </c>
      <c r="C960" s="18">
        <v>2910115.9</v>
      </c>
      <c r="D960" s="18">
        <v>2794093.5</v>
      </c>
      <c r="E960" s="18">
        <v>1867397.8</v>
      </c>
      <c r="F960" s="18">
        <v>12213919</v>
      </c>
      <c r="G960" s="18">
        <v>123221.6</v>
      </c>
      <c r="H960" s="18">
        <v>7193908.7000000002</v>
      </c>
      <c r="I960" s="18">
        <v>1646414.9</v>
      </c>
      <c r="J960" s="18">
        <v>62096642.899999999</v>
      </c>
      <c r="K960" s="18">
        <v>48058782.899999999</v>
      </c>
      <c r="L960" s="18">
        <v>1586170</v>
      </c>
      <c r="M960" s="18">
        <v>141284845.80000001</v>
      </c>
      <c r="N960" s="18">
        <v>131137000</v>
      </c>
      <c r="O960" s="18">
        <v>-10147845.800000001</v>
      </c>
      <c r="P960" s="18">
        <v>-7.74</v>
      </c>
    </row>
    <row r="961" spans="1:16" ht="15" thickBot="1" x14ac:dyDescent="0.35">
      <c r="A961" s="17" t="s">
        <v>22388</v>
      </c>
      <c r="B961" s="18">
        <v>794178.5</v>
      </c>
      <c r="C961" s="18">
        <v>2910115.9</v>
      </c>
      <c r="D961" s="18">
        <v>2794093.5</v>
      </c>
      <c r="E961" s="18">
        <v>1867397.8</v>
      </c>
      <c r="F961" s="18">
        <v>12213919</v>
      </c>
      <c r="G961" s="18">
        <v>123221.6</v>
      </c>
      <c r="H961" s="18">
        <v>7193908.7000000002</v>
      </c>
      <c r="I961" s="18">
        <v>1646414.9</v>
      </c>
      <c r="J961" s="18">
        <v>62096642.899999999</v>
      </c>
      <c r="K961" s="18">
        <v>48058782.899999999</v>
      </c>
      <c r="L961" s="18">
        <v>1586170</v>
      </c>
      <c r="M961" s="18">
        <v>141284845.80000001</v>
      </c>
      <c r="N961" s="18">
        <v>128000400</v>
      </c>
      <c r="O961" s="18">
        <v>-13284445.800000001</v>
      </c>
      <c r="P961" s="18">
        <v>-10.38</v>
      </c>
    </row>
    <row r="962" spans="1:16" ht="15" thickBot="1" x14ac:dyDescent="0.35">
      <c r="A962" s="17" t="s">
        <v>22389</v>
      </c>
      <c r="B962" s="18">
        <v>794178.5</v>
      </c>
      <c r="C962" s="18">
        <v>2910115.9</v>
      </c>
      <c r="D962" s="18">
        <v>2794093.5</v>
      </c>
      <c r="E962" s="18">
        <v>1867397.8</v>
      </c>
      <c r="F962" s="18">
        <v>12213919</v>
      </c>
      <c r="G962" s="18">
        <v>123221.6</v>
      </c>
      <c r="H962" s="18">
        <v>1938113.2</v>
      </c>
      <c r="I962" s="18">
        <v>1646414.9</v>
      </c>
      <c r="J962" s="18">
        <v>61069193</v>
      </c>
      <c r="K962" s="18">
        <v>48058782.899999999</v>
      </c>
      <c r="L962" s="18">
        <v>1586170</v>
      </c>
      <c r="M962" s="18">
        <v>135001600.40000001</v>
      </c>
      <c r="N962" s="18">
        <v>133283600</v>
      </c>
      <c r="O962" s="18">
        <v>-1718000.4</v>
      </c>
      <c r="P962" s="18">
        <v>-1.29</v>
      </c>
    </row>
    <row r="963" spans="1:16" ht="15" thickBot="1" x14ac:dyDescent="0.35">
      <c r="A963" s="17" t="s">
        <v>22390</v>
      </c>
      <c r="B963" s="18">
        <v>794178.5</v>
      </c>
      <c r="C963" s="18">
        <v>2910115.9</v>
      </c>
      <c r="D963" s="18">
        <v>2794093.5</v>
      </c>
      <c r="E963" s="18">
        <v>1867397.8</v>
      </c>
      <c r="F963" s="18">
        <v>12213919</v>
      </c>
      <c r="G963" s="18">
        <v>123221.6</v>
      </c>
      <c r="H963" s="18">
        <v>2575808.7999999998</v>
      </c>
      <c r="I963" s="18">
        <v>1646414.9</v>
      </c>
      <c r="J963" s="18">
        <v>62096642.899999999</v>
      </c>
      <c r="K963" s="18">
        <v>48058782.899999999</v>
      </c>
      <c r="L963" s="18">
        <v>1586170</v>
      </c>
      <c r="M963" s="18">
        <v>136666745.90000001</v>
      </c>
      <c r="N963" s="18">
        <v>133283600</v>
      </c>
      <c r="O963" s="18">
        <v>-3383145.9</v>
      </c>
      <c r="P963" s="18">
        <v>-2.54</v>
      </c>
    </row>
    <row r="964" spans="1:16" ht="15" thickBot="1" x14ac:dyDescent="0.35">
      <c r="A964" s="17" t="s">
        <v>22391</v>
      </c>
      <c r="B964" s="18">
        <v>794178.5</v>
      </c>
      <c r="C964" s="18">
        <v>2910115.9</v>
      </c>
      <c r="D964" s="18">
        <v>2794093.5</v>
      </c>
      <c r="E964" s="18">
        <v>1867397.8</v>
      </c>
      <c r="F964" s="18">
        <v>12213919</v>
      </c>
      <c r="G964" s="18">
        <v>123221.6</v>
      </c>
      <c r="H964" s="18">
        <v>2575808.7999999998</v>
      </c>
      <c r="I964" s="18">
        <v>1646414.9</v>
      </c>
      <c r="J964" s="18">
        <v>62096642.899999999</v>
      </c>
      <c r="K964" s="18">
        <v>48058782.899999999</v>
      </c>
      <c r="L964" s="18">
        <v>1586170</v>
      </c>
      <c r="M964" s="18">
        <v>136666745.90000001</v>
      </c>
      <c r="N964" s="18">
        <v>133283600</v>
      </c>
      <c r="O964" s="18">
        <v>-3383145.9</v>
      </c>
      <c r="P964" s="18">
        <v>-2.54</v>
      </c>
    </row>
    <row r="965" spans="1:16" ht="15" thickBot="1" x14ac:dyDescent="0.35">
      <c r="A965" s="17" t="s">
        <v>22392</v>
      </c>
      <c r="B965" s="18">
        <v>794178.5</v>
      </c>
      <c r="C965" s="18">
        <v>2910115.9</v>
      </c>
      <c r="D965" s="18">
        <v>2794093.5</v>
      </c>
      <c r="E965" s="18">
        <v>1867397.8</v>
      </c>
      <c r="F965" s="18">
        <v>12213919</v>
      </c>
      <c r="G965" s="18">
        <v>123221.6</v>
      </c>
      <c r="H965" s="18">
        <v>1938113.2</v>
      </c>
      <c r="I965" s="18">
        <v>1646414.9</v>
      </c>
      <c r="J965" s="18">
        <v>61069193</v>
      </c>
      <c r="K965" s="18">
        <v>48058782.899999999</v>
      </c>
      <c r="L965" s="18">
        <v>1586170</v>
      </c>
      <c r="M965" s="18">
        <v>135001600.40000001</v>
      </c>
      <c r="N965" s="18">
        <v>134552300</v>
      </c>
      <c r="O965" s="18">
        <v>-449300.4</v>
      </c>
      <c r="P965" s="18">
        <v>-0.33</v>
      </c>
    </row>
    <row r="966" spans="1:16" ht="15" thickBot="1" x14ac:dyDescent="0.35">
      <c r="A966" s="17" t="s">
        <v>22393</v>
      </c>
      <c r="B966" s="18">
        <v>794178.5</v>
      </c>
      <c r="C966" s="18">
        <v>2910115.9</v>
      </c>
      <c r="D966" s="18">
        <v>2794093.5</v>
      </c>
      <c r="E966" s="18">
        <v>1867397.8</v>
      </c>
      <c r="F966" s="18">
        <v>10831610.1</v>
      </c>
      <c r="G966" s="18">
        <v>123221.6</v>
      </c>
      <c r="H966" s="18">
        <v>2575808.7999999998</v>
      </c>
      <c r="I966" s="18">
        <v>1646414.9</v>
      </c>
      <c r="J966" s="18">
        <v>61069193</v>
      </c>
      <c r="K966" s="18">
        <v>48058782.899999999</v>
      </c>
      <c r="L966" s="18">
        <v>1586170</v>
      </c>
      <c r="M966" s="18">
        <v>134256987.09999999</v>
      </c>
      <c r="N966" s="18">
        <v>138375900</v>
      </c>
      <c r="O966" s="18">
        <v>4118912.9</v>
      </c>
      <c r="P966" s="18">
        <v>2.98</v>
      </c>
    </row>
    <row r="967" spans="1:16" ht="15" thickBot="1" x14ac:dyDescent="0.35">
      <c r="A967" s="17" t="s">
        <v>22394</v>
      </c>
      <c r="B967" s="18">
        <v>794178.5</v>
      </c>
      <c r="C967" s="18">
        <v>2910115.9</v>
      </c>
      <c r="D967" s="18">
        <v>2794093.5</v>
      </c>
      <c r="E967" s="18">
        <v>1867397.8</v>
      </c>
      <c r="F967" s="18">
        <v>10831610.1</v>
      </c>
      <c r="G967" s="18">
        <v>123221.6</v>
      </c>
      <c r="H967" s="18">
        <v>2575808.7999999998</v>
      </c>
      <c r="I967" s="18">
        <v>1646414.9</v>
      </c>
      <c r="J967" s="18">
        <v>61069193</v>
      </c>
      <c r="K967" s="18">
        <v>48058782.899999999</v>
      </c>
      <c r="L967" s="18">
        <v>1586170</v>
      </c>
      <c r="M967" s="18">
        <v>134256987.09999999</v>
      </c>
      <c r="N967" s="18">
        <v>135975300</v>
      </c>
      <c r="O967" s="18">
        <v>1718312.9</v>
      </c>
      <c r="P967" s="18">
        <v>1.26</v>
      </c>
    </row>
    <row r="968" spans="1:16" ht="15" thickBot="1" x14ac:dyDescent="0.35">
      <c r="A968" s="17" t="s">
        <v>22395</v>
      </c>
      <c r="B968" s="18">
        <v>794178.5</v>
      </c>
      <c r="C968" s="18">
        <v>2910115.9</v>
      </c>
      <c r="D968" s="18">
        <v>2794093.5</v>
      </c>
      <c r="E968" s="18">
        <v>1867397.8</v>
      </c>
      <c r="F968" s="18">
        <v>10831610.1</v>
      </c>
      <c r="G968" s="18">
        <v>123221.6</v>
      </c>
      <c r="H968" s="18">
        <v>1938113.2</v>
      </c>
      <c r="I968" s="18">
        <v>1646414.9</v>
      </c>
      <c r="J968" s="18">
        <v>61069193</v>
      </c>
      <c r="K968" s="18">
        <v>48058782.899999999</v>
      </c>
      <c r="L968" s="18">
        <v>1586170</v>
      </c>
      <c r="M968" s="18">
        <v>133619291.5</v>
      </c>
      <c r="N968" s="18">
        <v>137167000</v>
      </c>
      <c r="O968" s="18">
        <v>3547708.5</v>
      </c>
      <c r="P968" s="18">
        <v>2.59</v>
      </c>
    </row>
    <row r="969" spans="1:16" ht="15" thickBot="1" x14ac:dyDescent="0.35">
      <c r="A969" s="17" t="s">
        <v>22396</v>
      </c>
      <c r="B969" s="18">
        <v>794178.5</v>
      </c>
      <c r="C969" s="18">
        <v>2910115.9</v>
      </c>
      <c r="D969" s="18">
        <v>2794093.5</v>
      </c>
      <c r="E969" s="18">
        <v>1867397.8</v>
      </c>
      <c r="F969" s="18">
        <v>10831610.1</v>
      </c>
      <c r="G969" s="18">
        <v>123221.6</v>
      </c>
      <c r="H969" s="18">
        <v>2575808.7999999998</v>
      </c>
      <c r="I969" s="18">
        <v>1646414.9</v>
      </c>
      <c r="J969" s="18">
        <v>62096642.899999999</v>
      </c>
      <c r="K969" s="18">
        <v>48058782.899999999</v>
      </c>
      <c r="L969" s="18">
        <v>1586170</v>
      </c>
      <c r="M969" s="18">
        <v>135284437</v>
      </c>
      <c r="N969" s="18">
        <v>135708300</v>
      </c>
      <c r="O969" s="18">
        <v>423863</v>
      </c>
      <c r="P969" s="18">
        <v>0.31</v>
      </c>
    </row>
    <row r="970" spans="1:16" ht="15" thickBot="1" x14ac:dyDescent="0.35">
      <c r="A970" s="17" t="s">
        <v>22397</v>
      </c>
      <c r="B970" s="18">
        <v>794178.5</v>
      </c>
      <c r="C970" s="18">
        <v>2910115.9</v>
      </c>
      <c r="D970" s="18">
        <v>2794093.5</v>
      </c>
      <c r="E970" s="18">
        <v>1867397.8</v>
      </c>
      <c r="F970" s="18">
        <v>10831610.1</v>
      </c>
      <c r="G970" s="18">
        <v>123221.6</v>
      </c>
      <c r="H970" s="18">
        <v>7193908.7000000002</v>
      </c>
      <c r="I970" s="18">
        <v>1646414.9</v>
      </c>
      <c r="J970" s="18">
        <v>62096642.899999999</v>
      </c>
      <c r="K970" s="18">
        <v>48058782.899999999</v>
      </c>
      <c r="L970" s="18">
        <v>1586170</v>
      </c>
      <c r="M970" s="18">
        <v>139902536.80000001</v>
      </c>
      <c r="N970" s="18">
        <v>135708300</v>
      </c>
      <c r="O970" s="18">
        <v>-4194236.8</v>
      </c>
      <c r="P970" s="18">
        <v>-3.09</v>
      </c>
    </row>
    <row r="971" spans="1:16" ht="15" thickBot="1" x14ac:dyDescent="0.35">
      <c r="A971" s="17" t="s">
        <v>22398</v>
      </c>
      <c r="B971" s="18">
        <v>794178.5</v>
      </c>
      <c r="C971" s="18">
        <v>2910115.9</v>
      </c>
      <c r="D971" s="18">
        <v>2794093.5</v>
      </c>
      <c r="E971" s="18">
        <v>1867397.8</v>
      </c>
      <c r="F971" s="18">
        <v>10831610.1</v>
      </c>
      <c r="G971" s="18">
        <v>123221.6</v>
      </c>
      <c r="H971" s="18">
        <v>7193908.7000000002</v>
      </c>
      <c r="I971" s="18">
        <v>1646414.9</v>
      </c>
      <c r="J971" s="18">
        <v>62096642.899999999</v>
      </c>
      <c r="K971" s="18">
        <v>48058782.899999999</v>
      </c>
      <c r="L971" s="18">
        <v>1586170</v>
      </c>
      <c r="M971" s="18">
        <v>139902536.80000001</v>
      </c>
      <c r="N971" s="18">
        <v>135708300</v>
      </c>
      <c r="O971" s="18">
        <v>-4194236.8</v>
      </c>
      <c r="P971" s="18">
        <v>-3.09</v>
      </c>
    </row>
    <row r="972" spans="1:16" ht="15" thickBot="1" x14ac:dyDescent="0.35">
      <c r="A972" s="17" t="s">
        <v>22399</v>
      </c>
      <c r="B972" s="18">
        <v>794178.5</v>
      </c>
      <c r="C972" s="18">
        <v>2910115.9</v>
      </c>
      <c r="D972" s="18">
        <v>2794093.5</v>
      </c>
      <c r="E972" s="18">
        <v>1867397.8</v>
      </c>
      <c r="F972" s="18">
        <v>10831610.1</v>
      </c>
      <c r="G972" s="18">
        <v>123221.6</v>
      </c>
      <c r="H972" s="18">
        <v>7193908.7000000002</v>
      </c>
      <c r="I972" s="18">
        <v>1646414.9</v>
      </c>
      <c r="J972" s="18">
        <v>62096642.899999999</v>
      </c>
      <c r="K972" s="18">
        <v>48058782.899999999</v>
      </c>
      <c r="L972" s="18">
        <v>1586170</v>
      </c>
      <c r="M972" s="18">
        <v>139902536.80000001</v>
      </c>
      <c r="N972" s="18">
        <v>134852600</v>
      </c>
      <c r="O972" s="18">
        <v>-5049936.8</v>
      </c>
      <c r="P972" s="18">
        <v>-3.74</v>
      </c>
    </row>
    <row r="973" spans="1:16" ht="15" thickBot="1" x14ac:dyDescent="0.35">
      <c r="A973" s="17" t="s">
        <v>22400</v>
      </c>
      <c r="B973" s="18">
        <v>794178.5</v>
      </c>
      <c r="C973" s="18">
        <v>2910115.9</v>
      </c>
      <c r="D973" s="18">
        <v>2794093.5</v>
      </c>
      <c r="E973" s="18">
        <v>1867397.8</v>
      </c>
      <c r="F973" s="18">
        <v>10831610.1</v>
      </c>
      <c r="G973" s="18">
        <v>706581.1</v>
      </c>
      <c r="H973" s="18">
        <v>7193908.7000000002</v>
      </c>
      <c r="I973" s="18">
        <v>1943381.9</v>
      </c>
      <c r="J973" s="18">
        <v>62096642.899999999</v>
      </c>
      <c r="K973" s="18">
        <v>48058782.899999999</v>
      </c>
      <c r="L973" s="18">
        <v>1586170</v>
      </c>
      <c r="M973" s="18">
        <v>140782863.30000001</v>
      </c>
      <c r="N973" s="18">
        <v>125878800</v>
      </c>
      <c r="O973" s="18">
        <v>-14904063.300000001</v>
      </c>
      <c r="P973" s="18">
        <v>-11.84</v>
      </c>
    </row>
    <row r="974" spans="1:16" ht="15" thickBot="1" x14ac:dyDescent="0.35">
      <c r="A974" s="17" t="s">
        <v>22401</v>
      </c>
      <c r="B974" s="18">
        <v>794178.5</v>
      </c>
      <c r="C974" s="18">
        <v>2910115.9</v>
      </c>
      <c r="D974" s="18">
        <v>2794093.5</v>
      </c>
      <c r="E974" s="18">
        <v>1867397.8</v>
      </c>
      <c r="F974" s="18">
        <v>10831610.1</v>
      </c>
      <c r="G974" s="18">
        <v>706581.1</v>
      </c>
      <c r="H974" s="18">
        <v>7193908.7000000002</v>
      </c>
      <c r="I974" s="18">
        <v>1943381.9</v>
      </c>
      <c r="J974" s="18">
        <v>62096642.899999999</v>
      </c>
      <c r="K974" s="18">
        <v>48058782.899999999</v>
      </c>
      <c r="L974" s="18">
        <v>1586170</v>
      </c>
      <c r="M974" s="18">
        <v>140782863.30000001</v>
      </c>
      <c r="N974" s="18">
        <v>135117500</v>
      </c>
      <c r="O974" s="18">
        <v>-5665363.2999999998</v>
      </c>
      <c r="P974" s="18">
        <v>-4.1900000000000004</v>
      </c>
    </row>
    <row r="975" spans="1:16" ht="15" thickBot="1" x14ac:dyDescent="0.35">
      <c r="A975" s="17" t="s">
        <v>22402</v>
      </c>
      <c r="B975" s="18">
        <v>794178.5</v>
      </c>
      <c r="C975" s="18">
        <v>2910115.9</v>
      </c>
      <c r="D975" s="18">
        <v>2794093.5</v>
      </c>
      <c r="E975" s="18">
        <v>1867397.8</v>
      </c>
      <c r="F975" s="18">
        <v>10831610.1</v>
      </c>
      <c r="G975" s="18">
        <v>123221.6</v>
      </c>
      <c r="H975" s="18">
        <v>7193908.7000000002</v>
      </c>
      <c r="I975" s="18">
        <v>1943381.9</v>
      </c>
      <c r="J975" s="18">
        <v>62096642.899999999</v>
      </c>
      <c r="K975" s="18">
        <v>48058782.899999999</v>
      </c>
      <c r="L975" s="18">
        <v>1586170</v>
      </c>
      <c r="M975" s="18">
        <v>140199503.90000001</v>
      </c>
      <c r="N975" s="18">
        <v>134243600</v>
      </c>
      <c r="O975" s="18">
        <v>-5955903.9000000004</v>
      </c>
      <c r="P975" s="18">
        <v>-4.4400000000000004</v>
      </c>
    </row>
    <row r="976" spans="1:16" ht="15" thickBot="1" x14ac:dyDescent="0.35">
      <c r="A976" s="17" t="s">
        <v>22403</v>
      </c>
      <c r="B976" s="18">
        <v>794178.5</v>
      </c>
      <c r="C976" s="18">
        <v>2910115.9</v>
      </c>
      <c r="D976" s="18">
        <v>2794093.5</v>
      </c>
      <c r="E976" s="18">
        <v>1867397.8</v>
      </c>
      <c r="F976" s="18">
        <v>10831610.1</v>
      </c>
      <c r="G976" s="18">
        <v>123221.6</v>
      </c>
      <c r="H976" s="18">
        <v>7193908.7000000002</v>
      </c>
      <c r="I976" s="18">
        <v>1943381.9</v>
      </c>
      <c r="J976" s="18">
        <v>62096642.899999999</v>
      </c>
      <c r="K976" s="18">
        <v>48058782.899999999</v>
      </c>
      <c r="L976" s="18">
        <v>1586170</v>
      </c>
      <c r="M976" s="18">
        <v>140199503.90000001</v>
      </c>
      <c r="N976" s="18">
        <v>134243600</v>
      </c>
      <c r="O976" s="18">
        <v>-5955903.9000000004</v>
      </c>
      <c r="P976" s="18">
        <v>-4.4400000000000004</v>
      </c>
    </row>
    <row r="977" spans="1:16" ht="15" thickBot="1" x14ac:dyDescent="0.35">
      <c r="A977" s="17" t="s">
        <v>22404</v>
      </c>
      <c r="B977" s="18">
        <v>794178.5</v>
      </c>
      <c r="C977" s="18">
        <v>2910115.9</v>
      </c>
      <c r="D977" s="18">
        <v>2794093.5</v>
      </c>
      <c r="E977" s="18">
        <v>1867397.8</v>
      </c>
      <c r="F977" s="18">
        <v>10831610.1</v>
      </c>
      <c r="G977" s="18">
        <v>123221.6</v>
      </c>
      <c r="H977" s="18">
        <v>7193908.7000000002</v>
      </c>
      <c r="I977" s="18">
        <v>1943381.9</v>
      </c>
      <c r="J977" s="18">
        <v>62096642.899999999</v>
      </c>
      <c r="K977" s="18">
        <v>48058782.899999999</v>
      </c>
      <c r="L977" s="18">
        <v>1586170</v>
      </c>
      <c r="M977" s="18">
        <v>140199503.90000001</v>
      </c>
      <c r="N977" s="18">
        <v>134243600</v>
      </c>
      <c r="O977" s="18">
        <v>-5955903.9000000004</v>
      </c>
      <c r="P977" s="18">
        <v>-4.4400000000000004</v>
      </c>
    </row>
    <row r="978" spans="1:16" ht="15" thickBot="1" x14ac:dyDescent="0.35">
      <c r="A978" s="17" t="s">
        <v>22405</v>
      </c>
      <c r="B978" s="18">
        <v>794178.5</v>
      </c>
      <c r="C978" s="18">
        <v>2910115.9</v>
      </c>
      <c r="D978" s="18">
        <v>2794093.5</v>
      </c>
      <c r="E978" s="18">
        <v>1867397.8</v>
      </c>
      <c r="F978" s="18">
        <v>9365594.9000000004</v>
      </c>
      <c r="G978" s="18">
        <v>123221.6</v>
      </c>
      <c r="H978" s="18">
        <v>7193908.7000000002</v>
      </c>
      <c r="I978" s="18">
        <v>1943381.9</v>
      </c>
      <c r="J978" s="18">
        <v>62096642.899999999</v>
      </c>
      <c r="K978" s="18">
        <v>48058782.899999999</v>
      </c>
      <c r="L978" s="18">
        <v>1586170</v>
      </c>
      <c r="M978" s="18">
        <v>138733488.69999999</v>
      </c>
      <c r="N978" s="18">
        <v>134243600</v>
      </c>
      <c r="O978" s="18">
        <v>-4489888.7</v>
      </c>
      <c r="P978" s="18">
        <v>-3.34</v>
      </c>
    </row>
    <row r="979" spans="1:16" ht="15" thickBot="1" x14ac:dyDescent="0.35">
      <c r="A979" s="17" t="s">
        <v>22406</v>
      </c>
      <c r="B979" s="18">
        <v>794178.5</v>
      </c>
      <c r="C979" s="18">
        <v>2910115.9</v>
      </c>
      <c r="D979" s="18">
        <v>2794093.5</v>
      </c>
      <c r="E979" s="18">
        <v>1867397.8</v>
      </c>
      <c r="F979" s="18">
        <v>9365594.9000000004</v>
      </c>
      <c r="G979" s="18">
        <v>123221.6</v>
      </c>
      <c r="H979" s="18">
        <v>10572799.5</v>
      </c>
      <c r="I979" s="18">
        <v>1943381.9</v>
      </c>
      <c r="J979" s="18">
        <v>62096642.899999999</v>
      </c>
      <c r="K979" s="18">
        <v>48058782.899999999</v>
      </c>
      <c r="L979" s="18">
        <v>1586170</v>
      </c>
      <c r="M979" s="18">
        <v>142112379.5</v>
      </c>
      <c r="N979" s="18">
        <v>137354000</v>
      </c>
      <c r="O979" s="18">
        <v>-4758379.5</v>
      </c>
      <c r="P979" s="18">
        <v>-3.46</v>
      </c>
    </row>
    <row r="980" spans="1:16" ht="15" thickBot="1" x14ac:dyDescent="0.35">
      <c r="A980" s="17" t="s">
        <v>22407</v>
      </c>
      <c r="B980" s="18">
        <v>794178.5</v>
      </c>
      <c r="C980" s="18">
        <v>2910115.9</v>
      </c>
      <c r="D980" s="18">
        <v>1325011.7</v>
      </c>
      <c r="E980" s="18">
        <v>1867397.8</v>
      </c>
      <c r="F980" s="18">
        <v>8746681.6999999993</v>
      </c>
      <c r="G980" s="18">
        <v>706581.1</v>
      </c>
      <c r="H980" s="18">
        <v>10572799.5</v>
      </c>
      <c r="I980" s="18">
        <v>1943381.9</v>
      </c>
      <c r="J980" s="18">
        <v>66864830.799999997</v>
      </c>
      <c r="K980" s="18">
        <v>48909368.799999997</v>
      </c>
      <c r="L980" s="18">
        <v>1586170</v>
      </c>
      <c r="M980" s="18">
        <v>146226517.69999999</v>
      </c>
      <c r="N980" s="18">
        <v>140041900</v>
      </c>
      <c r="O980" s="18">
        <v>-6184617.7000000002</v>
      </c>
      <c r="P980" s="18">
        <v>-4.42</v>
      </c>
    </row>
    <row r="981" spans="1:16" ht="15" thickBot="1" x14ac:dyDescent="0.35">
      <c r="A981" s="17" t="s">
        <v>22408</v>
      </c>
      <c r="B981" s="18">
        <v>794178.5</v>
      </c>
      <c r="C981" s="18">
        <v>2910115.9</v>
      </c>
      <c r="D981" s="18">
        <v>1325011.7</v>
      </c>
      <c r="E981" s="18">
        <v>1867397.8</v>
      </c>
      <c r="F981" s="18">
        <v>8746681.6999999993</v>
      </c>
      <c r="G981" s="18">
        <v>706581.1</v>
      </c>
      <c r="H981" s="18">
        <v>10572799.5</v>
      </c>
      <c r="I981" s="18">
        <v>1943381.9</v>
      </c>
      <c r="J981" s="18">
        <v>62096642.899999999</v>
      </c>
      <c r="K981" s="18">
        <v>48909368.799999997</v>
      </c>
      <c r="L981" s="18">
        <v>1586170</v>
      </c>
      <c r="M981" s="18">
        <v>141458329.80000001</v>
      </c>
      <c r="N981" s="18">
        <v>140389200</v>
      </c>
      <c r="O981" s="18">
        <v>-1069129.8</v>
      </c>
      <c r="P981" s="18">
        <v>-0.76</v>
      </c>
    </row>
    <row r="982" spans="1:16" ht="15" thickBot="1" x14ac:dyDescent="0.35">
      <c r="A982" s="17" t="s">
        <v>22409</v>
      </c>
      <c r="B982" s="18">
        <v>794178.5</v>
      </c>
      <c r="C982" s="18">
        <v>2910115.9</v>
      </c>
      <c r="D982" s="18">
        <v>1325011.7</v>
      </c>
      <c r="E982" s="18">
        <v>1867397.8</v>
      </c>
      <c r="F982" s="18">
        <v>8746681.6999999993</v>
      </c>
      <c r="G982" s="18">
        <v>123221.6</v>
      </c>
      <c r="H982" s="18">
        <v>10760824.300000001</v>
      </c>
      <c r="I982" s="18">
        <v>1943381.9</v>
      </c>
      <c r="J982" s="18">
        <v>66864830.799999997</v>
      </c>
      <c r="K982" s="18">
        <v>48909368.799999997</v>
      </c>
      <c r="L982" s="18">
        <v>1586170</v>
      </c>
      <c r="M982" s="18">
        <v>145831183</v>
      </c>
      <c r="N982" s="18">
        <v>139971800</v>
      </c>
      <c r="O982" s="18">
        <v>-5859383</v>
      </c>
      <c r="P982" s="18">
        <v>-4.1900000000000004</v>
      </c>
    </row>
    <row r="983" spans="1:16" ht="15" thickBot="1" x14ac:dyDescent="0.35">
      <c r="A983" s="17" t="s">
        <v>22410</v>
      </c>
      <c r="B983" s="18">
        <v>794178.5</v>
      </c>
      <c r="C983" s="18">
        <v>2910115.9</v>
      </c>
      <c r="D983" s="18">
        <v>1325011.7</v>
      </c>
      <c r="E983" s="18">
        <v>1867397.8</v>
      </c>
      <c r="F983" s="18">
        <v>6205486.5</v>
      </c>
      <c r="G983" s="18">
        <v>123221.6</v>
      </c>
      <c r="H983" s="18">
        <v>10572799.5</v>
      </c>
      <c r="I983" s="18">
        <v>1943381.9</v>
      </c>
      <c r="J983" s="18">
        <v>62096642.899999999</v>
      </c>
      <c r="K983" s="18">
        <v>48909368.799999997</v>
      </c>
      <c r="L983" s="18">
        <v>1586170</v>
      </c>
      <c r="M983" s="18">
        <v>138333775.19999999</v>
      </c>
      <c r="N983" s="18">
        <v>137689700</v>
      </c>
      <c r="O983" s="18">
        <v>-644075.19999999995</v>
      </c>
      <c r="P983" s="18">
        <v>-0.47</v>
      </c>
    </row>
    <row r="984" spans="1:16" ht="15" thickBot="1" x14ac:dyDescent="0.35">
      <c r="A984" s="17" t="s">
        <v>22411</v>
      </c>
      <c r="B984" s="18">
        <v>794178.5</v>
      </c>
      <c r="C984" s="18">
        <v>2910115.9</v>
      </c>
      <c r="D984" s="18">
        <v>1325011.7</v>
      </c>
      <c r="E984" s="18">
        <v>1867397.8</v>
      </c>
      <c r="F984" s="18">
        <v>6205486.5</v>
      </c>
      <c r="G984" s="18">
        <v>123221.6</v>
      </c>
      <c r="H984" s="18">
        <v>10572799.5</v>
      </c>
      <c r="I984" s="18">
        <v>1943381.9</v>
      </c>
      <c r="J984" s="18">
        <v>62096642.899999999</v>
      </c>
      <c r="K984" s="18">
        <v>48909368.799999997</v>
      </c>
      <c r="L984" s="18">
        <v>1586170</v>
      </c>
      <c r="M984" s="18">
        <v>138333775.19999999</v>
      </c>
      <c r="N984" s="18">
        <v>137689700</v>
      </c>
      <c r="O984" s="18">
        <v>-644075.19999999995</v>
      </c>
      <c r="P984" s="18">
        <v>-0.47</v>
      </c>
    </row>
    <row r="985" spans="1:16" ht="15" thickBot="1" x14ac:dyDescent="0.35">
      <c r="A985" s="17" t="s">
        <v>22412</v>
      </c>
      <c r="B985" s="18">
        <v>794178.5</v>
      </c>
      <c r="C985" s="18">
        <v>2910115.9</v>
      </c>
      <c r="D985" s="18">
        <v>2794093.5</v>
      </c>
      <c r="E985" s="18">
        <v>1867397.8</v>
      </c>
      <c r="F985" s="18">
        <v>6205486.5</v>
      </c>
      <c r="G985" s="18">
        <v>123221.6</v>
      </c>
      <c r="H985" s="18">
        <v>10572799.5</v>
      </c>
      <c r="I985" s="18">
        <v>1943381.9</v>
      </c>
      <c r="J985" s="18">
        <v>62096642.899999999</v>
      </c>
      <c r="K985" s="18">
        <v>48058782.899999999</v>
      </c>
      <c r="L985" s="18">
        <v>1586170</v>
      </c>
      <c r="M985" s="18">
        <v>138952271.09999999</v>
      </c>
      <c r="N985" s="18">
        <v>137689700</v>
      </c>
      <c r="O985" s="18">
        <v>-1262571.1000000001</v>
      </c>
      <c r="P985" s="18">
        <v>-0.92</v>
      </c>
    </row>
    <row r="986" spans="1:16" ht="15" thickBot="1" x14ac:dyDescent="0.35">
      <c r="A986" s="17" t="s">
        <v>22413</v>
      </c>
      <c r="B986" s="18">
        <v>794178.5</v>
      </c>
      <c r="C986" s="18">
        <v>2910115.9</v>
      </c>
      <c r="D986" s="18">
        <v>1325011.7</v>
      </c>
      <c r="E986" s="18">
        <v>1867397.8</v>
      </c>
      <c r="F986" s="18">
        <v>6205486.5</v>
      </c>
      <c r="G986" s="18">
        <v>123221.6</v>
      </c>
      <c r="H986" s="18">
        <v>7193908.7000000002</v>
      </c>
      <c r="I986" s="18">
        <v>1646414.9</v>
      </c>
      <c r="J986" s="18">
        <v>62096642.899999999</v>
      </c>
      <c r="K986" s="18">
        <v>48058782.899999999</v>
      </c>
      <c r="L986" s="18">
        <v>1586170</v>
      </c>
      <c r="M986" s="18">
        <v>133807331.40000001</v>
      </c>
      <c r="N986" s="18">
        <v>142136200</v>
      </c>
      <c r="O986" s="18">
        <v>8328868.5999999996</v>
      </c>
      <c r="P986" s="18">
        <v>5.86</v>
      </c>
    </row>
    <row r="987" spans="1:16" ht="15" thickBot="1" x14ac:dyDescent="0.35">
      <c r="A987" s="17" t="s">
        <v>22414</v>
      </c>
      <c r="B987" s="18">
        <v>794178.5</v>
      </c>
      <c r="C987" s="18">
        <v>2910115.9</v>
      </c>
      <c r="D987" s="18">
        <v>1325011.7</v>
      </c>
      <c r="E987" s="18">
        <v>1867397.8</v>
      </c>
      <c r="F987" s="18">
        <v>6205486.5</v>
      </c>
      <c r="G987" s="18">
        <v>123221.6</v>
      </c>
      <c r="H987" s="18">
        <v>7193908.7000000002</v>
      </c>
      <c r="I987" s="18">
        <v>1646414.9</v>
      </c>
      <c r="J987" s="18">
        <v>62096642.899999999</v>
      </c>
      <c r="K987" s="18">
        <v>48058782.899999999</v>
      </c>
      <c r="L987" s="18">
        <v>1586170</v>
      </c>
      <c r="M987" s="18">
        <v>133807331.40000001</v>
      </c>
      <c r="N987" s="18">
        <v>142286800</v>
      </c>
      <c r="O987" s="18">
        <v>8479468.5999999996</v>
      </c>
      <c r="P987" s="18">
        <v>5.96</v>
      </c>
    </row>
    <row r="988" spans="1:16" ht="15" thickBot="1" x14ac:dyDescent="0.35">
      <c r="A988" s="17" t="s">
        <v>22415</v>
      </c>
      <c r="B988" s="18">
        <v>794178.5</v>
      </c>
      <c r="C988" s="18">
        <v>2910115.9</v>
      </c>
      <c r="D988" s="18">
        <v>2794093.5</v>
      </c>
      <c r="E988" s="18">
        <v>1867397.8</v>
      </c>
      <c r="F988" s="18">
        <v>5497804.5</v>
      </c>
      <c r="G988" s="18">
        <v>123221.6</v>
      </c>
      <c r="H988" s="18">
        <v>7193908.7000000002</v>
      </c>
      <c r="I988" s="18">
        <v>1943381.9</v>
      </c>
      <c r="J988" s="18">
        <v>62096642.899999999</v>
      </c>
      <c r="K988" s="18">
        <v>48058782.899999999</v>
      </c>
      <c r="L988" s="18">
        <v>1586170</v>
      </c>
      <c r="M988" s="18">
        <v>134865698.19999999</v>
      </c>
      <c r="N988" s="18">
        <v>143681600</v>
      </c>
      <c r="O988" s="18">
        <v>8815901.8000000007</v>
      </c>
      <c r="P988" s="18">
        <v>6.14</v>
      </c>
    </row>
    <row r="989" spans="1:16" ht="15" thickBot="1" x14ac:dyDescent="0.35">
      <c r="A989" s="17" t="s">
        <v>22416</v>
      </c>
      <c r="B989" s="18">
        <v>794178.5</v>
      </c>
      <c r="C989" s="18">
        <v>2910115.9</v>
      </c>
      <c r="D989" s="18">
        <v>2794093.5</v>
      </c>
      <c r="E989" s="18">
        <v>1867397.8</v>
      </c>
      <c r="F989" s="18">
        <v>5497804.5</v>
      </c>
      <c r="G989" s="18">
        <v>123221.6</v>
      </c>
      <c r="H989" s="18">
        <v>7193908.7000000002</v>
      </c>
      <c r="I989" s="18">
        <v>1943381.9</v>
      </c>
      <c r="J989" s="18">
        <v>62096642.899999999</v>
      </c>
      <c r="K989" s="18">
        <v>48058782.899999999</v>
      </c>
      <c r="L989" s="18">
        <v>1586170</v>
      </c>
      <c r="M989" s="18">
        <v>134865698.19999999</v>
      </c>
      <c r="N989" s="18">
        <v>139844300</v>
      </c>
      <c r="O989" s="18">
        <v>4978601.8</v>
      </c>
      <c r="P989" s="18">
        <v>3.56</v>
      </c>
    </row>
    <row r="990" spans="1:16" ht="15" thickBot="1" x14ac:dyDescent="0.35">
      <c r="A990" s="17" t="s">
        <v>22417</v>
      </c>
      <c r="B990" s="18">
        <v>794178.5</v>
      </c>
      <c r="C990" s="18">
        <v>2910115.9</v>
      </c>
      <c r="D990" s="18">
        <v>2794093.5</v>
      </c>
      <c r="E990" s="18">
        <v>1867397.8</v>
      </c>
      <c r="F990" s="18">
        <v>5497804.5</v>
      </c>
      <c r="G990" s="18">
        <v>123221.6</v>
      </c>
      <c r="H990" s="18">
        <v>7193908.7000000002</v>
      </c>
      <c r="I990" s="18">
        <v>1646414.9</v>
      </c>
      <c r="J990" s="18">
        <v>62096642.899999999</v>
      </c>
      <c r="K990" s="18">
        <v>48058782.899999999</v>
      </c>
      <c r="L990" s="18">
        <v>1586170</v>
      </c>
      <c r="M990" s="18">
        <v>134568731.19999999</v>
      </c>
      <c r="N990" s="18">
        <v>141187900</v>
      </c>
      <c r="O990" s="18">
        <v>6619168.7999999998</v>
      </c>
      <c r="P990" s="18">
        <v>4.6900000000000004</v>
      </c>
    </row>
    <row r="991" spans="1:16" ht="15" thickBot="1" x14ac:dyDescent="0.35">
      <c r="A991" s="17" t="s">
        <v>22418</v>
      </c>
      <c r="B991" s="18">
        <v>794178.5</v>
      </c>
      <c r="C991" s="18">
        <v>2910115.9</v>
      </c>
      <c r="D991" s="18">
        <v>2794093.5</v>
      </c>
      <c r="E991" s="18">
        <v>1867397.8</v>
      </c>
      <c r="F991" s="18">
        <v>2678463.2999999998</v>
      </c>
      <c r="G991" s="18">
        <v>123221.6</v>
      </c>
      <c r="H991" s="18">
        <v>7193908.7000000002</v>
      </c>
      <c r="I991" s="18">
        <v>1943381.9</v>
      </c>
      <c r="J991" s="18">
        <v>62096642.899999999</v>
      </c>
      <c r="K991" s="18">
        <v>48058782.899999999</v>
      </c>
      <c r="L991" s="18">
        <v>1586170</v>
      </c>
      <c r="M991" s="18">
        <v>132046357.09999999</v>
      </c>
      <c r="N991" s="18">
        <v>141187900</v>
      </c>
      <c r="O991" s="18">
        <v>9141542.9000000004</v>
      </c>
      <c r="P991" s="18">
        <v>6.47</v>
      </c>
    </row>
    <row r="992" spans="1:16" ht="15" thickBot="1" x14ac:dyDescent="0.35">
      <c r="A992" s="17" t="s">
        <v>22419</v>
      </c>
      <c r="B992" s="18">
        <v>794178.5</v>
      </c>
      <c r="C992" s="18">
        <v>2910115.9</v>
      </c>
      <c r="D992" s="18">
        <v>2794093.5</v>
      </c>
      <c r="E992" s="18">
        <v>1867397.8</v>
      </c>
      <c r="F992" s="18">
        <v>2678463.2999999998</v>
      </c>
      <c r="G992" s="18">
        <v>123221.6</v>
      </c>
      <c r="H992" s="18">
        <v>7193908.7000000002</v>
      </c>
      <c r="I992" s="18">
        <v>1943381.9</v>
      </c>
      <c r="J992" s="18">
        <v>62096642.899999999</v>
      </c>
      <c r="K992" s="18">
        <v>48058782.899999999</v>
      </c>
      <c r="L992" s="18">
        <v>1586170</v>
      </c>
      <c r="M992" s="18">
        <v>132046357.09999999</v>
      </c>
      <c r="N992" s="18">
        <v>141187900</v>
      </c>
      <c r="O992" s="18">
        <v>9141542.9000000004</v>
      </c>
      <c r="P992" s="18">
        <v>6.47</v>
      </c>
    </row>
    <row r="993" spans="1:16" ht="15" thickBot="1" x14ac:dyDescent="0.35">
      <c r="A993" s="17" t="s">
        <v>22420</v>
      </c>
      <c r="B993" s="18">
        <v>794178.5</v>
      </c>
      <c r="C993" s="18">
        <v>2910115.9</v>
      </c>
      <c r="D993" s="18">
        <v>2794093.5</v>
      </c>
      <c r="E993" s="18">
        <v>1867397.8</v>
      </c>
      <c r="F993" s="18">
        <v>2678463.2999999998</v>
      </c>
      <c r="G993" s="18">
        <v>123221.6</v>
      </c>
      <c r="H993" s="18">
        <v>7193908.7000000002</v>
      </c>
      <c r="I993" s="18">
        <v>1646414.9</v>
      </c>
      <c r="J993" s="18">
        <v>62096642.899999999</v>
      </c>
      <c r="K993" s="18">
        <v>48058782.899999999</v>
      </c>
      <c r="L993" s="18">
        <v>1586170</v>
      </c>
      <c r="M993" s="18">
        <v>131749390</v>
      </c>
      <c r="N993" s="18">
        <v>139584800</v>
      </c>
      <c r="O993" s="18">
        <v>7835410</v>
      </c>
      <c r="P993" s="18">
        <v>5.61</v>
      </c>
    </row>
    <row r="994" spans="1:16" ht="15" thickBot="1" x14ac:dyDescent="0.35">
      <c r="A994" s="17" t="s">
        <v>22421</v>
      </c>
      <c r="B994" s="18">
        <v>0</v>
      </c>
      <c r="C994" s="18">
        <v>2910115.9</v>
      </c>
      <c r="D994" s="18">
        <v>2794093.5</v>
      </c>
      <c r="E994" s="18">
        <v>1867397.8</v>
      </c>
      <c r="F994" s="18">
        <v>2678463.2999999998</v>
      </c>
      <c r="G994" s="18">
        <v>123221.6</v>
      </c>
      <c r="H994" s="18">
        <v>7193908.7000000002</v>
      </c>
      <c r="I994" s="18">
        <v>1943381.9</v>
      </c>
      <c r="J994" s="18">
        <v>62096642.899999999</v>
      </c>
      <c r="K994" s="18">
        <v>48058782.899999999</v>
      </c>
      <c r="L994" s="18">
        <v>1586170</v>
      </c>
      <c r="M994" s="18">
        <v>131252178.59999999</v>
      </c>
      <c r="N994" s="18">
        <v>140458300</v>
      </c>
      <c r="O994" s="18">
        <v>9206121.4000000004</v>
      </c>
      <c r="P994" s="18">
        <v>6.55</v>
      </c>
    </row>
    <row r="995" spans="1:16" ht="15" thickBot="1" x14ac:dyDescent="0.35">
      <c r="A995" s="17" t="s">
        <v>22422</v>
      </c>
      <c r="B995" s="18">
        <v>794178.5</v>
      </c>
      <c r="C995" s="18">
        <v>2910115.9</v>
      </c>
      <c r="D995" s="18">
        <v>2794093.5</v>
      </c>
      <c r="E995" s="18">
        <v>1867397.8</v>
      </c>
      <c r="F995" s="18">
        <v>2678463.2999999998</v>
      </c>
      <c r="G995" s="18">
        <v>123221.6</v>
      </c>
      <c r="H995" s="18">
        <v>7193908.7000000002</v>
      </c>
      <c r="I995" s="18">
        <v>1943381.9</v>
      </c>
      <c r="J995" s="18">
        <v>62096642.899999999</v>
      </c>
      <c r="K995" s="18">
        <v>48058782.899999999</v>
      </c>
      <c r="L995" s="18">
        <v>1586170</v>
      </c>
      <c r="M995" s="18">
        <v>132046357.09999999</v>
      </c>
      <c r="N995" s="18">
        <v>144944700</v>
      </c>
      <c r="O995" s="18">
        <v>12898342.9</v>
      </c>
      <c r="P995" s="18">
        <v>8.9</v>
      </c>
    </row>
    <row r="996" spans="1:16" ht="15" thickBot="1" x14ac:dyDescent="0.35">
      <c r="A996" s="17" t="s">
        <v>22423</v>
      </c>
      <c r="B996" s="18">
        <v>0</v>
      </c>
      <c r="C996" s="18">
        <v>2910115.9</v>
      </c>
      <c r="D996" s="18">
        <v>2794093.5</v>
      </c>
      <c r="E996" s="18">
        <v>1867397.8</v>
      </c>
      <c r="F996" s="18">
        <v>2678463.2999999998</v>
      </c>
      <c r="G996" s="18">
        <v>123221.6</v>
      </c>
      <c r="H996" s="18">
        <v>7193908.7000000002</v>
      </c>
      <c r="I996" s="18">
        <v>1646414.9</v>
      </c>
      <c r="J996" s="18">
        <v>62096642.899999999</v>
      </c>
      <c r="K996" s="18">
        <v>48058782.899999999</v>
      </c>
      <c r="L996" s="18">
        <v>1586170</v>
      </c>
      <c r="M996" s="18">
        <v>130955211.59999999</v>
      </c>
      <c r="N996" s="18">
        <v>142774300</v>
      </c>
      <c r="O996" s="18">
        <v>11819088.4</v>
      </c>
      <c r="P996" s="18">
        <v>8.2799999999999994</v>
      </c>
    </row>
    <row r="997" spans="1:16" ht="15" thickBot="1" x14ac:dyDescent="0.35">
      <c r="A997" s="17" t="s">
        <v>22424</v>
      </c>
      <c r="B997" s="18">
        <v>0</v>
      </c>
      <c r="C997" s="18">
        <v>2910115.9</v>
      </c>
      <c r="D997" s="18">
        <v>2794093.5</v>
      </c>
      <c r="E997" s="18">
        <v>1867397.8</v>
      </c>
      <c r="F997" s="18">
        <v>2678463.2999999998</v>
      </c>
      <c r="G997" s="18">
        <v>123221.6</v>
      </c>
      <c r="H997" s="18">
        <v>7193908.7000000002</v>
      </c>
      <c r="I997" s="18">
        <v>1943381.9</v>
      </c>
      <c r="J997" s="18">
        <v>62096642.899999999</v>
      </c>
      <c r="K997" s="18">
        <v>48058782.899999999</v>
      </c>
      <c r="L997" s="18">
        <v>1586170</v>
      </c>
      <c r="M997" s="18">
        <v>131252178.59999999</v>
      </c>
      <c r="N997" s="18">
        <v>138121900</v>
      </c>
      <c r="O997" s="18">
        <v>6869721.4000000004</v>
      </c>
      <c r="P997" s="18">
        <v>4.97</v>
      </c>
    </row>
    <row r="998" spans="1:16" ht="15" thickBot="1" x14ac:dyDescent="0.35">
      <c r="A998" s="17" t="s">
        <v>22425</v>
      </c>
      <c r="B998" s="18">
        <v>0</v>
      </c>
      <c r="C998" s="18">
        <v>2910115.9</v>
      </c>
      <c r="D998" s="18">
        <v>2794093.5</v>
      </c>
      <c r="E998" s="18">
        <v>1867397.8</v>
      </c>
      <c r="F998" s="18">
        <v>2159258.5</v>
      </c>
      <c r="G998" s="18">
        <v>123221.6</v>
      </c>
      <c r="H998" s="18">
        <v>7193908.7000000002</v>
      </c>
      <c r="I998" s="18">
        <v>1646414.9</v>
      </c>
      <c r="J998" s="18">
        <v>62096642.899999999</v>
      </c>
      <c r="K998" s="18">
        <v>48058782.899999999</v>
      </c>
      <c r="L998" s="18">
        <v>1586170</v>
      </c>
      <c r="M998" s="18">
        <v>130436006.8</v>
      </c>
      <c r="N998" s="18">
        <v>138121900</v>
      </c>
      <c r="O998" s="18">
        <v>7685893.2000000002</v>
      </c>
      <c r="P998" s="18">
        <v>5.56</v>
      </c>
    </row>
    <row r="999" spans="1:16" ht="15" thickBot="1" x14ac:dyDescent="0.35">
      <c r="A999" s="17" t="s">
        <v>22426</v>
      </c>
      <c r="B999" s="18">
        <v>0</v>
      </c>
      <c r="C999" s="18">
        <v>2910115.9</v>
      </c>
      <c r="D999" s="18">
        <v>2794093.5</v>
      </c>
      <c r="E999" s="18">
        <v>1867397.8</v>
      </c>
      <c r="F999" s="18">
        <v>1747263</v>
      </c>
      <c r="G999" s="18">
        <v>123221.6</v>
      </c>
      <c r="H999" s="18">
        <v>7193908.7000000002</v>
      </c>
      <c r="I999" s="18">
        <v>1943381.9</v>
      </c>
      <c r="J999" s="18">
        <v>62096642.899999999</v>
      </c>
      <c r="K999" s="18">
        <v>48058782.899999999</v>
      </c>
      <c r="L999" s="18">
        <v>1586170</v>
      </c>
      <c r="M999" s="18">
        <v>130320978.3</v>
      </c>
      <c r="N999" s="18">
        <v>138121900</v>
      </c>
      <c r="O999" s="18">
        <v>7800921.7000000002</v>
      </c>
      <c r="P999" s="18">
        <v>5.65</v>
      </c>
    </row>
    <row r="1000" spans="1:16" ht="15" thickBot="1" x14ac:dyDescent="0.35">
      <c r="A1000" s="17" t="s">
        <v>22427</v>
      </c>
      <c r="B1000" s="18">
        <v>794178.5</v>
      </c>
      <c r="C1000" s="18">
        <v>2910115.9</v>
      </c>
      <c r="D1000" s="18">
        <v>2794093.5</v>
      </c>
      <c r="E1000" s="18">
        <v>1867397.8</v>
      </c>
      <c r="F1000" s="18">
        <v>2678463.2999999998</v>
      </c>
      <c r="G1000" s="18">
        <v>123221.6</v>
      </c>
      <c r="H1000" s="18">
        <v>10760824.300000001</v>
      </c>
      <c r="I1000" s="18">
        <v>1943381.9</v>
      </c>
      <c r="J1000" s="18">
        <v>62096642.899999999</v>
      </c>
      <c r="K1000" s="18">
        <v>48909368.799999997</v>
      </c>
      <c r="L1000" s="18">
        <v>1586170</v>
      </c>
      <c r="M1000" s="18">
        <v>136463858.59999999</v>
      </c>
      <c r="N1000" s="18">
        <v>134367100</v>
      </c>
      <c r="O1000" s="18">
        <v>-2096758.6</v>
      </c>
      <c r="P1000" s="18">
        <v>-1.56</v>
      </c>
    </row>
    <row r="1001" spans="1:16" ht="15" thickBot="1" x14ac:dyDescent="0.35">
      <c r="A1001" s="17" t="s">
        <v>22428</v>
      </c>
      <c r="B1001" s="18">
        <v>794178.5</v>
      </c>
      <c r="C1001" s="18">
        <v>2910115.9</v>
      </c>
      <c r="D1001" s="18">
        <v>2794093.5</v>
      </c>
      <c r="E1001" s="18">
        <v>4616154.2</v>
      </c>
      <c r="F1001" s="18">
        <v>2159258.5</v>
      </c>
      <c r="G1001" s="18">
        <v>123221.6</v>
      </c>
      <c r="H1001" s="18">
        <v>10760824.300000001</v>
      </c>
      <c r="I1001" s="18">
        <v>1943381.9</v>
      </c>
      <c r="J1001" s="18">
        <v>66864830.799999997</v>
      </c>
      <c r="K1001" s="18">
        <v>48909368.799999997</v>
      </c>
      <c r="L1001" s="18">
        <v>1586170</v>
      </c>
      <c r="M1001" s="18">
        <v>143461598.09999999</v>
      </c>
      <c r="N1001" s="18">
        <v>137109900</v>
      </c>
      <c r="O1001" s="18">
        <v>-6351698.0999999996</v>
      </c>
      <c r="P1001" s="18">
        <v>-4.63</v>
      </c>
    </row>
    <row r="1002" spans="1:16" ht="15" thickBot="1" x14ac:dyDescent="0.35">
      <c r="A1002" s="17" t="s">
        <v>22429</v>
      </c>
      <c r="B1002" s="18">
        <v>794178.5</v>
      </c>
      <c r="C1002" s="18">
        <v>2910115.9</v>
      </c>
      <c r="D1002" s="18">
        <v>2794093.5</v>
      </c>
      <c r="E1002" s="18">
        <v>4616154.2</v>
      </c>
      <c r="F1002" s="18">
        <v>2159258.5</v>
      </c>
      <c r="G1002" s="18">
        <v>123221.6</v>
      </c>
      <c r="H1002" s="18">
        <v>10760824.300000001</v>
      </c>
      <c r="I1002" s="18">
        <v>1943381.9</v>
      </c>
      <c r="J1002" s="18">
        <v>66864830.799999997</v>
      </c>
      <c r="K1002" s="18">
        <v>50370532.5</v>
      </c>
      <c r="L1002" s="18">
        <v>1586170</v>
      </c>
      <c r="M1002" s="18">
        <v>144922761.90000001</v>
      </c>
      <c r="N1002" s="18">
        <v>138717700</v>
      </c>
      <c r="O1002" s="18">
        <v>-6205061.9000000004</v>
      </c>
      <c r="P1002" s="18">
        <v>-4.47</v>
      </c>
    </row>
    <row r="1003" spans="1:16" ht="15" thickBot="1" x14ac:dyDescent="0.35">
      <c r="A1003" s="17" t="s">
        <v>22430</v>
      </c>
      <c r="B1003" s="18">
        <v>794178.5</v>
      </c>
      <c r="C1003" s="18">
        <v>2910115.9</v>
      </c>
      <c r="D1003" s="18">
        <v>2794093.5</v>
      </c>
      <c r="E1003" s="18">
        <v>4616154.2</v>
      </c>
      <c r="F1003" s="18">
        <v>2159258.5</v>
      </c>
      <c r="G1003" s="18">
        <v>123221.6</v>
      </c>
      <c r="H1003" s="18">
        <v>10760824.300000001</v>
      </c>
      <c r="I1003" s="18">
        <v>1943381.9</v>
      </c>
      <c r="J1003" s="18">
        <v>66864830.799999997</v>
      </c>
      <c r="K1003" s="18">
        <v>50370532.5</v>
      </c>
      <c r="L1003" s="18">
        <v>1586170</v>
      </c>
      <c r="M1003" s="18">
        <v>144922761.90000001</v>
      </c>
      <c r="N1003" s="18">
        <v>136108700</v>
      </c>
      <c r="O1003" s="18">
        <v>-8814061.9000000004</v>
      </c>
      <c r="P1003" s="18">
        <v>-6.48</v>
      </c>
    </row>
    <row r="1004" spans="1:16" ht="15" thickBot="1" x14ac:dyDescent="0.35">
      <c r="A1004" s="17" t="s">
        <v>22431</v>
      </c>
      <c r="B1004" s="18">
        <v>794178.5</v>
      </c>
      <c r="C1004" s="18">
        <v>2910115.9</v>
      </c>
      <c r="D1004" s="18">
        <v>2794093.5</v>
      </c>
      <c r="E1004" s="18">
        <v>4616154.2</v>
      </c>
      <c r="F1004" s="18">
        <v>2159258.5</v>
      </c>
      <c r="G1004" s="18">
        <v>123221.6</v>
      </c>
      <c r="H1004" s="18">
        <v>10760824.300000001</v>
      </c>
      <c r="I1004" s="18">
        <v>1943381.9</v>
      </c>
      <c r="J1004" s="18">
        <v>66864830.799999997</v>
      </c>
      <c r="K1004" s="18">
        <v>50370532.5</v>
      </c>
      <c r="L1004" s="18">
        <v>1586170</v>
      </c>
      <c r="M1004" s="18">
        <v>144922761.90000001</v>
      </c>
      <c r="N1004" s="18">
        <v>134815000</v>
      </c>
      <c r="O1004" s="18">
        <v>-10107761.9</v>
      </c>
      <c r="P1004" s="18">
        <v>-7.5</v>
      </c>
    </row>
    <row r="1005" spans="1:16" ht="15" thickBot="1" x14ac:dyDescent="0.35">
      <c r="A1005" s="17" t="s">
        <v>22432</v>
      </c>
      <c r="B1005" s="18">
        <v>794178.5</v>
      </c>
      <c r="C1005" s="18">
        <v>2910115.9</v>
      </c>
      <c r="D1005" s="18">
        <v>2794093.5</v>
      </c>
      <c r="E1005" s="18">
        <v>4616154.2</v>
      </c>
      <c r="F1005" s="18">
        <v>2159258.5</v>
      </c>
      <c r="G1005" s="18">
        <v>123221.6</v>
      </c>
      <c r="H1005" s="18">
        <v>10760824.300000001</v>
      </c>
      <c r="I1005" s="18">
        <v>1943381.9</v>
      </c>
      <c r="J1005" s="18">
        <v>66864830.799999997</v>
      </c>
      <c r="K1005" s="18">
        <v>50370532.5</v>
      </c>
      <c r="L1005" s="18">
        <v>1586170</v>
      </c>
      <c r="M1005" s="18">
        <v>144922761.90000001</v>
      </c>
      <c r="N1005" s="18">
        <v>134815000</v>
      </c>
      <c r="O1005" s="18">
        <v>-10107761.9</v>
      </c>
      <c r="P1005" s="18">
        <v>-7.5</v>
      </c>
    </row>
    <row r="1006" spans="1:16" ht="15" thickBot="1" x14ac:dyDescent="0.35">
      <c r="A1006" s="17" t="s">
        <v>22433</v>
      </c>
      <c r="B1006" s="18">
        <v>794178.5</v>
      </c>
      <c r="C1006" s="18">
        <v>2910115.9</v>
      </c>
      <c r="D1006" s="18">
        <v>2794093.5</v>
      </c>
      <c r="E1006" s="18">
        <v>4616154.2</v>
      </c>
      <c r="F1006" s="18">
        <v>2159258.5</v>
      </c>
      <c r="G1006" s="18">
        <v>123221.6</v>
      </c>
      <c r="H1006" s="18">
        <v>10760824.300000001</v>
      </c>
      <c r="I1006" s="18">
        <v>1943381.9</v>
      </c>
      <c r="J1006" s="18">
        <v>66864830.799999997</v>
      </c>
      <c r="K1006" s="18">
        <v>50370532.5</v>
      </c>
      <c r="L1006" s="18">
        <v>1586170</v>
      </c>
      <c r="M1006" s="18">
        <v>144922761.90000001</v>
      </c>
      <c r="N1006" s="18">
        <v>134815000</v>
      </c>
      <c r="O1006" s="18">
        <v>-10107761.9</v>
      </c>
      <c r="P1006" s="18">
        <v>-7.5</v>
      </c>
    </row>
    <row r="1007" spans="1:16" ht="15" thickBot="1" x14ac:dyDescent="0.35">
      <c r="A1007" s="17" t="s">
        <v>22434</v>
      </c>
      <c r="B1007" s="18">
        <v>794178.5</v>
      </c>
      <c r="C1007" s="18">
        <v>2910115.9</v>
      </c>
      <c r="D1007" s="18">
        <v>2794093.5</v>
      </c>
      <c r="E1007" s="18">
        <v>4616154.2</v>
      </c>
      <c r="F1007" s="18">
        <v>2159258.5</v>
      </c>
      <c r="G1007" s="18">
        <v>123221.6</v>
      </c>
      <c r="H1007" s="18">
        <v>10760824.300000001</v>
      </c>
      <c r="I1007" s="18">
        <v>1943381.9</v>
      </c>
      <c r="J1007" s="18">
        <v>66864830.799999997</v>
      </c>
      <c r="K1007" s="18">
        <v>50370532.5</v>
      </c>
      <c r="L1007" s="18">
        <v>1586170</v>
      </c>
      <c r="M1007" s="18">
        <v>144922761.90000001</v>
      </c>
      <c r="N1007" s="18">
        <v>140462200</v>
      </c>
      <c r="O1007" s="18">
        <v>-4460561.9000000004</v>
      </c>
      <c r="P1007" s="18">
        <v>-3.18</v>
      </c>
    </row>
    <row r="1008" spans="1:16" ht="15" thickBot="1" x14ac:dyDescent="0.35">
      <c r="A1008" s="17" t="s">
        <v>22435</v>
      </c>
      <c r="B1008" s="18">
        <v>794178.5</v>
      </c>
      <c r="C1008" s="18">
        <v>2910115.9</v>
      </c>
      <c r="D1008" s="18">
        <v>2794093.5</v>
      </c>
      <c r="E1008" s="18">
        <v>4616154.2</v>
      </c>
      <c r="F1008" s="18">
        <v>2159258.5</v>
      </c>
      <c r="G1008" s="18">
        <v>123221.6</v>
      </c>
      <c r="H1008" s="18">
        <v>10760824.300000001</v>
      </c>
      <c r="I1008" s="18">
        <v>1943381.9</v>
      </c>
      <c r="J1008" s="18">
        <v>66864830.799999997</v>
      </c>
      <c r="K1008" s="18">
        <v>50370532.5</v>
      </c>
      <c r="L1008" s="18">
        <v>1586170</v>
      </c>
      <c r="M1008" s="18">
        <v>144922761.90000001</v>
      </c>
      <c r="N1008" s="18">
        <v>144628500</v>
      </c>
      <c r="O1008" s="18">
        <v>-294261.90000000002</v>
      </c>
      <c r="P1008" s="18">
        <v>-0.2</v>
      </c>
    </row>
    <row r="1009" spans="1:16" ht="15" thickBot="1" x14ac:dyDescent="0.35">
      <c r="A1009" s="17" t="s">
        <v>22436</v>
      </c>
      <c r="B1009" s="18">
        <v>794178.5</v>
      </c>
      <c r="C1009" s="18">
        <v>2910115.9</v>
      </c>
      <c r="D1009" s="18">
        <v>2794093.5</v>
      </c>
      <c r="E1009" s="18">
        <v>4616154.2</v>
      </c>
      <c r="F1009" s="18">
        <v>2159258.5</v>
      </c>
      <c r="G1009" s="18">
        <v>123221.6</v>
      </c>
      <c r="H1009" s="18">
        <v>10572799.5</v>
      </c>
      <c r="I1009" s="18">
        <v>1943381.9</v>
      </c>
      <c r="J1009" s="18">
        <v>66864830.799999997</v>
      </c>
      <c r="K1009" s="18">
        <v>50370532.5</v>
      </c>
      <c r="L1009" s="18">
        <v>1586170</v>
      </c>
      <c r="M1009" s="18">
        <v>144734737.09999999</v>
      </c>
      <c r="N1009" s="18">
        <v>145822200</v>
      </c>
      <c r="O1009" s="18">
        <v>1087462.8999999999</v>
      </c>
      <c r="P1009" s="18">
        <v>0.75</v>
      </c>
    </row>
    <row r="1010" spans="1:16" ht="15" thickBot="1" x14ac:dyDescent="0.35">
      <c r="A1010" s="17" t="s">
        <v>22437</v>
      </c>
      <c r="B1010" s="18">
        <v>794178.5</v>
      </c>
      <c r="C1010" s="18">
        <v>2910115.9</v>
      </c>
      <c r="D1010" s="18">
        <v>2794093.5</v>
      </c>
      <c r="E1010" s="18">
        <v>1867397.8</v>
      </c>
      <c r="F1010" s="18">
        <v>2159258.5</v>
      </c>
      <c r="G1010" s="18">
        <v>123221.6</v>
      </c>
      <c r="H1010" s="18">
        <v>10572799.5</v>
      </c>
      <c r="I1010" s="18">
        <v>1943381.9</v>
      </c>
      <c r="J1010" s="18">
        <v>66864830.799999997</v>
      </c>
      <c r="K1010" s="18">
        <v>48909368.799999997</v>
      </c>
      <c r="L1010" s="18">
        <v>1586170</v>
      </c>
      <c r="M1010" s="18">
        <v>140524816.90000001</v>
      </c>
      <c r="N1010" s="18">
        <v>146818300</v>
      </c>
      <c r="O1010" s="18">
        <v>6293483.0999999996</v>
      </c>
      <c r="P1010" s="18">
        <v>4.29</v>
      </c>
    </row>
    <row r="1011" spans="1:16" ht="15" thickBot="1" x14ac:dyDescent="0.35">
      <c r="A1011" s="17" t="s">
        <v>22438</v>
      </c>
      <c r="B1011" s="18">
        <v>794178.5</v>
      </c>
      <c r="C1011" s="18">
        <v>2910115.9</v>
      </c>
      <c r="D1011" s="18">
        <v>2794093.5</v>
      </c>
      <c r="E1011" s="18">
        <v>1867397.8</v>
      </c>
      <c r="F1011" s="18">
        <v>2159258.5</v>
      </c>
      <c r="G1011" s="18">
        <v>123221.6</v>
      </c>
      <c r="H1011" s="18">
        <v>10572799.5</v>
      </c>
      <c r="I1011" s="18">
        <v>1943381.9</v>
      </c>
      <c r="J1011" s="18">
        <v>66864830.799999997</v>
      </c>
      <c r="K1011" s="18">
        <v>50370532.5</v>
      </c>
      <c r="L1011" s="18">
        <v>1586170</v>
      </c>
      <c r="M1011" s="18">
        <v>141985980.59999999</v>
      </c>
      <c r="N1011" s="18">
        <v>146818300</v>
      </c>
      <c r="O1011" s="18">
        <v>4832319.4000000004</v>
      </c>
      <c r="P1011" s="18">
        <v>3.29</v>
      </c>
    </row>
    <row r="1012" spans="1:16" ht="15" thickBot="1" x14ac:dyDescent="0.35">
      <c r="A1012" s="17" t="s">
        <v>22439</v>
      </c>
      <c r="B1012" s="18">
        <v>794178.5</v>
      </c>
      <c r="C1012" s="18">
        <v>2910115.9</v>
      </c>
      <c r="D1012" s="18">
        <v>2794093.5</v>
      </c>
      <c r="E1012" s="18">
        <v>1867397.8</v>
      </c>
      <c r="F1012" s="18">
        <v>2159258.5</v>
      </c>
      <c r="G1012" s="18">
        <v>123221.6</v>
      </c>
      <c r="H1012" s="18">
        <v>10572799.5</v>
      </c>
      <c r="I1012" s="18">
        <v>1943381.9</v>
      </c>
      <c r="J1012" s="18">
        <v>62096642.899999999</v>
      </c>
      <c r="K1012" s="18">
        <v>50370532.5</v>
      </c>
      <c r="L1012" s="18">
        <v>1586170</v>
      </c>
      <c r="M1012" s="18">
        <v>137217792.80000001</v>
      </c>
      <c r="N1012" s="18">
        <v>146818300</v>
      </c>
      <c r="O1012" s="18">
        <v>9600507.1999999993</v>
      </c>
      <c r="P1012" s="18">
        <v>6.54</v>
      </c>
    </row>
    <row r="1013" spans="1:16" ht="15" thickBot="1" x14ac:dyDescent="0.35">
      <c r="A1013" s="17" t="s">
        <v>22440</v>
      </c>
      <c r="B1013" s="18">
        <v>794178.5</v>
      </c>
      <c r="C1013" s="18">
        <v>2910115.9</v>
      </c>
      <c r="D1013" s="18">
        <v>2794093.5</v>
      </c>
      <c r="E1013" s="18">
        <v>4616154.2</v>
      </c>
      <c r="F1013" s="18">
        <v>1747263</v>
      </c>
      <c r="G1013" s="18">
        <v>123221.6</v>
      </c>
      <c r="H1013" s="18">
        <v>10760824.300000001</v>
      </c>
      <c r="I1013" s="18">
        <v>1943381.9</v>
      </c>
      <c r="J1013" s="18">
        <v>62096642.899999999</v>
      </c>
      <c r="K1013" s="18">
        <v>48909368.799999997</v>
      </c>
      <c r="L1013" s="18">
        <v>1586170</v>
      </c>
      <c r="M1013" s="18">
        <v>138281414.80000001</v>
      </c>
      <c r="N1013" s="18">
        <v>146818300</v>
      </c>
      <c r="O1013" s="18">
        <v>8536885.1999999993</v>
      </c>
      <c r="P1013" s="18">
        <v>5.81</v>
      </c>
    </row>
    <row r="1014" spans="1:16" ht="15" thickBot="1" x14ac:dyDescent="0.35">
      <c r="A1014" s="17" t="s">
        <v>22441</v>
      </c>
      <c r="B1014" s="18">
        <v>794178.5</v>
      </c>
      <c r="C1014" s="18">
        <v>2910115.9</v>
      </c>
      <c r="D1014" s="18">
        <v>2794093.5</v>
      </c>
      <c r="E1014" s="18">
        <v>4616154.2</v>
      </c>
      <c r="F1014" s="18">
        <v>2159258.5</v>
      </c>
      <c r="G1014" s="18">
        <v>123221.6</v>
      </c>
      <c r="H1014" s="18">
        <v>10760824.300000001</v>
      </c>
      <c r="I1014" s="18">
        <v>1943381.9</v>
      </c>
      <c r="J1014" s="18">
        <v>66864830.799999997</v>
      </c>
      <c r="K1014" s="18">
        <v>50370532.5</v>
      </c>
      <c r="L1014" s="18">
        <v>1586170</v>
      </c>
      <c r="M1014" s="18">
        <v>144922761.90000001</v>
      </c>
      <c r="N1014" s="18">
        <v>147080200</v>
      </c>
      <c r="O1014" s="18">
        <v>2157438.1</v>
      </c>
      <c r="P1014" s="18">
        <v>1.47</v>
      </c>
    </row>
    <row r="1015" spans="1:16" ht="15" thickBot="1" x14ac:dyDescent="0.35">
      <c r="A1015" s="17" t="s">
        <v>22442</v>
      </c>
      <c r="B1015" s="18">
        <v>794178.5</v>
      </c>
      <c r="C1015" s="18">
        <v>2910115.9</v>
      </c>
      <c r="D1015" s="18">
        <v>2794093.5</v>
      </c>
      <c r="E1015" s="18">
        <v>4616154.2</v>
      </c>
      <c r="F1015" s="18">
        <v>1747263</v>
      </c>
      <c r="G1015" s="18">
        <v>123221.6</v>
      </c>
      <c r="H1015" s="18">
        <v>10760824.300000001</v>
      </c>
      <c r="I1015" s="18">
        <v>1943381.9</v>
      </c>
      <c r="J1015" s="18">
        <v>66864830.799999997</v>
      </c>
      <c r="K1015" s="18">
        <v>50370532.5</v>
      </c>
      <c r="L1015" s="18">
        <v>1586170</v>
      </c>
      <c r="M1015" s="18">
        <v>144510766.40000001</v>
      </c>
      <c r="N1015" s="18">
        <v>152450400</v>
      </c>
      <c r="O1015" s="18">
        <v>7939633.5999999996</v>
      </c>
      <c r="P1015" s="18">
        <v>5.21</v>
      </c>
    </row>
    <row r="1016" spans="1:16" ht="15" thickBot="1" x14ac:dyDescent="0.35">
      <c r="A1016" s="17" t="s">
        <v>22443</v>
      </c>
      <c r="B1016" s="18">
        <v>794178.5</v>
      </c>
      <c r="C1016" s="18">
        <v>2910115.9</v>
      </c>
      <c r="D1016" s="18">
        <v>2794093.5</v>
      </c>
      <c r="E1016" s="18">
        <v>4616154.2</v>
      </c>
      <c r="F1016" s="18">
        <v>1747263</v>
      </c>
      <c r="G1016" s="18">
        <v>123221.6</v>
      </c>
      <c r="H1016" s="18">
        <v>10760824.300000001</v>
      </c>
      <c r="I1016" s="18">
        <v>1943381.9</v>
      </c>
      <c r="J1016" s="18">
        <v>66864830.799999997</v>
      </c>
      <c r="K1016" s="18">
        <v>50370532.5</v>
      </c>
      <c r="L1016" s="18">
        <v>1586170</v>
      </c>
      <c r="M1016" s="18">
        <v>144510766.40000001</v>
      </c>
      <c r="N1016" s="18">
        <v>152631000</v>
      </c>
      <c r="O1016" s="18">
        <v>8120233.5999999996</v>
      </c>
      <c r="P1016" s="18">
        <v>5.32</v>
      </c>
    </row>
    <row r="1017" spans="1:16" ht="15" thickBot="1" x14ac:dyDescent="0.35">
      <c r="A1017" s="17" t="s">
        <v>22444</v>
      </c>
      <c r="B1017" s="18">
        <v>794178.5</v>
      </c>
      <c r="C1017" s="18">
        <v>2910115.9</v>
      </c>
      <c r="D1017" s="18">
        <v>2794093.5</v>
      </c>
      <c r="E1017" s="18">
        <v>4616154.2</v>
      </c>
      <c r="F1017" s="18">
        <v>1747263</v>
      </c>
      <c r="G1017" s="18">
        <v>123221.6</v>
      </c>
      <c r="H1017" s="18">
        <v>10760824.300000001</v>
      </c>
      <c r="I1017" s="18">
        <v>1943381.9</v>
      </c>
      <c r="J1017" s="18">
        <v>66864830.799999997</v>
      </c>
      <c r="K1017" s="18">
        <v>50370532.5</v>
      </c>
      <c r="L1017" s="18">
        <v>1586170</v>
      </c>
      <c r="M1017" s="18">
        <v>144510766.40000001</v>
      </c>
      <c r="N1017" s="18">
        <v>149192600</v>
      </c>
      <c r="O1017" s="18">
        <v>4681833.5999999996</v>
      </c>
      <c r="P1017" s="18">
        <v>3.14</v>
      </c>
    </row>
    <row r="1018" spans="1:16" ht="15" thickBot="1" x14ac:dyDescent="0.35">
      <c r="A1018" s="17" t="s">
        <v>22445</v>
      </c>
      <c r="B1018" s="18">
        <v>794178.5</v>
      </c>
      <c r="C1018" s="18">
        <v>2910115.9</v>
      </c>
      <c r="D1018" s="18">
        <v>2794093.5</v>
      </c>
      <c r="E1018" s="18">
        <v>4616154.2</v>
      </c>
      <c r="F1018" s="18">
        <v>1747263</v>
      </c>
      <c r="G1018" s="18">
        <v>706581.1</v>
      </c>
      <c r="H1018" s="18">
        <v>10760824.300000001</v>
      </c>
      <c r="I1018" s="18">
        <v>1943381.9</v>
      </c>
      <c r="J1018" s="18">
        <v>66864830.799999997</v>
      </c>
      <c r="K1018" s="18">
        <v>50370532.5</v>
      </c>
      <c r="L1018" s="18">
        <v>1586170</v>
      </c>
      <c r="M1018" s="18">
        <v>145094125.80000001</v>
      </c>
      <c r="N1018" s="18">
        <v>147517800</v>
      </c>
      <c r="O1018" s="18">
        <v>2423674.2000000002</v>
      </c>
      <c r="P1018" s="18">
        <v>1.64</v>
      </c>
    </row>
    <row r="1019" spans="1:16" ht="15" thickBot="1" x14ac:dyDescent="0.35">
      <c r="A1019" s="17" t="s">
        <v>22446</v>
      </c>
      <c r="B1019" s="18">
        <v>794178.5</v>
      </c>
      <c r="C1019" s="18">
        <v>2910115.9</v>
      </c>
      <c r="D1019" s="18">
        <v>2794093.5</v>
      </c>
      <c r="E1019" s="18">
        <v>4616154.2</v>
      </c>
      <c r="F1019" s="18">
        <v>1747263</v>
      </c>
      <c r="G1019" s="18">
        <v>706581.1</v>
      </c>
      <c r="H1019" s="18">
        <v>10760824.300000001</v>
      </c>
      <c r="I1019" s="18">
        <v>1943381.9</v>
      </c>
      <c r="J1019" s="18">
        <v>66864830.799999997</v>
      </c>
      <c r="K1019" s="18">
        <v>50370532.5</v>
      </c>
      <c r="L1019" s="18">
        <v>1586170</v>
      </c>
      <c r="M1019" s="18">
        <v>145094125.80000001</v>
      </c>
      <c r="N1019" s="18">
        <v>147517800</v>
      </c>
      <c r="O1019" s="18">
        <v>2423674.2000000002</v>
      </c>
      <c r="P1019" s="18">
        <v>1.64</v>
      </c>
    </row>
    <row r="1020" spans="1:16" ht="15" thickBot="1" x14ac:dyDescent="0.35"/>
    <row r="1021" spans="1:16" ht="15" thickBot="1" x14ac:dyDescent="0.35">
      <c r="A1021" s="19" t="s">
        <v>22542</v>
      </c>
      <c r="B1021" s="20">
        <v>160947138.80000001</v>
      </c>
    </row>
    <row r="1022" spans="1:16" ht="15" thickBot="1" x14ac:dyDescent="0.35">
      <c r="A1022" s="19" t="s">
        <v>22543</v>
      </c>
      <c r="B1022" s="20">
        <v>93907520.5</v>
      </c>
    </row>
    <row r="1023" spans="1:16" ht="15" thickBot="1" x14ac:dyDescent="0.35">
      <c r="A1023" s="19" t="s">
        <v>22544</v>
      </c>
      <c r="B1023" s="20">
        <v>57571425601.599998</v>
      </c>
    </row>
    <row r="1024" spans="1:16" ht="15" thickBot="1" x14ac:dyDescent="0.35">
      <c r="A1024" s="19" t="s">
        <v>22545</v>
      </c>
      <c r="B1024" s="20">
        <v>57571425600</v>
      </c>
    </row>
    <row r="1025" spans="1:2" ht="15" thickBot="1" x14ac:dyDescent="0.35">
      <c r="A1025" s="19" t="s">
        <v>22546</v>
      </c>
      <c r="B1025" s="20">
        <v>1.6</v>
      </c>
    </row>
    <row r="1026" spans="1:2" ht="15" thickBot="1" x14ac:dyDescent="0.35">
      <c r="A1026" s="19" t="s">
        <v>22547</v>
      </c>
      <c r="B1026" s="20"/>
    </row>
    <row r="1027" spans="1:2" ht="15" thickBot="1" x14ac:dyDescent="0.35">
      <c r="A1027" s="19" t="s">
        <v>22548</v>
      </c>
      <c r="B1027" s="20"/>
    </row>
    <row r="1028" spans="1:2" ht="15" thickBot="1" x14ac:dyDescent="0.35">
      <c r="A1028" s="19" t="s">
        <v>22549</v>
      </c>
      <c r="B1028" s="20">
        <v>0</v>
      </c>
    </row>
    <row r="1030" spans="1:2" x14ac:dyDescent="0.3">
      <c r="A1030" s="21" t="s">
        <v>22550</v>
      </c>
    </row>
    <row r="1032" spans="1:2" x14ac:dyDescent="0.3">
      <c r="A1032" s="22" t="s">
        <v>22551</v>
      </c>
    </row>
    <row r="1033" spans="1:2" x14ac:dyDescent="0.3">
      <c r="A1033" s="22" t="s">
        <v>22552</v>
      </c>
    </row>
  </sheetData>
  <hyperlinks>
    <hyperlink ref="A1030" r:id="rId1" display="https://miau.my-x.hu/myx-free/coco/test/122650920230510214749.html" xr:uid="{119B3112-FA71-4BC9-8313-6A8880846921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BD130-366F-4B9E-9C1C-0AA970509814}">
  <dimension ref="A1:Z1000"/>
  <sheetViews>
    <sheetView zoomScale="63"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3" width="18.6640625" style="1" customWidth="1"/>
    <col min="4" max="11" width="17.5546875" style="1" customWidth="1"/>
    <col min="12" max="13" width="15.44140625" style="1" customWidth="1"/>
    <col min="14" max="14" width="10" style="1" customWidth="1"/>
    <col min="15" max="26" width="8.6640625" style="1" customWidth="1"/>
    <col min="27" max="16384" width="14.44140625" style="1"/>
  </cols>
  <sheetData>
    <row r="1" spans="1:26" ht="14.4" x14ac:dyDescent="0.3">
      <c r="A1" s="24" t="s">
        <v>14</v>
      </c>
      <c r="B1" s="24" t="s">
        <v>13</v>
      </c>
      <c r="C1" s="25"/>
      <c r="D1" s="25"/>
      <c r="E1" s="25"/>
      <c r="F1" s="25"/>
      <c r="G1" s="25"/>
      <c r="H1" s="25"/>
      <c r="I1" s="25"/>
      <c r="J1" s="25"/>
      <c r="K1" s="2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4" x14ac:dyDescent="0.3">
      <c r="A2" s="25"/>
      <c r="B2" s="6" t="s">
        <v>12</v>
      </c>
      <c r="C2" s="6" t="s">
        <v>11</v>
      </c>
      <c r="D2" s="6" t="s">
        <v>10</v>
      </c>
      <c r="E2" s="7" t="s">
        <v>9</v>
      </c>
      <c r="F2" s="6" t="s">
        <v>8</v>
      </c>
      <c r="G2" s="6" t="s">
        <v>7</v>
      </c>
      <c r="H2" s="6" t="s">
        <v>6</v>
      </c>
      <c r="I2" s="6" t="s">
        <v>5</v>
      </c>
      <c r="J2" s="6" t="s">
        <v>4</v>
      </c>
      <c r="K2" s="6" t="s">
        <v>3</v>
      </c>
      <c r="L2" s="6" t="s">
        <v>2</v>
      </c>
      <c r="M2" s="6" t="s">
        <v>1</v>
      </c>
      <c r="N2" s="6" t="s">
        <v>0</v>
      </c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4" x14ac:dyDescent="0.3">
      <c r="A3" s="5">
        <v>45040</v>
      </c>
      <c r="B3" s="4">
        <v>532766516007</v>
      </c>
      <c r="C3" s="4">
        <v>221884640081</v>
      </c>
      <c r="D3" s="4">
        <v>81461699759</v>
      </c>
      <c r="E3" s="4">
        <v>51629335908</v>
      </c>
      <c r="F3" s="4">
        <v>30748671676</v>
      </c>
      <c r="G3" s="4">
        <v>23871250036</v>
      </c>
      <c r="H3" s="4">
        <v>13360205920</v>
      </c>
      <c r="I3" s="4">
        <v>10956884703</v>
      </c>
      <c r="J3" s="4">
        <v>9156238757</v>
      </c>
      <c r="K3" s="4">
        <v>8401747227</v>
      </c>
      <c r="L3" s="2">
        <f t="shared" ref="L3:L66" si="0">AVERAGE(B3:K3)</f>
        <v>98423719007.399994</v>
      </c>
      <c r="M3" s="2">
        <f t="shared" ref="M3:M66" si="1">N3*10000000</f>
        <v>121980200000</v>
      </c>
      <c r="N3" s="3">
        <v>12198.02</v>
      </c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4" x14ac:dyDescent="0.3">
      <c r="A4" s="5">
        <v>45039</v>
      </c>
      <c r="B4" s="4">
        <v>534020212997</v>
      </c>
      <c r="C4" s="4">
        <v>224214876354</v>
      </c>
      <c r="D4" s="4">
        <v>81443741281</v>
      </c>
      <c r="E4" s="4">
        <v>51531648823</v>
      </c>
      <c r="F4" s="4">
        <v>30803812540</v>
      </c>
      <c r="G4" s="4">
        <v>24064973701</v>
      </c>
      <c r="H4" s="4">
        <v>13534508992</v>
      </c>
      <c r="I4" s="4">
        <v>10960839719</v>
      </c>
      <c r="J4" s="4">
        <v>9253357893</v>
      </c>
      <c r="K4" s="4">
        <v>8436749411</v>
      </c>
      <c r="L4" s="2">
        <f t="shared" si="0"/>
        <v>98826472171.100006</v>
      </c>
      <c r="M4" s="2">
        <f t="shared" si="1"/>
        <v>122100500000</v>
      </c>
      <c r="N4" s="3">
        <v>12210.05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4" x14ac:dyDescent="0.3">
      <c r="A5" s="5">
        <v>45038</v>
      </c>
      <c r="B5" s="4">
        <v>538371205878</v>
      </c>
      <c r="C5" s="4">
        <v>225683705623</v>
      </c>
      <c r="D5" s="4">
        <v>81436930422</v>
      </c>
      <c r="E5" s="4">
        <v>51746215675</v>
      </c>
      <c r="F5" s="4">
        <v>30782268647</v>
      </c>
      <c r="G5" s="4">
        <v>24460574338</v>
      </c>
      <c r="H5" s="4">
        <v>13781636264</v>
      </c>
      <c r="I5" s="4">
        <v>11176029136</v>
      </c>
      <c r="J5" s="4">
        <v>9453129954</v>
      </c>
      <c r="K5" s="4">
        <v>8565902640</v>
      </c>
      <c r="L5" s="2">
        <f t="shared" si="0"/>
        <v>99545759857.699997</v>
      </c>
      <c r="M5" s="2">
        <f t="shared" si="1"/>
        <v>122100500000</v>
      </c>
      <c r="N5" s="3">
        <v>12210.05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4" x14ac:dyDescent="0.3">
      <c r="A6" s="5">
        <v>45037</v>
      </c>
      <c r="B6" s="4">
        <v>527883377618</v>
      </c>
      <c r="C6" s="4">
        <v>222770468531</v>
      </c>
      <c r="D6" s="4">
        <v>81417332932</v>
      </c>
      <c r="E6" s="4">
        <v>50137693951</v>
      </c>
      <c r="F6" s="4">
        <v>30789472390</v>
      </c>
      <c r="G6" s="4">
        <v>23256583202</v>
      </c>
      <c r="H6" s="4">
        <v>13321961569</v>
      </c>
      <c r="I6" s="4">
        <v>10911369756</v>
      </c>
      <c r="J6" s="4">
        <v>9336331121</v>
      </c>
      <c r="K6" s="4">
        <v>8354361124</v>
      </c>
      <c r="L6" s="2">
        <f t="shared" si="0"/>
        <v>97817895219.399994</v>
      </c>
      <c r="M6" s="2">
        <f t="shared" si="1"/>
        <v>122100500000</v>
      </c>
      <c r="N6" s="3">
        <v>12210.05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4.4" x14ac:dyDescent="0.3">
      <c r="A7" s="5">
        <v>45036</v>
      </c>
      <c r="B7" s="4">
        <v>546611911813</v>
      </c>
      <c r="C7" s="4">
        <v>234005095167</v>
      </c>
      <c r="D7" s="4">
        <v>81317221249</v>
      </c>
      <c r="E7" s="4">
        <v>49547838247</v>
      </c>
      <c r="F7" s="4">
        <v>31001284592</v>
      </c>
      <c r="G7" s="4">
        <v>24574282983</v>
      </c>
      <c r="H7" s="4">
        <v>13940927914</v>
      </c>
      <c r="I7" s="4">
        <v>11669039185</v>
      </c>
      <c r="J7" s="4">
        <v>9654170783</v>
      </c>
      <c r="K7" s="4">
        <v>8706109175</v>
      </c>
      <c r="L7" s="2">
        <f t="shared" si="0"/>
        <v>101102788110.8</v>
      </c>
      <c r="M7" s="2">
        <f t="shared" si="1"/>
        <v>121175400000.00002</v>
      </c>
      <c r="N7" s="3">
        <v>12117.54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4.4" x14ac:dyDescent="0.3">
      <c r="A8" s="5">
        <v>45035</v>
      </c>
      <c r="B8" s="4">
        <v>557748035703</v>
      </c>
      <c r="C8" s="4">
        <v>231098233851</v>
      </c>
      <c r="D8" s="4">
        <v>81231393889</v>
      </c>
      <c r="E8" s="4">
        <v>50298806445</v>
      </c>
      <c r="F8" s="4">
        <v>31250960379</v>
      </c>
      <c r="G8" s="4">
        <v>25440636298</v>
      </c>
      <c r="H8" s="4">
        <v>14464923077</v>
      </c>
      <c r="I8" s="4">
        <v>12214345593</v>
      </c>
      <c r="J8" s="4">
        <v>10008223932</v>
      </c>
      <c r="K8" s="4">
        <v>8914699148</v>
      </c>
      <c r="L8" s="2">
        <f t="shared" si="0"/>
        <v>102267025831.5</v>
      </c>
      <c r="M8" s="2">
        <f t="shared" si="1"/>
        <v>119721500000</v>
      </c>
      <c r="N8" s="3">
        <v>11972.15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4" x14ac:dyDescent="0.3">
      <c r="A9" s="5">
        <v>45034</v>
      </c>
      <c r="B9" s="4">
        <v>588197752221</v>
      </c>
      <c r="C9" s="4">
        <v>251214922677</v>
      </c>
      <c r="D9" s="4">
        <v>81094385070</v>
      </c>
      <c r="E9" s="4">
        <v>53491920586</v>
      </c>
      <c r="F9" s="4">
        <v>31379769324</v>
      </c>
      <c r="G9" s="4">
        <v>27545102529</v>
      </c>
      <c r="H9" s="4">
        <v>15434546658</v>
      </c>
      <c r="I9" s="4">
        <v>13063917997</v>
      </c>
      <c r="J9" s="4">
        <v>10804267815</v>
      </c>
      <c r="K9" s="4">
        <v>9750379900</v>
      </c>
      <c r="L9" s="2">
        <f t="shared" si="0"/>
        <v>108197696477.7</v>
      </c>
      <c r="M9" s="2">
        <f t="shared" si="1"/>
        <v>119132300000</v>
      </c>
      <c r="N9" s="3">
        <v>11913.23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4" x14ac:dyDescent="0.3">
      <c r="A10" s="5">
        <v>45033</v>
      </c>
      <c r="B10" s="4">
        <v>569735854497</v>
      </c>
      <c r="C10" s="4">
        <v>247975491589</v>
      </c>
      <c r="D10" s="4">
        <v>80974676249</v>
      </c>
      <c r="E10" s="4">
        <v>52993350054</v>
      </c>
      <c r="F10" s="4">
        <v>31634987991</v>
      </c>
      <c r="G10" s="4">
        <v>26451231195</v>
      </c>
      <c r="H10" s="4">
        <v>15099209627</v>
      </c>
      <c r="I10" s="4">
        <v>12709739903</v>
      </c>
      <c r="J10" s="4">
        <v>10629619782</v>
      </c>
      <c r="K10" s="4">
        <v>9635416805</v>
      </c>
      <c r="L10" s="2">
        <f t="shared" si="0"/>
        <v>105783957769.2</v>
      </c>
      <c r="M10" s="2">
        <f t="shared" si="1"/>
        <v>119688100000</v>
      </c>
      <c r="N10" s="3">
        <v>11968.81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4" x14ac:dyDescent="0.3">
      <c r="A11" s="5">
        <v>45032</v>
      </c>
      <c r="B11" s="4">
        <v>586546802552</v>
      </c>
      <c r="C11" s="4">
        <v>253800479048</v>
      </c>
      <c r="D11" s="4">
        <v>80965191182</v>
      </c>
      <c r="E11" s="4">
        <v>54275690980</v>
      </c>
      <c r="F11" s="4">
        <v>31822883103</v>
      </c>
      <c r="G11" s="4">
        <v>26982441054</v>
      </c>
      <c r="H11" s="4">
        <v>15710899753</v>
      </c>
      <c r="I11" s="4">
        <v>12572717972</v>
      </c>
      <c r="J11" s="4">
        <v>10914575666</v>
      </c>
      <c r="K11" s="4">
        <v>9950761126</v>
      </c>
      <c r="L11" s="2">
        <f t="shared" si="0"/>
        <v>108354244243.60001</v>
      </c>
      <c r="M11" s="2">
        <f t="shared" si="1"/>
        <v>120534700000</v>
      </c>
      <c r="N11" s="3">
        <v>12053.47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4" x14ac:dyDescent="0.3">
      <c r="A12" s="5">
        <v>45031</v>
      </c>
      <c r="B12" s="4">
        <v>586582359795</v>
      </c>
      <c r="C12" s="4">
        <v>251325536962</v>
      </c>
      <c r="D12" s="4">
        <v>80974942538</v>
      </c>
      <c r="E12" s="4">
        <v>51966811410</v>
      </c>
      <c r="F12" s="4">
        <v>31828477164</v>
      </c>
      <c r="G12" s="4">
        <v>26933378690</v>
      </c>
      <c r="H12" s="4">
        <v>15763932024</v>
      </c>
      <c r="I12" s="4">
        <v>12363343259</v>
      </c>
      <c r="J12" s="4">
        <v>10813456408</v>
      </c>
      <c r="K12" s="4">
        <v>9436092839</v>
      </c>
      <c r="L12" s="2">
        <f t="shared" si="0"/>
        <v>107798833108.89999</v>
      </c>
      <c r="M12" s="2">
        <f t="shared" si="1"/>
        <v>120534700000</v>
      </c>
      <c r="N12" s="3">
        <v>12053.47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4" x14ac:dyDescent="0.3">
      <c r="A13" s="5">
        <v>45030</v>
      </c>
      <c r="B13" s="4">
        <v>589786626447</v>
      </c>
      <c r="C13" s="4">
        <v>252646950003</v>
      </c>
      <c r="D13" s="4">
        <v>80823595399</v>
      </c>
      <c r="E13" s="4">
        <v>51307022507</v>
      </c>
      <c r="F13" s="4">
        <v>31812535826</v>
      </c>
      <c r="G13" s="4">
        <v>27117062181</v>
      </c>
      <c r="H13" s="4">
        <v>15244034259</v>
      </c>
      <c r="I13" s="4">
        <v>12335793357</v>
      </c>
      <c r="J13" s="4">
        <v>10713392862</v>
      </c>
      <c r="K13" s="4">
        <v>9705211459</v>
      </c>
      <c r="L13" s="2">
        <f t="shared" si="0"/>
        <v>108149222430</v>
      </c>
      <c r="M13" s="2">
        <f t="shared" si="1"/>
        <v>120534700000</v>
      </c>
      <c r="N13" s="3">
        <v>12053.47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4" x14ac:dyDescent="0.3">
      <c r="A14" s="5">
        <v>45029</v>
      </c>
      <c r="B14" s="4">
        <v>588084165990</v>
      </c>
      <c r="C14" s="4">
        <v>242437493117</v>
      </c>
      <c r="D14" s="4">
        <v>80657543260</v>
      </c>
      <c r="E14" s="4">
        <v>51299960754</v>
      </c>
      <c r="F14" s="4">
        <v>31943753026</v>
      </c>
      <c r="G14" s="4">
        <v>26563293568</v>
      </c>
      <c r="H14" s="4">
        <v>14803904455</v>
      </c>
      <c r="I14" s="4">
        <v>12153884078</v>
      </c>
      <c r="J14" s="4">
        <v>10461135804</v>
      </c>
      <c r="K14" s="4">
        <v>9568658412</v>
      </c>
      <c r="L14" s="2">
        <f t="shared" si="0"/>
        <v>106797379246.39999</v>
      </c>
      <c r="M14" s="2">
        <f t="shared" si="1"/>
        <v>120460300000</v>
      </c>
      <c r="N14" s="3">
        <v>12046.03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4" x14ac:dyDescent="0.3">
      <c r="A15" s="5">
        <v>45028</v>
      </c>
      <c r="B15" s="4">
        <v>583034311649</v>
      </c>
      <c r="C15" s="4">
        <v>231361104948</v>
      </c>
      <c r="D15" s="4">
        <v>80636864903</v>
      </c>
      <c r="E15" s="4">
        <v>50353689277</v>
      </c>
      <c r="F15" s="4">
        <v>32045551078</v>
      </c>
      <c r="G15" s="4">
        <v>26191853778</v>
      </c>
      <c r="H15" s="4">
        <v>14075611644</v>
      </c>
      <c r="I15" s="4">
        <v>11590290297</v>
      </c>
      <c r="J15" s="4">
        <v>10175682650</v>
      </c>
      <c r="K15" s="4">
        <v>9325753236</v>
      </c>
      <c r="L15" s="2">
        <f t="shared" si="0"/>
        <v>104879071346</v>
      </c>
      <c r="M15" s="2">
        <f t="shared" si="1"/>
        <v>120390800000</v>
      </c>
      <c r="N15" s="3">
        <v>12039.08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4" x14ac:dyDescent="0.3">
      <c r="A16" s="5">
        <v>45027</v>
      </c>
      <c r="B16" s="4">
        <v>584854674446</v>
      </c>
      <c r="C16" s="4">
        <v>227928964949</v>
      </c>
      <c r="D16" s="4">
        <v>80519001546</v>
      </c>
      <c r="E16" s="4">
        <v>50959054973</v>
      </c>
      <c r="F16" s="4">
        <v>32397025037</v>
      </c>
      <c r="G16" s="4">
        <v>26749708886</v>
      </c>
      <c r="H16" s="4">
        <v>13957025977</v>
      </c>
      <c r="I16" s="4">
        <v>11700496196</v>
      </c>
      <c r="J16" s="4">
        <v>10269456045</v>
      </c>
      <c r="K16" s="4">
        <v>9010703872</v>
      </c>
      <c r="L16" s="2">
        <f t="shared" si="0"/>
        <v>104834611192.7</v>
      </c>
      <c r="M16" s="2">
        <f t="shared" si="1"/>
        <v>120636800000</v>
      </c>
      <c r="N16" s="3">
        <v>12063.68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4" x14ac:dyDescent="0.3">
      <c r="A17" s="5">
        <v>45026</v>
      </c>
      <c r="B17" s="4">
        <v>573568312635</v>
      </c>
      <c r="C17" s="4">
        <v>230219806238</v>
      </c>
      <c r="D17" s="4">
        <v>80368189247</v>
      </c>
      <c r="E17" s="4">
        <v>50267708515</v>
      </c>
      <c r="F17" s="4">
        <v>32374996357</v>
      </c>
      <c r="G17" s="4">
        <v>26791069408</v>
      </c>
      <c r="H17" s="4">
        <v>13801756697</v>
      </c>
      <c r="I17" s="4">
        <v>11784713831</v>
      </c>
      <c r="J17" s="4">
        <v>10309908034</v>
      </c>
      <c r="K17" s="4">
        <v>8104132829</v>
      </c>
      <c r="L17" s="2">
        <f t="shared" si="0"/>
        <v>103759059379.10001</v>
      </c>
      <c r="M17" s="2">
        <f t="shared" si="1"/>
        <v>122345600000</v>
      </c>
      <c r="N17" s="3">
        <v>12234.56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4" x14ac:dyDescent="0.3">
      <c r="A18" s="5">
        <v>45025</v>
      </c>
      <c r="B18" s="4">
        <v>548015190714</v>
      </c>
      <c r="C18" s="4">
        <v>223977715591</v>
      </c>
      <c r="D18" s="4">
        <v>80247267379</v>
      </c>
      <c r="E18" s="4">
        <v>49398327195</v>
      </c>
      <c r="F18" s="4">
        <v>32592157074</v>
      </c>
      <c r="G18" s="4">
        <v>26145783969</v>
      </c>
      <c r="H18" s="4">
        <v>13548103031</v>
      </c>
      <c r="I18" s="4">
        <v>11566660084</v>
      </c>
      <c r="J18" s="4">
        <v>10098527207</v>
      </c>
      <c r="K18" s="4">
        <v>7877620348</v>
      </c>
      <c r="L18" s="2">
        <f t="shared" si="0"/>
        <v>100346735259.2</v>
      </c>
      <c r="M18" s="2">
        <f t="shared" si="1"/>
        <v>121082300000</v>
      </c>
      <c r="N18" s="3">
        <v>12108.23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4" x14ac:dyDescent="0.3">
      <c r="A19" s="5">
        <v>45024</v>
      </c>
      <c r="B19" s="4">
        <v>540536533675</v>
      </c>
      <c r="C19" s="4">
        <v>222786437114</v>
      </c>
      <c r="D19" s="4">
        <v>80229366937</v>
      </c>
      <c r="E19" s="4">
        <v>49045109219</v>
      </c>
      <c r="F19" s="4">
        <v>32594591022</v>
      </c>
      <c r="G19" s="4">
        <v>26139670730</v>
      </c>
      <c r="H19" s="4">
        <v>13404282454</v>
      </c>
      <c r="I19" s="4">
        <v>11303822549</v>
      </c>
      <c r="J19" s="4">
        <v>10103663296</v>
      </c>
      <c r="K19" s="4">
        <v>7772940908</v>
      </c>
      <c r="L19" s="2">
        <f t="shared" si="0"/>
        <v>99391641790.399994</v>
      </c>
      <c r="M19" s="2">
        <f t="shared" si="1"/>
        <v>121082300000</v>
      </c>
      <c r="N19" s="3">
        <v>12108.23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4" x14ac:dyDescent="0.3">
      <c r="A20" s="5">
        <v>45023</v>
      </c>
      <c r="B20" s="4">
        <v>540086456069</v>
      </c>
      <c r="C20" s="4">
        <v>224730370764</v>
      </c>
      <c r="D20" s="4">
        <v>80246186916</v>
      </c>
      <c r="E20" s="4">
        <v>49055397082</v>
      </c>
      <c r="F20" s="4">
        <v>32602240818</v>
      </c>
      <c r="G20" s="4">
        <v>26554250786</v>
      </c>
      <c r="H20" s="4">
        <v>13333347054</v>
      </c>
      <c r="I20" s="4">
        <v>11448591065</v>
      </c>
      <c r="J20" s="4">
        <v>10057330535</v>
      </c>
      <c r="K20" s="4">
        <v>7941127596</v>
      </c>
      <c r="L20" s="2">
        <f t="shared" si="0"/>
        <v>99605529868.5</v>
      </c>
      <c r="M20" s="2">
        <f t="shared" si="1"/>
        <v>121082300000</v>
      </c>
      <c r="N20" s="3">
        <v>12108.23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3">
      <c r="A21" s="5">
        <v>45022</v>
      </c>
      <c r="B21" s="4">
        <v>542349825342</v>
      </c>
      <c r="C21" s="4">
        <v>225608098485</v>
      </c>
      <c r="D21" s="4">
        <v>80152190396</v>
      </c>
      <c r="E21" s="4">
        <v>49332583159</v>
      </c>
      <c r="F21" s="4">
        <v>32755947278</v>
      </c>
      <c r="G21" s="4">
        <v>26014728556</v>
      </c>
      <c r="H21" s="4">
        <v>13318277764</v>
      </c>
      <c r="I21" s="4">
        <v>11857921068</v>
      </c>
      <c r="J21" s="4">
        <v>10112357453</v>
      </c>
      <c r="K21" s="4">
        <v>7979840112</v>
      </c>
      <c r="L21" s="2">
        <f t="shared" si="0"/>
        <v>99948176961.300003</v>
      </c>
      <c r="M21" s="2">
        <f t="shared" si="1"/>
        <v>121179100000</v>
      </c>
      <c r="N21" s="3">
        <v>12117.91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3">
      <c r="A22" s="5">
        <v>45021</v>
      </c>
      <c r="B22" s="4">
        <v>544910072722</v>
      </c>
      <c r="C22" s="4">
        <v>229967634147</v>
      </c>
      <c r="D22" s="4">
        <v>80014930164</v>
      </c>
      <c r="E22" s="4">
        <v>49586621148</v>
      </c>
      <c r="F22" s="4">
        <v>32616092871</v>
      </c>
      <c r="G22" s="4">
        <v>26146735514</v>
      </c>
      <c r="H22" s="4">
        <v>13636420142</v>
      </c>
      <c r="I22" s="4">
        <v>12884660001</v>
      </c>
      <c r="J22" s="4">
        <v>10356414071</v>
      </c>
      <c r="K22" s="4">
        <v>8117656148</v>
      </c>
      <c r="L22" s="2">
        <f t="shared" si="0"/>
        <v>100823723692.8</v>
      </c>
      <c r="M22" s="2">
        <f t="shared" si="1"/>
        <v>119974200000</v>
      </c>
      <c r="N22" s="3">
        <v>11997.42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3">
      <c r="A23" s="5">
        <v>45020</v>
      </c>
      <c r="B23" s="4">
        <v>544693901828</v>
      </c>
      <c r="C23" s="4">
        <v>225377122390</v>
      </c>
      <c r="D23" s="4">
        <v>79925744083</v>
      </c>
      <c r="E23" s="4">
        <v>49102236623</v>
      </c>
      <c r="F23" s="4">
        <v>32697344114</v>
      </c>
      <c r="G23" s="4">
        <v>26004383762</v>
      </c>
      <c r="H23" s="4">
        <v>13543249833</v>
      </c>
      <c r="I23" s="4">
        <v>13208604269</v>
      </c>
      <c r="J23" s="4">
        <v>10343465410</v>
      </c>
      <c r="K23" s="4">
        <v>8098499393</v>
      </c>
      <c r="L23" s="2">
        <f t="shared" si="0"/>
        <v>100299455170.5</v>
      </c>
      <c r="M23" s="2">
        <f t="shared" si="1"/>
        <v>121108700000.00002</v>
      </c>
      <c r="N23" s="3">
        <v>12110.87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3">
      <c r="A24" s="5">
        <v>45019</v>
      </c>
      <c r="B24" s="4">
        <v>537360742270</v>
      </c>
      <c r="C24" s="4">
        <v>218064367255</v>
      </c>
      <c r="D24" s="4">
        <v>79817448014</v>
      </c>
      <c r="E24" s="4">
        <v>48718247160</v>
      </c>
      <c r="F24" s="4">
        <v>32639286970</v>
      </c>
      <c r="G24" s="4">
        <v>25667659150</v>
      </c>
      <c r="H24" s="4">
        <v>13452060842</v>
      </c>
      <c r="I24" s="4">
        <v>13334922678</v>
      </c>
      <c r="J24" s="4">
        <v>9961453665</v>
      </c>
      <c r="K24" s="4">
        <v>7890447207</v>
      </c>
      <c r="L24" s="2">
        <f t="shared" si="0"/>
        <v>98690663521.100006</v>
      </c>
      <c r="M24" s="2">
        <f t="shared" si="1"/>
        <v>120802400000</v>
      </c>
      <c r="N24" s="3">
        <v>12080.24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3">
      <c r="A25" s="5">
        <v>45018</v>
      </c>
      <c r="B25" s="4">
        <v>545245950698</v>
      </c>
      <c r="C25" s="4">
        <v>216307003101</v>
      </c>
      <c r="D25" s="4">
        <v>79712741575</v>
      </c>
      <c r="E25" s="4">
        <v>49565588033</v>
      </c>
      <c r="F25" s="4">
        <v>32531061019</v>
      </c>
      <c r="G25" s="4">
        <v>26803620003</v>
      </c>
      <c r="H25" s="4">
        <v>13263150756</v>
      </c>
      <c r="I25" s="4">
        <v>10975862483</v>
      </c>
      <c r="J25" s="4">
        <v>9956789009</v>
      </c>
      <c r="K25" s="4">
        <v>7920489152</v>
      </c>
      <c r="L25" s="2">
        <f t="shared" si="0"/>
        <v>99228225582.899994</v>
      </c>
      <c r="M25" s="2">
        <f t="shared" si="1"/>
        <v>119751299999.99998</v>
      </c>
      <c r="N25" s="3">
        <v>11975.13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 x14ac:dyDescent="0.3">
      <c r="A26" s="5">
        <v>45017</v>
      </c>
      <c r="B26" s="4">
        <v>549318113504</v>
      </c>
      <c r="C26" s="4">
        <v>218493608915</v>
      </c>
      <c r="D26" s="4">
        <v>79717859040</v>
      </c>
      <c r="E26" s="4">
        <v>49769112959</v>
      </c>
      <c r="F26" s="4">
        <v>32524692937</v>
      </c>
      <c r="G26" s="4">
        <v>26600884290</v>
      </c>
      <c r="H26" s="4">
        <v>13660549392</v>
      </c>
      <c r="I26" s="4">
        <v>11663497828</v>
      </c>
      <c r="J26" s="4">
        <v>10099097844</v>
      </c>
      <c r="K26" s="4">
        <v>8132653146</v>
      </c>
      <c r="L26" s="2">
        <f t="shared" si="0"/>
        <v>99998006985.5</v>
      </c>
      <c r="M26" s="2">
        <f t="shared" si="1"/>
        <v>119751299999.99998</v>
      </c>
      <c r="N26" s="3">
        <v>11975.13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3">
      <c r="A27" s="5">
        <v>45016</v>
      </c>
      <c r="B27" s="4">
        <v>550593053897</v>
      </c>
      <c r="C27" s="4">
        <v>219476732220</v>
      </c>
      <c r="D27" s="4">
        <v>79682243497</v>
      </c>
      <c r="E27" s="4">
        <v>50056964246</v>
      </c>
      <c r="F27" s="4">
        <v>32525339347</v>
      </c>
      <c r="G27" s="4">
        <v>27828271565</v>
      </c>
      <c r="H27" s="4">
        <v>13859662621</v>
      </c>
      <c r="I27" s="4">
        <v>10688721915</v>
      </c>
      <c r="J27" s="4">
        <v>10162513886</v>
      </c>
      <c r="K27" s="4">
        <v>8163409987</v>
      </c>
      <c r="L27" s="2">
        <f t="shared" si="0"/>
        <v>100303691318.10001</v>
      </c>
      <c r="M27" s="2">
        <f t="shared" si="1"/>
        <v>119751299999.99998</v>
      </c>
      <c r="N27" s="3">
        <v>11975.13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3">
      <c r="A28" s="5">
        <v>45015</v>
      </c>
      <c r="B28" s="4">
        <v>541964802720</v>
      </c>
      <c r="C28" s="4">
        <v>219384174417</v>
      </c>
      <c r="D28" s="4">
        <v>79648319999</v>
      </c>
      <c r="E28" s="4">
        <v>49982441631</v>
      </c>
      <c r="F28" s="4">
        <v>32858380631</v>
      </c>
      <c r="G28" s="4">
        <v>27609013087</v>
      </c>
      <c r="H28" s="4">
        <v>13079186409</v>
      </c>
      <c r="I28" s="4">
        <v>10300573896</v>
      </c>
      <c r="J28" s="4">
        <v>9919612293</v>
      </c>
      <c r="K28" s="4">
        <v>7916279051</v>
      </c>
      <c r="L28" s="2">
        <f t="shared" si="0"/>
        <v>99266278413.399994</v>
      </c>
      <c r="M28" s="2">
        <f t="shared" si="1"/>
        <v>119751299999.99998</v>
      </c>
      <c r="N28" s="3">
        <v>11975.13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3">
      <c r="A29" s="5">
        <v>45014</v>
      </c>
      <c r="B29" s="4">
        <v>548025510533</v>
      </c>
      <c r="C29" s="4">
        <v>219416572784</v>
      </c>
      <c r="D29" s="4">
        <v>79519982629</v>
      </c>
      <c r="E29" s="4">
        <v>49552135790</v>
      </c>
      <c r="F29" s="4">
        <v>33262642010</v>
      </c>
      <c r="G29" s="4">
        <v>28091096061</v>
      </c>
      <c r="H29" s="4">
        <v>13254754310</v>
      </c>
      <c r="I29" s="4">
        <v>10033549236</v>
      </c>
      <c r="J29" s="4">
        <v>10196009545</v>
      </c>
      <c r="K29" s="4">
        <v>8120560069</v>
      </c>
      <c r="L29" s="2">
        <f t="shared" si="0"/>
        <v>99947281296.699997</v>
      </c>
      <c r="M29" s="2">
        <f t="shared" si="1"/>
        <v>119390800000</v>
      </c>
      <c r="N29" s="3">
        <v>11939.08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3">
      <c r="A30" s="5">
        <v>45013</v>
      </c>
      <c r="B30" s="4">
        <v>527117850101</v>
      </c>
      <c r="C30" s="4">
        <v>216942634875</v>
      </c>
      <c r="D30" s="4">
        <v>79480373920</v>
      </c>
      <c r="E30" s="4">
        <v>49460441504</v>
      </c>
      <c r="F30" s="4">
        <v>33317773425</v>
      </c>
      <c r="G30" s="4">
        <v>26617281708</v>
      </c>
      <c r="H30" s="4">
        <v>12793325141</v>
      </c>
      <c r="I30" s="4">
        <v>9794188582</v>
      </c>
      <c r="J30" s="4">
        <v>9876517483</v>
      </c>
      <c r="K30" s="4">
        <v>7871459537</v>
      </c>
      <c r="L30" s="2">
        <f t="shared" si="0"/>
        <v>97327184627.600006</v>
      </c>
      <c r="M30" s="2">
        <f t="shared" si="1"/>
        <v>120817600000</v>
      </c>
      <c r="N30" s="3">
        <v>12081.76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3">
      <c r="A31" s="5">
        <v>45012</v>
      </c>
      <c r="B31" s="4">
        <v>524615890807</v>
      </c>
      <c r="C31" s="4">
        <v>209927572136</v>
      </c>
      <c r="D31" s="4">
        <v>79198869533</v>
      </c>
      <c r="E31" s="4">
        <v>49095551997</v>
      </c>
      <c r="F31" s="4">
        <v>33461188939</v>
      </c>
      <c r="G31" s="4">
        <v>24805077972</v>
      </c>
      <c r="H31" s="4">
        <v>11999892719</v>
      </c>
      <c r="I31" s="4">
        <v>9670972505</v>
      </c>
      <c r="J31" s="4">
        <v>9506986084</v>
      </c>
      <c r="K31" s="4">
        <v>7650501908</v>
      </c>
      <c r="L31" s="2">
        <f t="shared" si="0"/>
        <v>95993250460</v>
      </c>
      <c r="M31" s="2">
        <f t="shared" si="1"/>
        <v>122084900000</v>
      </c>
      <c r="N31" s="3">
        <v>12208.49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3">
      <c r="A32" s="5">
        <v>45011</v>
      </c>
      <c r="B32" s="4">
        <v>541106062438</v>
      </c>
      <c r="C32" s="4">
        <v>217296429099</v>
      </c>
      <c r="D32" s="4">
        <v>79092873689</v>
      </c>
      <c r="E32" s="4">
        <v>51927975468</v>
      </c>
      <c r="F32" s="4">
        <v>33879174437</v>
      </c>
      <c r="G32" s="4">
        <v>22867642501</v>
      </c>
      <c r="H32" s="4">
        <v>12372765631</v>
      </c>
      <c r="I32" s="4">
        <v>9872998520</v>
      </c>
      <c r="J32" s="4">
        <v>10039352279</v>
      </c>
      <c r="K32" s="4">
        <v>8052508484</v>
      </c>
      <c r="L32" s="2">
        <f t="shared" si="0"/>
        <v>98650778254.600006</v>
      </c>
      <c r="M32" s="2">
        <f t="shared" si="1"/>
        <v>121460900000</v>
      </c>
      <c r="N32" s="3">
        <v>12146.09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3">
      <c r="A33" s="5">
        <v>45010</v>
      </c>
      <c r="B33" s="4">
        <v>531424045823</v>
      </c>
      <c r="C33" s="4">
        <v>213391238626</v>
      </c>
      <c r="D33" s="4">
        <v>79089332696</v>
      </c>
      <c r="E33" s="4">
        <v>50946789304</v>
      </c>
      <c r="F33" s="4">
        <v>33908793710</v>
      </c>
      <c r="G33" s="4">
        <v>22658711029</v>
      </c>
      <c r="H33" s="4">
        <v>12225176330</v>
      </c>
      <c r="I33" s="4">
        <v>9823505288</v>
      </c>
      <c r="J33" s="4">
        <v>9799679375</v>
      </c>
      <c r="K33" s="4">
        <v>7849492543</v>
      </c>
      <c r="L33" s="2">
        <f t="shared" si="0"/>
        <v>97111676472.399994</v>
      </c>
      <c r="M33" s="2">
        <f t="shared" si="1"/>
        <v>121460900000</v>
      </c>
      <c r="N33" s="3">
        <v>12146.09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3">
      <c r="A34" s="5">
        <v>45009</v>
      </c>
      <c r="B34" s="4">
        <v>531370969956</v>
      </c>
      <c r="C34" s="4">
        <v>214404502911</v>
      </c>
      <c r="D34" s="4">
        <v>78584893830</v>
      </c>
      <c r="E34" s="4">
        <v>50897314960</v>
      </c>
      <c r="F34" s="4">
        <v>33918227485</v>
      </c>
      <c r="G34" s="4">
        <v>21700105315</v>
      </c>
      <c r="H34" s="4">
        <v>12503489161</v>
      </c>
      <c r="I34" s="4">
        <v>9907836546</v>
      </c>
      <c r="J34" s="4">
        <v>10973975959</v>
      </c>
      <c r="K34" s="4">
        <v>7938656315</v>
      </c>
      <c r="L34" s="2">
        <f t="shared" si="0"/>
        <v>97219997243.800003</v>
      </c>
      <c r="M34" s="2">
        <f t="shared" si="1"/>
        <v>121460900000</v>
      </c>
      <c r="N34" s="3">
        <v>12146.09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3">
      <c r="A35" s="5">
        <v>45008</v>
      </c>
      <c r="B35" s="4">
        <v>547590658474</v>
      </c>
      <c r="C35" s="4">
        <v>222280524748</v>
      </c>
      <c r="D35" s="4">
        <v>78121147532</v>
      </c>
      <c r="E35" s="4">
        <v>52078037493</v>
      </c>
      <c r="F35" s="4">
        <v>34379543261</v>
      </c>
      <c r="G35" s="4">
        <v>22665534571</v>
      </c>
      <c r="H35" s="4">
        <v>12917063951</v>
      </c>
      <c r="I35" s="4">
        <v>10270276504</v>
      </c>
      <c r="J35" s="4">
        <v>9931126052</v>
      </c>
      <c r="K35" s="4">
        <v>8526335021</v>
      </c>
      <c r="L35" s="2">
        <f t="shared" si="0"/>
        <v>99876024760.699997</v>
      </c>
      <c r="M35" s="2">
        <f t="shared" si="1"/>
        <v>120315400000.00002</v>
      </c>
      <c r="N35" s="3">
        <v>12031.54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3">
      <c r="A36" s="5">
        <v>45007</v>
      </c>
      <c r="B36" s="4">
        <v>527720639354</v>
      </c>
      <c r="C36" s="4">
        <v>212651145920</v>
      </c>
      <c r="D36" s="4">
        <v>77581818037</v>
      </c>
      <c r="E36" s="4">
        <v>50822991270</v>
      </c>
      <c r="F36" s="4">
        <v>34700614697</v>
      </c>
      <c r="G36" s="4">
        <v>21525747665</v>
      </c>
      <c r="H36" s="4">
        <v>12520190263</v>
      </c>
      <c r="I36" s="4">
        <v>9817491556</v>
      </c>
      <c r="J36" s="4">
        <v>9694672185</v>
      </c>
      <c r="K36" s="4">
        <v>8243270038</v>
      </c>
      <c r="L36" s="2">
        <f t="shared" si="0"/>
        <v>96527858098.5</v>
      </c>
      <c r="M36" s="2">
        <f t="shared" si="1"/>
        <v>120104500000</v>
      </c>
      <c r="N36" s="3">
        <v>12010.45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3">
      <c r="A37" s="5">
        <v>45006</v>
      </c>
      <c r="B37" s="4">
        <v>544473344615</v>
      </c>
      <c r="C37" s="4">
        <v>221100296684</v>
      </c>
      <c r="D37" s="4">
        <v>76974469336</v>
      </c>
      <c r="E37" s="4">
        <v>52942208089</v>
      </c>
      <c r="F37" s="4">
        <v>35237609420</v>
      </c>
      <c r="G37" s="4">
        <v>23932164232</v>
      </c>
      <c r="H37" s="4">
        <v>12888999617</v>
      </c>
      <c r="I37" s="4">
        <v>10201528051</v>
      </c>
      <c r="J37" s="4">
        <v>10101302484</v>
      </c>
      <c r="K37" s="4">
        <v>8676355479</v>
      </c>
      <c r="L37" s="2">
        <f t="shared" si="0"/>
        <v>99652827800.699997</v>
      </c>
      <c r="M37" s="2">
        <f t="shared" si="1"/>
        <v>118555900000</v>
      </c>
      <c r="N37" s="3">
        <v>11855.59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3">
      <c r="A38" s="5">
        <v>45005</v>
      </c>
      <c r="B38" s="4">
        <v>536553055078</v>
      </c>
      <c r="C38" s="4">
        <v>212357972798</v>
      </c>
      <c r="D38" s="4">
        <v>76246216708</v>
      </c>
      <c r="E38" s="4">
        <v>52565516823</v>
      </c>
      <c r="F38" s="4">
        <v>35317237968</v>
      </c>
      <c r="G38" s="4">
        <v>19087613742</v>
      </c>
      <c r="H38" s="4">
        <v>11547419916</v>
      </c>
      <c r="I38" s="4">
        <v>9484198878</v>
      </c>
      <c r="J38" s="4">
        <v>9643536324</v>
      </c>
      <c r="K38" s="4">
        <v>8507167040</v>
      </c>
      <c r="L38" s="2">
        <f t="shared" si="0"/>
        <v>97130993527.5</v>
      </c>
      <c r="M38" s="2">
        <f t="shared" si="1"/>
        <v>117527600000</v>
      </c>
      <c r="N38" s="3">
        <v>11752.76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3">
      <c r="A39" s="5">
        <v>45004</v>
      </c>
      <c r="B39" s="4">
        <v>541771324421</v>
      </c>
      <c r="C39" s="4">
        <v>218507909797</v>
      </c>
      <c r="D39" s="4">
        <v>76450055219</v>
      </c>
      <c r="E39" s="4">
        <v>53205871425</v>
      </c>
      <c r="F39" s="4">
        <v>36218653594</v>
      </c>
      <c r="G39" s="4">
        <v>19792636070</v>
      </c>
      <c r="H39" s="4">
        <v>12010700679</v>
      </c>
      <c r="I39" s="4">
        <v>9925476913</v>
      </c>
      <c r="J39" s="4">
        <v>10210043821</v>
      </c>
      <c r="K39" s="4">
        <v>8399587656</v>
      </c>
      <c r="L39" s="2">
        <f t="shared" si="0"/>
        <v>98649225959.5</v>
      </c>
      <c r="M39" s="2">
        <f t="shared" si="1"/>
        <v>118685400000.00002</v>
      </c>
      <c r="N39" s="3">
        <v>11868.54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3">
      <c r="A40" s="5">
        <v>45003</v>
      </c>
      <c r="B40" s="4">
        <v>521018360376</v>
      </c>
      <c r="C40" s="4">
        <v>215581106420</v>
      </c>
      <c r="D40" s="4">
        <v>76359029716</v>
      </c>
      <c r="E40" s="4">
        <v>52344805502</v>
      </c>
      <c r="F40" s="4">
        <v>36227118739</v>
      </c>
      <c r="G40" s="4">
        <v>19077717828</v>
      </c>
      <c r="H40" s="4">
        <v>11721052690</v>
      </c>
      <c r="I40" s="4">
        <v>9691534500</v>
      </c>
      <c r="J40" s="4">
        <v>10233234216</v>
      </c>
      <c r="K40" s="4">
        <v>8128292460</v>
      </c>
      <c r="L40" s="2">
        <f t="shared" si="0"/>
        <v>96038225244.699997</v>
      </c>
      <c r="M40" s="2">
        <f t="shared" si="1"/>
        <v>118685400000.00002</v>
      </c>
      <c r="N40" s="3">
        <v>11868.54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3">
      <c r="A41" s="5">
        <v>45002</v>
      </c>
      <c r="B41" s="4">
        <v>529839581714</v>
      </c>
      <c r="C41" s="4">
        <v>219353336789</v>
      </c>
      <c r="D41" s="4">
        <v>75346033752</v>
      </c>
      <c r="E41" s="4">
        <v>53538037406</v>
      </c>
      <c r="F41" s="4">
        <v>36259387462</v>
      </c>
      <c r="G41" s="4">
        <v>19380800908</v>
      </c>
      <c r="H41" s="4">
        <v>12165718142</v>
      </c>
      <c r="I41" s="4">
        <v>10150506287</v>
      </c>
      <c r="J41" s="4">
        <v>10695169755</v>
      </c>
      <c r="K41" s="4">
        <v>8291613412</v>
      </c>
      <c r="L41" s="2">
        <f t="shared" si="0"/>
        <v>97502018562.699997</v>
      </c>
      <c r="M41" s="2">
        <f t="shared" si="1"/>
        <v>118685400000.00002</v>
      </c>
      <c r="N41" s="3">
        <v>11868.54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3">
      <c r="A42" s="5">
        <v>45001</v>
      </c>
      <c r="B42" s="4">
        <v>484005642387</v>
      </c>
      <c r="C42" s="4">
        <v>205247345637</v>
      </c>
      <c r="D42" s="4">
        <v>74410346747</v>
      </c>
      <c r="E42" s="4">
        <v>52082308342</v>
      </c>
      <c r="F42" s="4">
        <v>36882633431</v>
      </c>
      <c r="G42" s="4">
        <v>18649316295</v>
      </c>
      <c r="H42" s="4">
        <v>11293174613</v>
      </c>
      <c r="I42" s="4">
        <v>9647612830</v>
      </c>
      <c r="J42" s="4">
        <v>10050991353</v>
      </c>
      <c r="K42" s="4">
        <v>7564303954</v>
      </c>
      <c r="L42" s="2">
        <f t="shared" si="0"/>
        <v>90983367558.899994</v>
      </c>
      <c r="M42" s="2">
        <f t="shared" si="1"/>
        <v>117476200000.00002</v>
      </c>
      <c r="N42" s="3">
        <v>11747.62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3">
      <c r="A43" s="5">
        <v>45000</v>
      </c>
      <c r="B43" s="4">
        <v>470908667057</v>
      </c>
      <c r="C43" s="4">
        <v>202673213631</v>
      </c>
      <c r="D43" s="4">
        <v>73688347085</v>
      </c>
      <c r="E43" s="4">
        <v>48492559791</v>
      </c>
      <c r="F43" s="4">
        <v>37542363191</v>
      </c>
      <c r="G43" s="4">
        <v>18370734851</v>
      </c>
      <c r="H43" s="4">
        <v>11267301606</v>
      </c>
      <c r="I43" s="4">
        <v>9269225080</v>
      </c>
      <c r="J43" s="4">
        <v>9732158980</v>
      </c>
      <c r="K43" s="4">
        <v>7392053745</v>
      </c>
      <c r="L43" s="2">
        <f t="shared" si="0"/>
        <v>88933662501.699997</v>
      </c>
      <c r="M43" s="2">
        <f t="shared" si="1"/>
        <v>118113200000</v>
      </c>
      <c r="N43" s="3">
        <v>11811.32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3">
      <c r="A44" s="5">
        <v>44999</v>
      </c>
      <c r="B44" s="4">
        <v>478037073215</v>
      </c>
      <c r="C44" s="4">
        <v>208464753139</v>
      </c>
      <c r="D44" s="4">
        <v>73136281603</v>
      </c>
      <c r="E44" s="4">
        <v>48847234567</v>
      </c>
      <c r="F44" s="4">
        <v>38394255193</v>
      </c>
      <c r="G44" s="4">
        <v>19069843645</v>
      </c>
      <c r="H44" s="4">
        <v>11947457709</v>
      </c>
      <c r="I44" s="4">
        <v>9922056499</v>
      </c>
      <c r="J44" s="4">
        <v>10487815770</v>
      </c>
      <c r="K44" s="4">
        <v>8017180804</v>
      </c>
      <c r="L44" s="2">
        <f t="shared" si="0"/>
        <v>90632395214.399994</v>
      </c>
      <c r="M44" s="2">
        <f t="shared" si="1"/>
        <v>118575000000</v>
      </c>
      <c r="N44" s="3">
        <v>11857.5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3">
      <c r="A45" s="5">
        <v>44998</v>
      </c>
      <c r="B45" s="4">
        <v>467417380967</v>
      </c>
      <c r="C45" s="4">
        <v>205625908298</v>
      </c>
      <c r="D45" s="4">
        <v>72834565866</v>
      </c>
      <c r="E45" s="4">
        <v>48774894447</v>
      </c>
      <c r="F45" s="4">
        <v>39467866519</v>
      </c>
      <c r="G45" s="4">
        <v>19044718113</v>
      </c>
      <c r="H45" s="4">
        <v>11955424331</v>
      </c>
      <c r="I45" s="4">
        <v>9690358173</v>
      </c>
      <c r="J45" s="4">
        <v>10423538816</v>
      </c>
      <c r="K45" s="4">
        <v>7828101949</v>
      </c>
      <c r="L45" s="2">
        <f t="shared" si="0"/>
        <v>89306275747.899994</v>
      </c>
      <c r="M45" s="2">
        <f t="shared" si="1"/>
        <v>117647900000.00002</v>
      </c>
      <c r="N45" s="3">
        <v>11764.79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3">
      <c r="A46" s="5">
        <v>44997</v>
      </c>
      <c r="B46" s="4">
        <v>428114557465</v>
      </c>
      <c r="C46" s="4">
        <v>194610296522</v>
      </c>
      <c r="D46" s="4">
        <v>72632240658</v>
      </c>
      <c r="E46" s="4">
        <v>45737678820</v>
      </c>
      <c r="F46" s="4">
        <v>40315868122</v>
      </c>
      <c r="G46" s="4">
        <v>19020903152</v>
      </c>
      <c r="H46" s="4">
        <v>11502814323</v>
      </c>
      <c r="I46" s="4">
        <v>9419770532</v>
      </c>
      <c r="J46" s="4">
        <v>10105499451</v>
      </c>
      <c r="K46" s="4">
        <v>7778097445</v>
      </c>
      <c r="L46" s="2">
        <f t="shared" si="0"/>
        <v>83923772649</v>
      </c>
      <c r="M46" s="2">
        <f t="shared" si="1"/>
        <v>116143900000</v>
      </c>
      <c r="N46" s="3">
        <v>11614.39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3">
      <c r="A47" s="5">
        <v>44996</v>
      </c>
      <c r="B47" s="4">
        <v>398509689462</v>
      </c>
      <c r="C47" s="4">
        <v>181433531480</v>
      </c>
      <c r="D47" s="4">
        <v>72628751184</v>
      </c>
      <c r="E47" s="4">
        <v>43888118188</v>
      </c>
      <c r="F47" s="4">
        <v>39692025360</v>
      </c>
      <c r="G47" s="4">
        <v>18690407768</v>
      </c>
      <c r="H47" s="4">
        <v>10662752897</v>
      </c>
      <c r="I47" s="4">
        <v>8835092065</v>
      </c>
      <c r="J47" s="4">
        <v>9295779746</v>
      </c>
      <c r="K47" s="4">
        <v>6979769156</v>
      </c>
      <c r="L47" s="2">
        <f t="shared" si="0"/>
        <v>79061591730.600006</v>
      </c>
      <c r="M47" s="2">
        <f t="shared" si="1"/>
        <v>116143900000</v>
      </c>
      <c r="N47" s="3">
        <v>11614.39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3">
      <c r="A48" s="5">
        <v>44995</v>
      </c>
      <c r="B48" s="4">
        <v>389890609884</v>
      </c>
      <c r="C48" s="4">
        <v>174891606136</v>
      </c>
      <c r="D48" s="4">
        <v>71979477538</v>
      </c>
      <c r="E48" s="4">
        <v>43802636228</v>
      </c>
      <c r="F48" s="4">
        <v>42727237990</v>
      </c>
      <c r="G48" s="4">
        <v>18883549994</v>
      </c>
      <c r="H48" s="4">
        <v>10940893217</v>
      </c>
      <c r="I48" s="4">
        <v>8734127334</v>
      </c>
      <c r="J48" s="4">
        <v>9248805104</v>
      </c>
      <c r="K48" s="4">
        <v>6988737402</v>
      </c>
      <c r="L48" s="2">
        <f t="shared" si="0"/>
        <v>77808768082.699997</v>
      </c>
      <c r="M48" s="2">
        <f t="shared" si="1"/>
        <v>116143900000</v>
      </c>
      <c r="N48" s="3">
        <v>11614.39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3">
      <c r="A49" s="5">
        <v>44994</v>
      </c>
      <c r="B49" s="4">
        <v>393268847888</v>
      </c>
      <c r="C49" s="4">
        <v>176054474765</v>
      </c>
      <c r="D49" s="4">
        <v>71739464275</v>
      </c>
      <c r="E49" s="4">
        <v>43783204223</v>
      </c>
      <c r="F49" s="4">
        <v>43415394187</v>
      </c>
      <c r="G49" s="4">
        <v>18960379511</v>
      </c>
      <c r="H49" s="4">
        <v>10742108814</v>
      </c>
      <c r="I49" s="4">
        <v>8754591056</v>
      </c>
      <c r="J49" s="4">
        <v>8868513130</v>
      </c>
      <c r="K49" s="4">
        <v>6628088185</v>
      </c>
      <c r="L49" s="2">
        <f t="shared" si="0"/>
        <v>78221506603.399994</v>
      </c>
      <c r="M49" s="2">
        <f t="shared" si="1"/>
        <v>116963400000</v>
      </c>
      <c r="N49" s="3">
        <v>11696.34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3">
      <c r="A50" s="5">
        <v>44993</v>
      </c>
      <c r="B50" s="4">
        <v>419421447158</v>
      </c>
      <c r="C50" s="4">
        <v>187732308103</v>
      </c>
      <c r="D50" s="4">
        <v>71736909135</v>
      </c>
      <c r="E50" s="4">
        <v>45294444955</v>
      </c>
      <c r="F50" s="4">
        <v>43470601161</v>
      </c>
      <c r="G50" s="4">
        <v>19829460172</v>
      </c>
      <c r="H50" s="4">
        <v>11014605649</v>
      </c>
      <c r="I50" s="4">
        <v>9436859932</v>
      </c>
      <c r="J50" s="4">
        <v>9186646147</v>
      </c>
      <c r="K50" s="4">
        <v>7054346524</v>
      </c>
      <c r="L50" s="2">
        <f t="shared" si="0"/>
        <v>82417762893.600006</v>
      </c>
      <c r="M50" s="2">
        <f t="shared" si="1"/>
        <v>113848700000.00002</v>
      </c>
      <c r="N50" s="3">
        <v>11384.87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3">
      <c r="A51" s="5">
        <v>44992</v>
      </c>
      <c r="B51" s="4">
        <v>429090671120</v>
      </c>
      <c r="C51" s="4">
        <v>191139794721</v>
      </c>
      <c r="D51" s="4">
        <v>71592425628</v>
      </c>
      <c r="E51" s="4">
        <v>45685558981</v>
      </c>
      <c r="F51" s="4">
        <v>43600019880</v>
      </c>
      <c r="G51" s="4">
        <v>19389246274</v>
      </c>
      <c r="H51" s="4">
        <v>11462183051</v>
      </c>
      <c r="I51" s="4">
        <v>9823982587</v>
      </c>
      <c r="J51" s="4">
        <v>10040881081</v>
      </c>
      <c r="K51" s="4">
        <v>7750027547</v>
      </c>
      <c r="L51" s="2">
        <f t="shared" si="0"/>
        <v>83957479087</v>
      </c>
      <c r="M51" s="2">
        <f t="shared" si="1"/>
        <v>113973500000</v>
      </c>
      <c r="N51" s="3">
        <v>11397.35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3">
      <c r="A52" s="5">
        <v>44991</v>
      </c>
      <c r="B52" s="4">
        <v>433122543176</v>
      </c>
      <c r="C52" s="4">
        <v>191808639047</v>
      </c>
      <c r="D52" s="4">
        <v>71480244045</v>
      </c>
      <c r="E52" s="4">
        <v>45482133750</v>
      </c>
      <c r="F52" s="4">
        <v>43691939892</v>
      </c>
      <c r="G52" s="4">
        <v>18875845025</v>
      </c>
      <c r="H52" s="4">
        <v>11473897110</v>
      </c>
      <c r="I52" s="4">
        <v>9924407557</v>
      </c>
      <c r="J52" s="4">
        <v>9885080078</v>
      </c>
      <c r="K52" s="4">
        <v>7888834905</v>
      </c>
      <c r="L52" s="2">
        <f t="shared" si="0"/>
        <v>84363356458.5</v>
      </c>
      <c r="M52" s="2">
        <f t="shared" si="1"/>
        <v>113577300000</v>
      </c>
      <c r="N52" s="3">
        <v>11357.73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3">
      <c r="A53" s="5">
        <v>44990</v>
      </c>
      <c r="B53" s="4">
        <v>433216160786</v>
      </c>
      <c r="C53" s="4">
        <v>191450085930</v>
      </c>
      <c r="D53" s="4">
        <v>71450370819</v>
      </c>
      <c r="E53" s="4">
        <v>45583995084</v>
      </c>
      <c r="F53" s="4">
        <v>43980818760</v>
      </c>
      <c r="G53" s="4">
        <v>18708866161</v>
      </c>
      <c r="H53" s="4">
        <v>11691782767</v>
      </c>
      <c r="I53" s="4">
        <v>9923061954</v>
      </c>
      <c r="J53" s="4">
        <v>9934851223</v>
      </c>
      <c r="K53" s="4">
        <v>8019674678</v>
      </c>
      <c r="L53" s="2">
        <f t="shared" si="0"/>
        <v>84395966816.199997</v>
      </c>
      <c r="M53" s="2">
        <f t="shared" si="1"/>
        <v>110414599999.99998</v>
      </c>
      <c r="N53" s="3">
        <v>11041.46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3">
      <c r="A54" s="5">
        <v>44989</v>
      </c>
      <c r="B54" s="4">
        <v>431607268094</v>
      </c>
      <c r="C54" s="4">
        <v>191750540945</v>
      </c>
      <c r="D54" s="4">
        <v>71367261624</v>
      </c>
      <c r="E54" s="4">
        <v>45711023161</v>
      </c>
      <c r="F54" s="4">
        <v>43827273129</v>
      </c>
      <c r="G54" s="4">
        <v>19046115908</v>
      </c>
      <c r="H54" s="4">
        <v>11668407058</v>
      </c>
      <c r="I54" s="4">
        <v>9891452842</v>
      </c>
      <c r="J54" s="4">
        <v>9838727038</v>
      </c>
      <c r="K54" s="4">
        <v>7946100439</v>
      </c>
      <c r="L54" s="2">
        <f t="shared" si="0"/>
        <v>84265417023.800003</v>
      </c>
      <c r="M54" s="2">
        <f t="shared" si="1"/>
        <v>110414599999.99998</v>
      </c>
      <c r="N54" s="3">
        <v>11041.46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3">
      <c r="A55" s="5">
        <v>44988</v>
      </c>
      <c r="B55" s="4">
        <v>431765463286</v>
      </c>
      <c r="C55" s="4">
        <v>192025112412</v>
      </c>
      <c r="D55" s="4">
        <v>71123749441</v>
      </c>
      <c r="E55" s="4">
        <v>45834074108</v>
      </c>
      <c r="F55" s="4">
        <v>43532136634</v>
      </c>
      <c r="G55" s="4">
        <v>19242687647</v>
      </c>
      <c r="H55" s="4">
        <v>11883046879</v>
      </c>
      <c r="I55" s="4">
        <v>10186027366</v>
      </c>
      <c r="J55" s="4">
        <v>10199558808</v>
      </c>
      <c r="K55" s="4">
        <v>8110041433</v>
      </c>
      <c r="L55" s="2">
        <f t="shared" si="0"/>
        <v>84390189801.399994</v>
      </c>
      <c r="M55" s="2">
        <f t="shared" si="1"/>
        <v>110414599999.99998</v>
      </c>
      <c r="N55" s="3">
        <v>11041.46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3">
      <c r="A56" s="5">
        <v>44987</v>
      </c>
      <c r="B56" s="4">
        <v>453226586696</v>
      </c>
      <c r="C56" s="4">
        <v>201588829112</v>
      </c>
      <c r="D56" s="4">
        <v>71069270126</v>
      </c>
      <c r="E56" s="4">
        <v>47359929587</v>
      </c>
      <c r="F56" s="4">
        <v>43154780191</v>
      </c>
      <c r="G56" s="4">
        <v>19238025098</v>
      </c>
      <c r="H56" s="4">
        <v>12141992461</v>
      </c>
      <c r="I56" s="4">
        <v>10682666199</v>
      </c>
      <c r="J56" s="4">
        <v>10697556470</v>
      </c>
      <c r="K56" s="4">
        <v>8329009786</v>
      </c>
      <c r="L56" s="2">
        <f t="shared" si="0"/>
        <v>87748864572.600006</v>
      </c>
      <c r="M56" s="2">
        <f t="shared" si="1"/>
        <v>113253600000</v>
      </c>
      <c r="N56" s="3">
        <v>11325.36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3">
      <c r="A57" s="5">
        <v>44986</v>
      </c>
      <c r="B57" s="4">
        <v>456508161673</v>
      </c>
      <c r="C57" s="4">
        <v>203560807724</v>
      </c>
      <c r="D57" s="4">
        <v>70978653648</v>
      </c>
      <c r="E57" s="4">
        <v>47827580738</v>
      </c>
      <c r="F57" s="4">
        <v>42561287473</v>
      </c>
      <c r="G57" s="4">
        <v>19558985493</v>
      </c>
      <c r="H57" s="4">
        <v>12493887443</v>
      </c>
      <c r="I57" s="4">
        <v>10874289911</v>
      </c>
      <c r="J57" s="4">
        <v>10902485920</v>
      </c>
      <c r="K57" s="4">
        <v>8526627438</v>
      </c>
      <c r="L57" s="2">
        <f t="shared" si="0"/>
        <v>88379276746.100006</v>
      </c>
      <c r="M57" s="2">
        <f t="shared" si="1"/>
        <v>115783100000</v>
      </c>
      <c r="N57" s="3">
        <v>11578.31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3">
      <c r="A58" s="5">
        <v>44985</v>
      </c>
      <c r="B58" s="4">
        <v>446846764116</v>
      </c>
      <c r="C58" s="4">
        <v>196519595896</v>
      </c>
      <c r="D58" s="4">
        <v>70941051093</v>
      </c>
      <c r="E58" s="4">
        <v>47601444433</v>
      </c>
      <c r="F58" s="4">
        <v>42439077740</v>
      </c>
      <c r="G58" s="4">
        <v>19216118796</v>
      </c>
      <c r="H58" s="4">
        <v>12219933289</v>
      </c>
      <c r="I58" s="4">
        <v>10713046353</v>
      </c>
      <c r="J58" s="4">
        <v>10439600872</v>
      </c>
      <c r="K58" s="4">
        <v>8293114613</v>
      </c>
      <c r="L58" s="2">
        <f t="shared" si="0"/>
        <v>86522974720.100006</v>
      </c>
      <c r="M58" s="2">
        <f t="shared" si="1"/>
        <v>115530900000</v>
      </c>
      <c r="N58" s="3">
        <v>11553.09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3">
      <c r="A59" s="5">
        <v>44984</v>
      </c>
      <c r="B59" s="4">
        <v>454075216420</v>
      </c>
      <c r="C59" s="4">
        <v>199998836364</v>
      </c>
      <c r="D59" s="4">
        <v>70896112177</v>
      </c>
      <c r="E59" s="4">
        <v>48135374451</v>
      </c>
      <c r="F59" s="4">
        <v>42568713399</v>
      </c>
      <c r="G59" s="4">
        <v>19316258144</v>
      </c>
      <c r="H59" s="4">
        <v>12648721552</v>
      </c>
      <c r="I59" s="4">
        <v>10793363610</v>
      </c>
      <c r="J59" s="4">
        <v>10791111120</v>
      </c>
      <c r="K59" s="4">
        <v>8586734683</v>
      </c>
      <c r="L59" s="2">
        <f t="shared" si="0"/>
        <v>87781044192</v>
      </c>
      <c r="M59" s="2">
        <f t="shared" si="1"/>
        <v>116709800000</v>
      </c>
      <c r="N59" s="3">
        <v>11670.98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3">
      <c r="A60" s="5">
        <v>44983</v>
      </c>
      <c r="B60" s="4">
        <v>454795165823</v>
      </c>
      <c r="C60" s="4">
        <v>200793139093</v>
      </c>
      <c r="D60" s="4">
        <v>70853056161</v>
      </c>
      <c r="E60" s="4">
        <v>48789334459</v>
      </c>
      <c r="F60" s="4">
        <v>42627802559</v>
      </c>
      <c r="G60" s="4">
        <v>19261559274</v>
      </c>
      <c r="H60" s="4">
        <v>12788186747</v>
      </c>
      <c r="I60" s="4">
        <v>10905805148</v>
      </c>
      <c r="J60" s="4">
        <v>11190260042</v>
      </c>
      <c r="K60" s="4">
        <v>8796808992</v>
      </c>
      <c r="L60" s="2">
        <f t="shared" si="0"/>
        <v>88080111829.800003</v>
      </c>
      <c r="M60" s="2">
        <f t="shared" si="1"/>
        <v>117368700000.00002</v>
      </c>
      <c r="N60" s="3">
        <v>11736.87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3">
      <c r="A61" s="5">
        <v>44982</v>
      </c>
      <c r="B61" s="4">
        <v>447323985683</v>
      </c>
      <c r="C61" s="4">
        <v>195175909086</v>
      </c>
      <c r="D61" s="4">
        <v>70807584543</v>
      </c>
      <c r="E61" s="4">
        <v>47745317304</v>
      </c>
      <c r="F61" s="4">
        <v>42552497477</v>
      </c>
      <c r="G61" s="4">
        <v>19263772901</v>
      </c>
      <c r="H61" s="4">
        <v>12559092275</v>
      </c>
      <c r="I61" s="4">
        <v>10717881956</v>
      </c>
      <c r="J61" s="4">
        <v>10907852367</v>
      </c>
      <c r="K61" s="4">
        <v>8521883475</v>
      </c>
      <c r="L61" s="2">
        <f t="shared" si="0"/>
        <v>86557577706.699997</v>
      </c>
      <c r="M61" s="2">
        <f t="shared" si="1"/>
        <v>117368700000.00002</v>
      </c>
      <c r="N61" s="3">
        <v>11736.87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3">
      <c r="A62" s="5">
        <v>44981</v>
      </c>
      <c r="B62" s="4">
        <v>447747058644</v>
      </c>
      <c r="C62" s="4">
        <v>196822841716</v>
      </c>
      <c r="D62" s="4">
        <v>70692707055</v>
      </c>
      <c r="E62" s="4">
        <v>47693139026</v>
      </c>
      <c r="F62" s="4">
        <v>42579478050</v>
      </c>
      <c r="G62" s="4">
        <v>19283730483</v>
      </c>
      <c r="H62" s="4">
        <v>12678841755</v>
      </c>
      <c r="I62" s="4">
        <v>10733124752</v>
      </c>
      <c r="J62" s="4">
        <v>11057269381</v>
      </c>
      <c r="K62" s="4">
        <v>8720714083</v>
      </c>
      <c r="L62" s="2">
        <f t="shared" si="0"/>
        <v>86800890494.5</v>
      </c>
      <c r="M62" s="2">
        <f t="shared" si="1"/>
        <v>117368700000.00002</v>
      </c>
      <c r="N62" s="3">
        <v>11736.87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3">
      <c r="A63" s="5">
        <v>44980</v>
      </c>
      <c r="B63" s="4">
        <v>462189287816</v>
      </c>
      <c r="C63" s="4">
        <v>202048296021</v>
      </c>
      <c r="D63" s="4">
        <v>70599373897</v>
      </c>
      <c r="E63" s="4">
        <v>48716410747</v>
      </c>
      <c r="F63" s="4">
        <v>42181572705</v>
      </c>
      <c r="G63" s="4">
        <v>19826512169</v>
      </c>
      <c r="H63" s="4">
        <v>13275125753</v>
      </c>
      <c r="I63" s="4">
        <v>11183044914</v>
      </c>
      <c r="J63" s="4">
        <v>11832392437</v>
      </c>
      <c r="K63" s="4">
        <v>9041194661</v>
      </c>
      <c r="L63" s="2">
        <f t="shared" si="0"/>
        <v>89089321112</v>
      </c>
      <c r="M63" s="2">
        <f t="shared" si="1"/>
        <v>115246500000</v>
      </c>
      <c r="N63" s="3">
        <v>11524.65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3">
      <c r="A64" s="5">
        <v>44979</v>
      </c>
      <c r="B64" s="4">
        <v>466821375594</v>
      </c>
      <c r="C64" s="4">
        <v>201088617497</v>
      </c>
      <c r="D64" s="4">
        <v>70466752057</v>
      </c>
      <c r="E64" s="4">
        <v>49387101205</v>
      </c>
      <c r="F64" s="4">
        <v>42072872833</v>
      </c>
      <c r="G64" s="4">
        <v>20155453553</v>
      </c>
      <c r="H64" s="4">
        <v>13476741666</v>
      </c>
      <c r="I64" s="4">
        <v>11347820986</v>
      </c>
      <c r="J64" s="4">
        <v>12202050023</v>
      </c>
      <c r="K64" s="4">
        <v>9144049830</v>
      </c>
      <c r="L64" s="2">
        <f t="shared" si="0"/>
        <v>89616283524.399994</v>
      </c>
      <c r="M64" s="2">
        <f t="shared" si="1"/>
        <v>112737700000</v>
      </c>
      <c r="N64" s="3">
        <v>11273.77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3">
      <c r="A65" s="5">
        <v>44978</v>
      </c>
      <c r="B65" s="4">
        <v>471577656114</v>
      </c>
      <c r="C65" s="4">
        <v>202900324404</v>
      </c>
      <c r="D65" s="4">
        <v>70448766451</v>
      </c>
      <c r="E65" s="4">
        <v>49180469394</v>
      </c>
      <c r="F65" s="4">
        <v>42135365251</v>
      </c>
      <c r="G65" s="4">
        <v>19908418400</v>
      </c>
      <c r="H65" s="4">
        <v>13595981032</v>
      </c>
      <c r="I65" s="4">
        <v>11331777471</v>
      </c>
      <c r="J65" s="4">
        <v>12096470168</v>
      </c>
      <c r="K65" s="4">
        <v>9436984115</v>
      </c>
      <c r="L65" s="2">
        <f t="shared" si="0"/>
        <v>90261221280</v>
      </c>
      <c r="M65" s="2">
        <f t="shared" si="1"/>
        <v>114475800000</v>
      </c>
      <c r="N65" s="3">
        <v>11447.58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3">
      <c r="A66" s="5">
        <v>44977</v>
      </c>
      <c r="B66" s="4">
        <v>479132405758</v>
      </c>
      <c r="C66" s="4">
        <v>208362936842</v>
      </c>
      <c r="D66" s="4">
        <v>70416405948</v>
      </c>
      <c r="E66" s="4">
        <v>49797193703</v>
      </c>
      <c r="F66" s="4">
        <v>41939938487</v>
      </c>
      <c r="G66" s="4">
        <v>20244683947</v>
      </c>
      <c r="H66" s="4">
        <v>13997338457</v>
      </c>
      <c r="I66" s="4">
        <v>11702676475</v>
      </c>
      <c r="J66" s="4">
        <v>12877246422</v>
      </c>
      <c r="K66" s="4">
        <v>9899764060</v>
      </c>
      <c r="L66" s="2">
        <f t="shared" si="0"/>
        <v>91837059009.899994</v>
      </c>
      <c r="M66" s="2">
        <f t="shared" si="1"/>
        <v>114510500000</v>
      </c>
      <c r="N66" s="3">
        <v>11451.05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3">
      <c r="A67" s="5">
        <v>44976</v>
      </c>
      <c r="B67" s="4">
        <v>469431477134</v>
      </c>
      <c r="C67" s="4">
        <v>205763839950</v>
      </c>
      <c r="D67" s="4">
        <v>70419857845</v>
      </c>
      <c r="E67" s="4">
        <v>49253849848</v>
      </c>
      <c r="F67" s="4">
        <v>41861245787</v>
      </c>
      <c r="G67" s="4">
        <v>19624545306</v>
      </c>
      <c r="H67" s="4">
        <v>13862380128</v>
      </c>
      <c r="I67" s="4">
        <v>11537848507</v>
      </c>
      <c r="J67" s="4">
        <v>12914141714</v>
      </c>
      <c r="K67" s="4">
        <v>9392350578</v>
      </c>
      <c r="L67" s="2">
        <f t="shared" ref="L67:L130" si="2">AVERAGE(B67:K67)</f>
        <v>90406153679.699997</v>
      </c>
      <c r="M67" s="2">
        <f t="shared" ref="M67:M130" si="3">N67*10000000</f>
        <v>115171900000</v>
      </c>
      <c r="N67" s="3">
        <v>11517.19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3">
      <c r="A68" s="5">
        <v>44975</v>
      </c>
      <c r="B68" s="4">
        <v>475459130855</v>
      </c>
      <c r="C68" s="4">
        <v>207034487856</v>
      </c>
      <c r="D68" s="4">
        <v>70306720827</v>
      </c>
      <c r="E68" s="4">
        <v>50003435480</v>
      </c>
      <c r="F68" s="4">
        <v>41841117667</v>
      </c>
      <c r="G68" s="4">
        <v>20046859910</v>
      </c>
      <c r="H68" s="4">
        <v>14078014843</v>
      </c>
      <c r="I68" s="4">
        <v>11797997109</v>
      </c>
      <c r="J68" s="4">
        <v>12986536083</v>
      </c>
      <c r="K68" s="4">
        <v>8877337212</v>
      </c>
      <c r="L68" s="2">
        <f t="shared" si="2"/>
        <v>91243163784.199997</v>
      </c>
      <c r="M68" s="2">
        <f t="shared" si="3"/>
        <v>115171900000</v>
      </c>
      <c r="N68" s="3">
        <v>11517.19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3">
      <c r="A69" s="5">
        <v>44974</v>
      </c>
      <c r="B69" s="4">
        <v>473972409615</v>
      </c>
      <c r="C69" s="4">
        <v>207397194107</v>
      </c>
      <c r="D69" s="4">
        <v>70169721624</v>
      </c>
      <c r="E69" s="4">
        <v>49481687296</v>
      </c>
      <c r="F69" s="4">
        <v>41836017682</v>
      </c>
      <c r="G69" s="4">
        <v>20080955306</v>
      </c>
      <c r="H69" s="4">
        <v>13992244495</v>
      </c>
      <c r="I69" s="4">
        <v>11643955727</v>
      </c>
      <c r="J69" s="4">
        <v>13324971083</v>
      </c>
      <c r="K69" s="4">
        <v>8756311140</v>
      </c>
      <c r="L69" s="2">
        <f t="shared" si="2"/>
        <v>91065546807.5</v>
      </c>
      <c r="M69" s="2">
        <f t="shared" si="3"/>
        <v>115171900000</v>
      </c>
      <c r="N69" s="3">
        <v>11517.19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3">
      <c r="A70" s="5">
        <v>44973</v>
      </c>
      <c r="B70" s="4">
        <v>455770787833</v>
      </c>
      <c r="C70" s="4">
        <v>200701412484</v>
      </c>
      <c r="D70" s="4">
        <v>69797136166</v>
      </c>
      <c r="E70" s="4">
        <v>48121587865</v>
      </c>
      <c r="F70" s="4">
        <v>41564693077</v>
      </c>
      <c r="G70" s="4">
        <v>19565603697</v>
      </c>
      <c r="H70" s="4">
        <v>13434788343</v>
      </c>
      <c r="I70" s="4">
        <v>11282898310</v>
      </c>
      <c r="J70" s="4">
        <v>11981060823</v>
      </c>
      <c r="K70" s="4">
        <v>8392672145</v>
      </c>
      <c r="L70" s="2">
        <f t="shared" si="2"/>
        <v>88061264074.300003</v>
      </c>
      <c r="M70" s="2">
        <f t="shared" si="3"/>
        <v>114041800000</v>
      </c>
      <c r="N70" s="3">
        <v>11404.18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3">
      <c r="A71" s="5">
        <v>44972</v>
      </c>
      <c r="B71" s="4">
        <v>468947166603</v>
      </c>
      <c r="C71" s="4">
        <v>204822771744</v>
      </c>
      <c r="D71" s="4">
        <v>69507446814</v>
      </c>
      <c r="E71" s="4">
        <v>50080477853</v>
      </c>
      <c r="F71" s="4">
        <v>41369796261</v>
      </c>
      <c r="G71" s="4">
        <v>20388301260</v>
      </c>
      <c r="H71" s="4">
        <v>14481152915</v>
      </c>
      <c r="I71" s="4">
        <v>11846290891</v>
      </c>
      <c r="J71" s="4">
        <v>11616921221</v>
      </c>
      <c r="K71" s="4">
        <v>8990838024</v>
      </c>
      <c r="L71" s="2">
        <f t="shared" si="2"/>
        <v>90205116358.600006</v>
      </c>
      <c r="M71" s="2">
        <f t="shared" si="3"/>
        <v>116369300000</v>
      </c>
      <c r="N71" s="3">
        <v>11636.93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3">
      <c r="A72" s="5">
        <v>44971</v>
      </c>
      <c r="B72" s="4">
        <v>428662088256</v>
      </c>
      <c r="C72" s="4">
        <v>190520831640</v>
      </c>
      <c r="D72" s="4">
        <v>69210319564</v>
      </c>
      <c r="E72" s="4">
        <v>46756968313</v>
      </c>
      <c r="F72" s="4">
        <v>41251513484</v>
      </c>
      <c r="G72" s="4">
        <v>19425948221</v>
      </c>
      <c r="H72" s="4">
        <v>13384153661</v>
      </c>
      <c r="I72" s="4">
        <v>11082535446</v>
      </c>
      <c r="J72" s="4">
        <v>10994520046</v>
      </c>
      <c r="K72" s="4">
        <v>8215786249</v>
      </c>
      <c r="L72" s="2">
        <f t="shared" si="2"/>
        <v>83950466488</v>
      </c>
      <c r="M72" s="2">
        <f t="shared" si="3"/>
        <v>115172000000</v>
      </c>
      <c r="N72" s="3">
        <v>11517.2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3">
      <c r="A73" s="5">
        <v>44970</v>
      </c>
      <c r="B73" s="4">
        <v>420678828415</v>
      </c>
      <c r="C73" s="4">
        <v>184437721061</v>
      </c>
      <c r="D73" s="4">
        <v>68475449527</v>
      </c>
      <c r="E73" s="4">
        <v>46497281012</v>
      </c>
      <c r="F73" s="4">
        <v>40951046091</v>
      </c>
      <c r="G73" s="4">
        <v>18880739386</v>
      </c>
      <c r="H73" s="4">
        <v>12454518766</v>
      </c>
      <c r="I73" s="4">
        <v>10899636149</v>
      </c>
      <c r="J73" s="4">
        <v>10366282953</v>
      </c>
      <c r="K73" s="4">
        <v>7805456771</v>
      </c>
      <c r="L73" s="2">
        <f t="shared" si="2"/>
        <v>82144696013.100006</v>
      </c>
      <c r="M73" s="2">
        <f t="shared" si="3"/>
        <v>116403700000.00002</v>
      </c>
      <c r="N73" s="3">
        <v>11640.37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3">
      <c r="A74" s="5">
        <v>44969</v>
      </c>
      <c r="B74" s="4">
        <v>420274300806</v>
      </c>
      <c r="C74" s="4">
        <v>185400529852</v>
      </c>
      <c r="D74" s="4">
        <v>68401008693</v>
      </c>
      <c r="E74" s="4">
        <v>49411264710</v>
      </c>
      <c r="F74" s="4">
        <v>41222130988</v>
      </c>
      <c r="G74" s="4">
        <v>19064006848</v>
      </c>
      <c r="H74" s="4">
        <v>12614472192</v>
      </c>
      <c r="I74" s="4">
        <v>10898077867</v>
      </c>
      <c r="J74" s="4">
        <v>10817588615</v>
      </c>
      <c r="K74" s="4">
        <v>8065341451</v>
      </c>
      <c r="L74" s="2">
        <f t="shared" si="2"/>
        <v>82616872202.199997</v>
      </c>
      <c r="M74" s="2">
        <f t="shared" si="3"/>
        <v>116403700000.00002</v>
      </c>
      <c r="N74" s="3">
        <v>11640.37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3">
      <c r="A75" s="5">
        <v>44968</v>
      </c>
      <c r="B75" s="4">
        <v>421847190488</v>
      </c>
      <c r="C75" s="4">
        <v>188446792044</v>
      </c>
      <c r="D75" s="4">
        <v>68330558642</v>
      </c>
      <c r="E75" s="4">
        <v>49046008530</v>
      </c>
      <c r="F75" s="4">
        <v>41299901610</v>
      </c>
      <c r="G75" s="4">
        <v>19507269578</v>
      </c>
      <c r="H75" s="4">
        <v>12782570420</v>
      </c>
      <c r="I75" s="4">
        <v>10928347807</v>
      </c>
      <c r="J75" s="4">
        <v>10930232696</v>
      </c>
      <c r="K75" s="4">
        <v>7816989405</v>
      </c>
      <c r="L75" s="2">
        <f t="shared" si="2"/>
        <v>83093586122</v>
      </c>
      <c r="M75" s="2">
        <f t="shared" si="3"/>
        <v>116403700000.00002</v>
      </c>
      <c r="N75" s="3">
        <v>11640.37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3">
      <c r="A76" s="5">
        <v>44967</v>
      </c>
      <c r="B76" s="4">
        <v>417588395182</v>
      </c>
      <c r="C76" s="4">
        <v>185380394201</v>
      </c>
      <c r="D76" s="4">
        <v>68194815870</v>
      </c>
      <c r="E76" s="4">
        <v>48309960943</v>
      </c>
      <c r="F76" s="4">
        <v>41367020263</v>
      </c>
      <c r="G76" s="4">
        <v>19438033625</v>
      </c>
      <c r="H76" s="4">
        <v>12416714968</v>
      </c>
      <c r="I76" s="4">
        <v>10758235295</v>
      </c>
      <c r="J76" s="4">
        <v>10748407360</v>
      </c>
      <c r="K76" s="4">
        <v>7548273808</v>
      </c>
      <c r="L76" s="2">
        <f t="shared" si="2"/>
        <v>82175025151.5</v>
      </c>
      <c r="M76" s="2">
        <f t="shared" si="3"/>
        <v>116403700000.00002</v>
      </c>
      <c r="N76" s="3">
        <v>11640.37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3">
      <c r="A77" s="5">
        <v>44966</v>
      </c>
      <c r="B77" s="4">
        <v>420806214870</v>
      </c>
      <c r="C77" s="4">
        <v>189243632233</v>
      </c>
      <c r="D77" s="4">
        <v>68193216976</v>
      </c>
      <c r="E77" s="4">
        <v>48311022691</v>
      </c>
      <c r="F77" s="4">
        <v>41468834414</v>
      </c>
      <c r="G77" s="4">
        <v>19428934744</v>
      </c>
      <c r="H77" s="4">
        <v>12551628409</v>
      </c>
      <c r="I77" s="4">
        <v>10810039741</v>
      </c>
      <c r="J77" s="4">
        <v>10728728710</v>
      </c>
      <c r="K77" s="4">
        <v>7668952354</v>
      </c>
      <c r="L77" s="2">
        <f t="shared" si="2"/>
        <v>82921120514.199997</v>
      </c>
      <c r="M77" s="2">
        <f t="shared" si="3"/>
        <v>117775000000</v>
      </c>
      <c r="N77" s="3">
        <v>11777.5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3">
      <c r="A78" s="5">
        <v>44965</v>
      </c>
      <c r="B78" s="4">
        <v>442391167095</v>
      </c>
      <c r="C78" s="4">
        <v>202004591056</v>
      </c>
      <c r="D78" s="4">
        <v>68191318367</v>
      </c>
      <c r="E78" s="4">
        <v>51805135267</v>
      </c>
      <c r="F78" s="4">
        <v>41513985661</v>
      </c>
      <c r="G78" s="4">
        <v>20220699735</v>
      </c>
      <c r="H78" s="4">
        <v>13641201530</v>
      </c>
      <c r="I78" s="4">
        <v>11961084826</v>
      </c>
      <c r="J78" s="4">
        <v>11389287142</v>
      </c>
      <c r="K78" s="4">
        <v>8673429360</v>
      </c>
      <c r="L78" s="2">
        <f t="shared" si="2"/>
        <v>87179190003.899994</v>
      </c>
      <c r="M78" s="2">
        <f t="shared" si="3"/>
        <v>118963100000</v>
      </c>
      <c r="N78" s="3">
        <v>11896.31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3">
      <c r="A79" s="5">
        <v>44964</v>
      </c>
      <c r="B79" s="4">
        <v>448636152158</v>
      </c>
      <c r="C79" s="4">
        <v>204609541066</v>
      </c>
      <c r="D79" s="4">
        <v>68188005372</v>
      </c>
      <c r="E79" s="4">
        <v>52616693260</v>
      </c>
      <c r="F79" s="4">
        <v>41770559550</v>
      </c>
      <c r="G79" s="4">
        <v>20517939407</v>
      </c>
      <c r="H79" s="4">
        <v>13816523662</v>
      </c>
      <c r="I79" s="4">
        <v>12282087342</v>
      </c>
      <c r="J79" s="4">
        <v>11083628121</v>
      </c>
      <c r="K79" s="4">
        <v>8905348789</v>
      </c>
      <c r="L79" s="2">
        <f t="shared" si="2"/>
        <v>88242647872.699997</v>
      </c>
      <c r="M79" s="2">
        <f t="shared" si="3"/>
        <v>119051200000.00002</v>
      </c>
      <c r="N79" s="3">
        <v>11905.12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3">
      <c r="A80" s="5">
        <v>44963</v>
      </c>
      <c r="B80" s="4">
        <v>438893838655</v>
      </c>
      <c r="C80" s="4">
        <v>197786409641</v>
      </c>
      <c r="D80" s="4">
        <v>68071593636</v>
      </c>
      <c r="E80" s="4">
        <v>51258714745</v>
      </c>
      <c r="F80" s="4">
        <v>41891483689</v>
      </c>
      <c r="G80" s="4">
        <v>19955080919</v>
      </c>
      <c r="H80" s="4">
        <v>13235450307</v>
      </c>
      <c r="I80" s="4">
        <v>11880478652</v>
      </c>
      <c r="J80" s="4">
        <v>10397460340</v>
      </c>
      <c r="K80" s="4">
        <v>8462646069</v>
      </c>
      <c r="L80" s="2">
        <f t="shared" si="2"/>
        <v>86183315665.300003</v>
      </c>
      <c r="M80" s="2">
        <f t="shared" si="3"/>
        <v>118082000000</v>
      </c>
      <c r="N80" s="3">
        <v>11808.2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3">
      <c r="A81" s="5">
        <v>44962</v>
      </c>
      <c r="B81" s="4">
        <v>442642331536</v>
      </c>
      <c r="C81" s="4">
        <v>199670814562</v>
      </c>
      <c r="D81" s="4">
        <v>68078110243</v>
      </c>
      <c r="E81" s="4">
        <v>51770723359</v>
      </c>
      <c r="F81" s="4">
        <v>42031783646</v>
      </c>
      <c r="G81" s="4">
        <v>20265653497</v>
      </c>
      <c r="H81" s="4">
        <v>13583144198</v>
      </c>
      <c r="I81" s="4">
        <v>12218343438</v>
      </c>
      <c r="J81" s="4">
        <v>10520492555</v>
      </c>
      <c r="K81" s="4">
        <v>8752875130</v>
      </c>
      <c r="L81" s="2">
        <f t="shared" si="2"/>
        <v>86953427216.399994</v>
      </c>
      <c r="M81" s="2">
        <f t="shared" si="3"/>
        <v>117590900000</v>
      </c>
      <c r="N81" s="3">
        <v>11759.09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3">
      <c r="A82" s="5">
        <v>44961</v>
      </c>
      <c r="B82" s="4">
        <v>449874457148</v>
      </c>
      <c r="C82" s="4">
        <v>204004483832</v>
      </c>
      <c r="D82" s="4">
        <v>68035414442</v>
      </c>
      <c r="E82" s="4">
        <v>52204662734</v>
      </c>
      <c r="F82" s="4">
        <v>41947523527</v>
      </c>
      <c r="G82" s="4">
        <v>20893933584</v>
      </c>
      <c r="H82" s="4">
        <v>13834409751</v>
      </c>
      <c r="I82" s="4">
        <v>12707495340</v>
      </c>
      <c r="J82" s="4">
        <v>10923379361</v>
      </c>
      <c r="K82" s="4">
        <v>9060009009</v>
      </c>
      <c r="L82" s="2">
        <f t="shared" si="2"/>
        <v>88348576872.800003</v>
      </c>
      <c r="M82" s="2">
        <f t="shared" si="3"/>
        <v>117590900000</v>
      </c>
      <c r="N82" s="3">
        <v>11759.09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3">
      <c r="A83" s="5">
        <v>44960</v>
      </c>
      <c r="B83" s="4">
        <v>452119476084</v>
      </c>
      <c r="C83" s="4">
        <v>203721353154</v>
      </c>
      <c r="D83" s="4">
        <v>68037530807</v>
      </c>
      <c r="E83" s="4">
        <v>52465524136</v>
      </c>
      <c r="F83" s="4">
        <v>41948965073</v>
      </c>
      <c r="G83" s="4">
        <v>20939632902</v>
      </c>
      <c r="H83" s="4">
        <v>13990062728</v>
      </c>
      <c r="I83" s="4">
        <v>12336635854</v>
      </c>
      <c r="J83" s="4">
        <v>10867470975</v>
      </c>
      <c r="K83" s="4">
        <v>9193991676</v>
      </c>
      <c r="L83" s="2">
        <f t="shared" si="2"/>
        <v>88562064338.899994</v>
      </c>
      <c r="M83" s="2">
        <f t="shared" si="3"/>
        <v>117590900000</v>
      </c>
      <c r="N83" s="3">
        <v>11759.09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3">
      <c r="A84" s="5">
        <v>44959</v>
      </c>
      <c r="B84" s="4">
        <v>452534728124</v>
      </c>
      <c r="C84" s="4">
        <v>201089826316</v>
      </c>
      <c r="D84" s="4">
        <v>67824776234</v>
      </c>
      <c r="E84" s="4">
        <v>51057292061</v>
      </c>
      <c r="F84" s="4">
        <v>42381938671</v>
      </c>
      <c r="G84" s="4">
        <v>20816618785</v>
      </c>
      <c r="H84" s="4">
        <v>13755720410</v>
      </c>
      <c r="I84" s="4">
        <v>12070233606</v>
      </c>
      <c r="J84" s="4">
        <v>10310368765</v>
      </c>
      <c r="K84" s="4">
        <v>9030649061</v>
      </c>
      <c r="L84" s="2">
        <f t="shared" si="2"/>
        <v>88087215203.300003</v>
      </c>
      <c r="M84" s="2">
        <f t="shared" si="3"/>
        <v>117146000000</v>
      </c>
      <c r="N84" s="3">
        <v>11714.6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3">
      <c r="A85" s="5">
        <v>44958</v>
      </c>
      <c r="B85" s="4">
        <v>457370104398</v>
      </c>
      <c r="C85" s="4">
        <v>200912519458</v>
      </c>
      <c r="D85" s="4">
        <v>67799609229</v>
      </c>
      <c r="E85" s="4">
        <v>50129351591</v>
      </c>
      <c r="F85" s="4">
        <v>42303765538</v>
      </c>
      <c r="G85" s="4">
        <v>21027200595</v>
      </c>
      <c r="H85" s="4">
        <v>13742092479</v>
      </c>
      <c r="I85" s="4">
        <v>12493728323</v>
      </c>
      <c r="J85" s="4">
        <v>10437224559</v>
      </c>
      <c r="K85" s="4">
        <v>9301721268</v>
      </c>
      <c r="L85" s="2">
        <f t="shared" si="2"/>
        <v>88551731743.800003</v>
      </c>
      <c r="M85" s="2">
        <f t="shared" si="3"/>
        <v>120691000000</v>
      </c>
      <c r="N85" s="3">
        <v>12069.1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3">
      <c r="A86" s="5">
        <v>44957</v>
      </c>
      <c r="B86" s="4">
        <v>446082285297</v>
      </c>
      <c r="C86" s="4">
        <v>194150467600</v>
      </c>
      <c r="D86" s="4">
        <v>67819253148</v>
      </c>
      <c r="E86" s="4">
        <v>49322298701</v>
      </c>
      <c r="F86" s="4">
        <v>42405363469</v>
      </c>
      <c r="G86" s="4">
        <v>20646015949</v>
      </c>
      <c r="H86" s="4">
        <v>13523562625</v>
      </c>
      <c r="I86" s="4">
        <v>12758594171</v>
      </c>
      <c r="J86" s="4">
        <v>9706731332</v>
      </c>
      <c r="K86" s="4">
        <v>8902683090</v>
      </c>
      <c r="L86" s="2">
        <f t="shared" si="2"/>
        <v>86531725538.199997</v>
      </c>
      <c r="M86" s="2">
        <f t="shared" si="3"/>
        <v>120691200000.00002</v>
      </c>
      <c r="N86" s="3">
        <v>12069.12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3">
      <c r="A87" s="5">
        <v>44956</v>
      </c>
      <c r="B87" s="4">
        <v>440298767855</v>
      </c>
      <c r="C87" s="4">
        <v>191799801099</v>
      </c>
      <c r="D87" s="4">
        <v>67782342614</v>
      </c>
      <c r="E87" s="4">
        <v>48486730039</v>
      </c>
      <c r="F87" s="4">
        <v>42712729290</v>
      </c>
      <c r="G87" s="4">
        <v>20046644678</v>
      </c>
      <c r="H87" s="4">
        <v>12886517172</v>
      </c>
      <c r="I87" s="4">
        <v>11719727298</v>
      </c>
      <c r="J87" s="4">
        <v>9496253311</v>
      </c>
      <c r="K87" s="4">
        <v>8899824159</v>
      </c>
      <c r="L87" s="2">
        <f t="shared" si="2"/>
        <v>85412933751.5</v>
      </c>
      <c r="M87" s="2">
        <f t="shared" si="3"/>
        <v>118912500000</v>
      </c>
      <c r="N87" s="3">
        <v>11891.25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3">
      <c r="A88" s="5">
        <v>44955</v>
      </c>
      <c r="B88" s="4">
        <v>458291157032</v>
      </c>
      <c r="C88" s="4">
        <v>201446423702</v>
      </c>
      <c r="D88" s="4">
        <v>67626927729</v>
      </c>
      <c r="E88" s="4">
        <v>50108027167</v>
      </c>
      <c r="F88" s="4">
        <v>43086077903</v>
      </c>
      <c r="G88" s="4">
        <v>21020729836</v>
      </c>
      <c r="H88" s="4">
        <v>13709953818</v>
      </c>
      <c r="I88" s="4">
        <v>11971321807</v>
      </c>
      <c r="J88" s="4">
        <v>10287973681</v>
      </c>
      <c r="K88" s="4">
        <v>9712320322</v>
      </c>
      <c r="L88" s="2">
        <f t="shared" si="2"/>
        <v>88726091299.699997</v>
      </c>
      <c r="M88" s="2">
        <f t="shared" si="3"/>
        <v>119044100000</v>
      </c>
      <c r="N88" s="3">
        <v>11904.41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3">
      <c r="A89" s="5">
        <v>44954</v>
      </c>
      <c r="B89" s="4">
        <v>443936922524</v>
      </c>
      <c r="C89" s="4">
        <v>192424955723</v>
      </c>
      <c r="D89" s="4">
        <v>67517556583</v>
      </c>
      <c r="E89" s="4">
        <v>48356662482</v>
      </c>
      <c r="F89" s="4">
        <v>43093041225</v>
      </c>
      <c r="G89" s="4">
        <v>20734689639</v>
      </c>
      <c r="H89" s="4">
        <v>13223841546</v>
      </c>
      <c r="I89" s="4">
        <v>11646893474</v>
      </c>
      <c r="J89" s="4">
        <v>9994082204</v>
      </c>
      <c r="K89" s="4">
        <v>8909861433</v>
      </c>
      <c r="L89" s="2">
        <f t="shared" si="2"/>
        <v>85983850683.300003</v>
      </c>
      <c r="M89" s="2">
        <f t="shared" si="3"/>
        <v>119044100000</v>
      </c>
      <c r="N89" s="3">
        <v>11904.41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3">
      <c r="A90" s="5">
        <v>44953</v>
      </c>
      <c r="B90" s="4">
        <v>444830940521</v>
      </c>
      <c r="C90" s="4">
        <v>195572592023</v>
      </c>
      <c r="D90" s="4">
        <v>67337515832</v>
      </c>
      <c r="E90" s="4">
        <v>48653379654</v>
      </c>
      <c r="F90" s="4">
        <v>43085379437</v>
      </c>
      <c r="G90" s="4">
        <v>20971290063</v>
      </c>
      <c r="H90" s="4">
        <v>13452776122</v>
      </c>
      <c r="I90" s="4">
        <v>11558717347</v>
      </c>
      <c r="J90" s="4">
        <v>10116730207</v>
      </c>
      <c r="K90" s="4">
        <v>9068174482</v>
      </c>
      <c r="L90" s="2">
        <f t="shared" si="2"/>
        <v>86464749568.800003</v>
      </c>
      <c r="M90" s="2">
        <f t="shared" si="3"/>
        <v>119044100000</v>
      </c>
      <c r="N90" s="3">
        <v>11904.41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3">
      <c r="A91" s="5">
        <v>44952</v>
      </c>
      <c r="B91" s="4">
        <v>443923229458</v>
      </c>
      <c r="C91" s="4">
        <v>196178270960</v>
      </c>
      <c r="D91" s="4">
        <v>67193850383</v>
      </c>
      <c r="E91" s="4">
        <v>48139219171</v>
      </c>
      <c r="F91" s="4">
        <v>43297905509</v>
      </c>
      <c r="G91" s="4">
        <v>20831970200</v>
      </c>
      <c r="H91" s="4">
        <v>13144285079</v>
      </c>
      <c r="I91" s="4">
        <v>11459228982</v>
      </c>
      <c r="J91" s="4">
        <v>9802577160</v>
      </c>
      <c r="K91" s="4">
        <v>9046927155</v>
      </c>
      <c r="L91" s="2">
        <f t="shared" si="2"/>
        <v>86301746405.699997</v>
      </c>
      <c r="M91" s="2">
        <f t="shared" si="3"/>
        <v>119468600000</v>
      </c>
      <c r="N91" s="3">
        <v>11946.86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3">
      <c r="A92" s="5">
        <v>44951</v>
      </c>
      <c r="B92" s="4">
        <v>445539806080</v>
      </c>
      <c r="C92" s="4">
        <v>197231311510</v>
      </c>
      <c r="D92" s="4">
        <v>67120135817</v>
      </c>
      <c r="E92" s="4">
        <v>48524730886</v>
      </c>
      <c r="F92" s="4">
        <v>43491997138</v>
      </c>
      <c r="G92" s="4">
        <v>21217485483</v>
      </c>
      <c r="H92" s="4">
        <v>12914354081</v>
      </c>
      <c r="I92" s="4">
        <v>11488491728</v>
      </c>
      <c r="J92" s="4">
        <v>8678620448</v>
      </c>
      <c r="K92" s="4">
        <v>9124390153</v>
      </c>
      <c r="L92" s="2">
        <f t="shared" si="2"/>
        <v>86533132332.399994</v>
      </c>
      <c r="M92" s="2">
        <f t="shared" si="3"/>
        <v>120651500000</v>
      </c>
      <c r="N92" s="3">
        <v>12065.15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3">
      <c r="A93" s="5">
        <v>44950</v>
      </c>
      <c r="B93" s="4">
        <v>436237993964</v>
      </c>
      <c r="C93" s="4">
        <v>190487679000</v>
      </c>
      <c r="D93" s="4">
        <v>66863090249</v>
      </c>
      <c r="E93" s="4">
        <v>47467581558</v>
      </c>
      <c r="F93" s="4">
        <v>43614916486</v>
      </c>
      <c r="G93" s="4">
        <v>20710242909</v>
      </c>
      <c r="H93" s="4">
        <v>12421707288</v>
      </c>
      <c r="I93" s="4">
        <v>11137744759</v>
      </c>
      <c r="J93" s="4">
        <v>8349379672</v>
      </c>
      <c r="K93" s="4">
        <v>8464994463</v>
      </c>
      <c r="L93" s="2">
        <f t="shared" si="2"/>
        <v>84575533034.800003</v>
      </c>
      <c r="M93" s="2">
        <f t="shared" si="3"/>
        <v>115731400000</v>
      </c>
      <c r="N93" s="3">
        <v>11573.14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3">
      <c r="A94" s="5">
        <v>44949</v>
      </c>
      <c r="B94" s="4">
        <v>441960667797</v>
      </c>
      <c r="C94" s="4">
        <v>199255375048</v>
      </c>
      <c r="D94" s="4">
        <v>66757951122</v>
      </c>
      <c r="E94" s="4">
        <v>48240055474</v>
      </c>
      <c r="F94" s="4">
        <v>43485738354</v>
      </c>
      <c r="G94" s="4">
        <v>21585790614</v>
      </c>
      <c r="H94" s="4">
        <v>12982008638</v>
      </c>
      <c r="I94" s="4">
        <v>11755355649</v>
      </c>
      <c r="J94" s="4">
        <v>8692293216</v>
      </c>
      <c r="K94" s="4">
        <v>9041528050</v>
      </c>
      <c r="L94" s="2">
        <f t="shared" si="2"/>
        <v>86375676396.199997</v>
      </c>
      <c r="M94" s="2">
        <f t="shared" si="3"/>
        <v>113985800000</v>
      </c>
      <c r="N94" s="3">
        <v>11398.58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3">
      <c r="A95" s="5">
        <v>44948</v>
      </c>
      <c r="B95" s="4">
        <v>437814457018</v>
      </c>
      <c r="C95" s="4">
        <v>199271406210</v>
      </c>
      <c r="D95" s="4">
        <v>66713141593</v>
      </c>
      <c r="E95" s="4">
        <v>47852041126</v>
      </c>
      <c r="F95" s="4">
        <v>43480831666</v>
      </c>
      <c r="G95" s="4">
        <v>20367877364</v>
      </c>
      <c r="H95" s="4">
        <v>13019719666</v>
      </c>
      <c r="I95" s="4">
        <v>11715406938</v>
      </c>
      <c r="J95" s="4">
        <v>8682715242</v>
      </c>
      <c r="K95" s="4">
        <v>8995147220</v>
      </c>
      <c r="L95" s="2">
        <f t="shared" si="2"/>
        <v>85791274404.300003</v>
      </c>
      <c r="M95" s="2">
        <f t="shared" si="3"/>
        <v>115123400000</v>
      </c>
      <c r="N95" s="3">
        <v>11512.34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3">
      <c r="A96" s="5">
        <v>44947</v>
      </c>
      <c r="B96" s="4">
        <v>438896650641</v>
      </c>
      <c r="C96" s="4">
        <v>199116747175</v>
      </c>
      <c r="D96" s="4">
        <v>66499261963</v>
      </c>
      <c r="E96" s="4">
        <v>47254381543</v>
      </c>
      <c r="F96" s="4">
        <v>43349621956</v>
      </c>
      <c r="G96" s="4">
        <v>20498230600</v>
      </c>
      <c r="H96" s="4">
        <v>12758076290</v>
      </c>
      <c r="I96" s="4">
        <v>11245805170</v>
      </c>
      <c r="J96" s="4">
        <v>8646770323</v>
      </c>
      <c r="K96" s="4">
        <v>9141811766</v>
      </c>
      <c r="L96" s="2">
        <f t="shared" si="2"/>
        <v>85740735742.699997</v>
      </c>
      <c r="M96" s="2">
        <f t="shared" si="3"/>
        <v>115123400000</v>
      </c>
      <c r="N96" s="3">
        <v>11512.34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3">
      <c r="A97" s="5">
        <v>44946</v>
      </c>
      <c r="B97" s="4">
        <v>436928964721</v>
      </c>
      <c r="C97" s="4">
        <v>203110528556</v>
      </c>
      <c r="D97" s="4">
        <v>66496730384</v>
      </c>
      <c r="E97" s="4">
        <v>48156400534</v>
      </c>
      <c r="F97" s="4">
        <v>43107645805</v>
      </c>
      <c r="G97" s="4">
        <v>20996583989</v>
      </c>
      <c r="H97" s="4">
        <v>12604579071</v>
      </c>
      <c r="I97" s="4">
        <v>11463151612</v>
      </c>
      <c r="J97" s="4">
        <v>8963597153</v>
      </c>
      <c r="K97" s="4">
        <v>9480050214</v>
      </c>
      <c r="L97" s="2">
        <f t="shared" si="2"/>
        <v>86130823203.899994</v>
      </c>
      <c r="M97" s="2">
        <f t="shared" si="3"/>
        <v>115123400000</v>
      </c>
      <c r="N97" s="3">
        <v>11512.34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3">
      <c r="A98" s="5">
        <v>44945</v>
      </c>
      <c r="B98" s="4">
        <v>406279900295</v>
      </c>
      <c r="C98" s="4">
        <v>189992347923</v>
      </c>
      <c r="D98" s="4">
        <v>66486384877</v>
      </c>
      <c r="E98" s="4">
        <v>46558310526</v>
      </c>
      <c r="F98" s="4">
        <v>42879100828</v>
      </c>
      <c r="G98" s="4">
        <v>19970150795</v>
      </c>
      <c r="H98" s="4">
        <v>11719156377</v>
      </c>
      <c r="I98" s="4">
        <v>10833941746</v>
      </c>
      <c r="J98" s="4">
        <v>8322843984</v>
      </c>
      <c r="K98" s="4">
        <v>7950646839</v>
      </c>
      <c r="L98" s="2">
        <f t="shared" si="2"/>
        <v>81099278419</v>
      </c>
      <c r="M98" s="2">
        <f t="shared" si="3"/>
        <v>114704700000</v>
      </c>
      <c r="N98" s="3">
        <v>11470.47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3">
      <c r="A99" s="5">
        <v>44944</v>
      </c>
      <c r="B99" s="4">
        <v>398593008037</v>
      </c>
      <c r="C99" s="4">
        <v>185458451766</v>
      </c>
      <c r="D99" s="4">
        <v>66484164731</v>
      </c>
      <c r="E99" s="4">
        <v>45317067482</v>
      </c>
      <c r="F99" s="4">
        <v>43088733130</v>
      </c>
      <c r="G99" s="4">
        <v>19243271452</v>
      </c>
      <c r="H99" s="4">
        <v>11295307182</v>
      </c>
      <c r="I99" s="4">
        <v>10638963800</v>
      </c>
      <c r="J99" s="4">
        <v>8211312102</v>
      </c>
      <c r="K99" s="4">
        <v>7732679757</v>
      </c>
      <c r="L99" s="2">
        <f t="shared" si="2"/>
        <v>79606295943.899994</v>
      </c>
      <c r="M99" s="2">
        <f t="shared" si="3"/>
        <v>114584000000</v>
      </c>
      <c r="N99" s="3">
        <v>11458.4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3">
      <c r="A100" s="5">
        <v>44943</v>
      </c>
      <c r="B100" s="4">
        <v>407681958151</v>
      </c>
      <c r="C100" s="4">
        <v>191863382801</v>
      </c>
      <c r="D100" s="4">
        <v>66491710112</v>
      </c>
      <c r="E100" s="4">
        <v>47343587830</v>
      </c>
      <c r="F100" s="4">
        <v>43562303528</v>
      </c>
      <c r="G100" s="4">
        <v>19662095659</v>
      </c>
      <c r="H100" s="4">
        <v>11949367444</v>
      </c>
      <c r="I100" s="4">
        <v>11009257200</v>
      </c>
      <c r="J100" s="4">
        <v>8699480921</v>
      </c>
      <c r="K100" s="4">
        <v>8485865652</v>
      </c>
      <c r="L100" s="2">
        <f t="shared" si="2"/>
        <v>81674900929.800003</v>
      </c>
      <c r="M100" s="2">
        <f t="shared" si="3"/>
        <v>111465300000</v>
      </c>
      <c r="N100" s="3">
        <v>11146.53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3">
      <c r="A101" s="5">
        <v>44942</v>
      </c>
      <c r="B101" s="4">
        <v>407818156777</v>
      </c>
      <c r="C101" s="4">
        <v>192963212849</v>
      </c>
      <c r="D101" s="4">
        <v>66363754798</v>
      </c>
      <c r="E101" s="4">
        <v>47828458630</v>
      </c>
      <c r="F101" s="4">
        <v>43851959331</v>
      </c>
      <c r="G101" s="4">
        <v>19604528433</v>
      </c>
      <c r="H101" s="4">
        <v>12082814362</v>
      </c>
      <c r="I101" s="4">
        <v>11096046663</v>
      </c>
      <c r="J101" s="4">
        <v>8904570793</v>
      </c>
      <c r="K101" s="4">
        <v>8741457357</v>
      </c>
      <c r="L101" s="2">
        <f t="shared" si="2"/>
        <v>81925495999.300003</v>
      </c>
      <c r="M101" s="2">
        <f t="shared" si="3"/>
        <v>113029300000</v>
      </c>
      <c r="N101" s="3">
        <v>11302.93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3">
      <c r="A102" s="5">
        <v>44941</v>
      </c>
      <c r="B102" s="4">
        <v>402234665331</v>
      </c>
      <c r="C102" s="4">
        <v>189982916190</v>
      </c>
      <c r="D102" s="4">
        <v>66380183924</v>
      </c>
      <c r="E102" s="4">
        <v>48319824359</v>
      </c>
      <c r="F102" s="4">
        <v>43893297850</v>
      </c>
      <c r="G102" s="4">
        <v>19518617706</v>
      </c>
      <c r="H102" s="4">
        <v>12105718917</v>
      </c>
      <c r="I102" s="4">
        <v>11427062081</v>
      </c>
      <c r="J102" s="4">
        <v>8590354227</v>
      </c>
      <c r="K102" s="4">
        <v>8477324165</v>
      </c>
      <c r="L102" s="2">
        <f t="shared" si="2"/>
        <v>81092996475</v>
      </c>
      <c r="M102" s="2">
        <f t="shared" si="3"/>
        <v>111719400000</v>
      </c>
      <c r="N102" s="3">
        <v>11171.94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3">
      <c r="A103" s="5">
        <v>44940</v>
      </c>
      <c r="B103" s="4">
        <v>404052157141</v>
      </c>
      <c r="C103" s="4">
        <v>189765994313</v>
      </c>
      <c r="D103" s="4">
        <v>66283004520</v>
      </c>
      <c r="E103" s="4">
        <v>48827039541</v>
      </c>
      <c r="F103" s="4">
        <v>43660587269</v>
      </c>
      <c r="G103" s="4">
        <v>20054205585</v>
      </c>
      <c r="H103" s="4">
        <v>12181196333</v>
      </c>
      <c r="I103" s="4">
        <v>11585273514</v>
      </c>
      <c r="J103" s="4">
        <v>8731442837</v>
      </c>
      <c r="K103" s="4">
        <v>8987372936</v>
      </c>
      <c r="L103" s="2">
        <f t="shared" si="2"/>
        <v>81412827398.899994</v>
      </c>
      <c r="M103" s="2">
        <f t="shared" si="3"/>
        <v>111719400000</v>
      </c>
      <c r="N103" s="3">
        <v>11171.94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3">
      <c r="A104" s="5">
        <v>44939</v>
      </c>
      <c r="B104" s="4">
        <v>383483154874</v>
      </c>
      <c r="C104" s="4">
        <v>177639720158</v>
      </c>
      <c r="D104" s="4">
        <v>66286766011</v>
      </c>
      <c r="E104" s="4">
        <v>46986237688</v>
      </c>
      <c r="F104" s="4">
        <v>43440525488</v>
      </c>
      <c r="G104" s="4">
        <v>19565403265</v>
      </c>
      <c r="H104" s="4">
        <v>11946863298</v>
      </c>
      <c r="I104" s="4">
        <v>11202457807</v>
      </c>
      <c r="J104" s="4">
        <v>8132542560</v>
      </c>
      <c r="K104" s="4">
        <v>6775673243</v>
      </c>
      <c r="L104" s="2">
        <f t="shared" si="2"/>
        <v>77545934439.199997</v>
      </c>
      <c r="M104" s="2">
        <f t="shared" si="3"/>
        <v>111719400000</v>
      </c>
      <c r="N104" s="3">
        <v>11171.94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3">
      <c r="A105" s="5">
        <v>44938</v>
      </c>
      <c r="B105" s="4">
        <v>363433455081</v>
      </c>
      <c r="C105" s="4">
        <v>173518619132</v>
      </c>
      <c r="D105" s="4">
        <v>66278686899</v>
      </c>
      <c r="E105" s="4">
        <v>46039203570</v>
      </c>
      <c r="F105" s="4">
        <v>43926215655</v>
      </c>
      <c r="G105" s="4">
        <v>18993713034</v>
      </c>
      <c r="H105" s="4">
        <v>11382814016</v>
      </c>
      <c r="I105" s="4">
        <v>10651569958</v>
      </c>
      <c r="J105" s="4">
        <v>8003160024</v>
      </c>
      <c r="K105" s="4">
        <v>6155124382</v>
      </c>
      <c r="L105" s="2">
        <f t="shared" si="2"/>
        <v>74838256175.100006</v>
      </c>
      <c r="M105" s="2">
        <f t="shared" si="3"/>
        <v>109246600000</v>
      </c>
      <c r="N105" s="3">
        <v>10924.66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3">
      <c r="A106" s="5">
        <v>44937</v>
      </c>
      <c r="B106" s="4">
        <v>346303640718</v>
      </c>
      <c r="C106" s="4">
        <v>169846691171</v>
      </c>
      <c r="D106" s="4">
        <v>66273821586</v>
      </c>
      <c r="E106" s="4">
        <v>45596828392</v>
      </c>
      <c r="F106" s="4">
        <v>43846451900</v>
      </c>
      <c r="G106" s="4">
        <v>18941118475</v>
      </c>
      <c r="H106" s="4">
        <v>11140864005</v>
      </c>
      <c r="I106" s="4">
        <v>10368674341</v>
      </c>
      <c r="J106" s="4">
        <v>7803485706</v>
      </c>
      <c r="K106" s="4">
        <v>6058983579</v>
      </c>
      <c r="L106" s="2">
        <f t="shared" si="2"/>
        <v>72618055987.300003</v>
      </c>
      <c r="M106" s="2">
        <f t="shared" si="3"/>
        <v>108904000000</v>
      </c>
      <c r="N106" s="3">
        <v>10890.4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3">
      <c r="A107" s="5">
        <v>44936</v>
      </c>
      <c r="B107" s="4">
        <v>335987993694</v>
      </c>
      <c r="C107" s="4">
        <v>163563210283</v>
      </c>
      <c r="D107" s="4">
        <v>66279120254</v>
      </c>
      <c r="E107" s="4">
        <v>44356071739</v>
      </c>
      <c r="F107" s="4">
        <v>43655800464</v>
      </c>
      <c r="G107" s="4">
        <v>17780977375</v>
      </c>
      <c r="H107" s="4">
        <v>11133187025</v>
      </c>
      <c r="I107" s="4">
        <v>10312306819</v>
      </c>
      <c r="J107" s="4">
        <v>7498099248</v>
      </c>
      <c r="K107" s="4">
        <v>5992920994</v>
      </c>
      <c r="L107" s="2">
        <f t="shared" si="2"/>
        <v>70655968789.5</v>
      </c>
      <c r="M107" s="2">
        <f t="shared" si="3"/>
        <v>111709500000</v>
      </c>
      <c r="N107" s="3">
        <v>11170.95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3">
      <c r="A108" s="5">
        <v>44935</v>
      </c>
      <c r="B108" s="4">
        <v>331160060320</v>
      </c>
      <c r="C108" s="4">
        <v>161721830240</v>
      </c>
      <c r="D108" s="4">
        <v>66272451376</v>
      </c>
      <c r="E108" s="4">
        <v>43622192228</v>
      </c>
      <c r="F108" s="4">
        <v>43583378612</v>
      </c>
      <c r="G108" s="4">
        <v>17684746759</v>
      </c>
      <c r="H108" s="4">
        <v>10946981861</v>
      </c>
      <c r="I108" s="4">
        <v>10054365218</v>
      </c>
      <c r="J108" s="4">
        <v>7373807901</v>
      </c>
      <c r="K108" s="4">
        <v>6032061166</v>
      </c>
      <c r="L108" s="2">
        <f t="shared" si="2"/>
        <v>69845187568.100006</v>
      </c>
      <c r="M108" s="2">
        <f t="shared" si="3"/>
        <v>110700000000</v>
      </c>
      <c r="N108" s="3">
        <v>11070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3">
      <c r="A109" s="5">
        <v>44934</v>
      </c>
      <c r="B109" s="4">
        <v>329114546384</v>
      </c>
      <c r="C109" s="4">
        <v>157539152133</v>
      </c>
      <c r="D109" s="4">
        <v>66269617017</v>
      </c>
      <c r="E109" s="4">
        <v>43891548404</v>
      </c>
      <c r="F109" s="4">
        <v>43950584710</v>
      </c>
      <c r="G109" s="4">
        <v>17462625811</v>
      </c>
      <c r="H109" s="4">
        <v>10191504760</v>
      </c>
      <c r="I109" s="4">
        <v>9764721216</v>
      </c>
      <c r="J109" s="4">
        <v>7340068922</v>
      </c>
      <c r="K109" s="4">
        <v>5296617891</v>
      </c>
      <c r="L109" s="2">
        <f t="shared" si="2"/>
        <v>69082098724.800003</v>
      </c>
      <c r="M109" s="2">
        <f t="shared" si="3"/>
        <v>110700000000</v>
      </c>
      <c r="N109" s="3">
        <v>11070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3">
      <c r="A110" s="5">
        <v>44933</v>
      </c>
      <c r="B110" s="4">
        <v>326478273137</v>
      </c>
      <c r="C110" s="4">
        <v>154713649605</v>
      </c>
      <c r="D110" s="4">
        <v>66265590692</v>
      </c>
      <c r="E110" s="4">
        <v>41795720412</v>
      </c>
      <c r="F110" s="4">
        <v>43796523902</v>
      </c>
      <c r="G110" s="4">
        <v>17407484301</v>
      </c>
      <c r="H110" s="4">
        <v>9566258070</v>
      </c>
      <c r="I110" s="4">
        <v>9581788863</v>
      </c>
      <c r="J110" s="4">
        <v>7046283080</v>
      </c>
      <c r="K110" s="4">
        <v>4842544146</v>
      </c>
      <c r="L110" s="2">
        <f t="shared" si="2"/>
        <v>68149411620.800003</v>
      </c>
      <c r="M110" s="2">
        <f t="shared" si="3"/>
        <v>110700000000</v>
      </c>
      <c r="N110" s="3">
        <v>11070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3">
      <c r="A111" s="5">
        <v>44932</v>
      </c>
      <c r="B111" s="4">
        <v>326401273259</v>
      </c>
      <c r="C111" s="4">
        <v>155338816370</v>
      </c>
      <c r="D111" s="4">
        <v>66255113261</v>
      </c>
      <c r="E111" s="4">
        <v>41569303200</v>
      </c>
      <c r="F111" s="4">
        <v>43662650871</v>
      </c>
      <c r="G111" s="4">
        <v>17426551243</v>
      </c>
      <c r="H111" s="4">
        <v>9619589528</v>
      </c>
      <c r="I111" s="4">
        <v>9614600394</v>
      </c>
      <c r="J111" s="4">
        <v>6980603176</v>
      </c>
      <c r="K111" s="4">
        <v>4978350844</v>
      </c>
      <c r="L111" s="2">
        <f t="shared" si="2"/>
        <v>68184685214.599998</v>
      </c>
      <c r="M111" s="2">
        <f t="shared" si="3"/>
        <v>110700000000</v>
      </c>
      <c r="N111" s="3">
        <v>11070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3">
      <c r="A112" s="5">
        <v>44931</v>
      </c>
      <c r="B112" s="4">
        <v>324163886550</v>
      </c>
      <c r="C112" s="4">
        <v>153020999980</v>
      </c>
      <c r="D112" s="4">
        <v>66243609255</v>
      </c>
      <c r="E112" s="4">
        <v>41018392454</v>
      </c>
      <c r="F112" s="4">
        <v>43742033331</v>
      </c>
      <c r="G112" s="4">
        <v>17092550653</v>
      </c>
      <c r="H112" s="4">
        <v>9289970275</v>
      </c>
      <c r="I112" s="4">
        <v>9492545948</v>
      </c>
      <c r="J112" s="4">
        <v>6887248874</v>
      </c>
      <c r="K112" s="4">
        <v>4937388070</v>
      </c>
      <c r="L112" s="2">
        <f t="shared" si="2"/>
        <v>67588862539</v>
      </c>
      <c r="M112" s="2">
        <f t="shared" si="3"/>
        <v>109063700000.00002</v>
      </c>
      <c r="N112" s="3">
        <v>10906.37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3">
      <c r="A113" s="5">
        <v>44930</v>
      </c>
      <c r="B113" s="4">
        <v>324658229825</v>
      </c>
      <c r="C113" s="4">
        <v>153766017387</v>
      </c>
      <c r="D113" s="4">
        <v>66247986170</v>
      </c>
      <c r="E113" s="4">
        <v>41449837473</v>
      </c>
      <c r="F113" s="4">
        <v>44184922270</v>
      </c>
      <c r="G113" s="4">
        <v>17585797404</v>
      </c>
      <c r="H113" s="4">
        <v>9239861465</v>
      </c>
      <c r="I113" s="4">
        <v>9716401773</v>
      </c>
      <c r="J113" s="4">
        <v>7043111178</v>
      </c>
      <c r="K113" s="4">
        <v>4943210591</v>
      </c>
      <c r="L113" s="2">
        <f t="shared" si="2"/>
        <v>67883537553.599998</v>
      </c>
      <c r="M113" s="2">
        <f t="shared" si="3"/>
        <v>109692600000</v>
      </c>
      <c r="N113" s="3">
        <v>10969.26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3">
      <c r="A114" s="5">
        <v>44929</v>
      </c>
      <c r="B114" s="4">
        <v>321111951655</v>
      </c>
      <c r="C114" s="4">
        <v>148657178663</v>
      </c>
      <c r="D114" s="4">
        <v>66247763508</v>
      </c>
      <c r="E114" s="4">
        <v>39372532275</v>
      </c>
      <c r="F114" s="4">
        <v>44165267146</v>
      </c>
      <c r="G114" s="4">
        <v>17385025779</v>
      </c>
      <c r="H114" s="4">
        <v>8726160615</v>
      </c>
      <c r="I114" s="4">
        <v>9349054553</v>
      </c>
      <c r="J114" s="4">
        <v>6813436725</v>
      </c>
      <c r="K114" s="4">
        <v>4909716150</v>
      </c>
      <c r="L114" s="2">
        <f t="shared" si="2"/>
        <v>66673808706.900002</v>
      </c>
      <c r="M114" s="2">
        <f t="shared" si="3"/>
        <v>107949900000</v>
      </c>
      <c r="N114" s="3">
        <v>10794.99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3">
      <c r="A115" s="5">
        <v>44928</v>
      </c>
      <c r="B115" s="4">
        <v>321262452551</v>
      </c>
      <c r="C115" s="4">
        <v>148642233522</v>
      </c>
      <c r="D115" s="4">
        <v>66248570202</v>
      </c>
      <c r="E115" s="4">
        <v>39277002027</v>
      </c>
      <c r="F115" s="4">
        <v>44700249571</v>
      </c>
      <c r="G115" s="4">
        <v>17547510208</v>
      </c>
      <c r="H115" s="4">
        <v>8761734389</v>
      </c>
      <c r="I115" s="4">
        <v>9479833048</v>
      </c>
      <c r="J115" s="4">
        <v>6820205881</v>
      </c>
      <c r="K115" s="4">
        <v>4146210011</v>
      </c>
      <c r="L115" s="2">
        <f t="shared" si="2"/>
        <v>66688600141</v>
      </c>
      <c r="M115" s="2">
        <f t="shared" si="3"/>
        <v>106077200000</v>
      </c>
      <c r="N115" s="3">
        <v>10607.72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3">
      <c r="A116" s="5">
        <v>44927</v>
      </c>
      <c r="B116" s="4">
        <v>320025834692</v>
      </c>
      <c r="C116" s="4">
        <v>146966709631</v>
      </c>
      <c r="D116" s="4">
        <v>66243294943</v>
      </c>
      <c r="E116" s="4">
        <v>39053263491</v>
      </c>
      <c r="F116" s="4">
        <v>44584840756</v>
      </c>
      <c r="G116" s="4">
        <v>17054534692</v>
      </c>
      <c r="H116" s="4">
        <v>8621727158</v>
      </c>
      <c r="I116" s="4">
        <v>9316760629</v>
      </c>
      <c r="J116" s="4">
        <v>6637843574</v>
      </c>
      <c r="K116" s="4">
        <v>3671464072</v>
      </c>
      <c r="L116" s="2">
        <f t="shared" si="2"/>
        <v>66217627363.800003</v>
      </c>
      <c r="M116" s="2">
        <f t="shared" si="3"/>
        <v>106621000000</v>
      </c>
      <c r="N116" s="3">
        <v>10662.1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3">
      <c r="A117" s="5">
        <v>44926</v>
      </c>
      <c r="B117" s="4">
        <v>318516317872</v>
      </c>
      <c r="C117" s="4">
        <v>146453523490</v>
      </c>
      <c r="D117" s="4">
        <v>66242103758</v>
      </c>
      <c r="E117" s="4">
        <v>39407173516</v>
      </c>
      <c r="F117" s="4">
        <v>44540806740</v>
      </c>
      <c r="G117" s="4">
        <v>17113207466</v>
      </c>
      <c r="H117" s="4">
        <v>8505385897</v>
      </c>
      <c r="I117" s="4">
        <v>9325956852</v>
      </c>
      <c r="J117" s="4">
        <v>6625126688</v>
      </c>
      <c r="K117" s="4">
        <v>3658820468</v>
      </c>
      <c r="L117" s="2">
        <f t="shared" si="2"/>
        <v>66038842274.699997</v>
      </c>
      <c r="M117" s="2">
        <f t="shared" si="3"/>
        <v>106621000000</v>
      </c>
      <c r="N117" s="3">
        <v>10662.1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3">
      <c r="A118" s="5">
        <v>44925</v>
      </c>
      <c r="B118" s="4">
        <v>319559502980</v>
      </c>
      <c r="C118" s="4">
        <v>146754748633</v>
      </c>
      <c r="D118" s="4">
        <v>66241114602</v>
      </c>
      <c r="E118" s="4">
        <v>39316042284</v>
      </c>
      <c r="F118" s="4">
        <v>44497509140</v>
      </c>
      <c r="G118" s="4">
        <v>17369345853</v>
      </c>
      <c r="H118" s="4">
        <v>8475819239</v>
      </c>
      <c r="I118" s="4">
        <v>9075151972</v>
      </c>
      <c r="J118" s="4">
        <v>6642736838</v>
      </c>
      <c r="K118" s="4">
        <v>3629128152</v>
      </c>
      <c r="L118" s="2">
        <f t="shared" si="2"/>
        <v>66156109969.300003</v>
      </c>
      <c r="M118" s="2">
        <f t="shared" si="3"/>
        <v>106621000000</v>
      </c>
      <c r="N118" s="3">
        <v>10662.1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3">
      <c r="A119" s="5">
        <v>44924</v>
      </c>
      <c r="B119" s="4">
        <v>320309344586</v>
      </c>
      <c r="C119" s="4">
        <v>147043867255</v>
      </c>
      <c r="D119" s="4">
        <v>66237616406</v>
      </c>
      <c r="E119" s="4">
        <v>39428145950</v>
      </c>
      <c r="F119" s="4">
        <v>44512703404</v>
      </c>
      <c r="G119" s="4">
        <v>17260084064</v>
      </c>
      <c r="H119" s="4">
        <v>8425105471</v>
      </c>
      <c r="I119" s="4">
        <v>9425135128</v>
      </c>
      <c r="J119" s="4">
        <v>6790221990</v>
      </c>
      <c r="K119" s="4">
        <v>3543974933</v>
      </c>
      <c r="L119" s="2">
        <f t="shared" si="2"/>
        <v>66297619918.699997</v>
      </c>
      <c r="M119" s="2">
        <f t="shared" si="3"/>
        <v>103639599999.99998</v>
      </c>
      <c r="N119" s="3">
        <v>10363.959999999999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3">
      <c r="A120" s="5">
        <v>44923</v>
      </c>
      <c r="B120" s="4">
        <v>318567071312</v>
      </c>
      <c r="C120" s="4">
        <v>145623194889</v>
      </c>
      <c r="D120" s="4">
        <v>66226814164</v>
      </c>
      <c r="E120" s="4">
        <v>39054223214</v>
      </c>
      <c r="F120" s="4">
        <v>44392174543</v>
      </c>
      <c r="G120" s="4">
        <v>17949002163</v>
      </c>
      <c r="H120" s="4">
        <v>8571407498</v>
      </c>
      <c r="I120" s="4">
        <v>9337540717</v>
      </c>
      <c r="J120" s="4">
        <v>6837493058</v>
      </c>
      <c r="K120" s="4">
        <v>3582216473</v>
      </c>
      <c r="L120" s="2">
        <f t="shared" si="2"/>
        <v>66014113803.099998</v>
      </c>
      <c r="M120" s="2">
        <f t="shared" si="3"/>
        <v>103903100000</v>
      </c>
      <c r="N120" s="3">
        <v>10390.31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3">
      <c r="A121" s="5">
        <v>44922</v>
      </c>
      <c r="B121" s="4">
        <v>321717198701</v>
      </c>
      <c r="C121" s="4">
        <v>148414001604</v>
      </c>
      <c r="D121" s="4">
        <v>66237735517</v>
      </c>
      <c r="E121" s="4">
        <v>39446947208</v>
      </c>
      <c r="F121" s="4">
        <v>44187349389</v>
      </c>
      <c r="G121" s="4">
        <v>18532744797</v>
      </c>
      <c r="H121" s="4">
        <v>8985284421</v>
      </c>
      <c r="I121" s="4">
        <v>9780971908</v>
      </c>
      <c r="J121" s="4">
        <v>7040078729</v>
      </c>
      <c r="K121" s="4">
        <v>4070407409</v>
      </c>
      <c r="L121" s="2">
        <f t="shared" si="2"/>
        <v>66841271968.300003</v>
      </c>
      <c r="M121" s="2">
        <f t="shared" si="3"/>
        <v>104678200000</v>
      </c>
      <c r="N121" s="3">
        <v>10467.82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3">
      <c r="A122" s="5">
        <v>44921</v>
      </c>
      <c r="B122" s="4">
        <v>325604307791</v>
      </c>
      <c r="C122" s="4">
        <v>150149593574</v>
      </c>
      <c r="D122" s="4">
        <v>66247317684</v>
      </c>
      <c r="E122" s="4">
        <v>39063326955</v>
      </c>
      <c r="F122" s="4">
        <v>44458548787</v>
      </c>
      <c r="G122" s="4">
        <v>18411763328</v>
      </c>
      <c r="H122" s="4">
        <v>9155306256</v>
      </c>
      <c r="I122" s="4">
        <v>10054165880</v>
      </c>
      <c r="J122" s="4">
        <v>7105512020</v>
      </c>
      <c r="K122" s="4">
        <v>4150156916</v>
      </c>
      <c r="L122" s="2">
        <f t="shared" si="2"/>
        <v>67439999919.099998</v>
      </c>
      <c r="M122" s="2">
        <f t="shared" si="3"/>
        <v>105620600000</v>
      </c>
      <c r="N122" s="3">
        <v>10562.06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3">
      <c r="A123" s="5">
        <v>44920</v>
      </c>
      <c r="B123" s="4">
        <v>324093186301</v>
      </c>
      <c r="C123" s="4">
        <v>149169092950</v>
      </c>
      <c r="D123" s="4">
        <v>66243849259</v>
      </c>
      <c r="E123" s="4">
        <v>38894316963</v>
      </c>
      <c r="F123" s="4">
        <v>44348890607</v>
      </c>
      <c r="G123" s="4">
        <v>17438570226</v>
      </c>
      <c r="H123" s="4">
        <v>8945785641</v>
      </c>
      <c r="I123" s="4">
        <v>10076566957</v>
      </c>
      <c r="J123" s="4">
        <v>6944943117</v>
      </c>
      <c r="K123" s="4">
        <v>4180006176</v>
      </c>
      <c r="L123" s="2">
        <f t="shared" si="2"/>
        <v>67033520819.699997</v>
      </c>
      <c r="M123" s="2">
        <f t="shared" si="3"/>
        <v>105620600000</v>
      </c>
      <c r="N123" s="3">
        <v>10562.06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3">
      <c r="A124" s="5">
        <v>44919</v>
      </c>
      <c r="B124" s="4">
        <v>324190184506</v>
      </c>
      <c r="C124" s="4">
        <v>149436675609</v>
      </c>
      <c r="D124" s="4">
        <v>66247148297</v>
      </c>
      <c r="E124" s="4">
        <v>39133349164</v>
      </c>
      <c r="F124" s="4">
        <v>44217845875</v>
      </c>
      <c r="G124" s="4">
        <v>17729913121</v>
      </c>
      <c r="H124" s="4">
        <v>8948199841</v>
      </c>
      <c r="I124" s="4">
        <v>10301579920</v>
      </c>
      <c r="J124" s="4">
        <v>6952464466</v>
      </c>
      <c r="K124" s="4">
        <v>4199217232</v>
      </c>
      <c r="L124" s="2">
        <f t="shared" si="2"/>
        <v>67135657803.099998</v>
      </c>
      <c r="M124" s="2">
        <f t="shared" si="3"/>
        <v>105620600000</v>
      </c>
      <c r="N124" s="3">
        <v>10562.06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3">
      <c r="A125" s="5">
        <v>44918</v>
      </c>
      <c r="B125" s="4">
        <v>323203056786</v>
      </c>
      <c r="C125" s="4">
        <v>149315624697</v>
      </c>
      <c r="D125" s="4">
        <v>66246416322</v>
      </c>
      <c r="E125" s="4">
        <v>39375368363</v>
      </c>
      <c r="F125" s="4">
        <v>44121016268</v>
      </c>
      <c r="G125" s="4">
        <v>17835345727</v>
      </c>
      <c r="H125" s="4">
        <v>8949518920</v>
      </c>
      <c r="I125" s="4">
        <v>10232697942</v>
      </c>
      <c r="J125" s="4">
        <v>6976393951</v>
      </c>
      <c r="K125" s="4">
        <v>4324676761</v>
      </c>
      <c r="L125" s="2">
        <f t="shared" si="2"/>
        <v>67058011573.699997</v>
      </c>
      <c r="M125" s="2">
        <f t="shared" si="3"/>
        <v>105620600000</v>
      </c>
      <c r="N125" s="3">
        <v>10562.06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3">
      <c r="A126" s="5">
        <v>44917</v>
      </c>
      <c r="B126" s="4">
        <v>323831438044</v>
      </c>
      <c r="C126" s="4">
        <v>149073659685</v>
      </c>
      <c r="D126" s="4">
        <v>66248412922</v>
      </c>
      <c r="E126" s="4">
        <v>39334222657</v>
      </c>
      <c r="F126" s="4">
        <v>44195695676</v>
      </c>
      <c r="G126" s="4">
        <v>17600066503</v>
      </c>
      <c r="H126" s="4">
        <v>8849277113</v>
      </c>
      <c r="I126" s="4">
        <v>10211269267</v>
      </c>
      <c r="J126" s="4">
        <v>6950144381</v>
      </c>
      <c r="K126" s="4">
        <v>4326607964</v>
      </c>
      <c r="L126" s="2">
        <f t="shared" si="2"/>
        <v>67062079421.199997</v>
      </c>
      <c r="M126" s="2">
        <f t="shared" si="3"/>
        <v>103683700000.00002</v>
      </c>
      <c r="N126" s="3">
        <v>10368.370000000001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3">
      <c r="A127" s="5">
        <v>44916</v>
      </c>
      <c r="B127" s="4">
        <v>323570505190</v>
      </c>
      <c r="C127" s="4">
        <v>148512923134</v>
      </c>
      <c r="D127" s="4">
        <v>66248041991</v>
      </c>
      <c r="E127" s="4">
        <v>39359267890</v>
      </c>
      <c r="F127" s="4">
        <v>44279860042</v>
      </c>
      <c r="G127" s="4">
        <v>17419840851</v>
      </c>
      <c r="H127" s="4">
        <v>8733063580</v>
      </c>
      <c r="I127" s="4">
        <v>9775063506</v>
      </c>
      <c r="J127" s="4">
        <v>6926278358</v>
      </c>
      <c r="K127" s="4">
        <v>4449190608</v>
      </c>
      <c r="L127" s="2">
        <f t="shared" si="2"/>
        <v>66927403515</v>
      </c>
      <c r="M127" s="2">
        <f t="shared" si="3"/>
        <v>103214599999.99998</v>
      </c>
      <c r="N127" s="3">
        <v>10321.459999999999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3">
      <c r="A128" s="5">
        <v>44915</v>
      </c>
      <c r="B128" s="4">
        <v>325263465985</v>
      </c>
      <c r="C128" s="4">
        <v>149015094982</v>
      </c>
      <c r="D128" s="4">
        <v>66216896860</v>
      </c>
      <c r="E128" s="4">
        <v>40270721918</v>
      </c>
      <c r="F128" s="4">
        <v>44463257143</v>
      </c>
      <c r="G128" s="4">
        <v>17588658613</v>
      </c>
      <c r="H128" s="4">
        <v>8934323407</v>
      </c>
      <c r="I128" s="4">
        <v>9941646872</v>
      </c>
      <c r="J128" s="4">
        <v>7010787481</v>
      </c>
      <c r="K128" s="4">
        <v>4504786633</v>
      </c>
      <c r="L128" s="2">
        <f t="shared" si="2"/>
        <v>67320963989.400002</v>
      </c>
      <c r="M128" s="2">
        <f t="shared" si="3"/>
        <v>103392000000</v>
      </c>
      <c r="N128" s="3">
        <v>10339.200000000001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3">
      <c r="A129" s="5">
        <v>44914</v>
      </c>
      <c r="B129" s="4">
        <v>316271488937</v>
      </c>
      <c r="C129" s="4">
        <v>142884939549</v>
      </c>
      <c r="D129" s="4">
        <v>66162378428</v>
      </c>
      <c r="E129" s="4">
        <v>38497257994</v>
      </c>
      <c r="F129" s="4">
        <v>44615147691</v>
      </c>
      <c r="G129" s="4">
        <v>17059893035</v>
      </c>
      <c r="H129" s="4">
        <v>8723912154</v>
      </c>
      <c r="I129" s="4">
        <v>9476598805</v>
      </c>
      <c r="J129" s="4">
        <v>6749697338</v>
      </c>
      <c r="K129" s="4">
        <v>4375662115</v>
      </c>
      <c r="L129" s="2">
        <f t="shared" si="2"/>
        <v>65481697604.599998</v>
      </c>
      <c r="M129" s="2">
        <f t="shared" si="3"/>
        <v>104621900000</v>
      </c>
      <c r="N129" s="3">
        <v>10462.19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3">
      <c r="A130" s="5">
        <v>44913</v>
      </c>
      <c r="B130" s="4">
        <v>322379914497</v>
      </c>
      <c r="C130" s="4">
        <v>144978183336</v>
      </c>
      <c r="D130" s="4">
        <v>66167363728</v>
      </c>
      <c r="E130" s="4">
        <v>40176732868</v>
      </c>
      <c r="F130" s="4">
        <v>44963115133</v>
      </c>
      <c r="G130" s="4">
        <v>17633841640</v>
      </c>
      <c r="H130" s="4">
        <v>9184444799</v>
      </c>
      <c r="I130" s="4">
        <v>10433338197</v>
      </c>
      <c r="J130" s="4">
        <v>7108547488</v>
      </c>
      <c r="K130" s="4">
        <v>4551858597</v>
      </c>
      <c r="L130" s="2">
        <f t="shared" si="2"/>
        <v>66757734028.300003</v>
      </c>
      <c r="M130" s="2">
        <f t="shared" si="3"/>
        <v>104621900000</v>
      </c>
      <c r="N130" s="3">
        <v>10462.19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3">
      <c r="A131" s="5">
        <v>44912</v>
      </c>
      <c r="B131" s="4">
        <v>323078968932</v>
      </c>
      <c r="C131" s="4">
        <v>145398457166</v>
      </c>
      <c r="D131" s="4">
        <v>66062840064</v>
      </c>
      <c r="E131" s="4">
        <v>38796722023</v>
      </c>
      <c r="F131" s="4">
        <v>44936687161</v>
      </c>
      <c r="G131" s="4">
        <v>17862371950</v>
      </c>
      <c r="H131" s="4">
        <v>9203922594</v>
      </c>
      <c r="I131" s="4">
        <v>10516394111</v>
      </c>
      <c r="J131" s="4">
        <v>7128441201</v>
      </c>
      <c r="K131" s="4">
        <v>4583736807</v>
      </c>
      <c r="L131" s="2">
        <f t="shared" ref="L131:L194" si="4">AVERAGE(B131:K131)</f>
        <v>66756854200.900002</v>
      </c>
      <c r="M131" s="2">
        <f t="shared" ref="M131:M194" si="5">N131*10000000</f>
        <v>104621900000</v>
      </c>
      <c r="N131" s="3">
        <v>10462.19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3">
      <c r="A132" s="5">
        <v>44911</v>
      </c>
      <c r="B132" s="4">
        <v>320225997954</v>
      </c>
      <c r="C132" s="4">
        <v>142964413923</v>
      </c>
      <c r="D132" s="4">
        <v>66050364005</v>
      </c>
      <c r="E132" s="4">
        <v>36989640968</v>
      </c>
      <c r="F132" s="4">
        <v>44971380864</v>
      </c>
      <c r="G132" s="4">
        <v>17720304137</v>
      </c>
      <c r="H132" s="4">
        <v>9105451013</v>
      </c>
      <c r="I132" s="4">
        <v>10075240068</v>
      </c>
      <c r="J132" s="4">
        <v>6950722282</v>
      </c>
      <c r="K132" s="4">
        <v>4496435713</v>
      </c>
      <c r="L132" s="2">
        <f t="shared" si="4"/>
        <v>65954995092.699997</v>
      </c>
      <c r="M132" s="2">
        <f t="shared" si="5"/>
        <v>104621900000</v>
      </c>
      <c r="N132" s="3">
        <v>10462.19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3">
      <c r="A133" s="5">
        <v>44910</v>
      </c>
      <c r="B133" s="4">
        <v>334010450284</v>
      </c>
      <c r="C133" s="4">
        <v>154968626311</v>
      </c>
      <c r="D133" s="4">
        <v>65977267639</v>
      </c>
      <c r="E133" s="4">
        <v>41315420629</v>
      </c>
      <c r="F133" s="4">
        <v>45091709113</v>
      </c>
      <c r="G133" s="4">
        <v>19061409182</v>
      </c>
      <c r="H133" s="4">
        <v>10351291543</v>
      </c>
      <c r="I133" s="4">
        <v>11240093053</v>
      </c>
      <c r="J133" s="4">
        <v>7668562240</v>
      </c>
      <c r="K133" s="4">
        <v>5139781836</v>
      </c>
      <c r="L133" s="2">
        <f t="shared" si="4"/>
        <v>69482461183</v>
      </c>
      <c r="M133" s="2">
        <f t="shared" si="5"/>
        <v>104377500000</v>
      </c>
      <c r="N133" s="3">
        <v>10437.75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3">
      <c r="A134" s="5">
        <v>44909</v>
      </c>
      <c r="B134" s="4">
        <v>339521782854</v>
      </c>
      <c r="C134" s="4">
        <v>157685851385</v>
      </c>
      <c r="D134" s="4">
        <v>65979015052</v>
      </c>
      <c r="E134" s="4">
        <v>42014706714</v>
      </c>
      <c r="F134" s="4">
        <v>45185110439</v>
      </c>
      <c r="G134" s="4">
        <v>19151759659</v>
      </c>
      <c r="H134" s="4">
        <v>10623473959</v>
      </c>
      <c r="I134" s="4">
        <v>11538041705</v>
      </c>
      <c r="J134" s="4">
        <v>7890122578</v>
      </c>
      <c r="K134" s="4">
        <v>5183344546</v>
      </c>
      <c r="L134" s="2">
        <f t="shared" si="4"/>
        <v>70477320889.100006</v>
      </c>
      <c r="M134" s="2">
        <f t="shared" si="5"/>
        <v>105864599999.99998</v>
      </c>
      <c r="N134" s="3">
        <v>10586.46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3">
      <c r="A135" s="5">
        <v>44908</v>
      </c>
      <c r="B135" s="4">
        <v>341988994228</v>
      </c>
      <c r="C135" s="4">
        <v>161600715739</v>
      </c>
      <c r="D135" s="4">
        <v>65793194417</v>
      </c>
      <c r="E135" s="4">
        <v>43503575941</v>
      </c>
      <c r="F135" s="4">
        <v>44456385165</v>
      </c>
      <c r="G135" s="4">
        <v>19911364617</v>
      </c>
      <c r="H135" s="4">
        <v>10785044277</v>
      </c>
      <c r="I135" s="4">
        <v>12065045472</v>
      </c>
      <c r="J135" s="4">
        <v>8065564914</v>
      </c>
      <c r="K135" s="4">
        <v>5068968361</v>
      </c>
      <c r="L135" s="2">
        <f t="shared" si="4"/>
        <v>71323885313.100006</v>
      </c>
      <c r="M135" s="2">
        <f t="shared" si="5"/>
        <v>105920000000</v>
      </c>
      <c r="N135" s="3">
        <v>10592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3">
      <c r="A136" s="5">
        <v>44907</v>
      </c>
      <c r="B136" s="4">
        <v>330914961275</v>
      </c>
      <c r="C136" s="4">
        <v>155980061934</v>
      </c>
      <c r="D136" s="4">
        <v>65715224907</v>
      </c>
      <c r="E136" s="4">
        <v>44195717778</v>
      </c>
      <c r="F136" s="4">
        <v>42539382220</v>
      </c>
      <c r="G136" s="4">
        <v>19522893732</v>
      </c>
      <c r="H136" s="4">
        <v>10581074376</v>
      </c>
      <c r="I136" s="4">
        <v>11974609745</v>
      </c>
      <c r="J136" s="4">
        <v>7953234755</v>
      </c>
      <c r="K136" s="4">
        <v>4880019005</v>
      </c>
      <c r="L136" s="2">
        <f t="shared" si="4"/>
        <v>69425717972.699997</v>
      </c>
      <c r="M136" s="2">
        <f t="shared" si="5"/>
        <v>104908900000</v>
      </c>
      <c r="N136" s="3">
        <v>10490.89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3">
      <c r="A137" s="5">
        <v>44906</v>
      </c>
      <c r="B137" s="4">
        <v>328933297476</v>
      </c>
      <c r="C137" s="4">
        <v>154664480620</v>
      </c>
      <c r="D137" s="4">
        <v>65713319159</v>
      </c>
      <c r="E137" s="4">
        <v>45493467669</v>
      </c>
      <c r="F137" s="4">
        <v>42753610681</v>
      </c>
      <c r="G137" s="4">
        <v>19238421246</v>
      </c>
      <c r="H137" s="4">
        <v>10607356054</v>
      </c>
      <c r="I137" s="4">
        <v>12321781630</v>
      </c>
      <c r="J137" s="4">
        <v>7801777343</v>
      </c>
      <c r="K137" s="4">
        <v>4918327639</v>
      </c>
      <c r="L137" s="2">
        <f t="shared" si="4"/>
        <v>69244583951.699997</v>
      </c>
      <c r="M137" s="2">
        <f t="shared" si="5"/>
        <v>107074400000</v>
      </c>
      <c r="N137" s="3">
        <v>10707.44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3">
      <c r="A138" s="5">
        <v>44905</v>
      </c>
      <c r="B138" s="4">
        <v>329389313683</v>
      </c>
      <c r="C138" s="4">
        <v>154972318288</v>
      </c>
      <c r="D138" s="4">
        <v>65711185951</v>
      </c>
      <c r="E138" s="4">
        <v>46090966906</v>
      </c>
      <c r="F138" s="4">
        <v>42748698048</v>
      </c>
      <c r="G138" s="4">
        <v>19487806149</v>
      </c>
      <c r="H138" s="4">
        <v>10775171840</v>
      </c>
      <c r="I138" s="4">
        <v>12797000670</v>
      </c>
      <c r="J138" s="4">
        <v>7932957073</v>
      </c>
      <c r="K138" s="4">
        <v>4970727968</v>
      </c>
      <c r="L138" s="2">
        <f t="shared" si="4"/>
        <v>69487614657.600006</v>
      </c>
      <c r="M138" s="2">
        <f t="shared" si="5"/>
        <v>107074400000</v>
      </c>
      <c r="N138" s="3">
        <v>10707.44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3">
      <c r="A139" s="5">
        <v>44904</v>
      </c>
      <c r="B139" s="4">
        <v>329458400093</v>
      </c>
      <c r="C139" s="4">
        <v>154715412873</v>
      </c>
      <c r="D139" s="4">
        <v>65711417925</v>
      </c>
      <c r="E139" s="4">
        <v>45765515255</v>
      </c>
      <c r="F139" s="4">
        <v>42815415274</v>
      </c>
      <c r="G139" s="4">
        <v>19611540209</v>
      </c>
      <c r="H139" s="4">
        <v>10741574465</v>
      </c>
      <c r="I139" s="4">
        <v>12824254997</v>
      </c>
      <c r="J139" s="4">
        <v>7943991948</v>
      </c>
      <c r="K139" s="4">
        <v>4971563353</v>
      </c>
      <c r="L139" s="2">
        <f t="shared" si="4"/>
        <v>69455908639.199997</v>
      </c>
      <c r="M139" s="2">
        <f t="shared" si="5"/>
        <v>107074400000</v>
      </c>
      <c r="N139" s="3">
        <v>10707.44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3">
      <c r="A140" s="5">
        <v>44903</v>
      </c>
      <c r="B140" s="4">
        <v>331370511898</v>
      </c>
      <c r="C140" s="4">
        <v>156775156224</v>
      </c>
      <c r="D140" s="4">
        <v>65693567500</v>
      </c>
      <c r="E140" s="4">
        <v>46476916921</v>
      </c>
      <c r="F140" s="4">
        <v>42776562428</v>
      </c>
      <c r="G140" s="4">
        <v>19829987452</v>
      </c>
      <c r="H140" s="4">
        <v>10849250281</v>
      </c>
      <c r="I140" s="4">
        <v>13073353736</v>
      </c>
      <c r="J140" s="4">
        <v>8103530059</v>
      </c>
      <c r="K140" s="4">
        <v>5009720672</v>
      </c>
      <c r="L140" s="2">
        <f t="shared" si="4"/>
        <v>69995855717.100006</v>
      </c>
      <c r="M140" s="2">
        <f t="shared" si="5"/>
        <v>107676299999.99998</v>
      </c>
      <c r="N140" s="3">
        <v>10767.63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3">
      <c r="A141" s="5">
        <v>44902</v>
      </c>
      <c r="B141" s="4">
        <v>323943465219</v>
      </c>
      <c r="C141" s="4">
        <v>150818134579</v>
      </c>
      <c r="D141" s="4">
        <v>65685368289</v>
      </c>
      <c r="E141" s="4">
        <v>45476734072</v>
      </c>
      <c r="F141" s="4">
        <v>42822351295</v>
      </c>
      <c r="G141" s="4">
        <v>19285998618</v>
      </c>
      <c r="H141" s="4">
        <v>10693392744</v>
      </c>
      <c r="I141" s="4">
        <v>12707613697</v>
      </c>
      <c r="J141" s="4">
        <v>7827860079</v>
      </c>
      <c r="K141" s="4">
        <v>4930063883</v>
      </c>
      <c r="L141" s="2">
        <f t="shared" si="4"/>
        <v>68419098247.5</v>
      </c>
      <c r="M141" s="2">
        <f t="shared" si="5"/>
        <v>110126200000.00002</v>
      </c>
      <c r="N141" s="3">
        <v>11012.62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3">
      <c r="A142" s="5">
        <v>44901</v>
      </c>
      <c r="B142" s="4">
        <v>328566216152</v>
      </c>
      <c r="C142" s="4">
        <v>155617197226</v>
      </c>
      <c r="D142" s="4">
        <v>65581760637</v>
      </c>
      <c r="E142" s="4">
        <v>46447810674</v>
      </c>
      <c r="F142" s="4">
        <v>43031808749</v>
      </c>
      <c r="G142" s="4">
        <v>19706800625</v>
      </c>
      <c r="H142" s="4">
        <v>10974001625</v>
      </c>
      <c r="I142" s="4">
        <v>13304008821</v>
      </c>
      <c r="J142" s="4">
        <v>8012763172</v>
      </c>
      <c r="K142" s="4">
        <v>5200609281</v>
      </c>
      <c r="L142" s="2">
        <f t="shared" si="4"/>
        <v>69644297696.199997</v>
      </c>
      <c r="M142" s="2">
        <f t="shared" si="5"/>
        <v>112480900000</v>
      </c>
      <c r="N142" s="3">
        <v>11248.09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3">
      <c r="A143" s="5">
        <v>44900</v>
      </c>
      <c r="B143" s="4">
        <v>326346115860</v>
      </c>
      <c r="C143" s="4">
        <v>154151507928</v>
      </c>
      <c r="D143" s="4">
        <v>65499776441</v>
      </c>
      <c r="E143" s="4">
        <v>46147098395</v>
      </c>
      <c r="F143" s="4">
        <v>43154450167</v>
      </c>
      <c r="G143" s="4">
        <v>19580668440</v>
      </c>
      <c r="H143" s="4">
        <v>11010330604</v>
      </c>
      <c r="I143" s="4">
        <v>13462658633</v>
      </c>
      <c r="J143" s="4">
        <v>7958178305</v>
      </c>
      <c r="K143" s="4">
        <v>5034021318</v>
      </c>
      <c r="L143" s="2">
        <f t="shared" si="4"/>
        <v>69234480609.100006</v>
      </c>
      <c r="M143" s="2">
        <f t="shared" si="5"/>
        <v>115428400000</v>
      </c>
      <c r="N143" s="3">
        <v>11542.84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3">
      <c r="A144" s="5">
        <v>44899</v>
      </c>
      <c r="B144" s="4">
        <v>329323845089</v>
      </c>
      <c r="C144" s="4">
        <v>156669949121</v>
      </c>
      <c r="D144" s="4">
        <v>65504085441</v>
      </c>
      <c r="E144" s="4">
        <v>46757282793</v>
      </c>
      <c r="F144" s="4">
        <v>43408651649</v>
      </c>
      <c r="G144" s="4">
        <v>19638535967</v>
      </c>
      <c r="H144" s="4">
        <v>11119224611</v>
      </c>
      <c r="I144" s="4">
        <v>13835723612</v>
      </c>
      <c r="J144" s="4">
        <v>8054081647</v>
      </c>
      <c r="K144" s="4">
        <v>4991178197</v>
      </c>
      <c r="L144" s="2">
        <f t="shared" si="4"/>
        <v>69930255812.699997</v>
      </c>
      <c r="M144" s="2">
        <f t="shared" si="5"/>
        <v>110154800000</v>
      </c>
      <c r="N144" s="3">
        <v>11015.48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3">
      <c r="A145" s="5">
        <v>44898</v>
      </c>
      <c r="B145" s="4">
        <v>325037180855</v>
      </c>
      <c r="C145" s="4">
        <v>152151698373</v>
      </c>
      <c r="D145" s="4">
        <v>65448401518</v>
      </c>
      <c r="E145" s="4">
        <v>46481371529</v>
      </c>
      <c r="F145" s="4">
        <v>43297629508</v>
      </c>
      <c r="G145" s="4">
        <v>19508455691</v>
      </c>
      <c r="H145" s="4">
        <v>11010992668</v>
      </c>
      <c r="I145" s="4">
        <v>13243695994</v>
      </c>
      <c r="J145" s="4">
        <v>7888729906</v>
      </c>
      <c r="K145" s="4">
        <v>4839921670</v>
      </c>
      <c r="L145" s="2">
        <f t="shared" si="4"/>
        <v>68890807771.199997</v>
      </c>
      <c r="M145" s="2">
        <f t="shared" si="5"/>
        <v>110154800000</v>
      </c>
      <c r="N145" s="3">
        <v>11015.48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3">
      <c r="A146" s="5">
        <v>44897</v>
      </c>
      <c r="B146" s="4">
        <v>328491679165</v>
      </c>
      <c r="C146" s="4">
        <v>158388908312</v>
      </c>
      <c r="D146" s="4">
        <v>65366898692</v>
      </c>
      <c r="E146" s="4">
        <v>46955638515</v>
      </c>
      <c r="F146" s="4">
        <v>43173589503</v>
      </c>
      <c r="G146" s="4">
        <v>19916879146</v>
      </c>
      <c r="H146" s="4">
        <v>11002500418</v>
      </c>
      <c r="I146" s="4">
        <v>13552009301</v>
      </c>
      <c r="J146" s="4">
        <v>8264396158</v>
      </c>
      <c r="K146" s="4">
        <v>4988527058</v>
      </c>
      <c r="L146" s="2">
        <f t="shared" si="4"/>
        <v>70010102626.800003</v>
      </c>
      <c r="M146" s="2">
        <f t="shared" si="5"/>
        <v>110154800000</v>
      </c>
      <c r="N146" s="3">
        <v>11015.48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3">
      <c r="A147" s="5">
        <v>44896</v>
      </c>
      <c r="B147" s="4">
        <v>326142124579</v>
      </c>
      <c r="C147" s="4">
        <v>156182574200</v>
      </c>
      <c r="D147" s="4">
        <v>65365585069</v>
      </c>
      <c r="E147" s="4">
        <v>46713966636</v>
      </c>
      <c r="F147" s="4">
        <v>43049959266</v>
      </c>
      <c r="G147" s="4">
        <v>19950475177</v>
      </c>
      <c r="H147" s="4">
        <v>10832906105</v>
      </c>
      <c r="I147" s="4">
        <v>13477200488</v>
      </c>
      <c r="J147" s="4">
        <v>7934046828</v>
      </c>
      <c r="K147" s="4">
        <v>4903185920</v>
      </c>
      <c r="L147" s="2">
        <f t="shared" si="4"/>
        <v>69455202426.800003</v>
      </c>
      <c r="M147" s="2">
        <f t="shared" si="5"/>
        <v>110381700000</v>
      </c>
      <c r="N147" s="3">
        <v>11038.17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3">
      <c r="A148" s="5">
        <v>44895</v>
      </c>
      <c r="B148" s="4">
        <v>329997633644</v>
      </c>
      <c r="C148" s="4">
        <v>158558424120</v>
      </c>
      <c r="D148" s="4">
        <v>65363690424</v>
      </c>
      <c r="E148" s="4">
        <v>48118283430</v>
      </c>
      <c r="F148" s="4">
        <v>43214397960</v>
      </c>
      <c r="G148" s="4">
        <v>20555697300</v>
      </c>
      <c r="H148" s="4">
        <v>10984442289</v>
      </c>
      <c r="I148" s="4">
        <v>14177170963</v>
      </c>
      <c r="J148" s="4">
        <v>8184020314</v>
      </c>
      <c r="K148" s="4">
        <v>5127151961</v>
      </c>
      <c r="L148" s="2">
        <f t="shared" si="4"/>
        <v>70428091240.5</v>
      </c>
      <c r="M148" s="2">
        <f t="shared" si="5"/>
        <v>110113300000</v>
      </c>
      <c r="N148" s="3">
        <v>11011.33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3">
      <c r="A149" s="5">
        <v>44894</v>
      </c>
      <c r="B149" s="4">
        <v>316074930083</v>
      </c>
      <c r="C149" s="4">
        <v>148916903134</v>
      </c>
      <c r="D149" s="4">
        <v>65345956019</v>
      </c>
      <c r="E149" s="4">
        <v>47271122271</v>
      </c>
      <c r="F149" s="4">
        <v>43274212887</v>
      </c>
      <c r="G149" s="4">
        <v>20043018277</v>
      </c>
      <c r="H149" s="4">
        <v>10654448435</v>
      </c>
      <c r="I149" s="4">
        <v>13512895531</v>
      </c>
      <c r="J149" s="4">
        <v>7327151186</v>
      </c>
      <c r="K149" s="4">
        <v>4856299844</v>
      </c>
      <c r="L149" s="2">
        <f t="shared" si="4"/>
        <v>67727693766.699997</v>
      </c>
      <c r="M149" s="2">
        <f t="shared" si="5"/>
        <v>109639500000</v>
      </c>
      <c r="N149" s="3">
        <v>10963.95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3">
      <c r="A150" s="5">
        <v>44893</v>
      </c>
      <c r="B150" s="4">
        <v>311686396568</v>
      </c>
      <c r="C150" s="4">
        <v>143187967151</v>
      </c>
      <c r="D150" s="4">
        <v>65340594942</v>
      </c>
      <c r="E150" s="4">
        <v>46955899032</v>
      </c>
      <c r="F150" s="4">
        <v>43686634355</v>
      </c>
      <c r="G150" s="4">
        <v>19632523704</v>
      </c>
      <c r="H150" s="4">
        <v>10560890351</v>
      </c>
      <c r="I150" s="4">
        <v>12619870242</v>
      </c>
      <c r="J150" s="4">
        <v>7185709433</v>
      </c>
      <c r="K150" s="4">
        <v>4867955079</v>
      </c>
      <c r="L150" s="2">
        <f t="shared" si="4"/>
        <v>66572444085.699997</v>
      </c>
      <c r="M150" s="2">
        <f t="shared" si="5"/>
        <v>112284200000</v>
      </c>
      <c r="N150" s="3">
        <v>11228.42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3">
      <c r="A151" s="5">
        <v>44892</v>
      </c>
      <c r="B151" s="4">
        <v>316040534592</v>
      </c>
      <c r="C151" s="4">
        <v>146252301744</v>
      </c>
      <c r="D151" s="4">
        <v>65336770716</v>
      </c>
      <c r="E151" s="4">
        <v>49179890751</v>
      </c>
      <c r="F151" s="4">
        <v>44238097614</v>
      </c>
      <c r="G151" s="4">
        <v>19959580741</v>
      </c>
      <c r="H151" s="4">
        <v>10759011470</v>
      </c>
      <c r="I151" s="4">
        <v>13096141897</v>
      </c>
      <c r="J151" s="4">
        <v>7379662277</v>
      </c>
      <c r="K151" s="4">
        <v>5124488710</v>
      </c>
      <c r="L151" s="2">
        <f t="shared" si="4"/>
        <v>67736648051.199997</v>
      </c>
      <c r="M151" s="2">
        <f t="shared" si="5"/>
        <v>113809900000</v>
      </c>
      <c r="N151" s="3">
        <v>11380.99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3">
      <c r="A152" s="5">
        <v>44891</v>
      </c>
      <c r="B152" s="4">
        <v>316404791285</v>
      </c>
      <c r="C152" s="4">
        <v>147570393015</v>
      </c>
      <c r="D152" s="4">
        <v>65334834067</v>
      </c>
      <c r="E152" s="4">
        <v>49813311436</v>
      </c>
      <c r="F152" s="4">
        <v>44056847002</v>
      </c>
      <c r="G152" s="4">
        <v>19949935573</v>
      </c>
      <c r="H152" s="4">
        <v>10805018099</v>
      </c>
      <c r="I152" s="4">
        <v>11806132933</v>
      </c>
      <c r="J152" s="4">
        <v>7394864961</v>
      </c>
      <c r="K152" s="4">
        <v>5140267406</v>
      </c>
      <c r="L152" s="2">
        <f t="shared" si="4"/>
        <v>67827639577.699997</v>
      </c>
      <c r="M152" s="2">
        <f t="shared" si="5"/>
        <v>113809900000</v>
      </c>
      <c r="N152" s="3">
        <v>11380.99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3">
      <c r="A153" s="5">
        <v>44890</v>
      </c>
      <c r="B153" s="4">
        <v>317499392769</v>
      </c>
      <c r="C153" s="4">
        <v>146717202126</v>
      </c>
      <c r="D153" s="4">
        <v>65335066420</v>
      </c>
      <c r="E153" s="4">
        <v>48083958346</v>
      </c>
      <c r="F153" s="4">
        <v>43883957510</v>
      </c>
      <c r="G153" s="4">
        <v>20542585996</v>
      </c>
      <c r="H153" s="4">
        <v>10846337644</v>
      </c>
      <c r="I153" s="4">
        <v>11870758194</v>
      </c>
      <c r="J153" s="4">
        <v>7373634622</v>
      </c>
      <c r="K153" s="4">
        <v>5103645623</v>
      </c>
      <c r="L153" s="2">
        <f t="shared" si="4"/>
        <v>67725653925</v>
      </c>
      <c r="M153" s="2">
        <f t="shared" si="5"/>
        <v>113809900000</v>
      </c>
      <c r="N153" s="3">
        <v>11380.99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3">
      <c r="A154" s="5">
        <v>44889</v>
      </c>
      <c r="B154" s="4">
        <v>319074189335</v>
      </c>
      <c r="C154" s="4">
        <v>147336079453</v>
      </c>
      <c r="D154" s="4">
        <v>65324717866</v>
      </c>
      <c r="E154" s="4">
        <v>48060047574</v>
      </c>
      <c r="F154" s="4">
        <v>44032562708</v>
      </c>
      <c r="G154" s="4">
        <v>20219699925</v>
      </c>
      <c r="H154" s="4">
        <v>10894454967</v>
      </c>
      <c r="I154" s="4">
        <v>10810100363</v>
      </c>
      <c r="J154" s="4">
        <v>7418055041</v>
      </c>
      <c r="K154" s="4">
        <v>5292084938</v>
      </c>
      <c r="L154" s="2">
        <f t="shared" si="4"/>
        <v>67846199217</v>
      </c>
      <c r="M154" s="2">
        <f t="shared" si="5"/>
        <v>113083799999.99998</v>
      </c>
      <c r="N154" s="3">
        <v>11308.38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3">
      <c r="A155" s="5">
        <v>44888</v>
      </c>
      <c r="B155" s="4">
        <v>319180537510</v>
      </c>
      <c r="C155" s="4">
        <v>144792704215</v>
      </c>
      <c r="D155" s="4">
        <v>65455873609</v>
      </c>
      <c r="E155" s="4">
        <v>47647318082</v>
      </c>
      <c r="F155" s="4">
        <v>43965435108</v>
      </c>
      <c r="G155" s="4">
        <v>19193064767</v>
      </c>
      <c r="H155" s="4">
        <v>10956925800</v>
      </c>
      <c r="I155" s="4">
        <v>10850635449</v>
      </c>
      <c r="J155" s="4">
        <v>7521787190</v>
      </c>
      <c r="K155" s="4">
        <v>5206479875</v>
      </c>
      <c r="L155" s="2">
        <f t="shared" si="4"/>
        <v>67477076160.5</v>
      </c>
      <c r="M155" s="2">
        <f t="shared" si="5"/>
        <v>114751700000</v>
      </c>
      <c r="N155" s="3">
        <v>11475.17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3">
      <c r="A156" s="5">
        <v>44887</v>
      </c>
      <c r="B156" s="4">
        <v>311078520949</v>
      </c>
      <c r="C156" s="4">
        <v>138915559235</v>
      </c>
      <c r="D156" s="4">
        <v>65451433603</v>
      </c>
      <c r="E156" s="4">
        <v>42604562673</v>
      </c>
      <c r="F156" s="4">
        <v>44095238058</v>
      </c>
      <c r="G156" s="4">
        <v>18915378392</v>
      </c>
      <c r="H156" s="4">
        <v>10736814752</v>
      </c>
      <c r="I156" s="4">
        <v>10413128152</v>
      </c>
      <c r="J156" s="4">
        <v>7424264120</v>
      </c>
      <c r="K156" s="4">
        <v>4511441152</v>
      </c>
      <c r="L156" s="2">
        <f t="shared" si="4"/>
        <v>65414634108.599998</v>
      </c>
      <c r="M156" s="2">
        <f t="shared" si="5"/>
        <v>109952000000</v>
      </c>
      <c r="N156" s="3">
        <v>10995.2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3">
      <c r="A157" s="5">
        <v>44886</v>
      </c>
      <c r="B157" s="4">
        <v>303332140407</v>
      </c>
      <c r="C157" s="4">
        <v>135633447403</v>
      </c>
      <c r="D157" s="4">
        <v>65824944069</v>
      </c>
      <c r="E157" s="4">
        <v>40659978959</v>
      </c>
      <c r="F157" s="4">
        <v>44322091652</v>
      </c>
      <c r="G157" s="4">
        <v>18348913563</v>
      </c>
      <c r="H157" s="4">
        <v>10482985008</v>
      </c>
      <c r="I157" s="4">
        <v>9911968411</v>
      </c>
      <c r="J157" s="4">
        <v>6954993071</v>
      </c>
      <c r="K157" s="4">
        <v>4296086534</v>
      </c>
      <c r="L157" s="2">
        <f t="shared" si="4"/>
        <v>63976754907.699997</v>
      </c>
      <c r="M157" s="2">
        <f t="shared" si="5"/>
        <v>110600200000</v>
      </c>
      <c r="N157" s="3">
        <v>11060.02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3">
      <c r="A158" s="5">
        <v>44885</v>
      </c>
      <c r="B158" s="4">
        <v>313012826680</v>
      </c>
      <c r="C158" s="4">
        <v>139808065218</v>
      </c>
      <c r="D158" s="4">
        <v>65817845549</v>
      </c>
      <c r="E158" s="4">
        <v>42270466526</v>
      </c>
      <c r="F158" s="4">
        <v>44459023734</v>
      </c>
      <c r="G158" s="4">
        <v>18205365404</v>
      </c>
      <c r="H158" s="4">
        <v>10750077836</v>
      </c>
      <c r="I158" s="4">
        <v>10238717743</v>
      </c>
      <c r="J158" s="4">
        <v>7053603934</v>
      </c>
      <c r="K158" s="4">
        <v>4443562135</v>
      </c>
      <c r="L158" s="2">
        <f t="shared" si="4"/>
        <v>65605955475.900002</v>
      </c>
      <c r="M158" s="2">
        <f t="shared" si="5"/>
        <v>111475700000</v>
      </c>
      <c r="N158" s="3">
        <v>11147.57</v>
      </c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3">
      <c r="A159" s="5">
        <v>44884</v>
      </c>
      <c r="B159" s="4">
        <v>321061621176</v>
      </c>
      <c r="C159" s="4">
        <v>149103599323</v>
      </c>
      <c r="D159" s="4">
        <v>65885732666</v>
      </c>
      <c r="E159" s="4">
        <v>43576320416</v>
      </c>
      <c r="F159" s="4">
        <v>44407654908</v>
      </c>
      <c r="G159" s="4">
        <v>19349879043</v>
      </c>
      <c r="H159" s="4">
        <v>11305246945</v>
      </c>
      <c r="I159" s="4">
        <v>11221458410</v>
      </c>
      <c r="J159" s="4">
        <v>7652095559</v>
      </c>
      <c r="K159" s="4">
        <v>4660507540</v>
      </c>
      <c r="L159" s="2">
        <f t="shared" si="4"/>
        <v>67822411598.599998</v>
      </c>
      <c r="M159" s="2">
        <f t="shared" si="5"/>
        <v>111475700000</v>
      </c>
      <c r="N159" s="3">
        <v>11147.57</v>
      </c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3">
      <c r="A160" s="5">
        <v>44883</v>
      </c>
      <c r="B160" s="4">
        <v>320781106963</v>
      </c>
      <c r="C160" s="4">
        <v>148353868235</v>
      </c>
      <c r="D160" s="4">
        <v>65889509668</v>
      </c>
      <c r="E160" s="4">
        <v>43819908780</v>
      </c>
      <c r="F160" s="4">
        <v>44004117363</v>
      </c>
      <c r="G160" s="4">
        <v>19267598675</v>
      </c>
      <c r="H160" s="4">
        <v>11224873203</v>
      </c>
      <c r="I160" s="4">
        <v>11233551369</v>
      </c>
      <c r="J160" s="4">
        <v>7688718421</v>
      </c>
      <c r="K160" s="4">
        <v>4815626853</v>
      </c>
      <c r="L160" s="2">
        <f t="shared" si="4"/>
        <v>67707887953</v>
      </c>
      <c r="M160" s="2">
        <f t="shared" si="5"/>
        <v>111475700000</v>
      </c>
      <c r="N160" s="3">
        <v>11147.57</v>
      </c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3">
      <c r="A161" s="5">
        <v>44882</v>
      </c>
      <c r="B161" s="4">
        <v>320570440521</v>
      </c>
      <c r="C161" s="4">
        <v>146947591531</v>
      </c>
      <c r="D161" s="4">
        <v>65905244432</v>
      </c>
      <c r="E161" s="4">
        <v>42858741189</v>
      </c>
      <c r="F161" s="4">
        <v>44107545211</v>
      </c>
      <c r="G161" s="4">
        <v>19216121055</v>
      </c>
      <c r="H161" s="4">
        <v>11178002268</v>
      </c>
      <c r="I161" s="4">
        <v>11245845536</v>
      </c>
      <c r="J161" s="4">
        <v>7641502945</v>
      </c>
      <c r="K161" s="4">
        <v>4942583109</v>
      </c>
      <c r="L161" s="2">
        <f t="shared" si="4"/>
        <v>67461361779.699997</v>
      </c>
      <c r="M161" s="2">
        <f t="shared" si="5"/>
        <v>112310000000</v>
      </c>
      <c r="N161" s="3">
        <v>11231</v>
      </c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3">
      <c r="A162" s="5">
        <v>44881</v>
      </c>
      <c r="B162" s="4">
        <v>320208159887</v>
      </c>
      <c r="C162" s="4">
        <v>148757983065</v>
      </c>
      <c r="D162" s="4">
        <v>66007639797</v>
      </c>
      <c r="E162" s="4">
        <v>43525943306</v>
      </c>
      <c r="F162" s="4">
        <v>44417678196</v>
      </c>
      <c r="G162" s="4">
        <v>18902513070</v>
      </c>
      <c r="H162" s="4">
        <v>11436873170</v>
      </c>
      <c r="I162" s="4">
        <v>11354307056</v>
      </c>
      <c r="J162" s="4">
        <v>7865580500</v>
      </c>
      <c r="K162" s="4">
        <v>5175158919</v>
      </c>
      <c r="L162" s="2">
        <f t="shared" si="4"/>
        <v>67765183696.599998</v>
      </c>
      <c r="M162" s="2">
        <f t="shared" si="5"/>
        <v>112310000000</v>
      </c>
      <c r="N162" s="3">
        <v>11231</v>
      </c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3">
      <c r="A163" s="5">
        <v>44880</v>
      </c>
      <c r="B163" s="4">
        <v>324326299580</v>
      </c>
      <c r="C163" s="4">
        <v>153179798257</v>
      </c>
      <c r="D163" s="4">
        <v>66001094931</v>
      </c>
      <c r="E163" s="4">
        <v>44292678773</v>
      </c>
      <c r="F163" s="4">
        <v>44454062720</v>
      </c>
      <c r="G163" s="4">
        <v>19516350636</v>
      </c>
      <c r="H163" s="4">
        <v>11595044193</v>
      </c>
      <c r="I163" s="4">
        <v>11538545274</v>
      </c>
      <c r="J163" s="4">
        <v>8211429546</v>
      </c>
      <c r="K163" s="4">
        <v>5180801276</v>
      </c>
      <c r="L163" s="2">
        <f t="shared" si="4"/>
        <v>68829610518.600006</v>
      </c>
      <c r="M163" s="2">
        <f t="shared" si="5"/>
        <v>111746100000</v>
      </c>
      <c r="N163" s="3">
        <v>11174.61</v>
      </c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3">
      <c r="A164" s="5">
        <v>44879</v>
      </c>
      <c r="B164" s="4">
        <v>319192915033</v>
      </c>
      <c r="C164" s="4">
        <v>151939907866</v>
      </c>
      <c r="D164" s="4">
        <v>66316877821</v>
      </c>
      <c r="E164" s="4">
        <v>44565408018</v>
      </c>
      <c r="F164" s="4">
        <v>44288579896</v>
      </c>
      <c r="G164" s="4">
        <v>18907756411</v>
      </c>
      <c r="H164" s="4">
        <v>11415610199</v>
      </c>
      <c r="I164" s="4">
        <v>11393632585</v>
      </c>
      <c r="J164" s="4">
        <v>7998090620</v>
      </c>
      <c r="K164" s="4">
        <v>5072306279</v>
      </c>
      <c r="L164" s="2">
        <f t="shared" si="4"/>
        <v>68109108472.800003</v>
      </c>
      <c r="M164" s="2">
        <f t="shared" si="5"/>
        <v>110585600000</v>
      </c>
      <c r="N164" s="3">
        <v>11058.56</v>
      </c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3">
      <c r="A165" s="5">
        <v>44878</v>
      </c>
      <c r="B165" s="4">
        <v>314093257178</v>
      </c>
      <c r="C165" s="4">
        <v>149518741493</v>
      </c>
      <c r="D165" s="4">
        <v>66350624518</v>
      </c>
      <c r="E165" s="4">
        <v>44245687908</v>
      </c>
      <c r="F165" s="4">
        <v>44075987661</v>
      </c>
      <c r="G165" s="4">
        <v>17088087648</v>
      </c>
      <c r="H165" s="4">
        <v>11355096055</v>
      </c>
      <c r="I165" s="4">
        <v>11262817197</v>
      </c>
      <c r="J165" s="4">
        <v>7756599335</v>
      </c>
      <c r="K165" s="4">
        <v>4775608031</v>
      </c>
      <c r="L165" s="2">
        <f t="shared" si="4"/>
        <v>67052250702.400002</v>
      </c>
      <c r="M165" s="2">
        <f t="shared" si="5"/>
        <v>110910100000</v>
      </c>
      <c r="N165" s="3">
        <v>11091.01</v>
      </c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3">
      <c r="A166" s="5">
        <v>44877</v>
      </c>
      <c r="B166" s="4">
        <v>322642084634</v>
      </c>
      <c r="C166" s="4">
        <v>153612038147</v>
      </c>
      <c r="D166" s="4">
        <v>67326601827</v>
      </c>
      <c r="E166" s="4">
        <v>45167505778</v>
      </c>
      <c r="F166" s="4">
        <v>44157589321</v>
      </c>
      <c r="G166" s="4">
        <v>18262147322</v>
      </c>
      <c r="H166" s="4">
        <v>11665245315</v>
      </c>
      <c r="I166" s="4">
        <v>11680260926</v>
      </c>
      <c r="J166" s="4">
        <v>8201288693</v>
      </c>
      <c r="K166" s="4">
        <v>5272294845</v>
      </c>
      <c r="L166" s="2">
        <f t="shared" si="4"/>
        <v>68798705680.800003</v>
      </c>
      <c r="M166" s="2">
        <f t="shared" si="5"/>
        <v>110910100000</v>
      </c>
      <c r="N166" s="3">
        <v>11091.01</v>
      </c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3">
      <c r="A167" s="5">
        <v>44876</v>
      </c>
      <c r="B167" s="4">
        <v>327139766936</v>
      </c>
      <c r="C167" s="4">
        <v>157522222703</v>
      </c>
      <c r="D167" s="4">
        <v>68150169644</v>
      </c>
      <c r="E167" s="4">
        <v>46364088779</v>
      </c>
      <c r="F167" s="4">
        <v>43825134484</v>
      </c>
      <c r="G167" s="4">
        <v>19290648473</v>
      </c>
      <c r="H167" s="4">
        <v>12185192122</v>
      </c>
      <c r="I167" s="4">
        <v>11261764685</v>
      </c>
      <c r="J167" s="4">
        <v>9275728557</v>
      </c>
      <c r="K167" s="4">
        <v>5920632241</v>
      </c>
      <c r="L167" s="2">
        <f t="shared" si="4"/>
        <v>70093534862.399994</v>
      </c>
      <c r="M167" s="2">
        <f t="shared" si="5"/>
        <v>110910100000</v>
      </c>
      <c r="N167" s="3">
        <v>11091.01</v>
      </c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3">
      <c r="A168" s="5">
        <v>44875</v>
      </c>
      <c r="B168" s="4">
        <v>337735690620</v>
      </c>
      <c r="C168" s="4">
        <v>159020508320</v>
      </c>
      <c r="D168" s="4">
        <v>68348821733</v>
      </c>
      <c r="E168" s="4">
        <v>48645327658</v>
      </c>
      <c r="F168" s="4">
        <v>43584112291</v>
      </c>
      <c r="G168" s="4">
        <v>19870450816</v>
      </c>
      <c r="H168" s="4">
        <v>12676834729</v>
      </c>
      <c r="I168" s="4">
        <v>11912384868</v>
      </c>
      <c r="J168" s="4">
        <v>9825757525</v>
      </c>
      <c r="K168" s="4">
        <v>6408950960</v>
      </c>
      <c r="L168" s="2">
        <f t="shared" si="4"/>
        <v>71802883952</v>
      </c>
      <c r="M168" s="2">
        <f t="shared" si="5"/>
        <v>112570100000</v>
      </c>
      <c r="N168" s="3">
        <v>11257.01</v>
      </c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3">
      <c r="A169" s="5">
        <v>44874</v>
      </c>
      <c r="B169" s="4">
        <v>304958504278</v>
      </c>
      <c r="C169" s="4">
        <v>134632026975</v>
      </c>
      <c r="D169" s="4">
        <v>69765124874</v>
      </c>
      <c r="E169" s="4">
        <v>42690010298</v>
      </c>
      <c r="F169" s="4">
        <v>42938513019</v>
      </c>
      <c r="G169" s="4">
        <v>16730760051</v>
      </c>
      <c r="H169" s="4">
        <v>10917133872</v>
      </c>
      <c r="I169" s="4">
        <v>9855782890</v>
      </c>
      <c r="J169" s="4">
        <v>7102781655</v>
      </c>
      <c r="K169" s="4">
        <v>5051209329</v>
      </c>
      <c r="L169" s="2">
        <f t="shared" si="4"/>
        <v>64464184724.099998</v>
      </c>
      <c r="M169" s="2">
        <f t="shared" si="5"/>
        <v>110086700000</v>
      </c>
      <c r="N169" s="3">
        <v>11008.67</v>
      </c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3">
      <c r="A170" s="5">
        <v>44873</v>
      </c>
      <c r="B170" s="4">
        <v>356030188153</v>
      </c>
      <c r="C170" s="4">
        <v>163104244541</v>
      </c>
      <c r="D170" s="4">
        <v>69526710682</v>
      </c>
      <c r="E170" s="4">
        <v>52422579607</v>
      </c>
      <c r="F170" s="4">
        <v>42805884318</v>
      </c>
      <c r="G170" s="4">
        <v>20399541868</v>
      </c>
      <c r="H170" s="4">
        <v>12770172251</v>
      </c>
      <c r="I170" s="4">
        <v>11729470505</v>
      </c>
      <c r="J170" s="4">
        <v>9122288249</v>
      </c>
      <c r="K170" s="4">
        <v>8736899293</v>
      </c>
      <c r="L170" s="2">
        <f t="shared" si="4"/>
        <v>74664797946.699997</v>
      </c>
      <c r="M170" s="2">
        <f t="shared" si="5"/>
        <v>112601000000</v>
      </c>
      <c r="N170" s="3">
        <v>11260.1</v>
      </c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3">
      <c r="A171" s="5">
        <v>44872</v>
      </c>
      <c r="B171" s="4">
        <v>395596352770</v>
      </c>
      <c r="C171" s="4">
        <v>191954575288</v>
      </c>
      <c r="D171" s="4">
        <v>69503191642</v>
      </c>
      <c r="E171" s="4">
        <v>53914349553</v>
      </c>
      <c r="F171" s="4">
        <v>43278043799</v>
      </c>
      <c r="G171" s="4">
        <v>23393125567</v>
      </c>
      <c r="H171" s="4">
        <v>13883778362</v>
      </c>
      <c r="I171" s="4">
        <v>14766064919</v>
      </c>
      <c r="J171" s="4">
        <v>10939285165</v>
      </c>
      <c r="K171" s="4">
        <v>10691117755</v>
      </c>
      <c r="L171" s="2">
        <f t="shared" si="4"/>
        <v>82791988482</v>
      </c>
      <c r="M171" s="2">
        <f t="shared" si="5"/>
        <v>114748200000</v>
      </c>
      <c r="N171" s="3">
        <v>11474.82</v>
      </c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3">
      <c r="A172" s="5">
        <v>44871</v>
      </c>
      <c r="B172" s="4">
        <v>401792318391</v>
      </c>
      <c r="C172" s="4">
        <v>192400441552</v>
      </c>
      <c r="D172" s="4">
        <v>69366918016</v>
      </c>
      <c r="E172" s="4">
        <v>54294354064</v>
      </c>
      <c r="F172" s="4">
        <v>42187827668</v>
      </c>
      <c r="G172" s="4">
        <v>23634830441</v>
      </c>
      <c r="H172" s="4">
        <v>13840734880</v>
      </c>
      <c r="I172" s="4">
        <v>15204923054</v>
      </c>
      <c r="J172" s="4">
        <v>9939375600</v>
      </c>
      <c r="K172" s="4">
        <v>11740670593</v>
      </c>
      <c r="L172" s="2">
        <f t="shared" si="4"/>
        <v>83440239425.899994</v>
      </c>
      <c r="M172" s="2">
        <f t="shared" si="5"/>
        <v>112339000000</v>
      </c>
      <c r="N172" s="3">
        <v>11233.9</v>
      </c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3">
      <c r="A173" s="5">
        <v>44870</v>
      </c>
      <c r="B173" s="4">
        <v>408613690153</v>
      </c>
      <c r="C173" s="4">
        <v>199220740932</v>
      </c>
      <c r="D173" s="4">
        <v>69368920101</v>
      </c>
      <c r="E173" s="4">
        <v>55872507022</v>
      </c>
      <c r="F173" s="4">
        <v>42000361913</v>
      </c>
      <c r="G173" s="4">
        <v>24772691849</v>
      </c>
      <c r="H173" s="4">
        <v>14655703632</v>
      </c>
      <c r="I173" s="4">
        <v>16502674701</v>
      </c>
      <c r="J173" s="4">
        <v>10339000857</v>
      </c>
      <c r="K173" s="4">
        <v>13207108003</v>
      </c>
      <c r="L173" s="2">
        <f t="shared" si="4"/>
        <v>85455339916.300003</v>
      </c>
      <c r="M173" s="2">
        <f t="shared" si="5"/>
        <v>112339000000</v>
      </c>
      <c r="N173" s="3">
        <v>11233.9</v>
      </c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3">
      <c r="A174" s="5">
        <v>44869</v>
      </c>
      <c r="B174" s="4">
        <v>405992446611</v>
      </c>
      <c r="C174" s="4">
        <v>201316434920</v>
      </c>
      <c r="D174" s="4">
        <v>69355955190</v>
      </c>
      <c r="E174" s="4">
        <v>56696907534</v>
      </c>
      <c r="F174" s="4">
        <v>42186095523</v>
      </c>
      <c r="G174" s="4">
        <v>25328813288</v>
      </c>
      <c r="H174" s="4">
        <v>14473406443</v>
      </c>
      <c r="I174" s="4">
        <v>16753683862</v>
      </c>
      <c r="J174" s="4">
        <v>10216935267</v>
      </c>
      <c r="K174" s="4">
        <v>12130041764</v>
      </c>
      <c r="L174" s="2">
        <f t="shared" si="4"/>
        <v>85445072040.199997</v>
      </c>
      <c r="M174" s="2">
        <f t="shared" si="5"/>
        <v>112339000000</v>
      </c>
      <c r="N174" s="3">
        <v>11233.9</v>
      </c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3">
      <c r="A175" s="5">
        <v>44868</v>
      </c>
      <c r="B175" s="4">
        <v>387983112928</v>
      </c>
      <c r="C175" s="4">
        <v>187420674445</v>
      </c>
      <c r="D175" s="4">
        <v>69351145665</v>
      </c>
      <c r="E175" s="4">
        <v>52747289289</v>
      </c>
      <c r="F175" s="4">
        <v>42121440316</v>
      </c>
      <c r="G175" s="4">
        <v>22795640616</v>
      </c>
      <c r="H175" s="4">
        <v>13369159374</v>
      </c>
      <c r="I175" s="4">
        <v>16264400488</v>
      </c>
      <c r="J175" s="4">
        <v>8316136023</v>
      </c>
      <c r="K175" s="4">
        <v>11075455358</v>
      </c>
      <c r="L175" s="2">
        <f t="shared" si="4"/>
        <v>81144445450.199997</v>
      </c>
      <c r="M175" s="2">
        <f t="shared" si="5"/>
        <v>111247500000</v>
      </c>
      <c r="N175" s="3">
        <v>11124.75</v>
      </c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3">
      <c r="A176" s="5">
        <v>44867</v>
      </c>
      <c r="B176" s="4">
        <v>386993271474</v>
      </c>
      <c r="C176" s="4">
        <v>185973007218</v>
      </c>
      <c r="D176" s="4">
        <v>69419674992</v>
      </c>
      <c r="E176" s="4">
        <v>51216971698</v>
      </c>
      <c r="F176" s="4">
        <v>42535914246</v>
      </c>
      <c r="G176" s="4">
        <v>22582217542</v>
      </c>
      <c r="H176" s="4">
        <v>13254346618</v>
      </c>
      <c r="I176" s="4">
        <v>16959267168</v>
      </c>
      <c r="J176" s="4">
        <v>7613864899</v>
      </c>
      <c r="K176" s="4">
        <v>11063118806</v>
      </c>
      <c r="L176" s="2">
        <f t="shared" si="4"/>
        <v>80761165466.100006</v>
      </c>
      <c r="M176" s="2">
        <f t="shared" si="5"/>
        <v>108691700000</v>
      </c>
      <c r="N176" s="3">
        <v>10869.17</v>
      </c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3">
      <c r="A177" s="5">
        <v>44866</v>
      </c>
      <c r="B177" s="4">
        <v>393230695988</v>
      </c>
      <c r="C177" s="4">
        <v>193314548592</v>
      </c>
      <c r="D177" s="4">
        <v>69414628719</v>
      </c>
      <c r="E177" s="4">
        <v>51925582975</v>
      </c>
      <c r="F177" s="4">
        <v>43049181261</v>
      </c>
      <c r="G177" s="4">
        <v>23268532975</v>
      </c>
      <c r="H177" s="4">
        <v>13780486410</v>
      </c>
      <c r="I177" s="4">
        <v>18915505663</v>
      </c>
      <c r="J177" s="4">
        <v>7645440496</v>
      </c>
      <c r="K177" s="4">
        <v>11587894782</v>
      </c>
      <c r="L177" s="2">
        <f t="shared" si="4"/>
        <v>82613249786.100006</v>
      </c>
      <c r="M177" s="2">
        <f t="shared" si="5"/>
        <v>105316400000</v>
      </c>
      <c r="N177" s="3">
        <v>10531.64</v>
      </c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3">
      <c r="A178" s="5">
        <v>44865</v>
      </c>
      <c r="B178" s="4">
        <v>393413045573</v>
      </c>
      <c r="C178" s="4">
        <v>192459145336</v>
      </c>
      <c r="D178" s="4">
        <v>69416268972</v>
      </c>
      <c r="E178" s="4">
        <v>52210645189</v>
      </c>
      <c r="F178" s="4">
        <v>43537884267</v>
      </c>
      <c r="G178" s="4">
        <v>23335529040</v>
      </c>
      <c r="H178" s="4">
        <v>13949931881</v>
      </c>
      <c r="I178" s="4">
        <v>16852635357</v>
      </c>
      <c r="J178" s="4">
        <v>7895715934</v>
      </c>
      <c r="K178" s="4">
        <v>11700034113</v>
      </c>
      <c r="L178" s="2">
        <f t="shared" si="4"/>
        <v>82477083566.199997</v>
      </c>
      <c r="M178" s="2">
        <f t="shared" si="5"/>
        <v>106115300000</v>
      </c>
      <c r="N178" s="3">
        <v>10611.53</v>
      </c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3">
      <c r="A179" s="5">
        <v>44864</v>
      </c>
      <c r="B179" s="4">
        <v>396075135322</v>
      </c>
      <c r="C179" s="4">
        <v>194670301517</v>
      </c>
      <c r="D179" s="4">
        <v>69115463004</v>
      </c>
      <c r="E179" s="4">
        <v>50194052761</v>
      </c>
      <c r="F179" s="4">
        <v>43701223014</v>
      </c>
      <c r="G179" s="4">
        <v>22961905543</v>
      </c>
      <c r="H179" s="4">
        <v>13936754372</v>
      </c>
      <c r="I179" s="4">
        <v>15628919762</v>
      </c>
      <c r="J179" s="4">
        <v>7938190101</v>
      </c>
      <c r="K179" s="4">
        <v>11827394126</v>
      </c>
      <c r="L179" s="2">
        <f t="shared" si="4"/>
        <v>82604933952.199997</v>
      </c>
      <c r="M179" s="2">
        <f t="shared" si="5"/>
        <v>105169400000</v>
      </c>
      <c r="N179" s="3">
        <v>10516.94</v>
      </c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3">
      <c r="A180" s="5">
        <v>44863</v>
      </c>
      <c r="B180" s="4">
        <v>399567972100</v>
      </c>
      <c r="C180" s="4">
        <v>198208758107</v>
      </c>
      <c r="D180" s="4">
        <v>68992652340</v>
      </c>
      <c r="E180" s="4">
        <v>48668443564</v>
      </c>
      <c r="F180" s="4">
        <v>43731445119</v>
      </c>
      <c r="G180" s="4">
        <v>23560983657</v>
      </c>
      <c r="H180" s="4">
        <v>14405977662</v>
      </c>
      <c r="I180" s="4">
        <v>16133195507</v>
      </c>
      <c r="J180" s="4">
        <v>8156205019</v>
      </c>
      <c r="K180" s="4">
        <v>11788391586</v>
      </c>
      <c r="L180" s="2">
        <f t="shared" si="4"/>
        <v>83321402466.100006</v>
      </c>
      <c r="M180" s="2">
        <f t="shared" si="5"/>
        <v>105169400000</v>
      </c>
      <c r="N180" s="3">
        <v>10516.94</v>
      </c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3">
      <c r="A181" s="5">
        <v>44862</v>
      </c>
      <c r="B181" s="4">
        <v>395266756395</v>
      </c>
      <c r="C181" s="4">
        <v>190349837407</v>
      </c>
      <c r="D181" s="4">
        <v>68897317112</v>
      </c>
      <c r="E181" s="4">
        <v>47676042557</v>
      </c>
      <c r="F181" s="4">
        <v>43766758333</v>
      </c>
      <c r="G181" s="4">
        <v>23739538030</v>
      </c>
      <c r="H181" s="4">
        <v>13881881539</v>
      </c>
      <c r="I181" s="4">
        <v>11130694833</v>
      </c>
      <c r="J181" s="4">
        <v>8252604511</v>
      </c>
      <c r="K181" s="4">
        <v>11516583031</v>
      </c>
      <c r="L181" s="2">
        <f t="shared" si="4"/>
        <v>81447801374.800003</v>
      </c>
      <c r="M181" s="2">
        <f t="shared" si="5"/>
        <v>105169400000</v>
      </c>
      <c r="N181" s="3">
        <v>10516.94</v>
      </c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3">
      <c r="A182" s="5">
        <v>44861</v>
      </c>
      <c r="B182" s="4">
        <v>389306507854</v>
      </c>
      <c r="C182" s="4">
        <v>185319902025</v>
      </c>
      <c r="D182" s="4">
        <v>68893643673</v>
      </c>
      <c r="E182" s="4">
        <v>45889133084</v>
      </c>
      <c r="F182" s="4">
        <v>43890658315</v>
      </c>
      <c r="G182" s="4">
        <v>23159818758</v>
      </c>
      <c r="H182" s="4">
        <v>13339330804</v>
      </c>
      <c r="I182" s="4">
        <v>10218101947</v>
      </c>
      <c r="J182" s="4">
        <v>7903111065</v>
      </c>
      <c r="K182" s="4">
        <v>10985589067</v>
      </c>
      <c r="L182" s="2">
        <f t="shared" si="4"/>
        <v>79890579659.199997</v>
      </c>
      <c r="M182" s="2">
        <f t="shared" si="5"/>
        <v>105481400000</v>
      </c>
      <c r="N182" s="3">
        <v>10548.14</v>
      </c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3">
      <c r="A183" s="5">
        <v>44860</v>
      </c>
      <c r="B183" s="4">
        <v>398588922091</v>
      </c>
      <c r="C183" s="4">
        <v>191706811085</v>
      </c>
      <c r="D183" s="4">
        <v>68527526268</v>
      </c>
      <c r="E183" s="4">
        <v>46454401105</v>
      </c>
      <c r="F183" s="4">
        <v>43924087051</v>
      </c>
      <c r="G183" s="4">
        <v>23508876432</v>
      </c>
      <c r="H183" s="4">
        <v>13845770836</v>
      </c>
      <c r="I183" s="4">
        <v>9658415951</v>
      </c>
      <c r="J183" s="4">
        <v>8193991809</v>
      </c>
      <c r="K183" s="4">
        <v>11216078159</v>
      </c>
      <c r="L183" s="2">
        <f t="shared" si="4"/>
        <v>81562488078.699997</v>
      </c>
      <c r="M183" s="2">
        <f t="shared" si="5"/>
        <v>103994500000</v>
      </c>
      <c r="N183" s="3">
        <v>10399.450000000001</v>
      </c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3">
      <c r="A184" s="5">
        <v>44859</v>
      </c>
      <c r="B184" s="4">
        <v>385624152242</v>
      </c>
      <c r="C184" s="4">
        <v>178869645044</v>
      </c>
      <c r="D184" s="4">
        <v>68487349188</v>
      </c>
      <c r="E184" s="4">
        <v>45503479951</v>
      </c>
      <c r="F184" s="4">
        <v>43835589555</v>
      </c>
      <c r="G184" s="4">
        <v>23025074861</v>
      </c>
      <c r="H184" s="4">
        <v>13792213191</v>
      </c>
      <c r="I184" s="4">
        <v>8342594266</v>
      </c>
      <c r="J184" s="4">
        <v>8033292644</v>
      </c>
      <c r="K184" s="4">
        <v>11092512250</v>
      </c>
      <c r="L184" s="2">
        <f t="shared" si="4"/>
        <v>78660590319.199997</v>
      </c>
      <c r="M184" s="2">
        <f t="shared" si="5"/>
        <v>108850100000</v>
      </c>
      <c r="N184" s="3">
        <v>10885.01</v>
      </c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3">
      <c r="A185" s="5">
        <v>44858</v>
      </c>
      <c r="B185" s="4">
        <v>371211779873</v>
      </c>
      <c r="C185" s="4">
        <v>164592661444</v>
      </c>
      <c r="D185" s="4">
        <v>68456986510</v>
      </c>
      <c r="E185" s="4">
        <v>43830941989</v>
      </c>
      <c r="F185" s="4">
        <v>43853276613</v>
      </c>
      <c r="G185" s="4">
        <v>22639752900</v>
      </c>
      <c r="H185" s="4">
        <v>12276296712</v>
      </c>
      <c r="I185" s="4">
        <v>7894713938</v>
      </c>
      <c r="J185" s="4">
        <v>7807403033</v>
      </c>
      <c r="K185" s="4">
        <v>10145550218</v>
      </c>
      <c r="L185" s="2">
        <f t="shared" si="4"/>
        <v>75270936323</v>
      </c>
      <c r="M185" s="2">
        <f t="shared" si="5"/>
        <v>111547400000</v>
      </c>
      <c r="N185" s="3">
        <v>11154.74</v>
      </c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3">
      <c r="A186" s="5">
        <v>44857</v>
      </c>
      <c r="B186" s="4">
        <v>375444263357</v>
      </c>
      <c r="C186" s="4">
        <v>166850284146</v>
      </c>
      <c r="D186" s="4">
        <v>68458351755</v>
      </c>
      <c r="E186" s="4">
        <v>44155896393</v>
      </c>
      <c r="F186" s="4">
        <v>43948066114</v>
      </c>
      <c r="G186" s="4">
        <v>23398675902</v>
      </c>
      <c r="H186" s="4">
        <v>12421822428</v>
      </c>
      <c r="I186" s="4">
        <v>8006327877</v>
      </c>
      <c r="J186" s="4">
        <v>7859466192</v>
      </c>
      <c r="K186" s="4">
        <v>10489621424</v>
      </c>
      <c r="L186" s="2">
        <f t="shared" si="4"/>
        <v>76103277558.800003</v>
      </c>
      <c r="M186" s="2">
        <f t="shared" si="5"/>
        <v>110284300000</v>
      </c>
      <c r="N186" s="3">
        <v>11028.43</v>
      </c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3">
      <c r="A187" s="5">
        <v>44856</v>
      </c>
      <c r="B187" s="4">
        <v>368541303588</v>
      </c>
      <c r="C187" s="4">
        <v>160835874209</v>
      </c>
      <c r="D187" s="4">
        <v>68458949891</v>
      </c>
      <c r="E187" s="4">
        <v>43271477490</v>
      </c>
      <c r="F187" s="4">
        <v>43928990213</v>
      </c>
      <c r="G187" s="4">
        <v>23220931124</v>
      </c>
      <c r="H187" s="4">
        <v>12055098737</v>
      </c>
      <c r="I187" s="4">
        <v>7919649250</v>
      </c>
      <c r="J187" s="4">
        <v>7270315414</v>
      </c>
      <c r="K187" s="4">
        <v>10039459024</v>
      </c>
      <c r="L187" s="2">
        <f t="shared" si="4"/>
        <v>74554204894</v>
      </c>
      <c r="M187" s="2">
        <f t="shared" si="5"/>
        <v>110284300000</v>
      </c>
      <c r="N187" s="3">
        <v>11028.43</v>
      </c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3">
      <c r="A188" s="5">
        <v>44855</v>
      </c>
      <c r="B188" s="4">
        <v>367839754255</v>
      </c>
      <c r="C188" s="4">
        <v>159079468497</v>
      </c>
      <c r="D188" s="4">
        <v>68461070858</v>
      </c>
      <c r="E188" s="4">
        <v>43200999361</v>
      </c>
      <c r="F188" s="4">
        <v>43884301898</v>
      </c>
      <c r="G188" s="4">
        <v>23002804543</v>
      </c>
      <c r="H188" s="4">
        <v>11974159638</v>
      </c>
      <c r="I188" s="4">
        <v>7871920977</v>
      </c>
      <c r="J188" s="4">
        <v>7267765755</v>
      </c>
      <c r="K188" s="4">
        <v>10069754943</v>
      </c>
      <c r="L188" s="2">
        <f t="shared" si="4"/>
        <v>74265200072.5</v>
      </c>
      <c r="M188" s="2">
        <f t="shared" si="5"/>
        <v>110284300000</v>
      </c>
      <c r="N188" s="3">
        <v>11028.43</v>
      </c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3">
      <c r="A189" s="5">
        <v>44854</v>
      </c>
      <c r="B189" s="4">
        <v>365543015077</v>
      </c>
      <c r="C189" s="4">
        <v>157030254550</v>
      </c>
      <c r="D189" s="4">
        <v>68452145181</v>
      </c>
      <c r="E189" s="4">
        <v>43352990987</v>
      </c>
      <c r="F189" s="4">
        <v>43959091193</v>
      </c>
      <c r="G189" s="4">
        <v>22353590914</v>
      </c>
      <c r="H189" s="4">
        <v>11669724978</v>
      </c>
      <c r="I189" s="4">
        <v>7898638415</v>
      </c>
      <c r="J189" s="4">
        <v>7075810499</v>
      </c>
      <c r="K189" s="4">
        <v>10061337228</v>
      </c>
      <c r="L189" s="2">
        <f t="shared" si="4"/>
        <v>73739659902.199997</v>
      </c>
      <c r="M189" s="2">
        <f t="shared" si="5"/>
        <v>107662000000</v>
      </c>
      <c r="N189" s="3">
        <v>10766.2</v>
      </c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3">
      <c r="A190" s="5">
        <v>44853</v>
      </c>
      <c r="B190" s="4">
        <v>367171621206</v>
      </c>
      <c r="C190" s="4">
        <v>157341486087</v>
      </c>
      <c r="D190" s="4">
        <v>68456657001</v>
      </c>
      <c r="E190" s="4">
        <v>43789393911</v>
      </c>
      <c r="F190" s="4">
        <v>44378254288</v>
      </c>
      <c r="G190" s="4">
        <v>22510367891</v>
      </c>
      <c r="H190" s="4">
        <v>12003328905</v>
      </c>
      <c r="I190" s="4">
        <v>7789514567</v>
      </c>
      <c r="J190" s="4">
        <v>7389983303</v>
      </c>
      <c r="K190" s="4">
        <v>10349774574</v>
      </c>
      <c r="L190" s="2">
        <f t="shared" si="4"/>
        <v>74118038173.300003</v>
      </c>
      <c r="M190" s="2">
        <f t="shared" si="5"/>
        <v>109719500000</v>
      </c>
      <c r="N190" s="3">
        <v>10971.95</v>
      </c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3">
      <c r="A191" s="5">
        <v>44852</v>
      </c>
      <c r="B191" s="4">
        <v>370891718468</v>
      </c>
      <c r="C191" s="4">
        <v>160364466786</v>
      </c>
      <c r="D191" s="4">
        <v>68449787611</v>
      </c>
      <c r="E191" s="4">
        <v>44079687878</v>
      </c>
      <c r="F191" s="4">
        <v>44654828931</v>
      </c>
      <c r="G191" s="4">
        <v>23246220237</v>
      </c>
      <c r="H191" s="4">
        <v>12407546681</v>
      </c>
      <c r="I191" s="4">
        <v>7930501780</v>
      </c>
      <c r="J191" s="4">
        <v>7550903643</v>
      </c>
      <c r="K191" s="4">
        <v>10802291647</v>
      </c>
      <c r="L191" s="2">
        <f t="shared" si="4"/>
        <v>75037795366.199997</v>
      </c>
      <c r="M191" s="2">
        <f t="shared" si="5"/>
        <v>109690200000</v>
      </c>
      <c r="N191" s="3">
        <v>10969.02</v>
      </c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3">
      <c r="A192" s="5">
        <v>44851</v>
      </c>
      <c r="B192" s="4">
        <v>375024092834</v>
      </c>
      <c r="C192" s="4">
        <v>162966939318</v>
      </c>
      <c r="D192" s="4">
        <v>68437281969</v>
      </c>
      <c r="E192" s="4">
        <v>44450444229</v>
      </c>
      <c r="F192" s="4">
        <v>44824966350</v>
      </c>
      <c r="G192" s="4">
        <v>23941672564</v>
      </c>
      <c r="H192" s="4">
        <v>12768504362</v>
      </c>
      <c r="I192" s="4">
        <v>7951682992</v>
      </c>
      <c r="J192" s="4">
        <v>7400230588</v>
      </c>
      <c r="K192" s="4">
        <v>11177998241</v>
      </c>
      <c r="L192" s="2">
        <f t="shared" si="4"/>
        <v>75894381344.699997</v>
      </c>
      <c r="M192" s="2">
        <f t="shared" si="5"/>
        <v>109969700000</v>
      </c>
      <c r="N192" s="3">
        <v>10996.97</v>
      </c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3">
      <c r="A193" s="5">
        <v>44850</v>
      </c>
      <c r="B193" s="4">
        <v>369584293836</v>
      </c>
      <c r="C193" s="4">
        <v>159856564472</v>
      </c>
      <c r="D193" s="4">
        <v>68436428831</v>
      </c>
      <c r="E193" s="4">
        <v>43967624739</v>
      </c>
      <c r="F193" s="4">
        <v>45001378931</v>
      </c>
      <c r="G193" s="4">
        <v>23833409895</v>
      </c>
      <c r="H193" s="4">
        <v>12696667788</v>
      </c>
      <c r="I193" s="4">
        <v>7816135872</v>
      </c>
      <c r="J193" s="4">
        <v>6983635092</v>
      </c>
      <c r="K193" s="4">
        <v>10800988353</v>
      </c>
      <c r="L193" s="2">
        <f t="shared" si="4"/>
        <v>74897712780.899994</v>
      </c>
      <c r="M193" s="2">
        <f t="shared" si="5"/>
        <v>108670700000</v>
      </c>
      <c r="N193" s="3">
        <v>10867.07</v>
      </c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3">
      <c r="A194" s="5">
        <v>44849</v>
      </c>
      <c r="B194" s="4">
        <v>365722351005</v>
      </c>
      <c r="C194" s="4">
        <v>156569408718</v>
      </c>
      <c r="D194" s="4">
        <v>68438518111</v>
      </c>
      <c r="E194" s="4">
        <v>43303579986</v>
      </c>
      <c r="F194" s="4">
        <v>45005916750</v>
      </c>
      <c r="G194" s="4">
        <v>24058110512</v>
      </c>
      <c r="H194" s="4">
        <v>12470594901</v>
      </c>
      <c r="I194" s="4">
        <v>7771900212</v>
      </c>
      <c r="J194" s="4">
        <v>6900996188</v>
      </c>
      <c r="K194" s="4">
        <v>10588517508</v>
      </c>
      <c r="L194" s="2">
        <f t="shared" si="4"/>
        <v>74082989389.100006</v>
      </c>
      <c r="M194" s="2">
        <f t="shared" si="5"/>
        <v>108670700000</v>
      </c>
      <c r="N194" s="3">
        <v>10867.07</v>
      </c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3">
      <c r="A195" s="5">
        <v>44848</v>
      </c>
      <c r="B195" s="4">
        <v>367967465553</v>
      </c>
      <c r="C195" s="4">
        <v>159320275670</v>
      </c>
      <c r="D195" s="4">
        <v>68427521157</v>
      </c>
      <c r="E195" s="4">
        <v>43491230300</v>
      </c>
      <c r="F195" s="4">
        <v>45017271781</v>
      </c>
      <c r="G195" s="4">
        <v>24430778153</v>
      </c>
      <c r="H195" s="4">
        <v>12575288220</v>
      </c>
      <c r="I195" s="4">
        <v>7780255732</v>
      </c>
      <c r="J195" s="4">
        <v>6923897416</v>
      </c>
      <c r="K195" s="4">
        <v>10739225738</v>
      </c>
      <c r="L195" s="2">
        <f t="shared" ref="L195:L258" si="6">AVERAGE(B195:K195)</f>
        <v>74667320972</v>
      </c>
      <c r="M195" s="2">
        <f t="shared" ref="M195:M258" si="7">N195*10000000</f>
        <v>108670700000</v>
      </c>
      <c r="N195" s="3">
        <v>10867.07</v>
      </c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3">
      <c r="A196" s="5">
        <v>44847</v>
      </c>
      <c r="B196" s="4">
        <v>371731749298</v>
      </c>
      <c r="C196" s="4">
        <v>158160024665</v>
      </c>
      <c r="D196" s="4">
        <v>68427231800</v>
      </c>
      <c r="E196" s="4">
        <v>43859763700</v>
      </c>
      <c r="F196" s="4">
        <v>45816499986</v>
      </c>
      <c r="G196" s="4">
        <v>24023362892</v>
      </c>
      <c r="H196" s="4">
        <v>12945062371</v>
      </c>
      <c r="I196" s="4">
        <v>7916929107</v>
      </c>
      <c r="J196" s="4">
        <v>6776269609</v>
      </c>
      <c r="K196" s="4">
        <v>10930880565</v>
      </c>
      <c r="L196" s="2">
        <f t="shared" si="6"/>
        <v>75058777399.300003</v>
      </c>
      <c r="M196" s="2">
        <f t="shared" si="7"/>
        <v>105760400000.00002</v>
      </c>
      <c r="N196" s="3">
        <v>10576.04</v>
      </c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3">
      <c r="A197" s="5">
        <v>44846</v>
      </c>
      <c r="B197" s="4">
        <v>367391447230</v>
      </c>
      <c r="C197" s="4">
        <v>158974260182</v>
      </c>
      <c r="D197" s="4">
        <v>68421321796</v>
      </c>
      <c r="E197" s="4">
        <v>43717719231</v>
      </c>
      <c r="F197" s="4">
        <v>45869723381</v>
      </c>
      <c r="G197" s="4">
        <v>24401024216</v>
      </c>
      <c r="H197" s="4">
        <v>13070612449</v>
      </c>
      <c r="I197" s="4">
        <v>7944514180</v>
      </c>
      <c r="J197" s="4">
        <v>6850445868</v>
      </c>
      <c r="K197" s="4">
        <v>11140349383</v>
      </c>
      <c r="L197" s="2">
        <f t="shared" si="6"/>
        <v>74778141791.600006</v>
      </c>
      <c r="M197" s="2">
        <f t="shared" si="7"/>
        <v>106574100000</v>
      </c>
      <c r="N197" s="3">
        <v>10657.41</v>
      </c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3">
      <c r="A198" s="5">
        <v>44845</v>
      </c>
      <c r="B198" s="4">
        <v>365340817941</v>
      </c>
      <c r="C198" s="4">
        <v>157073807505</v>
      </c>
      <c r="D198" s="4">
        <v>68415115914</v>
      </c>
      <c r="E198" s="4">
        <v>43782320108</v>
      </c>
      <c r="F198" s="4">
        <v>46032675764</v>
      </c>
      <c r="G198" s="4">
        <v>24252485456</v>
      </c>
      <c r="H198" s="4">
        <v>13387358945</v>
      </c>
      <c r="I198" s="4">
        <v>7994516055</v>
      </c>
      <c r="J198" s="4">
        <v>6904860753</v>
      </c>
      <c r="K198" s="4">
        <v>11001461002</v>
      </c>
      <c r="L198" s="2">
        <f t="shared" si="6"/>
        <v>74418541944.300003</v>
      </c>
      <c r="M198" s="2">
        <f t="shared" si="7"/>
        <v>106893100000</v>
      </c>
      <c r="N198" s="3">
        <v>10689.31</v>
      </c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3">
      <c r="A199" s="5">
        <v>44844</v>
      </c>
      <c r="B199" s="4">
        <v>367049182259</v>
      </c>
      <c r="C199" s="4">
        <v>158499128157</v>
      </c>
      <c r="D199" s="4">
        <v>68373109844</v>
      </c>
      <c r="E199" s="4">
        <v>43852446092</v>
      </c>
      <c r="F199" s="4">
        <v>46058989926</v>
      </c>
      <c r="G199" s="4">
        <v>24780401212</v>
      </c>
      <c r="H199" s="4">
        <v>13770149026</v>
      </c>
      <c r="I199" s="4">
        <v>7895699950</v>
      </c>
      <c r="J199" s="4">
        <v>7120953383</v>
      </c>
      <c r="K199" s="4">
        <v>11422898166</v>
      </c>
      <c r="L199" s="2">
        <f t="shared" si="6"/>
        <v>74882295801.5</v>
      </c>
      <c r="M199" s="2">
        <f t="shared" si="7"/>
        <v>109639900000</v>
      </c>
      <c r="N199" s="3">
        <v>10963.99</v>
      </c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3">
      <c r="A200" s="5">
        <v>44843</v>
      </c>
      <c r="B200" s="4">
        <v>372876821416</v>
      </c>
      <c r="C200" s="4">
        <v>162317860621</v>
      </c>
      <c r="D200" s="4">
        <v>68382659680</v>
      </c>
      <c r="E200" s="4">
        <v>44890165690</v>
      </c>
      <c r="F200" s="4">
        <v>46061806383</v>
      </c>
      <c r="G200" s="4">
        <v>26627502147</v>
      </c>
      <c r="H200" s="4">
        <v>14497057763</v>
      </c>
      <c r="I200" s="4">
        <v>8246227943</v>
      </c>
      <c r="J200" s="4">
        <v>7209102274</v>
      </c>
      <c r="K200" s="4">
        <v>11755441424</v>
      </c>
      <c r="L200" s="2">
        <f t="shared" si="6"/>
        <v>76286464534.100006</v>
      </c>
      <c r="M200" s="2">
        <f t="shared" si="7"/>
        <v>105756500000</v>
      </c>
      <c r="N200" s="3">
        <v>10575.65</v>
      </c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3">
      <c r="A201" s="5">
        <v>44842</v>
      </c>
      <c r="B201" s="4">
        <v>372284398575</v>
      </c>
      <c r="C201" s="4">
        <v>161427190438</v>
      </c>
      <c r="D201" s="4">
        <v>68338729369</v>
      </c>
      <c r="E201" s="4">
        <v>44604842765</v>
      </c>
      <c r="F201" s="4">
        <v>46068954346</v>
      </c>
      <c r="G201" s="4">
        <v>25782535420</v>
      </c>
      <c r="H201" s="4">
        <v>14451251309</v>
      </c>
      <c r="I201" s="4">
        <v>8182834473</v>
      </c>
      <c r="J201" s="4">
        <v>7106580779</v>
      </c>
      <c r="K201" s="4">
        <v>11635484142</v>
      </c>
      <c r="L201" s="2">
        <f t="shared" si="6"/>
        <v>75988280161.600006</v>
      </c>
      <c r="M201" s="2">
        <f t="shared" si="7"/>
        <v>105756500000</v>
      </c>
      <c r="N201" s="3">
        <v>10575.65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3">
      <c r="A202" s="5">
        <v>44841</v>
      </c>
      <c r="B202" s="4">
        <v>374761116006</v>
      </c>
      <c r="C202" s="4">
        <v>163496205911</v>
      </c>
      <c r="D202" s="4">
        <v>68341409502</v>
      </c>
      <c r="E202" s="4">
        <v>45687917102</v>
      </c>
      <c r="F202" s="4">
        <v>46123970674</v>
      </c>
      <c r="G202" s="4">
        <v>25840612947</v>
      </c>
      <c r="H202" s="4">
        <v>14539806957</v>
      </c>
      <c r="I202" s="4">
        <v>8279889101</v>
      </c>
      <c r="J202" s="4">
        <v>7266078521</v>
      </c>
      <c r="K202" s="4">
        <v>11739434829</v>
      </c>
      <c r="L202" s="2">
        <f t="shared" si="6"/>
        <v>76607644155</v>
      </c>
      <c r="M202" s="2">
        <f t="shared" si="7"/>
        <v>105756500000</v>
      </c>
      <c r="N202" s="3">
        <v>10575.65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3">
      <c r="A203" s="5">
        <v>44840</v>
      </c>
      <c r="B203" s="4">
        <v>382574032286</v>
      </c>
      <c r="C203" s="4">
        <v>165831763020</v>
      </c>
      <c r="D203" s="4">
        <v>68222297902</v>
      </c>
      <c r="E203" s="4">
        <v>46244769578</v>
      </c>
      <c r="F203" s="4">
        <v>46255489868</v>
      </c>
      <c r="G203" s="4">
        <v>24589449780</v>
      </c>
      <c r="H203" s="4">
        <v>14689488559</v>
      </c>
      <c r="I203" s="4">
        <v>8417110770</v>
      </c>
      <c r="J203" s="4">
        <v>7276143864</v>
      </c>
      <c r="K203" s="4">
        <v>11844090547</v>
      </c>
      <c r="L203" s="2">
        <f t="shared" si="6"/>
        <v>77594463617.399994</v>
      </c>
      <c r="M203" s="2">
        <f t="shared" si="7"/>
        <v>107428100000</v>
      </c>
      <c r="N203" s="3">
        <v>10742.81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3">
      <c r="A204" s="5">
        <v>44839</v>
      </c>
      <c r="B204" s="4">
        <v>386489739243</v>
      </c>
      <c r="C204" s="4">
        <v>165950737480</v>
      </c>
      <c r="D204" s="4">
        <v>68069989507</v>
      </c>
      <c r="E204" s="4">
        <v>47455366376</v>
      </c>
      <c r="F204" s="4">
        <v>46425082108</v>
      </c>
      <c r="G204" s="4">
        <v>24414916892</v>
      </c>
      <c r="H204" s="4">
        <v>14774574874</v>
      </c>
      <c r="I204" s="4">
        <v>8588387007</v>
      </c>
      <c r="J204" s="4">
        <v>7436069484</v>
      </c>
      <c r="K204" s="4">
        <v>12103633784</v>
      </c>
      <c r="L204" s="2">
        <f t="shared" si="6"/>
        <v>78170849675.5</v>
      </c>
      <c r="M204" s="2">
        <f t="shared" si="7"/>
        <v>101318200000</v>
      </c>
      <c r="N204" s="3">
        <v>10131.82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3">
      <c r="A205" s="5">
        <v>44838</v>
      </c>
      <c r="B205" s="4">
        <v>389843287588</v>
      </c>
      <c r="C205" s="4">
        <v>167070804931</v>
      </c>
      <c r="D205" s="4">
        <v>67966646706</v>
      </c>
      <c r="E205" s="4">
        <v>47803983107</v>
      </c>
      <c r="F205" s="4">
        <v>46786928283</v>
      </c>
      <c r="G205" s="4">
        <v>23940784014</v>
      </c>
      <c r="H205" s="4">
        <v>14926326000</v>
      </c>
      <c r="I205" s="4">
        <v>8751179629</v>
      </c>
      <c r="J205" s="4">
        <v>7303022964</v>
      </c>
      <c r="K205" s="4">
        <v>12116396797</v>
      </c>
      <c r="L205" s="2">
        <f t="shared" si="6"/>
        <v>78650936001.899994</v>
      </c>
      <c r="M205" s="2">
        <f t="shared" si="7"/>
        <v>104370000000</v>
      </c>
      <c r="N205" s="3">
        <v>10437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3">
      <c r="A206" s="5">
        <v>44837</v>
      </c>
      <c r="B206" s="4">
        <v>376151028151</v>
      </c>
      <c r="C206" s="4">
        <v>162306742246</v>
      </c>
      <c r="D206" s="4">
        <v>67955464989</v>
      </c>
      <c r="E206" s="4">
        <v>46308955784</v>
      </c>
      <c r="F206" s="4">
        <v>47192138930</v>
      </c>
      <c r="G206" s="4">
        <v>23097957383</v>
      </c>
      <c r="H206" s="4">
        <v>14660264626</v>
      </c>
      <c r="I206" s="4">
        <v>8011200975</v>
      </c>
      <c r="J206" s="4">
        <v>7003215461</v>
      </c>
      <c r="K206" s="4">
        <v>11706353015</v>
      </c>
      <c r="L206" s="2">
        <f t="shared" si="6"/>
        <v>76439332156</v>
      </c>
      <c r="M206" s="2">
        <f t="shared" si="7"/>
        <v>104843700000.00002</v>
      </c>
      <c r="N206" s="3">
        <v>10484.370000000001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3">
      <c r="A207" s="5">
        <v>44836</v>
      </c>
      <c r="B207" s="4">
        <v>365024821954</v>
      </c>
      <c r="C207" s="4">
        <v>156481992825</v>
      </c>
      <c r="D207" s="4">
        <v>67953496945</v>
      </c>
      <c r="E207" s="4">
        <v>45889655979</v>
      </c>
      <c r="F207" s="4">
        <v>47325233841</v>
      </c>
      <c r="G207" s="4">
        <v>22397914680</v>
      </c>
      <c r="H207" s="4">
        <v>14373740433</v>
      </c>
      <c r="I207" s="4">
        <v>7865818785</v>
      </c>
      <c r="J207" s="4">
        <v>6675209425</v>
      </c>
      <c r="K207" s="4">
        <v>11393119249</v>
      </c>
      <c r="L207" s="2">
        <f t="shared" si="6"/>
        <v>74538100411.600006</v>
      </c>
      <c r="M207" s="2">
        <f t="shared" si="7"/>
        <v>106599500000</v>
      </c>
      <c r="N207" s="3">
        <v>10659.95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3">
      <c r="A208" s="5">
        <v>44835</v>
      </c>
      <c r="B208" s="4">
        <v>370142714487</v>
      </c>
      <c r="C208" s="4">
        <v>160822630103</v>
      </c>
      <c r="D208" s="4">
        <v>67952350803</v>
      </c>
      <c r="E208" s="4">
        <v>45637780787</v>
      </c>
      <c r="F208" s="4">
        <v>47256359716</v>
      </c>
      <c r="G208" s="4">
        <v>23708298085</v>
      </c>
      <c r="H208" s="4">
        <v>14738901590</v>
      </c>
      <c r="I208" s="4">
        <v>8043439065</v>
      </c>
      <c r="J208" s="4">
        <v>6689444281</v>
      </c>
      <c r="K208" s="4">
        <v>11535862855</v>
      </c>
      <c r="L208" s="2">
        <f t="shared" si="6"/>
        <v>75652778177.199997</v>
      </c>
      <c r="M208" s="2">
        <f t="shared" si="7"/>
        <v>106599500000</v>
      </c>
      <c r="N208" s="3">
        <v>10659.95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3">
      <c r="A209" s="5">
        <v>44834</v>
      </c>
      <c r="B209" s="4">
        <v>372414733487</v>
      </c>
      <c r="C209" s="4">
        <v>162806430081</v>
      </c>
      <c r="D209" s="4">
        <v>67959536956</v>
      </c>
      <c r="E209" s="4">
        <v>45850807479</v>
      </c>
      <c r="F209" s="4">
        <v>47377375041</v>
      </c>
      <c r="G209" s="4">
        <v>23941064802</v>
      </c>
      <c r="H209" s="4">
        <v>14876397352</v>
      </c>
      <c r="I209" s="4">
        <v>8179518753</v>
      </c>
      <c r="J209" s="4">
        <v>6790462373</v>
      </c>
      <c r="K209" s="4">
        <v>11787522154</v>
      </c>
      <c r="L209" s="2">
        <f t="shared" si="6"/>
        <v>76198384847.800003</v>
      </c>
      <c r="M209" s="2">
        <f t="shared" si="7"/>
        <v>106599500000</v>
      </c>
      <c r="N209" s="3">
        <v>10659.95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3">
      <c r="A210" s="5">
        <v>44833</v>
      </c>
      <c r="B210" s="4">
        <v>375100872175</v>
      </c>
      <c r="C210" s="4">
        <v>163728077713</v>
      </c>
      <c r="D210" s="4">
        <v>67961601505</v>
      </c>
      <c r="E210" s="4">
        <v>45785742688</v>
      </c>
      <c r="F210" s="4">
        <v>48584261459</v>
      </c>
      <c r="G210" s="4">
        <v>24222633573</v>
      </c>
      <c r="H210" s="4">
        <v>15002962317</v>
      </c>
      <c r="I210" s="4">
        <v>8056784084</v>
      </c>
      <c r="J210" s="4">
        <v>6668772434</v>
      </c>
      <c r="K210" s="4">
        <v>12050180083</v>
      </c>
      <c r="L210" s="2">
        <f t="shared" si="6"/>
        <v>76716188803.100006</v>
      </c>
      <c r="M210" s="2">
        <f t="shared" si="7"/>
        <v>108772800000</v>
      </c>
      <c r="N210" s="3">
        <v>10877.28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3">
      <c r="A211" s="5">
        <v>44832</v>
      </c>
      <c r="B211" s="4">
        <v>372279603227</v>
      </c>
      <c r="C211" s="4">
        <v>163924504661</v>
      </c>
      <c r="D211" s="4">
        <v>67954608843</v>
      </c>
      <c r="E211" s="4">
        <v>45461808208</v>
      </c>
      <c r="F211" s="4">
        <v>48878962550</v>
      </c>
      <c r="G211" s="4">
        <v>22488810461</v>
      </c>
      <c r="H211" s="4">
        <v>14972857894</v>
      </c>
      <c r="I211" s="4">
        <v>8042838684</v>
      </c>
      <c r="J211" s="4">
        <v>6527789059</v>
      </c>
      <c r="K211" s="4">
        <v>11791307084</v>
      </c>
      <c r="L211" s="2">
        <f t="shared" si="6"/>
        <v>76232309067.100006</v>
      </c>
      <c r="M211" s="2">
        <f t="shared" si="7"/>
        <v>111290400000.00002</v>
      </c>
      <c r="N211" s="3">
        <v>11129.04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3">
      <c r="A212" s="5">
        <v>44831</v>
      </c>
      <c r="B212" s="4">
        <v>366202733264</v>
      </c>
      <c r="C212" s="4">
        <v>163012762381</v>
      </c>
      <c r="D212" s="4">
        <v>67954830952</v>
      </c>
      <c r="E212" s="4">
        <v>43948518789</v>
      </c>
      <c r="F212" s="4">
        <v>49212281314</v>
      </c>
      <c r="G212" s="4">
        <v>22394230954</v>
      </c>
      <c r="H212" s="4">
        <v>15130373751</v>
      </c>
      <c r="I212" s="4">
        <v>8041040940</v>
      </c>
      <c r="J212" s="4">
        <v>6466943409</v>
      </c>
      <c r="K212" s="4">
        <v>11619152544</v>
      </c>
      <c r="L212" s="2">
        <f t="shared" si="6"/>
        <v>75398286829.800003</v>
      </c>
      <c r="M212" s="2">
        <f t="shared" si="7"/>
        <v>110226700000</v>
      </c>
      <c r="N212" s="3">
        <v>11022.67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3">
      <c r="A213" s="5">
        <v>44830</v>
      </c>
      <c r="B213" s="4">
        <v>368335944296</v>
      </c>
      <c r="C213" s="4">
        <v>163630053852</v>
      </c>
      <c r="D213" s="4">
        <v>67955303188</v>
      </c>
      <c r="E213" s="4">
        <v>44517443602</v>
      </c>
      <c r="F213" s="4">
        <v>49369158093</v>
      </c>
      <c r="G213" s="4">
        <v>23337442440</v>
      </c>
      <c r="H213" s="4">
        <v>15295559862</v>
      </c>
      <c r="I213" s="4">
        <v>8104729435</v>
      </c>
      <c r="J213" s="4">
        <v>6592258703</v>
      </c>
      <c r="K213" s="4">
        <v>12020234575</v>
      </c>
      <c r="L213" s="2">
        <f t="shared" si="6"/>
        <v>75915812804.600006</v>
      </c>
      <c r="M213" s="2">
        <f t="shared" si="7"/>
        <v>110547200000</v>
      </c>
      <c r="N213" s="3">
        <v>11054.72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3">
      <c r="A214" s="5">
        <v>44829</v>
      </c>
      <c r="B214" s="4">
        <v>360259346858</v>
      </c>
      <c r="C214" s="4">
        <v>158574740489</v>
      </c>
      <c r="D214" s="4">
        <v>67958406853</v>
      </c>
      <c r="E214" s="4">
        <v>44216290549</v>
      </c>
      <c r="F214" s="4">
        <v>49589400501</v>
      </c>
      <c r="G214" s="4">
        <v>24556855664</v>
      </c>
      <c r="H214" s="4">
        <v>15273923718</v>
      </c>
      <c r="I214" s="4">
        <v>8113072988</v>
      </c>
      <c r="J214" s="4">
        <v>6465041549</v>
      </c>
      <c r="K214" s="4">
        <v>11467768426</v>
      </c>
      <c r="L214" s="2">
        <f t="shared" si="6"/>
        <v>74647484759.5</v>
      </c>
      <c r="M214" s="2">
        <f t="shared" si="7"/>
        <v>106590100000</v>
      </c>
      <c r="N214" s="3">
        <v>10659.01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3">
      <c r="A215" s="5">
        <v>44828</v>
      </c>
      <c r="B215" s="4">
        <v>362826506172</v>
      </c>
      <c r="C215" s="4">
        <v>161469074852</v>
      </c>
      <c r="D215" s="4">
        <v>67958076847</v>
      </c>
      <c r="E215" s="4">
        <v>44389589747</v>
      </c>
      <c r="F215" s="4">
        <v>49713335644</v>
      </c>
      <c r="G215" s="4">
        <v>24361892064</v>
      </c>
      <c r="H215" s="4">
        <v>15456926001</v>
      </c>
      <c r="I215" s="4">
        <v>8389312728</v>
      </c>
      <c r="J215" s="4">
        <v>6587080201</v>
      </c>
      <c r="K215" s="4">
        <v>11867593383</v>
      </c>
      <c r="L215" s="2">
        <f t="shared" si="6"/>
        <v>75301938763.899994</v>
      </c>
      <c r="M215" s="2">
        <f t="shared" si="7"/>
        <v>106590100000</v>
      </c>
      <c r="N215" s="3">
        <v>10659.01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3">
      <c r="A216" s="5">
        <v>44827</v>
      </c>
      <c r="B216" s="4">
        <v>369718966325</v>
      </c>
      <c r="C216" s="4">
        <v>162707764850</v>
      </c>
      <c r="D216" s="4">
        <v>67953444672</v>
      </c>
      <c r="E216" s="4">
        <v>44630120018</v>
      </c>
      <c r="F216" s="4">
        <v>49740906431</v>
      </c>
      <c r="G216" s="4">
        <v>25281849966</v>
      </c>
      <c r="H216" s="4">
        <v>15806751683</v>
      </c>
      <c r="I216" s="4">
        <v>8402822198</v>
      </c>
      <c r="J216" s="4">
        <v>6801499268</v>
      </c>
      <c r="K216" s="4">
        <v>11939083169</v>
      </c>
      <c r="L216" s="2">
        <f t="shared" si="6"/>
        <v>76298320858</v>
      </c>
      <c r="M216" s="2">
        <f t="shared" si="7"/>
        <v>106590100000</v>
      </c>
      <c r="N216" s="3">
        <v>10659.01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3">
      <c r="A217" s="5">
        <v>44826</v>
      </c>
      <c r="B217" s="4">
        <v>371923967755</v>
      </c>
      <c r="C217" s="4">
        <v>162617761176</v>
      </c>
      <c r="D217" s="4">
        <v>67968530325</v>
      </c>
      <c r="E217" s="4">
        <v>44448461252</v>
      </c>
      <c r="F217" s="4">
        <v>49906300346</v>
      </c>
      <c r="G217" s="4">
        <v>24181658725</v>
      </c>
      <c r="H217" s="4">
        <v>15709058102</v>
      </c>
      <c r="I217" s="4">
        <v>7906993348</v>
      </c>
      <c r="J217" s="4">
        <v>6575468117</v>
      </c>
      <c r="K217" s="4">
        <v>11489673166</v>
      </c>
      <c r="L217" s="2">
        <f t="shared" si="6"/>
        <v>76272787231.199997</v>
      </c>
      <c r="M217" s="2">
        <f t="shared" si="7"/>
        <v>106977099999.99998</v>
      </c>
      <c r="N217" s="3">
        <v>10697.71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3">
      <c r="A218" s="5">
        <v>44825</v>
      </c>
      <c r="B218" s="4">
        <v>355314855624</v>
      </c>
      <c r="C218" s="4">
        <v>153404799858</v>
      </c>
      <c r="D218" s="4">
        <v>67968428582</v>
      </c>
      <c r="E218" s="4">
        <v>42720828475</v>
      </c>
      <c r="F218" s="4">
        <v>50010199691</v>
      </c>
      <c r="G218" s="4">
        <v>19781367193</v>
      </c>
      <c r="H218" s="4">
        <v>15079724852</v>
      </c>
      <c r="I218" s="4">
        <v>7615814271</v>
      </c>
      <c r="J218" s="4">
        <v>6150916344</v>
      </c>
      <c r="K218" s="4">
        <v>10914413726</v>
      </c>
      <c r="L218" s="2">
        <f t="shared" si="6"/>
        <v>72896134861.600006</v>
      </c>
      <c r="M218" s="2">
        <f t="shared" si="7"/>
        <v>108944400000</v>
      </c>
      <c r="N218" s="3">
        <v>10894.44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3">
      <c r="A219" s="5">
        <v>44824</v>
      </c>
      <c r="B219" s="4">
        <v>361876433047</v>
      </c>
      <c r="C219" s="4">
        <v>162176944253</v>
      </c>
      <c r="D219" s="4">
        <v>67927770088</v>
      </c>
      <c r="E219" s="4">
        <v>42975342723</v>
      </c>
      <c r="F219" s="4">
        <v>50213230569</v>
      </c>
      <c r="G219" s="4">
        <v>20696344827</v>
      </c>
      <c r="H219" s="4">
        <v>15105002744</v>
      </c>
      <c r="I219" s="4">
        <v>7750170211</v>
      </c>
      <c r="J219" s="4">
        <v>6404687889</v>
      </c>
      <c r="K219" s="4">
        <v>11125013748</v>
      </c>
      <c r="L219" s="2">
        <f t="shared" si="6"/>
        <v>74625094009.899994</v>
      </c>
      <c r="M219" s="2">
        <f t="shared" si="7"/>
        <v>108175200000</v>
      </c>
      <c r="N219" s="3">
        <v>10817.52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3">
      <c r="A220" s="5">
        <v>44823</v>
      </c>
      <c r="B220" s="4">
        <v>374373522207</v>
      </c>
      <c r="C220" s="4">
        <v>168666096121</v>
      </c>
      <c r="D220" s="4">
        <v>67930765403</v>
      </c>
      <c r="E220" s="4">
        <v>43894998284</v>
      </c>
      <c r="F220" s="4">
        <v>50015034270</v>
      </c>
      <c r="G220" s="4">
        <v>19295117862</v>
      </c>
      <c r="H220" s="4">
        <v>15501693541</v>
      </c>
      <c r="I220" s="4">
        <v>7776109587</v>
      </c>
      <c r="J220" s="4">
        <v>6690823355</v>
      </c>
      <c r="K220" s="4">
        <v>11568250432</v>
      </c>
      <c r="L220" s="2">
        <f t="shared" si="6"/>
        <v>76571241106.199997</v>
      </c>
      <c r="M220" s="2">
        <f t="shared" si="7"/>
        <v>109552900000.00002</v>
      </c>
      <c r="N220" s="3">
        <v>10955.29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3">
      <c r="A221" s="5">
        <v>44822</v>
      </c>
      <c r="B221" s="4">
        <v>371970445843</v>
      </c>
      <c r="C221" s="4">
        <v>163478613612</v>
      </c>
      <c r="D221" s="4">
        <v>67925116253</v>
      </c>
      <c r="E221" s="4">
        <v>42966238265</v>
      </c>
      <c r="F221" s="4">
        <v>50190456315</v>
      </c>
      <c r="G221" s="4">
        <v>17853819363</v>
      </c>
      <c r="H221" s="4">
        <v>15285735911</v>
      </c>
      <c r="I221" s="4">
        <v>7631164742</v>
      </c>
      <c r="J221" s="4">
        <v>6580625182</v>
      </c>
      <c r="K221" s="4">
        <v>10998783713</v>
      </c>
      <c r="L221" s="2">
        <f t="shared" si="6"/>
        <v>75488099919.899994</v>
      </c>
      <c r="M221" s="2">
        <f t="shared" si="7"/>
        <v>108333799999.99998</v>
      </c>
      <c r="N221" s="3">
        <v>10833.38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3">
      <c r="A222" s="5">
        <v>44821</v>
      </c>
      <c r="B222" s="4">
        <v>385513277845</v>
      </c>
      <c r="C222" s="4">
        <v>179913195987</v>
      </c>
      <c r="D222" s="4">
        <v>67930189531</v>
      </c>
      <c r="E222" s="4">
        <v>45053322423</v>
      </c>
      <c r="F222" s="4">
        <v>50212373449</v>
      </c>
      <c r="G222" s="4">
        <v>18784590639</v>
      </c>
      <c r="H222" s="4">
        <v>16651995881</v>
      </c>
      <c r="I222" s="4">
        <v>8253483488</v>
      </c>
      <c r="J222" s="4">
        <v>7244979965</v>
      </c>
      <c r="K222" s="4">
        <v>11947252004</v>
      </c>
      <c r="L222" s="2">
        <f t="shared" si="6"/>
        <v>79150466121.199997</v>
      </c>
      <c r="M222" s="2">
        <f t="shared" si="7"/>
        <v>108333799999.99998</v>
      </c>
      <c r="N222" s="3">
        <v>10833.38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3">
      <c r="A223" s="5">
        <v>44820</v>
      </c>
      <c r="B223" s="4">
        <v>378693173324</v>
      </c>
      <c r="C223" s="4">
        <v>175325880263</v>
      </c>
      <c r="D223" s="4">
        <v>67922151760</v>
      </c>
      <c r="E223" s="4">
        <v>44312018098</v>
      </c>
      <c r="F223" s="4">
        <v>50237341233</v>
      </c>
      <c r="G223" s="4">
        <v>17772325399</v>
      </c>
      <c r="H223" s="4">
        <v>16206589909</v>
      </c>
      <c r="I223" s="4">
        <v>8016372777</v>
      </c>
      <c r="J223" s="4">
        <v>7040264369</v>
      </c>
      <c r="K223" s="4">
        <v>11401260515</v>
      </c>
      <c r="L223" s="2">
        <f t="shared" si="6"/>
        <v>77692737764.699997</v>
      </c>
      <c r="M223" s="2">
        <f t="shared" si="7"/>
        <v>108333799999.99998</v>
      </c>
      <c r="N223" s="3">
        <v>10833.38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3">
      <c r="A224" s="5">
        <v>44819</v>
      </c>
      <c r="B224" s="4">
        <v>377311288517</v>
      </c>
      <c r="C224" s="4">
        <v>180110291828</v>
      </c>
      <c r="D224" s="4">
        <v>67883668012</v>
      </c>
      <c r="E224" s="4">
        <v>43691241396</v>
      </c>
      <c r="F224" s="4">
        <v>50365831402</v>
      </c>
      <c r="G224" s="4">
        <v>16259959473</v>
      </c>
      <c r="H224" s="4">
        <v>15916654286</v>
      </c>
      <c r="I224" s="4">
        <v>7799886203</v>
      </c>
      <c r="J224" s="4">
        <v>7199690329</v>
      </c>
      <c r="K224" s="4">
        <v>11698209083</v>
      </c>
      <c r="L224" s="2">
        <f t="shared" si="6"/>
        <v>77823672052.899994</v>
      </c>
      <c r="M224" s="2">
        <f t="shared" si="7"/>
        <v>109526900000</v>
      </c>
      <c r="N224" s="3">
        <v>10952.69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3">
      <c r="A225" s="5">
        <v>44818</v>
      </c>
      <c r="B225" s="4">
        <v>387631908835</v>
      </c>
      <c r="C225" s="4">
        <v>200044200374</v>
      </c>
      <c r="D225" s="4">
        <v>67892953530</v>
      </c>
      <c r="E225" s="4">
        <v>45075350228</v>
      </c>
      <c r="F225" s="4">
        <v>50834222719</v>
      </c>
      <c r="G225" s="4">
        <v>17044594427</v>
      </c>
      <c r="H225" s="4">
        <v>16454422064</v>
      </c>
      <c r="I225" s="4">
        <v>8115822873</v>
      </c>
      <c r="J225" s="4">
        <v>7553344650</v>
      </c>
      <c r="K225" s="4">
        <v>12062868031</v>
      </c>
      <c r="L225" s="2">
        <f t="shared" si="6"/>
        <v>81270968773.100006</v>
      </c>
      <c r="M225" s="2">
        <f t="shared" si="7"/>
        <v>111673799999.99998</v>
      </c>
      <c r="N225" s="3">
        <v>11167.38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3">
      <c r="A226" s="5">
        <v>44817</v>
      </c>
      <c r="B226" s="4">
        <v>388682319976</v>
      </c>
      <c r="C226" s="4">
        <v>193422316198</v>
      </c>
      <c r="D226" s="4">
        <v>67885003164</v>
      </c>
      <c r="E226" s="4">
        <v>44783501316</v>
      </c>
      <c r="F226" s="4">
        <v>51370240179</v>
      </c>
      <c r="G226" s="4">
        <v>16626554286</v>
      </c>
      <c r="H226" s="4">
        <v>16027304493</v>
      </c>
      <c r="I226" s="4">
        <v>7977391521</v>
      </c>
      <c r="J226" s="4">
        <v>7462718852</v>
      </c>
      <c r="K226" s="4">
        <v>11815911871</v>
      </c>
      <c r="L226" s="2">
        <f t="shared" si="6"/>
        <v>80605326185.600006</v>
      </c>
      <c r="M226" s="2">
        <f t="shared" si="7"/>
        <v>114662099999.99998</v>
      </c>
      <c r="N226" s="3">
        <v>11466.21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3">
      <c r="A227" s="5">
        <v>44816</v>
      </c>
      <c r="B227" s="4">
        <v>428373958242</v>
      </c>
      <c r="C227" s="4">
        <v>209669571068</v>
      </c>
      <c r="D227" s="4">
        <v>67737997535</v>
      </c>
      <c r="E227" s="4">
        <v>47378094637</v>
      </c>
      <c r="F227" s="4">
        <v>51430360844</v>
      </c>
      <c r="G227" s="4">
        <v>17909722399</v>
      </c>
      <c r="H227" s="4">
        <v>17143865605</v>
      </c>
      <c r="I227" s="4">
        <v>8478271266</v>
      </c>
      <c r="J227" s="4">
        <v>8123022607</v>
      </c>
      <c r="K227" s="4">
        <v>13226280441</v>
      </c>
      <c r="L227" s="2">
        <f t="shared" si="6"/>
        <v>86947114464.399994</v>
      </c>
      <c r="M227" s="2">
        <f t="shared" si="7"/>
        <v>114401400000</v>
      </c>
      <c r="N227" s="3">
        <v>11440.14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3">
      <c r="A228" s="5">
        <v>44815</v>
      </c>
      <c r="B228" s="4">
        <v>416840289162</v>
      </c>
      <c r="C228" s="4">
        <v>215523920726</v>
      </c>
      <c r="D228" s="4">
        <v>67670904333</v>
      </c>
      <c r="E228" s="4">
        <v>47620609272</v>
      </c>
      <c r="F228" s="4">
        <v>51601695544</v>
      </c>
      <c r="G228" s="4">
        <v>17694152749</v>
      </c>
      <c r="H228" s="4">
        <v>17424373510</v>
      </c>
      <c r="I228" s="4">
        <v>8452981187</v>
      </c>
      <c r="J228" s="4">
        <v>7813837574</v>
      </c>
      <c r="K228" s="4">
        <v>12352902119</v>
      </c>
      <c r="L228" s="2">
        <f t="shared" si="6"/>
        <v>86299566617.600006</v>
      </c>
      <c r="M228" s="2">
        <f t="shared" si="7"/>
        <v>113385700000</v>
      </c>
      <c r="N228" s="3">
        <v>11338.57</v>
      </c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3">
      <c r="A229" s="5">
        <v>44814</v>
      </c>
      <c r="B229" s="4">
        <v>415117548315</v>
      </c>
      <c r="C229" s="4">
        <v>217263495408</v>
      </c>
      <c r="D229" s="4">
        <v>67565211593</v>
      </c>
      <c r="E229" s="4">
        <v>47912171545</v>
      </c>
      <c r="F229" s="4">
        <v>51677959747</v>
      </c>
      <c r="G229" s="4">
        <v>17821814164</v>
      </c>
      <c r="H229" s="4">
        <v>17515633783</v>
      </c>
      <c r="I229" s="4">
        <v>8593943122</v>
      </c>
      <c r="J229" s="4">
        <v>7915008936</v>
      </c>
      <c r="K229" s="4">
        <v>12403867342</v>
      </c>
      <c r="L229" s="2">
        <f t="shared" si="6"/>
        <v>86378665395.5</v>
      </c>
      <c r="M229" s="2">
        <f t="shared" si="7"/>
        <v>113385700000</v>
      </c>
      <c r="N229" s="3">
        <v>11338.57</v>
      </c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3">
      <c r="A230" s="5">
        <v>44813</v>
      </c>
      <c r="B230" s="4">
        <v>409363809141</v>
      </c>
      <c r="C230" s="4">
        <v>210255158290</v>
      </c>
      <c r="D230" s="4">
        <v>67562079309</v>
      </c>
      <c r="E230" s="4">
        <v>47337502118</v>
      </c>
      <c r="F230" s="4">
        <v>51724537123</v>
      </c>
      <c r="G230" s="4">
        <v>17813656403</v>
      </c>
      <c r="H230" s="4">
        <v>17190844173</v>
      </c>
      <c r="I230" s="4">
        <v>8493374188</v>
      </c>
      <c r="J230" s="4">
        <v>7786715361</v>
      </c>
      <c r="K230" s="4">
        <v>12267250689</v>
      </c>
      <c r="L230" s="2">
        <f t="shared" si="6"/>
        <v>84979492679.5</v>
      </c>
      <c r="M230" s="2">
        <f t="shared" si="7"/>
        <v>113385700000</v>
      </c>
      <c r="N230" s="3">
        <v>11338.57</v>
      </c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3">
      <c r="A231" s="5">
        <v>44812</v>
      </c>
      <c r="B231" s="4">
        <v>370071738763</v>
      </c>
      <c r="C231" s="4">
        <v>199992630006</v>
      </c>
      <c r="D231" s="4">
        <v>67552613240</v>
      </c>
      <c r="E231" s="4">
        <v>45267601400</v>
      </c>
      <c r="F231" s="4">
        <v>51678540041</v>
      </c>
      <c r="G231" s="4">
        <v>16891985461</v>
      </c>
      <c r="H231" s="4">
        <v>16382573043</v>
      </c>
      <c r="I231" s="4">
        <v>8089886557</v>
      </c>
      <c r="J231" s="4">
        <v>7373628308</v>
      </c>
      <c r="K231" s="4">
        <v>11863418423</v>
      </c>
      <c r="L231" s="2">
        <f t="shared" si="6"/>
        <v>79516461524.199997</v>
      </c>
      <c r="M231" s="2">
        <f t="shared" si="7"/>
        <v>114012099999.99998</v>
      </c>
      <c r="N231" s="3">
        <v>11401.21</v>
      </c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3">
      <c r="A232" s="5">
        <v>44811</v>
      </c>
      <c r="B232" s="4">
        <v>369299496559</v>
      </c>
      <c r="C232" s="4">
        <v>199305881390</v>
      </c>
      <c r="D232" s="4">
        <v>67553051343</v>
      </c>
      <c r="E232" s="4">
        <v>44974585825</v>
      </c>
      <c r="F232" s="4">
        <v>51689106057</v>
      </c>
      <c r="G232" s="4">
        <v>16749087226</v>
      </c>
      <c r="H232" s="4">
        <v>16382850424</v>
      </c>
      <c r="I232" s="4">
        <v>8106725009</v>
      </c>
      <c r="J232" s="4">
        <v>7344212741</v>
      </c>
      <c r="K232" s="4">
        <v>11546558098</v>
      </c>
      <c r="L232" s="2">
        <f t="shared" si="6"/>
        <v>79295155467.199997</v>
      </c>
      <c r="M232" s="2">
        <f t="shared" si="7"/>
        <v>116332400000</v>
      </c>
      <c r="N232" s="3">
        <v>11633.24</v>
      </c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3">
      <c r="A233" s="5">
        <v>44810</v>
      </c>
      <c r="B233" s="4">
        <v>360616650169</v>
      </c>
      <c r="C233" s="4">
        <v>190949580969</v>
      </c>
      <c r="D233" s="4">
        <v>67549022274</v>
      </c>
      <c r="E233" s="4">
        <v>42378199797</v>
      </c>
      <c r="F233" s="4">
        <v>51591236187</v>
      </c>
      <c r="G233" s="4">
        <v>15996480398</v>
      </c>
      <c r="H233" s="4">
        <v>15828529694</v>
      </c>
      <c r="I233" s="4">
        <v>7825361373</v>
      </c>
      <c r="J233" s="4">
        <v>7152330047</v>
      </c>
      <c r="K233" s="4">
        <v>10811183864</v>
      </c>
      <c r="L233" s="2">
        <f t="shared" si="6"/>
        <v>77069857477.199997</v>
      </c>
      <c r="M233" s="2">
        <f t="shared" si="7"/>
        <v>116804100000</v>
      </c>
      <c r="N233" s="3">
        <v>11680.41</v>
      </c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3">
      <c r="A234" s="5">
        <v>44809</v>
      </c>
      <c r="B234" s="4">
        <v>379258182345</v>
      </c>
      <c r="C234" s="4">
        <v>197707916936</v>
      </c>
      <c r="D234" s="4">
        <v>67552969301</v>
      </c>
      <c r="E234" s="4">
        <v>44639749526</v>
      </c>
      <c r="F234" s="4">
        <v>51856082837</v>
      </c>
      <c r="G234" s="4">
        <v>16530280700</v>
      </c>
      <c r="H234" s="4">
        <v>17060980152</v>
      </c>
      <c r="I234" s="4">
        <v>8323436799</v>
      </c>
      <c r="J234" s="4">
        <v>7698701432</v>
      </c>
      <c r="K234" s="4">
        <v>11262941462</v>
      </c>
      <c r="L234" s="2">
        <f t="shared" si="6"/>
        <v>80189124149</v>
      </c>
      <c r="M234" s="2">
        <f t="shared" si="7"/>
        <v>119088100000</v>
      </c>
      <c r="N234" s="3">
        <v>11908.81</v>
      </c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3">
      <c r="A235" s="5">
        <v>44808</v>
      </c>
      <c r="B235" s="4">
        <v>382576542382</v>
      </c>
      <c r="C235" s="4">
        <v>192853381586</v>
      </c>
      <c r="D235" s="4">
        <v>67554552923</v>
      </c>
      <c r="E235" s="4">
        <v>44987580579</v>
      </c>
      <c r="F235" s="4">
        <v>51881772221</v>
      </c>
      <c r="G235" s="4">
        <v>16472643158</v>
      </c>
      <c r="H235" s="4">
        <v>17196438526</v>
      </c>
      <c r="I235" s="4">
        <v>8388285912</v>
      </c>
      <c r="J235" s="4">
        <v>7763819651</v>
      </c>
      <c r="K235" s="4">
        <v>11232288702</v>
      </c>
      <c r="L235" s="2">
        <f t="shared" si="6"/>
        <v>80090730564</v>
      </c>
      <c r="M235" s="2">
        <f t="shared" si="7"/>
        <v>121749400000</v>
      </c>
      <c r="N235" s="3">
        <v>12174.94</v>
      </c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3">
      <c r="A236" s="5">
        <v>44807</v>
      </c>
      <c r="B236" s="4">
        <v>379595440557</v>
      </c>
      <c r="C236" s="4">
        <v>190294120192</v>
      </c>
      <c r="D236" s="4">
        <v>67555369462</v>
      </c>
      <c r="E236" s="4">
        <v>44815551874</v>
      </c>
      <c r="F236" s="4">
        <v>51862761777</v>
      </c>
      <c r="G236" s="4">
        <v>16381795219</v>
      </c>
      <c r="H236" s="4">
        <v>16420612568</v>
      </c>
      <c r="I236" s="4">
        <v>8317606742</v>
      </c>
      <c r="J236" s="4">
        <v>7720796321</v>
      </c>
      <c r="K236" s="4">
        <v>10879255850</v>
      </c>
      <c r="L236" s="2">
        <f t="shared" si="6"/>
        <v>79384331056.199997</v>
      </c>
      <c r="M236" s="2">
        <f t="shared" si="7"/>
        <v>121749400000</v>
      </c>
      <c r="N236" s="3">
        <v>12174.94</v>
      </c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3">
      <c r="A237" s="5">
        <v>44806</v>
      </c>
      <c r="B237" s="4">
        <v>382212933184</v>
      </c>
      <c r="C237" s="4">
        <v>192760741606</v>
      </c>
      <c r="D237" s="4">
        <v>67556398533</v>
      </c>
      <c r="E237" s="4">
        <v>44757554223</v>
      </c>
      <c r="F237" s="4">
        <v>51758902179</v>
      </c>
      <c r="G237" s="4">
        <v>16445851060</v>
      </c>
      <c r="H237" s="4">
        <v>15537756339</v>
      </c>
      <c r="I237" s="4">
        <v>8177162497</v>
      </c>
      <c r="J237" s="4">
        <v>7570538165</v>
      </c>
      <c r="K237" s="4">
        <v>10920704687</v>
      </c>
      <c r="L237" s="2">
        <f t="shared" si="6"/>
        <v>79769854247.300003</v>
      </c>
      <c r="M237" s="2">
        <f t="shared" si="7"/>
        <v>121749400000</v>
      </c>
      <c r="N237" s="3">
        <v>12174.94</v>
      </c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3">
      <c r="A238" s="5">
        <v>44805</v>
      </c>
      <c r="B238" s="4">
        <v>385208305832</v>
      </c>
      <c r="C238" s="4">
        <v>193834454492</v>
      </c>
      <c r="D238" s="4">
        <v>67551112129</v>
      </c>
      <c r="E238" s="4">
        <v>44919072542</v>
      </c>
      <c r="F238" s="4">
        <v>52026303625</v>
      </c>
      <c r="G238" s="4">
        <v>16541923560</v>
      </c>
      <c r="H238" s="4">
        <v>15637621559</v>
      </c>
      <c r="I238" s="4">
        <v>8274909580</v>
      </c>
      <c r="J238" s="4">
        <v>7687418965</v>
      </c>
      <c r="K238" s="4">
        <v>11045834220</v>
      </c>
      <c r="L238" s="2">
        <f t="shared" si="6"/>
        <v>80272695650.399994</v>
      </c>
      <c r="M238" s="2">
        <f t="shared" si="7"/>
        <v>119586100000</v>
      </c>
      <c r="N238" s="3">
        <v>11958.61</v>
      </c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3">
      <c r="A239" s="5">
        <v>44804</v>
      </c>
      <c r="B239" s="4">
        <v>383710102295</v>
      </c>
      <c r="C239" s="4">
        <v>189843590076</v>
      </c>
      <c r="D239" s="4">
        <v>67550878447</v>
      </c>
      <c r="E239" s="4">
        <v>45051509129</v>
      </c>
      <c r="F239" s="4">
        <v>52361614842</v>
      </c>
      <c r="G239" s="4">
        <v>16277583810</v>
      </c>
      <c r="H239" s="4">
        <v>15076088552</v>
      </c>
      <c r="I239" s="4">
        <v>8136711789</v>
      </c>
      <c r="J239" s="4">
        <v>7221974020</v>
      </c>
      <c r="K239" s="4">
        <v>11000112739</v>
      </c>
      <c r="L239" s="2">
        <f t="shared" si="6"/>
        <v>79623016569.899994</v>
      </c>
      <c r="M239" s="2">
        <f t="shared" si="7"/>
        <v>116798600000</v>
      </c>
      <c r="N239" s="3">
        <v>11679.86</v>
      </c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3">
      <c r="A240" s="5">
        <v>44803</v>
      </c>
      <c r="B240" s="4">
        <v>378850670474</v>
      </c>
      <c r="C240" s="4">
        <v>186176738543</v>
      </c>
      <c r="D240" s="4">
        <v>67555218504</v>
      </c>
      <c r="E240" s="4">
        <v>45404396097</v>
      </c>
      <c r="F240" s="4">
        <v>52389264490</v>
      </c>
      <c r="G240" s="4">
        <v>16227920584</v>
      </c>
      <c r="H240" s="4">
        <v>15255737192</v>
      </c>
      <c r="I240" s="4">
        <v>8162617342</v>
      </c>
      <c r="J240" s="4">
        <v>6909000094</v>
      </c>
      <c r="K240" s="4">
        <v>10978850938</v>
      </c>
      <c r="L240" s="2">
        <f t="shared" si="6"/>
        <v>78791041425.800003</v>
      </c>
      <c r="M240" s="2">
        <f t="shared" si="7"/>
        <v>115593799999.99998</v>
      </c>
      <c r="N240" s="3">
        <v>11559.38</v>
      </c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3">
      <c r="A241" s="5">
        <v>44802</v>
      </c>
      <c r="B241" s="4">
        <v>388422039679</v>
      </c>
      <c r="C241" s="4">
        <v>189722196186</v>
      </c>
      <c r="D241" s="4">
        <v>67551842856</v>
      </c>
      <c r="E241" s="4">
        <v>46178176758</v>
      </c>
      <c r="F241" s="4">
        <v>52286365353</v>
      </c>
      <c r="G241" s="4">
        <v>16571829586</v>
      </c>
      <c r="H241" s="4">
        <v>15212378661</v>
      </c>
      <c r="I241" s="4">
        <v>8475982410</v>
      </c>
      <c r="J241" s="4">
        <v>6933316879</v>
      </c>
      <c r="K241" s="4">
        <v>11346995761</v>
      </c>
      <c r="L241" s="2">
        <f t="shared" si="6"/>
        <v>80270112412.899994</v>
      </c>
      <c r="M241" s="2">
        <f t="shared" si="7"/>
        <v>116430300000</v>
      </c>
      <c r="N241" s="3">
        <v>11643.03</v>
      </c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3">
      <c r="A242" s="5">
        <v>44801</v>
      </c>
      <c r="B242" s="4">
        <v>375367382008</v>
      </c>
      <c r="C242" s="4">
        <v>174741315285</v>
      </c>
      <c r="D242" s="4">
        <v>67551567244</v>
      </c>
      <c r="E242" s="4">
        <v>44569560737</v>
      </c>
      <c r="F242" s="4">
        <v>52200895875</v>
      </c>
      <c r="G242" s="4">
        <v>16005208825</v>
      </c>
      <c r="H242" s="4">
        <v>14515263480</v>
      </c>
      <c r="I242" s="4">
        <v>8197164608</v>
      </c>
      <c r="J242" s="4">
        <v>6652117597</v>
      </c>
      <c r="K242" s="4">
        <v>10618466611</v>
      </c>
      <c r="L242" s="2">
        <f t="shared" si="6"/>
        <v>77041894227</v>
      </c>
      <c r="M242" s="2">
        <f t="shared" si="7"/>
        <v>116430300000</v>
      </c>
      <c r="N242" s="3">
        <v>11643.03</v>
      </c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3">
      <c r="A243" s="5">
        <v>44800</v>
      </c>
      <c r="B243" s="4">
        <v>383478483269</v>
      </c>
      <c r="C243" s="4">
        <v>182154372411</v>
      </c>
      <c r="D243" s="4">
        <v>67550972481</v>
      </c>
      <c r="E243" s="4">
        <v>44819743903</v>
      </c>
      <c r="F243" s="4">
        <v>52247371781</v>
      </c>
      <c r="G243" s="4">
        <v>16612156193</v>
      </c>
      <c r="H243" s="4">
        <v>15359990973</v>
      </c>
      <c r="I243" s="4">
        <v>8436101141</v>
      </c>
      <c r="J243" s="4">
        <v>6831058504</v>
      </c>
      <c r="K243" s="4">
        <v>11020331826</v>
      </c>
      <c r="L243" s="2">
        <f t="shared" si="6"/>
        <v>78851058248.199997</v>
      </c>
      <c r="M243" s="2">
        <f t="shared" si="7"/>
        <v>116430300000</v>
      </c>
      <c r="N243" s="3">
        <v>11643.03</v>
      </c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3">
      <c r="A244" s="5">
        <v>44799</v>
      </c>
      <c r="B244" s="4">
        <v>387636192941</v>
      </c>
      <c r="C244" s="4">
        <v>184136247398</v>
      </c>
      <c r="D244" s="4">
        <v>67552565041</v>
      </c>
      <c r="E244" s="4">
        <v>45109604572</v>
      </c>
      <c r="F244" s="4">
        <v>52231683584</v>
      </c>
      <c r="G244" s="4">
        <v>16761909295</v>
      </c>
      <c r="H244" s="4">
        <v>14716473044</v>
      </c>
      <c r="I244" s="4">
        <v>8434158604</v>
      </c>
      <c r="J244" s="4">
        <v>6477994536</v>
      </c>
      <c r="K244" s="4">
        <v>11084618357</v>
      </c>
      <c r="L244" s="2">
        <f t="shared" si="6"/>
        <v>79414144737.199997</v>
      </c>
      <c r="M244" s="2">
        <f t="shared" si="7"/>
        <v>116430300000</v>
      </c>
      <c r="N244" s="3">
        <v>11643.03</v>
      </c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3">
      <c r="A245" s="5">
        <v>44798</v>
      </c>
      <c r="B245" s="4">
        <v>413267825941</v>
      </c>
      <c r="C245" s="4">
        <v>207155539271</v>
      </c>
      <c r="D245" s="4">
        <v>67554946894</v>
      </c>
      <c r="E245" s="4">
        <v>48656681716</v>
      </c>
      <c r="F245" s="4">
        <v>52124656172</v>
      </c>
      <c r="G245" s="4">
        <v>17313091253</v>
      </c>
      <c r="H245" s="4">
        <v>15688611612</v>
      </c>
      <c r="I245" s="4">
        <v>9166756287</v>
      </c>
      <c r="J245" s="4">
        <v>6944553072</v>
      </c>
      <c r="K245" s="4">
        <v>12334274836</v>
      </c>
      <c r="L245" s="2">
        <f t="shared" si="6"/>
        <v>85020693705.399994</v>
      </c>
      <c r="M245" s="2">
        <f t="shared" si="7"/>
        <v>118991400000</v>
      </c>
      <c r="N245" s="3">
        <v>11899.14</v>
      </c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3">
      <c r="A246" s="5">
        <v>44797</v>
      </c>
      <c r="B246" s="4">
        <v>409308514098</v>
      </c>
      <c r="C246" s="4">
        <v>202323303041</v>
      </c>
      <c r="D246" s="4">
        <v>67552197028</v>
      </c>
      <c r="E246" s="4">
        <v>47828378769</v>
      </c>
      <c r="F246" s="4">
        <v>52274401410</v>
      </c>
      <c r="G246" s="4">
        <v>17147061679</v>
      </c>
      <c r="H246" s="4">
        <v>15462346898</v>
      </c>
      <c r="I246" s="4">
        <v>9020351173</v>
      </c>
      <c r="J246" s="4">
        <v>6542999280</v>
      </c>
      <c r="K246" s="4">
        <v>12209076679</v>
      </c>
      <c r="L246" s="2">
        <f t="shared" si="6"/>
        <v>83966863005.5</v>
      </c>
      <c r="M246" s="2">
        <f t="shared" si="7"/>
        <v>117074400000</v>
      </c>
      <c r="N246" s="3">
        <v>11707.44</v>
      </c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3">
      <c r="A247" s="5">
        <v>44796</v>
      </c>
      <c r="B247" s="4">
        <v>411833237128</v>
      </c>
      <c r="C247" s="4">
        <v>202998758195</v>
      </c>
      <c r="D247" s="4">
        <v>67549037360</v>
      </c>
      <c r="E247" s="4">
        <v>48244669167</v>
      </c>
      <c r="F247" s="4">
        <v>52296995169</v>
      </c>
      <c r="G247" s="4">
        <v>17193965185</v>
      </c>
      <c r="H247" s="4">
        <v>15786340361</v>
      </c>
      <c r="I247" s="4">
        <v>9123709368</v>
      </c>
      <c r="J247" s="4">
        <v>6689389206</v>
      </c>
      <c r="K247" s="4">
        <v>12449504399</v>
      </c>
      <c r="L247" s="2">
        <f t="shared" si="6"/>
        <v>84416560553.800003</v>
      </c>
      <c r="M247" s="2">
        <f t="shared" si="7"/>
        <v>119725600000</v>
      </c>
      <c r="N247" s="3">
        <v>11972.56</v>
      </c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3">
      <c r="A248" s="5">
        <v>44795</v>
      </c>
      <c r="B248" s="4">
        <v>409340103013</v>
      </c>
      <c r="C248" s="4">
        <v>198061389785</v>
      </c>
      <c r="D248" s="4">
        <v>67548459256</v>
      </c>
      <c r="E248" s="4">
        <v>48491385289</v>
      </c>
      <c r="F248" s="4">
        <v>52249298137</v>
      </c>
      <c r="G248" s="4">
        <v>17076526812</v>
      </c>
      <c r="H248" s="4">
        <v>15568723182</v>
      </c>
      <c r="I248" s="4">
        <v>9073510290</v>
      </c>
      <c r="J248" s="4">
        <v>6516860033</v>
      </c>
      <c r="K248" s="4">
        <v>12384788099</v>
      </c>
      <c r="L248" s="2">
        <f t="shared" si="6"/>
        <v>83631104389.600006</v>
      </c>
      <c r="M248" s="2">
        <f t="shared" si="7"/>
        <v>120930600000</v>
      </c>
      <c r="N248" s="3">
        <v>12093.06</v>
      </c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3">
      <c r="A249" s="5">
        <v>44794</v>
      </c>
      <c r="B249" s="4">
        <v>411906673576</v>
      </c>
      <c r="C249" s="4">
        <v>197650970990</v>
      </c>
      <c r="D249" s="4">
        <v>67549185033</v>
      </c>
      <c r="E249" s="4">
        <v>48732933148</v>
      </c>
      <c r="F249" s="4">
        <v>52546676704</v>
      </c>
      <c r="G249" s="4">
        <v>17050167032</v>
      </c>
      <c r="H249" s="4">
        <v>15730006876</v>
      </c>
      <c r="I249" s="4">
        <v>9213780847</v>
      </c>
      <c r="J249" s="4">
        <v>6596276265</v>
      </c>
      <c r="K249" s="4">
        <v>12754468528</v>
      </c>
      <c r="L249" s="2">
        <f t="shared" si="6"/>
        <v>83973113899.899994</v>
      </c>
      <c r="M249" s="2">
        <f t="shared" si="7"/>
        <v>120210500000</v>
      </c>
      <c r="N249" s="3">
        <v>12021.05</v>
      </c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3">
      <c r="A250" s="5">
        <v>44793</v>
      </c>
      <c r="B250" s="4">
        <v>404848126556</v>
      </c>
      <c r="C250" s="4">
        <v>192465075466</v>
      </c>
      <c r="D250" s="4">
        <v>67547786550</v>
      </c>
      <c r="E250" s="4">
        <v>45770274443</v>
      </c>
      <c r="F250" s="4">
        <v>52436961015</v>
      </c>
      <c r="G250" s="4">
        <v>16666962364</v>
      </c>
      <c r="H250" s="4">
        <v>15317406140</v>
      </c>
      <c r="I250" s="4">
        <v>9225908326</v>
      </c>
      <c r="J250" s="4">
        <v>6328251537</v>
      </c>
      <c r="K250" s="4">
        <v>12313396664</v>
      </c>
      <c r="L250" s="2">
        <f t="shared" si="6"/>
        <v>82292014906.100006</v>
      </c>
      <c r="M250" s="2">
        <f t="shared" si="7"/>
        <v>120210500000</v>
      </c>
      <c r="N250" s="3">
        <v>12021.05</v>
      </c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3">
      <c r="A251" s="5">
        <v>44792</v>
      </c>
      <c r="B251" s="4">
        <v>399309311306</v>
      </c>
      <c r="C251" s="4">
        <v>196835222643</v>
      </c>
      <c r="D251" s="4">
        <v>67553636976</v>
      </c>
      <c r="E251" s="4">
        <v>45129050401</v>
      </c>
      <c r="F251" s="4">
        <v>52458216236</v>
      </c>
      <c r="G251" s="4">
        <v>16543927023</v>
      </c>
      <c r="H251" s="4">
        <v>15303585956</v>
      </c>
      <c r="I251" s="4">
        <v>9013526603</v>
      </c>
      <c r="J251" s="4">
        <v>6209602641</v>
      </c>
      <c r="K251" s="4">
        <v>12518976238</v>
      </c>
      <c r="L251" s="2">
        <f t="shared" si="6"/>
        <v>82087505602.300003</v>
      </c>
      <c r="M251" s="2">
        <f t="shared" si="7"/>
        <v>120210500000</v>
      </c>
      <c r="N251" s="3">
        <v>12021.05</v>
      </c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3">
      <c r="A252" s="5">
        <v>44791</v>
      </c>
      <c r="B252" s="4">
        <v>443947256036</v>
      </c>
      <c r="C252" s="4">
        <v>225368717991</v>
      </c>
      <c r="D252" s="4">
        <v>67549411288</v>
      </c>
      <c r="E252" s="4">
        <v>48101290423</v>
      </c>
      <c r="F252" s="4">
        <v>52851395624</v>
      </c>
      <c r="G252" s="4">
        <v>18317336209</v>
      </c>
      <c r="H252" s="4">
        <v>17395723706</v>
      </c>
      <c r="I252" s="4">
        <v>9960773256</v>
      </c>
      <c r="J252" s="4">
        <v>6913428808</v>
      </c>
      <c r="K252" s="4">
        <v>13793882541</v>
      </c>
      <c r="L252" s="2">
        <f t="shared" si="6"/>
        <v>90419921588.199997</v>
      </c>
      <c r="M252" s="2">
        <f t="shared" si="7"/>
        <v>126305800000</v>
      </c>
      <c r="N252" s="3">
        <v>12630.58</v>
      </c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3">
      <c r="A253" s="5">
        <v>44790</v>
      </c>
      <c r="B253" s="4">
        <v>446283604020</v>
      </c>
      <c r="C253" s="4">
        <v>223635240252</v>
      </c>
      <c r="D253" s="4">
        <v>67570901709</v>
      </c>
      <c r="E253" s="4">
        <v>49471881412</v>
      </c>
      <c r="F253" s="4">
        <v>53175025562</v>
      </c>
      <c r="G253" s="4">
        <v>18749023129</v>
      </c>
      <c r="H253" s="4">
        <v>18119143800</v>
      </c>
      <c r="I253" s="4">
        <v>10634135573</v>
      </c>
      <c r="J253" s="4">
        <v>7102637850</v>
      </c>
      <c r="K253" s="4">
        <v>14094071906</v>
      </c>
      <c r="L253" s="2">
        <f t="shared" si="6"/>
        <v>90883566521.300003</v>
      </c>
      <c r="M253" s="2">
        <f t="shared" si="7"/>
        <v>125063700000.00002</v>
      </c>
      <c r="N253" s="3">
        <v>12506.37</v>
      </c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3">
      <c r="A254" s="5">
        <v>44789</v>
      </c>
      <c r="B254" s="4">
        <v>456730745423</v>
      </c>
      <c r="C254" s="4">
        <v>229117813779</v>
      </c>
      <c r="D254" s="4">
        <v>67573718502</v>
      </c>
      <c r="E254" s="4">
        <v>51050928255</v>
      </c>
      <c r="F254" s="4">
        <v>53466912635</v>
      </c>
      <c r="G254" s="4">
        <v>18627048240</v>
      </c>
      <c r="H254" s="4">
        <v>18823499413</v>
      </c>
      <c r="I254" s="4">
        <v>11537534090</v>
      </c>
      <c r="J254" s="4">
        <v>7519407001</v>
      </c>
      <c r="K254" s="4">
        <v>15055409668</v>
      </c>
      <c r="L254" s="2">
        <f t="shared" si="6"/>
        <v>92950301700.600006</v>
      </c>
      <c r="M254" s="2">
        <f t="shared" si="7"/>
        <v>123751500000</v>
      </c>
      <c r="N254" s="3">
        <v>12375.15</v>
      </c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3">
      <c r="A255" s="5">
        <v>44788</v>
      </c>
      <c r="B255" s="4">
        <v>461560003437</v>
      </c>
      <c r="C255" s="4">
        <v>232274942657</v>
      </c>
      <c r="D255" s="4">
        <v>67426669679</v>
      </c>
      <c r="E255" s="4">
        <v>51609739346</v>
      </c>
      <c r="F255" s="4">
        <v>53486877330</v>
      </c>
      <c r="G255" s="4">
        <v>18465237281</v>
      </c>
      <c r="H255" s="4">
        <v>18703480035</v>
      </c>
      <c r="I255" s="4">
        <v>10178494868</v>
      </c>
      <c r="J255" s="4">
        <v>7649887241</v>
      </c>
      <c r="K255" s="4">
        <v>15287214698</v>
      </c>
      <c r="L255" s="2">
        <f t="shared" si="6"/>
        <v>93664254657.199997</v>
      </c>
      <c r="M255" s="2">
        <f t="shared" si="7"/>
        <v>123803700000.00002</v>
      </c>
      <c r="N255" s="3">
        <v>12380.37</v>
      </c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3">
      <c r="A256" s="5">
        <v>44787</v>
      </c>
      <c r="B256" s="4">
        <v>465024405299</v>
      </c>
      <c r="C256" s="4">
        <v>236222871624</v>
      </c>
      <c r="D256" s="4">
        <v>67303183169</v>
      </c>
      <c r="E256" s="4">
        <v>51303090208</v>
      </c>
      <c r="F256" s="4">
        <v>53593155481</v>
      </c>
      <c r="G256" s="4">
        <v>18498504134</v>
      </c>
      <c r="H256" s="4">
        <v>19354043699</v>
      </c>
      <c r="I256" s="4">
        <v>10837495194</v>
      </c>
      <c r="J256" s="4">
        <v>8042610047</v>
      </c>
      <c r="K256" s="4">
        <v>15662657783</v>
      </c>
      <c r="L256" s="2">
        <f t="shared" si="6"/>
        <v>94584201663.800003</v>
      </c>
      <c r="M256" s="2">
        <f t="shared" si="7"/>
        <v>125231600000</v>
      </c>
      <c r="N256" s="3">
        <v>12523.16</v>
      </c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3">
      <c r="A257" s="5">
        <v>44786</v>
      </c>
      <c r="B257" s="4">
        <v>467007252129</v>
      </c>
      <c r="C257" s="4">
        <v>241628050424</v>
      </c>
      <c r="D257" s="4">
        <v>67063136721</v>
      </c>
      <c r="E257" s="4">
        <v>52252321198</v>
      </c>
      <c r="F257" s="4">
        <v>53812175801</v>
      </c>
      <c r="G257" s="4">
        <v>18572869961</v>
      </c>
      <c r="H257" s="4">
        <v>18887553432</v>
      </c>
      <c r="I257" s="4">
        <v>9663785944</v>
      </c>
      <c r="J257" s="4">
        <v>8234960814</v>
      </c>
      <c r="K257" s="4">
        <v>16209730479</v>
      </c>
      <c r="L257" s="2">
        <f t="shared" si="6"/>
        <v>95333183690.300003</v>
      </c>
      <c r="M257" s="2">
        <f t="shared" si="7"/>
        <v>125231600000</v>
      </c>
      <c r="N257" s="3">
        <v>12523.16</v>
      </c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3">
      <c r="A258" s="5">
        <v>44785</v>
      </c>
      <c r="B258" s="4">
        <v>466578839478</v>
      </c>
      <c r="C258" s="4">
        <v>238664195002</v>
      </c>
      <c r="D258" s="4">
        <v>66922412525</v>
      </c>
      <c r="E258" s="4">
        <v>52840320751</v>
      </c>
      <c r="F258" s="4">
        <v>53828415473</v>
      </c>
      <c r="G258" s="4">
        <v>18672677481</v>
      </c>
      <c r="H258" s="4">
        <v>18251801161</v>
      </c>
      <c r="I258" s="4">
        <v>9598095936</v>
      </c>
      <c r="J258" s="4">
        <v>7504233676</v>
      </c>
      <c r="K258" s="4">
        <v>15808543966</v>
      </c>
      <c r="L258" s="2">
        <f t="shared" si="6"/>
        <v>94866953544.899994</v>
      </c>
      <c r="M258" s="2">
        <f t="shared" si="7"/>
        <v>125231600000</v>
      </c>
      <c r="N258" s="3">
        <v>12523.16</v>
      </c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3">
      <c r="A259" s="5">
        <v>44784</v>
      </c>
      <c r="B259" s="4">
        <v>458043109398</v>
      </c>
      <c r="C259" s="4">
        <v>229369148921</v>
      </c>
      <c r="D259" s="4">
        <v>66785051256</v>
      </c>
      <c r="E259" s="4">
        <v>52241044211</v>
      </c>
      <c r="F259" s="4">
        <v>53885216633</v>
      </c>
      <c r="G259" s="4">
        <v>18700545846</v>
      </c>
      <c r="H259" s="4">
        <v>18027733511</v>
      </c>
      <c r="I259" s="4">
        <v>9410391234</v>
      </c>
      <c r="J259" s="4">
        <v>7403759550</v>
      </c>
      <c r="K259" s="4">
        <v>14926562728</v>
      </c>
      <c r="L259" s="2">
        <f t="shared" ref="L259:L322" si="8">AVERAGE(B259:K259)</f>
        <v>92879256328.800003</v>
      </c>
      <c r="M259" s="2">
        <f t="shared" ref="M259:M322" si="9">N259*10000000</f>
        <v>128322700000</v>
      </c>
      <c r="N259" s="3">
        <v>12832.27</v>
      </c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3">
      <c r="A260" s="5">
        <v>44783</v>
      </c>
      <c r="B260" s="4">
        <v>457833729142</v>
      </c>
      <c r="C260" s="4">
        <v>225750054993</v>
      </c>
      <c r="D260" s="4">
        <v>66534778466</v>
      </c>
      <c r="E260" s="4">
        <v>52994635916</v>
      </c>
      <c r="F260" s="4">
        <v>53936090864</v>
      </c>
      <c r="G260" s="4">
        <v>18421841324</v>
      </c>
      <c r="H260" s="4">
        <v>18128278210</v>
      </c>
      <c r="I260" s="4">
        <v>9445497252</v>
      </c>
      <c r="J260" s="4">
        <v>7531716897</v>
      </c>
      <c r="K260" s="4">
        <v>14760621905</v>
      </c>
      <c r="L260" s="2">
        <f t="shared" si="8"/>
        <v>92533724496.899994</v>
      </c>
      <c r="M260" s="2">
        <f t="shared" si="9"/>
        <v>129377900000.00002</v>
      </c>
      <c r="N260" s="3">
        <v>12937.79</v>
      </c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3">
      <c r="A261" s="5">
        <v>44782</v>
      </c>
      <c r="B261" s="4">
        <v>442835162483</v>
      </c>
      <c r="C261" s="4">
        <v>207597034307</v>
      </c>
      <c r="D261" s="4">
        <v>66490423397</v>
      </c>
      <c r="E261" s="4">
        <v>52420465015</v>
      </c>
      <c r="F261" s="4">
        <v>54074361690</v>
      </c>
      <c r="G261" s="4">
        <v>17795137986</v>
      </c>
      <c r="H261" s="4">
        <v>17343618705</v>
      </c>
      <c r="I261" s="4">
        <v>9170891404</v>
      </c>
      <c r="J261" s="4">
        <v>7155502847</v>
      </c>
      <c r="K261" s="4">
        <v>14066091187</v>
      </c>
      <c r="L261" s="2">
        <f t="shared" si="8"/>
        <v>88894868902.100006</v>
      </c>
      <c r="M261" s="2">
        <f t="shared" si="9"/>
        <v>129686299999.99998</v>
      </c>
      <c r="N261" s="3">
        <v>12968.63</v>
      </c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3">
      <c r="A262" s="5">
        <v>44781</v>
      </c>
      <c r="B262" s="4">
        <v>455148536624</v>
      </c>
      <c r="C262" s="4">
        <v>216409762110</v>
      </c>
      <c r="D262" s="4">
        <v>66488266390</v>
      </c>
      <c r="E262" s="4">
        <v>52402408716</v>
      </c>
      <c r="F262" s="4">
        <v>54114505484</v>
      </c>
      <c r="G262" s="4">
        <v>18310139570</v>
      </c>
      <c r="H262" s="4">
        <v>18208885734</v>
      </c>
      <c r="I262" s="4">
        <v>9294235030</v>
      </c>
      <c r="J262" s="4">
        <v>7404476554</v>
      </c>
      <c r="K262" s="4">
        <v>14692531940</v>
      </c>
      <c r="L262" s="2">
        <f t="shared" si="8"/>
        <v>91247374815.199997</v>
      </c>
      <c r="M262" s="2">
        <f t="shared" si="9"/>
        <v>130826400000</v>
      </c>
      <c r="N262" s="3">
        <v>13082.64</v>
      </c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3">
      <c r="A263" s="5">
        <v>44780</v>
      </c>
      <c r="B263" s="4">
        <v>443014963855</v>
      </c>
      <c r="C263" s="4">
        <v>207103611495</v>
      </c>
      <c r="D263" s="4">
        <v>66486127949</v>
      </c>
      <c r="E263" s="4">
        <v>52099211446</v>
      </c>
      <c r="F263" s="4">
        <v>54275863426</v>
      </c>
      <c r="G263" s="4">
        <v>18008096795</v>
      </c>
      <c r="H263" s="4">
        <v>17796329481</v>
      </c>
      <c r="I263" s="4">
        <v>9146340283</v>
      </c>
      <c r="J263" s="4">
        <v>7285073636</v>
      </c>
      <c r="K263" s="4">
        <v>14089000374</v>
      </c>
      <c r="L263" s="2">
        <f t="shared" si="8"/>
        <v>88930461874</v>
      </c>
      <c r="M263" s="2">
        <f t="shared" si="9"/>
        <v>129966299999.99998</v>
      </c>
      <c r="N263" s="3">
        <v>12996.63</v>
      </c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3">
      <c r="A264" s="5">
        <v>44779</v>
      </c>
      <c r="B264" s="4">
        <v>438890198161</v>
      </c>
      <c r="C264" s="4">
        <v>206143302111</v>
      </c>
      <c r="D264" s="4">
        <v>66484866944</v>
      </c>
      <c r="E264" s="4">
        <v>50832352962</v>
      </c>
      <c r="F264" s="4">
        <v>54273899723</v>
      </c>
      <c r="G264" s="4">
        <v>17962887586</v>
      </c>
      <c r="H264" s="4">
        <v>17256192058</v>
      </c>
      <c r="I264" s="4">
        <v>9111077389</v>
      </c>
      <c r="J264" s="4">
        <v>7290269380</v>
      </c>
      <c r="K264" s="4">
        <v>13878612970</v>
      </c>
      <c r="L264" s="2">
        <f t="shared" si="8"/>
        <v>88212365928.399994</v>
      </c>
      <c r="M264" s="2">
        <f t="shared" si="9"/>
        <v>129966299999.99998</v>
      </c>
      <c r="N264" s="3">
        <v>12996.63</v>
      </c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3">
      <c r="A265" s="5">
        <v>44778</v>
      </c>
      <c r="B265" s="4">
        <v>445137234252</v>
      </c>
      <c r="C265" s="4">
        <v>211067071405</v>
      </c>
      <c r="D265" s="4">
        <v>66479305701</v>
      </c>
      <c r="E265" s="4">
        <v>50851172981</v>
      </c>
      <c r="F265" s="4">
        <v>54259900727</v>
      </c>
      <c r="G265" s="4">
        <v>18205780800</v>
      </c>
      <c r="H265" s="4">
        <v>17460046863</v>
      </c>
      <c r="I265" s="4">
        <v>9255729717</v>
      </c>
      <c r="J265" s="4">
        <v>7453558534</v>
      </c>
      <c r="K265" s="4">
        <v>14047846393</v>
      </c>
      <c r="L265" s="2">
        <f t="shared" si="8"/>
        <v>89421764737.300003</v>
      </c>
      <c r="M265" s="2">
        <f t="shared" si="9"/>
        <v>129966299999.99998</v>
      </c>
      <c r="N265" s="3">
        <v>12996.63</v>
      </c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3">
      <c r="A266" s="5">
        <v>44777</v>
      </c>
      <c r="B266" s="4">
        <v>432532599007</v>
      </c>
      <c r="C266" s="4">
        <v>195930417589</v>
      </c>
      <c r="D266" s="4">
        <v>66435250615</v>
      </c>
      <c r="E266" s="4">
        <v>50128462927</v>
      </c>
      <c r="F266" s="4">
        <v>54234240749</v>
      </c>
      <c r="G266" s="4">
        <v>17952280005</v>
      </c>
      <c r="H266" s="4">
        <v>16865071108</v>
      </c>
      <c r="I266" s="4">
        <v>8936277229</v>
      </c>
      <c r="J266" s="4">
        <v>7166077512</v>
      </c>
      <c r="K266" s="4">
        <v>13448585171</v>
      </c>
      <c r="L266" s="2">
        <f t="shared" si="8"/>
        <v>86362926191.199997</v>
      </c>
      <c r="M266" s="2">
        <f t="shared" si="9"/>
        <v>128663100000</v>
      </c>
      <c r="N266" s="3">
        <v>12866.31</v>
      </c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3">
      <c r="A267" s="5">
        <v>44776</v>
      </c>
      <c r="B267" s="4">
        <v>436633304289</v>
      </c>
      <c r="C267" s="4">
        <v>197208540575</v>
      </c>
      <c r="D267" s="4">
        <v>66426156141</v>
      </c>
      <c r="E267" s="4">
        <v>48136066763</v>
      </c>
      <c r="F267" s="4">
        <v>54342010865</v>
      </c>
      <c r="G267" s="4">
        <v>17879768857</v>
      </c>
      <c r="H267" s="4">
        <v>16902834365</v>
      </c>
      <c r="I267" s="4">
        <v>8782181926</v>
      </c>
      <c r="J267" s="4">
        <v>7132481877</v>
      </c>
      <c r="K267" s="4">
        <v>13361517323</v>
      </c>
      <c r="L267" s="2">
        <f t="shared" si="8"/>
        <v>86680486298.100006</v>
      </c>
      <c r="M267" s="2">
        <f t="shared" si="9"/>
        <v>129879500000</v>
      </c>
      <c r="N267" s="3">
        <v>12987.95</v>
      </c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3">
      <c r="A268" s="5">
        <v>44775</v>
      </c>
      <c r="B268" s="4">
        <v>439128030642</v>
      </c>
      <c r="C268" s="4">
        <v>198900803868</v>
      </c>
      <c r="D268" s="4">
        <v>66318191562</v>
      </c>
      <c r="E268" s="4">
        <v>45790901617</v>
      </c>
      <c r="F268" s="4">
        <v>54447561091</v>
      </c>
      <c r="G268" s="4">
        <v>17984627630</v>
      </c>
      <c r="H268" s="4">
        <v>16769374022</v>
      </c>
      <c r="I268" s="4">
        <v>8848290322</v>
      </c>
      <c r="J268" s="4">
        <v>7063853751</v>
      </c>
      <c r="K268" s="4">
        <v>13775725523</v>
      </c>
      <c r="L268" s="2">
        <f t="shared" si="8"/>
        <v>86902736002.800003</v>
      </c>
      <c r="M268" s="2">
        <f t="shared" si="9"/>
        <v>127934400000</v>
      </c>
      <c r="N268" s="3">
        <v>12793.44</v>
      </c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3">
      <c r="A269" s="5">
        <v>44774</v>
      </c>
      <c r="B269" s="4">
        <v>445527356896</v>
      </c>
      <c r="C269" s="4">
        <v>199152780196</v>
      </c>
      <c r="D269" s="4">
        <v>66211457617</v>
      </c>
      <c r="E269" s="4">
        <v>45745482573</v>
      </c>
      <c r="F269" s="4">
        <v>54386015943</v>
      </c>
      <c r="G269" s="4">
        <v>18369217305</v>
      </c>
      <c r="H269" s="4">
        <v>17352979970</v>
      </c>
      <c r="I269" s="4">
        <v>9117834246</v>
      </c>
      <c r="J269" s="4">
        <v>7186377449</v>
      </c>
      <c r="K269" s="4">
        <v>14479875105</v>
      </c>
      <c r="L269" s="2">
        <f t="shared" si="8"/>
        <v>87752937730</v>
      </c>
      <c r="M269" s="2">
        <f t="shared" si="9"/>
        <v>125574900000</v>
      </c>
      <c r="N269" s="3">
        <v>12557.49</v>
      </c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3">
      <c r="A270" s="5">
        <v>44773</v>
      </c>
      <c r="B270" s="4">
        <v>445941074223</v>
      </c>
      <c r="C270" s="4">
        <v>204771722889</v>
      </c>
      <c r="D270" s="4">
        <v>66219690038</v>
      </c>
      <c r="E270" s="4">
        <v>45751935453</v>
      </c>
      <c r="F270" s="4">
        <v>54455842443</v>
      </c>
      <c r="G270" s="4">
        <v>18392533898</v>
      </c>
      <c r="H270" s="4">
        <v>17544584313</v>
      </c>
      <c r="I270" s="4">
        <v>9057728540</v>
      </c>
      <c r="J270" s="4">
        <v>7458425921</v>
      </c>
      <c r="K270" s="4">
        <v>14677221207</v>
      </c>
      <c r="L270" s="2">
        <f t="shared" si="8"/>
        <v>88427075892.5</v>
      </c>
      <c r="M270" s="2">
        <f t="shared" si="9"/>
        <v>127037200000</v>
      </c>
      <c r="N270" s="3">
        <v>12703.72</v>
      </c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3">
      <c r="A271" s="5">
        <v>44772</v>
      </c>
      <c r="B271" s="4">
        <v>452020722099</v>
      </c>
      <c r="C271" s="4">
        <v>206508772876</v>
      </c>
      <c r="D271" s="4">
        <v>66076050873</v>
      </c>
      <c r="E271" s="4">
        <v>46390292373</v>
      </c>
      <c r="F271" s="4">
        <v>54450310040</v>
      </c>
      <c r="G271" s="4">
        <v>18745697941</v>
      </c>
      <c r="H271" s="4">
        <v>17732414111</v>
      </c>
      <c r="I271" s="4">
        <v>9239676912</v>
      </c>
      <c r="J271" s="4">
        <v>7469257625</v>
      </c>
      <c r="K271" s="4">
        <v>15140706452</v>
      </c>
      <c r="L271" s="2">
        <f t="shared" si="8"/>
        <v>89377390130.199997</v>
      </c>
      <c r="M271" s="2">
        <f t="shared" si="9"/>
        <v>127037200000</v>
      </c>
      <c r="N271" s="3">
        <v>12703.72</v>
      </c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3">
      <c r="A272" s="5">
        <v>44771</v>
      </c>
      <c r="B272" s="4">
        <v>454837507676</v>
      </c>
      <c r="C272" s="4">
        <v>210313498732</v>
      </c>
      <c r="D272" s="4">
        <v>65954484240</v>
      </c>
      <c r="E272" s="4">
        <v>47425624150</v>
      </c>
      <c r="F272" s="4">
        <v>54596569310</v>
      </c>
      <c r="G272" s="4">
        <v>17822893716</v>
      </c>
      <c r="H272" s="4">
        <v>17758863195</v>
      </c>
      <c r="I272" s="4">
        <v>9142229129</v>
      </c>
      <c r="J272" s="4">
        <v>7542604601</v>
      </c>
      <c r="K272" s="4">
        <v>14507890772</v>
      </c>
      <c r="L272" s="2">
        <f t="shared" si="8"/>
        <v>89990216552.100006</v>
      </c>
      <c r="M272" s="2">
        <f t="shared" si="9"/>
        <v>127037200000</v>
      </c>
      <c r="N272" s="3">
        <v>12703.72</v>
      </c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3">
      <c r="A273" s="5">
        <v>44770</v>
      </c>
      <c r="B273" s="4">
        <v>455565748692</v>
      </c>
      <c r="C273" s="4">
        <v>210050435904</v>
      </c>
      <c r="D273" s="4">
        <v>65859438470</v>
      </c>
      <c r="E273" s="4">
        <v>44737841992</v>
      </c>
      <c r="F273" s="4">
        <v>54705059374</v>
      </c>
      <c r="G273" s="4">
        <v>18050137973</v>
      </c>
      <c r="H273" s="4">
        <v>17419281356</v>
      </c>
      <c r="I273" s="4">
        <v>9168635568</v>
      </c>
      <c r="J273" s="4">
        <v>7518677541</v>
      </c>
      <c r="K273" s="4">
        <v>14825668371</v>
      </c>
      <c r="L273" s="2">
        <f t="shared" si="8"/>
        <v>89790092524.100006</v>
      </c>
      <c r="M273" s="2">
        <f t="shared" si="9"/>
        <v>125388000000</v>
      </c>
      <c r="N273" s="3">
        <v>12538.8</v>
      </c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3">
      <c r="A274" s="5">
        <v>44769</v>
      </c>
      <c r="B274" s="4">
        <v>438095993233</v>
      </c>
      <c r="C274" s="4">
        <v>199168822142</v>
      </c>
      <c r="D274" s="4">
        <v>65864311290</v>
      </c>
      <c r="E274" s="4">
        <v>43803772187</v>
      </c>
      <c r="F274" s="4">
        <v>55097211800</v>
      </c>
      <c r="G274" s="4">
        <v>17360873681</v>
      </c>
      <c r="H274" s="4">
        <v>17232465276</v>
      </c>
      <c r="I274" s="4">
        <v>8891667873</v>
      </c>
      <c r="J274" s="4">
        <v>7194053411</v>
      </c>
      <c r="K274" s="4">
        <v>13947675591</v>
      </c>
      <c r="L274" s="2">
        <f t="shared" si="8"/>
        <v>86665684648.399994</v>
      </c>
      <c r="M274" s="2">
        <f t="shared" si="9"/>
        <v>126750400000.00002</v>
      </c>
      <c r="N274" s="3">
        <v>12675.04</v>
      </c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3">
      <c r="A275" s="5">
        <v>44768</v>
      </c>
      <c r="B275" s="4">
        <v>405770108605</v>
      </c>
      <c r="C275" s="4">
        <v>175483010010</v>
      </c>
      <c r="D275" s="4">
        <v>65849395954</v>
      </c>
      <c r="E275" s="4">
        <v>40166261134</v>
      </c>
      <c r="F275" s="4">
        <v>55114570592</v>
      </c>
      <c r="G275" s="4">
        <v>16331071436</v>
      </c>
      <c r="H275" s="4">
        <v>15867807806</v>
      </c>
      <c r="I275" s="4">
        <v>8293527878</v>
      </c>
      <c r="J275" s="4">
        <v>6266760977</v>
      </c>
      <c r="K275" s="4">
        <v>12518295028</v>
      </c>
      <c r="L275" s="2">
        <f t="shared" si="8"/>
        <v>80166080942</v>
      </c>
      <c r="M275" s="2">
        <f t="shared" si="9"/>
        <v>124338700000.00002</v>
      </c>
      <c r="N275" s="3">
        <v>12433.87</v>
      </c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3">
      <c r="A276" s="5">
        <v>44767</v>
      </c>
      <c r="B276" s="4">
        <v>408078695878</v>
      </c>
      <c r="C276" s="4">
        <v>175898851084</v>
      </c>
      <c r="D276" s="4">
        <v>65850377990</v>
      </c>
      <c r="E276" s="4">
        <v>39551586360</v>
      </c>
      <c r="F276" s="4">
        <v>55002566512</v>
      </c>
      <c r="G276" s="4">
        <v>16306869205</v>
      </c>
      <c r="H276" s="4">
        <v>16068223905</v>
      </c>
      <c r="I276" s="4">
        <v>8266123804</v>
      </c>
      <c r="J276" s="4">
        <v>6230480271</v>
      </c>
      <c r="K276" s="4">
        <v>12698416310</v>
      </c>
      <c r="L276" s="2">
        <f t="shared" si="8"/>
        <v>80395219131.899994</v>
      </c>
      <c r="M276" s="2">
        <f t="shared" si="9"/>
        <v>124797800000</v>
      </c>
      <c r="N276" s="3">
        <v>12479.78</v>
      </c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3">
      <c r="A277" s="5">
        <v>44766</v>
      </c>
      <c r="B277" s="4">
        <v>431888879541</v>
      </c>
      <c r="C277" s="4">
        <v>194630191920</v>
      </c>
      <c r="D277" s="4">
        <v>65843592648</v>
      </c>
      <c r="E277" s="4">
        <v>42248561528</v>
      </c>
      <c r="F277" s="4">
        <v>55099824864</v>
      </c>
      <c r="G277" s="4">
        <v>17367749271</v>
      </c>
      <c r="H277" s="4">
        <v>17335593946</v>
      </c>
      <c r="I277" s="4">
        <v>8985046175</v>
      </c>
      <c r="J277" s="4">
        <v>7056102026</v>
      </c>
      <c r="K277" s="4">
        <v>14183909252</v>
      </c>
      <c r="L277" s="2">
        <f t="shared" si="8"/>
        <v>85463945117.100006</v>
      </c>
      <c r="M277" s="2">
        <f t="shared" si="9"/>
        <v>123179599999.99998</v>
      </c>
      <c r="N277" s="3">
        <v>12317.96</v>
      </c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3">
      <c r="A278" s="5">
        <v>44765</v>
      </c>
      <c r="B278" s="4">
        <v>429122209145</v>
      </c>
      <c r="C278" s="4">
        <v>188503496052</v>
      </c>
      <c r="D278" s="4">
        <v>65843625428</v>
      </c>
      <c r="E278" s="4">
        <v>41861049913</v>
      </c>
      <c r="F278" s="4">
        <v>55089683676</v>
      </c>
      <c r="G278" s="4">
        <v>17381325243</v>
      </c>
      <c r="H278" s="4">
        <v>17462510199</v>
      </c>
      <c r="I278" s="4">
        <v>9038028051</v>
      </c>
      <c r="J278" s="4">
        <v>7009340231</v>
      </c>
      <c r="K278" s="4">
        <v>13844645601</v>
      </c>
      <c r="L278" s="2">
        <f t="shared" si="8"/>
        <v>84515591353.899994</v>
      </c>
      <c r="M278" s="2">
        <f t="shared" si="9"/>
        <v>123179599999.99998</v>
      </c>
      <c r="N278" s="3">
        <v>12317.96</v>
      </c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3">
      <c r="A279" s="5">
        <v>44764</v>
      </c>
      <c r="B279" s="4">
        <v>433866028177</v>
      </c>
      <c r="C279" s="4">
        <v>187035568058</v>
      </c>
      <c r="D279" s="4">
        <v>65844714442</v>
      </c>
      <c r="E279" s="4">
        <v>42411928806</v>
      </c>
      <c r="F279" s="4">
        <v>54998691728</v>
      </c>
      <c r="G279" s="4">
        <v>17336011344</v>
      </c>
      <c r="H279" s="4">
        <v>16422232146</v>
      </c>
      <c r="I279" s="4">
        <v>8963661597</v>
      </c>
      <c r="J279" s="4">
        <v>6833333622</v>
      </c>
      <c r="K279" s="4">
        <v>14044360902</v>
      </c>
      <c r="L279" s="2">
        <f t="shared" si="8"/>
        <v>84775653082.199997</v>
      </c>
      <c r="M279" s="2">
        <f t="shared" si="9"/>
        <v>123179599999.99998</v>
      </c>
      <c r="N279" s="3">
        <v>12317.96</v>
      </c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3">
      <c r="A280" s="5">
        <v>44763</v>
      </c>
      <c r="B280" s="4">
        <v>442435421339</v>
      </c>
      <c r="C280" s="4">
        <v>191800749216</v>
      </c>
      <c r="D280" s="4">
        <v>65851555938</v>
      </c>
      <c r="E280" s="4">
        <v>42828999087</v>
      </c>
      <c r="F280" s="4">
        <v>54954728530</v>
      </c>
      <c r="G280" s="4">
        <v>17743651633</v>
      </c>
      <c r="H280" s="4">
        <v>16879583101</v>
      </c>
      <c r="I280" s="4">
        <v>9281622159</v>
      </c>
      <c r="J280" s="4">
        <v>7265425818</v>
      </c>
      <c r="K280" s="4">
        <v>14932954716</v>
      </c>
      <c r="L280" s="2">
        <f t="shared" si="8"/>
        <v>86397469153.699997</v>
      </c>
      <c r="M280" s="2">
        <f t="shared" si="9"/>
        <v>122396900000</v>
      </c>
      <c r="N280" s="3">
        <v>12239.69</v>
      </c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3">
      <c r="A281" s="5">
        <v>44762</v>
      </c>
      <c r="B281" s="4">
        <v>443696738856</v>
      </c>
      <c r="C281" s="4">
        <v>184901273324</v>
      </c>
      <c r="D281" s="4">
        <v>65850754946</v>
      </c>
      <c r="E281" s="4">
        <v>41679672950</v>
      </c>
      <c r="F281" s="4">
        <v>54814266869</v>
      </c>
      <c r="G281" s="4">
        <v>17426926095</v>
      </c>
      <c r="H281" s="4">
        <v>16573944657</v>
      </c>
      <c r="I281" s="4">
        <v>9302843117</v>
      </c>
      <c r="J281" s="4">
        <v>6667729043</v>
      </c>
      <c r="K281" s="4">
        <v>14547886503</v>
      </c>
      <c r="L281" s="2">
        <f t="shared" si="8"/>
        <v>85546203636</v>
      </c>
      <c r="M281" s="2">
        <f t="shared" si="9"/>
        <v>120364800000</v>
      </c>
      <c r="N281" s="3">
        <v>12036.48</v>
      </c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3">
      <c r="A282" s="5">
        <v>44761</v>
      </c>
      <c r="B282" s="4">
        <v>446690803766</v>
      </c>
      <c r="C282" s="4">
        <v>187650624168</v>
      </c>
      <c r="D282" s="4">
        <v>65872333239</v>
      </c>
      <c r="E282" s="4">
        <v>43370248285</v>
      </c>
      <c r="F282" s="4">
        <v>54720683139</v>
      </c>
      <c r="G282" s="4">
        <v>18042875063</v>
      </c>
      <c r="H282" s="4">
        <v>17502086599</v>
      </c>
      <c r="I282" s="4">
        <v>9155970622</v>
      </c>
      <c r="J282" s="4">
        <v>7412630067</v>
      </c>
      <c r="K282" s="4">
        <v>15517763219</v>
      </c>
      <c r="L282" s="2">
        <f t="shared" si="8"/>
        <v>86593601816.699997</v>
      </c>
      <c r="M282" s="2">
        <f t="shared" si="9"/>
        <v>117561900000</v>
      </c>
      <c r="N282" s="3">
        <v>11756.19</v>
      </c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3">
      <c r="A283" s="5">
        <v>44760</v>
      </c>
      <c r="B283" s="4">
        <v>429412153274</v>
      </c>
      <c r="C283" s="4">
        <v>191975962096</v>
      </c>
      <c r="D283" s="4">
        <v>65881601524</v>
      </c>
      <c r="E283" s="4">
        <v>43249792276</v>
      </c>
      <c r="F283" s="4">
        <v>54782196399</v>
      </c>
      <c r="G283" s="4">
        <v>17702130475</v>
      </c>
      <c r="H283" s="4">
        <v>16713962637</v>
      </c>
      <c r="I283" s="4">
        <v>8983802899</v>
      </c>
      <c r="J283" s="4">
        <v>7700780577</v>
      </c>
      <c r="K283" s="4">
        <v>15119057277</v>
      </c>
      <c r="L283" s="2">
        <f t="shared" si="8"/>
        <v>85152143943.399994</v>
      </c>
      <c r="M283" s="2">
        <f t="shared" si="9"/>
        <v>117015300000</v>
      </c>
      <c r="N283" s="3">
        <v>11701.53</v>
      </c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3">
      <c r="A284" s="5">
        <v>44759</v>
      </c>
      <c r="B284" s="4">
        <v>396808327005</v>
      </c>
      <c r="C284" s="4">
        <v>162763136860</v>
      </c>
      <c r="D284" s="4">
        <v>65858779417</v>
      </c>
      <c r="E284" s="4">
        <v>40467949154</v>
      </c>
      <c r="F284" s="4">
        <v>54805466619</v>
      </c>
      <c r="G284" s="4">
        <v>16601593223</v>
      </c>
      <c r="H284" s="4">
        <v>15093249211</v>
      </c>
      <c r="I284" s="4">
        <v>8372496382</v>
      </c>
      <c r="J284" s="4">
        <v>6029225313</v>
      </c>
      <c r="K284" s="4">
        <v>13350831261</v>
      </c>
      <c r="L284" s="2">
        <f t="shared" si="8"/>
        <v>78015105444.5</v>
      </c>
      <c r="M284" s="2">
        <f t="shared" si="9"/>
        <v>118379599999.99998</v>
      </c>
      <c r="N284" s="3">
        <v>11837.96</v>
      </c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3">
      <c r="A285" s="5">
        <v>44758</v>
      </c>
      <c r="B285" s="4">
        <v>404639672831</v>
      </c>
      <c r="C285" s="4">
        <v>164446216964</v>
      </c>
      <c r="D285" s="4">
        <v>65861447016</v>
      </c>
      <c r="E285" s="4">
        <v>40752933390</v>
      </c>
      <c r="F285" s="4">
        <v>54822440365</v>
      </c>
      <c r="G285" s="4">
        <v>16961727489</v>
      </c>
      <c r="H285" s="4">
        <v>15432698160</v>
      </c>
      <c r="I285" s="4">
        <v>8528066515</v>
      </c>
      <c r="J285" s="4">
        <v>5819581856</v>
      </c>
      <c r="K285" s="4">
        <v>13671687076</v>
      </c>
      <c r="L285" s="2">
        <f t="shared" si="8"/>
        <v>79093647166.199997</v>
      </c>
      <c r="M285" s="2">
        <f t="shared" si="9"/>
        <v>118379599999.99998</v>
      </c>
      <c r="N285" s="3">
        <v>11837.96</v>
      </c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3">
      <c r="A286" s="5">
        <v>44757</v>
      </c>
      <c r="B286" s="4">
        <v>397861215081</v>
      </c>
      <c r="C286" s="4">
        <v>149901581969</v>
      </c>
      <c r="D286" s="4">
        <v>65856939532</v>
      </c>
      <c r="E286" s="4">
        <v>38953638621</v>
      </c>
      <c r="F286" s="4">
        <v>54833444057</v>
      </c>
      <c r="G286" s="4">
        <v>16172471780</v>
      </c>
      <c r="H286" s="4">
        <v>14928029675</v>
      </c>
      <c r="I286" s="4">
        <v>8363846887</v>
      </c>
      <c r="J286" s="4">
        <v>5642153870</v>
      </c>
      <c r="K286" s="4">
        <v>12934991344</v>
      </c>
      <c r="L286" s="2">
        <f t="shared" si="8"/>
        <v>76544831281.600006</v>
      </c>
      <c r="M286" s="2">
        <f t="shared" si="9"/>
        <v>118379599999.99998</v>
      </c>
      <c r="N286" s="3">
        <v>11837.96</v>
      </c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3">
      <c r="A287" s="5">
        <v>44756</v>
      </c>
      <c r="B287" s="4">
        <v>392755738689</v>
      </c>
      <c r="C287" s="4">
        <v>144828136302</v>
      </c>
      <c r="D287" s="4">
        <v>65891859462</v>
      </c>
      <c r="E287" s="4">
        <v>38886774290</v>
      </c>
      <c r="F287" s="4">
        <v>55262142341</v>
      </c>
      <c r="G287" s="4">
        <v>16108927504</v>
      </c>
      <c r="H287" s="4">
        <v>14885733804</v>
      </c>
      <c r="I287" s="4">
        <v>8277852718</v>
      </c>
      <c r="J287" s="4">
        <v>5665530326</v>
      </c>
      <c r="K287" s="4">
        <v>12823564044</v>
      </c>
      <c r="L287" s="2">
        <f t="shared" si="8"/>
        <v>75538625948</v>
      </c>
      <c r="M287" s="2">
        <f t="shared" si="9"/>
        <v>120253700000.00002</v>
      </c>
      <c r="N287" s="3">
        <v>12025.37</v>
      </c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3">
      <c r="A288" s="5">
        <v>44755</v>
      </c>
      <c r="B288" s="4">
        <v>385908229968</v>
      </c>
      <c r="C288" s="4">
        <v>135338329618</v>
      </c>
      <c r="D288" s="4">
        <v>65910300973</v>
      </c>
      <c r="E288" s="4">
        <v>37639386788</v>
      </c>
      <c r="F288" s="4">
        <v>55363386613</v>
      </c>
      <c r="G288" s="4">
        <v>15650128125</v>
      </c>
      <c r="H288" s="4">
        <v>14781352902</v>
      </c>
      <c r="I288" s="4">
        <v>8219302651</v>
      </c>
      <c r="J288" s="4">
        <v>5091900472</v>
      </c>
      <c r="K288" s="4">
        <v>12064347013</v>
      </c>
      <c r="L288" s="2">
        <f t="shared" si="8"/>
        <v>73596666512.300003</v>
      </c>
      <c r="M288" s="2">
        <f t="shared" si="9"/>
        <v>119141500000</v>
      </c>
      <c r="N288" s="3">
        <v>11914.15</v>
      </c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3">
      <c r="A289" s="5">
        <v>44754</v>
      </c>
      <c r="B289" s="4">
        <v>368936762201</v>
      </c>
      <c r="C289" s="4">
        <v>126162583561</v>
      </c>
      <c r="D289" s="4">
        <v>65947568116</v>
      </c>
      <c r="E289" s="4">
        <v>35996786605</v>
      </c>
      <c r="F289" s="4">
        <v>55305921347</v>
      </c>
      <c r="G289" s="4">
        <v>15066558642</v>
      </c>
      <c r="H289" s="4">
        <v>14181983703</v>
      </c>
      <c r="I289" s="4">
        <v>7971764743</v>
      </c>
      <c r="J289" s="4">
        <v>4322572271</v>
      </c>
      <c r="K289" s="4">
        <v>11320200697</v>
      </c>
      <c r="L289" s="2">
        <f t="shared" si="8"/>
        <v>70521270188.600006</v>
      </c>
      <c r="M289" s="2">
        <f t="shared" si="9"/>
        <v>117260900000</v>
      </c>
      <c r="N289" s="3">
        <v>11726.09</v>
      </c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3">
      <c r="A290" s="5">
        <v>44753</v>
      </c>
      <c r="B290" s="4">
        <v>381264246558</v>
      </c>
      <c r="C290" s="4">
        <v>133322814436</v>
      </c>
      <c r="D290" s="4">
        <v>65939816628</v>
      </c>
      <c r="E290" s="4">
        <v>36877493643</v>
      </c>
      <c r="F290" s="4">
        <v>55556318719</v>
      </c>
      <c r="G290" s="4">
        <v>15194070307</v>
      </c>
      <c r="H290" s="4">
        <v>14694033565</v>
      </c>
      <c r="I290" s="4">
        <v>8205244619</v>
      </c>
      <c r="J290" s="4">
        <v>4512030173</v>
      </c>
      <c r="K290" s="4">
        <v>11559735104</v>
      </c>
      <c r="L290" s="2">
        <f t="shared" si="8"/>
        <v>72712580375.199997</v>
      </c>
      <c r="M290" s="2">
        <f t="shared" si="9"/>
        <v>115150000000</v>
      </c>
      <c r="N290" s="3">
        <v>11515</v>
      </c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3">
      <c r="A291" s="5">
        <v>44752</v>
      </c>
      <c r="B291" s="4">
        <v>398237577323</v>
      </c>
      <c r="C291" s="4">
        <v>141954129137</v>
      </c>
      <c r="D291" s="4">
        <v>65955599835</v>
      </c>
      <c r="E291" s="4">
        <v>38313853886</v>
      </c>
      <c r="F291" s="4">
        <v>55548556605</v>
      </c>
      <c r="G291" s="4">
        <v>15743541094</v>
      </c>
      <c r="H291" s="4">
        <v>15718939990</v>
      </c>
      <c r="I291" s="4">
        <v>8923774475</v>
      </c>
      <c r="J291" s="4">
        <v>4574032252</v>
      </c>
      <c r="K291" s="4">
        <v>12670817159</v>
      </c>
      <c r="L291" s="2">
        <f t="shared" si="8"/>
        <v>75764082175.600006</v>
      </c>
      <c r="M291" s="2">
        <f t="shared" si="9"/>
        <v>115616400000</v>
      </c>
      <c r="N291" s="3">
        <v>11561.64</v>
      </c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3">
      <c r="A292" s="5">
        <v>44751</v>
      </c>
      <c r="B292" s="4">
        <v>412185216768</v>
      </c>
      <c r="C292" s="4">
        <v>147839484293</v>
      </c>
      <c r="D292" s="4">
        <v>65960474522</v>
      </c>
      <c r="E292" s="4">
        <v>39715666654</v>
      </c>
      <c r="F292" s="4">
        <v>55549471066</v>
      </c>
      <c r="G292" s="4">
        <v>16676069389</v>
      </c>
      <c r="H292" s="4">
        <v>16159383361</v>
      </c>
      <c r="I292" s="4">
        <v>9222195947</v>
      </c>
      <c r="J292" s="4">
        <v>4720685314</v>
      </c>
      <c r="K292" s="4">
        <v>13144005205</v>
      </c>
      <c r="L292" s="2">
        <f t="shared" si="8"/>
        <v>78117265251.899994</v>
      </c>
      <c r="M292" s="2">
        <f t="shared" si="9"/>
        <v>115616400000</v>
      </c>
      <c r="N292" s="3">
        <v>11561.64</v>
      </c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3">
      <c r="A293" s="5">
        <v>44750</v>
      </c>
      <c r="B293" s="4">
        <v>414819851681</v>
      </c>
      <c r="C293" s="4">
        <v>148494701910</v>
      </c>
      <c r="D293" s="4">
        <v>65953885060</v>
      </c>
      <c r="E293" s="4">
        <v>39309048935</v>
      </c>
      <c r="F293" s="4">
        <v>55534621688</v>
      </c>
      <c r="G293" s="4">
        <v>16515377535</v>
      </c>
      <c r="H293" s="4">
        <v>15772942209</v>
      </c>
      <c r="I293" s="4">
        <v>9188379818</v>
      </c>
      <c r="J293" s="4">
        <v>4854244874</v>
      </c>
      <c r="K293" s="4">
        <v>13213057612</v>
      </c>
      <c r="L293" s="2">
        <f t="shared" si="8"/>
        <v>78365611132.199997</v>
      </c>
      <c r="M293" s="2">
        <f t="shared" si="9"/>
        <v>115616400000</v>
      </c>
      <c r="N293" s="3">
        <v>11561.64</v>
      </c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3">
      <c r="A294" s="5">
        <v>44749</v>
      </c>
      <c r="B294" s="4">
        <v>413013947459</v>
      </c>
      <c r="C294" s="4">
        <v>150310328517</v>
      </c>
      <c r="D294" s="4">
        <v>65957735256</v>
      </c>
      <c r="E294" s="4">
        <v>39438657384</v>
      </c>
      <c r="F294" s="4">
        <v>55552024620</v>
      </c>
      <c r="G294" s="4">
        <v>16540655945</v>
      </c>
      <c r="H294" s="4">
        <v>16214105231</v>
      </c>
      <c r="I294" s="4">
        <v>9369320423</v>
      </c>
      <c r="J294" s="4">
        <v>4504179266</v>
      </c>
      <c r="K294" s="4">
        <v>13242839649</v>
      </c>
      <c r="L294" s="2">
        <f t="shared" si="8"/>
        <v>78414379375</v>
      </c>
      <c r="M294" s="2">
        <f t="shared" si="9"/>
        <v>113793600000</v>
      </c>
      <c r="N294" s="3">
        <v>11379.36</v>
      </c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3">
      <c r="A295" s="5">
        <v>44748</v>
      </c>
      <c r="B295" s="4">
        <v>392200896305</v>
      </c>
      <c r="C295" s="4">
        <v>144146515578</v>
      </c>
      <c r="D295" s="4">
        <v>65934748154</v>
      </c>
      <c r="E295" s="4">
        <v>38941548230</v>
      </c>
      <c r="F295" s="4">
        <v>55795878195</v>
      </c>
      <c r="G295" s="4">
        <v>16063036115</v>
      </c>
      <c r="H295" s="4">
        <v>15593466912</v>
      </c>
      <c r="I295" s="4">
        <v>9098925996</v>
      </c>
      <c r="J295" s="4">
        <v>4205695624</v>
      </c>
      <c r="K295" s="4">
        <v>12726514305</v>
      </c>
      <c r="L295" s="2">
        <f t="shared" si="8"/>
        <v>75470722541.399994</v>
      </c>
      <c r="M295" s="2">
        <f t="shared" si="9"/>
        <v>111512099999.99998</v>
      </c>
      <c r="N295" s="3">
        <v>11151.21</v>
      </c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3">
      <c r="A296" s="5">
        <v>44747</v>
      </c>
      <c r="B296" s="4">
        <v>385349780370</v>
      </c>
      <c r="C296" s="4">
        <v>137763639219</v>
      </c>
      <c r="D296" s="4">
        <v>65983553009</v>
      </c>
      <c r="E296" s="4">
        <v>37691894305</v>
      </c>
      <c r="F296" s="4">
        <v>55805558926</v>
      </c>
      <c r="G296" s="4">
        <v>15731938098</v>
      </c>
      <c r="H296" s="4">
        <v>15529315133</v>
      </c>
      <c r="I296" s="4">
        <v>8909478415</v>
      </c>
      <c r="J296" s="4">
        <v>4097226203</v>
      </c>
      <c r="K296" s="4">
        <v>12145804297</v>
      </c>
      <c r="L296" s="2">
        <f t="shared" si="8"/>
        <v>73900818797.5</v>
      </c>
      <c r="M296" s="2">
        <f t="shared" si="9"/>
        <v>110565500000</v>
      </c>
      <c r="N296" s="3">
        <v>11056.55</v>
      </c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3">
      <c r="A297" s="5">
        <v>44746</v>
      </c>
      <c r="B297" s="4">
        <v>386119553712</v>
      </c>
      <c r="C297" s="4">
        <v>139753790719</v>
      </c>
      <c r="D297" s="4">
        <v>66022632508</v>
      </c>
      <c r="E297" s="4">
        <v>37810723921</v>
      </c>
      <c r="F297" s="4">
        <v>55819676986</v>
      </c>
      <c r="G297" s="4">
        <v>15894714861</v>
      </c>
      <c r="H297" s="4">
        <v>15851699428</v>
      </c>
      <c r="I297" s="4">
        <v>9216941149</v>
      </c>
      <c r="J297" s="4">
        <v>3936090038</v>
      </c>
      <c r="K297" s="4">
        <v>12633208224</v>
      </c>
      <c r="L297" s="2">
        <f t="shared" si="8"/>
        <v>74305903154.600006</v>
      </c>
      <c r="M297" s="2">
        <f t="shared" si="9"/>
        <v>114208900000</v>
      </c>
      <c r="N297" s="3">
        <v>11420.89</v>
      </c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3">
      <c r="A298" s="5">
        <v>44745</v>
      </c>
      <c r="B298" s="4">
        <v>368272636368</v>
      </c>
      <c r="C298" s="4">
        <v>130354920626</v>
      </c>
      <c r="D298" s="4">
        <v>66169266578</v>
      </c>
      <c r="E298" s="4">
        <v>35754443111</v>
      </c>
      <c r="F298" s="4">
        <v>55823349221</v>
      </c>
      <c r="G298" s="4">
        <v>15552125746</v>
      </c>
      <c r="H298" s="4">
        <v>15377222960</v>
      </c>
      <c r="I298" s="4">
        <v>8912747930</v>
      </c>
      <c r="J298" s="4">
        <v>3688244674</v>
      </c>
      <c r="K298" s="4">
        <v>11465283749</v>
      </c>
      <c r="L298" s="2">
        <f t="shared" si="8"/>
        <v>71137024096.300003</v>
      </c>
      <c r="M298" s="2">
        <f t="shared" si="9"/>
        <v>115244900000</v>
      </c>
      <c r="N298" s="3">
        <v>11524.49</v>
      </c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3">
      <c r="A299" s="5">
        <v>44744</v>
      </c>
      <c r="B299" s="4">
        <v>367208487557</v>
      </c>
      <c r="C299" s="4">
        <v>129459761680</v>
      </c>
      <c r="D299" s="4">
        <v>66163322797</v>
      </c>
      <c r="E299" s="4">
        <v>35600131897</v>
      </c>
      <c r="F299" s="4">
        <v>55800988591</v>
      </c>
      <c r="G299" s="4">
        <v>15256090645</v>
      </c>
      <c r="H299" s="4">
        <v>15396854406</v>
      </c>
      <c r="I299" s="4">
        <v>8848907883</v>
      </c>
      <c r="J299" s="4">
        <v>3947693232</v>
      </c>
      <c r="K299" s="4">
        <v>11456182206</v>
      </c>
      <c r="L299" s="2">
        <f t="shared" si="8"/>
        <v>70913842089.399994</v>
      </c>
      <c r="M299" s="2">
        <f t="shared" si="9"/>
        <v>115244900000</v>
      </c>
      <c r="N299" s="3">
        <v>11524.49</v>
      </c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3">
      <c r="A300" s="5">
        <v>44743</v>
      </c>
      <c r="B300" s="4">
        <v>367709366219</v>
      </c>
      <c r="C300" s="4">
        <v>128626459283</v>
      </c>
      <c r="D300" s="4">
        <v>66157189642</v>
      </c>
      <c r="E300" s="4">
        <v>35270351269</v>
      </c>
      <c r="F300" s="4">
        <v>55812506573</v>
      </c>
      <c r="G300" s="4">
        <v>15164098194</v>
      </c>
      <c r="H300" s="4">
        <v>15124139829</v>
      </c>
      <c r="I300" s="4">
        <v>8779456012</v>
      </c>
      <c r="J300" s="4">
        <v>3693034626</v>
      </c>
      <c r="K300" s="4">
        <v>11260787476</v>
      </c>
      <c r="L300" s="2">
        <f t="shared" si="8"/>
        <v>70759738912.300003</v>
      </c>
      <c r="M300" s="2">
        <f t="shared" si="9"/>
        <v>115244900000</v>
      </c>
      <c r="N300" s="3">
        <v>11524.49</v>
      </c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3">
      <c r="A301" s="5">
        <v>44742</v>
      </c>
      <c r="B301" s="4">
        <v>377526215552</v>
      </c>
      <c r="C301" s="4">
        <v>129526314725</v>
      </c>
      <c r="D301" s="4">
        <v>66336678356</v>
      </c>
      <c r="E301" s="4">
        <v>35806656572</v>
      </c>
      <c r="F301" s="4">
        <v>55797830064</v>
      </c>
      <c r="G301" s="4">
        <v>16023213662</v>
      </c>
      <c r="H301" s="4">
        <v>15481130857</v>
      </c>
      <c r="I301" s="4">
        <v>8767624633</v>
      </c>
      <c r="J301" s="4">
        <v>3822218392</v>
      </c>
      <c r="K301" s="4">
        <v>11517442145</v>
      </c>
      <c r="L301" s="2">
        <f t="shared" si="8"/>
        <v>72060532495.800003</v>
      </c>
      <c r="M301" s="2">
        <f t="shared" si="9"/>
        <v>115036100000</v>
      </c>
      <c r="N301" s="3">
        <v>11503.61</v>
      </c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3">
      <c r="A302" s="5">
        <v>44741</v>
      </c>
      <c r="B302" s="4">
        <v>383598071095</v>
      </c>
      <c r="C302" s="4">
        <v>133353794241</v>
      </c>
      <c r="D302" s="4">
        <v>66750375721</v>
      </c>
      <c r="E302" s="4">
        <v>35804105858</v>
      </c>
      <c r="F302" s="4">
        <v>55822963265</v>
      </c>
      <c r="G302" s="4">
        <v>15903810210</v>
      </c>
      <c r="H302" s="4">
        <v>15712129431</v>
      </c>
      <c r="I302" s="4">
        <v>9216360367</v>
      </c>
      <c r="J302" s="4">
        <v>3965225485</v>
      </c>
      <c r="K302" s="4">
        <v>11615355559</v>
      </c>
      <c r="L302" s="2">
        <f t="shared" si="8"/>
        <v>73174219123.199997</v>
      </c>
      <c r="M302" s="2">
        <f t="shared" si="9"/>
        <v>114226000000</v>
      </c>
      <c r="N302" s="3">
        <v>11422.6</v>
      </c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3">
      <c r="A303" s="5">
        <v>44740</v>
      </c>
      <c r="B303" s="4">
        <v>386949194398</v>
      </c>
      <c r="C303" s="4">
        <v>138878854102</v>
      </c>
      <c r="D303" s="4">
        <v>66756834296</v>
      </c>
      <c r="E303" s="4">
        <v>37052010145</v>
      </c>
      <c r="F303" s="4">
        <v>55810439382</v>
      </c>
      <c r="G303" s="4">
        <v>16307549066</v>
      </c>
      <c r="H303" s="4">
        <v>15937844504</v>
      </c>
      <c r="I303" s="4">
        <v>8750529447</v>
      </c>
      <c r="J303" s="4">
        <v>4092336073</v>
      </c>
      <c r="K303" s="4">
        <v>12108802089</v>
      </c>
      <c r="L303" s="2">
        <f t="shared" si="8"/>
        <v>74264439350.199997</v>
      </c>
      <c r="M303" s="2">
        <f t="shared" si="9"/>
        <v>113379000000</v>
      </c>
      <c r="N303" s="3">
        <v>11337.9</v>
      </c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3">
      <c r="A304" s="5">
        <v>44739</v>
      </c>
      <c r="B304" s="4">
        <v>395606854741</v>
      </c>
      <c r="C304" s="4">
        <v>144823390350</v>
      </c>
      <c r="D304" s="4">
        <v>66806562259</v>
      </c>
      <c r="E304" s="4">
        <v>38150322788</v>
      </c>
      <c r="F304" s="4">
        <v>55811850973</v>
      </c>
      <c r="G304" s="4">
        <v>17076467746</v>
      </c>
      <c r="H304" s="4">
        <v>16390096573</v>
      </c>
      <c r="I304" s="4">
        <v>9584039487</v>
      </c>
      <c r="J304" s="4">
        <v>4262646689</v>
      </c>
      <c r="K304" s="4">
        <v>13179917589</v>
      </c>
      <c r="L304" s="2">
        <f t="shared" si="8"/>
        <v>76169214919.5</v>
      </c>
      <c r="M304" s="2">
        <f t="shared" si="9"/>
        <v>109641800000</v>
      </c>
      <c r="N304" s="3">
        <v>10964.18</v>
      </c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3">
      <c r="A305" s="5">
        <v>44738</v>
      </c>
      <c r="B305" s="4">
        <v>401157940864</v>
      </c>
      <c r="C305" s="4">
        <v>145556215206</v>
      </c>
      <c r="D305" s="4">
        <v>66827166314</v>
      </c>
      <c r="E305" s="4">
        <v>38183748928</v>
      </c>
      <c r="F305" s="4">
        <v>55876331533</v>
      </c>
      <c r="G305" s="4">
        <v>17348594105</v>
      </c>
      <c r="H305" s="4">
        <v>16527043913</v>
      </c>
      <c r="I305" s="4">
        <v>9708405809</v>
      </c>
      <c r="J305" s="4">
        <v>4486627307</v>
      </c>
      <c r="K305" s="4">
        <v>13507861443</v>
      </c>
      <c r="L305" s="2">
        <f t="shared" si="8"/>
        <v>76917993542.199997</v>
      </c>
      <c r="M305" s="2">
        <f t="shared" si="9"/>
        <v>109641800000</v>
      </c>
      <c r="N305" s="3">
        <v>10964.18</v>
      </c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3">
      <c r="A306" s="5">
        <v>44737</v>
      </c>
      <c r="B306" s="4">
        <v>410202265385</v>
      </c>
      <c r="C306" s="4">
        <v>150833549828</v>
      </c>
      <c r="D306" s="4">
        <v>66837248865</v>
      </c>
      <c r="E306" s="4">
        <v>39135965106</v>
      </c>
      <c r="F306" s="4">
        <v>55887416457</v>
      </c>
      <c r="G306" s="4">
        <v>17768795974</v>
      </c>
      <c r="H306" s="4">
        <v>16833937441</v>
      </c>
      <c r="I306" s="4">
        <v>9088298080</v>
      </c>
      <c r="J306" s="4">
        <v>4804705995</v>
      </c>
      <c r="K306" s="4">
        <v>14504821341</v>
      </c>
      <c r="L306" s="2">
        <f t="shared" si="8"/>
        <v>78589700447.199997</v>
      </c>
      <c r="M306" s="2">
        <f t="shared" si="9"/>
        <v>109641800000</v>
      </c>
      <c r="N306" s="3">
        <v>10964.18</v>
      </c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3">
      <c r="A307" s="5">
        <v>44736</v>
      </c>
      <c r="B307" s="4">
        <v>405018505024</v>
      </c>
      <c r="C307" s="4">
        <v>148805951210</v>
      </c>
      <c r="D307" s="4">
        <v>66932224078</v>
      </c>
      <c r="E307" s="4">
        <v>39225384797</v>
      </c>
      <c r="F307" s="4">
        <v>55790164169</v>
      </c>
      <c r="G307" s="4">
        <v>17770272992</v>
      </c>
      <c r="H307" s="4">
        <v>16940683943</v>
      </c>
      <c r="I307" s="4">
        <v>8905403066</v>
      </c>
      <c r="J307" s="4">
        <v>4898518615</v>
      </c>
      <c r="K307" s="4">
        <v>14463467673</v>
      </c>
      <c r="L307" s="2">
        <f t="shared" si="8"/>
        <v>77875057556.699997</v>
      </c>
      <c r="M307" s="2">
        <f t="shared" si="9"/>
        <v>109641800000</v>
      </c>
      <c r="N307" s="3">
        <v>10964.18</v>
      </c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3">
      <c r="A308" s="5">
        <v>44735</v>
      </c>
      <c r="B308" s="4">
        <v>402219959761</v>
      </c>
      <c r="C308" s="4">
        <v>138670376993</v>
      </c>
      <c r="D308" s="4">
        <v>66931473859</v>
      </c>
      <c r="E308" s="4">
        <v>37382875642</v>
      </c>
      <c r="F308" s="4">
        <v>55699388576</v>
      </c>
      <c r="G308" s="4">
        <v>16220625762</v>
      </c>
      <c r="H308" s="4">
        <v>16298242542</v>
      </c>
      <c r="I308" s="4">
        <v>8495221692</v>
      </c>
      <c r="J308" s="4">
        <v>4492590666</v>
      </c>
      <c r="K308" s="4">
        <v>13080320647</v>
      </c>
      <c r="L308" s="2">
        <f t="shared" si="8"/>
        <v>75949107614</v>
      </c>
      <c r="M308" s="2">
        <f t="shared" si="9"/>
        <v>110068300000</v>
      </c>
      <c r="N308" s="3">
        <v>11006.83</v>
      </c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3">
      <c r="A309" s="5">
        <v>44734</v>
      </c>
      <c r="B309" s="4">
        <v>381240087224</v>
      </c>
      <c r="C309" s="4">
        <v>127505209522</v>
      </c>
      <c r="D309" s="4">
        <v>66920425463</v>
      </c>
      <c r="E309" s="4">
        <v>34984037889</v>
      </c>
      <c r="F309" s="4">
        <v>55869774140</v>
      </c>
      <c r="G309" s="4">
        <v>15594753283</v>
      </c>
      <c r="H309" s="4">
        <v>15561076680</v>
      </c>
      <c r="I309" s="4">
        <v>8187305661</v>
      </c>
      <c r="J309" s="4">
        <v>3653142481</v>
      </c>
      <c r="K309" s="4">
        <v>11686937663</v>
      </c>
      <c r="L309" s="2">
        <f t="shared" si="8"/>
        <v>72120275000.600006</v>
      </c>
      <c r="M309" s="2">
        <f t="shared" si="9"/>
        <v>110482500000</v>
      </c>
      <c r="N309" s="3">
        <v>11048.25</v>
      </c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3">
      <c r="A310" s="5">
        <v>44733</v>
      </c>
      <c r="B310" s="4">
        <v>395025644880</v>
      </c>
      <c r="C310" s="4">
        <v>136394173951</v>
      </c>
      <c r="D310" s="4">
        <v>67433922183</v>
      </c>
      <c r="E310" s="4">
        <v>35839071092</v>
      </c>
      <c r="F310" s="4">
        <v>55824727401</v>
      </c>
      <c r="G310" s="4">
        <v>15886801532</v>
      </c>
      <c r="H310" s="4">
        <v>16174353905</v>
      </c>
      <c r="I310" s="4">
        <v>8699404142</v>
      </c>
      <c r="J310" s="4">
        <v>3351646760</v>
      </c>
      <c r="K310" s="4">
        <v>12371813461</v>
      </c>
      <c r="L310" s="2">
        <f t="shared" si="8"/>
        <v>74700155930.699997</v>
      </c>
      <c r="M310" s="2">
        <f t="shared" si="9"/>
        <v>111602200000</v>
      </c>
      <c r="N310" s="3">
        <v>11160.22</v>
      </c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3">
      <c r="A311" s="5">
        <v>44732</v>
      </c>
      <c r="B311" s="4">
        <v>392888024959</v>
      </c>
      <c r="C311" s="4">
        <v>136722871084</v>
      </c>
      <c r="D311" s="4">
        <v>67853470374</v>
      </c>
      <c r="E311" s="4">
        <v>35420370613</v>
      </c>
      <c r="F311" s="4">
        <v>55744749203</v>
      </c>
      <c r="G311" s="4">
        <v>15631560627</v>
      </c>
      <c r="H311" s="4">
        <v>16608404988</v>
      </c>
      <c r="I311" s="4">
        <v>7983700626</v>
      </c>
      <c r="J311" s="4">
        <v>3206666831</v>
      </c>
      <c r="K311" s="4">
        <v>12130694928</v>
      </c>
      <c r="L311" s="2">
        <f t="shared" si="8"/>
        <v>74419051423.300003</v>
      </c>
      <c r="M311" s="2">
        <f t="shared" si="9"/>
        <v>115422400000</v>
      </c>
      <c r="N311" s="3">
        <v>11542.24</v>
      </c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3">
      <c r="A312" s="5">
        <v>44731</v>
      </c>
      <c r="B312" s="4">
        <v>391988917194</v>
      </c>
      <c r="C312" s="4">
        <v>136710815910</v>
      </c>
      <c r="D312" s="4">
        <v>68102975882</v>
      </c>
      <c r="E312" s="4">
        <v>35091574388</v>
      </c>
      <c r="F312" s="4">
        <v>55900557577</v>
      </c>
      <c r="G312" s="4">
        <v>15762422675</v>
      </c>
      <c r="H312" s="4">
        <v>16341966396</v>
      </c>
      <c r="I312" s="4">
        <v>8012737057</v>
      </c>
      <c r="J312" s="4">
        <v>3065443656</v>
      </c>
      <c r="K312" s="4">
        <v>11724330826</v>
      </c>
      <c r="L312" s="2">
        <f t="shared" si="8"/>
        <v>74270174156.100006</v>
      </c>
      <c r="M312" s="2">
        <f t="shared" si="9"/>
        <v>116610200000</v>
      </c>
      <c r="N312" s="3">
        <v>11661.02</v>
      </c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3">
      <c r="A313" s="5">
        <v>44730</v>
      </c>
      <c r="B313" s="4">
        <v>362685324229</v>
      </c>
      <c r="C313" s="4">
        <v>120451036891</v>
      </c>
      <c r="D313" s="4">
        <v>68140021287</v>
      </c>
      <c r="E313" s="4">
        <v>32172584769</v>
      </c>
      <c r="F313" s="4">
        <v>55376383865</v>
      </c>
      <c r="G313" s="4">
        <v>14894007804</v>
      </c>
      <c r="H313" s="4">
        <v>15391124998</v>
      </c>
      <c r="I313" s="4">
        <v>7033163720</v>
      </c>
      <c r="J313" s="4">
        <v>2773789891</v>
      </c>
      <c r="K313" s="4">
        <v>10890380857</v>
      </c>
      <c r="L313" s="2">
        <f t="shared" si="8"/>
        <v>68980781831.100006</v>
      </c>
      <c r="M313" s="2">
        <f t="shared" si="9"/>
        <v>116610200000</v>
      </c>
      <c r="N313" s="3">
        <v>11661.02</v>
      </c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3">
      <c r="A314" s="5">
        <v>44729</v>
      </c>
      <c r="B314" s="4">
        <v>390391528176</v>
      </c>
      <c r="C314" s="4">
        <v>131697196726</v>
      </c>
      <c r="D314" s="4">
        <v>69157599590</v>
      </c>
      <c r="E314" s="4">
        <v>35250160630</v>
      </c>
      <c r="F314" s="4">
        <v>55096486738</v>
      </c>
      <c r="G314" s="4">
        <v>15536563814</v>
      </c>
      <c r="H314" s="4">
        <v>16450717357</v>
      </c>
      <c r="I314" s="4">
        <v>7561531503</v>
      </c>
      <c r="J314" s="4">
        <v>3199325797</v>
      </c>
      <c r="K314" s="4">
        <v>10525467560</v>
      </c>
      <c r="L314" s="2">
        <f t="shared" si="8"/>
        <v>73486657789.100006</v>
      </c>
      <c r="M314" s="2">
        <f t="shared" si="9"/>
        <v>116610200000</v>
      </c>
      <c r="N314" s="3">
        <v>11661.02</v>
      </c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3">
      <c r="A315" s="5">
        <v>44728</v>
      </c>
      <c r="B315" s="4">
        <v>388664840557</v>
      </c>
      <c r="C315" s="4">
        <v>129406748348</v>
      </c>
      <c r="D315" s="4">
        <v>69963896406</v>
      </c>
      <c r="E315" s="4">
        <v>34212852053</v>
      </c>
      <c r="F315" s="4">
        <v>54600368574</v>
      </c>
      <c r="G315" s="4">
        <v>15085737177</v>
      </c>
      <c r="H315" s="4">
        <v>16026795414</v>
      </c>
      <c r="I315" s="4">
        <v>7300746597</v>
      </c>
      <c r="J315" s="4">
        <v>3055982666</v>
      </c>
      <c r="K315" s="4">
        <v>10266933101</v>
      </c>
      <c r="L315" s="2">
        <f t="shared" si="8"/>
        <v>72858490089.300003</v>
      </c>
      <c r="M315" s="2">
        <f t="shared" si="9"/>
        <v>113513100000</v>
      </c>
      <c r="N315" s="3">
        <v>11351.31</v>
      </c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3">
      <c r="A316" s="5">
        <v>44727</v>
      </c>
      <c r="B316" s="4">
        <v>430432160006</v>
      </c>
      <c r="C316" s="4">
        <v>149446989787</v>
      </c>
      <c r="D316" s="4">
        <v>70795502508</v>
      </c>
      <c r="E316" s="4">
        <v>38108309619</v>
      </c>
      <c r="F316" s="4">
        <v>54285391404</v>
      </c>
      <c r="G316" s="4">
        <v>16615670711</v>
      </c>
      <c r="H316" s="4">
        <v>17992876269</v>
      </c>
      <c r="I316" s="4">
        <v>8358269936</v>
      </c>
      <c r="J316" s="4">
        <v>3482809035</v>
      </c>
      <c r="K316" s="4">
        <v>11802105691</v>
      </c>
      <c r="L316" s="2">
        <f t="shared" si="8"/>
        <v>80132008496.600006</v>
      </c>
      <c r="M316" s="2">
        <f t="shared" si="9"/>
        <v>111376800000</v>
      </c>
      <c r="N316" s="3">
        <v>11137.68</v>
      </c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3">
      <c r="A317" s="5">
        <v>44726</v>
      </c>
      <c r="B317" s="4">
        <v>423429131864</v>
      </c>
      <c r="C317" s="4">
        <v>146821604380</v>
      </c>
      <c r="D317" s="4">
        <v>71524221503</v>
      </c>
      <c r="E317" s="4">
        <v>36446891127</v>
      </c>
      <c r="F317" s="4">
        <v>54112329915</v>
      </c>
      <c r="G317" s="4">
        <v>15573376110</v>
      </c>
      <c r="H317" s="4">
        <v>16349268635</v>
      </c>
      <c r="I317" s="4">
        <v>7375399855</v>
      </c>
      <c r="J317" s="4">
        <v>3307863594</v>
      </c>
      <c r="K317" s="4">
        <v>10168590806</v>
      </c>
      <c r="L317" s="2">
        <f t="shared" si="8"/>
        <v>78510867778.899994</v>
      </c>
      <c r="M317" s="2">
        <f t="shared" si="9"/>
        <v>109419500000</v>
      </c>
      <c r="N317" s="3">
        <v>10941.95</v>
      </c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3">
      <c r="A318" s="5">
        <v>44725</v>
      </c>
      <c r="B318" s="4">
        <v>428759852105</v>
      </c>
      <c r="C318" s="4">
        <v>145949007641</v>
      </c>
      <c r="D318" s="4">
        <v>72192315410</v>
      </c>
      <c r="E318" s="4">
        <v>36330072071</v>
      </c>
      <c r="F318" s="4">
        <v>54295283678</v>
      </c>
      <c r="G318" s="4">
        <v>15025141139</v>
      </c>
      <c r="H318" s="4">
        <v>15631922421</v>
      </c>
      <c r="I318" s="4">
        <v>7153731599</v>
      </c>
      <c r="J318" s="4">
        <v>3404311454</v>
      </c>
      <c r="K318" s="4">
        <v>9647671921</v>
      </c>
      <c r="L318" s="2">
        <f t="shared" si="8"/>
        <v>78838930943.899994</v>
      </c>
      <c r="M318" s="2">
        <f t="shared" si="9"/>
        <v>109740500000</v>
      </c>
      <c r="N318" s="3">
        <v>10974.05</v>
      </c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3">
      <c r="A319" s="5">
        <v>44724</v>
      </c>
      <c r="B319" s="4">
        <v>510252464821</v>
      </c>
      <c r="C319" s="4">
        <v>175086938732</v>
      </c>
      <c r="D319" s="4">
        <v>72428255699</v>
      </c>
      <c r="E319" s="4">
        <v>41790885363</v>
      </c>
      <c r="F319" s="4">
        <v>53994300101</v>
      </c>
      <c r="G319" s="4">
        <v>16702074997</v>
      </c>
      <c r="H319" s="4">
        <v>16770325342</v>
      </c>
      <c r="I319" s="4">
        <v>8535532362</v>
      </c>
      <c r="J319" s="4">
        <v>3993219915</v>
      </c>
      <c r="K319" s="4">
        <v>10516559194</v>
      </c>
      <c r="L319" s="2">
        <f t="shared" si="8"/>
        <v>91007055652.600006</v>
      </c>
      <c r="M319" s="2">
        <f t="shared" si="9"/>
        <v>109740500000</v>
      </c>
      <c r="N319" s="3">
        <v>10974.05</v>
      </c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3">
      <c r="A320" s="5">
        <v>44723</v>
      </c>
      <c r="B320" s="4">
        <v>540698499860</v>
      </c>
      <c r="C320" s="4">
        <v>185298897902</v>
      </c>
      <c r="D320" s="4">
        <v>72424278520</v>
      </c>
      <c r="E320" s="4">
        <v>44001019654</v>
      </c>
      <c r="F320" s="4">
        <v>53849159414</v>
      </c>
      <c r="G320" s="4">
        <v>17356403264</v>
      </c>
      <c r="H320" s="4">
        <v>18657652296</v>
      </c>
      <c r="I320" s="4">
        <v>9273062891</v>
      </c>
      <c r="J320" s="4">
        <v>4284929614</v>
      </c>
      <c r="K320" s="4">
        <v>11569435498</v>
      </c>
      <c r="L320" s="2">
        <f t="shared" si="8"/>
        <v>95741333891.300003</v>
      </c>
      <c r="M320" s="2">
        <f t="shared" si="9"/>
        <v>109740500000</v>
      </c>
      <c r="N320" s="3">
        <v>10974.05</v>
      </c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3">
      <c r="A321" s="5">
        <v>44722</v>
      </c>
      <c r="B321" s="4">
        <v>554455834486</v>
      </c>
      <c r="C321" s="4">
        <v>201677680445</v>
      </c>
      <c r="D321" s="4">
        <v>72438004111</v>
      </c>
      <c r="E321" s="4">
        <v>46704839626</v>
      </c>
      <c r="F321" s="4">
        <v>53876437573</v>
      </c>
      <c r="G321" s="4">
        <v>18454292632</v>
      </c>
      <c r="H321" s="4">
        <v>19381277867</v>
      </c>
      <c r="I321" s="4">
        <v>10010509251</v>
      </c>
      <c r="J321" s="4">
        <v>4733894119</v>
      </c>
      <c r="K321" s="4">
        <v>12681410990</v>
      </c>
      <c r="L321" s="2">
        <f t="shared" si="8"/>
        <v>99441418110</v>
      </c>
      <c r="M321" s="2">
        <f t="shared" si="9"/>
        <v>109740500000</v>
      </c>
      <c r="N321" s="3">
        <v>10974.05</v>
      </c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3">
      <c r="A322" s="5">
        <v>44721</v>
      </c>
      <c r="B322" s="4">
        <v>574029141739</v>
      </c>
      <c r="C322" s="4">
        <v>216770182921</v>
      </c>
      <c r="D322" s="4">
        <v>72380852348</v>
      </c>
      <c r="E322" s="4">
        <v>47337201877</v>
      </c>
      <c r="F322" s="4">
        <v>53858822348</v>
      </c>
      <c r="G322" s="4">
        <v>19352904030</v>
      </c>
      <c r="H322" s="4">
        <v>21354114841</v>
      </c>
      <c r="I322" s="4">
        <v>10525631751</v>
      </c>
      <c r="J322" s="4">
        <v>5041550654</v>
      </c>
      <c r="K322" s="4">
        <v>13665953109</v>
      </c>
      <c r="L322" s="2">
        <f t="shared" si="8"/>
        <v>103431635561.8</v>
      </c>
      <c r="M322" s="2">
        <f t="shared" si="9"/>
        <v>106975500000</v>
      </c>
      <c r="N322" s="3">
        <v>10697.55</v>
      </c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3">
      <c r="A323" s="5">
        <v>44720</v>
      </c>
      <c r="B323" s="4">
        <v>575953219488</v>
      </c>
      <c r="C323" s="4">
        <v>217202109119</v>
      </c>
      <c r="D323" s="4">
        <v>72367104629</v>
      </c>
      <c r="E323" s="4">
        <v>47124362846</v>
      </c>
      <c r="F323" s="4">
        <v>53788697783</v>
      </c>
      <c r="G323" s="4">
        <v>19368563789</v>
      </c>
      <c r="H323" s="4">
        <v>21772549803</v>
      </c>
      <c r="I323" s="4">
        <v>10539276547</v>
      </c>
      <c r="J323" s="4">
        <v>4832817357</v>
      </c>
      <c r="K323" s="4">
        <v>13274759592</v>
      </c>
      <c r="L323" s="2">
        <f t="shared" ref="L323:L386" si="10">AVERAGE(B323:K323)</f>
        <v>103622346095.3</v>
      </c>
      <c r="M323" s="2">
        <f t="shared" ref="M323:M386" si="11">N323*10000000</f>
        <v>108060200000</v>
      </c>
      <c r="N323" s="3">
        <v>10806.02</v>
      </c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3">
      <c r="A324" s="5">
        <v>44719</v>
      </c>
      <c r="B324" s="4">
        <v>593857882017</v>
      </c>
      <c r="C324" s="4">
        <v>219659418081</v>
      </c>
      <c r="D324" s="4">
        <v>72378077915</v>
      </c>
      <c r="E324" s="4">
        <v>47406019787</v>
      </c>
      <c r="F324" s="4">
        <v>53852349678</v>
      </c>
      <c r="G324" s="4">
        <v>19709597576</v>
      </c>
      <c r="H324" s="4">
        <v>20772850135</v>
      </c>
      <c r="I324" s="4">
        <v>10681746082</v>
      </c>
      <c r="J324" s="4">
        <v>4906258391</v>
      </c>
      <c r="K324" s="4">
        <v>13425918917</v>
      </c>
      <c r="L324" s="2">
        <f t="shared" si="10"/>
        <v>105665011857.89999</v>
      </c>
      <c r="M324" s="2">
        <f t="shared" si="11"/>
        <v>109684000000</v>
      </c>
      <c r="N324" s="3">
        <v>10968.4</v>
      </c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3">
      <c r="A325" s="5">
        <v>44718</v>
      </c>
      <c r="B325" s="4">
        <v>597927548347</v>
      </c>
      <c r="C325" s="4">
        <v>225114630766</v>
      </c>
      <c r="D325" s="4">
        <v>72493493261</v>
      </c>
      <c r="E325" s="4">
        <v>48231368639</v>
      </c>
      <c r="F325" s="4">
        <v>53715354692</v>
      </c>
      <c r="G325" s="4">
        <v>19482794691</v>
      </c>
      <c r="H325" s="4">
        <v>20558149019</v>
      </c>
      <c r="I325" s="4">
        <v>10949258722</v>
      </c>
      <c r="J325" s="4">
        <v>5032292802</v>
      </c>
      <c r="K325" s="4">
        <v>14424637594</v>
      </c>
      <c r="L325" s="2">
        <f t="shared" si="10"/>
        <v>106792952853.3</v>
      </c>
      <c r="M325" s="2">
        <f t="shared" si="11"/>
        <v>108974300000</v>
      </c>
      <c r="N325" s="3">
        <v>10897.43</v>
      </c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3">
      <c r="A326" s="5">
        <v>44717</v>
      </c>
      <c r="B326" s="4">
        <v>569996838237</v>
      </c>
      <c r="C326" s="4">
        <v>218544227814</v>
      </c>
      <c r="D326" s="4">
        <v>72492412161</v>
      </c>
      <c r="E326" s="4">
        <v>48809157476</v>
      </c>
      <c r="F326" s="4">
        <v>54094982708</v>
      </c>
      <c r="G326" s="4">
        <v>19113884341</v>
      </c>
      <c r="H326" s="4">
        <v>19133051326</v>
      </c>
      <c r="I326" s="4">
        <v>10776704002</v>
      </c>
      <c r="J326" s="4">
        <v>4757398373</v>
      </c>
      <c r="K326" s="4">
        <v>13075923615</v>
      </c>
      <c r="L326" s="2">
        <f t="shared" si="10"/>
        <v>103079458005.3</v>
      </c>
      <c r="M326" s="2">
        <f t="shared" si="11"/>
        <v>109868500000</v>
      </c>
      <c r="N326" s="3">
        <v>10986.85</v>
      </c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3">
      <c r="A327" s="5">
        <v>44716</v>
      </c>
      <c r="B327" s="4">
        <v>568564420350</v>
      </c>
      <c r="C327" s="4">
        <v>218086698232</v>
      </c>
      <c r="D327" s="4">
        <v>72493599862</v>
      </c>
      <c r="E327" s="4">
        <v>49249419808</v>
      </c>
      <c r="F327" s="4">
        <v>54082579266</v>
      </c>
      <c r="G327" s="4">
        <v>18965420646</v>
      </c>
      <c r="H327" s="4">
        <v>19106277156</v>
      </c>
      <c r="I327" s="4">
        <v>10849474464</v>
      </c>
      <c r="J327" s="4">
        <v>4739153080</v>
      </c>
      <c r="K327" s="4">
        <v>13229166675</v>
      </c>
      <c r="L327" s="2">
        <f t="shared" si="10"/>
        <v>102936620953.89999</v>
      </c>
      <c r="M327" s="2">
        <f t="shared" si="11"/>
        <v>109868500000</v>
      </c>
      <c r="N327" s="3">
        <v>10986.85</v>
      </c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3">
      <c r="A328" s="5">
        <v>44715</v>
      </c>
      <c r="B328" s="4">
        <v>566088081691</v>
      </c>
      <c r="C328" s="4">
        <v>214853197853</v>
      </c>
      <c r="D328" s="4">
        <v>72478209425</v>
      </c>
      <c r="E328" s="4">
        <v>48721504699</v>
      </c>
      <c r="F328" s="4">
        <v>54022580108</v>
      </c>
      <c r="G328" s="4">
        <v>18890841706</v>
      </c>
      <c r="H328" s="4">
        <v>18991447265</v>
      </c>
      <c r="I328" s="4">
        <v>10672323806</v>
      </c>
      <c r="J328" s="4">
        <v>4693485158</v>
      </c>
      <c r="K328" s="4">
        <v>13000761217</v>
      </c>
      <c r="L328" s="2">
        <f t="shared" si="10"/>
        <v>102241243292.8</v>
      </c>
      <c r="M328" s="2">
        <f t="shared" si="11"/>
        <v>109868500000</v>
      </c>
      <c r="N328" s="3">
        <v>10986.85</v>
      </c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3">
      <c r="A329" s="5">
        <v>44714</v>
      </c>
      <c r="B329" s="4">
        <v>580603466872</v>
      </c>
      <c r="C329" s="4">
        <v>221979536504</v>
      </c>
      <c r="D329" s="4">
        <v>72488874871</v>
      </c>
      <c r="E329" s="4">
        <v>50305926892</v>
      </c>
      <c r="F329" s="4">
        <v>54096133447</v>
      </c>
      <c r="G329" s="4">
        <v>19593540143</v>
      </c>
      <c r="H329" s="4">
        <v>19839578551</v>
      </c>
      <c r="I329" s="4">
        <v>10981446414</v>
      </c>
      <c r="J329" s="4">
        <v>4928177027</v>
      </c>
      <c r="K329" s="4">
        <v>13895197382</v>
      </c>
      <c r="L329" s="2">
        <f t="shared" si="10"/>
        <v>104871187810.3</v>
      </c>
      <c r="M329" s="2">
        <f t="shared" si="11"/>
        <v>115438799999.99998</v>
      </c>
      <c r="N329" s="3">
        <v>11543.88</v>
      </c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3">
      <c r="A330" s="5">
        <v>44713</v>
      </c>
      <c r="B330" s="4">
        <v>567842680886</v>
      </c>
      <c r="C330" s="4">
        <v>220675468264</v>
      </c>
      <c r="D330" s="4">
        <v>72484737695</v>
      </c>
      <c r="E330" s="4">
        <v>49065391381</v>
      </c>
      <c r="F330" s="4">
        <v>54048575673</v>
      </c>
      <c r="G330" s="4">
        <v>19244684532</v>
      </c>
      <c r="H330" s="4">
        <v>18649236556</v>
      </c>
      <c r="I330" s="4">
        <v>10753779788</v>
      </c>
      <c r="J330" s="4">
        <v>4787851113</v>
      </c>
      <c r="K330" s="4">
        <v>13690214128</v>
      </c>
      <c r="L330" s="2">
        <f t="shared" si="10"/>
        <v>103124262001.60001</v>
      </c>
      <c r="M330" s="2">
        <f t="shared" si="11"/>
        <v>120164700000</v>
      </c>
      <c r="N330" s="3">
        <v>12016.47</v>
      </c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3">
      <c r="A331" s="5">
        <v>44712</v>
      </c>
      <c r="B331" s="4">
        <v>605797887876</v>
      </c>
      <c r="C331" s="4">
        <v>235021820715</v>
      </c>
      <c r="D331" s="4">
        <v>72494046131</v>
      </c>
      <c r="E331" s="4">
        <v>52327838988</v>
      </c>
      <c r="F331" s="4">
        <v>53918517204</v>
      </c>
      <c r="G331" s="4">
        <v>20394341358</v>
      </c>
      <c r="H331" s="4">
        <v>21095465849</v>
      </c>
      <c r="I331" s="4">
        <v>11391726302</v>
      </c>
      <c r="J331" s="4">
        <v>5267680865</v>
      </c>
      <c r="K331" s="4">
        <v>15539526233</v>
      </c>
      <c r="L331" s="2">
        <f t="shared" si="10"/>
        <v>109324885152.10001</v>
      </c>
      <c r="M331" s="2">
        <f t="shared" si="11"/>
        <v>121472800000</v>
      </c>
      <c r="N331" s="3">
        <v>12147.28</v>
      </c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3">
      <c r="A332" s="5">
        <v>44711</v>
      </c>
      <c r="B332" s="4">
        <v>604513442526</v>
      </c>
      <c r="C332" s="4">
        <v>241543951897</v>
      </c>
      <c r="D332" s="4">
        <v>72491971143</v>
      </c>
      <c r="E332" s="4">
        <v>52534837419</v>
      </c>
      <c r="F332" s="4">
        <v>53758684527</v>
      </c>
      <c r="G332" s="4">
        <v>20215892251</v>
      </c>
      <c r="H332" s="4">
        <v>19233725201</v>
      </c>
      <c r="I332" s="4">
        <v>11657855630</v>
      </c>
      <c r="J332" s="4">
        <v>5228547725</v>
      </c>
      <c r="K332" s="4">
        <v>16018826338</v>
      </c>
      <c r="L332" s="2">
        <f t="shared" si="10"/>
        <v>109719773465.7</v>
      </c>
      <c r="M332" s="2">
        <f t="shared" si="11"/>
        <v>119258100000</v>
      </c>
      <c r="N332" s="3">
        <v>11925.81</v>
      </c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3">
      <c r="A333" s="5">
        <v>44710</v>
      </c>
      <c r="B333" s="4">
        <v>561034743433</v>
      </c>
      <c r="C333" s="4">
        <v>219209358147</v>
      </c>
      <c r="D333" s="4">
        <v>72477658383</v>
      </c>
      <c r="E333" s="4">
        <v>49958681902</v>
      </c>
      <c r="F333" s="4">
        <v>53728403269</v>
      </c>
      <c r="G333" s="4">
        <v>18806261248</v>
      </c>
      <c r="H333" s="4">
        <v>16271803266</v>
      </c>
      <c r="I333" s="4">
        <v>10969956872</v>
      </c>
      <c r="J333" s="4">
        <v>4762166639</v>
      </c>
      <c r="K333" s="4">
        <v>15248168487</v>
      </c>
      <c r="L333" s="2">
        <f t="shared" si="10"/>
        <v>102246720164.60001</v>
      </c>
      <c r="M333" s="2">
        <f t="shared" si="11"/>
        <v>122003300000</v>
      </c>
      <c r="N333" s="3">
        <v>12200.33</v>
      </c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3">
      <c r="A334" s="5">
        <v>44709</v>
      </c>
      <c r="B334" s="4">
        <v>552958193308</v>
      </c>
      <c r="C334" s="4">
        <v>216813374963</v>
      </c>
      <c r="D334" s="4">
        <v>72464869930</v>
      </c>
      <c r="E334" s="4">
        <v>50259172863</v>
      </c>
      <c r="F334" s="4">
        <v>53699047372</v>
      </c>
      <c r="G334" s="4">
        <v>18676059698</v>
      </c>
      <c r="H334" s="4">
        <v>15718441823</v>
      </c>
      <c r="I334" s="4">
        <v>10857677366</v>
      </c>
      <c r="J334" s="4">
        <v>4677311855</v>
      </c>
      <c r="K334" s="4">
        <v>15049997721</v>
      </c>
      <c r="L334" s="2">
        <f t="shared" si="10"/>
        <v>101117414689.89999</v>
      </c>
      <c r="M334" s="2">
        <f t="shared" si="11"/>
        <v>122003300000</v>
      </c>
      <c r="N334" s="3">
        <v>12200.33</v>
      </c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3">
      <c r="A335" s="5">
        <v>44708</v>
      </c>
      <c r="B335" s="4">
        <v>545388222664</v>
      </c>
      <c r="C335" s="4">
        <v>208627071823</v>
      </c>
      <c r="D335" s="4">
        <v>72454786684</v>
      </c>
      <c r="E335" s="4">
        <v>49141803580</v>
      </c>
      <c r="F335" s="4">
        <v>53562595190</v>
      </c>
      <c r="G335" s="4">
        <v>18456779481</v>
      </c>
      <c r="H335" s="4">
        <v>15374540946</v>
      </c>
      <c r="I335" s="4">
        <v>10790747448</v>
      </c>
      <c r="J335" s="4">
        <v>4563471115</v>
      </c>
      <c r="K335" s="4">
        <v>13909019555</v>
      </c>
      <c r="L335" s="2">
        <f t="shared" si="10"/>
        <v>99226903848.600006</v>
      </c>
      <c r="M335" s="2">
        <f t="shared" si="11"/>
        <v>122003300000</v>
      </c>
      <c r="N335" s="3">
        <v>12200.33</v>
      </c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3">
      <c r="A336" s="5">
        <v>44707</v>
      </c>
      <c r="B336" s="4">
        <v>557547946793</v>
      </c>
      <c r="C336" s="4">
        <v>218157454743</v>
      </c>
      <c r="D336" s="4">
        <v>73194993574</v>
      </c>
      <c r="E336" s="4">
        <v>49793586182</v>
      </c>
      <c r="F336" s="4">
        <v>53197144152</v>
      </c>
      <c r="G336" s="4">
        <v>19007056733</v>
      </c>
      <c r="H336" s="4">
        <v>16224514598</v>
      </c>
      <c r="I336" s="4">
        <v>10381705602</v>
      </c>
      <c r="J336" s="4">
        <v>4782147705</v>
      </c>
      <c r="K336" s="4">
        <v>14760880599</v>
      </c>
      <c r="L336" s="2">
        <f t="shared" si="10"/>
        <v>101704743068.10001</v>
      </c>
      <c r="M336" s="2">
        <f t="shared" si="11"/>
        <v>120971200000.00002</v>
      </c>
      <c r="N336" s="3">
        <v>12097.12</v>
      </c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3">
      <c r="A337" s="5">
        <v>44706</v>
      </c>
      <c r="B337" s="4">
        <v>563145244692</v>
      </c>
      <c r="C337" s="4">
        <v>235174141324</v>
      </c>
      <c r="D337" s="4">
        <v>73200049460</v>
      </c>
      <c r="E337" s="4">
        <v>53184993616</v>
      </c>
      <c r="F337" s="4">
        <v>53419227604</v>
      </c>
      <c r="G337" s="4">
        <v>19616910103</v>
      </c>
      <c r="H337" s="4">
        <v>17379444292</v>
      </c>
      <c r="I337" s="4">
        <v>11009702756</v>
      </c>
      <c r="J337" s="4">
        <v>5135676780</v>
      </c>
      <c r="K337" s="4">
        <v>16278899689</v>
      </c>
      <c r="L337" s="2">
        <f t="shared" si="10"/>
        <v>104754429031.60001</v>
      </c>
      <c r="M337" s="2">
        <f t="shared" si="11"/>
        <v>119455700000</v>
      </c>
      <c r="N337" s="3">
        <v>11945.57</v>
      </c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3">
      <c r="A338" s="5">
        <v>44705</v>
      </c>
      <c r="B338" s="4">
        <v>564895173841</v>
      </c>
      <c r="C338" s="4">
        <v>239278614834</v>
      </c>
      <c r="D338" s="4">
        <v>73209654828</v>
      </c>
      <c r="E338" s="4">
        <v>53585763496</v>
      </c>
      <c r="F338" s="4">
        <v>53292785642</v>
      </c>
      <c r="G338" s="4">
        <v>19758431074</v>
      </c>
      <c r="H338" s="4">
        <v>17627919620</v>
      </c>
      <c r="I338" s="4">
        <v>11096233388</v>
      </c>
      <c r="J338" s="4">
        <v>5259924815</v>
      </c>
      <c r="K338" s="4">
        <v>16845804589</v>
      </c>
      <c r="L338" s="2">
        <f t="shared" si="10"/>
        <v>105485030612.7</v>
      </c>
      <c r="M338" s="2">
        <f t="shared" si="11"/>
        <v>121768900000</v>
      </c>
      <c r="N338" s="3">
        <v>12176.89</v>
      </c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3">
      <c r="A339" s="5">
        <v>44704</v>
      </c>
      <c r="B339" s="4">
        <v>554268758109</v>
      </c>
      <c r="C339" s="4">
        <v>238431020387</v>
      </c>
      <c r="D339" s="4">
        <v>73208261018</v>
      </c>
      <c r="E339" s="4">
        <v>51719705364</v>
      </c>
      <c r="F339" s="4">
        <v>53322677857</v>
      </c>
      <c r="G339" s="4">
        <v>19563044262</v>
      </c>
      <c r="H339" s="4">
        <v>17336429150</v>
      </c>
      <c r="I339" s="4">
        <v>11045237305</v>
      </c>
      <c r="J339" s="4">
        <v>5103970015</v>
      </c>
      <c r="K339" s="4">
        <v>16643425150</v>
      </c>
      <c r="L339" s="2">
        <f t="shared" si="10"/>
        <v>104064252861.7</v>
      </c>
      <c r="M339" s="2">
        <f t="shared" si="11"/>
        <v>121375400000.00002</v>
      </c>
      <c r="N339" s="3">
        <v>12137.54</v>
      </c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3">
      <c r="A340" s="5">
        <v>44703</v>
      </c>
      <c r="B340" s="4">
        <v>577568895836</v>
      </c>
      <c r="C340" s="4">
        <v>246986847793</v>
      </c>
      <c r="D340" s="4">
        <v>73206667558</v>
      </c>
      <c r="E340" s="4">
        <v>52184792531</v>
      </c>
      <c r="F340" s="4">
        <v>53139292857</v>
      </c>
      <c r="G340" s="4">
        <v>20417096593</v>
      </c>
      <c r="H340" s="4">
        <v>18307396578</v>
      </c>
      <c r="I340" s="4">
        <v>11423643528</v>
      </c>
      <c r="J340" s="4">
        <v>5393170983</v>
      </c>
      <c r="K340" s="4">
        <v>17898175243</v>
      </c>
      <c r="L340" s="2">
        <f t="shared" si="10"/>
        <v>107652597950</v>
      </c>
      <c r="M340" s="2">
        <f t="shared" si="11"/>
        <v>121375400000.00002</v>
      </c>
      <c r="N340" s="3">
        <v>12137.54</v>
      </c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3">
      <c r="A341" s="5">
        <v>44702</v>
      </c>
      <c r="B341" s="4">
        <v>560565793082</v>
      </c>
      <c r="C341" s="4">
        <v>238662541735</v>
      </c>
      <c r="D341" s="4">
        <v>73186680227</v>
      </c>
      <c r="E341" s="4">
        <v>51018508605</v>
      </c>
      <c r="F341" s="4">
        <v>53061574511</v>
      </c>
      <c r="G341" s="4">
        <v>20046598080</v>
      </c>
      <c r="H341" s="4">
        <v>17831941058</v>
      </c>
      <c r="I341" s="4">
        <v>11205743624</v>
      </c>
      <c r="J341" s="4">
        <v>5162803937</v>
      </c>
      <c r="K341" s="4">
        <v>17064668695</v>
      </c>
      <c r="L341" s="2">
        <f t="shared" si="10"/>
        <v>104780685355.39999</v>
      </c>
      <c r="M341" s="2">
        <f t="shared" si="11"/>
        <v>121375400000.00002</v>
      </c>
      <c r="N341" s="3">
        <v>12137.54</v>
      </c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3">
      <c r="A342" s="5">
        <v>44701</v>
      </c>
      <c r="B342" s="4">
        <v>556131920269</v>
      </c>
      <c r="C342" s="4">
        <v>237041503833</v>
      </c>
      <c r="D342" s="4">
        <v>74113219856</v>
      </c>
      <c r="E342" s="4">
        <v>49368297712</v>
      </c>
      <c r="F342" s="4">
        <v>52925462320</v>
      </c>
      <c r="G342" s="4">
        <v>19875640538</v>
      </c>
      <c r="H342" s="4">
        <v>17515756704</v>
      </c>
      <c r="I342" s="4">
        <v>11141299048</v>
      </c>
      <c r="J342" s="4">
        <v>5060807518</v>
      </c>
      <c r="K342" s="4">
        <v>16800346869</v>
      </c>
      <c r="L342" s="2">
        <f t="shared" si="10"/>
        <v>103997425466.7</v>
      </c>
      <c r="M342" s="2">
        <f t="shared" si="11"/>
        <v>121375400000.00002</v>
      </c>
      <c r="N342" s="3">
        <v>12137.54</v>
      </c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3">
      <c r="A343" s="5">
        <v>44700</v>
      </c>
      <c r="B343" s="4">
        <v>577316228899</v>
      </c>
      <c r="C343" s="4">
        <v>243906956357</v>
      </c>
      <c r="D343" s="4">
        <v>74136836037</v>
      </c>
      <c r="E343" s="4">
        <v>50091997950</v>
      </c>
      <c r="F343" s="4">
        <v>52731228912</v>
      </c>
      <c r="G343" s="4">
        <v>20302962987</v>
      </c>
      <c r="H343" s="4">
        <v>18037043684</v>
      </c>
      <c r="I343" s="4">
        <v>11505546741</v>
      </c>
      <c r="J343" s="4">
        <v>5238166204</v>
      </c>
      <c r="K343" s="4">
        <v>17707717285</v>
      </c>
      <c r="L343" s="2">
        <f t="shared" si="10"/>
        <v>107097468505.60001</v>
      </c>
      <c r="M343" s="2">
        <f t="shared" si="11"/>
        <v>118696900000</v>
      </c>
      <c r="N343" s="3">
        <v>11869.69</v>
      </c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3">
      <c r="A344" s="5">
        <v>44699</v>
      </c>
      <c r="B344" s="4">
        <v>546936441380</v>
      </c>
      <c r="C344" s="4">
        <v>231594842726</v>
      </c>
      <c r="D344" s="4">
        <v>74120116281</v>
      </c>
      <c r="E344" s="4">
        <v>46932136434</v>
      </c>
      <c r="F344" s="4">
        <v>52254317671</v>
      </c>
      <c r="G344" s="4">
        <v>19635318935</v>
      </c>
      <c r="H344" s="4">
        <v>17065797555</v>
      </c>
      <c r="I344" s="4">
        <v>11097791216</v>
      </c>
      <c r="J344" s="4">
        <v>4989783651</v>
      </c>
      <c r="K344" s="4">
        <v>16785534282</v>
      </c>
      <c r="L344" s="2">
        <f t="shared" si="10"/>
        <v>102141208013.10001</v>
      </c>
      <c r="M344" s="2">
        <f t="shared" si="11"/>
        <v>114098400000</v>
      </c>
      <c r="N344" s="3">
        <v>11409.84</v>
      </c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3">
      <c r="A345" s="5">
        <v>44698</v>
      </c>
      <c r="B345" s="4">
        <v>579391415566</v>
      </c>
      <c r="C345" s="4">
        <v>252562157297</v>
      </c>
      <c r="D345" s="4">
        <v>75669482318</v>
      </c>
      <c r="E345" s="4">
        <v>49956785094</v>
      </c>
      <c r="F345" s="4">
        <v>52257410413</v>
      </c>
      <c r="G345" s="4">
        <v>21156072907</v>
      </c>
      <c r="H345" s="4">
        <v>19503757289</v>
      </c>
      <c r="I345" s="4">
        <v>11968648400</v>
      </c>
      <c r="J345" s="4">
        <v>5778361548</v>
      </c>
      <c r="K345" s="4">
        <v>19271673603</v>
      </c>
      <c r="L345" s="2">
        <f t="shared" si="10"/>
        <v>108751576443.5</v>
      </c>
      <c r="M345" s="2">
        <f t="shared" si="11"/>
        <v>112250300000</v>
      </c>
      <c r="N345" s="3">
        <v>11225.03</v>
      </c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3">
      <c r="A346" s="5">
        <v>44697</v>
      </c>
      <c r="B346" s="4">
        <v>568643328349</v>
      </c>
      <c r="C346" s="4">
        <v>244357879748</v>
      </c>
      <c r="D346" s="4">
        <v>75659604370</v>
      </c>
      <c r="E346" s="4">
        <v>48609208955</v>
      </c>
      <c r="F346" s="4">
        <v>52005779140</v>
      </c>
      <c r="G346" s="4">
        <v>20424915692</v>
      </c>
      <c r="H346" s="4">
        <v>18828281214</v>
      </c>
      <c r="I346" s="4">
        <v>11653943120</v>
      </c>
      <c r="J346" s="4">
        <v>5383624066</v>
      </c>
      <c r="K346" s="4">
        <v>18086298370</v>
      </c>
      <c r="L346" s="2">
        <f t="shared" si="10"/>
        <v>106365286302.39999</v>
      </c>
      <c r="M346" s="2">
        <f t="shared" si="11"/>
        <v>113264400000</v>
      </c>
      <c r="N346" s="3">
        <v>11326.44</v>
      </c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3">
      <c r="A347" s="5">
        <v>44696</v>
      </c>
      <c r="B347" s="4">
        <v>596074575228</v>
      </c>
      <c r="C347" s="4">
        <v>259186464087</v>
      </c>
      <c r="D347" s="4">
        <v>75681576736</v>
      </c>
      <c r="E347" s="4">
        <v>50943678221</v>
      </c>
      <c r="F347" s="4">
        <v>51148192672</v>
      </c>
      <c r="G347" s="4">
        <v>21627310018</v>
      </c>
      <c r="H347" s="4">
        <v>20167153400</v>
      </c>
      <c r="I347" s="4">
        <v>12317527158</v>
      </c>
      <c r="J347" s="4">
        <v>5862815861</v>
      </c>
      <c r="K347" s="4">
        <v>19846538362</v>
      </c>
      <c r="L347" s="2">
        <f t="shared" si="10"/>
        <v>111285583174.3</v>
      </c>
      <c r="M347" s="2">
        <f t="shared" si="11"/>
        <v>113954700000</v>
      </c>
      <c r="N347" s="3">
        <v>11395.47</v>
      </c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3">
      <c r="A348" s="5">
        <v>44695</v>
      </c>
      <c r="B348" s="4">
        <v>573129618195</v>
      </c>
      <c r="C348" s="4">
        <v>248356265278</v>
      </c>
      <c r="D348" s="4">
        <v>76614556565</v>
      </c>
      <c r="E348" s="4">
        <v>48556546861</v>
      </c>
      <c r="F348" s="4">
        <v>51108110210</v>
      </c>
      <c r="G348" s="4">
        <v>20679924723</v>
      </c>
      <c r="H348" s="4">
        <v>18197419582</v>
      </c>
      <c r="I348" s="4">
        <v>11913357725</v>
      </c>
      <c r="J348" s="4">
        <v>5454024086</v>
      </c>
      <c r="K348" s="4">
        <v>17681477160</v>
      </c>
      <c r="L348" s="2">
        <f t="shared" si="10"/>
        <v>107169130038.5</v>
      </c>
      <c r="M348" s="2">
        <f t="shared" si="11"/>
        <v>113954700000</v>
      </c>
      <c r="N348" s="3">
        <v>11395.47</v>
      </c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3">
      <c r="A349" s="5">
        <v>44694</v>
      </c>
      <c r="B349" s="4">
        <v>557525025253</v>
      </c>
      <c r="C349" s="4">
        <v>243274721467</v>
      </c>
      <c r="D349" s="4">
        <v>78628680641</v>
      </c>
      <c r="E349" s="4">
        <v>47445706445</v>
      </c>
      <c r="F349" s="4">
        <v>50579540928</v>
      </c>
      <c r="G349" s="4">
        <v>20469313382</v>
      </c>
      <c r="H349" s="4">
        <v>17850954700</v>
      </c>
      <c r="I349" s="4">
        <v>11718876379</v>
      </c>
      <c r="J349" s="4">
        <v>5306202533</v>
      </c>
      <c r="K349" s="4">
        <v>16391692821</v>
      </c>
      <c r="L349" s="2">
        <f t="shared" si="10"/>
        <v>104919071454.89999</v>
      </c>
      <c r="M349" s="2">
        <f t="shared" si="11"/>
        <v>113954700000</v>
      </c>
      <c r="N349" s="3">
        <v>11395.47</v>
      </c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3">
      <c r="A350" s="5">
        <v>44693</v>
      </c>
      <c r="B350" s="4">
        <v>553017241735</v>
      </c>
      <c r="C350" s="4">
        <v>236882074239</v>
      </c>
      <c r="D350" s="4">
        <v>80975547638</v>
      </c>
      <c r="E350" s="4">
        <v>43988002573</v>
      </c>
      <c r="F350" s="4">
        <v>49597238718</v>
      </c>
      <c r="G350" s="4">
        <v>18622029266</v>
      </c>
      <c r="H350" s="4">
        <v>15983742074</v>
      </c>
      <c r="I350" s="4">
        <v>10968022313</v>
      </c>
      <c r="J350" s="4">
        <v>4721401130</v>
      </c>
      <c r="K350" s="4">
        <v>15054952460</v>
      </c>
      <c r="L350" s="2">
        <f t="shared" si="10"/>
        <v>102981025214.60001</v>
      </c>
      <c r="M350" s="2">
        <f t="shared" si="11"/>
        <v>115426700000</v>
      </c>
      <c r="N350" s="3">
        <v>11542.67</v>
      </c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3">
      <c r="A351" s="5">
        <v>44692</v>
      </c>
      <c r="B351" s="4">
        <v>550870071634</v>
      </c>
      <c r="C351" s="4">
        <v>250186937448</v>
      </c>
      <c r="D351" s="4">
        <v>82804472065</v>
      </c>
      <c r="E351" s="4">
        <v>44078705120</v>
      </c>
      <c r="F351" s="4">
        <v>49009770947</v>
      </c>
      <c r="G351" s="4">
        <v>19983884939</v>
      </c>
      <c r="H351" s="4">
        <v>17301359976</v>
      </c>
      <c r="I351" s="4">
        <v>11221387239</v>
      </c>
      <c r="J351" s="4">
        <v>5229630505</v>
      </c>
      <c r="K351" s="4">
        <v>16910528275</v>
      </c>
      <c r="L351" s="2">
        <f t="shared" si="10"/>
        <v>104759674814.8</v>
      </c>
      <c r="M351" s="2">
        <f t="shared" si="11"/>
        <v>113644000000</v>
      </c>
      <c r="N351" s="3">
        <v>11364.4</v>
      </c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3">
      <c r="A352" s="5">
        <v>44691</v>
      </c>
      <c r="B352" s="4">
        <v>590565398299</v>
      </c>
      <c r="C352" s="4">
        <v>282924938115</v>
      </c>
      <c r="D352" s="4">
        <v>83149842395</v>
      </c>
      <c r="E352" s="4">
        <v>52138741397</v>
      </c>
      <c r="F352" s="4">
        <v>48444732861</v>
      </c>
      <c r="G352" s="4">
        <v>24830250477</v>
      </c>
      <c r="H352" s="4">
        <v>21229119364</v>
      </c>
      <c r="I352" s="4">
        <v>14391789569</v>
      </c>
      <c r="J352" s="4">
        <v>6988698226</v>
      </c>
      <c r="K352" s="4">
        <v>22475117995</v>
      </c>
      <c r="L352" s="2">
        <f t="shared" si="10"/>
        <v>114713862869.8</v>
      </c>
      <c r="M352" s="2">
        <f t="shared" si="11"/>
        <v>117906800000</v>
      </c>
      <c r="N352" s="3">
        <v>11790.68</v>
      </c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3">
      <c r="A353" s="5">
        <v>44690</v>
      </c>
      <c r="B353" s="4">
        <v>576716899023</v>
      </c>
      <c r="C353" s="4">
        <v>271054331837</v>
      </c>
      <c r="D353" s="4">
        <v>83209783934</v>
      </c>
      <c r="E353" s="4">
        <v>48876789614</v>
      </c>
      <c r="F353" s="4">
        <v>48710396542</v>
      </c>
      <c r="G353" s="4">
        <v>23830261964</v>
      </c>
      <c r="H353" s="4">
        <v>20592042144</v>
      </c>
      <c r="I353" s="4">
        <v>13907076456</v>
      </c>
      <c r="J353" s="4">
        <v>6451099506</v>
      </c>
      <c r="K353" s="4">
        <v>21297991171</v>
      </c>
      <c r="L353" s="2">
        <f t="shared" si="10"/>
        <v>111464667219.10001</v>
      </c>
      <c r="M353" s="2">
        <f t="shared" si="11"/>
        <v>118879800000</v>
      </c>
      <c r="N353" s="3">
        <v>11887.98</v>
      </c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3">
      <c r="A354" s="5">
        <v>44689</v>
      </c>
      <c r="B354" s="4">
        <v>648302121215</v>
      </c>
      <c r="C354" s="4">
        <v>303859041427</v>
      </c>
      <c r="D354" s="4">
        <v>83205227594</v>
      </c>
      <c r="E354" s="4">
        <v>58028429299</v>
      </c>
      <c r="F354" s="4">
        <v>48681199305</v>
      </c>
      <c r="G354" s="4">
        <v>27387673912</v>
      </c>
      <c r="H354" s="4">
        <v>25012203840</v>
      </c>
      <c r="I354" s="4">
        <v>16478661440</v>
      </c>
      <c r="J354" s="4">
        <v>7647501916</v>
      </c>
      <c r="K354" s="4">
        <v>25222885523</v>
      </c>
      <c r="L354" s="2">
        <f t="shared" si="10"/>
        <v>124382494547.10001</v>
      </c>
      <c r="M354" s="2">
        <f t="shared" si="11"/>
        <v>117271400000</v>
      </c>
      <c r="N354" s="3">
        <v>11727.14</v>
      </c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3">
      <c r="A355" s="5">
        <v>44688</v>
      </c>
      <c r="B355" s="4">
        <v>675729532874</v>
      </c>
      <c r="C355" s="4">
        <v>318142976736</v>
      </c>
      <c r="D355" s="4">
        <v>83230797431</v>
      </c>
      <c r="E355" s="4">
        <v>59707794715</v>
      </c>
      <c r="F355" s="4">
        <v>48561122684</v>
      </c>
      <c r="G355" s="4">
        <v>28152438113</v>
      </c>
      <c r="H355" s="4">
        <v>25767047428</v>
      </c>
      <c r="I355" s="4">
        <v>16919774366</v>
      </c>
      <c r="J355" s="4">
        <v>8015295145</v>
      </c>
      <c r="K355" s="4">
        <v>26474257128</v>
      </c>
      <c r="L355" s="2">
        <f t="shared" si="10"/>
        <v>129070103662</v>
      </c>
      <c r="M355" s="2">
        <f t="shared" si="11"/>
        <v>117271400000</v>
      </c>
      <c r="N355" s="3">
        <v>11727.14</v>
      </c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3">
      <c r="A356" s="5">
        <v>44687</v>
      </c>
      <c r="B356" s="4">
        <v>685953792236</v>
      </c>
      <c r="C356" s="4">
        <v>325214199379</v>
      </c>
      <c r="D356" s="4">
        <v>83235897878</v>
      </c>
      <c r="E356" s="4">
        <v>61931654721</v>
      </c>
      <c r="F356" s="4">
        <v>48818135775</v>
      </c>
      <c r="G356" s="4">
        <v>29130104990</v>
      </c>
      <c r="H356" s="4">
        <v>26493407296</v>
      </c>
      <c r="I356" s="4">
        <v>16968658299</v>
      </c>
      <c r="J356" s="4">
        <v>8195260725</v>
      </c>
      <c r="K356" s="4">
        <v>27365865669</v>
      </c>
      <c r="L356" s="2">
        <f t="shared" si="10"/>
        <v>131330697696.8</v>
      </c>
      <c r="M356" s="2">
        <f t="shared" si="11"/>
        <v>117271400000</v>
      </c>
      <c r="N356" s="3">
        <v>11727.14</v>
      </c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3">
      <c r="A357" s="5">
        <v>44686</v>
      </c>
      <c r="B357" s="4">
        <v>696088266356</v>
      </c>
      <c r="C357" s="4">
        <v>331722438860</v>
      </c>
      <c r="D357" s="4">
        <v>83151407127</v>
      </c>
      <c r="E357" s="4">
        <v>61845010684</v>
      </c>
      <c r="F357" s="4">
        <v>48847546127</v>
      </c>
      <c r="G357" s="4">
        <v>28951984894</v>
      </c>
      <c r="H357" s="4">
        <v>26703424886</v>
      </c>
      <c r="I357" s="4">
        <v>17038840266</v>
      </c>
      <c r="J357" s="4">
        <v>8356618235</v>
      </c>
      <c r="K357" s="4">
        <v>28284629324</v>
      </c>
      <c r="L357" s="2">
        <f t="shared" si="10"/>
        <v>133099016675.89999</v>
      </c>
      <c r="M357" s="2">
        <f t="shared" si="11"/>
        <v>115559700000</v>
      </c>
      <c r="N357" s="3">
        <v>11555.97</v>
      </c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3">
      <c r="A358" s="5">
        <v>44685</v>
      </c>
      <c r="B358" s="4">
        <v>755491473700</v>
      </c>
      <c r="C358" s="4">
        <v>354781969604</v>
      </c>
      <c r="D358" s="4">
        <v>83153531243</v>
      </c>
      <c r="E358" s="4">
        <v>65719415309</v>
      </c>
      <c r="F358" s="4">
        <v>48922769160</v>
      </c>
      <c r="G358" s="4">
        <v>31252541255</v>
      </c>
      <c r="H358" s="4">
        <v>30334822293</v>
      </c>
      <c r="I358" s="4">
        <v>18017851487</v>
      </c>
      <c r="J358" s="4">
        <v>9191276375</v>
      </c>
      <c r="K358" s="4">
        <v>31005535019</v>
      </c>
      <c r="L358" s="2">
        <f t="shared" si="10"/>
        <v>142787118544.5</v>
      </c>
      <c r="M358" s="2">
        <f t="shared" si="11"/>
        <v>111992500000</v>
      </c>
      <c r="N358" s="3">
        <v>11199.25</v>
      </c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3">
      <c r="A359" s="5">
        <v>44684</v>
      </c>
      <c r="B359" s="4">
        <v>718385701943</v>
      </c>
      <c r="C359" s="4">
        <v>335783385600</v>
      </c>
      <c r="D359" s="4">
        <v>83161656879</v>
      </c>
      <c r="E359" s="4">
        <v>62612768113</v>
      </c>
      <c r="F359" s="4">
        <v>49044522714</v>
      </c>
      <c r="G359" s="4">
        <v>29130203226</v>
      </c>
      <c r="H359" s="4">
        <v>26028116860</v>
      </c>
      <c r="I359" s="4">
        <v>17183527162</v>
      </c>
      <c r="J359" s="4">
        <v>8445060701</v>
      </c>
      <c r="K359" s="4">
        <v>28689978615</v>
      </c>
      <c r="L359" s="2">
        <f t="shared" si="10"/>
        <v>135846492181.3</v>
      </c>
      <c r="M359" s="2">
        <f t="shared" si="11"/>
        <v>116455700000</v>
      </c>
      <c r="N359" s="3">
        <v>11645.57</v>
      </c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3">
      <c r="A360" s="5">
        <v>44683</v>
      </c>
      <c r="B360" s="4">
        <v>733170725791</v>
      </c>
      <c r="C360" s="4">
        <v>344664213659</v>
      </c>
      <c r="D360" s="4">
        <v>83149156124</v>
      </c>
      <c r="E360" s="4">
        <v>63624245328</v>
      </c>
      <c r="F360" s="4">
        <v>49153599585</v>
      </c>
      <c r="G360" s="4">
        <v>29549544283</v>
      </c>
      <c r="H360" s="4">
        <v>26431509847</v>
      </c>
      <c r="I360" s="4">
        <v>17371642651</v>
      </c>
      <c r="J360" s="4">
        <v>8457866008</v>
      </c>
      <c r="K360" s="4">
        <v>29271114446</v>
      </c>
      <c r="L360" s="2">
        <f t="shared" si="10"/>
        <v>138484361772.20001</v>
      </c>
      <c r="M360" s="2">
        <f t="shared" si="11"/>
        <v>119003400000</v>
      </c>
      <c r="N360" s="3">
        <v>11900.34</v>
      </c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3">
      <c r="A361" s="5">
        <v>44682</v>
      </c>
      <c r="B361" s="4">
        <v>731986764312</v>
      </c>
      <c r="C361" s="4">
        <v>341049885442</v>
      </c>
      <c r="D361" s="4">
        <v>83162272400</v>
      </c>
      <c r="E361" s="4">
        <v>63724060207</v>
      </c>
      <c r="F361" s="4">
        <v>49298296907</v>
      </c>
      <c r="G361" s="4">
        <v>29240494806</v>
      </c>
      <c r="H361" s="4">
        <v>26676154077</v>
      </c>
      <c r="I361" s="4">
        <v>17615033707</v>
      </c>
      <c r="J361" s="4">
        <v>8642885733</v>
      </c>
      <c r="K361" s="4">
        <v>29986417060</v>
      </c>
      <c r="L361" s="2">
        <f t="shared" si="10"/>
        <v>138138226465.10001</v>
      </c>
      <c r="M361" s="2">
        <f t="shared" si="11"/>
        <v>119230300000</v>
      </c>
      <c r="N361" s="3">
        <v>11923.03</v>
      </c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3">
      <c r="A362" s="5">
        <v>44681</v>
      </c>
      <c r="B362" s="4">
        <v>717596901509</v>
      </c>
      <c r="C362" s="4">
        <v>329245687215</v>
      </c>
      <c r="D362" s="4">
        <v>83165743151</v>
      </c>
      <c r="E362" s="4">
        <v>61680787861</v>
      </c>
      <c r="F362" s="4">
        <v>49363696085</v>
      </c>
      <c r="G362" s="4">
        <v>28242161687</v>
      </c>
      <c r="H362" s="4">
        <v>25539225299</v>
      </c>
      <c r="I362" s="4">
        <v>16923138964</v>
      </c>
      <c r="J362" s="4">
        <v>8129464406</v>
      </c>
      <c r="K362" s="4">
        <v>28422718818</v>
      </c>
      <c r="L362" s="2">
        <f t="shared" si="10"/>
        <v>134830952499.5</v>
      </c>
      <c r="M362" s="2">
        <f t="shared" si="11"/>
        <v>119230300000</v>
      </c>
      <c r="N362" s="3">
        <v>11923.03</v>
      </c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3">
      <c r="A363" s="5">
        <v>44680</v>
      </c>
      <c r="B363" s="4">
        <v>734589762490</v>
      </c>
      <c r="C363" s="4">
        <v>339508249529</v>
      </c>
      <c r="D363" s="4">
        <v>83154548440</v>
      </c>
      <c r="E363" s="4">
        <v>64177999275</v>
      </c>
      <c r="F363" s="4">
        <v>49380238149</v>
      </c>
      <c r="G363" s="4">
        <v>29411859157</v>
      </c>
      <c r="H363" s="4">
        <v>27161353317</v>
      </c>
      <c r="I363" s="4">
        <v>17914168301</v>
      </c>
      <c r="J363" s="4">
        <v>8952252981</v>
      </c>
      <c r="K363" s="4">
        <v>31400352079</v>
      </c>
      <c r="L363" s="2">
        <f t="shared" si="10"/>
        <v>138565078371.79999</v>
      </c>
      <c r="M363" s="2">
        <f t="shared" si="11"/>
        <v>119230300000</v>
      </c>
      <c r="N363" s="3">
        <v>11923.03</v>
      </c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3">
      <c r="A364" s="5">
        <v>44679</v>
      </c>
      <c r="B364" s="4">
        <v>756698317682</v>
      </c>
      <c r="C364" s="4">
        <v>354099998307</v>
      </c>
      <c r="D364" s="4">
        <v>83168755929</v>
      </c>
      <c r="E364" s="4">
        <v>66407717794</v>
      </c>
      <c r="F364" s="4">
        <v>49454880906</v>
      </c>
      <c r="G364" s="4">
        <v>30997252970</v>
      </c>
      <c r="H364" s="4">
        <v>28485470786</v>
      </c>
      <c r="I364" s="4">
        <v>18224002850</v>
      </c>
      <c r="J364" s="4">
        <v>9723990411</v>
      </c>
      <c r="K364" s="4">
        <v>32764948307</v>
      </c>
      <c r="L364" s="2">
        <f t="shared" si="10"/>
        <v>143002533594.20001</v>
      </c>
      <c r="M364" s="2">
        <f t="shared" si="11"/>
        <v>122468300000</v>
      </c>
      <c r="N364" s="3">
        <v>12246.83</v>
      </c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3">
      <c r="A365" s="5">
        <v>44678</v>
      </c>
      <c r="B365" s="4">
        <v>746531438329</v>
      </c>
      <c r="C365" s="4">
        <v>348272874148</v>
      </c>
      <c r="D365" s="4">
        <v>83185571673</v>
      </c>
      <c r="E365" s="4">
        <v>63914091442</v>
      </c>
      <c r="F365" s="4">
        <v>49570925341</v>
      </c>
      <c r="G365" s="4">
        <v>31379920579</v>
      </c>
      <c r="H365" s="4">
        <v>28360842945</v>
      </c>
      <c r="I365" s="4">
        <v>18534076575</v>
      </c>
      <c r="J365" s="4">
        <v>9871402282</v>
      </c>
      <c r="K365" s="4">
        <v>32829333027</v>
      </c>
      <c r="L365" s="2">
        <f t="shared" si="10"/>
        <v>141245047634.10001</v>
      </c>
      <c r="M365" s="2">
        <f t="shared" si="11"/>
        <v>127875200000</v>
      </c>
      <c r="N365" s="3">
        <v>12787.52</v>
      </c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3">
      <c r="A366" s="5">
        <v>44677</v>
      </c>
      <c r="B366" s="4">
        <v>725113482674</v>
      </c>
      <c r="C366" s="4">
        <v>338514769949</v>
      </c>
      <c r="D366" s="4">
        <v>83166582940</v>
      </c>
      <c r="E366" s="4">
        <v>62940507764</v>
      </c>
      <c r="F366" s="4">
        <v>49496598056</v>
      </c>
      <c r="G366" s="4">
        <v>30869089729</v>
      </c>
      <c r="H366" s="4">
        <v>27923948978</v>
      </c>
      <c r="I366" s="4">
        <v>18277666837</v>
      </c>
      <c r="J366" s="4">
        <v>9749857815</v>
      </c>
      <c r="K366" s="4">
        <v>31962849255</v>
      </c>
      <c r="L366" s="2">
        <f t="shared" si="10"/>
        <v>137801535399.70001</v>
      </c>
      <c r="M366" s="2">
        <f t="shared" si="11"/>
        <v>125747300000</v>
      </c>
      <c r="N366" s="3">
        <v>12574.73</v>
      </c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3">
      <c r="A367" s="5">
        <v>44676</v>
      </c>
      <c r="B367" s="4">
        <v>769607056243</v>
      </c>
      <c r="C367" s="4">
        <v>362714896494</v>
      </c>
      <c r="D367" s="4">
        <v>83138281148</v>
      </c>
      <c r="E367" s="4">
        <v>66021090788</v>
      </c>
      <c r="F367" s="4">
        <v>49903250953</v>
      </c>
      <c r="G367" s="4">
        <v>33405523904</v>
      </c>
      <c r="H367" s="4">
        <v>30321103824</v>
      </c>
      <c r="I367" s="4">
        <v>20956499548</v>
      </c>
      <c r="J367" s="4">
        <v>10570900950</v>
      </c>
      <c r="K367" s="4">
        <v>33772914316</v>
      </c>
      <c r="L367" s="2">
        <f t="shared" si="10"/>
        <v>146041151816.79999</v>
      </c>
      <c r="M367" s="2">
        <f t="shared" si="11"/>
        <v>125114599999.99998</v>
      </c>
      <c r="N367" s="3">
        <v>12511.46</v>
      </c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3">
      <c r="A368" s="5">
        <v>44675</v>
      </c>
      <c r="B368" s="4">
        <v>750755023764</v>
      </c>
      <c r="C368" s="4">
        <v>352230955094</v>
      </c>
      <c r="D368" s="4">
        <v>83142781297</v>
      </c>
      <c r="E368" s="4">
        <v>65164719261</v>
      </c>
      <c r="F368" s="4">
        <v>49890528150</v>
      </c>
      <c r="G368" s="4">
        <v>33613015003</v>
      </c>
      <c r="H368" s="4">
        <v>29916574843</v>
      </c>
      <c r="I368" s="4">
        <v>17505501096</v>
      </c>
      <c r="J368" s="4">
        <v>10505097607</v>
      </c>
      <c r="K368" s="4">
        <v>33101881731</v>
      </c>
      <c r="L368" s="2">
        <f t="shared" si="10"/>
        <v>142582607784.60001</v>
      </c>
      <c r="M368" s="2">
        <f t="shared" si="11"/>
        <v>123316900000</v>
      </c>
      <c r="N368" s="3">
        <v>12331.69</v>
      </c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3">
      <c r="A369" s="5">
        <v>44674</v>
      </c>
      <c r="B369" s="4">
        <v>751045477435</v>
      </c>
      <c r="C369" s="4">
        <v>354042065766</v>
      </c>
      <c r="D369" s="4">
        <v>83133137926</v>
      </c>
      <c r="E369" s="4">
        <v>65580599125</v>
      </c>
      <c r="F369" s="4">
        <v>49892540348</v>
      </c>
      <c r="G369" s="4">
        <v>34044327572</v>
      </c>
      <c r="H369" s="4">
        <v>29977242757</v>
      </c>
      <c r="I369" s="4">
        <v>17809878001</v>
      </c>
      <c r="J369" s="4">
        <v>10674881895</v>
      </c>
      <c r="K369" s="4">
        <v>33605175877</v>
      </c>
      <c r="L369" s="2">
        <f t="shared" si="10"/>
        <v>142980532670.20001</v>
      </c>
      <c r="M369" s="2">
        <f t="shared" si="11"/>
        <v>123316900000</v>
      </c>
      <c r="N369" s="3">
        <v>12331.69</v>
      </c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3">
      <c r="A370" s="5">
        <v>44673</v>
      </c>
      <c r="B370" s="4">
        <v>755827581233</v>
      </c>
      <c r="C370" s="4">
        <v>357225521174</v>
      </c>
      <c r="D370" s="4">
        <v>83088666666</v>
      </c>
      <c r="E370" s="4">
        <v>66451690521</v>
      </c>
      <c r="F370" s="4">
        <v>49902262355</v>
      </c>
      <c r="G370" s="4">
        <v>34597013609</v>
      </c>
      <c r="H370" s="4">
        <v>30618776353</v>
      </c>
      <c r="I370" s="4">
        <v>18095627231</v>
      </c>
      <c r="J370" s="4">
        <v>10934080974</v>
      </c>
      <c r="K370" s="4">
        <v>33561079113</v>
      </c>
      <c r="L370" s="2">
        <f t="shared" si="10"/>
        <v>144030229922.89999</v>
      </c>
      <c r="M370" s="2">
        <f t="shared" si="11"/>
        <v>123316900000</v>
      </c>
      <c r="N370" s="3">
        <v>12331.69</v>
      </c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3">
      <c r="A371" s="5">
        <v>44672</v>
      </c>
      <c r="B371" s="4">
        <v>770762297843</v>
      </c>
      <c r="C371" s="4">
        <v>359913941107</v>
      </c>
      <c r="D371" s="4">
        <v>83010873378</v>
      </c>
      <c r="E371" s="4">
        <v>66130679968</v>
      </c>
      <c r="F371" s="4">
        <v>49906402633</v>
      </c>
      <c r="G371" s="4">
        <v>35269702729</v>
      </c>
      <c r="H371" s="4">
        <v>30718519492</v>
      </c>
      <c r="I371" s="4">
        <v>18091691994</v>
      </c>
      <c r="J371" s="4">
        <v>10774644840</v>
      </c>
      <c r="K371" s="4">
        <v>33935858708</v>
      </c>
      <c r="L371" s="2">
        <f t="shared" si="10"/>
        <v>145851461269.20001</v>
      </c>
      <c r="M371" s="2">
        <f t="shared" si="11"/>
        <v>127104200000</v>
      </c>
      <c r="N371" s="3">
        <v>12710.42</v>
      </c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3">
      <c r="A372" s="5">
        <v>44671</v>
      </c>
      <c r="B372" s="4">
        <v>786828424699</v>
      </c>
      <c r="C372" s="4">
        <v>370747899753</v>
      </c>
      <c r="D372" s="4">
        <v>82870631126</v>
      </c>
      <c r="E372" s="4">
        <v>68307615205</v>
      </c>
      <c r="F372" s="4">
        <v>49884716882</v>
      </c>
      <c r="G372" s="4">
        <v>36183721880</v>
      </c>
      <c r="H372" s="4">
        <v>31637661422</v>
      </c>
      <c r="I372" s="4">
        <v>18690437664</v>
      </c>
      <c r="J372" s="4">
        <v>11070441964</v>
      </c>
      <c r="K372" s="4">
        <v>35176593429</v>
      </c>
      <c r="L372" s="2">
        <f t="shared" si="10"/>
        <v>149139814402.39999</v>
      </c>
      <c r="M372" s="2">
        <f t="shared" si="11"/>
        <v>127128600000</v>
      </c>
      <c r="N372" s="3">
        <v>12712.86</v>
      </c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3">
      <c r="A373" s="5">
        <v>44670</v>
      </c>
      <c r="B373" s="4">
        <v>789227424713</v>
      </c>
      <c r="C373" s="4">
        <v>373881545796</v>
      </c>
      <c r="D373" s="4">
        <v>82844266767</v>
      </c>
      <c r="E373" s="4">
        <v>68966079720</v>
      </c>
      <c r="F373" s="4">
        <v>50049208464</v>
      </c>
      <c r="G373" s="4">
        <v>37284568266</v>
      </c>
      <c r="H373" s="4">
        <v>32177436406</v>
      </c>
      <c r="I373" s="4">
        <v>18927465460</v>
      </c>
      <c r="J373" s="4">
        <v>11151900107</v>
      </c>
      <c r="K373" s="4">
        <v>36205329782</v>
      </c>
      <c r="L373" s="2">
        <f t="shared" si="10"/>
        <v>150071522548.10001</v>
      </c>
      <c r="M373" s="2">
        <f t="shared" si="11"/>
        <v>125008799999.99998</v>
      </c>
      <c r="N373" s="3">
        <v>12500.88</v>
      </c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3">
      <c r="A374" s="5">
        <v>44669</v>
      </c>
      <c r="B374" s="4">
        <v>776330593866</v>
      </c>
      <c r="C374" s="4">
        <v>368239502264</v>
      </c>
      <c r="D374" s="4">
        <v>82746424716</v>
      </c>
      <c r="E374" s="4">
        <v>68848474348</v>
      </c>
      <c r="F374" s="4">
        <v>49918940264</v>
      </c>
      <c r="G374" s="4">
        <v>36968648414</v>
      </c>
      <c r="H374" s="4">
        <v>31617034028</v>
      </c>
      <c r="I374" s="4">
        <v>18611806558</v>
      </c>
      <c r="J374" s="4">
        <v>11097074828</v>
      </c>
      <c r="K374" s="4">
        <v>34030862759</v>
      </c>
      <c r="L374" s="2">
        <f t="shared" si="10"/>
        <v>147840936204.5</v>
      </c>
      <c r="M374" s="2">
        <f t="shared" si="11"/>
        <v>129180400000.00002</v>
      </c>
      <c r="N374" s="3">
        <v>12918.04</v>
      </c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3">
      <c r="A375" s="5">
        <v>44668</v>
      </c>
      <c r="B375" s="4">
        <v>755201997823</v>
      </c>
      <c r="C375" s="4">
        <v>360466921074</v>
      </c>
      <c r="D375" s="4">
        <v>82744322401</v>
      </c>
      <c r="E375" s="4">
        <v>67264889167</v>
      </c>
      <c r="F375" s="4">
        <v>50008804043</v>
      </c>
      <c r="G375" s="4">
        <v>36253212424</v>
      </c>
      <c r="H375" s="4">
        <v>30966833579</v>
      </c>
      <c r="I375" s="4">
        <v>18502130209</v>
      </c>
      <c r="J375" s="4">
        <v>10463955827</v>
      </c>
      <c r="K375" s="4">
        <v>33448341308</v>
      </c>
      <c r="L375" s="2">
        <f t="shared" si="10"/>
        <v>144532140785.5</v>
      </c>
      <c r="M375" s="2">
        <f t="shared" si="11"/>
        <v>127491700000</v>
      </c>
      <c r="N375" s="3">
        <v>12749.17</v>
      </c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3">
      <c r="A376" s="5">
        <v>44667</v>
      </c>
      <c r="B376" s="4">
        <v>768615440640</v>
      </c>
      <c r="C376" s="4">
        <v>368723505202</v>
      </c>
      <c r="D376" s="4">
        <v>82742809447</v>
      </c>
      <c r="E376" s="4">
        <v>68932688179</v>
      </c>
      <c r="F376" s="4">
        <v>50106118277</v>
      </c>
      <c r="G376" s="4">
        <v>37634094415</v>
      </c>
      <c r="H376" s="4">
        <v>32154042903</v>
      </c>
      <c r="I376" s="4">
        <v>19066403328</v>
      </c>
      <c r="J376" s="4">
        <v>10861080185</v>
      </c>
      <c r="K376" s="4">
        <v>34063156158</v>
      </c>
      <c r="L376" s="2">
        <f t="shared" si="10"/>
        <v>147289933873.39999</v>
      </c>
      <c r="M376" s="2">
        <f t="shared" si="11"/>
        <v>127491700000</v>
      </c>
      <c r="N376" s="3">
        <v>12749.17</v>
      </c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3">
      <c r="A377" s="5">
        <v>44666</v>
      </c>
      <c r="B377" s="4">
        <v>771033872659</v>
      </c>
      <c r="C377" s="4">
        <v>366106878801</v>
      </c>
      <c r="D377" s="4">
        <v>82714140171</v>
      </c>
      <c r="E377" s="4">
        <v>68902190654</v>
      </c>
      <c r="F377" s="4">
        <v>50172530768</v>
      </c>
      <c r="G377" s="4">
        <v>37818615459</v>
      </c>
      <c r="H377" s="4">
        <v>32211230516</v>
      </c>
      <c r="I377" s="4">
        <v>19373412830</v>
      </c>
      <c r="J377" s="4">
        <v>10903945008</v>
      </c>
      <c r="K377" s="4">
        <v>33733487009</v>
      </c>
      <c r="L377" s="2">
        <f t="shared" si="10"/>
        <v>147297030387.5</v>
      </c>
      <c r="M377" s="2">
        <f t="shared" si="11"/>
        <v>127491700000</v>
      </c>
      <c r="N377" s="3">
        <v>12749.17</v>
      </c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3">
      <c r="A378" s="5">
        <v>44665</v>
      </c>
      <c r="B378" s="4">
        <v>759245303311</v>
      </c>
      <c r="C378" s="4">
        <v>363537133351</v>
      </c>
      <c r="D378" s="4">
        <v>82659371723</v>
      </c>
      <c r="E378" s="4">
        <v>68467932859</v>
      </c>
      <c r="F378" s="4">
        <v>50347096658</v>
      </c>
      <c r="G378" s="4">
        <v>34985591016</v>
      </c>
      <c r="H378" s="4">
        <v>31458690205</v>
      </c>
      <c r="I378" s="4">
        <v>19093992476</v>
      </c>
      <c r="J378" s="4">
        <v>10718258725</v>
      </c>
      <c r="K378" s="4">
        <v>33037638422</v>
      </c>
      <c r="L378" s="2">
        <f t="shared" si="10"/>
        <v>145355100874.60001</v>
      </c>
      <c r="M378" s="2">
        <f t="shared" si="11"/>
        <v>131688000000</v>
      </c>
      <c r="N378" s="3">
        <v>13168.8</v>
      </c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3">
      <c r="A379" s="5">
        <v>44664</v>
      </c>
      <c r="B379" s="4">
        <v>782617115810</v>
      </c>
      <c r="C379" s="4">
        <v>375344730159</v>
      </c>
      <c r="D379" s="4">
        <v>82636519751</v>
      </c>
      <c r="E379" s="4">
        <v>69865882647</v>
      </c>
      <c r="F379" s="4">
        <v>50573406244</v>
      </c>
      <c r="G379" s="4">
        <v>34842663677</v>
      </c>
      <c r="H379" s="4">
        <v>32898493640</v>
      </c>
      <c r="I379" s="4">
        <v>18584575505</v>
      </c>
      <c r="J379" s="4">
        <v>11088886367</v>
      </c>
      <c r="K379" s="4">
        <v>34446417330</v>
      </c>
      <c r="L379" s="2">
        <f t="shared" si="10"/>
        <v>149289869113</v>
      </c>
      <c r="M379" s="2">
        <f t="shared" si="11"/>
        <v>136237000000</v>
      </c>
      <c r="N379" s="3">
        <v>13623.7</v>
      </c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3">
      <c r="A380" s="5">
        <v>44663</v>
      </c>
      <c r="B380" s="4">
        <v>762819737794</v>
      </c>
      <c r="C380" s="4">
        <v>364715602736</v>
      </c>
      <c r="D380" s="4">
        <v>82592281333</v>
      </c>
      <c r="E380" s="4">
        <v>68337523387</v>
      </c>
      <c r="F380" s="4">
        <v>50634695378</v>
      </c>
      <c r="G380" s="4">
        <v>34494341129</v>
      </c>
      <c r="H380" s="4">
        <v>32238576331</v>
      </c>
      <c r="I380" s="4">
        <v>18318689127</v>
      </c>
      <c r="J380" s="4">
        <v>10876195871</v>
      </c>
      <c r="K380" s="4">
        <v>33876639836</v>
      </c>
      <c r="L380" s="2">
        <f t="shared" si="10"/>
        <v>145890428292.20001</v>
      </c>
      <c r="M380" s="2">
        <f t="shared" si="11"/>
        <v>136653799999.99998</v>
      </c>
      <c r="N380" s="3">
        <v>13665.38</v>
      </c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3">
      <c r="A381" s="5">
        <v>44662</v>
      </c>
      <c r="B381" s="4">
        <v>751274786459</v>
      </c>
      <c r="C381" s="4">
        <v>358739023179</v>
      </c>
      <c r="D381" s="4">
        <v>82563674915</v>
      </c>
      <c r="E381" s="4">
        <v>65070349746</v>
      </c>
      <c r="F381" s="4">
        <v>50795899323</v>
      </c>
      <c r="G381" s="4">
        <v>33455057716</v>
      </c>
      <c r="H381" s="4">
        <v>31067541492</v>
      </c>
      <c r="I381" s="4">
        <v>17864668009</v>
      </c>
      <c r="J381" s="4">
        <v>10410078422</v>
      </c>
      <c r="K381" s="4">
        <v>32578478203</v>
      </c>
      <c r="L381" s="2">
        <f t="shared" si="10"/>
        <v>143381955746.39999</v>
      </c>
      <c r="M381" s="2">
        <f t="shared" si="11"/>
        <v>133124400000</v>
      </c>
      <c r="N381" s="3">
        <v>13312.44</v>
      </c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3">
      <c r="A382" s="5">
        <v>44661</v>
      </c>
      <c r="B382" s="4">
        <v>802293412897</v>
      </c>
      <c r="C382" s="4">
        <v>386471827351</v>
      </c>
      <c r="D382" s="4">
        <v>82559031739</v>
      </c>
      <c r="E382" s="4">
        <v>69116334131</v>
      </c>
      <c r="F382" s="4">
        <v>50992961339</v>
      </c>
      <c r="G382" s="4">
        <v>36419765610</v>
      </c>
      <c r="H382" s="4">
        <v>34795020604</v>
      </c>
      <c r="I382" s="4">
        <v>19838945901</v>
      </c>
      <c r="J382" s="4">
        <v>11121529730</v>
      </c>
      <c r="K382" s="4">
        <v>36612845093</v>
      </c>
      <c r="L382" s="2">
        <f t="shared" si="10"/>
        <v>153022167439.5</v>
      </c>
      <c r="M382" s="2">
        <f t="shared" si="11"/>
        <v>133193900000</v>
      </c>
      <c r="N382" s="3">
        <v>13319.39</v>
      </c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3">
      <c r="A383" s="5">
        <v>44660</v>
      </c>
      <c r="B383" s="4">
        <v>813175789802</v>
      </c>
      <c r="C383" s="4">
        <v>392450014876</v>
      </c>
      <c r="D383" s="4">
        <v>82541639609</v>
      </c>
      <c r="E383" s="4">
        <v>70530128696</v>
      </c>
      <c r="F383" s="4">
        <v>50978738974</v>
      </c>
      <c r="G383" s="4">
        <v>36755308793</v>
      </c>
      <c r="H383" s="4">
        <v>35271935757</v>
      </c>
      <c r="I383" s="4">
        <v>19144853674</v>
      </c>
      <c r="J383" s="4">
        <v>11360929462</v>
      </c>
      <c r="K383" s="4">
        <v>37016030859</v>
      </c>
      <c r="L383" s="2">
        <f t="shared" si="10"/>
        <v>154922537050.20001</v>
      </c>
      <c r="M383" s="2">
        <f t="shared" si="11"/>
        <v>133193900000</v>
      </c>
      <c r="N383" s="3">
        <v>13319.39</v>
      </c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3">
      <c r="A384" s="5">
        <v>44659</v>
      </c>
      <c r="B384" s="4">
        <v>803736501494</v>
      </c>
      <c r="C384" s="4">
        <v>384004266017</v>
      </c>
      <c r="D384" s="4">
        <v>82515647935</v>
      </c>
      <c r="E384" s="4">
        <v>69625982492</v>
      </c>
      <c r="F384" s="4">
        <v>50917565720</v>
      </c>
      <c r="G384" s="4">
        <v>36296665540</v>
      </c>
      <c r="H384" s="4">
        <v>34641111043</v>
      </c>
      <c r="I384" s="4">
        <v>18912034531</v>
      </c>
      <c r="J384" s="4">
        <v>11138880835</v>
      </c>
      <c r="K384" s="4">
        <v>35976774331</v>
      </c>
      <c r="L384" s="2">
        <f t="shared" si="10"/>
        <v>152776542993.79999</v>
      </c>
      <c r="M384" s="2">
        <f t="shared" si="11"/>
        <v>133193900000</v>
      </c>
      <c r="N384" s="3">
        <v>13319.39</v>
      </c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3">
      <c r="A385" s="5">
        <v>44658</v>
      </c>
      <c r="B385" s="4">
        <v>826814841543</v>
      </c>
      <c r="C385" s="4">
        <v>388917301310</v>
      </c>
      <c r="D385" s="4">
        <v>82463568990</v>
      </c>
      <c r="E385" s="4">
        <v>72122470078</v>
      </c>
      <c r="F385" s="4">
        <v>51061579331</v>
      </c>
      <c r="G385" s="4">
        <v>37930537445</v>
      </c>
      <c r="H385" s="4">
        <v>36854215826</v>
      </c>
      <c r="I385" s="4">
        <v>19383473010</v>
      </c>
      <c r="J385" s="4">
        <v>11746776724</v>
      </c>
      <c r="K385" s="4">
        <v>38753887597</v>
      </c>
      <c r="L385" s="2">
        <f t="shared" si="10"/>
        <v>156604865185.39999</v>
      </c>
      <c r="M385" s="2">
        <f t="shared" si="11"/>
        <v>133193900000</v>
      </c>
      <c r="N385" s="3">
        <v>13319.39</v>
      </c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3">
      <c r="A386" s="5">
        <v>44657</v>
      </c>
      <c r="B386" s="4">
        <v>821131605927</v>
      </c>
      <c r="C386" s="4">
        <v>381466903809</v>
      </c>
      <c r="D386" s="4">
        <v>82436692723</v>
      </c>
      <c r="E386" s="4">
        <v>69373208035</v>
      </c>
      <c r="F386" s="4">
        <v>51057860407</v>
      </c>
      <c r="G386" s="4">
        <v>36645998001</v>
      </c>
      <c r="H386" s="4">
        <v>35533696287</v>
      </c>
      <c r="I386" s="4">
        <v>19027194283</v>
      </c>
      <c r="J386" s="4">
        <v>11317680391</v>
      </c>
      <c r="K386" s="4">
        <v>36769287681</v>
      </c>
      <c r="L386" s="2">
        <f t="shared" si="10"/>
        <v>154476012754.39999</v>
      </c>
      <c r="M386" s="2">
        <f t="shared" si="11"/>
        <v>136474300000</v>
      </c>
      <c r="N386" s="3">
        <v>13647.43</v>
      </c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3">
      <c r="A387" s="5">
        <v>44656</v>
      </c>
      <c r="B387" s="4">
        <v>865734982991</v>
      </c>
      <c r="C387" s="4">
        <v>410298423739</v>
      </c>
      <c r="D387" s="4">
        <v>82403954415</v>
      </c>
      <c r="E387" s="4">
        <v>73505457939</v>
      </c>
      <c r="F387" s="4">
        <v>51387143232</v>
      </c>
      <c r="G387" s="4">
        <v>39357366402</v>
      </c>
      <c r="H387" s="4">
        <v>39517520585</v>
      </c>
      <c r="I387" s="4">
        <v>22939641521</v>
      </c>
      <c r="J387" s="4">
        <v>12358664867</v>
      </c>
      <c r="K387" s="4">
        <v>41322645994</v>
      </c>
      <c r="L387" s="2">
        <f t="shared" ref="L387:L450" si="12">AVERAGE(B387:K387)</f>
        <v>163882580168.5</v>
      </c>
      <c r="M387" s="2">
        <f t="shared" ref="M387:M450" si="13">N387*10000000</f>
        <v>133731200000.00002</v>
      </c>
      <c r="N387" s="3">
        <v>13373.12</v>
      </c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3">
      <c r="A388" s="5">
        <v>44655</v>
      </c>
      <c r="B388" s="4">
        <v>885964854050</v>
      </c>
      <c r="C388" s="4">
        <v>423413008036</v>
      </c>
      <c r="D388" s="4">
        <v>82350687395</v>
      </c>
      <c r="E388" s="4">
        <v>73893866574</v>
      </c>
      <c r="F388" s="4">
        <v>51724834040</v>
      </c>
      <c r="G388" s="4">
        <v>39819890699</v>
      </c>
      <c r="H388" s="4">
        <v>40923596993</v>
      </c>
      <c r="I388" s="4">
        <v>19713668161</v>
      </c>
      <c r="J388" s="4">
        <v>12800874798</v>
      </c>
      <c r="K388" s="4">
        <v>43113299130</v>
      </c>
      <c r="L388" s="2">
        <f t="shared" si="12"/>
        <v>167371857987.60001</v>
      </c>
      <c r="M388" s="2">
        <f t="shared" si="13"/>
        <v>135846900000</v>
      </c>
      <c r="N388" s="3">
        <v>13584.69</v>
      </c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3">
      <c r="A389" s="5">
        <v>44654</v>
      </c>
      <c r="B389" s="4">
        <v>882703992271</v>
      </c>
      <c r="C389" s="4">
        <v>423557081705</v>
      </c>
      <c r="D389" s="4">
        <v>82324402978</v>
      </c>
      <c r="E389" s="4">
        <v>74360146489</v>
      </c>
      <c r="F389" s="4">
        <v>51633984579</v>
      </c>
      <c r="G389" s="4">
        <v>40575582678</v>
      </c>
      <c r="H389" s="4">
        <v>40012506060</v>
      </c>
      <c r="I389" s="4">
        <v>19430050406</v>
      </c>
      <c r="J389" s="4">
        <v>13102616373</v>
      </c>
      <c r="K389" s="4">
        <v>44563278264</v>
      </c>
      <c r="L389" s="2">
        <f t="shared" si="12"/>
        <v>167226364180.29999</v>
      </c>
      <c r="M389" s="2">
        <f t="shared" si="13"/>
        <v>135472900000.00002</v>
      </c>
      <c r="N389" s="3">
        <v>13547.29</v>
      </c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3">
      <c r="A390" s="5">
        <v>44653</v>
      </c>
      <c r="B390" s="4">
        <v>871556728553</v>
      </c>
      <c r="C390" s="4">
        <v>414159902497</v>
      </c>
      <c r="D390" s="4">
        <v>82111176334</v>
      </c>
      <c r="E390" s="4">
        <v>72148650722</v>
      </c>
      <c r="F390" s="4">
        <v>51598278622</v>
      </c>
      <c r="G390" s="4">
        <v>39707657921</v>
      </c>
      <c r="H390" s="4">
        <v>39002558741</v>
      </c>
      <c r="I390" s="4">
        <v>18429681147</v>
      </c>
      <c r="J390" s="4">
        <v>12832739138</v>
      </c>
      <c r="K390" s="4">
        <v>43095052896</v>
      </c>
      <c r="L390" s="2">
        <f t="shared" si="12"/>
        <v>164464242657.10001</v>
      </c>
      <c r="M390" s="2">
        <f t="shared" si="13"/>
        <v>135472900000.00002</v>
      </c>
      <c r="N390" s="3">
        <v>13547.29</v>
      </c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3">
      <c r="A391" s="5">
        <v>44652</v>
      </c>
      <c r="B391" s="4">
        <v>879359612625</v>
      </c>
      <c r="C391" s="4">
        <v>414654032151</v>
      </c>
      <c r="D391" s="4">
        <v>82008115264</v>
      </c>
      <c r="E391" s="4">
        <v>73741849989</v>
      </c>
      <c r="F391" s="4">
        <v>51654176342</v>
      </c>
      <c r="G391" s="4">
        <v>39843448345</v>
      </c>
      <c r="H391" s="4">
        <v>39320320850</v>
      </c>
      <c r="I391" s="4">
        <v>18748428964</v>
      </c>
      <c r="J391" s="4">
        <v>13142216649</v>
      </c>
      <c r="K391" s="4">
        <v>43780520759</v>
      </c>
      <c r="L391" s="2">
        <f t="shared" si="12"/>
        <v>165625272193.79999</v>
      </c>
      <c r="M391" s="2">
        <f t="shared" si="13"/>
        <v>135472900000.00002</v>
      </c>
      <c r="N391" s="3">
        <v>13547.29</v>
      </c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3">
      <c r="A392" s="5">
        <v>44651</v>
      </c>
      <c r="B392" s="4">
        <v>865202119216</v>
      </c>
      <c r="C392" s="4">
        <v>394425928251</v>
      </c>
      <c r="D392" s="4">
        <v>81958643217</v>
      </c>
      <c r="E392" s="4">
        <v>70821236650</v>
      </c>
      <c r="F392" s="4">
        <v>51365407021</v>
      </c>
      <c r="G392" s="4">
        <v>39198153818</v>
      </c>
      <c r="H392" s="4">
        <v>38525050494</v>
      </c>
      <c r="I392" s="4">
        <v>18285489532</v>
      </c>
      <c r="J392" s="4">
        <v>12454828324</v>
      </c>
      <c r="K392" s="4">
        <v>39896242152</v>
      </c>
      <c r="L392" s="2">
        <f t="shared" si="12"/>
        <v>161213309867.5</v>
      </c>
      <c r="M392" s="2">
        <f t="shared" si="13"/>
        <v>138304700000</v>
      </c>
      <c r="N392" s="3">
        <v>13830.47</v>
      </c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3">
      <c r="A393" s="5">
        <v>44650</v>
      </c>
      <c r="B393" s="4">
        <v>894116777852</v>
      </c>
      <c r="C393" s="4">
        <v>406821918325</v>
      </c>
      <c r="D393" s="4">
        <v>81694472103</v>
      </c>
      <c r="E393" s="4">
        <v>73094686974</v>
      </c>
      <c r="F393" s="4">
        <v>51740455617</v>
      </c>
      <c r="G393" s="4">
        <v>41423775759</v>
      </c>
      <c r="H393" s="4">
        <v>40162593159</v>
      </c>
      <c r="I393" s="4">
        <v>18999790005</v>
      </c>
      <c r="J393" s="4">
        <v>12973365674</v>
      </c>
      <c r="K393" s="4">
        <v>39256767639</v>
      </c>
      <c r="L393" s="2">
        <f t="shared" si="12"/>
        <v>166028460310.70001</v>
      </c>
      <c r="M393" s="2">
        <f t="shared" si="13"/>
        <v>138614900000</v>
      </c>
      <c r="N393" s="3">
        <v>13861.49</v>
      </c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3">
      <c r="A394" s="5">
        <v>44649</v>
      </c>
      <c r="B394" s="4">
        <v>901733146417</v>
      </c>
      <c r="C394" s="4">
        <v>408798491703</v>
      </c>
      <c r="D394" s="4">
        <v>81576423460</v>
      </c>
      <c r="E394" s="4">
        <v>71744167467</v>
      </c>
      <c r="F394" s="4">
        <v>51796986017</v>
      </c>
      <c r="G394" s="4">
        <v>41288330509</v>
      </c>
      <c r="H394" s="4">
        <v>40171531364</v>
      </c>
      <c r="I394" s="4">
        <v>19166891229</v>
      </c>
      <c r="J394" s="4">
        <v>12897654477</v>
      </c>
      <c r="K394" s="4">
        <v>36318284407</v>
      </c>
      <c r="L394" s="2">
        <f t="shared" si="12"/>
        <v>166549190705</v>
      </c>
      <c r="M394" s="2">
        <f t="shared" si="13"/>
        <v>140025800000</v>
      </c>
      <c r="N394" s="3">
        <v>14002.58</v>
      </c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3">
      <c r="A395" s="5">
        <v>44648</v>
      </c>
      <c r="B395" s="4">
        <v>895273041065</v>
      </c>
      <c r="C395" s="4">
        <v>400900140647</v>
      </c>
      <c r="D395" s="4">
        <v>81408280832</v>
      </c>
      <c r="E395" s="4">
        <v>71064748023</v>
      </c>
      <c r="F395" s="4">
        <v>52116603386</v>
      </c>
      <c r="G395" s="4">
        <v>41543592040</v>
      </c>
      <c r="H395" s="4">
        <v>39465734602</v>
      </c>
      <c r="I395" s="4">
        <v>18926447924</v>
      </c>
      <c r="J395" s="4">
        <v>12786753380</v>
      </c>
      <c r="K395" s="4">
        <v>34611838729</v>
      </c>
      <c r="L395" s="2">
        <f t="shared" si="12"/>
        <v>164809718062.79999</v>
      </c>
      <c r="M395" s="2">
        <f t="shared" si="13"/>
        <v>142622800000</v>
      </c>
      <c r="N395" s="3">
        <v>14262.28</v>
      </c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3">
      <c r="A396" s="5">
        <v>44647</v>
      </c>
      <c r="B396" s="4">
        <v>889385706663</v>
      </c>
      <c r="C396" s="4">
        <v>395441924036</v>
      </c>
      <c r="D396" s="4">
        <v>81362292668</v>
      </c>
      <c r="E396" s="4">
        <v>71083302849</v>
      </c>
      <c r="F396" s="4">
        <v>52083027076</v>
      </c>
      <c r="G396" s="4">
        <v>41256704403</v>
      </c>
      <c r="H396" s="4">
        <v>39869330421</v>
      </c>
      <c r="I396" s="4">
        <v>19201643340</v>
      </c>
      <c r="J396" s="4">
        <v>13041615029</v>
      </c>
      <c r="K396" s="4">
        <v>34798921341</v>
      </c>
      <c r="L396" s="2">
        <f t="shared" si="12"/>
        <v>163752446782.60001</v>
      </c>
      <c r="M396" s="2">
        <f t="shared" si="13"/>
        <v>143043500000</v>
      </c>
      <c r="N396" s="3">
        <v>14304.35</v>
      </c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3">
      <c r="A397" s="5">
        <v>44646</v>
      </c>
      <c r="B397" s="4">
        <v>845283757076</v>
      </c>
      <c r="C397" s="4">
        <v>377571096915</v>
      </c>
      <c r="D397" s="4">
        <v>81342084336</v>
      </c>
      <c r="E397" s="4">
        <v>68675332555</v>
      </c>
      <c r="F397" s="4">
        <v>51975504373</v>
      </c>
      <c r="G397" s="4">
        <v>40074334008</v>
      </c>
      <c r="H397" s="4">
        <v>38805199846</v>
      </c>
      <c r="I397" s="4">
        <v>18025649264</v>
      </c>
      <c r="J397" s="4">
        <v>12404909394</v>
      </c>
      <c r="K397" s="4">
        <v>33066454394</v>
      </c>
      <c r="L397" s="2">
        <f t="shared" si="12"/>
        <v>156722432216.10001</v>
      </c>
      <c r="M397" s="2">
        <f t="shared" si="13"/>
        <v>143043500000</v>
      </c>
      <c r="N397" s="3">
        <v>14304.35</v>
      </c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3">
      <c r="A398" s="5">
        <v>44645</v>
      </c>
      <c r="B398" s="4">
        <v>842351457245</v>
      </c>
      <c r="C398" s="4">
        <v>373143966537</v>
      </c>
      <c r="D398" s="4">
        <v>80991583551</v>
      </c>
      <c r="E398" s="4">
        <v>67831809808</v>
      </c>
      <c r="F398" s="4">
        <v>52258941157</v>
      </c>
      <c r="G398" s="4">
        <v>39706449501</v>
      </c>
      <c r="H398" s="4">
        <v>37027658835</v>
      </c>
      <c r="I398" s="4">
        <v>17381607142</v>
      </c>
      <c r="J398" s="4">
        <v>12164398671</v>
      </c>
      <c r="K398" s="4">
        <v>32057254186</v>
      </c>
      <c r="L398" s="2">
        <f t="shared" si="12"/>
        <v>155491512663.29999</v>
      </c>
      <c r="M398" s="2">
        <f t="shared" si="13"/>
        <v>143043500000</v>
      </c>
      <c r="N398" s="3">
        <v>14304.35</v>
      </c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3">
      <c r="A399" s="5">
        <v>44644</v>
      </c>
      <c r="B399" s="4">
        <v>834943671214</v>
      </c>
      <c r="C399" s="4">
        <v>373268685628</v>
      </c>
      <c r="D399" s="4">
        <v>80933303632</v>
      </c>
      <c r="E399" s="4">
        <v>68379307292</v>
      </c>
      <c r="F399" s="4">
        <v>52458248440</v>
      </c>
      <c r="G399" s="4">
        <v>40564997433</v>
      </c>
      <c r="H399" s="4">
        <v>38096317685</v>
      </c>
      <c r="I399" s="4">
        <v>18116185139</v>
      </c>
      <c r="J399" s="4">
        <v>12543234642</v>
      </c>
      <c r="K399" s="4">
        <v>32993555966</v>
      </c>
      <c r="L399" s="2">
        <f t="shared" si="12"/>
        <v>155229750707.10001</v>
      </c>
      <c r="M399" s="2">
        <f t="shared" si="13"/>
        <v>142695300000</v>
      </c>
      <c r="N399" s="3">
        <v>14269.53</v>
      </c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3">
      <c r="A400" s="5">
        <v>44643</v>
      </c>
      <c r="B400" s="4">
        <v>814620088889</v>
      </c>
      <c r="C400" s="4">
        <v>363981070562</v>
      </c>
      <c r="D400" s="4">
        <v>80857795209</v>
      </c>
      <c r="E400" s="4">
        <v>67468320449</v>
      </c>
      <c r="F400" s="4">
        <v>52434965775</v>
      </c>
      <c r="G400" s="4">
        <v>40320473827</v>
      </c>
      <c r="H400" s="4">
        <v>37336914012</v>
      </c>
      <c r="I400" s="4">
        <v>17211007774</v>
      </c>
      <c r="J400" s="4">
        <v>11977413434</v>
      </c>
      <c r="K400" s="4">
        <v>30479406013</v>
      </c>
      <c r="L400" s="2">
        <f t="shared" si="12"/>
        <v>151668745594.39999</v>
      </c>
      <c r="M400" s="2">
        <f t="shared" si="13"/>
        <v>144447800000</v>
      </c>
      <c r="N400" s="3">
        <v>14444.78</v>
      </c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3">
      <c r="A401" s="5">
        <v>44642</v>
      </c>
      <c r="B401" s="4">
        <v>804437952236</v>
      </c>
      <c r="C401" s="4">
        <v>356983458904</v>
      </c>
      <c r="D401" s="4">
        <v>80782526608</v>
      </c>
      <c r="E401" s="4">
        <v>66759172804</v>
      </c>
      <c r="F401" s="4">
        <v>52678557971</v>
      </c>
      <c r="G401" s="4">
        <v>40282456862</v>
      </c>
      <c r="H401" s="4">
        <v>32919083336</v>
      </c>
      <c r="I401" s="4">
        <v>16249675347</v>
      </c>
      <c r="J401" s="4">
        <v>11586033164</v>
      </c>
      <c r="K401" s="4">
        <v>29008521074</v>
      </c>
      <c r="L401" s="2">
        <f t="shared" si="12"/>
        <v>149168743830.60001</v>
      </c>
      <c r="M401" s="2">
        <f t="shared" si="13"/>
        <v>145585900000</v>
      </c>
      <c r="N401" s="3">
        <v>14558.59</v>
      </c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3">
      <c r="A402" s="5">
        <v>44641</v>
      </c>
      <c r="B402" s="4">
        <v>780074755650</v>
      </c>
      <c r="C402" s="4">
        <v>347920723063</v>
      </c>
      <c r="D402" s="4">
        <v>80809353322</v>
      </c>
      <c r="E402" s="4">
        <v>65460178435</v>
      </c>
      <c r="F402" s="4">
        <v>53010892417</v>
      </c>
      <c r="G402" s="4">
        <v>40333234043</v>
      </c>
      <c r="H402" s="4">
        <v>30907828322</v>
      </c>
      <c r="I402" s="4">
        <v>15832853888</v>
      </c>
      <c r="J402" s="4">
        <v>11286229887</v>
      </c>
      <c r="K402" s="4">
        <v>28434031533</v>
      </c>
      <c r="L402" s="2">
        <f t="shared" si="12"/>
        <v>145407008056</v>
      </c>
      <c r="M402" s="2">
        <f t="shared" si="13"/>
        <v>145003900000</v>
      </c>
      <c r="N402" s="3">
        <v>14500.39</v>
      </c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3">
      <c r="A403" s="5">
        <v>44640</v>
      </c>
      <c r="B403" s="4">
        <v>783260570384</v>
      </c>
      <c r="C403" s="4">
        <v>343377833604</v>
      </c>
      <c r="D403" s="4">
        <v>80781817395</v>
      </c>
      <c r="E403" s="4">
        <v>64522408664</v>
      </c>
      <c r="F403" s="4">
        <v>53000906379</v>
      </c>
      <c r="G403" s="4">
        <v>38791824341</v>
      </c>
      <c r="H403" s="4">
        <v>29569834894</v>
      </c>
      <c r="I403" s="4">
        <v>15808231748</v>
      </c>
      <c r="J403" s="4">
        <v>11266425868</v>
      </c>
      <c r="K403" s="4">
        <v>28388486844</v>
      </c>
      <c r="L403" s="2">
        <f t="shared" si="12"/>
        <v>144876834012.10001</v>
      </c>
      <c r="M403" s="2">
        <f t="shared" si="13"/>
        <v>141772100000</v>
      </c>
      <c r="N403" s="3">
        <v>14177.21</v>
      </c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3">
      <c r="A404" s="5">
        <v>44639</v>
      </c>
      <c r="B404" s="4">
        <v>801124017583</v>
      </c>
      <c r="C404" s="4">
        <v>353637851553</v>
      </c>
      <c r="D404" s="4">
        <v>80454326018</v>
      </c>
      <c r="E404" s="4">
        <v>66022524778</v>
      </c>
      <c r="F404" s="4">
        <v>52900449880</v>
      </c>
      <c r="G404" s="4">
        <v>39429560357</v>
      </c>
      <c r="H404" s="4">
        <v>30375978940</v>
      </c>
      <c r="I404" s="4">
        <v>16393940633</v>
      </c>
      <c r="J404" s="4">
        <v>11760142669</v>
      </c>
      <c r="K404" s="4">
        <v>29606972591</v>
      </c>
      <c r="L404" s="2">
        <f t="shared" si="12"/>
        <v>148170576500.20001</v>
      </c>
      <c r="M404" s="2">
        <f t="shared" si="13"/>
        <v>141772100000</v>
      </c>
      <c r="N404" s="3">
        <v>14177.21</v>
      </c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3">
      <c r="A405" s="5">
        <v>44638</v>
      </c>
      <c r="B405" s="4">
        <v>793688176484</v>
      </c>
      <c r="C405" s="4">
        <v>353488093017</v>
      </c>
      <c r="D405" s="4">
        <v>80464642699</v>
      </c>
      <c r="E405" s="4">
        <v>65657938330</v>
      </c>
      <c r="F405" s="4">
        <v>52848506643</v>
      </c>
      <c r="G405" s="4">
        <v>38413837887</v>
      </c>
      <c r="H405" s="4">
        <v>28761040867</v>
      </c>
      <c r="I405" s="4">
        <v>15828383189</v>
      </c>
      <c r="J405" s="4">
        <v>11540683067</v>
      </c>
      <c r="K405" s="4">
        <v>28763415973</v>
      </c>
      <c r="L405" s="2">
        <f t="shared" si="12"/>
        <v>146945471815.60001</v>
      </c>
      <c r="M405" s="2">
        <f t="shared" si="13"/>
        <v>141772100000</v>
      </c>
      <c r="N405" s="3">
        <v>14177.21</v>
      </c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3">
      <c r="A406" s="5">
        <v>44637</v>
      </c>
      <c r="B406" s="4">
        <v>777515183730</v>
      </c>
      <c r="C406" s="4">
        <v>337789077518</v>
      </c>
      <c r="D406" s="4">
        <v>80161745462</v>
      </c>
      <c r="E406" s="4">
        <v>64696833098</v>
      </c>
      <c r="F406" s="4">
        <v>52711355977</v>
      </c>
      <c r="G406" s="4">
        <v>38184631423</v>
      </c>
      <c r="H406" s="4">
        <v>28199952006</v>
      </c>
      <c r="I406" s="4">
        <v>15456398815</v>
      </c>
      <c r="J406" s="4">
        <v>11152462614</v>
      </c>
      <c r="K406" s="4">
        <v>28140573242</v>
      </c>
      <c r="L406" s="2">
        <f t="shared" si="12"/>
        <v>143400821388.5</v>
      </c>
      <c r="M406" s="2">
        <f t="shared" si="13"/>
        <v>141947200000</v>
      </c>
      <c r="N406" s="3">
        <v>14194.72</v>
      </c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3">
      <c r="A407" s="5">
        <v>44636</v>
      </c>
      <c r="B407" s="4">
        <v>781131586213</v>
      </c>
      <c r="C407" s="4">
        <v>332615747238</v>
      </c>
      <c r="D407" s="4">
        <v>80125518666</v>
      </c>
      <c r="E407" s="4">
        <v>63657170377</v>
      </c>
      <c r="F407" s="4">
        <v>52406637826</v>
      </c>
      <c r="G407" s="4">
        <v>38126427532</v>
      </c>
      <c r="H407" s="4">
        <v>28253650679</v>
      </c>
      <c r="I407" s="4">
        <v>15510325926</v>
      </c>
      <c r="J407" s="4">
        <v>11292789641</v>
      </c>
      <c r="K407" s="4">
        <v>28109416349</v>
      </c>
      <c r="L407" s="2">
        <f t="shared" si="12"/>
        <v>143122927044.70001</v>
      </c>
      <c r="M407" s="2">
        <f t="shared" si="13"/>
        <v>140013200000</v>
      </c>
      <c r="N407" s="3">
        <v>14001.32</v>
      </c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3">
      <c r="A408" s="5">
        <v>44635</v>
      </c>
      <c r="B408" s="4">
        <v>746821744421</v>
      </c>
      <c r="C408" s="4">
        <v>314353415766</v>
      </c>
      <c r="D408" s="4">
        <v>80108424576</v>
      </c>
      <c r="E408" s="4">
        <v>61362152715</v>
      </c>
      <c r="F408" s="4">
        <v>52388465221</v>
      </c>
      <c r="G408" s="4">
        <v>36840914667</v>
      </c>
      <c r="H408" s="4">
        <v>26960637777</v>
      </c>
      <c r="I408" s="4">
        <v>14963114196</v>
      </c>
      <c r="J408" s="4">
        <v>10614749334</v>
      </c>
      <c r="K408" s="4">
        <v>26801674175</v>
      </c>
      <c r="L408" s="2">
        <f t="shared" si="12"/>
        <v>137121529284.8</v>
      </c>
      <c r="M408" s="2">
        <f t="shared" si="13"/>
        <v>139903500000</v>
      </c>
      <c r="N408" s="3">
        <v>13990.35</v>
      </c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3">
      <c r="A409" s="5">
        <v>44634</v>
      </c>
      <c r="B409" s="4">
        <v>753013859090</v>
      </c>
      <c r="C409" s="4">
        <v>310784628715</v>
      </c>
      <c r="D409" s="4">
        <v>80099251911</v>
      </c>
      <c r="E409" s="4">
        <v>61665521276</v>
      </c>
      <c r="F409" s="4">
        <v>52457686952</v>
      </c>
      <c r="G409" s="4">
        <v>37219191685</v>
      </c>
      <c r="H409" s="4">
        <v>27081802424</v>
      </c>
      <c r="I409" s="4">
        <v>15130807238</v>
      </c>
      <c r="J409" s="4">
        <v>10561203464</v>
      </c>
      <c r="K409" s="4">
        <v>26226064257</v>
      </c>
      <c r="L409" s="2">
        <f t="shared" si="12"/>
        <v>137424001701.2</v>
      </c>
      <c r="M409" s="2">
        <f t="shared" si="13"/>
        <v>138664300000</v>
      </c>
      <c r="N409" s="3">
        <v>13866.43</v>
      </c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3">
      <c r="A410" s="5">
        <v>44633</v>
      </c>
      <c r="B410" s="4">
        <v>718481905386</v>
      </c>
      <c r="C410" s="4">
        <v>302142844336</v>
      </c>
      <c r="D410" s="4">
        <v>80088619803</v>
      </c>
      <c r="E410" s="4">
        <v>59747472766</v>
      </c>
      <c r="F410" s="4">
        <v>52427364798</v>
      </c>
      <c r="G410" s="4">
        <v>36579969143</v>
      </c>
      <c r="H410" s="4">
        <v>26646535268</v>
      </c>
      <c r="I410" s="4">
        <v>14807135517</v>
      </c>
      <c r="J410" s="4">
        <v>10446055342</v>
      </c>
      <c r="K410" s="4">
        <v>25492592997</v>
      </c>
      <c r="L410" s="2">
        <f t="shared" si="12"/>
        <v>132686049535.60001</v>
      </c>
      <c r="M410" s="2">
        <f t="shared" si="13"/>
        <v>138603900000</v>
      </c>
      <c r="N410" s="3">
        <v>13860.39</v>
      </c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3">
      <c r="A411" s="5">
        <v>44632</v>
      </c>
      <c r="B411" s="4">
        <v>738459914964</v>
      </c>
      <c r="C411" s="4">
        <v>308802688253</v>
      </c>
      <c r="D411" s="4">
        <v>80069194735</v>
      </c>
      <c r="E411" s="4">
        <v>61544034492</v>
      </c>
      <c r="F411" s="4">
        <v>52357594339</v>
      </c>
      <c r="G411" s="4">
        <v>37792455205</v>
      </c>
      <c r="H411" s="4">
        <v>26635767714</v>
      </c>
      <c r="I411" s="4">
        <v>15275143422</v>
      </c>
      <c r="J411" s="4">
        <v>10726648473</v>
      </c>
      <c r="K411" s="4">
        <v>26068188198</v>
      </c>
      <c r="L411" s="2">
        <f t="shared" si="12"/>
        <v>135773162979.5</v>
      </c>
      <c r="M411" s="2">
        <f t="shared" si="13"/>
        <v>138603900000</v>
      </c>
      <c r="N411" s="3">
        <v>13860.39</v>
      </c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3">
      <c r="A412" s="5">
        <v>44631</v>
      </c>
      <c r="B412" s="4">
        <v>736353069777</v>
      </c>
      <c r="C412" s="4">
        <v>306945646022</v>
      </c>
      <c r="D412" s="4">
        <v>80063697722</v>
      </c>
      <c r="E412" s="4">
        <v>61453823267</v>
      </c>
      <c r="F412" s="4">
        <v>52466163975</v>
      </c>
      <c r="G412" s="4">
        <v>38540442556</v>
      </c>
      <c r="H412" s="4">
        <v>26616389148</v>
      </c>
      <c r="I412" s="4">
        <v>15337034425</v>
      </c>
      <c r="J412" s="4">
        <v>10780450932</v>
      </c>
      <c r="K412" s="4">
        <v>26076896380</v>
      </c>
      <c r="L412" s="2">
        <f t="shared" si="12"/>
        <v>135463361420.39999</v>
      </c>
      <c r="M412" s="2">
        <f t="shared" si="13"/>
        <v>138603900000</v>
      </c>
      <c r="N412" s="3">
        <v>13860.39</v>
      </c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3">
      <c r="A413" s="5">
        <v>44630</v>
      </c>
      <c r="B413" s="4">
        <v>748513363763</v>
      </c>
      <c r="C413" s="4">
        <v>312725132203</v>
      </c>
      <c r="D413" s="4">
        <v>80078959353</v>
      </c>
      <c r="E413" s="4">
        <v>61449692684</v>
      </c>
      <c r="F413" s="4">
        <v>52536559831</v>
      </c>
      <c r="G413" s="4">
        <v>35357243522</v>
      </c>
      <c r="H413" s="4">
        <v>27152129609</v>
      </c>
      <c r="I413" s="4">
        <v>15507241029</v>
      </c>
      <c r="J413" s="4">
        <v>11031031593</v>
      </c>
      <c r="K413" s="4">
        <v>26486185022</v>
      </c>
      <c r="L413" s="2">
        <f t="shared" si="12"/>
        <v>137083753860.89999</v>
      </c>
      <c r="M413" s="2">
        <f t="shared" si="13"/>
        <v>135646299999.99998</v>
      </c>
      <c r="N413" s="3">
        <v>13564.63</v>
      </c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3">
      <c r="A414" s="5">
        <v>44629</v>
      </c>
      <c r="B414" s="4">
        <v>796787661849</v>
      </c>
      <c r="C414" s="4">
        <v>327284646384</v>
      </c>
      <c r="D414" s="4">
        <v>80051824534</v>
      </c>
      <c r="E414" s="4">
        <v>64982649307</v>
      </c>
      <c r="F414" s="4">
        <v>52430328413</v>
      </c>
      <c r="G414" s="4">
        <v>36784575060</v>
      </c>
      <c r="H414" s="4">
        <v>28599369316</v>
      </c>
      <c r="I414" s="4">
        <v>16131156179</v>
      </c>
      <c r="J414" s="4">
        <v>11549316945</v>
      </c>
      <c r="K414" s="4">
        <v>28458658755</v>
      </c>
      <c r="L414" s="2">
        <f t="shared" si="12"/>
        <v>144306018674.20001</v>
      </c>
      <c r="M414" s="2">
        <f t="shared" si="13"/>
        <v>133607200000</v>
      </c>
      <c r="N414" s="3">
        <v>13360.72</v>
      </c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3">
      <c r="A415" s="5">
        <v>44628</v>
      </c>
      <c r="B415" s="4">
        <v>735156346355</v>
      </c>
      <c r="C415" s="4">
        <v>308901634237</v>
      </c>
      <c r="D415" s="4">
        <v>80052159025</v>
      </c>
      <c r="E415" s="4">
        <v>63067760640</v>
      </c>
      <c r="F415" s="4">
        <v>52445992706</v>
      </c>
      <c r="G415" s="4">
        <v>34566738897</v>
      </c>
      <c r="H415" s="4">
        <v>26981592498</v>
      </c>
      <c r="I415" s="4">
        <v>15526365775</v>
      </c>
      <c r="J415" s="4">
        <v>11077690640</v>
      </c>
      <c r="K415" s="4">
        <v>26160615239</v>
      </c>
      <c r="L415" s="2">
        <f t="shared" si="12"/>
        <v>135393689601.2</v>
      </c>
      <c r="M415" s="2">
        <f t="shared" si="13"/>
        <v>131193600000</v>
      </c>
      <c r="N415" s="3">
        <v>13119.36</v>
      </c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3">
      <c r="A416" s="5">
        <v>44627</v>
      </c>
      <c r="B416" s="4">
        <v>722305696828</v>
      </c>
      <c r="C416" s="4">
        <v>299399838914</v>
      </c>
      <c r="D416" s="4">
        <v>80032902659</v>
      </c>
      <c r="E416" s="4">
        <v>62966388746</v>
      </c>
      <c r="F416" s="4">
        <v>52411937757</v>
      </c>
      <c r="G416" s="4">
        <v>34677454030</v>
      </c>
      <c r="H416" s="4">
        <v>26851258163</v>
      </c>
      <c r="I416" s="4">
        <v>15536372136</v>
      </c>
      <c r="J416" s="4">
        <v>10856014015</v>
      </c>
      <c r="K416" s="4">
        <v>26381762346</v>
      </c>
      <c r="L416" s="2">
        <f t="shared" si="12"/>
        <v>133141962559.39999</v>
      </c>
      <c r="M416" s="2">
        <f t="shared" si="13"/>
        <v>126852300000</v>
      </c>
      <c r="N416" s="3">
        <v>12685.23</v>
      </c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3">
      <c r="A417" s="5">
        <v>44626</v>
      </c>
      <c r="B417" s="4">
        <v>729062407067</v>
      </c>
      <c r="C417" s="4">
        <v>306229430306</v>
      </c>
      <c r="D417" s="4">
        <v>79732529564</v>
      </c>
      <c r="E417" s="4">
        <v>61920633563</v>
      </c>
      <c r="F417" s="4">
        <v>52838496192</v>
      </c>
      <c r="G417" s="4">
        <v>34810891622</v>
      </c>
      <c r="H417" s="4">
        <v>27739380365</v>
      </c>
      <c r="I417" s="4">
        <v>16022053796</v>
      </c>
      <c r="J417" s="4">
        <v>10914235774</v>
      </c>
      <c r="K417" s="4">
        <v>27115147514</v>
      </c>
      <c r="L417" s="2">
        <f t="shared" si="12"/>
        <v>134638520576.3</v>
      </c>
      <c r="M417" s="2">
        <f t="shared" si="13"/>
        <v>127951200000.00002</v>
      </c>
      <c r="N417" s="3">
        <v>12795.12</v>
      </c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3">
      <c r="A418" s="5">
        <v>44625</v>
      </c>
      <c r="B418" s="4">
        <v>747638613405</v>
      </c>
      <c r="C418" s="4">
        <v>319352820653</v>
      </c>
      <c r="D418" s="4">
        <v>79734998187</v>
      </c>
      <c r="E418" s="4">
        <v>63549043023</v>
      </c>
      <c r="F418" s="4">
        <v>52875394063</v>
      </c>
      <c r="G418" s="4">
        <v>36196925893</v>
      </c>
      <c r="H418" s="4">
        <v>29151081061</v>
      </c>
      <c r="I418" s="4">
        <v>16583255866</v>
      </c>
      <c r="J418" s="4">
        <v>11457920433</v>
      </c>
      <c r="K418" s="4">
        <v>28456383337</v>
      </c>
      <c r="L418" s="2">
        <f t="shared" si="12"/>
        <v>138499643592.10001</v>
      </c>
      <c r="M418" s="2">
        <f t="shared" si="13"/>
        <v>127951200000.00002</v>
      </c>
      <c r="N418" s="3">
        <v>12795.12</v>
      </c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3">
      <c r="A419" s="5">
        <v>44624</v>
      </c>
      <c r="B419" s="4">
        <v>742617908335</v>
      </c>
      <c r="C419" s="4">
        <v>313604105839</v>
      </c>
      <c r="D419" s="4">
        <v>79528727937</v>
      </c>
      <c r="E419" s="4">
        <v>61800046682</v>
      </c>
      <c r="F419" s="4">
        <v>52857732692</v>
      </c>
      <c r="G419" s="4">
        <v>34172122881</v>
      </c>
      <c r="H419" s="4">
        <v>28382229734</v>
      </c>
      <c r="I419" s="4">
        <v>16264250993</v>
      </c>
      <c r="J419" s="4">
        <v>11204796057</v>
      </c>
      <c r="K419" s="4">
        <v>27999802538</v>
      </c>
      <c r="L419" s="2">
        <f t="shared" si="12"/>
        <v>136843172368.8</v>
      </c>
      <c r="M419" s="2">
        <f t="shared" si="13"/>
        <v>127951200000.00002</v>
      </c>
      <c r="N419" s="3">
        <v>12795.12</v>
      </c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3">
      <c r="A420" s="5">
        <v>44623</v>
      </c>
      <c r="B420" s="4">
        <v>805466458785</v>
      </c>
      <c r="C420" s="4">
        <v>339605220817</v>
      </c>
      <c r="D420" s="4">
        <v>79758387196</v>
      </c>
      <c r="E420" s="4">
        <v>66467864024</v>
      </c>
      <c r="F420" s="4">
        <v>53373089895</v>
      </c>
      <c r="G420" s="4">
        <v>36066709499</v>
      </c>
      <c r="H420" s="4">
        <v>30384707882</v>
      </c>
      <c r="I420" s="4">
        <v>17195482632</v>
      </c>
      <c r="J420" s="4">
        <v>11974759286</v>
      </c>
      <c r="K420" s="4">
        <v>30629630123</v>
      </c>
      <c r="L420" s="2">
        <f t="shared" si="12"/>
        <v>147092231013.89999</v>
      </c>
      <c r="M420" s="2">
        <f t="shared" si="13"/>
        <v>132297700000</v>
      </c>
      <c r="N420" s="3">
        <v>13229.77</v>
      </c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3">
      <c r="A421" s="5">
        <v>44622</v>
      </c>
      <c r="B421" s="4">
        <v>833361543695</v>
      </c>
      <c r="C421" s="4">
        <v>353421574640</v>
      </c>
      <c r="D421" s="4">
        <v>79479184547</v>
      </c>
      <c r="E421" s="4">
        <v>67532807578</v>
      </c>
      <c r="F421" s="4">
        <v>53425217458</v>
      </c>
      <c r="G421" s="4">
        <v>36848808011</v>
      </c>
      <c r="H421" s="4">
        <v>31596566410</v>
      </c>
      <c r="I421" s="4">
        <v>17643869528</v>
      </c>
      <c r="J421" s="4">
        <v>12358937456</v>
      </c>
      <c r="K421" s="4">
        <v>32268084489</v>
      </c>
      <c r="L421" s="2">
        <f t="shared" si="12"/>
        <v>151793659381.20001</v>
      </c>
      <c r="M421" s="2">
        <f t="shared" si="13"/>
        <v>130983500000</v>
      </c>
      <c r="N421" s="3">
        <v>13098.35</v>
      </c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3">
      <c r="A422" s="5">
        <v>44621</v>
      </c>
      <c r="B422" s="4">
        <v>841491170716</v>
      </c>
      <c r="C422" s="4">
        <v>356060928142</v>
      </c>
      <c r="D422" s="4">
        <v>79451956861</v>
      </c>
      <c r="E422" s="4">
        <v>67447273336</v>
      </c>
      <c r="F422" s="4">
        <v>53528807318</v>
      </c>
      <c r="G422" s="4">
        <v>37633560932</v>
      </c>
      <c r="H422" s="4">
        <v>32393841348</v>
      </c>
      <c r="I422" s="4">
        <v>17769657472</v>
      </c>
      <c r="J422" s="4">
        <v>12253938907</v>
      </c>
      <c r="K422" s="4">
        <v>31614901348</v>
      </c>
      <c r="L422" s="2">
        <f t="shared" si="12"/>
        <v>152964603638</v>
      </c>
      <c r="M422" s="2">
        <f t="shared" si="13"/>
        <v>131137000000</v>
      </c>
      <c r="N422" s="3">
        <v>13113.7</v>
      </c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3">
      <c r="A423" s="5">
        <v>44620</v>
      </c>
      <c r="B423" s="4">
        <v>819414782676</v>
      </c>
      <c r="C423" s="4">
        <v>349638704204</v>
      </c>
      <c r="D423" s="4">
        <v>79603976463</v>
      </c>
      <c r="E423" s="4">
        <v>65322240557</v>
      </c>
      <c r="F423" s="4">
        <v>53459100425</v>
      </c>
      <c r="G423" s="4">
        <v>37498438055</v>
      </c>
      <c r="H423" s="4">
        <v>32309122794</v>
      </c>
      <c r="I423" s="4">
        <v>17665969469</v>
      </c>
      <c r="J423" s="4">
        <v>12177144739</v>
      </c>
      <c r="K423" s="4">
        <v>31852723642</v>
      </c>
      <c r="L423" s="2">
        <f t="shared" si="12"/>
        <v>149894220302.39999</v>
      </c>
      <c r="M423" s="2">
        <f t="shared" si="13"/>
        <v>128000400000.00002</v>
      </c>
      <c r="N423" s="3">
        <v>12800.04</v>
      </c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3">
      <c r="A424" s="5">
        <v>44619</v>
      </c>
      <c r="B424" s="4">
        <v>715351995828</v>
      </c>
      <c r="C424" s="4">
        <v>313983181396</v>
      </c>
      <c r="D424" s="4">
        <v>79587144285</v>
      </c>
      <c r="E424" s="4">
        <v>59529719165</v>
      </c>
      <c r="F424" s="4">
        <v>53370799001</v>
      </c>
      <c r="G424" s="4">
        <v>34619021226</v>
      </c>
      <c r="H424" s="4">
        <v>28881334294</v>
      </c>
      <c r="I424" s="4">
        <v>16333292543</v>
      </c>
      <c r="J424" s="4">
        <v>10952514312</v>
      </c>
      <c r="K424" s="4">
        <v>27371485041</v>
      </c>
      <c r="L424" s="2">
        <f t="shared" si="12"/>
        <v>133998048709.10001</v>
      </c>
      <c r="M424" s="2">
        <f t="shared" si="13"/>
        <v>133283600000</v>
      </c>
      <c r="N424" s="3">
        <v>13328.36</v>
      </c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3">
      <c r="A425" s="5">
        <v>44618</v>
      </c>
      <c r="B425" s="4">
        <v>741789694059</v>
      </c>
      <c r="C425" s="4">
        <v>333024181663</v>
      </c>
      <c r="D425" s="4">
        <v>79571654148</v>
      </c>
      <c r="E425" s="4">
        <v>61694020170</v>
      </c>
      <c r="F425" s="4">
        <v>53290419666</v>
      </c>
      <c r="G425" s="4">
        <v>36008637870</v>
      </c>
      <c r="H425" s="4">
        <v>29876789060</v>
      </c>
      <c r="I425" s="4">
        <v>16934990912</v>
      </c>
      <c r="J425" s="4">
        <v>11422057534</v>
      </c>
      <c r="K425" s="4">
        <v>28838878173</v>
      </c>
      <c r="L425" s="2">
        <f t="shared" si="12"/>
        <v>139245132325.5</v>
      </c>
      <c r="M425" s="2">
        <f t="shared" si="13"/>
        <v>133283600000</v>
      </c>
      <c r="N425" s="3">
        <v>13328.36</v>
      </c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3">
      <c r="A426" s="5">
        <v>44617</v>
      </c>
      <c r="B426" s="4">
        <v>743827806938</v>
      </c>
      <c r="C426" s="4">
        <v>331001574996</v>
      </c>
      <c r="D426" s="4">
        <v>79521157340</v>
      </c>
      <c r="E426" s="4">
        <v>61904739647</v>
      </c>
      <c r="F426" s="4">
        <v>53268559752</v>
      </c>
      <c r="G426" s="4">
        <v>36868338077</v>
      </c>
      <c r="H426" s="4">
        <v>30210158117</v>
      </c>
      <c r="I426" s="4">
        <v>16925550870</v>
      </c>
      <c r="J426" s="4">
        <v>11688571514</v>
      </c>
      <c r="K426" s="4">
        <v>29625083071</v>
      </c>
      <c r="L426" s="2">
        <f t="shared" si="12"/>
        <v>139484154032.20001</v>
      </c>
      <c r="M426" s="2">
        <f t="shared" si="13"/>
        <v>133283600000</v>
      </c>
      <c r="N426" s="3">
        <v>13328.36</v>
      </c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3">
      <c r="A427" s="5">
        <v>44616</v>
      </c>
      <c r="B427" s="4">
        <v>727072550320</v>
      </c>
      <c r="C427" s="4">
        <v>311035019270</v>
      </c>
      <c r="D427" s="4">
        <v>79525180253</v>
      </c>
      <c r="E427" s="4">
        <v>59645892983</v>
      </c>
      <c r="F427" s="4">
        <v>53126695517</v>
      </c>
      <c r="G427" s="4">
        <v>33385746487</v>
      </c>
      <c r="H427" s="4">
        <v>28709774071</v>
      </c>
      <c r="I427" s="4">
        <v>16426325929</v>
      </c>
      <c r="J427" s="4">
        <v>10851434529</v>
      </c>
      <c r="K427" s="4">
        <v>28536069022</v>
      </c>
      <c r="L427" s="2">
        <f t="shared" si="12"/>
        <v>134831468838.10001</v>
      </c>
      <c r="M427" s="2">
        <f t="shared" si="13"/>
        <v>134552300000</v>
      </c>
      <c r="N427" s="3">
        <v>13455.23</v>
      </c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3">
      <c r="A428" s="5">
        <v>44615</v>
      </c>
      <c r="B428" s="4">
        <v>707390766255</v>
      </c>
      <c r="C428" s="4">
        <v>310077026340</v>
      </c>
      <c r="D428" s="4">
        <v>79454771411</v>
      </c>
      <c r="E428" s="4">
        <v>60521812716</v>
      </c>
      <c r="F428" s="4">
        <v>52797597466</v>
      </c>
      <c r="G428" s="4">
        <v>33504378574</v>
      </c>
      <c r="H428" s="4">
        <v>29227073591</v>
      </c>
      <c r="I428" s="4">
        <v>16961450437</v>
      </c>
      <c r="J428" s="4">
        <v>10864359620</v>
      </c>
      <c r="K428" s="4">
        <v>27151072802</v>
      </c>
      <c r="L428" s="2">
        <f t="shared" si="12"/>
        <v>132795030921.2</v>
      </c>
      <c r="M428" s="2">
        <f t="shared" si="13"/>
        <v>138375900000</v>
      </c>
      <c r="N428" s="3">
        <v>13837.59</v>
      </c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3">
      <c r="A429" s="5">
        <v>44614</v>
      </c>
      <c r="B429" s="4">
        <v>726121533658</v>
      </c>
      <c r="C429" s="4">
        <v>315899223813</v>
      </c>
      <c r="D429" s="4">
        <v>79410542602</v>
      </c>
      <c r="E429" s="4">
        <v>61804434179</v>
      </c>
      <c r="F429" s="4">
        <v>52724134665</v>
      </c>
      <c r="G429" s="4">
        <v>34659333456</v>
      </c>
      <c r="H429" s="4">
        <v>29894483580</v>
      </c>
      <c r="I429" s="4">
        <v>17453195149</v>
      </c>
      <c r="J429" s="4">
        <v>11030835895</v>
      </c>
      <c r="K429" s="4">
        <v>27650979801</v>
      </c>
      <c r="L429" s="2">
        <f t="shared" si="12"/>
        <v>135664869679.8</v>
      </c>
      <c r="M429" s="2">
        <f t="shared" si="13"/>
        <v>135975300000</v>
      </c>
      <c r="N429" s="3">
        <v>13597.53</v>
      </c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3">
      <c r="A430" s="5">
        <v>44613</v>
      </c>
      <c r="B430" s="4">
        <v>703124071472</v>
      </c>
      <c r="C430" s="4">
        <v>308026942925</v>
      </c>
      <c r="D430" s="4">
        <v>79085306875</v>
      </c>
      <c r="E430" s="4">
        <v>58890751692</v>
      </c>
      <c r="F430" s="4">
        <v>52570580877</v>
      </c>
      <c r="G430" s="4">
        <v>33730672760</v>
      </c>
      <c r="H430" s="4">
        <v>28859436745</v>
      </c>
      <c r="I430" s="4">
        <v>17046906167</v>
      </c>
      <c r="J430" s="4">
        <v>10611373740</v>
      </c>
      <c r="K430" s="4">
        <v>26582210816</v>
      </c>
      <c r="L430" s="2">
        <f t="shared" si="12"/>
        <v>131852825406.89999</v>
      </c>
      <c r="M430" s="2">
        <f t="shared" si="13"/>
        <v>137167000000</v>
      </c>
      <c r="N430" s="3">
        <v>13716.7</v>
      </c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3">
      <c r="A431" s="5">
        <v>44612</v>
      </c>
      <c r="B431" s="4">
        <v>728812385562</v>
      </c>
      <c r="C431" s="4">
        <v>314553542349</v>
      </c>
      <c r="D431" s="4">
        <v>79051748941</v>
      </c>
      <c r="E431" s="4">
        <v>62880741279</v>
      </c>
      <c r="F431" s="4">
        <v>52596647718</v>
      </c>
      <c r="G431" s="4">
        <v>37318724163</v>
      </c>
      <c r="H431" s="4">
        <v>31370229673</v>
      </c>
      <c r="I431" s="4">
        <v>18158368479</v>
      </c>
      <c r="J431" s="4">
        <v>11417788007</v>
      </c>
      <c r="K431" s="4">
        <v>29057463086</v>
      </c>
      <c r="L431" s="2">
        <f t="shared" si="12"/>
        <v>136521763925.7</v>
      </c>
      <c r="M431" s="2">
        <f t="shared" si="13"/>
        <v>135708300000</v>
      </c>
      <c r="N431" s="3">
        <v>13570.83</v>
      </c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3">
      <c r="A432" s="5">
        <v>44611</v>
      </c>
      <c r="B432" s="4">
        <v>760839429984</v>
      </c>
      <c r="C432" s="4">
        <v>330676602382</v>
      </c>
      <c r="D432" s="4">
        <v>79042970275</v>
      </c>
      <c r="E432" s="4">
        <v>66053898767</v>
      </c>
      <c r="F432" s="4">
        <v>52611021921</v>
      </c>
      <c r="G432" s="4">
        <v>39439647397</v>
      </c>
      <c r="H432" s="4">
        <v>33549313160</v>
      </c>
      <c r="I432" s="4">
        <v>18733858191</v>
      </c>
      <c r="J432" s="4">
        <v>12291430405</v>
      </c>
      <c r="K432" s="4">
        <v>29247783191</v>
      </c>
      <c r="L432" s="2">
        <f t="shared" si="12"/>
        <v>142248595567.29999</v>
      </c>
      <c r="M432" s="2">
        <f t="shared" si="13"/>
        <v>135708300000</v>
      </c>
      <c r="N432" s="3">
        <v>13570.83</v>
      </c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3">
      <c r="A433" s="5">
        <v>44610</v>
      </c>
      <c r="B433" s="4">
        <v>759074084514</v>
      </c>
      <c r="C433" s="4">
        <v>333274482393</v>
      </c>
      <c r="D433" s="4">
        <v>78738713001</v>
      </c>
      <c r="E433" s="4">
        <v>65975568167</v>
      </c>
      <c r="F433" s="4">
        <v>52527599037</v>
      </c>
      <c r="G433" s="4">
        <v>37682867753</v>
      </c>
      <c r="H433" s="4">
        <v>33529541469</v>
      </c>
      <c r="I433" s="4">
        <v>18410465958</v>
      </c>
      <c r="J433" s="4">
        <v>12017852079</v>
      </c>
      <c r="K433" s="4">
        <v>28790343297</v>
      </c>
      <c r="L433" s="2">
        <f t="shared" si="12"/>
        <v>142002151766.79999</v>
      </c>
      <c r="M433" s="2">
        <f t="shared" si="13"/>
        <v>135708300000</v>
      </c>
      <c r="N433" s="3">
        <v>13570.83</v>
      </c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3">
      <c r="A434" s="5">
        <v>44609</v>
      </c>
      <c r="B434" s="4">
        <v>768654436207</v>
      </c>
      <c r="C434" s="4">
        <v>344691405366</v>
      </c>
      <c r="D434" s="4">
        <v>78713531339</v>
      </c>
      <c r="E434" s="4">
        <v>66451246799</v>
      </c>
      <c r="F434" s="4">
        <v>52549613920</v>
      </c>
      <c r="G434" s="4">
        <v>36785413824</v>
      </c>
      <c r="H434" s="4">
        <v>34282047861</v>
      </c>
      <c r="I434" s="4">
        <v>18381811283</v>
      </c>
      <c r="J434" s="4">
        <v>12479999469</v>
      </c>
      <c r="K434" s="4">
        <v>29847059424</v>
      </c>
      <c r="L434" s="2">
        <f t="shared" si="12"/>
        <v>144283656549.20001</v>
      </c>
      <c r="M434" s="2">
        <f t="shared" si="13"/>
        <v>134852600000</v>
      </c>
      <c r="N434" s="3">
        <v>13485.26</v>
      </c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3">
      <c r="A435" s="5">
        <v>44608</v>
      </c>
      <c r="B435" s="4">
        <v>833531932920</v>
      </c>
      <c r="C435" s="4">
        <v>374117832127</v>
      </c>
      <c r="D435" s="4">
        <v>78672234450</v>
      </c>
      <c r="E435" s="4">
        <v>70656455985</v>
      </c>
      <c r="F435" s="4">
        <v>52610584516</v>
      </c>
      <c r="G435" s="4">
        <v>40180105122</v>
      </c>
      <c r="H435" s="4">
        <v>36469879050</v>
      </c>
      <c r="I435" s="4">
        <v>19780608769</v>
      </c>
      <c r="J435" s="4">
        <v>13848281275</v>
      </c>
      <c r="K435" s="4">
        <v>32541672670</v>
      </c>
      <c r="L435" s="2">
        <f t="shared" si="12"/>
        <v>155240958688.39999</v>
      </c>
      <c r="M435" s="2">
        <f t="shared" si="13"/>
        <v>125878799999.99998</v>
      </c>
      <c r="N435" s="3">
        <v>12587.88</v>
      </c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3">
      <c r="A436" s="5">
        <v>44607</v>
      </c>
      <c r="B436" s="4">
        <v>845117683687</v>
      </c>
      <c r="C436" s="4">
        <v>380300250254</v>
      </c>
      <c r="D436" s="4">
        <v>78515924561</v>
      </c>
      <c r="E436" s="4">
        <v>71398038456</v>
      </c>
      <c r="F436" s="4">
        <v>52510487683</v>
      </c>
      <c r="G436" s="4">
        <v>40816850707</v>
      </c>
      <c r="H436" s="4">
        <v>37229777646</v>
      </c>
      <c r="I436" s="4">
        <v>20134237626</v>
      </c>
      <c r="J436" s="4">
        <v>14031532537</v>
      </c>
      <c r="K436" s="4">
        <v>33474369632</v>
      </c>
      <c r="L436" s="2">
        <f t="shared" si="12"/>
        <v>157352915278.89999</v>
      </c>
      <c r="M436" s="2">
        <f t="shared" si="13"/>
        <v>135117500000</v>
      </c>
      <c r="N436" s="3">
        <v>13511.75</v>
      </c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3">
      <c r="A437" s="5">
        <v>44606</v>
      </c>
      <c r="B437" s="4">
        <v>807375855006</v>
      </c>
      <c r="C437" s="4">
        <v>350792159064</v>
      </c>
      <c r="D437" s="4">
        <v>78499268283</v>
      </c>
      <c r="E437" s="4">
        <v>66651161136</v>
      </c>
      <c r="F437" s="4">
        <v>52442248486</v>
      </c>
      <c r="G437" s="4">
        <v>38372052719</v>
      </c>
      <c r="H437" s="4">
        <v>35281250024</v>
      </c>
      <c r="I437" s="4">
        <v>19370268897</v>
      </c>
      <c r="J437" s="4">
        <v>12403882624</v>
      </c>
      <c r="K437" s="4">
        <v>30767492262</v>
      </c>
      <c r="L437" s="2">
        <f t="shared" si="12"/>
        <v>149195563850.10001</v>
      </c>
      <c r="M437" s="2">
        <f t="shared" si="13"/>
        <v>134243600000</v>
      </c>
      <c r="N437" s="3">
        <v>13424.36</v>
      </c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3">
      <c r="A438" s="5">
        <v>44605</v>
      </c>
      <c r="B438" s="4">
        <v>799950408997</v>
      </c>
      <c r="C438" s="4">
        <v>344772260795</v>
      </c>
      <c r="D438" s="4">
        <v>78458775425</v>
      </c>
      <c r="E438" s="4">
        <v>65862892979</v>
      </c>
      <c r="F438" s="4">
        <v>52360369755</v>
      </c>
      <c r="G438" s="4">
        <v>38757348317</v>
      </c>
      <c r="H438" s="4">
        <v>35153676037</v>
      </c>
      <c r="I438" s="4">
        <v>19761029254</v>
      </c>
      <c r="J438" s="4">
        <v>12487206686</v>
      </c>
      <c r="K438" s="4">
        <v>29629765454</v>
      </c>
      <c r="L438" s="2">
        <f t="shared" si="12"/>
        <v>147719373369.89999</v>
      </c>
      <c r="M438" s="2">
        <f t="shared" si="13"/>
        <v>134243600000</v>
      </c>
      <c r="N438" s="3">
        <v>13424.36</v>
      </c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3">
      <c r="A439" s="5">
        <v>44604</v>
      </c>
      <c r="B439" s="4">
        <v>800797790301</v>
      </c>
      <c r="C439" s="4">
        <v>348785733007</v>
      </c>
      <c r="D439" s="4">
        <v>78470179414</v>
      </c>
      <c r="E439" s="4">
        <v>66606405568</v>
      </c>
      <c r="F439" s="4">
        <v>52312479507</v>
      </c>
      <c r="G439" s="4">
        <v>39337817275</v>
      </c>
      <c r="H439" s="4">
        <v>35547576316</v>
      </c>
      <c r="I439" s="4">
        <v>19158278829</v>
      </c>
      <c r="J439" s="4">
        <v>12707706992</v>
      </c>
      <c r="K439" s="4">
        <v>30479311443</v>
      </c>
      <c r="L439" s="2">
        <f t="shared" si="12"/>
        <v>148420327865.20001</v>
      </c>
      <c r="M439" s="2">
        <f t="shared" si="13"/>
        <v>134243600000</v>
      </c>
      <c r="N439" s="3">
        <v>13424.36</v>
      </c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3">
      <c r="A440" s="5">
        <v>44603</v>
      </c>
      <c r="B440" s="4">
        <v>803848273503</v>
      </c>
      <c r="C440" s="4">
        <v>349944259218</v>
      </c>
      <c r="D440" s="4">
        <v>78442064943</v>
      </c>
      <c r="E440" s="4">
        <v>66116449646</v>
      </c>
      <c r="F440" s="4">
        <v>52218551392</v>
      </c>
      <c r="G440" s="4">
        <v>36363472398</v>
      </c>
      <c r="H440" s="4">
        <v>36291724606</v>
      </c>
      <c r="I440" s="4">
        <v>19216979542</v>
      </c>
      <c r="J440" s="4">
        <v>12820691263</v>
      </c>
      <c r="K440" s="4">
        <v>30613785508</v>
      </c>
      <c r="L440" s="2">
        <f t="shared" si="12"/>
        <v>148587625201.89999</v>
      </c>
      <c r="M440" s="2">
        <f t="shared" si="13"/>
        <v>134243600000</v>
      </c>
      <c r="N440" s="3">
        <v>13424.36</v>
      </c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3">
      <c r="A441" s="5">
        <v>44602</v>
      </c>
      <c r="B441" s="4">
        <v>825745116530</v>
      </c>
      <c r="C441" s="4">
        <v>367845386121</v>
      </c>
      <c r="D441" s="4">
        <v>78091072165</v>
      </c>
      <c r="E441" s="4">
        <v>68543142480</v>
      </c>
      <c r="F441" s="4">
        <v>52130795965</v>
      </c>
      <c r="G441" s="4">
        <v>39701428233</v>
      </c>
      <c r="H441" s="4">
        <v>38714772900</v>
      </c>
      <c r="I441" s="4">
        <v>20151243811</v>
      </c>
      <c r="J441" s="4">
        <v>14176036418</v>
      </c>
      <c r="K441" s="4">
        <v>33715605751</v>
      </c>
      <c r="L441" s="2">
        <f t="shared" si="12"/>
        <v>153881460037.39999</v>
      </c>
      <c r="M441" s="2">
        <f t="shared" si="13"/>
        <v>137354000000</v>
      </c>
      <c r="N441" s="3">
        <v>13735.4</v>
      </c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3">
      <c r="A442" s="5">
        <v>44601</v>
      </c>
      <c r="B442" s="4">
        <v>840369284541</v>
      </c>
      <c r="C442" s="4">
        <v>387161915316</v>
      </c>
      <c r="D442" s="4">
        <v>77984817276</v>
      </c>
      <c r="E442" s="4">
        <v>69756144860</v>
      </c>
      <c r="F442" s="4">
        <v>51825713831</v>
      </c>
      <c r="G442" s="4">
        <v>41644223972</v>
      </c>
      <c r="H442" s="4">
        <v>40136899888</v>
      </c>
      <c r="I442" s="4">
        <v>21110912244</v>
      </c>
      <c r="J442" s="4">
        <v>15247364920</v>
      </c>
      <c r="K442" s="4">
        <v>36197167003</v>
      </c>
      <c r="L442" s="2">
        <f t="shared" si="12"/>
        <v>158143444385.10001</v>
      </c>
      <c r="M442" s="2">
        <f t="shared" si="13"/>
        <v>140041900000</v>
      </c>
      <c r="N442" s="3">
        <v>14004.19</v>
      </c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3">
      <c r="A443" s="5">
        <v>44600</v>
      </c>
      <c r="B443" s="4">
        <v>836154543908</v>
      </c>
      <c r="C443" s="4">
        <v>373154427925</v>
      </c>
      <c r="D443" s="4">
        <v>77971083989</v>
      </c>
      <c r="E443" s="4">
        <v>67495894818</v>
      </c>
      <c r="F443" s="4">
        <v>51563153536</v>
      </c>
      <c r="G443" s="4">
        <v>42006172833</v>
      </c>
      <c r="H443" s="4">
        <v>39596449769</v>
      </c>
      <c r="I443" s="4">
        <v>21015761198</v>
      </c>
      <c r="J443" s="4">
        <v>14538743902</v>
      </c>
      <c r="K443" s="4">
        <v>36047442125</v>
      </c>
      <c r="L443" s="2">
        <f t="shared" si="12"/>
        <v>155954367400.29999</v>
      </c>
      <c r="M443" s="2">
        <f t="shared" si="13"/>
        <v>140389200000</v>
      </c>
      <c r="N443" s="3">
        <v>14038.92</v>
      </c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3">
      <c r="A444" s="5">
        <v>44599</v>
      </c>
      <c r="B444" s="4">
        <v>830838884165</v>
      </c>
      <c r="C444" s="4">
        <v>375485569686</v>
      </c>
      <c r="D444" s="4">
        <v>77952000451</v>
      </c>
      <c r="E444" s="4">
        <v>71533416664</v>
      </c>
      <c r="F444" s="4">
        <v>51290055120</v>
      </c>
      <c r="G444" s="4">
        <v>39596604271</v>
      </c>
      <c r="H444" s="4">
        <v>40204912879</v>
      </c>
      <c r="I444" s="4">
        <v>21967396206</v>
      </c>
      <c r="J444" s="4">
        <v>15064963649</v>
      </c>
      <c r="K444" s="4">
        <v>37240734079</v>
      </c>
      <c r="L444" s="2">
        <f t="shared" si="12"/>
        <v>156117453717</v>
      </c>
      <c r="M444" s="2">
        <f t="shared" si="13"/>
        <v>139971800000</v>
      </c>
      <c r="N444" s="3">
        <v>13997.18</v>
      </c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3">
      <c r="A445" s="5">
        <v>44598</v>
      </c>
      <c r="B445" s="4">
        <v>803744511638</v>
      </c>
      <c r="C445" s="4">
        <v>365288302067</v>
      </c>
      <c r="D445" s="4">
        <v>77961684799</v>
      </c>
      <c r="E445" s="4">
        <v>69274003461</v>
      </c>
      <c r="F445" s="4">
        <v>51054224335</v>
      </c>
      <c r="G445" s="4">
        <v>32700536071</v>
      </c>
      <c r="H445" s="4">
        <v>38433324420</v>
      </c>
      <c r="I445" s="4">
        <v>20400845319</v>
      </c>
      <c r="J445" s="4">
        <v>12981893615</v>
      </c>
      <c r="K445" s="4">
        <v>36532195892</v>
      </c>
      <c r="L445" s="2">
        <f t="shared" si="12"/>
        <v>150837152161.70001</v>
      </c>
      <c r="M445" s="2">
        <f t="shared" si="13"/>
        <v>137689700000</v>
      </c>
      <c r="N445" s="3">
        <v>13768.97</v>
      </c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3">
      <c r="A446" s="5">
        <v>44597</v>
      </c>
      <c r="B446" s="4">
        <v>785297889648</v>
      </c>
      <c r="C446" s="4">
        <v>360130344738</v>
      </c>
      <c r="D446" s="4">
        <v>77955111127</v>
      </c>
      <c r="E446" s="4">
        <v>68391365210</v>
      </c>
      <c r="F446" s="4">
        <v>51039228858</v>
      </c>
      <c r="G446" s="4">
        <v>31910303814</v>
      </c>
      <c r="H446" s="4">
        <v>37855752268</v>
      </c>
      <c r="I446" s="4">
        <v>19521265248</v>
      </c>
      <c r="J446" s="4">
        <v>12790961536</v>
      </c>
      <c r="K446" s="4">
        <v>35923375177</v>
      </c>
      <c r="L446" s="2">
        <f t="shared" si="12"/>
        <v>148081559762.39999</v>
      </c>
      <c r="M446" s="2">
        <f t="shared" si="13"/>
        <v>137689700000</v>
      </c>
      <c r="N446" s="3">
        <v>13768.97</v>
      </c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3">
      <c r="A447" s="5">
        <v>44596</v>
      </c>
      <c r="B447" s="4">
        <v>786396684548</v>
      </c>
      <c r="C447" s="4">
        <v>356379709501</v>
      </c>
      <c r="D447" s="4">
        <v>77998586948</v>
      </c>
      <c r="E447" s="4">
        <v>65886476170</v>
      </c>
      <c r="F447" s="4">
        <v>50870604118</v>
      </c>
      <c r="G447" s="4">
        <v>31372230240</v>
      </c>
      <c r="H447" s="4">
        <v>38133784027</v>
      </c>
      <c r="I447" s="4">
        <v>19569340520</v>
      </c>
      <c r="J447" s="4">
        <v>12615403261</v>
      </c>
      <c r="K447" s="4">
        <v>35380926661</v>
      </c>
      <c r="L447" s="2">
        <f t="shared" si="12"/>
        <v>147460374599.39999</v>
      </c>
      <c r="M447" s="2">
        <f t="shared" si="13"/>
        <v>137689700000</v>
      </c>
      <c r="N447" s="3">
        <v>13768.97</v>
      </c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3">
      <c r="A448" s="5">
        <v>44595</v>
      </c>
      <c r="B448" s="4">
        <v>704010232687</v>
      </c>
      <c r="C448" s="4">
        <v>319980125796</v>
      </c>
      <c r="D448" s="4">
        <v>77979777938</v>
      </c>
      <c r="E448" s="4">
        <v>61238131890</v>
      </c>
      <c r="F448" s="4">
        <v>50820489157</v>
      </c>
      <c r="G448" s="4">
        <v>29067008485</v>
      </c>
      <c r="H448" s="4">
        <v>35475035083</v>
      </c>
      <c r="I448" s="4">
        <v>18247613017</v>
      </c>
      <c r="J448" s="4">
        <v>11566495759</v>
      </c>
      <c r="K448" s="4">
        <v>31947820325</v>
      </c>
      <c r="L448" s="2">
        <f t="shared" si="12"/>
        <v>134033273013.7</v>
      </c>
      <c r="M448" s="2">
        <f t="shared" si="13"/>
        <v>142136200000</v>
      </c>
      <c r="N448" s="3">
        <v>14213.62</v>
      </c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3">
      <c r="A449" s="5">
        <v>44594</v>
      </c>
      <c r="B449" s="4">
        <v>700155817836</v>
      </c>
      <c r="C449" s="4">
        <v>320384932826</v>
      </c>
      <c r="D449" s="4">
        <v>77970345723</v>
      </c>
      <c r="E449" s="4">
        <v>60675734271</v>
      </c>
      <c r="F449" s="4">
        <v>50428692188</v>
      </c>
      <c r="G449" s="4">
        <v>28712954961</v>
      </c>
      <c r="H449" s="4">
        <v>34536426836</v>
      </c>
      <c r="I449" s="4">
        <v>18207055087</v>
      </c>
      <c r="J449" s="4">
        <v>11504114370</v>
      </c>
      <c r="K449" s="4">
        <v>32067089981</v>
      </c>
      <c r="L449" s="2">
        <f t="shared" si="12"/>
        <v>133464316407.89999</v>
      </c>
      <c r="M449" s="2">
        <f t="shared" si="13"/>
        <v>142286800000</v>
      </c>
      <c r="N449" s="3">
        <v>14228.68</v>
      </c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3">
      <c r="A450" s="5">
        <v>44593</v>
      </c>
      <c r="B450" s="4">
        <v>734039224255</v>
      </c>
      <c r="C450" s="4">
        <v>333395296200</v>
      </c>
      <c r="D450" s="4">
        <v>78013631849</v>
      </c>
      <c r="E450" s="4">
        <v>63646536971</v>
      </c>
      <c r="F450" s="4">
        <v>50069388439</v>
      </c>
      <c r="G450" s="4">
        <v>30037662360</v>
      </c>
      <c r="H450" s="4">
        <v>36540985140</v>
      </c>
      <c r="I450" s="4">
        <v>18922976039</v>
      </c>
      <c r="J450" s="4">
        <v>12292807867</v>
      </c>
      <c r="K450" s="4">
        <v>34630740597</v>
      </c>
      <c r="L450" s="2">
        <f t="shared" si="12"/>
        <v>139158924971.70001</v>
      </c>
      <c r="M450" s="2">
        <f t="shared" si="13"/>
        <v>143681600000</v>
      </c>
      <c r="N450" s="3">
        <v>14368.16</v>
      </c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3">
      <c r="A451" s="5">
        <v>44592</v>
      </c>
      <c r="B451" s="4">
        <v>729073641688</v>
      </c>
      <c r="C451" s="4">
        <v>320959888865</v>
      </c>
      <c r="D451" s="4">
        <v>78158330893</v>
      </c>
      <c r="E451" s="4">
        <v>61964576590</v>
      </c>
      <c r="F451" s="4">
        <v>49848162626</v>
      </c>
      <c r="G451" s="4">
        <v>29556246106</v>
      </c>
      <c r="H451" s="4">
        <v>35321862362</v>
      </c>
      <c r="I451" s="4">
        <v>18813396718</v>
      </c>
      <c r="J451" s="4">
        <v>12265406996</v>
      </c>
      <c r="K451" s="4">
        <v>31427675611</v>
      </c>
      <c r="L451" s="2">
        <f t="shared" ref="L451:L481" si="14">AVERAGE(B451:K451)</f>
        <v>136738918845.5</v>
      </c>
      <c r="M451" s="2">
        <f t="shared" ref="M451:M481" si="15">N451*10000000</f>
        <v>139844300000</v>
      </c>
      <c r="N451" s="3">
        <v>13984.43</v>
      </c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3">
      <c r="A452" s="5">
        <v>44591</v>
      </c>
      <c r="B452" s="4">
        <v>718325967803</v>
      </c>
      <c r="C452" s="4">
        <v>310798780839</v>
      </c>
      <c r="D452" s="4">
        <v>78144090896</v>
      </c>
      <c r="E452" s="4">
        <v>62350221471</v>
      </c>
      <c r="F452" s="4">
        <v>49800880429</v>
      </c>
      <c r="G452" s="4">
        <v>28793982070</v>
      </c>
      <c r="H452" s="4">
        <v>34824144096</v>
      </c>
      <c r="I452" s="4">
        <v>18503745857</v>
      </c>
      <c r="J452" s="4">
        <v>11977483556</v>
      </c>
      <c r="K452" s="4">
        <v>29398127131</v>
      </c>
      <c r="L452" s="2">
        <f t="shared" si="14"/>
        <v>134291742414.8</v>
      </c>
      <c r="M452" s="2">
        <f t="shared" si="15"/>
        <v>141187900000</v>
      </c>
      <c r="N452" s="3">
        <v>14118.79</v>
      </c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3">
      <c r="A453" s="5">
        <v>44590</v>
      </c>
      <c r="B453" s="4">
        <v>722469136410</v>
      </c>
      <c r="C453" s="4">
        <v>310001494765</v>
      </c>
      <c r="D453" s="4">
        <v>78141712212</v>
      </c>
      <c r="E453" s="4">
        <v>64252345527</v>
      </c>
      <c r="F453" s="4">
        <v>49739175193</v>
      </c>
      <c r="G453" s="4">
        <v>29450587009</v>
      </c>
      <c r="H453" s="4">
        <v>35565918918</v>
      </c>
      <c r="I453" s="4">
        <v>18979306846</v>
      </c>
      <c r="J453" s="4">
        <v>12646249138</v>
      </c>
      <c r="K453" s="4">
        <v>30320117871</v>
      </c>
      <c r="L453" s="2">
        <f t="shared" si="14"/>
        <v>135156604388.89999</v>
      </c>
      <c r="M453" s="2">
        <f t="shared" si="15"/>
        <v>141187900000</v>
      </c>
      <c r="N453" s="3">
        <v>14118.79</v>
      </c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3">
      <c r="A454" s="5">
        <v>44589</v>
      </c>
      <c r="B454" s="4">
        <v>715731622071</v>
      </c>
      <c r="C454" s="4">
        <v>303999533601</v>
      </c>
      <c r="D454" s="4">
        <v>78195565136</v>
      </c>
      <c r="E454" s="4">
        <v>63749004175</v>
      </c>
      <c r="F454" s="4">
        <v>49645733199</v>
      </c>
      <c r="G454" s="4">
        <v>29239432357</v>
      </c>
      <c r="H454" s="4">
        <v>35265091282</v>
      </c>
      <c r="I454" s="4">
        <v>18793645245</v>
      </c>
      <c r="J454" s="4">
        <v>12528755958</v>
      </c>
      <c r="K454" s="4">
        <v>28760488351</v>
      </c>
      <c r="L454" s="2">
        <f t="shared" si="14"/>
        <v>133590887137.5</v>
      </c>
      <c r="M454" s="2">
        <f t="shared" si="15"/>
        <v>141187900000</v>
      </c>
      <c r="N454" s="3">
        <v>14118.79</v>
      </c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3">
      <c r="A455" s="5">
        <v>44588</v>
      </c>
      <c r="B455" s="4">
        <v>703456873493</v>
      </c>
      <c r="C455" s="4">
        <v>289156264094</v>
      </c>
      <c r="D455" s="4">
        <v>78219016112</v>
      </c>
      <c r="E455" s="4">
        <v>64410112333</v>
      </c>
      <c r="F455" s="4">
        <v>49373594427</v>
      </c>
      <c r="G455" s="4">
        <v>29060812990</v>
      </c>
      <c r="H455" s="4">
        <v>35013736960</v>
      </c>
      <c r="I455" s="4">
        <v>18739393113</v>
      </c>
      <c r="J455" s="4">
        <v>11875658059</v>
      </c>
      <c r="K455" s="4">
        <v>28231276793</v>
      </c>
      <c r="L455" s="2">
        <f t="shared" si="14"/>
        <v>130753673837.39999</v>
      </c>
      <c r="M455" s="2">
        <f t="shared" si="15"/>
        <v>139584800000</v>
      </c>
      <c r="N455" s="3">
        <v>13958.48</v>
      </c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3">
      <c r="A456" s="5">
        <v>44587</v>
      </c>
      <c r="B456" s="4">
        <v>698006361956</v>
      </c>
      <c r="C456" s="4">
        <v>294496473175</v>
      </c>
      <c r="D456" s="4">
        <v>78206885444</v>
      </c>
      <c r="E456" s="4">
        <v>62043525509</v>
      </c>
      <c r="F456" s="4">
        <v>49632437388</v>
      </c>
      <c r="G456" s="4">
        <v>29695823921</v>
      </c>
      <c r="H456" s="4">
        <v>36205391032</v>
      </c>
      <c r="I456" s="4">
        <v>19076582110</v>
      </c>
      <c r="J456" s="4">
        <v>11850008196</v>
      </c>
      <c r="K456" s="4">
        <v>29051998871</v>
      </c>
      <c r="L456" s="2">
        <f t="shared" si="14"/>
        <v>130826548760.2</v>
      </c>
      <c r="M456" s="2">
        <f t="shared" si="15"/>
        <v>140458300000</v>
      </c>
      <c r="N456" s="3">
        <v>14045.83</v>
      </c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3">
      <c r="A457" s="5">
        <v>44586</v>
      </c>
      <c r="B457" s="4">
        <v>699907393886</v>
      </c>
      <c r="C457" s="4">
        <v>293019902304</v>
      </c>
      <c r="D457" s="4">
        <v>78204897226</v>
      </c>
      <c r="E457" s="4">
        <v>63507103572</v>
      </c>
      <c r="F457" s="4">
        <v>48579858785</v>
      </c>
      <c r="G457" s="4">
        <v>29480540847</v>
      </c>
      <c r="H457" s="4">
        <v>35015220286</v>
      </c>
      <c r="I457" s="4">
        <v>18978385083</v>
      </c>
      <c r="J457" s="4">
        <v>11607819864</v>
      </c>
      <c r="K457" s="4">
        <v>29821092634</v>
      </c>
      <c r="L457" s="2">
        <f t="shared" si="14"/>
        <v>130812221448.7</v>
      </c>
      <c r="M457" s="2">
        <f t="shared" si="15"/>
        <v>144944700000</v>
      </c>
      <c r="N457" s="3">
        <v>14494.47</v>
      </c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3">
      <c r="A458" s="5">
        <v>44585</v>
      </c>
      <c r="B458" s="4">
        <v>694196560317</v>
      </c>
      <c r="C458" s="4">
        <v>291127719901</v>
      </c>
      <c r="D458" s="4">
        <v>78294417929</v>
      </c>
      <c r="E458" s="4">
        <v>61319239193</v>
      </c>
      <c r="F458" s="4">
        <v>48058913063</v>
      </c>
      <c r="G458" s="4">
        <v>29221617471</v>
      </c>
      <c r="H458" s="4">
        <v>35787820754</v>
      </c>
      <c r="I458" s="4">
        <v>18281756841</v>
      </c>
      <c r="J458" s="4">
        <v>11228244016</v>
      </c>
      <c r="K458" s="4">
        <v>28841432696</v>
      </c>
      <c r="L458" s="2">
        <f t="shared" si="14"/>
        <v>129635772218.10001</v>
      </c>
      <c r="M458" s="2">
        <f t="shared" si="15"/>
        <v>142774300000</v>
      </c>
      <c r="N458" s="3">
        <v>14277.43</v>
      </c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3">
      <c r="A459" s="5">
        <v>44584</v>
      </c>
      <c r="B459" s="4">
        <v>687012848062</v>
      </c>
      <c r="C459" s="4">
        <v>302389263381</v>
      </c>
      <c r="D459" s="4">
        <v>78350199962</v>
      </c>
      <c r="E459" s="4">
        <v>63393933785</v>
      </c>
      <c r="F459" s="4">
        <v>47651385219</v>
      </c>
      <c r="G459" s="4">
        <v>30014890499</v>
      </c>
      <c r="H459" s="4">
        <v>37644141351</v>
      </c>
      <c r="I459" s="4">
        <v>18821109378</v>
      </c>
      <c r="J459" s="4">
        <v>12037638848</v>
      </c>
      <c r="K459" s="4">
        <v>31336377846</v>
      </c>
      <c r="L459" s="2">
        <f t="shared" si="14"/>
        <v>130865178833.10001</v>
      </c>
      <c r="M459" s="2">
        <f t="shared" si="15"/>
        <v>138121900000</v>
      </c>
      <c r="N459" s="3">
        <v>13812.19</v>
      </c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3">
      <c r="A460" s="5">
        <v>44583</v>
      </c>
      <c r="B460" s="4">
        <v>663374008017</v>
      </c>
      <c r="C460" s="4">
        <v>286866655647</v>
      </c>
      <c r="D460" s="4">
        <v>78264128275</v>
      </c>
      <c r="E460" s="4">
        <v>59127680060</v>
      </c>
      <c r="F460" s="4">
        <v>43264434004</v>
      </c>
      <c r="G460" s="4">
        <v>28453215896</v>
      </c>
      <c r="H460" s="4">
        <v>35777545097</v>
      </c>
      <c r="I460" s="4">
        <v>17630908217</v>
      </c>
      <c r="J460" s="4">
        <v>11392263745</v>
      </c>
      <c r="K460" s="4">
        <v>29621569902</v>
      </c>
      <c r="L460" s="2">
        <f t="shared" si="14"/>
        <v>125377240886</v>
      </c>
      <c r="M460" s="2">
        <f t="shared" si="15"/>
        <v>138121900000</v>
      </c>
      <c r="N460" s="3">
        <v>13812.19</v>
      </c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3">
      <c r="A461" s="5">
        <v>44582</v>
      </c>
      <c r="B461" s="4">
        <v>690368973093</v>
      </c>
      <c r="C461" s="4">
        <v>305050189407</v>
      </c>
      <c r="D461" s="4">
        <v>78288391850</v>
      </c>
      <c r="E461" s="4">
        <v>63251925838</v>
      </c>
      <c r="F461" s="4">
        <v>42797813924</v>
      </c>
      <c r="G461" s="4">
        <v>30348183253</v>
      </c>
      <c r="H461" s="4">
        <v>37673165251</v>
      </c>
      <c r="I461" s="4">
        <v>18924184094</v>
      </c>
      <c r="J461" s="4">
        <v>12645400138</v>
      </c>
      <c r="K461" s="4">
        <v>35215581863</v>
      </c>
      <c r="L461" s="2">
        <f t="shared" si="14"/>
        <v>131456380871.10001</v>
      </c>
      <c r="M461" s="2">
        <f t="shared" si="15"/>
        <v>138121900000</v>
      </c>
      <c r="N461" s="3">
        <v>13812.19</v>
      </c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3">
      <c r="A462" s="5">
        <v>44581</v>
      </c>
      <c r="B462" s="4">
        <v>770304579439</v>
      </c>
      <c r="C462" s="4">
        <v>357862901302</v>
      </c>
      <c r="D462" s="4">
        <v>78344671135</v>
      </c>
      <c r="E462" s="4">
        <v>72652270854</v>
      </c>
      <c r="F462" s="4">
        <v>46367978527</v>
      </c>
      <c r="G462" s="4">
        <v>34289841110</v>
      </c>
      <c r="H462" s="4">
        <v>42195174138</v>
      </c>
      <c r="I462" s="4">
        <v>20591006965</v>
      </c>
      <c r="J462" s="4">
        <v>14590845223</v>
      </c>
      <c r="K462" s="4">
        <v>40002152189</v>
      </c>
      <c r="L462" s="2">
        <f t="shared" si="14"/>
        <v>147720142088.20001</v>
      </c>
      <c r="M462" s="2">
        <f t="shared" si="15"/>
        <v>134367099999.99998</v>
      </c>
      <c r="N462" s="3">
        <v>13436.71</v>
      </c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3">
      <c r="A463" s="5">
        <v>44580</v>
      </c>
      <c r="B463" s="4">
        <v>790406427118</v>
      </c>
      <c r="C463" s="4">
        <v>369113617589</v>
      </c>
      <c r="D463" s="4">
        <v>78352919536</v>
      </c>
      <c r="E463" s="4">
        <v>76419685290</v>
      </c>
      <c r="F463" s="4">
        <v>46051186883</v>
      </c>
      <c r="G463" s="4">
        <v>35258733501</v>
      </c>
      <c r="H463" s="4">
        <v>45002629540</v>
      </c>
      <c r="I463" s="4">
        <v>21539828360</v>
      </c>
      <c r="J463" s="4">
        <v>15072129001</v>
      </c>
      <c r="K463" s="4">
        <v>42659386706</v>
      </c>
      <c r="L463" s="2">
        <f t="shared" si="14"/>
        <v>151987654352.39999</v>
      </c>
      <c r="M463" s="2">
        <f t="shared" si="15"/>
        <v>137109900000</v>
      </c>
      <c r="N463" s="3">
        <v>13710.99</v>
      </c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3">
      <c r="A464" s="5">
        <v>44579</v>
      </c>
      <c r="B464" s="4">
        <v>802313747480</v>
      </c>
      <c r="C464" s="4">
        <v>377202294416</v>
      </c>
      <c r="D464" s="4">
        <v>78337429211</v>
      </c>
      <c r="E464" s="4">
        <v>77935945161</v>
      </c>
      <c r="F464" s="4">
        <v>45737305225</v>
      </c>
      <c r="G464" s="4">
        <v>35872752053</v>
      </c>
      <c r="H464" s="4">
        <v>49134518163</v>
      </c>
      <c r="I464" s="4">
        <v>21955041360</v>
      </c>
      <c r="J464" s="4">
        <v>15565048859</v>
      </c>
      <c r="K464" s="4">
        <v>44479908452</v>
      </c>
      <c r="L464" s="2">
        <f t="shared" si="14"/>
        <v>154853399038</v>
      </c>
      <c r="M464" s="2">
        <f t="shared" si="15"/>
        <v>138717700000</v>
      </c>
      <c r="N464" s="3">
        <v>13871.77</v>
      </c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3">
      <c r="A465" s="5">
        <v>44578</v>
      </c>
      <c r="B465" s="4">
        <v>799910089279</v>
      </c>
      <c r="C465" s="4">
        <v>382914238639</v>
      </c>
      <c r="D465" s="4">
        <v>78428435742</v>
      </c>
      <c r="E465" s="4">
        <v>79348951880</v>
      </c>
      <c r="F465" s="4">
        <v>45483737542</v>
      </c>
      <c r="G465" s="4">
        <v>36354642921</v>
      </c>
      <c r="H465" s="4">
        <v>53445773894</v>
      </c>
      <c r="I465" s="4">
        <v>22705991526</v>
      </c>
      <c r="J465" s="4">
        <v>16249026707</v>
      </c>
      <c r="K465" s="4">
        <v>43958119359</v>
      </c>
      <c r="L465" s="2">
        <f t="shared" si="14"/>
        <v>155879900748.89999</v>
      </c>
      <c r="M465" s="2">
        <f t="shared" si="15"/>
        <v>136108700000.00002</v>
      </c>
      <c r="N465" s="3">
        <v>13610.87</v>
      </c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3">
      <c r="A466" s="5">
        <v>44577</v>
      </c>
      <c r="B466" s="4">
        <v>816211499221</v>
      </c>
      <c r="C466" s="4">
        <v>399392136112</v>
      </c>
      <c r="D466" s="4">
        <v>78432253977</v>
      </c>
      <c r="E466" s="4">
        <v>83138350006</v>
      </c>
      <c r="F466" s="4">
        <v>45434277768</v>
      </c>
      <c r="G466" s="4">
        <v>37127364883</v>
      </c>
      <c r="H466" s="4">
        <v>47180439513</v>
      </c>
      <c r="I466" s="4">
        <v>23506016726</v>
      </c>
      <c r="J466" s="4">
        <v>17037734958</v>
      </c>
      <c r="K466" s="4">
        <v>46428403267</v>
      </c>
      <c r="L466" s="2">
        <f t="shared" si="14"/>
        <v>159388847643.10001</v>
      </c>
      <c r="M466" s="2">
        <f t="shared" si="15"/>
        <v>134815000000</v>
      </c>
      <c r="N466" s="3">
        <v>13481.5</v>
      </c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3">
      <c r="A467" s="5">
        <v>44576</v>
      </c>
      <c r="B467" s="4">
        <v>817364571824</v>
      </c>
      <c r="C467" s="4">
        <v>396916629873</v>
      </c>
      <c r="D467" s="4">
        <v>78449911429</v>
      </c>
      <c r="E467" s="4">
        <v>82564578043</v>
      </c>
      <c r="F467" s="4">
        <v>45273082061</v>
      </c>
      <c r="G467" s="4">
        <v>37245043057</v>
      </c>
      <c r="H467" s="4">
        <v>43459390227</v>
      </c>
      <c r="I467" s="4">
        <v>24557692458</v>
      </c>
      <c r="J467" s="4">
        <v>17212302128</v>
      </c>
      <c r="K467" s="4">
        <v>46411116638</v>
      </c>
      <c r="L467" s="2">
        <f t="shared" si="14"/>
        <v>158945431773.79999</v>
      </c>
      <c r="M467" s="2">
        <f t="shared" si="15"/>
        <v>134815000000</v>
      </c>
      <c r="N467" s="3">
        <v>13481.5</v>
      </c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3">
      <c r="A468" s="5">
        <v>44575</v>
      </c>
      <c r="B468" s="4">
        <v>815850639036</v>
      </c>
      <c r="C468" s="4">
        <v>394425210962</v>
      </c>
      <c r="D468" s="4">
        <v>78416520726</v>
      </c>
      <c r="E468" s="4">
        <v>81710448741</v>
      </c>
      <c r="F468" s="4">
        <v>45171641830</v>
      </c>
      <c r="G468" s="4">
        <v>36905410371</v>
      </c>
      <c r="H468" s="4">
        <v>43280635762</v>
      </c>
      <c r="I468" s="4">
        <v>24351532220</v>
      </c>
      <c r="J468" s="4">
        <v>17095548261</v>
      </c>
      <c r="K468" s="4">
        <v>45895557121</v>
      </c>
      <c r="L468" s="2">
        <f t="shared" si="14"/>
        <v>158310314503</v>
      </c>
      <c r="M468" s="2">
        <f t="shared" si="15"/>
        <v>134815000000</v>
      </c>
      <c r="N468" s="3">
        <v>13481.5</v>
      </c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3">
      <c r="A469" s="5">
        <v>44574</v>
      </c>
      <c r="B469" s="4">
        <v>806189762638</v>
      </c>
      <c r="C469" s="4">
        <v>387027270412</v>
      </c>
      <c r="D469" s="4">
        <v>78428105054</v>
      </c>
      <c r="E469" s="4">
        <v>79235401456</v>
      </c>
      <c r="F469" s="4">
        <v>44946411341</v>
      </c>
      <c r="G469" s="4">
        <v>36584041452</v>
      </c>
      <c r="H469" s="4">
        <v>41327204612</v>
      </c>
      <c r="I469" s="4">
        <v>22825039685</v>
      </c>
      <c r="J469" s="4">
        <v>16551391861</v>
      </c>
      <c r="K469" s="4">
        <v>45522685150</v>
      </c>
      <c r="L469" s="2">
        <f t="shared" si="14"/>
        <v>155863731366.10001</v>
      </c>
      <c r="M469" s="2">
        <f t="shared" si="15"/>
        <v>140462200000</v>
      </c>
      <c r="N469" s="3">
        <v>14046.22</v>
      </c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3">
      <c r="A470" s="5">
        <v>44573</v>
      </c>
      <c r="B470" s="4">
        <v>831836978396</v>
      </c>
      <c r="C470" s="4">
        <v>401752380546</v>
      </c>
      <c r="D470" s="4">
        <v>78413876541</v>
      </c>
      <c r="E470" s="4">
        <v>81233396504</v>
      </c>
      <c r="F470" s="4">
        <v>44631425711</v>
      </c>
      <c r="G470" s="4">
        <v>38070557828</v>
      </c>
      <c r="H470" s="4">
        <v>43719232103</v>
      </c>
      <c r="I470" s="4">
        <v>21446441060</v>
      </c>
      <c r="J470" s="4">
        <v>17137874576</v>
      </c>
      <c r="K470" s="4">
        <v>47297750723</v>
      </c>
      <c r="L470" s="2">
        <f t="shared" si="14"/>
        <v>160553991398.79999</v>
      </c>
      <c r="M470" s="2">
        <f t="shared" si="15"/>
        <v>144628500000</v>
      </c>
      <c r="N470" s="3">
        <v>14462.85</v>
      </c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3">
      <c r="A471" s="5">
        <v>44572</v>
      </c>
      <c r="B471" s="4">
        <v>808834801011</v>
      </c>
      <c r="C471" s="4">
        <v>385726806148</v>
      </c>
      <c r="D471" s="4">
        <v>78307519117</v>
      </c>
      <c r="E471" s="4">
        <v>77315387871</v>
      </c>
      <c r="F471" s="4">
        <v>44101728591</v>
      </c>
      <c r="G471" s="4">
        <v>36660803431</v>
      </c>
      <c r="H471" s="4">
        <v>39716965882</v>
      </c>
      <c r="I471" s="4">
        <v>20351628612</v>
      </c>
      <c r="J471" s="4">
        <v>16882544828</v>
      </c>
      <c r="K471" s="4">
        <v>43687287951</v>
      </c>
      <c r="L471" s="2">
        <f t="shared" si="14"/>
        <v>155158547344.20001</v>
      </c>
      <c r="M471" s="2">
        <f t="shared" si="15"/>
        <v>145822200000</v>
      </c>
      <c r="N471" s="3">
        <v>14582.22</v>
      </c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3">
      <c r="A472" s="5">
        <v>44571</v>
      </c>
      <c r="B472" s="4">
        <v>791484886194</v>
      </c>
      <c r="C472" s="4">
        <v>367219283311</v>
      </c>
      <c r="D472" s="4">
        <v>78305814910</v>
      </c>
      <c r="E472" s="4">
        <v>70879440367</v>
      </c>
      <c r="F472" s="4">
        <v>43821519567</v>
      </c>
      <c r="G472" s="4">
        <v>35175473469</v>
      </c>
      <c r="H472" s="4">
        <v>37804751044</v>
      </c>
      <c r="I472" s="4">
        <v>19019598833</v>
      </c>
      <c r="J472" s="4">
        <v>14840096952</v>
      </c>
      <c r="K472" s="4">
        <v>42328403947</v>
      </c>
      <c r="L472" s="2">
        <f t="shared" si="14"/>
        <v>150087926859.39999</v>
      </c>
      <c r="M472" s="2">
        <f t="shared" si="15"/>
        <v>146818300000</v>
      </c>
      <c r="N472" s="3">
        <v>14681.83</v>
      </c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3">
      <c r="A473" s="5">
        <v>44570</v>
      </c>
      <c r="B473" s="4">
        <v>793156354744</v>
      </c>
      <c r="C473" s="4">
        <v>376068612894</v>
      </c>
      <c r="D473" s="4">
        <v>78312801194</v>
      </c>
      <c r="E473" s="4">
        <v>73192856244</v>
      </c>
      <c r="F473" s="4">
        <v>43635467097</v>
      </c>
      <c r="G473" s="4">
        <v>35897214432</v>
      </c>
      <c r="H473" s="4">
        <v>39340035970</v>
      </c>
      <c r="I473" s="4">
        <v>20041892126</v>
      </c>
      <c r="J473" s="4">
        <v>15153231168</v>
      </c>
      <c r="K473" s="4">
        <v>43849094270</v>
      </c>
      <c r="L473" s="2">
        <f t="shared" si="14"/>
        <v>151864756013.89999</v>
      </c>
      <c r="M473" s="2">
        <f t="shared" si="15"/>
        <v>146818300000</v>
      </c>
      <c r="N473" s="3">
        <v>14681.83</v>
      </c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3">
      <c r="A474" s="5">
        <v>44569</v>
      </c>
      <c r="B474" s="4">
        <v>789758782727</v>
      </c>
      <c r="C474" s="4">
        <v>368192421487</v>
      </c>
      <c r="D474" s="4">
        <v>78300284653</v>
      </c>
      <c r="E474" s="4">
        <v>71765554064</v>
      </c>
      <c r="F474" s="4">
        <v>43501587470</v>
      </c>
      <c r="G474" s="4">
        <v>35572883103</v>
      </c>
      <c r="H474" s="4">
        <v>39781014813</v>
      </c>
      <c r="I474" s="4">
        <v>20159802407</v>
      </c>
      <c r="J474" s="4">
        <v>14296129049</v>
      </c>
      <c r="K474" s="4">
        <v>44370497801</v>
      </c>
      <c r="L474" s="2">
        <f t="shared" si="14"/>
        <v>150569895757.39999</v>
      </c>
      <c r="M474" s="2">
        <f t="shared" si="15"/>
        <v>146818300000</v>
      </c>
      <c r="N474" s="3">
        <v>14681.83</v>
      </c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3">
      <c r="A475" s="5">
        <v>44568</v>
      </c>
      <c r="B475" s="4">
        <v>786389774194</v>
      </c>
      <c r="C475" s="4">
        <v>380204321962</v>
      </c>
      <c r="D475" s="4">
        <v>78445946782</v>
      </c>
      <c r="E475" s="4">
        <v>74691631587</v>
      </c>
      <c r="F475" s="4">
        <v>39702380217</v>
      </c>
      <c r="G475" s="4">
        <v>36304923989</v>
      </c>
      <c r="H475" s="4">
        <v>40586227606</v>
      </c>
      <c r="I475" s="4">
        <v>20567044267</v>
      </c>
      <c r="J475" s="4">
        <v>14711331549</v>
      </c>
      <c r="K475" s="4">
        <v>42449507269</v>
      </c>
      <c r="L475" s="2">
        <f t="shared" si="14"/>
        <v>151405308942.20001</v>
      </c>
      <c r="M475" s="2">
        <f t="shared" si="15"/>
        <v>146818300000</v>
      </c>
      <c r="N475" s="3">
        <v>14681.83</v>
      </c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3">
      <c r="A476" s="5">
        <v>44567</v>
      </c>
      <c r="B476" s="4">
        <v>816685390313</v>
      </c>
      <c r="C476" s="4">
        <v>406971721364</v>
      </c>
      <c r="D476" s="4">
        <v>78557505245</v>
      </c>
      <c r="E476" s="4">
        <v>78942916084</v>
      </c>
      <c r="F476" s="4">
        <v>43076362784</v>
      </c>
      <c r="G476" s="4">
        <v>37174268618</v>
      </c>
      <c r="H476" s="4">
        <v>42872127591</v>
      </c>
      <c r="I476" s="4">
        <v>21255601396</v>
      </c>
      <c r="J476" s="4">
        <v>16122092575</v>
      </c>
      <c r="K476" s="4">
        <v>46546249338</v>
      </c>
      <c r="L476" s="2">
        <f t="shared" si="14"/>
        <v>158820423530.79999</v>
      </c>
      <c r="M476" s="2">
        <f t="shared" si="15"/>
        <v>147080200000</v>
      </c>
      <c r="N476" s="3">
        <v>14708.02</v>
      </c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3">
      <c r="A477" s="5">
        <v>44566</v>
      </c>
      <c r="B477" s="4">
        <v>824368284530</v>
      </c>
      <c r="C477" s="4">
        <v>422636379036</v>
      </c>
      <c r="D477" s="4">
        <v>78447516647</v>
      </c>
      <c r="E477" s="4">
        <v>79240041765</v>
      </c>
      <c r="F477" s="4">
        <v>42744624583</v>
      </c>
      <c r="G477" s="4">
        <v>36841776825</v>
      </c>
      <c r="H477" s="4">
        <v>41405570495</v>
      </c>
      <c r="I477" s="4">
        <v>21150408011</v>
      </c>
      <c r="J477" s="4">
        <v>15725950759</v>
      </c>
      <c r="K477" s="4">
        <v>47990806949</v>
      </c>
      <c r="L477" s="2">
        <f t="shared" si="14"/>
        <v>161055135960</v>
      </c>
      <c r="M477" s="2">
        <f t="shared" si="15"/>
        <v>152450400000</v>
      </c>
      <c r="N477" s="3">
        <v>15245.04</v>
      </c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3">
      <c r="A478" s="5">
        <v>44565</v>
      </c>
      <c r="B478" s="4">
        <v>868383282082</v>
      </c>
      <c r="C478" s="4">
        <v>451591466825</v>
      </c>
      <c r="D478" s="4">
        <v>78254281727</v>
      </c>
      <c r="E478" s="4">
        <v>84652601973</v>
      </c>
      <c r="F478" s="4">
        <v>42619659434</v>
      </c>
      <c r="G478" s="4">
        <v>39201627718</v>
      </c>
      <c r="H478" s="4">
        <v>43940063351</v>
      </c>
      <c r="I478" s="4">
        <v>22395156791</v>
      </c>
      <c r="J478" s="4">
        <v>16956345870</v>
      </c>
      <c r="K478" s="4">
        <v>51940766393</v>
      </c>
      <c r="L478" s="2">
        <f t="shared" si="14"/>
        <v>169993525216.39999</v>
      </c>
      <c r="M478" s="2">
        <f t="shared" si="15"/>
        <v>152631000000</v>
      </c>
      <c r="N478" s="3">
        <v>15263.1</v>
      </c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3">
      <c r="A479" s="5">
        <v>44564</v>
      </c>
      <c r="B479" s="4">
        <v>878946596803</v>
      </c>
      <c r="C479" s="4">
        <v>447650792404</v>
      </c>
      <c r="D479" s="4">
        <v>78350771577</v>
      </c>
      <c r="E479" s="4">
        <v>85424866707</v>
      </c>
      <c r="F479" s="4">
        <v>42567699046</v>
      </c>
      <c r="G479" s="4">
        <v>39591978498</v>
      </c>
      <c r="H479" s="4">
        <v>44255641775</v>
      </c>
      <c r="I479" s="4">
        <v>22565727868</v>
      </c>
      <c r="J479" s="4">
        <v>17424826384</v>
      </c>
      <c r="K479" s="4">
        <v>52670374804</v>
      </c>
      <c r="L479" s="2">
        <f t="shared" si="14"/>
        <v>170944927586.60001</v>
      </c>
      <c r="M479" s="2">
        <f t="shared" si="15"/>
        <v>149192600000</v>
      </c>
      <c r="N479" s="3">
        <v>14919.26</v>
      </c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3">
      <c r="A480" s="5">
        <v>44563</v>
      </c>
      <c r="B480" s="4">
        <v>895688387523</v>
      </c>
      <c r="C480" s="4">
        <v>455713570381</v>
      </c>
      <c r="D480" s="4">
        <v>78373882136</v>
      </c>
      <c r="E480" s="4">
        <v>88637570485</v>
      </c>
      <c r="F480" s="4">
        <v>42562534941</v>
      </c>
      <c r="G480" s="4">
        <v>40838984414</v>
      </c>
      <c r="H480" s="4">
        <v>46129061736</v>
      </c>
      <c r="I480" s="4">
        <v>23138181423</v>
      </c>
      <c r="J480" s="4">
        <v>18259576689</v>
      </c>
      <c r="K480" s="4">
        <v>54552495292</v>
      </c>
      <c r="L480" s="2">
        <f t="shared" si="14"/>
        <v>174389424502</v>
      </c>
      <c r="M480" s="2">
        <f t="shared" si="15"/>
        <v>147517800000</v>
      </c>
      <c r="N480" s="3">
        <v>14751.78</v>
      </c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3">
      <c r="A481" s="5">
        <v>44562</v>
      </c>
      <c r="B481" s="4">
        <v>902104193385</v>
      </c>
      <c r="C481" s="4">
        <v>448537615143</v>
      </c>
      <c r="D481" s="4">
        <v>78377058041</v>
      </c>
      <c r="E481" s="4">
        <v>87963039449</v>
      </c>
      <c r="F481" s="4">
        <v>42454938452</v>
      </c>
      <c r="G481" s="4">
        <v>40380448983</v>
      </c>
      <c r="H481" s="4">
        <v>46108724313</v>
      </c>
      <c r="I481" s="4">
        <v>22956735266</v>
      </c>
      <c r="J481" s="4">
        <v>18442951472</v>
      </c>
      <c r="K481" s="4">
        <v>55188725653</v>
      </c>
      <c r="L481" s="2">
        <f t="shared" si="14"/>
        <v>174251443015.70001</v>
      </c>
      <c r="M481" s="2">
        <f t="shared" si="15"/>
        <v>147517800000</v>
      </c>
      <c r="N481" s="3">
        <v>14751.78</v>
      </c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3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3">
        <v>14751.78</v>
      </c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3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3">
        <v>15095.72</v>
      </c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3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3">
        <v>15024.15</v>
      </c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3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3">
        <v>15547.16</v>
      </c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3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3">
        <v>15852.14</v>
      </c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3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3">
        <v>15732.5</v>
      </c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3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3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3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3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3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3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3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3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3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2:26" ht="15.75" customHeight="1" x14ac:dyDescent="0.3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2:26" ht="15.75" customHeight="1" x14ac:dyDescent="0.3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2:26" ht="15.75" customHeight="1" x14ac:dyDescent="0.3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2:26" ht="15.75" customHeight="1" x14ac:dyDescent="0.3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2:26" ht="15.75" customHeight="1" x14ac:dyDescent="0.3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2:26" ht="15.75" customHeight="1" x14ac:dyDescent="0.3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2:26" ht="15.75" customHeight="1" x14ac:dyDescent="0.3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2:26" ht="15.75" customHeight="1" x14ac:dyDescent="0.3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2:26" ht="15.75" customHeight="1" x14ac:dyDescent="0.3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2:26" ht="15.75" customHeight="1" x14ac:dyDescent="0.3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2:26" ht="15.75" customHeight="1" x14ac:dyDescent="0.3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2:26" ht="15.75" customHeight="1" x14ac:dyDescent="0.3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2:26" ht="15.75" customHeight="1" x14ac:dyDescent="0.3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2:26" ht="15.75" customHeight="1" x14ac:dyDescent="0.3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2:26" ht="15.75" customHeight="1" x14ac:dyDescent="0.3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2:26" ht="15.75" customHeight="1" x14ac:dyDescent="0.3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2:26" ht="15.75" customHeight="1" x14ac:dyDescent="0.3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2:26" ht="15.75" customHeight="1" x14ac:dyDescent="0.3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2:26" ht="15.75" customHeight="1" x14ac:dyDescent="0.3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2:26" ht="15.75" customHeight="1" x14ac:dyDescent="0.3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2:26" ht="15.75" customHeight="1" x14ac:dyDescent="0.3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2:26" ht="15.75" customHeight="1" x14ac:dyDescent="0.3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2:26" ht="15.75" customHeight="1" x14ac:dyDescent="0.3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2:26" ht="15.75" customHeight="1" x14ac:dyDescent="0.3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2:26" ht="15.75" customHeight="1" x14ac:dyDescent="0.3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2:26" ht="15.75" customHeight="1" x14ac:dyDescent="0.3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2:26" ht="15.75" customHeight="1" x14ac:dyDescent="0.3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2:26" ht="15.75" customHeight="1" x14ac:dyDescent="0.3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2:26" ht="15.75" customHeight="1" x14ac:dyDescent="0.3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2:26" ht="15.75" customHeight="1" x14ac:dyDescent="0.3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2:26" ht="15.75" customHeight="1" x14ac:dyDescent="0.3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2:26" ht="15.75" customHeight="1" x14ac:dyDescent="0.3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2:26" ht="15.75" customHeight="1" x14ac:dyDescent="0.3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2:26" ht="15.75" customHeight="1" x14ac:dyDescent="0.3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2:26" ht="15.75" customHeight="1" x14ac:dyDescent="0.3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2:26" ht="15.75" customHeight="1" x14ac:dyDescent="0.3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2:26" ht="15.75" customHeight="1" x14ac:dyDescent="0.3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2:26" ht="15.75" customHeight="1" x14ac:dyDescent="0.3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2:26" ht="15.75" customHeight="1" x14ac:dyDescent="0.3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2:26" ht="15.75" customHeight="1" x14ac:dyDescent="0.3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2:26" ht="15.75" customHeight="1" x14ac:dyDescent="0.3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2:26" ht="15.75" customHeight="1" x14ac:dyDescent="0.3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2:26" ht="15.75" customHeight="1" x14ac:dyDescent="0.3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2:26" ht="15.75" customHeight="1" x14ac:dyDescent="0.3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2:26" ht="15.75" customHeight="1" x14ac:dyDescent="0.3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2:26" ht="15.75" customHeight="1" x14ac:dyDescent="0.3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2:26" ht="15.75" customHeight="1" x14ac:dyDescent="0.3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2:26" ht="15.75" customHeight="1" x14ac:dyDescent="0.3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2:26" ht="15.75" customHeight="1" x14ac:dyDescent="0.3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2:26" ht="15.75" customHeight="1" x14ac:dyDescent="0.3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2:26" ht="15.75" customHeight="1" x14ac:dyDescent="0.3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2:26" ht="15.75" customHeight="1" x14ac:dyDescent="0.3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2:26" ht="15.75" customHeight="1" x14ac:dyDescent="0.3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2:26" ht="15.75" customHeight="1" x14ac:dyDescent="0.3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2:26" ht="15.75" customHeight="1" x14ac:dyDescent="0.3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2:26" ht="15.75" customHeight="1" x14ac:dyDescent="0.3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2:26" ht="15.75" customHeight="1" x14ac:dyDescent="0.3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2:26" ht="15.75" customHeight="1" x14ac:dyDescent="0.3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2:26" ht="15.75" customHeight="1" x14ac:dyDescent="0.3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2:26" ht="15.75" customHeight="1" x14ac:dyDescent="0.3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2:26" ht="15.75" customHeight="1" x14ac:dyDescent="0.3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2:26" ht="15.75" customHeight="1" x14ac:dyDescent="0.3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2:26" ht="15.75" customHeight="1" x14ac:dyDescent="0.3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2:26" ht="15.75" customHeight="1" x14ac:dyDescent="0.3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2:26" ht="15.75" customHeight="1" x14ac:dyDescent="0.3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2:26" ht="15.75" customHeight="1" x14ac:dyDescent="0.3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2:26" ht="15.75" customHeight="1" x14ac:dyDescent="0.3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2:26" ht="15.75" customHeight="1" x14ac:dyDescent="0.3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2:26" ht="15.75" customHeight="1" x14ac:dyDescent="0.3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2:26" ht="15.75" customHeight="1" x14ac:dyDescent="0.3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2:26" ht="15.75" customHeight="1" x14ac:dyDescent="0.3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2:26" ht="15.75" customHeight="1" x14ac:dyDescent="0.3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2:26" ht="15.75" customHeight="1" x14ac:dyDescent="0.3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2:26" ht="15.75" customHeight="1" x14ac:dyDescent="0.3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2:26" ht="15.75" customHeight="1" x14ac:dyDescent="0.3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2:26" ht="15.75" customHeight="1" x14ac:dyDescent="0.3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2:26" ht="15.75" customHeight="1" x14ac:dyDescent="0.3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2:26" ht="15.75" customHeight="1" x14ac:dyDescent="0.3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2:26" ht="15.75" customHeight="1" x14ac:dyDescent="0.3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2:26" ht="15.75" customHeight="1" x14ac:dyDescent="0.3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2:26" ht="15.75" customHeight="1" x14ac:dyDescent="0.3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2:26" ht="15.75" customHeight="1" x14ac:dyDescent="0.3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2:26" ht="15.75" customHeight="1" x14ac:dyDescent="0.3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2:26" ht="15.75" customHeight="1" x14ac:dyDescent="0.3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2:26" ht="15.75" customHeight="1" x14ac:dyDescent="0.3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2:26" ht="15.75" customHeight="1" x14ac:dyDescent="0.3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2:26" ht="15.75" customHeight="1" x14ac:dyDescent="0.3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2:26" ht="15.75" customHeight="1" x14ac:dyDescent="0.3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2:26" ht="15.75" customHeight="1" x14ac:dyDescent="0.3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2:26" ht="15.75" customHeight="1" x14ac:dyDescent="0.3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2:26" ht="15.75" customHeight="1" x14ac:dyDescent="0.3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2:26" ht="15.75" customHeight="1" x14ac:dyDescent="0.3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2:26" ht="15.75" customHeight="1" x14ac:dyDescent="0.3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2:26" ht="15.75" customHeight="1" x14ac:dyDescent="0.3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2:26" ht="15.75" customHeight="1" x14ac:dyDescent="0.3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2:26" ht="15.75" customHeight="1" x14ac:dyDescent="0.3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2:26" ht="15.75" customHeight="1" x14ac:dyDescent="0.3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2:26" ht="15.75" customHeight="1" x14ac:dyDescent="0.3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2:26" ht="15.75" customHeight="1" x14ac:dyDescent="0.3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2:26" ht="15.75" customHeight="1" x14ac:dyDescent="0.3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2:26" ht="15.75" customHeight="1" x14ac:dyDescent="0.3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2:26" ht="15.75" customHeight="1" x14ac:dyDescent="0.3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2:26" ht="15.75" customHeight="1" x14ac:dyDescent="0.3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2:26" ht="15.75" customHeight="1" x14ac:dyDescent="0.3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2:26" ht="15.75" customHeight="1" x14ac:dyDescent="0.3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2:26" ht="15.75" customHeight="1" x14ac:dyDescent="0.3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2:26" ht="15.75" customHeight="1" x14ac:dyDescent="0.3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2:26" ht="15.75" customHeight="1" x14ac:dyDescent="0.3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2:26" ht="15.75" customHeight="1" x14ac:dyDescent="0.3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2:26" ht="15.75" customHeight="1" x14ac:dyDescent="0.3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2:26" ht="15.75" customHeight="1" x14ac:dyDescent="0.3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2:26" ht="15.75" customHeight="1" x14ac:dyDescent="0.3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2:26" ht="15.75" customHeight="1" x14ac:dyDescent="0.3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2:26" ht="15.75" customHeight="1" x14ac:dyDescent="0.3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2:26" ht="15.75" customHeight="1" x14ac:dyDescent="0.3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2:26" ht="15.75" customHeight="1" x14ac:dyDescent="0.3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2:26" ht="15.75" customHeight="1" x14ac:dyDescent="0.3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2:26" ht="15.75" customHeight="1" x14ac:dyDescent="0.3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2:26" ht="15.75" customHeight="1" x14ac:dyDescent="0.3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2:26" ht="15.75" customHeight="1" x14ac:dyDescent="0.3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2:26" ht="15.75" customHeight="1" x14ac:dyDescent="0.3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2:26" ht="15.75" customHeight="1" x14ac:dyDescent="0.3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2:26" ht="15.75" customHeight="1" x14ac:dyDescent="0.3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2:26" ht="15.75" customHeight="1" x14ac:dyDescent="0.3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2:26" ht="15.75" customHeight="1" x14ac:dyDescent="0.3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2:26" ht="15.75" customHeight="1" x14ac:dyDescent="0.3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2:26" ht="15.75" customHeight="1" x14ac:dyDescent="0.3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2:26" ht="15.75" customHeight="1" x14ac:dyDescent="0.3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2:26" ht="15.75" customHeight="1" x14ac:dyDescent="0.3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2:26" ht="15.75" customHeight="1" x14ac:dyDescent="0.3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2:26" ht="15.75" customHeight="1" x14ac:dyDescent="0.3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2:26" ht="15.75" customHeight="1" x14ac:dyDescent="0.3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2:26" ht="15.75" customHeight="1" x14ac:dyDescent="0.3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2:26" ht="15.75" customHeight="1" x14ac:dyDescent="0.3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2:26" ht="15.75" customHeight="1" x14ac:dyDescent="0.3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2:26" ht="15.75" customHeight="1" x14ac:dyDescent="0.3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2:26" ht="15.75" customHeight="1" x14ac:dyDescent="0.3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2:26" ht="15.75" customHeight="1" x14ac:dyDescent="0.3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2:26" ht="15.75" customHeight="1" x14ac:dyDescent="0.3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2:26" ht="15.75" customHeight="1" x14ac:dyDescent="0.3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2:26" ht="15.75" customHeight="1" x14ac:dyDescent="0.3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2:26" ht="15.75" customHeight="1" x14ac:dyDescent="0.3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2:26" ht="15.75" customHeight="1" x14ac:dyDescent="0.3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2:26" ht="15.75" customHeight="1" x14ac:dyDescent="0.3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2:26" ht="15.75" customHeight="1" x14ac:dyDescent="0.3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2:26" ht="15.75" customHeight="1" x14ac:dyDescent="0.3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2:26" ht="15.75" customHeight="1" x14ac:dyDescent="0.3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2:26" ht="15.75" customHeight="1" x14ac:dyDescent="0.3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2:26" ht="15.75" customHeight="1" x14ac:dyDescent="0.3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2:26" ht="15.75" customHeight="1" x14ac:dyDescent="0.3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2:26" ht="15.75" customHeight="1" x14ac:dyDescent="0.3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2:26" ht="15.75" customHeight="1" x14ac:dyDescent="0.3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2:26" ht="15.75" customHeight="1" x14ac:dyDescent="0.3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2:26" ht="15.75" customHeight="1" x14ac:dyDescent="0.3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2:26" ht="15.75" customHeight="1" x14ac:dyDescent="0.3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2:26" ht="15.75" customHeight="1" x14ac:dyDescent="0.3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2:26" ht="15.75" customHeight="1" x14ac:dyDescent="0.3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2:26" ht="15.75" customHeight="1" x14ac:dyDescent="0.3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2:26" ht="15.75" customHeight="1" x14ac:dyDescent="0.3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2:26" ht="15.75" customHeight="1" x14ac:dyDescent="0.3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2:26" ht="15.75" customHeight="1" x14ac:dyDescent="0.3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2:26" ht="15.75" customHeight="1" x14ac:dyDescent="0.3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2:26" ht="15.75" customHeight="1" x14ac:dyDescent="0.3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2:26" ht="15.75" customHeight="1" x14ac:dyDescent="0.3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2:26" ht="15.75" customHeight="1" x14ac:dyDescent="0.3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2:26" ht="15.75" customHeight="1" x14ac:dyDescent="0.3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2:26" ht="15.75" customHeight="1" x14ac:dyDescent="0.3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2:26" ht="15.75" customHeight="1" x14ac:dyDescent="0.3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2:26" ht="15.75" customHeight="1" x14ac:dyDescent="0.3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2:26" ht="15.75" customHeight="1" x14ac:dyDescent="0.3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2:26" ht="15.75" customHeight="1" x14ac:dyDescent="0.3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2:26" ht="15.75" customHeight="1" x14ac:dyDescent="0.3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2:26" ht="15.75" customHeight="1" x14ac:dyDescent="0.3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2:26" ht="15.75" customHeight="1" x14ac:dyDescent="0.3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2:26" ht="15.75" customHeight="1" x14ac:dyDescent="0.3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2:26" ht="15.75" customHeight="1" x14ac:dyDescent="0.3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2:26" ht="15.75" customHeight="1" x14ac:dyDescent="0.3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2:26" ht="15.75" customHeight="1" x14ac:dyDescent="0.3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2:26" ht="15.75" customHeight="1" x14ac:dyDescent="0.3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2:26" ht="15.75" customHeight="1" x14ac:dyDescent="0.3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2:26" ht="15.75" customHeight="1" x14ac:dyDescent="0.3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2:26" ht="15.75" customHeight="1" x14ac:dyDescent="0.3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2:26" ht="15.75" customHeight="1" x14ac:dyDescent="0.3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2:26" ht="15.75" customHeight="1" x14ac:dyDescent="0.3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2:26" ht="15.75" customHeight="1" x14ac:dyDescent="0.3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2:26" ht="15.75" customHeight="1" x14ac:dyDescent="0.3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2:26" ht="15.75" customHeight="1" x14ac:dyDescent="0.3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2:26" ht="15.75" customHeight="1" x14ac:dyDescent="0.3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2:26" ht="15.75" customHeight="1" x14ac:dyDescent="0.3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2:26" ht="15.75" customHeight="1" x14ac:dyDescent="0.3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2:26" ht="15.75" customHeight="1" x14ac:dyDescent="0.3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2:26" ht="15.75" customHeight="1" x14ac:dyDescent="0.3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2:26" ht="15.75" customHeight="1" x14ac:dyDescent="0.3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2:26" ht="15.75" customHeight="1" x14ac:dyDescent="0.3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2:26" ht="15.75" customHeight="1" x14ac:dyDescent="0.3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2:26" ht="15.75" customHeight="1" x14ac:dyDescent="0.3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2:26" ht="15.75" customHeight="1" x14ac:dyDescent="0.3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2:26" ht="15.75" customHeight="1" x14ac:dyDescent="0.3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2:26" ht="15.75" customHeight="1" x14ac:dyDescent="0.3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2:26" ht="15.75" customHeight="1" x14ac:dyDescent="0.3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2:26" ht="15.75" customHeight="1" x14ac:dyDescent="0.3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2:26" ht="15.75" customHeight="1" x14ac:dyDescent="0.3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2:26" ht="15.75" customHeight="1" x14ac:dyDescent="0.3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2:26" ht="15.75" customHeight="1" x14ac:dyDescent="0.3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2:26" ht="15.75" customHeight="1" x14ac:dyDescent="0.3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2:26" ht="15.75" customHeight="1" x14ac:dyDescent="0.3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2:26" ht="15.75" customHeight="1" x14ac:dyDescent="0.3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2:26" ht="15.75" customHeight="1" x14ac:dyDescent="0.3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2:26" ht="15.75" customHeight="1" x14ac:dyDescent="0.3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2:26" ht="15.75" customHeight="1" x14ac:dyDescent="0.3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2:26" ht="15.75" customHeight="1" x14ac:dyDescent="0.3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2:26" ht="15.75" customHeight="1" x14ac:dyDescent="0.3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2:26" ht="15.75" customHeight="1" x14ac:dyDescent="0.3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2:26" ht="15.75" customHeight="1" x14ac:dyDescent="0.3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2:26" ht="15.75" customHeight="1" x14ac:dyDescent="0.3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2:26" ht="15.75" customHeight="1" x14ac:dyDescent="0.3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2:26" ht="15.75" customHeight="1" x14ac:dyDescent="0.3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2:26" ht="15.75" customHeight="1" x14ac:dyDescent="0.3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2:26" ht="15.75" customHeight="1" x14ac:dyDescent="0.3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2:26" ht="15.75" customHeight="1" x14ac:dyDescent="0.3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2:26" ht="15.75" customHeight="1" x14ac:dyDescent="0.3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2:26" ht="15.75" customHeight="1" x14ac:dyDescent="0.3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2:26" ht="15.75" customHeight="1" x14ac:dyDescent="0.3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2:26" ht="15.75" customHeight="1" x14ac:dyDescent="0.3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2:26" ht="15.75" customHeight="1" x14ac:dyDescent="0.3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2:26" ht="15.75" customHeight="1" x14ac:dyDescent="0.3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2:26" ht="15.75" customHeight="1" x14ac:dyDescent="0.3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2:26" ht="15.75" customHeight="1" x14ac:dyDescent="0.3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2:26" ht="15.75" customHeight="1" x14ac:dyDescent="0.3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2:26" ht="15.75" customHeight="1" x14ac:dyDescent="0.3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2:26" ht="15.75" customHeight="1" x14ac:dyDescent="0.3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2:26" ht="15.75" customHeight="1" x14ac:dyDescent="0.3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2:26" ht="15.75" customHeight="1" x14ac:dyDescent="0.3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2:26" ht="15.75" customHeight="1" x14ac:dyDescent="0.3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2:26" ht="15.75" customHeight="1" x14ac:dyDescent="0.3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2:26" ht="15.75" customHeight="1" x14ac:dyDescent="0.3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2:26" ht="15.75" customHeight="1" x14ac:dyDescent="0.3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2:26" ht="15.75" customHeight="1" x14ac:dyDescent="0.3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2:26" ht="15.75" customHeight="1" x14ac:dyDescent="0.3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2:26" ht="15.75" customHeight="1" x14ac:dyDescent="0.3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2:26" ht="15.75" customHeight="1" x14ac:dyDescent="0.3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2:26" ht="15.75" customHeight="1" x14ac:dyDescent="0.3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2:26" ht="15.75" customHeight="1" x14ac:dyDescent="0.3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2:26" ht="15.75" customHeight="1" x14ac:dyDescent="0.3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2:26" ht="15.75" customHeight="1" x14ac:dyDescent="0.3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2:26" ht="15.75" customHeight="1" x14ac:dyDescent="0.3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2:26" ht="15.75" customHeight="1" x14ac:dyDescent="0.3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2:26" ht="15.75" customHeight="1" x14ac:dyDescent="0.3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2:26" ht="15.75" customHeight="1" x14ac:dyDescent="0.3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2:26" ht="15.75" customHeight="1" x14ac:dyDescent="0.3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2:26" ht="15.75" customHeight="1" x14ac:dyDescent="0.3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2:26" ht="15.75" customHeight="1" x14ac:dyDescent="0.3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2:26" ht="15.75" customHeight="1" x14ac:dyDescent="0.3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2:26" ht="15.75" customHeight="1" x14ac:dyDescent="0.3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2:26" ht="15.75" customHeight="1" x14ac:dyDescent="0.3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2:26" ht="15.75" customHeight="1" x14ac:dyDescent="0.3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2:26" ht="15.75" customHeight="1" x14ac:dyDescent="0.3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2:26" ht="15.75" customHeight="1" x14ac:dyDescent="0.3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2:26" ht="15.75" customHeight="1" x14ac:dyDescent="0.3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2:26" ht="15.75" customHeight="1" x14ac:dyDescent="0.3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2:26" ht="15.75" customHeight="1" x14ac:dyDescent="0.3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2:26" ht="15.75" customHeight="1" x14ac:dyDescent="0.3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2:26" ht="15.75" customHeight="1" x14ac:dyDescent="0.3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2:26" ht="15.75" customHeight="1" x14ac:dyDescent="0.3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2:26" ht="15.75" customHeight="1" x14ac:dyDescent="0.3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2:26" ht="15.75" customHeight="1" x14ac:dyDescent="0.3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2:26" ht="15.75" customHeight="1" x14ac:dyDescent="0.3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2:26" ht="15.75" customHeight="1" x14ac:dyDescent="0.3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2:26" ht="15.75" customHeight="1" x14ac:dyDescent="0.3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2:26" ht="15.75" customHeight="1" x14ac:dyDescent="0.3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2:26" ht="15.75" customHeight="1" x14ac:dyDescent="0.3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2:26" ht="15.75" customHeight="1" x14ac:dyDescent="0.3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2:26" ht="15.75" customHeight="1" x14ac:dyDescent="0.3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2:26" ht="15.75" customHeight="1" x14ac:dyDescent="0.3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2:26" ht="15.75" customHeight="1" x14ac:dyDescent="0.3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2:26" ht="15.75" customHeight="1" x14ac:dyDescent="0.3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2:26" ht="15.75" customHeight="1" x14ac:dyDescent="0.3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2:26" ht="15.75" customHeight="1" x14ac:dyDescent="0.3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2:26" ht="15.75" customHeight="1" x14ac:dyDescent="0.3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2:26" ht="15.75" customHeight="1" x14ac:dyDescent="0.3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2:26" ht="15.75" customHeight="1" x14ac:dyDescent="0.3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2:26" ht="15.75" customHeight="1" x14ac:dyDescent="0.3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2:26" ht="15.75" customHeight="1" x14ac:dyDescent="0.3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2:26" ht="15.75" customHeight="1" x14ac:dyDescent="0.3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2:26" ht="15.75" customHeight="1" x14ac:dyDescent="0.3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2:26" ht="15.75" customHeight="1" x14ac:dyDescent="0.3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2:26" ht="15.75" customHeight="1" x14ac:dyDescent="0.3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2:26" ht="15.75" customHeight="1" x14ac:dyDescent="0.3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2:26" ht="15.75" customHeight="1" x14ac:dyDescent="0.3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2:26" ht="15.75" customHeight="1" x14ac:dyDescent="0.3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2:26" ht="15.75" customHeight="1" x14ac:dyDescent="0.3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2:26" ht="15.75" customHeight="1" x14ac:dyDescent="0.3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2:26" ht="15.75" customHeight="1" x14ac:dyDescent="0.3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2:26" ht="15.75" customHeight="1" x14ac:dyDescent="0.3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2:26" ht="15.75" customHeight="1" x14ac:dyDescent="0.3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2:26" ht="15.75" customHeight="1" x14ac:dyDescent="0.3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2:26" ht="15.75" customHeight="1" x14ac:dyDescent="0.3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2:26" ht="15.75" customHeight="1" x14ac:dyDescent="0.3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2:26" ht="15.75" customHeight="1" x14ac:dyDescent="0.3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2:26" ht="15.75" customHeight="1" x14ac:dyDescent="0.3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2:26" ht="15.75" customHeight="1" x14ac:dyDescent="0.3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2:26" ht="15.75" customHeight="1" x14ac:dyDescent="0.3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2:26" ht="15.75" customHeight="1" x14ac:dyDescent="0.3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2:26" ht="15.75" customHeight="1" x14ac:dyDescent="0.3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2:26" ht="15.75" customHeight="1" x14ac:dyDescent="0.3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2:26" ht="15.75" customHeight="1" x14ac:dyDescent="0.3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2:26" ht="15.75" customHeight="1" x14ac:dyDescent="0.3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2:26" ht="15.75" customHeight="1" x14ac:dyDescent="0.3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2:26" ht="15.75" customHeight="1" x14ac:dyDescent="0.3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2:26" ht="15.75" customHeight="1" x14ac:dyDescent="0.3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2:26" ht="15.75" customHeight="1" x14ac:dyDescent="0.3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2:26" ht="15.75" customHeight="1" x14ac:dyDescent="0.3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2:26" ht="15.75" customHeight="1" x14ac:dyDescent="0.3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2:26" ht="15.75" customHeight="1" x14ac:dyDescent="0.3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2:26" ht="15.75" customHeight="1" x14ac:dyDescent="0.3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2:26" ht="15.75" customHeight="1" x14ac:dyDescent="0.3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2:26" ht="15.75" customHeight="1" x14ac:dyDescent="0.3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2:26" ht="15.75" customHeight="1" x14ac:dyDescent="0.3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2:26" ht="15.75" customHeight="1" x14ac:dyDescent="0.3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2:26" ht="15.75" customHeight="1" x14ac:dyDescent="0.3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2:26" ht="15.75" customHeight="1" x14ac:dyDescent="0.3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2:26" ht="15.75" customHeight="1" x14ac:dyDescent="0.3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2:26" ht="15.75" customHeight="1" x14ac:dyDescent="0.3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2:26" ht="15.75" customHeight="1" x14ac:dyDescent="0.3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2:26" ht="15.75" customHeight="1" x14ac:dyDescent="0.3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2:26" ht="15.75" customHeight="1" x14ac:dyDescent="0.3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2:26" ht="15.75" customHeight="1" x14ac:dyDescent="0.3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2:26" ht="15.75" customHeight="1" x14ac:dyDescent="0.3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2:26" ht="15.75" customHeight="1" x14ac:dyDescent="0.3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2:26" ht="15.75" customHeight="1" x14ac:dyDescent="0.3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2:26" ht="15.75" customHeight="1" x14ac:dyDescent="0.3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2:26" ht="15.75" customHeight="1" x14ac:dyDescent="0.3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2:26" ht="15.75" customHeight="1" x14ac:dyDescent="0.3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2:26" ht="15.75" customHeight="1" x14ac:dyDescent="0.3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2:26" ht="15.75" customHeight="1" x14ac:dyDescent="0.3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2:26" ht="15.75" customHeight="1" x14ac:dyDescent="0.3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2:26" ht="15.75" customHeight="1" x14ac:dyDescent="0.3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2:26" ht="15.75" customHeight="1" x14ac:dyDescent="0.3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2:26" ht="15.75" customHeight="1" x14ac:dyDescent="0.3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2:26" ht="15.75" customHeight="1" x14ac:dyDescent="0.3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2:26" ht="15.75" customHeight="1" x14ac:dyDescent="0.3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2:26" ht="15.75" customHeight="1" x14ac:dyDescent="0.3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2:26" ht="15.75" customHeight="1" x14ac:dyDescent="0.3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2:26" ht="15.75" customHeight="1" x14ac:dyDescent="0.3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2:26" ht="15.75" customHeight="1" x14ac:dyDescent="0.3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2:26" ht="15.75" customHeight="1" x14ac:dyDescent="0.3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2:26" ht="15.75" customHeight="1" x14ac:dyDescent="0.3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2:26" ht="15.75" customHeight="1" x14ac:dyDescent="0.3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2:26" ht="15.75" customHeight="1" x14ac:dyDescent="0.3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2:26" ht="15.75" customHeight="1" x14ac:dyDescent="0.3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2:26" ht="15.75" customHeight="1" x14ac:dyDescent="0.3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2:26" ht="15.75" customHeight="1" x14ac:dyDescent="0.3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2:26" ht="15.75" customHeight="1" x14ac:dyDescent="0.3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2:26" ht="15.75" customHeight="1" x14ac:dyDescent="0.3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2:26" ht="15.75" customHeight="1" x14ac:dyDescent="0.3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2:26" ht="15.75" customHeight="1" x14ac:dyDescent="0.3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2:26" ht="15.75" customHeight="1" x14ac:dyDescent="0.3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2:26" ht="15.75" customHeight="1" x14ac:dyDescent="0.3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2:26" ht="15.75" customHeight="1" x14ac:dyDescent="0.3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2:26" ht="15.75" customHeight="1" x14ac:dyDescent="0.3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2:26" ht="15.75" customHeight="1" x14ac:dyDescent="0.3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2:26" ht="15.75" customHeight="1" x14ac:dyDescent="0.3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2:26" ht="15.75" customHeight="1" x14ac:dyDescent="0.3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2:26" ht="15.75" customHeight="1" x14ac:dyDescent="0.3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2:26" ht="15.75" customHeight="1" x14ac:dyDescent="0.3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2:26" ht="15.75" customHeight="1" x14ac:dyDescent="0.3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2:26" ht="15.75" customHeight="1" x14ac:dyDescent="0.3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2:26" ht="15.75" customHeight="1" x14ac:dyDescent="0.3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2:26" ht="15.75" customHeight="1" x14ac:dyDescent="0.3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2:26" ht="15.75" customHeight="1" x14ac:dyDescent="0.3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2:26" ht="15.75" customHeight="1" x14ac:dyDescent="0.3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2:26" ht="15.75" customHeight="1" x14ac:dyDescent="0.3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2:26" ht="15.75" customHeight="1" x14ac:dyDescent="0.3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2:26" ht="15.75" customHeight="1" x14ac:dyDescent="0.3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2:26" ht="15.75" customHeight="1" x14ac:dyDescent="0.3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2:26" ht="15.75" customHeight="1" x14ac:dyDescent="0.3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2:26" ht="15.75" customHeight="1" x14ac:dyDescent="0.3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2:26" ht="15.75" customHeight="1" x14ac:dyDescent="0.3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2:26" ht="15.75" customHeight="1" x14ac:dyDescent="0.3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2:26" ht="15.75" customHeight="1" x14ac:dyDescent="0.3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2:26" ht="15.75" customHeight="1" x14ac:dyDescent="0.3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2:26" ht="15.75" customHeight="1" x14ac:dyDescent="0.3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2:26" ht="15.75" customHeight="1" x14ac:dyDescent="0.3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2:26" ht="15.75" customHeight="1" x14ac:dyDescent="0.3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2:26" ht="15.75" customHeight="1" x14ac:dyDescent="0.3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2:26" ht="15.75" customHeight="1" x14ac:dyDescent="0.3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2:26" ht="15.75" customHeight="1" x14ac:dyDescent="0.3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2:26" ht="15.75" customHeight="1" x14ac:dyDescent="0.3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2:26" ht="15.75" customHeight="1" x14ac:dyDescent="0.3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2:26" ht="15.75" customHeight="1" x14ac:dyDescent="0.3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2:26" ht="15.75" customHeight="1" x14ac:dyDescent="0.3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2:26" ht="15.75" customHeight="1" x14ac:dyDescent="0.3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2:26" ht="15.75" customHeight="1" x14ac:dyDescent="0.3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2:26" ht="15.75" customHeight="1" x14ac:dyDescent="0.3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2:26" ht="15.75" customHeight="1" x14ac:dyDescent="0.3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2:26" ht="15.75" customHeight="1" x14ac:dyDescent="0.3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2:26" ht="15.75" customHeight="1" x14ac:dyDescent="0.3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2:26" ht="15.75" customHeight="1" x14ac:dyDescent="0.3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2:26" ht="15.75" customHeight="1" x14ac:dyDescent="0.3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2:26" ht="15.75" customHeight="1" x14ac:dyDescent="0.3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2:26" ht="15.75" customHeight="1" x14ac:dyDescent="0.3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2:26" ht="15.75" customHeight="1" x14ac:dyDescent="0.3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2:26" ht="15.75" customHeight="1" x14ac:dyDescent="0.3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2:26" ht="15.75" customHeight="1" x14ac:dyDescent="0.3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2:26" ht="15.75" customHeight="1" x14ac:dyDescent="0.3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2:26" ht="15.75" customHeight="1" x14ac:dyDescent="0.3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2:26" ht="15.75" customHeight="1" x14ac:dyDescent="0.3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2:26" ht="15.75" customHeight="1" x14ac:dyDescent="0.3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2:26" ht="15.75" customHeight="1" x14ac:dyDescent="0.3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2:26" ht="15.75" customHeight="1" x14ac:dyDescent="0.3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2:26" ht="15.75" customHeight="1" x14ac:dyDescent="0.3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2:26" ht="15.75" customHeight="1" x14ac:dyDescent="0.3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2:26" ht="15.75" customHeight="1" x14ac:dyDescent="0.3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2:26" ht="15.75" customHeight="1" x14ac:dyDescent="0.3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2:26" ht="15.75" customHeight="1" x14ac:dyDescent="0.3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2:26" ht="15.75" customHeight="1" x14ac:dyDescent="0.3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2:26" ht="15.75" customHeight="1" x14ac:dyDescent="0.3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2:26" ht="15.75" customHeight="1" x14ac:dyDescent="0.3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2:26" ht="15.75" customHeight="1" x14ac:dyDescent="0.3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2:26" ht="15.75" customHeight="1" x14ac:dyDescent="0.3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2:26" ht="15.75" customHeight="1" x14ac:dyDescent="0.3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2:26" ht="15.75" customHeight="1" x14ac:dyDescent="0.3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2:26" ht="15.75" customHeight="1" x14ac:dyDescent="0.3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2:26" ht="15.75" customHeight="1" x14ac:dyDescent="0.3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2:26" ht="15.75" customHeight="1" x14ac:dyDescent="0.3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2:26" ht="15.75" customHeight="1" x14ac:dyDescent="0.3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2:26" ht="15.75" customHeight="1" x14ac:dyDescent="0.3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2:26" ht="15.75" customHeight="1" x14ac:dyDescent="0.3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2:26" ht="15.75" customHeight="1" x14ac:dyDescent="0.3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2:26" ht="15.75" customHeight="1" x14ac:dyDescent="0.3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2:26" ht="15.75" customHeight="1" x14ac:dyDescent="0.3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2:26" ht="15.75" customHeight="1" x14ac:dyDescent="0.3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2:26" ht="15.75" customHeight="1" x14ac:dyDescent="0.3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2:26" ht="15.75" customHeight="1" x14ac:dyDescent="0.3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2:26" ht="15.75" customHeight="1" x14ac:dyDescent="0.3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2:26" ht="15.75" customHeight="1" x14ac:dyDescent="0.3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2:26" ht="15.75" customHeight="1" x14ac:dyDescent="0.3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2:26" ht="15.75" customHeight="1" x14ac:dyDescent="0.3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2:26" ht="15.75" customHeight="1" x14ac:dyDescent="0.3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2:26" ht="15.75" customHeight="1" x14ac:dyDescent="0.3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2:26" ht="15.75" customHeight="1" x14ac:dyDescent="0.3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2:26" ht="15.75" customHeight="1" x14ac:dyDescent="0.3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2:26" ht="15.75" customHeight="1" x14ac:dyDescent="0.3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2:26" ht="15.75" customHeight="1" x14ac:dyDescent="0.3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2:26" ht="15.75" customHeight="1" x14ac:dyDescent="0.3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2:26" ht="15.75" customHeight="1" x14ac:dyDescent="0.3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2:26" ht="15.75" customHeight="1" x14ac:dyDescent="0.3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2:26" ht="15.75" customHeight="1" x14ac:dyDescent="0.3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2:26" ht="15.75" customHeight="1" x14ac:dyDescent="0.3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2:26" ht="15.75" customHeight="1" x14ac:dyDescent="0.3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2:26" ht="15.75" customHeight="1" x14ac:dyDescent="0.3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2:26" ht="15.75" customHeight="1" x14ac:dyDescent="0.3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2:26" ht="15.75" customHeight="1" x14ac:dyDescent="0.3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2:26" ht="15.75" customHeight="1" x14ac:dyDescent="0.3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2:26" ht="15.75" customHeight="1" x14ac:dyDescent="0.3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2:26" ht="15.75" customHeight="1" x14ac:dyDescent="0.3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2:26" ht="15.75" customHeight="1" x14ac:dyDescent="0.3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2:26" ht="15.75" customHeight="1" x14ac:dyDescent="0.3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2:26" ht="15.75" customHeight="1" x14ac:dyDescent="0.3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2:26" ht="15.75" customHeight="1" x14ac:dyDescent="0.3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2:26" ht="15.75" customHeight="1" x14ac:dyDescent="0.3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2:26" ht="15.75" customHeight="1" x14ac:dyDescent="0.3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2:26" ht="15.75" customHeight="1" x14ac:dyDescent="0.3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2:26" ht="15.75" customHeight="1" x14ac:dyDescent="0.3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2:26" ht="15.75" customHeight="1" x14ac:dyDescent="0.3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2:26" ht="15.75" customHeight="1" x14ac:dyDescent="0.3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2:26" ht="15.75" customHeight="1" x14ac:dyDescent="0.3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2:26" ht="15.75" customHeight="1" x14ac:dyDescent="0.3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2:26" ht="15.75" customHeight="1" x14ac:dyDescent="0.3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2:26" ht="15.75" customHeight="1" x14ac:dyDescent="0.3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2:26" ht="15.75" customHeight="1" x14ac:dyDescent="0.3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2:26" ht="15.75" customHeight="1" x14ac:dyDescent="0.3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2:26" ht="15.75" customHeight="1" x14ac:dyDescent="0.3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2:26" ht="15.75" customHeight="1" x14ac:dyDescent="0.3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2:26" ht="15.75" customHeight="1" x14ac:dyDescent="0.3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2:26" ht="15.75" customHeight="1" x14ac:dyDescent="0.3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2:26" ht="15.75" customHeight="1" x14ac:dyDescent="0.3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2:26" ht="15.75" customHeight="1" x14ac:dyDescent="0.3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2:26" ht="15.75" customHeight="1" x14ac:dyDescent="0.3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2:26" ht="15.75" customHeight="1" x14ac:dyDescent="0.3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2:26" ht="15.75" customHeight="1" x14ac:dyDescent="0.3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2:26" ht="15.75" customHeight="1" x14ac:dyDescent="0.3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2:26" ht="15.75" customHeight="1" x14ac:dyDescent="0.3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2:26" ht="15.75" customHeight="1" x14ac:dyDescent="0.3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2:26" ht="15.75" customHeight="1" x14ac:dyDescent="0.3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2:26" ht="15.75" customHeight="1" x14ac:dyDescent="0.3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2:26" ht="15.75" customHeight="1" x14ac:dyDescent="0.3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2:26" ht="15.75" customHeight="1" x14ac:dyDescent="0.3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2:26" ht="15.75" customHeight="1" x14ac:dyDescent="0.3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2:26" ht="15.75" customHeight="1" x14ac:dyDescent="0.3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2:26" ht="15.75" customHeight="1" x14ac:dyDescent="0.3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2:26" ht="15.75" customHeight="1" x14ac:dyDescent="0.3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2:26" ht="15.75" customHeight="1" x14ac:dyDescent="0.3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2:26" ht="15.75" customHeight="1" x14ac:dyDescent="0.3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2:26" ht="15.75" customHeight="1" x14ac:dyDescent="0.3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2:26" ht="15.75" customHeight="1" x14ac:dyDescent="0.3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2:26" ht="15.75" customHeight="1" x14ac:dyDescent="0.3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2:26" ht="15.75" customHeight="1" x14ac:dyDescent="0.3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2:26" ht="15.75" customHeight="1" x14ac:dyDescent="0.3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2:26" ht="15.75" customHeight="1" x14ac:dyDescent="0.3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2:26" ht="15.75" customHeight="1" x14ac:dyDescent="0.3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2:26" ht="15.75" customHeight="1" x14ac:dyDescent="0.3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2:26" ht="15.75" customHeight="1" x14ac:dyDescent="0.3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2:26" ht="15.75" customHeight="1" x14ac:dyDescent="0.3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2">
    <mergeCell ref="A1:A2"/>
    <mergeCell ref="B1:K1"/>
  </mergeCells>
  <pageMargins left="0.7" right="0.7" top="0.75" bottom="0.75" header="0" footer="0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ABF2-E467-4A9B-B644-101357290C7A}">
  <dimension ref="A1:F1000"/>
  <sheetViews>
    <sheetView zoomScale="155" workbookViewId="0">
      <selection sqref="A1:A2"/>
    </sheetView>
  </sheetViews>
  <sheetFormatPr defaultColWidth="14.44140625" defaultRowHeight="15" customHeight="1" x14ac:dyDescent="0.3"/>
  <cols>
    <col min="1" max="2" width="10.109375" style="1" customWidth="1"/>
    <col min="3" max="6" width="10" style="1" customWidth="1"/>
    <col min="7" max="26" width="8.6640625" style="1" customWidth="1"/>
    <col min="27" max="16384" width="14.44140625" style="1"/>
  </cols>
  <sheetData>
    <row r="1" spans="1:6" ht="14.4" x14ac:dyDescent="0.3">
      <c r="B1" s="1" t="s">
        <v>14</v>
      </c>
      <c r="C1" s="1" t="s">
        <v>18</v>
      </c>
      <c r="D1" s="1" t="s">
        <v>17</v>
      </c>
      <c r="E1" s="1" t="s">
        <v>16</v>
      </c>
      <c r="F1" s="1" t="s">
        <v>15</v>
      </c>
    </row>
    <row r="2" spans="1:6" ht="14.4" x14ac:dyDescent="0.3">
      <c r="A2" s="8">
        <v>45048</v>
      </c>
      <c r="B2" s="8">
        <v>45048</v>
      </c>
      <c r="C2" s="3">
        <v>12080.51</v>
      </c>
      <c r="D2" s="3">
        <v>12198.02</v>
      </c>
      <c r="E2" s="3">
        <v>12206.58</v>
      </c>
      <c r="F2" s="3">
        <v>12015.23</v>
      </c>
    </row>
    <row r="3" spans="1:6" ht="14.4" x14ac:dyDescent="0.3">
      <c r="A3" s="8">
        <v>45047</v>
      </c>
      <c r="B3" s="8">
        <v>45047</v>
      </c>
      <c r="C3" s="3">
        <v>12212.6</v>
      </c>
      <c r="D3" s="3">
        <v>12210.05</v>
      </c>
      <c r="E3" s="3">
        <v>12261.32</v>
      </c>
      <c r="F3" s="3">
        <v>12181.08</v>
      </c>
    </row>
    <row r="4" spans="1:6" ht="14.4" x14ac:dyDescent="0.3">
      <c r="A4" s="8">
        <v>45046</v>
      </c>
      <c r="B4" s="8"/>
      <c r="C4" s="3"/>
      <c r="D4" s="3"/>
      <c r="E4" s="3"/>
      <c r="F4" s="3"/>
    </row>
    <row r="5" spans="1:6" ht="14.4" x14ac:dyDescent="0.3">
      <c r="A5" s="8">
        <v>45045</v>
      </c>
      <c r="B5" s="8"/>
      <c r="C5" s="3"/>
      <c r="D5" s="3"/>
      <c r="E5" s="3"/>
      <c r="F5" s="3"/>
    </row>
    <row r="6" spans="1:6" ht="14.4" x14ac:dyDescent="0.3">
      <c r="A6" s="8">
        <v>45044</v>
      </c>
      <c r="B6" s="8">
        <v>45044</v>
      </c>
      <c r="C6" s="3">
        <v>12226.58</v>
      </c>
      <c r="D6" s="3">
        <v>12117.54</v>
      </c>
      <c r="E6" s="3">
        <v>12227.72</v>
      </c>
      <c r="F6" s="3">
        <v>12082.57</v>
      </c>
    </row>
    <row r="7" spans="1:6" ht="14.4" x14ac:dyDescent="0.3">
      <c r="A7" s="8">
        <v>45043</v>
      </c>
      <c r="B7" s="8">
        <v>45043</v>
      </c>
      <c r="C7" s="3">
        <v>12142.24</v>
      </c>
      <c r="D7" s="3">
        <v>11972.15</v>
      </c>
      <c r="E7" s="3">
        <v>12154.01</v>
      </c>
      <c r="F7" s="3">
        <v>11950.92</v>
      </c>
    </row>
    <row r="8" spans="1:6" ht="14.4" x14ac:dyDescent="0.3">
      <c r="A8" s="8">
        <v>45042</v>
      </c>
      <c r="B8" s="8">
        <v>45042</v>
      </c>
      <c r="C8" s="3">
        <v>11854.35</v>
      </c>
      <c r="D8" s="3">
        <v>11913.23</v>
      </c>
      <c r="E8" s="3">
        <v>11967.99</v>
      </c>
      <c r="F8" s="3">
        <v>11833.07</v>
      </c>
    </row>
    <row r="9" spans="1:6" ht="14.4" x14ac:dyDescent="0.3">
      <c r="A9" s="8">
        <v>45041</v>
      </c>
      <c r="B9" s="8">
        <v>45041</v>
      </c>
      <c r="C9" s="3">
        <v>11799.16</v>
      </c>
      <c r="D9" s="3">
        <v>11968.81</v>
      </c>
      <c r="E9" s="3">
        <v>11990.46</v>
      </c>
      <c r="F9" s="3">
        <v>11798.77</v>
      </c>
    </row>
    <row r="10" spans="1:6" ht="14.4" x14ac:dyDescent="0.3">
      <c r="A10" s="8">
        <v>45040</v>
      </c>
      <c r="B10" s="8">
        <v>45040</v>
      </c>
      <c r="C10" s="3">
        <v>12037.2</v>
      </c>
      <c r="D10" s="3">
        <v>12053.47</v>
      </c>
      <c r="E10" s="3">
        <v>12103.58</v>
      </c>
      <c r="F10" s="3">
        <v>11960.3</v>
      </c>
    </row>
    <row r="11" spans="1:6" ht="14.4" x14ac:dyDescent="0.3">
      <c r="A11" s="8">
        <v>45039</v>
      </c>
      <c r="B11" s="8"/>
      <c r="C11" s="3"/>
      <c r="D11" s="3"/>
      <c r="E11" s="3"/>
      <c r="F11" s="3"/>
    </row>
    <row r="12" spans="1:6" ht="14.4" x14ac:dyDescent="0.3">
      <c r="A12" s="8">
        <v>45038</v>
      </c>
      <c r="B12" s="8"/>
      <c r="C12" s="3"/>
      <c r="D12" s="3"/>
      <c r="E12" s="3"/>
      <c r="F12" s="3"/>
    </row>
    <row r="13" spans="1:6" ht="14.4" x14ac:dyDescent="0.3">
      <c r="A13" s="8">
        <v>45037</v>
      </c>
      <c r="B13" s="8">
        <v>45037</v>
      </c>
      <c r="C13" s="3">
        <v>12072.46</v>
      </c>
      <c r="D13" s="3">
        <v>12046.03</v>
      </c>
      <c r="E13" s="3">
        <v>12097.15</v>
      </c>
      <c r="F13" s="3">
        <v>11986.82</v>
      </c>
    </row>
    <row r="14" spans="1:6" ht="14.4" x14ac:dyDescent="0.3">
      <c r="A14" s="8">
        <v>45036</v>
      </c>
      <c r="B14" s="8">
        <v>45036</v>
      </c>
      <c r="C14" s="3">
        <v>12059.56</v>
      </c>
      <c r="D14" s="3">
        <v>12039.08</v>
      </c>
      <c r="E14" s="3">
        <v>12155.96</v>
      </c>
      <c r="F14" s="3">
        <v>12011.95</v>
      </c>
    </row>
    <row r="15" spans="1:6" ht="14.4" x14ac:dyDescent="0.3">
      <c r="A15" s="8">
        <v>45035</v>
      </c>
      <c r="B15" s="8">
        <v>45035</v>
      </c>
      <c r="C15" s="3">
        <v>12157.23</v>
      </c>
      <c r="D15" s="3">
        <v>12063.68</v>
      </c>
      <c r="E15" s="3">
        <v>12191.1</v>
      </c>
      <c r="F15" s="3">
        <v>12060.17</v>
      </c>
    </row>
    <row r="16" spans="1:6" ht="14.4" x14ac:dyDescent="0.3">
      <c r="A16" s="8">
        <v>45034</v>
      </c>
      <c r="B16" s="8">
        <v>45034</v>
      </c>
      <c r="C16" s="3">
        <v>12153.41</v>
      </c>
      <c r="D16" s="3">
        <v>12234.56</v>
      </c>
      <c r="E16" s="3">
        <v>12245.43</v>
      </c>
      <c r="F16" s="3">
        <v>12110.23</v>
      </c>
    </row>
    <row r="17" spans="1:6" ht="14.4" x14ac:dyDescent="0.3">
      <c r="A17" s="8">
        <v>45033</v>
      </c>
      <c r="B17" s="8">
        <v>45033</v>
      </c>
      <c r="C17" s="3">
        <v>12157.72</v>
      </c>
      <c r="D17" s="3">
        <v>12108.23</v>
      </c>
      <c r="E17" s="3">
        <v>12159.02</v>
      </c>
      <c r="F17" s="3">
        <v>12064.1</v>
      </c>
    </row>
    <row r="18" spans="1:6" ht="14.4" x14ac:dyDescent="0.3">
      <c r="A18" s="8">
        <v>45032</v>
      </c>
      <c r="B18" s="8"/>
      <c r="C18" s="3"/>
      <c r="D18" s="3"/>
      <c r="E18" s="3"/>
      <c r="F18" s="3"/>
    </row>
    <row r="19" spans="1:6" ht="14.4" x14ac:dyDescent="0.3">
      <c r="A19" s="8">
        <v>45031</v>
      </c>
      <c r="B19" s="8"/>
      <c r="C19" s="3"/>
      <c r="D19" s="3"/>
      <c r="E19" s="3"/>
      <c r="F19" s="3"/>
    </row>
    <row r="20" spans="1:6" ht="14.4" x14ac:dyDescent="0.3">
      <c r="A20" s="8">
        <v>45030</v>
      </c>
      <c r="B20" s="8">
        <v>45030</v>
      </c>
      <c r="C20" s="3">
        <v>12123.47</v>
      </c>
      <c r="D20" s="3">
        <v>12117.91</v>
      </c>
      <c r="E20" s="3">
        <v>12205.72</v>
      </c>
      <c r="F20" s="3">
        <v>12026.55</v>
      </c>
    </row>
    <row r="21" spans="1:6" ht="15.75" customHeight="1" x14ac:dyDescent="0.3">
      <c r="A21" s="8">
        <v>45029</v>
      </c>
      <c r="B21" s="8">
        <v>45029</v>
      </c>
      <c r="C21" s="3">
        <v>12166.27</v>
      </c>
      <c r="D21" s="3">
        <v>11997.42</v>
      </c>
      <c r="E21" s="3">
        <v>12178.8</v>
      </c>
      <c r="F21" s="3">
        <v>11995.94</v>
      </c>
    </row>
    <row r="22" spans="1:6" ht="15.75" customHeight="1" x14ac:dyDescent="0.3">
      <c r="A22" s="8">
        <v>45028</v>
      </c>
      <c r="B22" s="8">
        <v>45028</v>
      </c>
      <c r="C22" s="3">
        <v>11929.34</v>
      </c>
      <c r="D22" s="3">
        <v>12110.87</v>
      </c>
      <c r="E22" s="3">
        <v>12134.5</v>
      </c>
      <c r="F22" s="3">
        <v>11916.54</v>
      </c>
    </row>
    <row r="23" spans="1:6" ht="15.75" customHeight="1" x14ac:dyDescent="0.3">
      <c r="A23" s="8">
        <v>45027</v>
      </c>
      <c r="B23" s="8">
        <v>45027</v>
      </c>
      <c r="C23" s="3">
        <v>12031.88</v>
      </c>
      <c r="D23" s="3">
        <v>12080.24</v>
      </c>
      <c r="E23" s="3">
        <v>12091.27</v>
      </c>
      <c r="F23" s="3">
        <v>12011.4</v>
      </c>
    </row>
    <row r="24" spans="1:6" ht="15.75" customHeight="1" x14ac:dyDescent="0.3">
      <c r="A24" s="8">
        <v>45026</v>
      </c>
      <c r="B24" s="8">
        <v>45026</v>
      </c>
      <c r="C24" s="3">
        <v>12084.35</v>
      </c>
      <c r="D24" s="3">
        <v>11975.13</v>
      </c>
      <c r="E24" s="3">
        <v>12084.95</v>
      </c>
      <c r="F24" s="3">
        <v>11924.2</v>
      </c>
    </row>
    <row r="25" spans="1:6" ht="15.75" customHeight="1" x14ac:dyDescent="0.3">
      <c r="A25" s="8">
        <v>45025</v>
      </c>
      <c r="B25" s="8"/>
      <c r="C25" s="3"/>
      <c r="D25" s="3"/>
      <c r="E25" s="3"/>
      <c r="F25" s="3"/>
    </row>
    <row r="26" spans="1:6" ht="15.75" customHeight="1" x14ac:dyDescent="0.3">
      <c r="A26" s="8">
        <v>45024</v>
      </c>
      <c r="B26" s="8"/>
      <c r="C26" s="3"/>
      <c r="D26" s="3"/>
      <c r="E26" s="3"/>
      <c r="F26" s="3"/>
    </row>
    <row r="27" spans="1:6" ht="15.75" customHeight="1" x14ac:dyDescent="0.3">
      <c r="A27" s="8">
        <v>45023</v>
      </c>
      <c r="B27" s="8"/>
      <c r="C27" s="3"/>
      <c r="D27" s="3"/>
      <c r="E27" s="3"/>
      <c r="F27" s="3"/>
    </row>
    <row r="28" spans="1:6" ht="15.75" customHeight="1" x14ac:dyDescent="0.3">
      <c r="A28" s="8">
        <v>45022</v>
      </c>
      <c r="B28" s="8">
        <v>45022</v>
      </c>
      <c r="C28" s="3">
        <v>12087.96</v>
      </c>
      <c r="D28" s="3">
        <v>11939.08</v>
      </c>
      <c r="E28" s="3">
        <v>12098.5</v>
      </c>
      <c r="F28" s="3">
        <v>11898.36</v>
      </c>
    </row>
    <row r="29" spans="1:6" ht="15.75" customHeight="1" x14ac:dyDescent="0.3">
      <c r="A29" s="8">
        <v>45021</v>
      </c>
      <c r="B29" s="8">
        <v>45021</v>
      </c>
      <c r="C29" s="3">
        <v>11996.86</v>
      </c>
      <c r="D29" s="3">
        <v>12081.76</v>
      </c>
      <c r="E29" s="3">
        <v>12086.75</v>
      </c>
      <c r="F29" s="3">
        <v>11931.85</v>
      </c>
    </row>
    <row r="30" spans="1:6" ht="15.75" customHeight="1" x14ac:dyDescent="0.3">
      <c r="A30" s="8">
        <v>45020</v>
      </c>
      <c r="B30" s="8">
        <v>45020</v>
      </c>
      <c r="C30" s="3">
        <v>12126.33</v>
      </c>
      <c r="D30" s="3">
        <v>12208.49</v>
      </c>
      <c r="E30" s="3">
        <v>12224.68</v>
      </c>
      <c r="F30" s="3">
        <v>12081.81</v>
      </c>
    </row>
    <row r="31" spans="1:6" ht="15.75" customHeight="1" x14ac:dyDescent="0.3">
      <c r="A31" s="8">
        <v>45019</v>
      </c>
      <c r="B31" s="8">
        <v>45019</v>
      </c>
      <c r="C31" s="3">
        <v>12189.45</v>
      </c>
      <c r="D31" s="3">
        <v>12146.09</v>
      </c>
      <c r="E31" s="3">
        <v>12196.34</v>
      </c>
      <c r="F31" s="3">
        <v>12086.52</v>
      </c>
    </row>
    <row r="32" spans="1:6" ht="15.75" customHeight="1" x14ac:dyDescent="0.3">
      <c r="A32" s="8">
        <v>45018</v>
      </c>
      <c r="B32" s="8"/>
      <c r="C32" s="3"/>
      <c r="D32" s="3"/>
      <c r="E32" s="3"/>
      <c r="F32" s="3"/>
    </row>
    <row r="33" spans="1:6" ht="15.75" customHeight="1" x14ac:dyDescent="0.3">
      <c r="A33" s="8">
        <v>45017</v>
      </c>
      <c r="B33" s="8"/>
      <c r="C33" s="3"/>
      <c r="D33" s="3"/>
      <c r="E33" s="3"/>
      <c r="F33" s="3"/>
    </row>
    <row r="34" spans="1:6" ht="15.75" customHeight="1" x14ac:dyDescent="0.3">
      <c r="A34" s="8">
        <v>45016</v>
      </c>
      <c r="B34" s="8">
        <v>45016</v>
      </c>
      <c r="C34" s="3">
        <v>12221.91</v>
      </c>
      <c r="D34" s="3">
        <v>12031.54</v>
      </c>
      <c r="E34" s="3">
        <v>12227.93</v>
      </c>
      <c r="F34" s="3">
        <v>12030.44</v>
      </c>
    </row>
    <row r="35" spans="1:6" ht="15.75" customHeight="1" x14ac:dyDescent="0.3">
      <c r="A35" s="8">
        <v>45015</v>
      </c>
      <c r="B35" s="8">
        <v>45015</v>
      </c>
      <c r="C35" s="3">
        <v>12013.47</v>
      </c>
      <c r="D35" s="3">
        <v>12010.45</v>
      </c>
      <c r="E35" s="3">
        <v>12044.79</v>
      </c>
      <c r="F35" s="3">
        <v>11953.37</v>
      </c>
    </row>
    <row r="36" spans="1:6" ht="15.75" customHeight="1" x14ac:dyDescent="0.3">
      <c r="A36" s="8">
        <v>45014</v>
      </c>
      <c r="B36" s="8">
        <v>45014</v>
      </c>
      <c r="C36" s="3">
        <v>11926.24</v>
      </c>
      <c r="D36" s="3">
        <v>11855.59</v>
      </c>
      <c r="E36" s="3">
        <v>11941.6</v>
      </c>
      <c r="F36" s="3">
        <v>11823.35</v>
      </c>
    </row>
    <row r="37" spans="1:6" ht="15.75" customHeight="1" x14ac:dyDescent="0.3">
      <c r="A37" s="8">
        <v>45013</v>
      </c>
      <c r="B37" s="8">
        <v>45013</v>
      </c>
      <c r="C37" s="3">
        <v>11716.08</v>
      </c>
      <c r="D37" s="3">
        <v>11752.76</v>
      </c>
      <c r="E37" s="3">
        <v>11752.76</v>
      </c>
      <c r="F37" s="3">
        <v>11635.03</v>
      </c>
    </row>
    <row r="38" spans="1:6" ht="15.75" customHeight="1" x14ac:dyDescent="0.3">
      <c r="A38" s="8">
        <v>45012</v>
      </c>
      <c r="B38" s="8">
        <v>45012</v>
      </c>
      <c r="C38" s="3">
        <v>11768.84</v>
      </c>
      <c r="D38" s="3">
        <v>11868.54</v>
      </c>
      <c r="E38" s="3">
        <v>11903.21</v>
      </c>
      <c r="F38" s="3">
        <v>11739.05</v>
      </c>
    </row>
    <row r="39" spans="1:6" ht="15.75" customHeight="1" x14ac:dyDescent="0.3">
      <c r="A39" s="8">
        <v>45011</v>
      </c>
      <c r="B39" s="8"/>
      <c r="C39" s="3"/>
      <c r="D39" s="3"/>
      <c r="E39" s="3"/>
      <c r="F39" s="3"/>
    </row>
    <row r="40" spans="1:6" ht="15.75" customHeight="1" x14ac:dyDescent="0.3">
      <c r="A40" s="8">
        <v>45010</v>
      </c>
      <c r="B40" s="8"/>
      <c r="C40" s="3"/>
      <c r="D40" s="3"/>
      <c r="E40" s="3"/>
      <c r="F40" s="3"/>
    </row>
    <row r="41" spans="1:6" ht="15.75" customHeight="1" x14ac:dyDescent="0.3">
      <c r="A41" s="8">
        <v>45009</v>
      </c>
      <c r="B41" s="8">
        <v>45009</v>
      </c>
      <c r="C41" s="3">
        <v>11823.96</v>
      </c>
      <c r="D41" s="3">
        <v>11747.62</v>
      </c>
      <c r="E41" s="3">
        <v>11826.23</v>
      </c>
      <c r="F41" s="3">
        <v>11670.67</v>
      </c>
    </row>
    <row r="42" spans="1:6" ht="15.75" customHeight="1" x14ac:dyDescent="0.3">
      <c r="A42" s="8">
        <v>45008</v>
      </c>
      <c r="B42" s="8">
        <v>45008</v>
      </c>
      <c r="C42" s="3">
        <v>11787.4</v>
      </c>
      <c r="D42" s="3">
        <v>11811.32</v>
      </c>
      <c r="E42" s="3">
        <v>11962.69</v>
      </c>
      <c r="F42" s="3">
        <v>11684.52</v>
      </c>
    </row>
    <row r="43" spans="1:6" ht="15.75" customHeight="1" x14ac:dyDescent="0.3">
      <c r="A43" s="8">
        <v>45007</v>
      </c>
      <c r="B43" s="8">
        <v>45007</v>
      </c>
      <c r="C43" s="3">
        <v>11669.96</v>
      </c>
      <c r="D43" s="3">
        <v>11857.5</v>
      </c>
      <c r="E43" s="3">
        <v>12013.99</v>
      </c>
      <c r="F43" s="3">
        <v>11666.85</v>
      </c>
    </row>
    <row r="44" spans="1:6" ht="15.75" customHeight="1" x14ac:dyDescent="0.3">
      <c r="A44" s="8">
        <v>45006</v>
      </c>
      <c r="B44" s="8">
        <v>45006</v>
      </c>
      <c r="C44" s="3">
        <v>11860.11</v>
      </c>
      <c r="D44" s="3">
        <v>11764.79</v>
      </c>
      <c r="E44" s="3">
        <v>11879.16</v>
      </c>
      <c r="F44" s="3">
        <v>11724.91</v>
      </c>
    </row>
    <row r="45" spans="1:6" ht="15.75" customHeight="1" x14ac:dyDescent="0.3">
      <c r="A45" s="8">
        <v>45005</v>
      </c>
      <c r="B45" s="8">
        <v>45005</v>
      </c>
      <c r="C45" s="3">
        <v>11675.54</v>
      </c>
      <c r="D45" s="3">
        <v>11614.39</v>
      </c>
      <c r="E45" s="3">
        <v>11695.55</v>
      </c>
      <c r="F45" s="3">
        <v>11550.69</v>
      </c>
    </row>
    <row r="46" spans="1:6" ht="15.75" customHeight="1" x14ac:dyDescent="0.3">
      <c r="A46" s="8">
        <v>45004</v>
      </c>
      <c r="B46" s="8"/>
      <c r="C46" s="3"/>
      <c r="D46" s="3"/>
      <c r="E46" s="3"/>
      <c r="F46" s="3"/>
    </row>
    <row r="47" spans="1:6" ht="15.75" customHeight="1" x14ac:dyDescent="0.3">
      <c r="A47" s="8">
        <v>45003</v>
      </c>
      <c r="B47" s="8"/>
      <c r="C47" s="3"/>
      <c r="D47" s="3"/>
      <c r="E47" s="3"/>
      <c r="F47" s="3"/>
    </row>
    <row r="48" spans="1:6" ht="15.75" customHeight="1" x14ac:dyDescent="0.3">
      <c r="A48" s="8">
        <v>45002</v>
      </c>
      <c r="B48" s="8">
        <v>45002</v>
      </c>
      <c r="C48" s="3">
        <v>11630.51</v>
      </c>
      <c r="D48" s="3">
        <v>11696.34</v>
      </c>
      <c r="E48" s="3">
        <v>11773.11</v>
      </c>
      <c r="F48" s="3">
        <v>11562.63</v>
      </c>
    </row>
    <row r="49" spans="1:6" ht="15.75" customHeight="1" x14ac:dyDescent="0.3">
      <c r="A49" s="8">
        <v>45001</v>
      </c>
      <c r="B49" s="8">
        <v>45001</v>
      </c>
      <c r="C49" s="3">
        <v>11717.28</v>
      </c>
      <c r="D49" s="3">
        <v>11384.87</v>
      </c>
      <c r="E49" s="3">
        <v>11733.8</v>
      </c>
      <c r="F49" s="3">
        <v>11365.49</v>
      </c>
    </row>
    <row r="50" spans="1:6" ht="15.75" customHeight="1" x14ac:dyDescent="0.3">
      <c r="A50" s="8">
        <v>45000</v>
      </c>
      <c r="B50" s="8">
        <v>45000</v>
      </c>
      <c r="C50" s="3">
        <v>11434.05</v>
      </c>
      <c r="D50" s="3">
        <v>11397.35</v>
      </c>
      <c r="E50" s="3">
        <v>11447.9</v>
      </c>
      <c r="F50" s="3">
        <v>11238.44</v>
      </c>
    </row>
    <row r="51" spans="1:6" ht="15.75" customHeight="1" x14ac:dyDescent="0.3">
      <c r="A51" s="8">
        <v>44999</v>
      </c>
      <c r="B51" s="8">
        <v>44999</v>
      </c>
      <c r="C51" s="3">
        <v>11428.15</v>
      </c>
      <c r="D51" s="3">
        <v>11357.73</v>
      </c>
      <c r="E51" s="3">
        <v>11467.02</v>
      </c>
      <c r="F51" s="3">
        <v>11284.93</v>
      </c>
    </row>
    <row r="52" spans="1:6" ht="15.75" customHeight="1" x14ac:dyDescent="0.3">
      <c r="A52" s="8">
        <v>44998</v>
      </c>
      <c r="B52" s="8">
        <v>44998</v>
      </c>
      <c r="C52" s="3">
        <v>11188.84</v>
      </c>
      <c r="D52" s="3">
        <v>11041.46</v>
      </c>
      <c r="E52" s="3">
        <v>11326.73</v>
      </c>
      <c r="F52" s="3">
        <v>10982.8</v>
      </c>
    </row>
    <row r="53" spans="1:6" ht="15.75" customHeight="1" x14ac:dyDescent="0.3">
      <c r="A53" s="8">
        <v>44997</v>
      </c>
      <c r="B53" s="8"/>
      <c r="C53" s="3"/>
      <c r="D53" s="3"/>
      <c r="E53" s="3"/>
      <c r="F53" s="3"/>
    </row>
    <row r="54" spans="1:6" ht="15.75" customHeight="1" x14ac:dyDescent="0.3">
      <c r="A54" s="8">
        <v>44996</v>
      </c>
      <c r="B54" s="8"/>
      <c r="C54" s="3"/>
      <c r="D54" s="3"/>
      <c r="E54" s="3"/>
      <c r="F54" s="3"/>
    </row>
    <row r="55" spans="1:6" ht="15.75" customHeight="1" x14ac:dyDescent="0.3">
      <c r="A55" s="8">
        <v>44995</v>
      </c>
      <c r="B55" s="8">
        <v>44995</v>
      </c>
      <c r="C55" s="3">
        <v>11138.89</v>
      </c>
      <c r="D55" s="3">
        <v>11325.36</v>
      </c>
      <c r="E55" s="3">
        <v>11373.81</v>
      </c>
      <c r="F55" s="3">
        <v>11093.86</v>
      </c>
    </row>
    <row r="56" spans="1:6" ht="15.75" customHeight="1" x14ac:dyDescent="0.3">
      <c r="A56" s="8">
        <v>44994</v>
      </c>
      <c r="B56" s="8">
        <v>44994</v>
      </c>
      <c r="C56" s="3">
        <v>11338.35</v>
      </c>
      <c r="D56" s="3">
        <v>11578.31</v>
      </c>
      <c r="E56" s="3">
        <v>11667.12</v>
      </c>
      <c r="F56" s="3">
        <v>11319.98</v>
      </c>
    </row>
    <row r="57" spans="1:6" ht="15.75" customHeight="1" x14ac:dyDescent="0.3">
      <c r="A57" s="8">
        <v>44993</v>
      </c>
      <c r="B57" s="8">
        <v>44993</v>
      </c>
      <c r="C57" s="3">
        <v>11576</v>
      </c>
      <c r="D57" s="3">
        <v>11553.09</v>
      </c>
      <c r="E57" s="3">
        <v>11601.23</v>
      </c>
      <c r="F57" s="3">
        <v>11487.75</v>
      </c>
    </row>
    <row r="58" spans="1:6" ht="15.75" customHeight="1" x14ac:dyDescent="0.3">
      <c r="A58" s="8">
        <v>44992</v>
      </c>
      <c r="B58" s="8">
        <v>44992</v>
      </c>
      <c r="C58" s="3">
        <v>11530.33</v>
      </c>
      <c r="D58" s="3">
        <v>11670.98</v>
      </c>
      <c r="E58" s="3">
        <v>11705.96</v>
      </c>
      <c r="F58" s="3">
        <v>11512.03</v>
      </c>
    </row>
    <row r="59" spans="1:6" ht="15.75" customHeight="1" x14ac:dyDescent="0.3">
      <c r="A59" s="8">
        <v>44991</v>
      </c>
      <c r="B59" s="8">
        <v>44991</v>
      </c>
      <c r="C59" s="3">
        <v>11675.74</v>
      </c>
      <c r="D59" s="3">
        <v>11736.87</v>
      </c>
      <c r="E59" s="3">
        <v>11827.92</v>
      </c>
      <c r="F59" s="3">
        <v>11667.48</v>
      </c>
    </row>
    <row r="60" spans="1:6" ht="15.75" customHeight="1" x14ac:dyDescent="0.3">
      <c r="A60" s="8">
        <v>44990</v>
      </c>
      <c r="B60" s="8"/>
      <c r="C60" s="3"/>
      <c r="D60" s="3"/>
      <c r="E60" s="3"/>
      <c r="F60" s="3"/>
    </row>
    <row r="61" spans="1:6" ht="15.75" customHeight="1" x14ac:dyDescent="0.3">
      <c r="A61" s="8">
        <v>44989</v>
      </c>
      <c r="B61" s="8"/>
      <c r="C61" s="3"/>
      <c r="D61" s="3"/>
      <c r="E61" s="3"/>
      <c r="F61" s="3"/>
    </row>
    <row r="62" spans="1:6" ht="15.75" customHeight="1" x14ac:dyDescent="0.3">
      <c r="A62" s="8">
        <v>44988</v>
      </c>
      <c r="B62" s="8">
        <v>44988</v>
      </c>
      <c r="C62" s="3">
        <v>11689.01</v>
      </c>
      <c r="D62" s="3">
        <v>11524.65</v>
      </c>
      <c r="E62" s="3">
        <v>11699.63</v>
      </c>
      <c r="F62" s="3">
        <v>11514.74</v>
      </c>
    </row>
    <row r="63" spans="1:6" ht="15.75" customHeight="1" x14ac:dyDescent="0.3">
      <c r="A63" s="8">
        <v>44987</v>
      </c>
      <c r="B63" s="8">
        <v>44987</v>
      </c>
      <c r="C63" s="3">
        <v>11462.98</v>
      </c>
      <c r="D63" s="3">
        <v>11273.77</v>
      </c>
      <c r="E63" s="3">
        <v>11487.59</v>
      </c>
      <c r="F63" s="3">
        <v>11273.61</v>
      </c>
    </row>
    <row r="64" spans="1:6" ht="15.75" customHeight="1" x14ac:dyDescent="0.3">
      <c r="A64" s="8">
        <v>44986</v>
      </c>
      <c r="B64" s="8">
        <v>44986</v>
      </c>
      <c r="C64" s="3">
        <v>11379.48</v>
      </c>
      <c r="D64" s="3">
        <v>11447.58</v>
      </c>
      <c r="E64" s="3">
        <v>11479</v>
      </c>
      <c r="F64" s="3">
        <v>11349.87</v>
      </c>
    </row>
    <row r="65" spans="1:6" ht="15.75" customHeight="1" x14ac:dyDescent="0.3">
      <c r="A65" s="8">
        <v>44985</v>
      </c>
      <c r="B65" s="8">
        <v>44985</v>
      </c>
      <c r="C65" s="3">
        <v>11455.54</v>
      </c>
      <c r="D65" s="3">
        <v>11451.05</v>
      </c>
      <c r="E65" s="3">
        <v>11548.23</v>
      </c>
      <c r="F65" s="3">
        <v>11435.39</v>
      </c>
    </row>
    <row r="66" spans="1:6" ht="15.75" customHeight="1" x14ac:dyDescent="0.3">
      <c r="A66" s="8">
        <v>44984</v>
      </c>
      <c r="B66" s="8">
        <v>44984</v>
      </c>
      <c r="C66" s="3">
        <v>11466.98</v>
      </c>
      <c r="D66" s="3">
        <v>11517.19</v>
      </c>
      <c r="E66" s="3">
        <v>11565.23</v>
      </c>
      <c r="F66" s="3">
        <v>11444.6</v>
      </c>
    </row>
    <row r="67" spans="1:6" ht="15.75" customHeight="1" x14ac:dyDescent="0.3">
      <c r="A67" s="8">
        <v>44983</v>
      </c>
      <c r="B67" s="8"/>
      <c r="C67" s="3"/>
      <c r="D67" s="3"/>
      <c r="E67" s="3"/>
      <c r="F67" s="3"/>
    </row>
    <row r="68" spans="1:6" ht="15.75" customHeight="1" x14ac:dyDescent="0.3">
      <c r="A68" s="8">
        <v>44982</v>
      </c>
      <c r="B68" s="8"/>
      <c r="C68" s="3"/>
      <c r="D68" s="3"/>
      <c r="E68" s="3"/>
      <c r="F68" s="3"/>
    </row>
    <row r="69" spans="1:6" ht="15.75" customHeight="1" x14ac:dyDescent="0.3">
      <c r="A69" s="8">
        <v>44981</v>
      </c>
      <c r="B69" s="8">
        <v>44981</v>
      </c>
      <c r="C69" s="3">
        <v>11394.94</v>
      </c>
      <c r="D69" s="3">
        <v>11404.18</v>
      </c>
      <c r="E69" s="3">
        <v>11434.36</v>
      </c>
      <c r="F69" s="3">
        <v>11334.47</v>
      </c>
    </row>
    <row r="70" spans="1:6" ht="15.75" customHeight="1" x14ac:dyDescent="0.3">
      <c r="A70" s="8">
        <v>44980</v>
      </c>
      <c r="B70" s="8">
        <v>44980</v>
      </c>
      <c r="C70" s="3">
        <v>11590.4</v>
      </c>
      <c r="D70" s="3">
        <v>11636.93</v>
      </c>
      <c r="E70" s="3">
        <v>11638.98</v>
      </c>
      <c r="F70" s="3">
        <v>11432.58</v>
      </c>
    </row>
    <row r="71" spans="1:6" ht="15.75" customHeight="1" x14ac:dyDescent="0.3">
      <c r="A71" s="8">
        <v>44979</v>
      </c>
      <c r="B71" s="8">
        <v>44979</v>
      </c>
      <c r="C71" s="3">
        <v>11507.07</v>
      </c>
      <c r="D71" s="3">
        <v>11517.2</v>
      </c>
      <c r="E71" s="3">
        <v>11582.52</v>
      </c>
      <c r="F71" s="3">
        <v>11445.17</v>
      </c>
    </row>
    <row r="72" spans="1:6" ht="15.75" customHeight="1" x14ac:dyDescent="0.3">
      <c r="A72" s="8">
        <v>44978</v>
      </c>
      <c r="B72" s="8">
        <v>44978</v>
      </c>
      <c r="C72" s="3">
        <v>11492.3</v>
      </c>
      <c r="D72" s="3">
        <v>11640.37</v>
      </c>
      <c r="E72" s="3">
        <v>11684.14</v>
      </c>
      <c r="F72" s="3">
        <v>11491.18</v>
      </c>
    </row>
    <row r="73" spans="1:6" ht="15.75" customHeight="1" x14ac:dyDescent="0.3">
      <c r="A73" s="8">
        <v>44977</v>
      </c>
      <c r="B73" s="8"/>
      <c r="C73" s="3"/>
      <c r="D73" s="3"/>
      <c r="E73" s="3"/>
      <c r="F73" s="3"/>
    </row>
    <row r="74" spans="1:6" ht="15.75" customHeight="1" x14ac:dyDescent="0.3">
      <c r="A74" s="8">
        <v>44976</v>
      </c>
      <c r="B74" s="8"/>
      <c r="C74" s="3"/>
      <c r="D74" s="3"/>
      <c r="E74" s="3"/>
      <c r="F74" s="3"/>
    </row>
    <row r="75" spans="1:6" ht="15.75" customHeight="1" x14ac:dyDescent="0.3">
      <c r="A75" s="8">
        <v>44975</v>
      </c>
      <c r="B75" s="8"/>
      <c r="C75" s="3"/>
      <c r="D75" s="3"/>
      <c r="E75" s="3"/>
      <c r="F75" s="3"/>
    </row>
    <row r="76" spans="1:6" ht="15.75" customHeight="1" x14ac:dyDescent="0.3">
      <c r="A76" s="8">
        <v>44974</v>
      </c>
      <c r="B76" s="8">
        <v>44974</v>
      </c>
      <c r="C76" s="3">
        <v>11787.27</v>
      </c>
      <c r="D76" s="3">
        <v>11777.5</v>
      </c>
      <c r="E76" s="3">
        <v>11803.22</v>
      </c>
      <c r="F76" s="3">
        <v>11673.21</v>
      </c>
    </row>
    <row r="77" spans="1:6" ht="15.75" customHeight="1" x14ac:dyDescent="0.3">
      <c r="A77" s="8">
        <v>44973</v>
      </c>
      <c r="B77" s="8">
        <v>44973</v>
      </c>
      <c r="C77" s="3">
        <v>11855.83</v>
      </c>
      <c r="D77" s="3">
        <v>11896.31</v>
      </c>
      <c r="E77" s="3">
        <v>12040.34</v>
      </c>
      <c r="F77" s="3">
        <v>11853.36</v>
      </c>
    </row>
    <row r="78" spans="1:6" ht="15.75" customHeight="1" x14ac:dyDescent="0.3">
      <c r="A78" s="8">
        <v>44972</v>
      </c>
      <c r="B78" s="8">
        <v>44972</v>
      </c>
      <c r="C78" s="3">
        <v>12070.59</v>
      </c>
      <c r="D78" s="3">
        <v>11905.12</v>
      </c>
      <c r="E78" s="3">
        <v>12071.29</v>
      </c>
      <c r="F78" s="3">
        <v>11876.82</v>
      </c>
    </row>
    <row r="79" spans="1:6" ht="15.75" customHeight="1" x14ac:dyDescent="0.3">
      <c r="A79" s="8">
        <v>44971</v>
      </c>
      <c r="B79" s="8">
        <v>44971</v>
      </c>
      <c r="C79" s="3">
        <v>11960.15</v>
      </c>
      <c r="D79" s="3">
        <v>11808.2</v>
      </c>
      <c r="E79" s="3">
        <v>11999.85</v>
      </c>
      <c r="F79" s="3">
        <v>11760.56</v>
      </c>
    </row>
    <row r="80" spans="1:6" ht="15.75" customHeight="1" x14ac:dyDescent="0.3">
      <c r="A80" s="8">
        <v>44970</v>
      </c>
      <c r="B80" s="8">
        <v>44970</v>
      </c>
      <c r="C80" s="3">
        <v>11891.79</v>
      </c>
      <c r="D80" s="3">
        <v>11759.09</v>
      </c>
      <c r="E80" s="3">
        <v>11910.92</v>
      </c>
      <c r="F80" s="3">
        <v>11719.73</v>
      </c>
    </row>
    <row r="81" spans="1:6" ht="15.75" customHeight="1" x14ac:dyDescent="0.3">
      <c r="A81" s="8">
        <v>44969</v>
      </c>
      <c r="B81" s="8"/>
      <c r="C81" s="3"/>
      <c r="D81" s="3"/>
      <c r="E81" s="3"/>
      <c r="F81" s="3"/>
    </row>
    <row r="82" spans="1:6" ht="15.75" customHeight="1" x14ac:dyDescent="0.3">
      <c r="A82" s="8">
        <v>44968</v>
      </c>
      <c r="B82" s="8"/>
      <c r="C82" s="3"/>
      <c r="D82" s="3"/>
      <c r="E82" s="3"/>
      <c r="F82" s="3"/>
    </row>
    <row r="83" spans="1:6" ht="15.75" customHeight="1" x14ac:dyDescent="0.3">
      <c r="A83" s="8">
        <v>44967</v>
      </c>
      <c r="B83" s="8">
        <v>44967</v>
      </c>
      <c r="C83" s="3">
        <v>11718.12</v>
      </c>
      <c r="D83" s="3">
        <v>11714.6</v>
      </c>
      <c r="E83" s="3">
        <v>11775.8</v>
      </c>
      <c r="F83" s="3">
        <v>11630.54</v>
      </c>
    </row>
    <row r="84" spans="1:6" ht="15.75" customHeight="1" x14ac:dyDescent="0.3">
      <c r="A84" s="8">
        <v>44966</v>
      </c>
      <c r="B84" s="8">
        <v>44966</v>
      </c>
      <c r="C84" s="3">
        <v>11789.58</v>
      </c>
      <c r="D84" s="3">
        <v>12069.1</v>
      </c>
      <c r="E84" s="3">
        <v>12070.96</v>
      </c>
      <c r="F84" s="3">
        <v>11745.11</v>
      </c>
    </row>
    <row r="85" spans="1:6" ht="15.75" customHeight="1" x14ac:dyDescent="0.3">
      <c r="A85" s="8">
        <v>44965</v>
      </c>
      <c r="B85" s="8">
        <v>44965</v>
      </c>
      <c r="C85" s="3">
        <v>11910.52</v>
      </c>
      <c r="D85" s="3">
        <v>12069.12</v>
      </c>
      <c r="E85" s="3">
        <v>12096.39</v>
      </c>
      <c r="F85" s="3">
        <v>11890.09</v>
      </c>
    </row>
    <row r="86" spans="1:6" ht="15.75" customHeight="1" x14ac:dyDescent="0.3">
      <c r="A86" s="8">
        <v>44964</v>
      </c>
      <c r="B86" s="8">
        <v>44964</v>
      </c>
      <c r="C86" s="3">
        <v>12113.79</v>
      </c>
      <c r="D86" s="3">
        <v>11891.25</v>
      </c>
      <c r="E86" s="3">
        <v>12150.22</v>
      </c>
      <c r="F86" s="3">
        <v>11836.78</v>
      </c>
    </row>
    <row r="87" spans="1:6" ht="15.75" customHeight="1" x14ac:dyDescent="0.3">
      <c r="A87" s="8">
        <v>44963</v>
      </c>
      <c r="B87" s="8">
        <v>44963</v>
      </c>
      <c r="C87" s="3">
        <v>11887.45</v>
      </c>
      <c r="D87" s="3">
        <v>11904.41</v>
      </c>
      <c r="E87" s="3">
        <v>11973.41</v>
      </c>
      <c r="F87" s="3">
        <v>11843.49</v>
      </c>
    </row>
    <row r="88" spans="1:6" ht="15.75" customHeight="1" x14ac:dyDescent="0.3">
      <c r="A88" s="8">
        <v>44962</v>
      </c>
      <c r="B88" s="8"/>
      <c r="C88" s="3"/>
      <c r="D88" s="3"/>
      <c r="E88" s="3"/>
      <c r="F88" s="3"/>
    </row>
    <row r="89" spans="1:6" ht="15.75" customHeight="1" x14ac:dyDescent="0.3">
      <c r="A89" s="8">
        <v>44961</v>
      </c>
      <c r="B89" s="8"/>
      <c r="C89" s="3"/>
      <c r="D89" s="3"/>
      <c r="E89" s="3"/>
      <c r="F89" s="3"/>
    </row>
    <row r="90" spans="1:6" ht="15.75" customHeight="1" x14ac:dyDescent="0.3">
      <c r="A90" s="8">
        <v>44960</v>
      </c>
      <c r="B90" s="8">
        <v>44960</v>
      </c>
      <c r="C90" s="3">
        <v>12006.95</v>
      </c>
      <c r="D90" s="3">
        <v>11946.86</v>
      </c>
      <c r="E90" s="3">
        <v>12231.31</v>
      </c>
      <c r="F90" s="3">
        <v>11946.86</v>
      </c>
    </row>
    <row r="91" spans="1:6" ht="15.75" customHeight="1" x14ac:dyDescent="0.3">
      <c r="A91" s="8">
        <v>44959</v>
      </c>
      <c r="B91" s="8">
        <v>44959</v>
      </c>
      <c r="C91" s="3">
        <v>12200.82</v>
      </c>
      <c r="D91" s="3">
        <v>12065.15</v>
      </c>
      <c r="E91" s="3">
        <v>12269.55</v>
      </c>
      <c r="F91" s="3">
        <v>12024.14</v>
      </c>
    </row>
    <row r="92" spans="1:6" ht="15.75" customHeight="1" x14ac:dyDescent="0.3">
      <c r="A92" s="8">
        <v>44958</v>
      </c>
      <c r="B92" s="8">
        <v>44958</v>
      </c>
      <c r="C92" s="3">
        <v>11816.32</v>
      </c>
      <c r="D92" s="3">
        <v>11573.14</v>
      </c>
      <c r="E92" s="3">
        <v>11904.02</v>
      </c>
      <c r="F92" s="3">
        <v>11500.33</v>
      </c>
    </row>
    <row r="93" spans="1:6" ht="15.75" customHeight="1" x14ac:dyDescent="0.3">
      <c r="A93" s="8">
        <v>44957</v>
      </c>
      <c r="B93" s="8">
        <v>44957</v>
      </c>
      <c r="C93" s="3">
        <v>11584.55</v>
      </c>
      <c r="D93" s="3">
        <v>11398.58</v>
      </c>
      <c r="E93" s="3">
        <v>11586.01</v>
      </c>
      <c r="F93" s="3">
        <v>11398.37</v>
      </c>
    </row>
    <row r="94" spans="1:6" ht="15.75" customHeight="1" x14ac:dyDescent="0.3">
      <c r="A94" s="8">
        <v>44956</v>
      </c>
      <c r="B94" s="8">
        <v>44956</v>
      </c>
      <c r="C94" s="3">
        <v>11393.81</v>
      </c>
      <c r="D94" s="3">
        <v>11512.34</v>
      </c>
      <c r="E94" s="3">
        <v>11553.31</v>
      </c>
      <c r="F94" s="3">
        <v>11388.54</v>
      </c>
    </row>
    <row r="95" spans="1:6" ht="15.75" customHeight="1" x14ac:dyDescent="0.3">
      <c r="A95" s="8">
        <v>44955</v>
      </c>
      <c r="B95" s="8"/>
      <c r="C95" s="3"/>
      <c r="D95" s="3"/>
      <c r="E95" s="3"/>
      <c r="F95" s="3"/>
    </row>
    <row r="96" spans="1:6" ht="15.75" customHeight="1" x14ac:dyDescent="0.3">
      <c r="A96" s="8">
        <v>44954</v>
      </c>
      <c r="B96" s="8"/>
      <c r="C96" s="3"/>
      <c r="D96" s="3"/>
      <c r="E96" s="3"/>
      <c r="F96" s="3"/>
    </row>
    <row r="97" spans="1:6" ht="15.75" customHeight="1" x14ac:dyDescent="0.3">
      <c r="A97" s="8">
        <v>44953</v>
      </c>
      <c r="B97" s="8">
        <v>44953</v>
      </c>
      <c r="C97" s="3">
        <v>11621.71</v>
      </c>
      <c r="D97" s="3">
        <v>11470.47</v>
      </c>
      <c r="E97" s="3">
        <v>11691.89</v>
      </c>
      <c r="F97" s="3">
        <v>11470.27</v>
      </c>
    </row>
    <row r="98" spans="1:6" ht="15.75" customHeight="1" x14ac:dyDescent="0.3">
      <c r="A98" s="8">
        <v>44952</v>
      </c>
      <c r="B98" s="8">
        <v>44952</v>
      </c>
      <c r="C98" s="3">
        <v>11512.41</v>
      </c>
      <c r="D98" s="3">
        <v>11458.4</v>
      </c>
      <c r="E98" s="3">
        <v>11516.05</v>
      </c>
      <c r="F98" s="3">
        <v>11341.19</v>
      </c>
    </row>
    <row r="99" spans="1:6" ht="15.75" customHeight="1" x14ac:dyDescent="0.3">
      <c r="A99" s="8">
        <v>44951</v>
      </c>
      <c r="B99" s="8">
        <v>44951</v>
      </c>
      <c r="C99" s="3">
        <v>11313.36</v>
      </c>
      <c r="D99" s="3">
        <v>11146.53</v>
      </c>
      <c r="E99" s="3">
        <v>11334.22</v>
      </c>
      <c r="F99" s="3">
        <v>11069.18</v>
      </c>
    </row>
    <row r="100" spans="1:6" ht="15.75" customHeight="1" x14ac:dyDescent="0.3">
      <c r="A100" s="8">
        <v>44950</v>
      </c>
      <c r="B100" s="8">
        <v>44950</v>
      </c>
      <c r="C100" s="3">
        <v>11334.27</v>
      </c>
      <c r="D100" s="3">
        <v>11302.93</v>
      </c>
      <c r="E100" s="3">
        <v>11378.15</v>
      </c>
      <c r="F100" s="3">
        <v>11282.65</v>
      </c>
    </row>
    <row r="101" spans="1:6" ht="15.75" customHeight="1" x14ac:dyDescent="0.3">
      <c r="A101" s="8">
        <v>44949</v>
      </c>
      <c r="B101" s="8">
        <v>44949</v>
      </c>
      <c r="C101" s="3">
        <v>11364.41</v>
      </c>
      <c r="D101" s="3">
        <v>11171.94</v>
      </c>
      <c r="E101" s="3">
        <v>11405.5</v>
      </c>
      <c r="F101" s="3">
        <v>11144.03</v>
      </c>
    </row>
    <row r="102" spans="1:6" ht="15.75" customHeight="1" x14ac:dyDescent="0.3">
      <c r="A102" s="8">
        <v>44948</v>
      </c>
      <c r="B102" s="8"/>
      <c r="C102" s="3"/>
      <c r="D102" s="3"/>
      <c r="E102" s="3"/>
      <c r="F102" s="3"/>
    </row>
    <row r="103" spans="1:6" ht="15.75" customHeight="1" x14ac:dyDescent="0.3">
      <c r="A103" s="8">
        <v>44947</v>
      </c>
      <c r="B103" s="8"/>
      <c r="C103" s="3"/>
      <c r="D103" s="3"/>
      <c r="E103" s="3"/>
      <c r="F103" s="3"/>
    </row>
    <row r="104" spans="1:6" ht="15.75" customHeight="1" x14ac:dyDescent="0.3">
      <c r="A104" s="8">
        <v>44946</v>
      </c>
      <c r="B104" s="8">
        <v>44946</v>
      </c>
      <c r="C104" s="3">
        <v>11140.43</v>
      </c>
      <c r="D104" s="3">
        <v>10924.66</v>
      </c>
      <c r="E104" s="3">
        <v>11143.17</v>
      </c>
      <c r="F104" s="3">
        <v>10885.65</v>
      </c>
    </row>
    <row r="105" spans="1:6" ht="15.75" customHeight="1" x14ac:dyDescent="0.3">
      <c r="A105" s="8">
        <v>44945</v>
      </c>
      <c r="B105" s="8">
        <v>44945</v>
      </c>
      <c r="C105" s="3">
        <v>10852.27</v>
      </c>
      <c r="D105" s="3">
        <v>10890.4</v>
      </c>
      <c r="E105" s="3">
        <v>10932.52</v>
      </c>
      <c r="F105" s="3">
        <v>10804.57</v>
      </c>
    </row>
    <row r="106" spans="1:6" ht="15.75" customHeight="1" x14ac:dyDescent="0.3">
      <c r="A106" s="8">
        <v>44944</v>
      </c>
      <c r="B106" s="8">
        <v>44944</v>
      </c>
      <c r="C106" s="3">
        <v>10957.01</v>
      </c>
      <c r="D106" s="3">
        <v>11170.95</v>
      </c>
      <c r="E106" s="3">
        <v>11223.41</v>
      </c>
      <c r="F106" s="3">
        <v>10952.05</v>
      </c>
    </row>
    <row r="107" spans="1:6" ht="15.75" customHeight="1" x14ac:dyDescent="0.3">
      <c r="A107" s="8">
        <v>44943</v>
      </c>
      <c r="B107" s="8">
        <v>44943</v>
      </c>
      <c r="C107" s="3">
        <v>11095.11</v>
      </c>
      <c r="D107" s="3">
        <v>11070</v>
      </c>
      <c r="E107" s="3">
        <v>11145.44</v>
      </c>
      <c r="F107" s="3">
        <v>11024.72</v>
      </c>
    </row>
    <row r="108" spans="1:6" ht="15.75" customHeight="1" x14ac:dyDescent="0.3">
      <c r="A108" s="8">
        <v>44942</v>
      </c>
      <c r="B108" s="8"/>
      <c r="C108" s="3"/>
      <c r="D108" s="3"/>
      <c r="E108" s="3"/>
      <c r="F108" s="3"/>
    </row>
    <row r="109" spans="1:6" ht="15.75" customHeight="1" x14ac:dyDescent="0.3">
      <c r="A109" s="8">
        <v>44941</v>
      </c>
      <c r="B109" s="8"/>
      <c r="C109" s="3"/>
      <c r="D109" s="3"/>
      <c r="E109" s="3"/>
      <c r="F109" s="3"/>
    </row>
    <row r="110" spans="1:6" ht="15.75" customHeight="1" x14ac:dyDescent="0.3">
      <c r="A110" s="8">
        <v>44940</v>
      </c>
      <c r="B110" s="8"/>
      <c r="C110" s="3"/>
      <c r="D110" s="3"/>
      <c r="E110" s="3"/>
      <c r="F110" s="3"/>
    </row>
    <row r="111" spans="1:6" ht="15.75" customHeight="1" x14ac:dyDescent="0.3">
      <c r="A111" s="8">
        <v>44939</v>
      </c>
      <c r="B111" s="8">
        <v>44939</v>
      </c>
      <c r="C111" s="3">
        <v>11079.16</v>
      </c>
      <c r="D111" s="3">
        <v>10906.37</v>
      </c>
      <c r="E111" s="3">
        <v>11084.01</v>
      </c>
      <c r="F111" s="3">
        <v>10900.16</v>
      </c>
    </row>
    <row r="112" spans="1:6" ht="15.75" customHeight="1" x14ac:dyDescent="0.3">
      <c r="A112" s="8">
        <v>44938</v>
      </c>
      <c r="B112" s="8">
        <v>44938</v>
      </c>
      <c r="C112" s="3">
        <v>11001.1</v>
      </c>
      <c r="D112" s="3">
        <v>10969.26</v>
      </c>
      <c r="E112" s="3">
        <v>11027.75</v>
      </c>
      <c r="F112" s="3">
        <v>10797.12</v>
      </c>
    </row>
    <row r="113" spans="1:6" ht="15.75" customHeight="1" x14ac:dyDescent="0.3">
      <c r="A113" s="8">
        <v>44937</v>
      </c>
      <c r="B113" s="8">
        <v>44937</v>
      </c>
      <c r="C113" s="3">
        <v>10931.67</v>
      </c>
      <c r="D113" s="3">
        <v>10794.99</v>
      </c>
      <c r="E113" s="3">
        <v>10932.44</v>
      </c>
      <c r="F113" s="3">
        <v>10762.73</v>
      </c>
    </row>
    <row r="114" spans="1:6" ht="15.75" customHeight="1" x14ac:dyDescent="0.3">
      <c r="A114" s="8">
        <v>44936</v>
      </c>
      <c r="B114" s="8">
        <v>44936</v>
      </c>
      <c r="C114" s="3">
        <v>10742.63</v>
      </c>
      <c r="D114" s="3">
        <v>10607.72</v>
      </c>
      <c r="E114" s="3">
        <v>10743.67</v>
      </c>
      <c r="F114" s="3">
        <v>10589.59</v>
      </c>
    </row>
    <row r="115" spans="1:6" ht="15.75" customHeight="1" x14ac:dyDescent="0.3">
      <c r="A115" s="8">
        <v>44935</v>
      </c>
      <c r="B115" s="8">
        <v>44935</v>
      </c>
      <c r="C115" s="3">
        <v>10635.65</v>
      </c>
      <c r="D115" s="3">
        <v>10662.1</v>
      </c>
      <c r="E115" s="3">
        <v>10807.26</v>
      </c>
      <c r="F115" s="3">
        <v>10619.12</v>
      </c>
    </row>
    <row r="116" spans="1:6" ht="15.75" customHeight="1" x14ac:dyDescent="0.3">
      <c r="A116" s="8">
        <v>44934</v>
      </c>
      <c r="B116" s="8"/>
      <c r="C116" s="3"/>
      <c r="D116" s="3"/>
      <c r="E116" s="3"/>
      <c r="F116" s="3"/>
    </row>
    <row r="117" spans="1:6" ht="15.75" customHeight="1" x14ac:dyDescent="0.3">
      <c r="A117" s="8">
        <v>44933</v>
      </c>
      <c r="B117" s="8"/>
      <c r="C117" s="3"/>
      <c r="D117" s="3"/>
      <c r="E117" s="3"/>
      <c r="F117" s="3"/>
    </row>
    <row r="118" spans="1:6" ht="15.75" customHeight="1" x14ac:dyDescent="0.3">
      <c r="A118" s="8">
        <v>44932</v>
      </c>
      <c r="B118" s="8">
        <v>44932</v>
      </c>
      <c r="C118" s="3">
        <v>10569.29</v>
      </c>
      <c r="D118" s="3">
        <v>10363.959999999999</v>
      </c>
      <c r="E118" s="3">
        <v>10604.14</v>
      </c>
      <c r="F118" s="3">
        <v>10265.040000000001</v>
      </c>
    </row>
    <row r="119" spans="1:6" ht="15.75" customHeight="1" x14ac:dyDescent="0.3">
      <c r="A119" s="8">
        <v>44931</v>
      </c>
      <c r="B119" s="8">
        <v>44931</v>
      </c>
      <c r="C119" s="3">
        <v>10305.24</v>
      </c>
      <c r="D119" s="3">
        <v>10390.31</v>
      </c>
      <c r="E119" s="3">
        <v>10393.219999999999</v>
      </c>
      <c r="F119" s="3">
        <v>10295.25</v>
      </c>
    </row>
    <row r="120" spans="1:6" ht="15.75" customHeight="1" x14ac:dyDescent="0.3">
      <c r="A120" s="8">
        <v>44930</v>
      </c>
      <c r="B120" s="8">
        <v>44930</v>
      </c>
      <c r="C120" s="3">
        <v>10458.76</v>
      </c>
      <c r="D120" s="3">
        <v>10467.82</v>
      </c>
      <c r="E120" s="3">
        <v>10515.22</v>
      </c>
      <c r="F120" s="3">
        <v>10337.64</v>
      </c>
    </row>
    <row r="121" spans="1:6" ht="15.75" customHeight="1" x14ac:dyDescent="0.3">
      <c r="A121" s="8">
        <v>44929</v>
      </c>
      <c r="B121" s="8">
        <v>44929</v>
      </c>
      <c r="C121" s="3">
        <v>10386.98</v>
      </c>
      <c r="D121" s="3">
        <v>10562.06</v>
      </c>
      <c r="E121" s="3">
        <v>10613.06</v>
      </c>
      <c r="F121" s="3">
        <v>10309.16</v>
      </c>
    </row>
    <row r="122" spans="1:6" ht="15.75" customHeight="1" x14ac:dyDescent="0.3">
      <c r="A122" s="8">
        <v>44928</v>
      </c>
      <c r="B122" s="8"/>
      <c r="C122" s="3"/>
      <c r="D122" s="3"/>
      <c r="E122" s="3"/>
      <c r="F122" s="3"/>
    </row>
    <row r="123" spans="1:6" ht="15.75" customHeight="1" x14ac:dyDescent="0.3">
      <c r="A123" s="8">
        <v>44927</v>
      </c>
      <c r="B123" s="8"/>
      <c r="C123" s="3"/>
      <c r="D123" s="3"/>
      <c r="E123" s="3"/>
      <c r="F123" s="3"/>
    </row>
    <row r="124" spans="1:6" ht="15.75" customHeight="1" x14ac:dyDescent="0.3">
      <c r="A124" s="8">
        <v>44926</v>
      </c>
      <c r="B124" s="8"/>
      <c r="C124" s="3"/>
      <c r="D124" s="3"/>
      <c r="E124" s="3"/>
      <c r="F124" s="3"/>
    </row>
    <row r="125" spans="1:6" ht="15.75" customHeight="1" x14ac:dyDescent="0.3">
      <c r="A125" s="8">
        <v>44925</v>
      </c>
      <c r="B125" s="8">
        <v>44925</v>
      </c>
      <c r="C125" s="3">
        <v>10466.48</v>
      </c>
      <c r="D125" s="3">
        <v>10368.370000000001</v>
      </c>
      <c r="E125" s="3">
        <v>10468.31</v>
      </c>
      <c r="F125" s="3">
        <v>10324.700000000001</v>
      </c>
    </row>
    <row r="126" spans="1:6" ht="15.75" customHeight="1" x14ac:dyDescent="0.3">
      <c r="A126" s="8">
        <v>44924</v>
      </c>
      <c r="B126" s="8">
        <v>44924</v>
      </c>
      <c r="C126" s="3">
        <v>10478.09</v>
      </c>
      <c r="D126" s="3">
        <v>10321.459999999999</v>
      </c>
      <c r="E126" s="3">
        <v>10502.08</v>
      </c>
      <c r="F126" s="3">
        <v>10301.06</v>
      </c>
    </row>
    <row r="127" spans="1:6" ht="15.75" customHeight="1" x14ac:dyDescent="0.3">
      <c r="A127" s="8">
        <v>44923</v>
      </c>
      <c r="B127" s="8">
        <v>44923</v>
      </c>
      <c r="C127" s="3">
        <v>10213.290000000001</v>
      </c>
      <c r="D127" s="3">
        <v>10339.200000000001</v>
      </c>
      <c r="E127" s="3">
        <v>10414.82</v>
      </c>
      <c r="F127" s="3">
        <v>10207.469999999999</v>
      </c>
    </row>
    <row r="128" spans="1:6" ht="15.75" customHeight="1" x14ac:dyDescent="0.3">
      <c r="A128" s="8">
        <v>44922</v>
      </c>
      <c r="B128" s="8">
        <v>44922</v>
      </c>
      <c r="C128" s="3">
        <v>10353.23</v>
      </c>
      <c r="D128" s="3">
        <v>10462.19</v>
      </c>
      <c r="E128" s="3">
        <v>10472.32</v>
      </c>
      <c r="F128" s="3">
        <v>10340.73</v>
      </c>
    </row>
    <row r="129" spans="1:6" ht="15.75" customHeight="1" x14ac:dyDescent="0.3">
      <c r="A129" s="8">
        <v>44921</v>
      </c>
      <c r="B129" s="8"/>
      <c r="C129" s="3"/>
      <c r="D129" s="3"/>
      <c r="E129" s="3"/>
      <c r="F129" s="3"/>
    </row>
    <row r="130" spans="1:6" ht="15.75" customHeight="1" x14ac:dyDescent="0.3">
      <c r="A130" s="8">
        <v>44920</v>
      </c>
      <c r="B130" s="8"/>
      <c r="C130" s="3"/>
      <c r="D130" s="3"/>
      <c r="E130" s="3"/>
      <c r="F130" s="3"/>
    </row>
    <row r="131" spans="1:6" ht="15.75" customHeight="1" x14ac:dyDescent="0.3">
      <c r="A131" s="8">
        <v>44919</v>
      </c>
      <c r="B131" s="8"/>
      <c r="C131" s="3"/>
      <c r="D131" s="3"/>
      <c r="E131" s="3"/>
      <c r="F131" s="3"/>
    </row>
    <row r="132" spans="1:6" ht="15.75" customHeight="1" x14ac:dyDescent="0.3">
      <c r="A132" s="8">
        <v>44918</v>
      </c>
      <c r="B132" s="8">
        <v>44918</v>
      </c>
      <c r="C132" s="3">
        <v>10497.86</v>
      </c>
      <c r="D132" s="3">
        <v>10437.75</v>
      </c>
      <c r="E132" s="3">
        <v>10514.76</v>
      </c>
      <c r="F132" s="3">
        <v>10361.82</v>
      </c>
    </row>
    <row r="133" spans="1:6" ht="15.75" customHeight="1" x14ac:dyDescent="0.3">
      <c r="A133" s="8">
        <v>44917</v>
      </c>
      <c r="B133" s="8">
        <v>44917</v>
      </c>
      <c r="C133" s="3">
        <v>10476.120000000001</v>
      </c>
      <c r="D133" s="3">
        <v>10586.46</v>
      </c>
      <c r="E133" s="3">
        <v>10599.34</v>
      </c>
      <c r="F133" s="3">
        <v>10313.32</v>
      </c>
    </row>
    <row r="134" spans="1:6" ht="15.75" customHeight="1" x14ac:dyDescent="0.3">
      <c r="A134" s="8">
        <v>44916</v>
      </c>
      <c r="B134" s="8">
        <v>44916</v>
      </c>
      <c r="C134" s="3">
        <v>10709.37</v>
      </c>
      <c r="D134" s="3">
        <v>10592</v>
      </c>
      <c r="E134" s="3">
        <v>10753.57</v>
      </c>
      <c r="F134" s="3">
        <v>10569.2</v>
      </c>
    </row>
    <row r="135" spans="1:6" ht="15.75" customHeight="1" x14ac:dyDescent="0.3">
      <c r="A135" s="8">
        <v>44915</v>
      </c>
      <c r="B135" s="8">
        <v>44915</v>
      </c>
      <c r="C135" s="3">
        <v>10547.11</v>
      </c>
      <c r="D135" s="3">
        <v>10490.89</v>
      </c>
      <c r="E135" s="3">
        <v>10609.46</v>
      </c>
      <c r="F135" s="3">
        <v>10446.82</v>
      </c>
    </row>
    <row r="136" spans="1:6" ht="15.75" customHeight="1" x14ac:dyDescent="0.3">
      <c r="A136" s="8">
        <v>44914</v>
      </c>
      <c r="B136" s="8">
        <v>44914</v>
      </c>
      <c r="C136" s="3">
        <v>10546.03</v>
      </c>
      <c r="D136" s="3">
        <v>10707.44</v>
      </c>
      <c r="E136" s="3">
        <v>10713.97</v>
      </c>
      <c r="F136" s="3">
        <v>10497.55</v>
      </c>
    </row>
    <row r="137" spans="1:6" ht="15.75" customHeight="1" x14ac:dyDescent="0.3">
      <c r="A137" s="8">
        <v>44913</v>
      </c>
      <c r="B137" s="8"/>
      <c r="C137" s="3"/>
      <c r="D137" s="3"/>
      <c r="E137" s="3"/>
      <c r="F137" s="3"/>
    </row>
    <row r="138" spans="1:6" ht="15.75" customHeight="1" x14ac:dyDescent="0.3">
      <c r="A138" s="8">
        <v>44912</v>
      </c>
      <c r="B138" s="8"/>
      <c r="C138" s="3"/>
      <c r="D138" s="3"/>
      <c r="E138" s="3"/>
      <c r="F138" s="3"/>
    </row>
    <row r="139" spans="1:6" ht="15.75" customHeight="1" x14ac:dyDescent="0.3">
      <c r="A139" s="8">
        <v>44911</v>
      </c>
      <c r="B139" s="8">
        <v>44911</v>
      </c>
      <c r="C139" s="3">
        <v>10705.41</v>
      </c>
      <c r="D139" s="3">
        <v>10767.63</v>
      </c>
      <c r="E139" s="3">
        <v>10833.24</v>
      </c>
      <c r="F139" s="3">
        <v>10642.1</v>
      </c>
    </row>
    <row r="140" spans="1:6" ht="15.75" customHeight="1" x14ac:dyDescent="0.3">
      <c r="A140" s="8">
        <v>44910</v>
      </c>
      <c r="B140" s="8">
        <v>44910</v>
      </c>
      <c r="C140" s="3">
        <v>10810.53</v>
      </c>
      <c r="D140" s="3">
        <v>11012.62</v>
      </c>
      <c r="E140" s="3">
        <v>11029.57</v>
      </c>
      <c r="F140" s="3">
        <v>10775.61</v>
      </c>
    </row>
    <row r="141" spans="1:6" ht="15.75" customHeight="1" x14ac:dyDescent="0.3">
      <c r="A141" s="8">
        <v>44909</v>
      </c>
      <c r="B141" s="8">
        <v>44909</v>
      </c>
      <c r="C141" s="3">
        <v>11170.89</v>
      </c>
      <c r="D141" s="3">
        <v>11248.09</v>
      </c>
      <c r="E141" s="3">
        <v>11352.09</v>
      </c>
      <c r="F141" s="3">
        <v>11065.24</v>
      </c>
    </row>
    <row r="142" spans="1:6" ht="15.75" customHeight="1" x14ac:dyDescent="0.3">
      <c r="A142" s="8">
        <v>44908</v>
      </c>
      <c r="B142" s="8">
        <v>44908</v>
      </c>
      <c r="C142" s="3">
        <v>11256.81</v>
      </c>
      <c r="D142" s="3">
        <v>11542.84</v>
      </c>
      <c r="E142" s="3">
        <v>11571.64</v>
      </c>
      <c r="F142" s="3">
        <v>11160.54</v>
      </c>
    </row>
    <row r="143" spans="1:6" ht="15.75" customHeight="1" x14ac:dyDescent="0.3">
      <c r="A143" s="8">
        <v>44907</v>
      </c>
      <c r="B143" s="8">
        <v>44907</v>
      </c>
      <c r="C143" s="3">
        <v>11143.74</v>
      </c>
      <c r="D143" s="3">
        <v>11015.48</v>
      </c>
      <c r="E143" s="3">
        <v>11144.67</v>
      </c>
      <c r="F143" s="3">
        <v>10984.82</v>
      </c>
    </row>
    <row r="144" spans="1:6" ht="15.75" customHeight="1" x14ac:dyDescent="0.3">
      <c r="A144" s="8">
        <v>44906</v>
      </c>
      <c r="B144" s="8"/>
      <c r="C144" s="3"/>
      <c r="D144" s="3"/>
      <c r="E144" s="3"/>
      <c r="F144" s="3"/>
    </row>
    <row r="145" spans="1:6" ht="15.75" customHeight="1" x14ac:dyDescent="0.3">
      <c r="A145" s="8">
        <v>44905</v>
      </c>
      <c r="B145" s="8"/>
      <c r="C145" s="3"/>
      <c r="D145" s="3"/>
      <c r="E145" s="3"/>
      <c r="F145" s="3"/>
    </row>
    <row r="146" spans="1:6" ht="15.75" customHeight="1" x14ac:dyDescent="0.3">
      <c r="A146" s="8">
        <v>44904</v>
      </c>
      <c r="B146" s="8">
        <v>44904</v>
      </c>
      <c r="C146" s="3">
        <v>11004.62</v>
      </c>
      <c r="D146" s="3">
        <v>11038.17</v>
      </c>
      <c r="E146" s="3">
        <v>11138.7</v>
      </c>
      <c r="F146" s="3">
        <v>10999.26</v>
      </c>
    </row>
    <row r="147" spans="1:6" ht="15.75" customHeight="1" x14ac:dyDescent="0.3">
      <c r="A147" s="8">
        <v>44903</v>
      </c>
      <c r="B147" s="8">
        <v>44903</v>
      </c>
      <c r="C147" s="3">
        <v>11082</v>
      </c>
      <c r="D147" s="3">
        <v>11011.33</v>
      </c>
      <c r="E147" s="3">
        <v>11119.16</v>
      </c>
      <c r="F147" s="3">
        <v>10939.47</v>
      </c>
    </row>
    <row r="148" spans="1:6" ht="15.75" customHeight="1" x14ac:dyDescent="0.3">
      <c r="A148" s="8">
        <v>44902</v>
      </c>
      <c r="B148" s="8">
        <v>44902</v>
      </c>
      <c r="C148" s="3">
        <v>10958.55</v>
      </c>
      <c r="D148" s="3">
        <v>10963.95</v>
      </c>
      <c r="E148" s="3">
        <v>11039.81</v>
      </c>
      <c r="F148" s="3">
        <v>10910.62</v>
      </c>
    </row>
    <row r="149" spans="1:6" ht="15.75" customHeight="1" x14ac:dyDescent="0.3">
      <c r="A149" s="8">
        <v>44901</v>
      </c>
      <c r="B149" s="8">
        <v>44901</v>
      </c>
      <c r="C149" s="3">
        <v>11014.89</v>
      </c>
      <c r="D149" s="3">
        <v>11228.42</v>
      </c>
      <c r="E149" s="3">
        <v>11241.42</v>
      </c>
      <c r="F149" s="3">
        <v>10956.2</v>
      </c>
    </row>
    <row r="150" spans="1:6" ht="15.75" customHeight="1" x14ac:dyDescent="0.3">
      <c r="A150" s="8">
        <v>44900</v>
      </c>
      <c r="B150" s="8">
        <v>44900</v>
      </c>
      <c r="C150" s="3">
        <v>11239.94</v>
      </c>
      <c r="D150" s="3">
        <v>11380.99</v>
      </c>
      <c r="E150" s="3">
        <v>11425.51</v>
      </c>
      <c r="F150" s="3">
        <v>11193.02</v>
      </c>
    </row>
    <row r="151" spans="1:6" ht="15.75" customHeight="1" x14ac:dyDescent="0.3">
      <c r="A151" s="8">
        <v>44899</v>
      </c>
      <c r="B151" s="8"/>
      <c r="C151" s="3"/>
      <c r="D151" s="3"/>
      <c r="E151" s="3"/>
      <c r="F151" s="3"/>
    </row>
    <row r="152" spans="1:6" ht="15.75" customHeight="1" x14ac:dyDescent="0.3">
      <c r="A152" s="8">
        <v>44898</v>
      </c>
      <c r="B152" s="8"/>
      <c r="C152" s="3"/>
      <c r="D152" s="3"/>
      <c r="E152" s="3"/>
      <c r="F152" s="3"/>
    </row>
    <row r="153" spans="1:6" ht="15.75" customHeight="1" x14ac:dyDescent="0.3">
      <c r="A153" s="8">
        <v>44897</v>
      </c>
      <c r="B153" s="8">
        <v>44897</v>
      </c>
      <c r="C153" s="3">
        <v>11461.5</v>
      </c>
      <c r="D153" s="3">
        <v>11308.38</v>
      </c>
      <c r="E153" s="3">
        <v>11492.32</v>
      </c>
      <c r="F153" s="3">
        <v>11296.72</v>
      </c>
    </row>
    <row r="154" spans="1:6" ht="15.75" customHeight="1" x14ac:dyDescent="0.3">
      <c r="A154" s="8">
        <v>44896</v>
      </c>
      <c r="B154" s="8">
        <v>44896</v>
      </c>
      <c r="C154" s="3">
        <v>11482.45</v>
      </c>
      <c r="D154" s="3">
        <v>11475.17</v>
      </c>
      <c r="E154" s="3">
        <v>11546.77</v>
      </c>
      <c r="F154" s="3">
        <v>11378.75</v>
      </c>
    </row>
    <row r="155" spans="1:6" ht="15.75" customHeight="1" x14ac:dyDescent="0.3">
      <c r="A155" s="8">
        <v>44895</v>
      </c>
      <c r="B155" s="8">
        <v>44895</v>
      </c>
      <c r="C155" s="3">
        <v>11468</v>
      </c>
      <c r="D155" s="3">
        <v>10995.2</v>
      </c>
      <c r="E155" s="3">
        <v>11468.47</v>
      </c>
      <c r="F155" s="3">
        <v>10966.53</v>
      </c>
    </row>
    <row r="156" spans="1:6" ht="15.75" customHeight="1" x14ac:dyDescent="0.3">
      <c r="A156" s="8">
        <v>44894</v>
      </c>
      <c r="B156" s="8">
        <v>44894</v>
      </c>
      <c r="C156" s="3">
        <v>10983.78</v>
      </c>
      <c r="D156" s="3">
        <v>11060.02</v>
      </c>
      <c r="E156" s="3">
        <v>11086.02</v>
      </c>
      <c r="F156" s="3">
        <v>10944.37</v>
      </c>
    </row>
    <row r="157" spans="1:6" ht="15.75" customHeight="1" x14ac:dyDescent="0.3">
      <c r="A157" s="8">
        <v>44893</v>
      </c>
      <c r="B157" s="8">
        <v>44893</v>
      </c>
      <c r="C157" s="3">
        <v>11049.5</v>
      </c>
      <c r="D157" s="3">
        <v>11147.57</v>
      </c>
      <c r="E157" s="3">
        <v>11217.75</v>
      </c>
      <c r="F157" s="3">
        <v>11020.69</v>
      </c>
    </row>
    <row r="158" spans="1:6" ht="15.75" customHeight="1" x14ac:dyDescent="0.3">
      <c r="A158" s="8">
        <v>44892</v>
      </c>
      <c r="B158" s="8"/>
      <c r="C158" s="3"/>
      <c r="D158" s="3"/>
      <c r="E158" s="3"/>
      <c r="F158" s="3"/>
    </row>
    <row r="159" spans="1:6" ht="15.75" customHeight="1" x14ac:dyDescent="0.3">
      <c r="A159" s="8">
        <v>44891</v>
      </c>
      <c r="B159" s="8"/>
      <c r="C159" s="3"/>
      <c r="D159" s="3"/>
      <c r="E159" s="3"/>
      <c r="F159" s="3"/>
    </row>
    <row r="160" spans="1:6" ht="15.75" customHeight="1" x14ac:dyDescent="0.3">
      <c r="A160" s="8">
        <v>44890</v>
      </c>
      <c r="B160" s="8">
        <v>44890</v>
      </c>
      <c r="C160" s="3">
        <v>11226.36</v>
      </c>
      <c r="D160" s="3">
        <v>11231</v>
      </c>
      <c r="E160" s="3">
        <v>11261.57</v>
      </c>
      <c r="F160" s="3">
        <v>11206.38</v>
      </c>
    </row>
    <row r="161" spans="1:6" ht="15.75" customHeight="1" x14ac:dyDescent="0.3">
      <c r="A161" s="8">
        <v>44889</v>
      </c>
      <c r="B161" s="8"/>
      <c r="C161" s="3"/>
      <c r="D161" s="3"/>
      <c r="E161" s="3"/>
      <c r="F161" s="3"/>
    </row>
    <row r="162" spans="1:6" ht="15.75" customHeight="1" x14ac:dyDescent="0.3">
      <c r="A162" s="8">
        <v>44888</v>
      </c>
      <c r="B162" s="8">
        <v>44888</v>
      </c>
      <c r="C162" s="3">
        <v>11285.32</v>
      </c>
      <c r="D162" s="3">
        <v>11174.61</v>
      </c>
      <c r="E162" s="3">
        <v>11310.82</v>
      </c>
      <c r="F162" s="3">
        <v>11174.61</v>
      </c>
    </row>
    <row r="163" spans="1:6" ht="15.75" customHeight="1" x14ac:dyDescent="0.3">
      <c r="A163" s="8">
        <v>44887</v>
      </c>
      <c r="B163" s="8">
        <v>44887</v>
      </c>
      <c r="C163" s="3">
        <v>11174.41</v>
      </c>
      <c r="D163" s="3">
        <v>11058.56</v>
      </c>
      <c r="E163" s="3">
        <v>11179.87</v>
      </c>
      <c r="F163" s="3">
        <v>10975.66</v>
      </c>
    </row>
    <row r="164" spans="1:6" ht="15.75" customHeight="1" x14ac:dyDescent="0.3">
      <c r="A164" s="8">
        <v>44886</v>
      </c>
      <c r="B164" s="8">
        <v>44886</v>
      </c>
      <c r="C164" s="3">
        <v>11024.51</v>
      </c>
      <c r="D164" s="3">
        <v>11091.01</v>
      </c>
      <c r="E164" s="3">
        <v>11128.78</v>
      </c>
      <c r="F164" s="3">
        <v>10999.75</v>
      </c>
    </row>
    <row r="165" spans="1:6" ht="15.75" customHeight="1" x14ac:dyDescent="0.3">
      <c r="A165" s="8">
        <v>44885</v>
      </c>
      <c r="B165" s="8"/>
      <c r="C165" s="3"/>
      <c r="D165" s="3"/>
      <c r="E165" s="3"/>
      <c r="F165" s="3"/>
    </row>
    <row r="166" spans="1:6" ht="15.75" customHeight="1" x14ac:dyDescent="0.3">
      <c r="A166" s="8">
        <v>44884</v>
      </c>
      <c r="B166" s="8"/>
      <c r="C166" s="3"/>
      <c r="D166" s="3"/>
      <c r="E166" s="3"/>
      <c r="F166" s="3"/>
    </row>
    <row r="167" spans="1:6" ht="15.75" customHeight="1" x14ac:dyDescent="0.3">
      <c r="A167" s="8">
        <v>44883</v>
      </c>
      <c r="B167" s="8">
        <v>44883</v>
      </c>
      <c r="C167" s="3">
        <v>11146.06</v>
      </c>
      <c r="D167" s="3">
        <v>11257.01</v>
      </c>
      <c r="E167" s="3">
        <v>11259.44</v>
      </c>
      <c r="F167" s="3">
        <v>11059.16</v>
      </c>
    </row>
    <row r="168" spans="1:6" ht="15.75" customHeight="1" x14ac:dyDescent="0.3">
      <c r="A168" s="8">
        <v>44882</v>
      </c>
      <c r="B168" s="8">
        <v>44882</v>
      </c>
      <c r="C168" s="3">
        <v>11144.96</v>
      </c>
      <c r="D168" s="3">
        <v>11008.67</v>
      </c>
      <c r="E168" s="3">
        <v>11198.84</v>
      </c>
      <c r="F168" s="3">
        <v>11006.21</v>
      </c>
    </row>
    <row r="169" spans="1:6" ht="15.75" customHeight="1" x14ac:dyDescent="0.3">
      <c r="A169" s="8">
        <v>44881</v>
      </c>
      <c r="B169" s="8">
        <v>44881</v>
      </c>
      <c r="C169" s="3">
        <v>11183.66</v>
      </c>
      <c r="D169" s="3">
        <v>11260.1</v>
      </c>
      <c r="E169" s="3">
        <v>11286.1</v>
      </c>
      <c r="F169" s="3">
        <v>11162.92</v>
      </c>
    </row>
    <row r="170" spans="1:6" ht="15.75" customHeight="1" x14ac:dyDescent="0.3">
      <c r="A170" s="8">
        <v>44880</v>
      </c>
      <c r="B170" s="8">
        <v>44880</v>
      </c>
      <c r="C170" s="3">
        <v>11358.41</v>
      </c>
      <c r="D170" s="3">
        <v>11474.82</v>
      </c>
      <c r="E170" s="3">
        <v>11492.62</v>
      </c>
      <c r="F170" s="3">
        <v>11241.15</v>
      </c>
    </row>
    <row r="171" spans="1:6" ht="15.75" customHeight="1" x14ac:dyDescent="0.3">
      <c r="A171" s="8">
        <v>44879</v>
      </c>
      <c r="B171" s="8">
        <v>44879</v>
      </c>
      <c r="C171" s="3">
        <v>11196.22</v>
      </c>
      <c r="D171" s="3">
        <v>11233.9</v>
      </c>
      <c r="E171" s="3">
        <v>11350.12</v>
      </c>
      <c r="F171" s="3">
        <v>11167.17</v>
      </c>
    </row>
    <row r="172" spans="1:6" ht="15.75" customHeight="1" x14ac:dyDescent="0.3">
      <c r="A172" s="8">
        <v>44878</v>
      </c>
      <c r="B172" s="8"/>
      <c r="C172" s="3"/>
      <c r="D172" s="3"/>
      <c r="E172" s="3"/>
      <c r="F172" s="3"/>
    </row>
    <row r="173" spans="1:6" ht="15.75" customHeight="1" x14ac:dyDescent="0.3">
      <c r="A173" s="8">
        <v>44877</v>
      </c>
      <c r="B173" s="8"/>
      <c r="C173" s="3"/>
      <c r="D173" s="3"/>
      <c r="E173" s="3"/>
      <c r="F173" s="3"/>
    </row>
    <row r="174" spans="1:6" ht="15.75" customHeight="1" x14ac:dyDescent="0.3">
      <c r="A174" s="8">
        <v>44876</v>
      </c>
      <c r="B174" s="8">
        <v>44876</v>
      </c>
      <c r="C174" s="3">
        <v>11323.33</v>
      </c>
      <c r="D174" s="3">
        <v>11124.75</v>
      </c>
      <c r="E174" s="3">
        <v>11352.43</v>
      </c>
      <c r="F174" s="3">
        <v>11069.83</v>
      </c>
    </row>
    <row r="175" spans="1:6" ht="15.75" customHeight="1" x14ac:dyDescent="0.3">
      <c r="A175" s="8">
        <v>44875</v>
      </c>
      <c r="B175" s="8">
        <v>44875</v>
      </c>
      <c r="C175" s="3">
        <v>11114.15</v>
      </c>
      <c r="D175" s="3">
        <v>10869.17</v>
      </c>
      <c r="E175" s="3">
        <v>11119.11</v>
      </c>
      <c r="F175" s="3">
        <v>10779.95</v>
      </c>
    </row>
    <row r="176" spans="1:6" ht="15.75" customHeight="1" x14ac:dyDescent="0.3">
      <c r="A176" s="8">
        <v>44874</v>
      </c>
      <c r="B176" s="8">
        <v>44874</v>
      </c>
      <c r="C176" s="3">
        <v>10353.17</v>
      </c>
      <c r="D176" s="3">
        <v>10531.64</v>
      </c>
      <c r="E176" s="3">
        <v>10564.97</v>
      </c>
      <c r="F176" s="3">
        <v>10344.01</v>
      </c>
    </row>
    <row r="177" spans="1:6" ht="15.75" customHeight="1" x14ac:dyDescent="0.3">
      <c r="A177" s="8">
        <v>44873</v>
      </c>
      <c r="B177" s="8">
        <v>44873</v>
      </c>
      <c r="C177" s="3">
        <v>10616.2</v>
      </c>
      <c r="D177" s="3">
        <v>10611.53</v>
      </c>
      <c r="E177" s="3">
        <v>10745.64</v>
      </c>
      <c r="F177" s="3">
        <v>10472.73</v>
      </c>
    </row>
    <row r="178" spans="1:6" ht="15.75" customHeight="1" x14ac:dyDescent="0.3">
      <c r="A178" s="8">
        <v>44872</v>
      </c>
      <c r="B178" s="8">
        <v>44872</v>
      </c>
      <c r="C178" s="3">
        <v>10564.52</v>
      </c>
      <c r="D178" s="3">
        <v>10516.94</v>
      </c>
      <c r="E178" s="3">
        <v>10587.96</v>
      </c>
      <c r="F178" s="3">
        <v>10428.91</v>
      </c>
    </row>
    <row r="179" spans="1:6" ht="15.75" customHeight="1" x14ac:dyDescent="0.3">
      <c r="A179" s="8">
        <v>44871</v>
      </c>
      <c r="B179" s="8"/>
      <c r="C179" s="3"/>
      <c r="D179" s="3"/>
      <c r="E179" s="3"/>
      <c r="F179" s="3"/>
    </row>
    <row r="180" spans="1:6" ht="15.75" customHeight="1" x14ac:dyDescent="0.3">
      <c r="A180" s="8">
        <v>44870</v>
      </c>
      <c r="B180" s="8"/>
      <c r="C180" s="3"/>
      <c r="D180" s="3"/>
      <c r="E180" s="3"/>
      <c r="F180" s="3"/>
    </row>
    <row r="181" spans="1:6" ht="15.75" customHeight="1" x14ac:dyDescent="0.3">
      <c r="A181" s="8">
        <v>44869</v>
      </c>
      <c r="B181" s="8">
        <v>44869</v>
      </c>
      <c r="C181" s="3">
        <v>10475.25</v>
      </c>
      <c r="D181" s="3">
        <v>10548.14</v>
      </c>
      <c r="E181" s="3">
        <v>10553.63</v>
      </c>
      <c r="F181" s="3">
        <v>10262.93</v>
      </c>
    </row>
    <row r="182" spans="1:6" ht="15.75" customHeight="1" x14ac:dyDescent="0.3">
      <c r="A182" s="8">
        <v>44868</v>
      </c>
      <c r="B182" s="8">
        <v>44868</v>
      </c>
      <c r="C182" s="3">
        <v>10342.94</v>
      </c>
      <c r="D182" s="3">
        <v>10399.450000000001</v>
      </c>
      <c r="E182" s="3">
        <v>10486.01</v>
      </c>
      <c r="F182" s="3">
        <v>10319.540000000001</v>
      </c>
    </row>
    <row r="183" spans="1:6" ht="15.75" customHeight="1" x14ac:dyDescent="0.3">
      <c r="A183" s="8">
        <v>44867</v>
      </c>
      <c r="B183" s="8">
        <v>44867</v>
      </c>
      <c r="C183" s="3">
        <v>10524.8</v>
      </c>
      <c r="D183" s="3">
        <v>10885.01</v>
      </c>
      <c r="E183" s="3">
        <v>10993.24</v>
      </c>
      <c r="F183" s="3">
        <v>10522.9</v>
      </c>
    </row>
    <row r="184" spans="1:6" ht="15.75" customHeight="1" x14ac:dyDescent="0.3">
      <c r="A184" s="8">
        <v>44866</v>
      </c>
      <c r="B184" s="8">
        <v>44866</v>
      </c>
      <c r="C184" s="3">
        <v>10890.85</v>
      </c>
      <c r="D184" s="3">
        <v>11154.74</v>
      </c>
      <c r="E184" s="3">
        <v>11156.35</v>
      </c>
      <c r="F184" s="3">
        <v>10881.19</v>
      </c>
    </row>
    <row r="185" spans="1:6" ht="15.75" customHeight="1" x14ac:dyDescent="0.3">
      <c r="A185" s="8">
        <v>44865</v>
      </c>
      <c r="B185" s="8">
        <v>44865</v>
      </c>
      <c r="C185" s="3">
        <v>10988.15</v>
      </c>
      <c r="D185" s="3">
        <v>11028.43</v>
      </c>
      <c r="E185" s="3">
        <v>11047.94</v>
      </c>
      <c r="F185" s="3">
        <v>10914</v>
      </c>
    </row>
    <row r="186" spans="1:6" ht="15.75" customHeight="1" x14ac:dyDescent="0.3">
      <c r="A186" s="8">
        <v>44864</v>
      </c>
      <c r="B186" s="8"/>
      <c r="C186" s="3"/>
      <c r="D186" s="3"/>
      <c r="E186" s="3"/>
      <c r="F186" s="3"/>
    </row>
    <row r="187" spans="1:6" ht="15.75" customHeight="1" x14ac:dyDescent="0.3">
      <c r="A187" s="8">
        <v>44863</v>
      </c>
      <c r="B187" s="8"/>
      <c r="C187" s="3"/>
      <c r="D187" s="3"/>
      <c r="E187" s="3"/>
      <c r="F187" s="3"/>
    </row>
    <row r="188" spans="1:6" ht="15.75" customHeight="1" x14ac:dyDescent="0.3">
      <c r="A188" s="8">
        <v>44862</v>
      </c>
      <c r="B188" s="8">
        <v>44862</v>
      </c>
      <c r="C188" s="3">
        <v>11102.45</v>
      </c>
      <c r="D188" s="3">
        <v>10766.2</v>
      </c>
      <c r="E188" s="3">
        <v>11117.04</v>
      </c>
      <c r="F188" s="3">
        <v>10766.2</v>
      </c>
    </row>
    <row r="189" spans="1:6" ht="15.75" customHeight="1" x14ac:dyDescent="0.3">
      <c r="A189" s="8">
        <v>44861</v>
      </c>
      <c r="B189" s="8">
        <v>44861</v>
      </c>
      <c r="C189" s="3">
        <v>10792.67</v>
      </c>
      <c r="D189" s="3">
        <v>10971.95</v>
      </c>
      <c r="E189" s="3">
        <v>10998.73</v>
      </c>
      <c r="F189" s="3">
        <v>10780.5</v>
      </c>
    </row>
    <row r="190" spans="1:6" ht="15.75" customHeight="1" x14ac:dyDescent="0.3">
      <c r="A190" s="8">
        <v>44860</v>
      </c>
      <c r="B190" s="8">
        <v>44860</v>
      </c>
      <c r="C190" s="3">
        <v>10970.99</v>
      </c>
      <c r="D190" s="3">
        <v>10969.02</v>
      </c>
      <c r="E190" s="3">
        <v>11205.84</v>
      </c>
      <c r="F190" s="3">
        <v>10948.38</v>
      </c>
    </row>
    <row r="191" spans="1:6" ht="15.75" customHeight="1" x14ac:dyDescent="0.3">
      <c r="A191" s="8">
        <v>44859</v>
      </c>
      <c r="B191" s="8">
        <v>44859</v>
      </c>
      <c r="C191" s="3">
        <v>11199.12</v>
      </c>
      <c r="D191" s="3">
        <v>10996.97</v>
      </c>
      <c r="E191" s="3">
        <v>11210.38</v>
      </c>
      <c r="F191" s="3">
        <v>10996.97</v>
      </c>
    </row>
    <row r="192" spans="1:6" ht="15.75" customHeight="1" x14ac:dyDescent="0.3">
      <c r="A192" s="8">
        <v>44858</v>
      </c>
      <c r="B192" s="8">
        <v>44858</v>
      </c>
      <c r="C192" s="3">
        <v>10952.61</v>
      </c>
      <c r="D192" s="3">
        <v>10867.07</v>
      </c>
      <c r="E192" s="3">
        <v>10983.52</v>
      </c>
      <c r="F192" s="3">
        <v>10713.33</v>
      </c>
    </row>
    <row r="193" spans="1:6" ht="15.75" customHeight="1" x14ac:dyDescent="0.3">
      <c r="A193" s="8">
        <v>44857</v>
      </c>
      <c r="B193" s="8"/>
      <c r="C193" s="3"/>
      <c r="D193" s="3"/>
      <c r="E193" s="3"/>
      <c r="F193" s="3"/>
    </row>
    <row r="194" spans="1:6" ht="15.75" customHeight="1" x14ac:dyDescent="0.3">
      <c r="A194" s="8">
        <v>44856</v>
      </c>
      <c r="B194" s="8"/>
      <c r="C194" s="3"/>
      <c r="D194" s="3"/>
      <c r="E194" s="3"/>
      <c r="F194" s="3"/>
    </row>
    <row r="195" spans="1:6" ht="15.75" customHeight="1" x14ac:dyDescent="0.3">
      <c r="A195" s="8">
        <v>44855</v>
      </c>
      <c r="B195" s="8">
        <v>44855</v>
      </c>
      <c r="C195" s="3">
        <v>10859.72</v>
      </c>
      <c r="D195" s="3">
        <v>10576.04</v>
      </c>
      <c r="E195" s="3">
        <v>10875.72</v>
      </c>
      <c r="F195" s="3">
        <v>10542.43</v>
      </c>
    </row>
    <row r="196" spans="1:6" ht="15.75" customHeight="1" x14ac:dyDescent="0.3">
      <c r="A196" s="8">
        <v>44854</v>
      </c>
      <c r="B196" s="8">
        <v>44854</v>
      </c>
      <c r="C196" s="3">
        <v>10614.84</v>
      </c>
      <c r="D196" s="3">
        <v>10657.41</v>
      </c>
      <c r="E196" s="3">
        <v>10837.3</v>
      </c>
      <c r="F196" s="3">
        <v>10574.55</v>
      </c>
    </row>
    <row r="197" spans="1:6" ht="15.75" customHeight="1" x14ac:dyDescent="0.3">
      <c r="A197" s="8">
        <v>44853</v>
      </c>
      <c r="B197" s="8">
        <v>44853</v>
      </c>
      <c r="C197" s="3">
        <v>10680.51</v>
      </c>
      <c r="D197" s="3">
        <v>10689.31</v>
      </c>
      <c r="E197" s="3">
        <v>10808.04</v>
      </c>
      <c r="F197" s="3">
        <v>10592.88</v>
      </c>
    </row>
    <row r="198" spans="1:6" ht="15.75" customHeight="1" x14ac:dyDescent="0.3">
      <c r="A198" s="8">
        <v>44852</v>
      </c>
      <c r="B198" s="8">
        <v>44852</v>
      </c>
      <c r="C198" s="3">
        <v>10772.4</v>
      </c>
      <c r="D198" s="3">
        <v>10963.99</v>
      </c>
      <c r="E198" s="3">
        <v>10972.97</v>
      </c>
      <c r="F198" s="3">
        <v>10670.12</v>
      </c>
    </row>
    <row r="199" spans="1:6" ht="15.75" customHeight="1" x14ac:dyDescent="0.3">
      <c r="A199" s="8">
        <v>44851</v>
      </c>
      <c r="B199" s="8">
        <v>44851</v>
      </c>
      <c r="C199" s="3">
        <v>10675.8</v>
      </c>
      <c r="D199" s="3">
        <v>10575.65</v>
      </c>
      <c r="E199" s="3">
        <v>10696.59</v>
      </c>
      <c r="F199" s="3">
        <v>10569.69</v>
      </c>
    </row>
    <row r="200" spans="1:6" ht="15.75" customHeight="1" x14ac:dyDescent="0.3">
      <c r="A200" s="8">
        <v>44850</v>
      </c>
      <c r="B200" s="8"/>
      <c r="C200" s="3"/>
      <c r="D200" s="3"/>
      <c r="E200" s="3"/>
      <c r="F200" s="3"/>
    </row>
    <row r="201" spans="1:6" ht="15.75" customHeight="1" x14ac:dyDescent="0.3">
      <c r="A201" s="8">
        <v>44849</v>
      </c>
      <c r="B201" s="8"/>
      <c r="C201" s="3"/>
      <c r="D201" s="3"/>
      <c r="E201" s="3"/>
      <c r="F201" s="3"/>
    </row>
    <row r="202" spans="1:6" ht="15.75" customHeight="1" x14ac:dyDescent="0.3">
      <c r="A202" s="8">
        <v>44848</v>
      </c>
      <c r="B202" s="8">
        <v>44848</v>
      </c>
      <c r="C202" s="3">
        <v>10321.39</v>
      </c>
      <c r="D202" s="3">
        <v>10742.81</v>
      </c>
      <c r="E202" s="3">
        <v>10766.69</v>
      </c>
      <c r="F202" s="3">
        <v>10308.81</v>
      </c>
    </row>
    <row r="203" spans="1:6" ht="15.75" customHeight="1" x14ac:dyDescent="0.3">
      <c r="A203" s="8">
        <v>44847</v>
      </c>
      <c r="B203" s="8">
        <v>44847</v>
      </c>
      <c r="C203" s="3">
        <v>10649.15</v>
      </c>
      <c r="D203" s="3">
        <v>10131.82</v>
      </c>
      <c r="E203" s="3">
        <v>10697.71</v>
      </c>
      <c r="F203" s="3">
        <v>10088.83</v>
      </c>
    </row>
    <row r="204" spans="1:6" ht="15.75" customHeight="1" x14ac:dyDescent="0.3">
      <c r="A204" s="8">
        <v>44846</v>
      </c>
      <c r="B204" s="8">
        <v>44846</v>
      </c>
      <c r="C204" s="3">
        <v>10417.1</v>
      </c>
      <c r="D204" s="3">
        <v>10437</v>
      </c>
      <c r="E204" s="3">
        <v>10494.53</v>
      </c>
      <c r="F204" s="3">
        <v>10372.209999999999</v>
      </c>
    </row>
    <row r="205" spans="1:6" ht="15.75" customHeight="1" x14ac:dyDescent="0.3">
      <c r="A205" s="8">
        <v>44845</v>
      </c>
      <c r="B205" s="8">
        <v>44845</v>
      </c>
      <c r="C205" s="3">
        <v>10426.19</v>
      </c>
      <c r="D205" s="3">
        <v>10484.370000000001</v>
      </c>
      <c r="E205" s="3">
        <v>10608.84</v>
      </c>
      <c r="F205" s="3">
        <v>10351.98</v>
      </c>
    </row>
    <row r="206" spans="1:6" ht="15.75" customHeight="1" x14ac:dyDescent="0.3">
      <c r="A206" s="8">
        <v>44844</v>
      </c>
      <c r="B206" s="8">
        <v>44844</v>
      </c>
      <c r="C206" s="3">
        <v>10542.1</v>
      </c>
      <c r="D206" s="3">
        <v>10659.95</v>
      </c>
      <c r="E206" s="3">
        <v>10669.93</v>
      </c>
      <c r="F206" s="3">
        <v>10449.040000000001</v>
      </c>
    </row>
    <row r="207" spans="1:6" ht="15.75" customHeight="1" x14ac:dyDescent="0.3">
      <c r="A207" s="8">
        <v>44843</v>
      </c>
      <c r="B207" s="8"/>
      <c r="C207" s="3"/>
      <c r="D207" s="3"/>
      <c r="E207" s="3"/>
      <c r="F207" s="3"/>
    </row>
    <row r="208" spans="1:6" ht="15.75" customHeight="1" x14ac:dyDescent="0.3">
      <c r="A208" s="8">
        <v>44842</v>
      </c>
      <c r="B208" s="8"/>
      <c r="C208" s="3"/>
      <c r="D208" s="3"/>
      <c r="E208" s="3"/>
      <c r="F208" s="3"/>
    </row>
    <row r="209" spans="1:6" ht="15.75" customHeight="1" x14ac:dyDescent="0.3">
      <c r="A209" s="8">
        <v>44841</v>
      </c>
      <c r="B209" s="8">
        <v>44841</v>
      </c>
      <c r="C209" s="3">
        <v>10652.4</v>
      </c>
      <c r="D209" s="3">
        <v>10877.28</v>
      </c>
      <c r="E209" s="3">
        <v>10891.93</v>
      </c>
      <c r="F209" s="3">
        <v>10608.52</v>
      </c>
    </row>
    <row r="210" spans="1:6" ht="15.75" customHeight="1" x14ac:dyDescent="0.3">
      <c r="A210" s="8">
        <v>44840</v>
      </c>
      <c r="B210" s="8">
        <v>44840</v>
      </c>
      <c r="C210" s="3">
        <v>11073.31</v>
      </c>
      <c r="D210" s="3">
        <v>11129.04</v>
      </c>
      <c r="E210" s="3">
        <v>11230.44</v>
      </c>
      <c r="F210" s="3">
        <v>11051.27</v>
      </c>
    </row>
    <row r="211" spans="1:6" ht="15.75" customHeight="1" x14ac:dyDescent="0.3">
      <c r="A211" s="8">
        <v>44839</v>
      </c>
      <c r="B211" s="8">
        <v>44839</v>
      </c>
      <c r="C211" s="3">
        <v>11148.64</v>
      </c>
      <c r="D211" s="3">
        <v>11022.67</v>
      </c>
      <c r="E211" s="3">
        <v>11210.32</v>
      </c>
      <c r="F211" s="3">
        <v>10910.76</v>
      </c>
    </row>
    <row r="212" spans="1:6" ht="15.75" customHeight="1" x14ac:dyDescent="0.3">
      <c r="A212" s="8">
        <v>44838</v>
      </c>
      <c r="B212" s="8">
        <v>44838</v>
      </c>
      <c r="C212" s="3">
        <v>11176.41</v>
      </c>
      <c r="D212" s="3">
        <v>11054.72</v>
      </c>
      <c r="E212" s="3">
        <v>11189.96</v>
      </c>
      <c r="F212" s="3">
        <v>11044.04</v>
      </c>
    </row>
    <row r="213" spans="1:6" ht="15.75" customHeight="1" x14ac:dyDescent="0.3">
      <c r="A213" s="8">
        <v>44837</v>
      </c>
      <c r="B213" s="8">
        <v>44837</v>
      </c>
      <c r="C213" s="3">
        <v>10815.43</v>
      </c>
      <c r="D213" s="3">
        <v>10659.01</v>
      </c>
      <c r="E213" s="3">
        <v>10875.46</v>
      </c>
      <c r="F213" s="3">
        <v>10577.89</v>
      </c>
    </row>
    <row r="214" spans="1:6" ht="15.75" customHeight="1" x14ac:dyDescent="0.3">
      <c r="A214" s="8">
        <v>44836</v>
      </c>
      <c r="B214" s="8"/>
      <c r="C214" s="3"/>
      <c r="D214" s="3"/>
      <c r="E214" s="3"/>
      <c r="F214" s="3"/>
    </row>
    <row r="215" spans="1:6" ht="15.75" customHeight="1" x14ac:dyDescent="0.3">
      <c r="A215" s="8">
        <v>44835</v>
      </c>
      <c r="B215" s="8"/>
      <c r="C215" s="3"/>
      <c r="D215" s="3"/>
      <c r="E215" s="3"/>
      <c r="F215" s="3"/>
    </row>
    <row r="216" spans="1:6" ht="15.75" customHeight="1" x14ac:dyDescent="0.3">
      <c r="A216" s="8">
        <v>44834</v>
      </c>
      <c r="B216" s="8">
        <v>44834</v>
      </c>
      <c r="C216" s="3">
        <v>10575.62</v>
      </c>
      <c r="D216" s="3">
        <v>10697.71</v>
      </c>
      <c r="E216" s="3">
        <v>10883.04</v>
      </c>
      <c r="F216" s="3">
        <v>10572.33</v>
      </c>
    </row>
    <row r="217" spans="1:6" ht="15.75" customHeight="1" x14ac:dyDescent="0.3">
      <c r="A217" s="8">
        <v>44833</v>
      </c>
      <c r="B217" s="8">
        <v>44833</v>
      </c>
      <c r="C217" s="3">
        <v>10737.51</v>
      </c>
      <c r="D217" s="3">
        <v>10894.44</v>
      </c>
      <c r="E217" s="3">
        <v>10899.47</v>
      </c>
      <c r="F217" s="3">
        <v>10623.22</v>
      </c>
    </row>
    <row r="218" spans="1:6" ht="15.75" customHeight="1" x14ac:dyDescent="0.3">
      <c r="A218" s="8">
        <v>44832</v>
      </c>
      <c r="B218" s="8">
        <v>44832</v>
      </c>
      <c r="C218" s="3">
        <v>11051.64</v>
      </c>
      <c r="D218" s="3">
        <v>10817.52</v>
      </c>
      <c r="E218" s="3">
        <v>11101.5</v>
      </c>
      <c r="F218" s="3">
        <v>10776.34</v>
      </c>
    </row>
    <row r="219" spans="1:6" ht="15.75" customHeight="1" x14ac:dyDescent="0.3">
      <c r="A219" s="8">
        <v>44831</v>
      </c>
      <c r="B219" s="8">
        <v>44831</v>
      </c>
      <c r="C219" s="3">
        <v>10829.5</v>
      </c>
      <c r="D219" s="3">
        <v>10955.29</v>
      </c>
      <c r="E219" s="3">
        <v>11040.98</v>
      </c>
      <c r="F219" s="3">
        <v>10741.02</v>
      </c>
    </row>
    <row r="220" spans="1:6" ht="15.75" customHeight="1" x14ac:dyDescent="0.3">
      <c r="A220" s="8">
        <v>44830</v>
      </c>
      <c r="B220" s="8">
        <v>44830</v>
      </c>
      <c r="C220" s="3">
        <v>10802.92</v>
      </c>
      <c r="D220" s="3">
        <v>10833.38</v>
      </c>
      <c r="E220" s="3">
        <v>11024</v>
      </c>
      <c r="F220" s="3">
        <v>10789.05</v>
      </c>
    </row>
    <row r="221" spans="1:6" ht="15.75" customHeight="1" x14ac:dyDescent="0.3">
      <c r="A221" s="8">
        <v>44829</v>
      </c>
      <c r="B221" s="8"/>
      <c r="C221" s="3"/>
      <c r="D221" s="3"/>
      <c r="E221" s="3"/>
      <c r="F221" s="3"/>
    </row>
    <row r="222" spans="1:6" ht="15.75" customHeight="1" x14ac:dyDescent="0.3">
      <c r="A222" s="8">
        <v>44828</v>
      </c>
      <c r="B222" s="8"/>
      <c r="C222" s="3"/>
      <c r="D222" s="3"/>
      <c r="E222" s="3"/>
      <c r="F222" s="3"/>
    </row>
    <row r="223" spans="1:6" ht="15.75" customHeight="1" x14ac:dyDescent="0.3">
      <c r="A223" s="8">
        <v>44827</v>
      </c>
      <c r="B223" s="8">
        <v>44827</v>
      </c>
      <c r="C223" s="3">
        <v>10867.93</v>
      </c>
      <c r="D223" s="3">
        <v>10952.69</v>
      </c>
      <c r="E223" s="3">
        <v>10958.29</v>
      </c>
      <c r="F223" s="3">
        <v>10732.72</v>
      </c>
    </row>
    <row r="224" spans="1:6" ht="15.75" customHeight="1" x14ac:dyDescent="0.3">
      <c r="A224" s="8">
        <v>44826</v>
      </c>
      <c r="B224" s="8">
        <v>44826</v>
      </c>
      <c r="C224" s="3">
        <v>11066.81</v>
      </c>
      <c r="D224" s="3">
        <v>11167.38</v>
      </c>
      <c r="E224" s="3">
        <v>11203.77</v>
      </c>
      <c r="F224" s="3">
        <v>11024.64</v>
      </c>
    </row>
    <row r="225" spans="1:6" ht="15.75" customHeight="1" x14ac:dyDescent="0.3">
      <c r="A225" s="8">
        <v>44825</v>
      </c>
      <c r="B225" s="8">
        <v>44825</v>
      </c>
      <c r="C225" s="3">
        <v>11220.19</v>
      </c>
      <c r="D225" s="3">
        <v>11466.21</v>
      </c>
      <c r="E225" s="3">
        <v>11613.57</v>
      </c>
      <c r="F225" s="3">
        <v>11218.99</v>
      </c>
    </row>
    <row r="226" spans="1:6" ht="15.75" customHeight="1" x14ac:dyDescent="0.3">
      <c r="A226" s="8">
        <v>44824</v>
      </c>
      <c r="B226" s="8">
        <v>44824</v>
      </c>
      <c r="C226" s="3">
        <v>11425.05</v>
      </c>
      <c r="D226" s="3">
        <v>11440.14</v>
      </c>
      <c r="E226" s="3">
        <v>11520.99</v>
      </c>
      <c r="F226" s="3">
        <v>11343.72</v>
      </c>
    </row>
    <row r="227" spans="1:6" ht="15.75" customHeight="1" x14ac:dyDescent="0.3">
      <c r="A227" s="8">
        <v>44823</v>
      </c>
      <c r="B227" s="8">
        <v>44823</v>
      </c>
      <c r="C227" s="3">
        <v>11535.02</v>
      </c>
      <c r="D227" s="3">
        <v>11338.57</v>
      </c>
      <c r="E227" s="3">
        <v>11538.13</v>
      </c>
      <c r="F227" s="3">
        <v>11337.83</v>
      </c>
    </row>
    <row r="228" spans="1:6" ht="15.75" customHeight="1" x14ac:dyDescent="0.3">
      <c r="A228" s="8">
        <v>44822</v>
      </c>
      <c r="B228" s="8"/>
      <c r="C228" s="3"/>
      <c r="D228" s="3"/>
      <c r="E228" s="3"/>
      <c r="F228" s="3"/>
    </row>
    <row r="229" spans="1:6" ht="15.75" customHeight="1" x14ac:dyDescent="0.3">
      <c r="A229" s="8">
        <v>44821</v>
      </c>
      <c r="B229" s="8"/>
      <c r="C229" s="3"/>
      <c r="D229" s="3"/>
      <c r="E229" s="3"/>
      <c r="F229" s="3"/>
    </row>
    <row r="230" spans="1:6" ht="15.75" customHeight="1" x14ac:dyDescent="0.3">
      <c r="A230" s="8">
        <v>44820</v>
      </c>
      <c r="B230" s="8">
        <v>44820</v>
      </c>
      <c r="C230" s="3">
        <v>11448.4</v>
      </c>
      <c r="D230" s="3">
        <v>11401.21</v>
      </c>
      <c r="E230" s="3">
        <v>11460.43</v>
      </c>
      <c r="F230" s="3">
        <v>11316.92</v>
      </c>
    </row>
    <row r="231" spans="1:6" ht="15.75" customHeight="1" x14ac:dyDescent="0.3">
      <c r="A231" s="8">
        <v>44819</v>
      </c>
      <c r="B231" s="8">
        <v>44819</v>
      </c>
      <c r="C231" s="3">
        <v>11552.36</v>
      </c>
      <c r="D231" s="3">
        <v>11633.24</v>
      </c>
      <c r="E231" s="3">
        <v>11760.73</v>
      </c>
      <c r="F231" s="3">
        <v>11497.11</v>
      </c>
    </row>
    <row r="232" spans="1:6" ht="15.75" customHeight="1" x14ac:dyDescent="0.3">
      <c r="A232" s="8">
        <v>44818</v>
      </c>
      <c r="B232" s="8">
        <v>44818</v>
      </c>
      <c r="C232" s="3">
        <v>11719.68</v>
      </c>
      <c r="D232" s="3">
        <v>11680.41</v>
      </c>
      <c r="E232" s="3">
        <v>11746.83</v>
      </c>
      <c r="F232" s="3">
        <v>11602.76</v>
      </c>
    </row>
    <row r="233" spans="1:6" ht="15.75" customHeight="1" x14ac:dyDescent="0.3">
      <c r="A233" s="8">
        <v>44817</v>
      </c>
      <c r="B233" s="8">
        <v>44817</v>
      </c>
      <c r="C233" s="3">
        <v>11633.57</v>
      </c>
      <c r="D233" s="3">
        <v>11908.81</v>
      </c>
      <c r="E233" s="3">
        <v>11957.97</v>
      </c>
      <c r="F233" s="3">
        <v>11604.43</v>
      </c>
    </row>
    <row r="234" spans="1:6" ht="15.75" customHeight="1" x14ac:dyDescent="0.3">
      <c r="A234" s="8">
        <v>44816</v>
      </c>
      <c r="B234" s="8">
        <v>44816</v>
      </c>
      <c r="C234" s="3">
        <v>12266.41</v>
      </c>
      <c r="D234" s="3">
        <v>12174.94</v>
      </c>
      <c r="E234" s="3">
        <v>12270.19</v>
      </c>
      <c r="F234" s="3">
        <v>12169.28</v>
      </c>
    </row>
    <row r="235" spans="1:6" ht="15.75" customHeight="1" x14ac:dyDescent="0.3">
      <c r="A235" s="8">
        <v>44815</v>
      </c>
      <c r="B235" s="8"/>
      <c r="C235" s="3"/>
      <c r="D235" s="3"/>
      <c r="E235" s="3"/>
      <c r="F235" s="3"/>
    </row>
    <row r="236" spans="1:6" ht="15.75" customHeight="1" x14ac:dyDescent="0.3">
      <c r="A236" s="8">
        <v>44814</v>
      </c>
      <c r="B236" s="8"/>
      <c r="C236" s="3"/>
      <c r="D236" s="3"/>
      <c r="E236" s="3"/>
      <c r="F236" s="3"/>
    </row>
    <row r="237" spans="1:6" ht="15.75" customHeight="1" x14ac:dyDescent="0.3">
      <c r="A237" s="8">
        <v>44813</v>
      </c>
      <c r="B237" s="8">
        <v>44813</v>
      </c>
      <c r="C237" s="3">
        <v>12112.31</v>
      </c>
      <c r="D237" s="3">
        <v>11958.61</v>
      </c>
      <c r="E237" s="3">
        <v>12132.67</v>
      </c>
      <c r="F237" s="3">
        <v>11958.61</v>
      </c>
    </row>
    <row r="238" spans="1:6" ht="15.75" customHeight="1" x14ac:dyDescent="0.3">
      <c r="A238" s="8">
        <v>44812</v>
      </c>
      <c r="B238" s="8">
        <v>44812</v>
      </c>
      <c r="C238" s="3">
        <v>11862.13</v>
      </c>
      <c r="D238" s="3">
        <v>11679.86</v>
      </c>
      <c r="E238" s="3">
        <v>11896.73</v>
      </c>
      <c r="F238" s="3">
        <v>11660.53</v>
      </c>
    </row>
    <row r="239" spans="1:6" ht="15.75" customHeight="1" x14ac:dyDescent="0.3">
      <c r="A239" s="8">
        <v>44811</v>
      </c>
      <c r="B239" s="8">
        <v>44811</v>
      </c>
      <c r="C239" s="3">
        <v>11791.9</v>
      </c>
      <c r="D239" s="3">
        <v>11559.38</v>
      </c>
      <c r="E239" s="3">
        <v>11819.07</v>
      </c>
      <c r="F239" s="3">
        <v>11555.08</v>
      </c>
    </row>
    <row r="240" spans="1:6" ht="15.75" customHeight="1" x14ac:dyDescent="0.3">
      <c r="A240" s="8">
        <v>44810</v>
      </c>
      <c r="B240" s="8">
        <v>44810</v>
      </c>
      <c r="C240" s="3">
        <v>11544.91</v>
      </c>
      <c r="D240" s="3">
        <v>11643.03</v>
      </c>
      <c r="E240" s="3">
        <v>11679.43</v>
      </c>
      <c r="F240" s="3">
        <v>11471.5</v>
      </c>
    </row>
    <row r="241" spans="1:6" ht="15.75" customHeight="1" x14ac:dyDescent="0.3">
      <c r="A241" s="8">
        <v>44809</v>
      </c>
      <c r="B241" s="8"/>
      <c r="C241" s="3"/>
      <c r="D241" s="3"/>
      <c r="E241" s="3"/>
      <c r="F241" s="3"/>
    </row>
    <row r="242" spans="1:6" ht="15.75" customHeight="1" x14ac:dyDescent="0.3">
      <c r="A242" s="8">
        <v>44808</v>
      </c>
      <c r="B242" s="8"/>
      <c r="C242" s="3"/>
      <c r="D242" s="3"/>
      <c r="E242" s="3"/>
      <c r="F242" s="3"/>
    </row>
    <row r="243" spans="1:6" ht="15.75" customHeight="1" x14ac:dyDescent="0.3">
      <c r="A243" s="8">
        <v>44807</v>
      </c>
      <c r="B243" s="8"/>
      <c r="C243" s="3"/>
      <c r="D243" s="3"/>
      <c r="E243" s="3"/>
      <c r="F243" s="3"/>
    </row>
    <row r="244" spans="1:6" ht="15.75" customHeight="1" x14ac:dyDescent="0.3">
      <c r="A244" s="8">
        <v>44806</v>
      </c>
      <c r="B244" s="8">
        <v>44806</v>
      </c>
      <c r="C244" s="3">
        <v>11630.86</v>
      </c>
      <c r="D244" s="3">
        <v>11899.14</v>
      </c>
      <c r="E244" s="3">
        <v>11945.91</v>
      </c>
      <c r="F244" s="3">
        <v>11573.51</v>
      </c>
    </row>
    <row r="245" spans="1:6" ht="15.75" customHeight="1" x14ac:dyDescent="0.3">
      <c r="A245" s="8">
        <v>44805</v>
      </c>
      <c r="B245" s="8">
        <v>44805</v>
      </c>
      <c r="C245" s="3">
        <v>11785.13</v>
      </c>
      <c r="D245" s="3">
        <v>11707.44</v>
      </c>
      <c r="E245" s="3">
        <v>11798.37</v>
      </c>
      <c r="F245" s="3">
        <v>11546.52</v>
      </c>
    </row>
    <row r="246" spans="1:6" ht="15.75" customHeight="1" x14ac:dyDescent="0.3">
      <c r="A246" s="8">
        <v>44804</v>
      </c>
      <c r="B246" s="8">
        <v>44804</v>
      </c>
      <c r="C246" s="3">
        <v>11816.2</v>
      </c>
      <c r="D246" s="3">
        <v>11972.56</v>
      </c>
      <c r="E246" s="3">
        <v>12027.43</v>
      </c>
      <c r="F246" s="3">
        <v>11814.17</v>
      </c>
    </row>
    <row r="247" spans="1:6" ht="15.75" customHeight="1" x14ac:dyDescent="0.3">
      <c r="A247" s="8">
        <v>44803</v>
      </c>
      <c r="B247" s="8">
        <v>44803</v>
      </c>
      <c r="C247" s="3">
        <v>11883.14</v>
      </c>
      <c r="D247" s="3">
        <v>12093.06</v>
      </c>
      <c r="E247" s="3">
        <v>12101.85</v>
      </c>
      <c r="F247" s="3">
        <v>11790.02</v>
      </c>
    </row>
    <row r="248" spans="1:6" ht="15.75" customHeight="1" x14ac:dyDescent="0.3">
      <c r="A248" s="8">
        <v>44802</v>
      </c>
      <c r="B248" s="8">
        <v>44802</v>
      </c>
      <c r="C248" s="3">
        <v>12017.67</v>
      </c>
      <c r="D248" s="3">
        <v>12021.05</v>
      </c>
      <c r="E248" s="3">
        <v>12124.87</v>
      </c>
      <c r="F248" s="3">
        <v>11981.42</v>
      </c>
    </row>
    <row r="249" spans="1:6" ht="15.75" customHeight="1" x14ac:dyDescent="0.3">
      <c r="A249" s="8">
        <v>44801</v>
      </c>
      <c r="B249" s="8"/>
      <c r="C249" s="3"/>
      <c r="D249" s="3"/>
      <c r="E249" s="3"/>
      <c r="F249" s="3"/>
    </row>
    <row r="250" spans="1:6" ht="15.75" customHeight="1" x14ac:dyDescent="0.3">
      <c r="A250" s="8">
        <v>44800</v>
      </c>
      <c r="B250" s="8"/>
      <c r="C250" s="3"/>
      <c r="D250" s="3"/>
      <c r="E250" s="3"/>
      <c r="F250" s="3"/>
    </row>
    <row r="251" spans="1:6" ht="15.75" customHeight="1" x14ac:dyDescent="0.3">
      <c r="A251" s="8">
        <v>44799</v>
      </c>
      <c r="B251" s="8">
        <v>44799</v>
      </c>
      <c r="C251" s="3">
        <v>12141.71</v>
      </c>
      <c r="D251" s="3">
        <v>12630.58</v>
      </c>
      <c r="E251" s="3">
        <v>12655.84</v>
      </c>
      <c r="F251" s="3">
        <v>12141.52</v>
      </c>
    </row>
    <row r="252" spans="1:6" ht="15.75" customHeight="1" x14ac:dyDescent="0.3">
      <c r="A252" s="8">
        <v>44798</v>
      </c>
      <c r="B252" s="8">
        <v>44798</v>
      </c>
      <c r="C252" s="3">
        <v>12639.27</v>
      </c>
      <c r="D252" s="3">
        <v>12506.37</v>
      </c>
      <c r="E252" s="3">
        <v>12641.26</v>
      </c>
      <c r="F252" s="3">
        <v>12471.98</v>
      </c>
    </row>
    <row r="253" spans="1:6" ht="15.75" customHeight="1" x14ac:dyDescent="0.3">
      <c r="A253" s="8">
        <v>44797</v>
      </c>
      <c r="B253" s="8">
        <v>44797</v>
      </c>
      <c r="C253" s="3">
        <v>12431.53</v>
      </c>
      <c r="D253" s="3">
        <v>12375.15</v>
      </c>
      <c r="E253" s="3">
        <v>12504.33</v>
      </c>
      <c r="F253" s="3">
        <v>12350.16</v>
      </c>
    </row>
    <row r="254" spans="1:6" ht="15.75" customHeight="1" x14ac:dyDescent="0.3">
      <c r="A254" s="8">
        <v>44796</v>
      </c>
      <c r="B254" s="8">
        <v>44796</v>
      </c>
      <c r="C254" s="3">
        <v>12381.3</v>
      </c>
      <c r="D254" s="3">
        <v>12380.37</v>
      </c>
      <c r="E254" s="3">
        <v>12490.85</v>
      </c>
      <c r="F254" s="3">
        <v>12352.03</v>
      </c>
    </row>
    <row r="255" spans="1:6" ht="15.75" customHeight="1" x14ac:dyDescent="0.3">
      <c r="A255" s="8">
        <v>44795</v>
      </c>
      <c r="B255" s="8">
        <v>44795</v>
      </c>
      <c r="C255" s="3">
        <v>12381.57</v>
      </c>
      <c r="D255" s="3">
        <v>12523.16</v>
      </c>
      <c r="E255" s="3">
        <v>12538.55</v>
      </c>
      <c r="F255" s="3">
        <v>12353.73</v>
      </c>
    </row>
    <row r="256" spans="1:6" ht="15.75" customHeight="1" x14ac:dyDescent="0.3">
      <c r="A256" s="8">
        <v>44794</v>
      </c>
      <c r="B256" s="8"/>
      <c r="C256" s="3"/>
      <c r="D256" s="3"/>
      <c r="E256" s="3"/>
      <c r="F256" s="3"/>
    </row>
    <row r="257" spans="1:6" ht="15.75" customHeight="1" x14ac:dyDescent="0.3">
      <c r="A257" s="8">
        <v>44793</v>
      </c>
      <c r="B257" s="8"/>
      <c r="C257" s="3"/>
      <c r="D257" s="3"/>
      <c r="E257" s="3"/>
      <c r="F257" s="3"/>
    </row>
    <row r="258" spans="1:6" ht="15.75" customHeight="1" x14ac:dyDescent="0.3">
      <c r="A258" s="8">
        <v>44792</v>
      </c>
      <c r="B258" s="8">
        <v>44792</v>
      </c>
      <c r="C258" s="3">
        <v>12705.22</v>
      </c>
      <c r="D258" s="3">
        <v>12832.27</v>
      </c>
      <c r="E258" s="3">
        <v>12859.01</v>
      </c>
      <c r="F258" s="3">
        <v>12674.87</v>
      </c>
    </row>
    <row r="259" spans="1:6" ht="15.75" customHeight="1" x14ac:dyDescent="0.3">
      <c r="A259" s="8">
        <v>44791</v>
      </c>
      <c r="B259" s="8">
        <v>44791</v>
      </c>
      <c r="C259" s="3">
        <v>12965.34</v>
      </c>
      <c r="D259" s="3">
        <v>12937.79</v>
      </c>
      <c r="E259" s="3">
        <v>13002.66</v>
      </c>
      <c r="F259" s="3">
        <v>12873.49</v>
      </c>
    </row>
    <row r="260" spans="1:6" ht="15.75" customHeight="1" x14ac:dyDescent="0.3">
      <c r="A260" s="8">
        <v>44790</v>
      </c>
      <c r="B260" s="8">
        <v>44790</v>
      </c>
      <c r="C260" s="3">
        <v>12938.12</v>
      </c>
      <c r="D260" s="3">
        <v>12968.63</v>
      </c>
      <c r="E260" s="3">
        <v>13053.51</v>
      </c>
      <c r="F260" s="3">
        <v>12863.01</v>
      </c>
    </row>
    <row r="261" spans="1:6" ht="15.75" customHeight="1" x14ac:dyDescent="0.3">
      <c r="A261" s="8">
        <v>44789</v>
      </c>
      <c r="B261" s="8">
        <v>44789</v>
      </c>
      <c r="C261" s="3">
        <v>13102.55</v>
      </c>
      <c r="D261" s="3">
        <v>13082.64</v>
      </c>
      <c r="E261" s="3">
        <v>13181.09</v>
      </c>
      <c r="F261" s="3">
        <v>12979.24</v>
      </c>
    </row>
    <row r="262" spans="1:6" ht="15.75" customHeight="1" x14ac:dyDescent="0.3">
      <c r="A262" s="8">
        <v>44788</v>
      </c>
      <c r="B262" s="8">
        <v>44788</v>
      </c>
      <c r="C262" s="3">
        <v>13128.05</v>
      </c>
      <c r="D262" s="3">
        <v>12996.63</v>
      </c>
      <c r="E262" s="3">
        <v>13146.06</v>
      </c>
      <c r="F262" s="3">
        <v>12993.78</v>
      </c>
    </row>
    <row r="263" spans="1:6" ht="15.75" customHeight="1" x14ac:dyDescent="0.3">
      <c r="A263" s="8">
        <v>44787</v>
      </c>
      <c r="B263" s="8"/>
      <c r="C263" s="3"/>
      <c r="D263" s="3"/>
      <c r="E263" s="3"/>
      <c r="F263" s="3"/>
    </row>
    <row r="264" spans="1:6" ht="15.75" customHeight="1" x14ac:dyDescent="0.3">
      <c r="A264" s="8">
        <v>44786</v>
      </c>
      <c r="B264" s="8"/>
      <c r="C264" s="3"/>
      <c r="D264" s="3"/>
      <c r="E264" s="3"/>
      <c r="F264" s="3"/>
    </row>
    <row r="265" spans="1:6" ht="15.75" customHeight="1" x14ac:dyDescent="0.3">
      <c r="A265" s="8">
        <v>44785</v>
      </c>
      <c r="B265" s="8">
        <v>44785</v>
      </c>
      <c r="C265" s="3">
        <v>13047.19</v>
      </c>
      <c r="D265" s="3">
        <v>12866.31</v>
      </c>
      <c r="E265" s="3">
        <v>13047.19</v>
      </c>
      <c r="F265" s="3">
        <v>12821.22</v>
      </c>
    </row>
    <row r="266" spans="1:6" ht="15.75" customHeight="1" x14ac:dyDescent="0.3">
      <c r="A266" s="8">
        <v>44784</v>
      </c>
      <c r="B266" s="8">
        <v>44784</v>
      </c>
      <c r="C266" s="3">
        <v>12779.91</v>
      </c>
      <c r="D266" s="3">
        <v>12987.95</v>
      </c>
      <c r="E266" s="3">
        <v>13026.24</v>
      </c>
      <c r="F266" s="3">
        <v>12760.09</v>
      </c>
    </row>
    <row r="267" spans="1:6" ht="15.75" customHeight="1" x14ac:dyDescent="0.3">
      <c r="A267" s="8">
        <v>44783</v>
      </c>
      <c r="B267" s="8">
        <v>44783</v>
      </c>
      <c r="C267" s="3">
        <v>12854.8</v>
      </c>
      <c r="D267" s="3">
        <v>12793.44</v>
      </c>
      <c r="E267" s="3">
        <v>12861.44</v>
      </c>
      <c r="F267" s="3">
        <v>12698.61</v>
      </c>
    </row>
    <row r="268" spans="1:6" ht="15.75" customHeight="1" x14ac:dyDescent="0.3">
      <c r="A268" s="8">
        <v>44782</v>
      </c>
      <c r="B268" s="8">
        <v>44782</v>
      </c>
      <c r="C268" s="3">
        <v>12493.93</v>
      </c>
      <c r="D268" s="3">
        <v>12557.49</v>
      </c>
      <c r="E268" s="3">
        <v>12582.91</v>
      </c>
      <c r="F268" s="3">
        <v>12438.86</v>
      </c>
    </row>
    <row r="269" spans="1:6" ht="15.75" customHeight="1" x14ac:dyDescent="0.3">
      <c r="A269" s="8">
        <v>44781</v>
      </c>
      <c r="B269" s="8">
        <v>44781</v>
      </c>
      <c r="C269" s="3">
        <v>12644.46</v>
      </c>
      <c r="D269" s="3">
        <v>12703.72</v>
      </c>
      <c r="E269" s="3">
        <v>12855.15</v>
      </c>
      <c r="F269" s="3">
        <v>12597.75</v>
      </c>
    </row>
    <row r="270" spans="1:6" ht="15.75" customHeight="1" x14ac:dyDescent="0.3">
      <c r="A270" s="8">
        <v>44780</v>
      </c>
      <c r="B270" s="8"/>
      <c r="C270" s="3"/>
      <c r="D270" s="3"/>
      <c r="E270" s="3"/>
      <c r="F270" s="3"/>
    </row>
    <row r="271" spans="1:6" ht="15.75" customHeight="1" x14ac:dyDescent="0.3">
      <c r="A271" s="8">
        <v>44779</v>
      </c>
      <c r="B271" s="8"/>
      <c r="C271" s="3"/>
      <c r="D271" s="3"/>
      <c r="E271" s="3"/>
      <c r="F271" s="3"/>
    </row>
    <row r="272" spans="1:6" ht="15.75" customHeight="1" x14ac:dyDescent="0.3">
      <c r="A272" s="8">
        <v>44778</v>
      </c>
      <c r="B272" s="8">
        <v>44778</v>
      </c>
      <c r="C272" s="3">
        <v>12657.55</v>
      </c>
      <c r="D272" s="3">
        <v>12538.8</v>
      </c>
      <c r="E272" s="3">
        <v>12720.44</v>
      </c>
      <c r="F272" s="3">
        <v>12525.77</v>
      </c>
    </row>
    <row r="273" spans="1:6" ht="15.75" customHeight="1" x14ac:dyDescent="0.3">
      <c r="A273" s="8">
        <v>44777</v>
      </c>
      <c r="B273" s="8">
        <v>44777</v>
      </c>
      <c r="C273" s="3">
        <v>12720.58</v>
      </c>
      <c r="D273" s="3">
        <v>12675.04</v>
      </c>
      <c r="E273" s="3">
        <v>12736.19</v>
      </c>
      <c r="F273" s="3">
        <v>12600.78</v>
      </c>
    </row>
    <row r="274" spans="1:6" ht="15.75" customHeight="1" x14ac:dyDescent="0.3">
      <c r="A274" s="8">
        <v>44776</v>
      </c>
      <c r="B274" s="8">
        <v>44776</v>
      </c>
      <c r="C274" s="3">
        <v>12668.16</v>
      </c>
      <c r="D274" s="3">
        <v>12433.87</v>
      </c>
      <c r="E274" s="3">
        <v>12699.64</v>
      </c>
      <c r="F274" s="3">
        <v>12425.21</v>
      </c>
    </row>
    <row r="275" spans="1:6" ht="15.75" customHeight="1" x14ac:dyDescent="0.3">
      <c r="A275" s="8">
        <v>44775</v>
      </c>
      <c r="B275" s="8">
        <v>44775</v>
      </c>
      <c r="C275" s="3">
        <v>12348.76</v>
      </c>
      <c r="D275" s="3">
        <v>12479.78</v>
      </c>
      <c r="E275" s="3">
        <v>12503.34</v>
      </c>
      <c r="F275" s="3">
        <v>12260.48</v>
      </c>
    </row>
    <row r="276" spans="1:6" ht="15.75" customHeight="1" x14ac:dyDescent="0.3">
      <c r="A276" s="8">
        <v>44774</v>
      </c>
      <c r="B276" s="8">
        <v>44774</v>
      </c>
      <c r="C276" s="3">
        <v>12368.98</v>
      </c>
      <c r="D276" s="3">
        <v>12317.96</v>
      </c>
      <c r="E276" s="3">
        <v>12499.72</v>
      </c>
      <c r="F276" s="3">
        <v>12271.98</v>
      </c>
    </row>
    <row r="277" spans="1:6" ht="15.75" customHeight="1" x14ac:dyDescent="0.3">
      <c r="A277" s="8">
        <v>44773</v>
      </c>
      <c r="B277" s="8"/>
      <c r="C277" s="3"/>
      <c r="D277" s="3"/>
      <c r="E277" s="3"/>
      <c r="F277" s="3"/>
    </row>
    <row r="278" spans="1:6" ht="15.75" customHeight="1" x14ac:dyDescent="0.3">
      <c r="A278" s="8">
        <v>44772</v>
      </c>
      <c r="B278" s="8"/>
      <c r="C278" s="3"/>
      <c r="D278" s="3"/>
      <c r="E278" s="3"/>
      <c r="F278" s="3"/>
    </row>
    <row r="279" spans="1:6" ht="15.75" customHeight="1" x14ac:dyDescent="0.3">
      <c r="A279" s="8">
        <v>44771</v>
      </c>
      <c r="B279" s="8">
        <v>44771</v>
      </c>
      <c r="C279" s="3">
        <v>12390.69</v>
      </c>
      <c r="D279" s="3">
        <v>12239.69</v>
      </c>
      <c r="E279" s="3">
        <v>12426.26</v>
      </c>
      <c r="F279" s="3">
        <v>12181.13</v>
      </c>
    </row>
    <row r="280" spans="1:6" ht="15.75" customHeight="1" x14ac:dyDescent="0.3">
      <c r="A280" s="8">
        <v>44770</v>
      </c>
      <c r="B280" s="8">
        <v>44770</v>
      </c>
      <c r="C280" s="3">
        <v>12162.59</v>
      </c>
      <c r="D280" s="3">
        <v>12036.48</v>
      </c>
      <c r="E280" s="3">
        <v>12179.09</v>
      </c>
      <c r="F280" s="3">
        <v>11886.67</v>
      </c>
    </row>
    <row r="281" spans="1:6" ht="15.75" customHeight="1" x14ac:dyDescent="0.3">
      <c r="A281" s="8">
        <v>44769</v>
      </c>
      <c r="B281" s="8">
        <v>44769</v>
      </c>
      <c r="C281" s="3">
        <v>12032.42</v>
      </c>
      <c r="D281" s="3">
        <v>11756.19</v>
      </c>
      <c r="E281" s="3">
        <v>12081.73</v>
      </c>
      <c r="F281" s="3">
        <v>11718.38</v>
      </c>
    </row>
    <row r="282" spans="1:6" ht="15.75" customHeight="1" x14ac:dyDescent="0.3">
      <c r="A282" s="8">
        <v>44768</v>
      </c>
      <c r="B282" s="8">
        <v>44768</v>
      </c>
      <c r="C282" s="3">
        <v>11562.57</v>
      </c>
      <c r="D282" s="3">
        <v>11701.53</v>
      </c>
      <c r="E282" s="3">
        <v>11711.31</v>
      </c>
      <c r="F282" s="3">
        <v>11533.37</v>
      </c>
    </row>
    <row r="283" spans="1:6" ht="15.75" customHeight="1" x14ac:dyDescent="0.3">
      <c r="A283" s="8">
        <v>44767</v>
      </c>
      <c r="B283" s="8">
        <v>44767</v>
      </c>
      <c r="C283" s="3">
        <v>11782.67</v>
      </c>
      <c r="D283" s="3">
        <v>11837.96</v>
      </c>
      <c r="E283" s="3">
        <v>11855.11</v>
      </c>
      <c r="F283" s="3">
        <v>11707.53</v>
      </c>
    </row>
    <row r="284" spans="1:6" ht="15.75" customHeight="1" x14ac:dyDescent="0.3">
      <c r="A284" s="8">
        <v>44766</v>
      </c>
      <c r="B284" s="8"/>
      <c r="C284" s="3"/>
      <c r="D284" s="3"/>
      <c r="E284" s="3"/>
      <c r="F284" s="3"/>
    </row>
    <row r="285" spans="1:6" ht="15.75" customHeight="1" x14ac:dyDescent="0.3">
      <c r="A285" s="8">
        <v>44765</v>
      </c>
      <c r="B285" s="8"/>
      <c r="C285" s="3"/>
      <c r="D285" s="3"/>
      <c r="E285" s="3"/>
      <c r="F285" s="3"/>
    </row>
    <row r="286" spans="1:6" ht="15.75" customHeight="1" x14ac:dyDescent="0.3">
      <c r="A286" s="8">
        <v>44764</v>
      </c>
      <c r="B286" s="8">
        <v>44764</v>
      </c>
      <c r="C286" s="3">
        <v>11834.11</v>
      </c>
      <c r="D286" s="3">
        <v>12025.37</v>
      </c>
      <c r="E286" s="3">
        <v>12093.02</v>
      </c>
      <c r="F286" s="3">
        <v>11767.19</v>
      </c>
    </row>
    <row r="287" spans="1:6" ht="15.75" customHeight="1" x14ac:dyDescent="0.3">
      <c r="A287" s="8">
        <v>44763</v>
      </c>
      <c r="B287" s="8">
        <v>44763</v>
      </c>
      <c r="C287" s="3">
        <v>12059.61</v>
      </c>
      <c r="D287" s="3">
        <v>11914.15</v>
      </c>
      <c r="E287" s="3">
        <v>12060.59</v>
      </c>
      <c r="F287" s="3">
        <v>11812.72</v>
      </c>
    </row>
    <row r="288" spans="1:6" ht="15.75" customHeight="1" x14ac:dyDescent="0.3">
      <c r="A288" s="8">
        <v>44762</v>
      </c>
      <c r="B288" s="8">
        <v>44762</v>
      </c>
      <c r="C288" s="3">
        <v>11897.65</v>
      </c>
      <c r="D288" s="3">
        <v>11726.09</v>
      </c>
      <c r="E288" s="3">
        <v>11939.96</v>
      </c>
      <c r="F288" s="3">
        <v>11703.36</v>
      </c>
    </row>
    <row r="289" spans="1:6" ht="15.75" customHeight="1" x14ac:dyDescent="0.3">
      <c r="A289" s="8">
        <v>44761</v>
      </c>
      <c r="B289" s="8">
        <v>44761</v>
      </c>
      <c r="C289" s="3">
        <v>11713.15</v>
      </c>
      <c r="D289" s="3">
        <v>11515</v>
      </c>
      <c r="E289" s="3">
        <v>11721.22</v>
      </c>
      <c r="F289" s="3">
        <v>11448.97</v>
      </c>
    </row>
    <row r="290" spans="1:6" ht="15.75" customHeight="1" x14ac:dyDescent="0.3">
      <c r="A290" s="8">
        <v>44760</v>
      </c>
      <c r="B290" s="8">
        <v>44760</v>
      </c>
      <c r="C290" s="3">
        <v>11360.05</v>
      </c>
      <c r="D290" s="3">
        <v>11561.64</v>
      </c>
      <c r="E290" s="3">
        <v>11629.03</v>
      </c>
      <c r="F290" s="3">
        <v>11322.84</v>
      </c>
    </row>
    <row r="291" spans="1:6" ht="15.75" customHeight="1" x14ac:dyDescent="0.3">
      <c r="A291" s="8">
        <v>44759</v>
      </c>
      <c r="B291" s="8"/>
      <c r="C291" s="3"/>
      <c r="D291" s="3"/>
      <c r="E291" s="3"/>
      <c r="F291" s="3"/>
    </row>
    <row r="292" spans="1:6" ht="15.75" customHeight="1" x14ac:dyDescent="0.3">
      <c r="A292" s="8">
        <v>44758</v>
      </c>
      <c r="B292" s="8"/>
      <c r="C292" s="3"/>
      <c r="D292" s="3"/>
      <c r="E292" s="3"/>
      <c r="F292" s="3"/>
    </row>
    <row r="293" spans="1:6" ht="15.75" customHeight="1" x14ac:dyDescent="0.3">
      <c r="A293" s="8">
        <v>44757</v>
      </c>
      <c r="B293" s="8">
        <v>44757</v>
      </c>
      <c r="C293" s="3">
        <v>11452.42</v>
      </c>
      <c r="D293" s="3">
        <v>11379.36</v>
      </c>
      <c r="E293" s="3">
        <v>11454.69</v>
      </c>
      <c r="F293" s="3">
        <v>11295.33</v>
      </c>
    </row>
    <row r="294" spans="1:6" ht="15.75" customHeight="1" x14ac:dyDescent="0.3">
      <c r="A294" s="8">
        <v>44756</v>
      </c>
      <c r="B294" s="8">
        <v>44756</v>
      </c>
      <c r="C294" s="3">
        <v>11251.19</v>
      </c>
      <c r="D294" s="3">
        <v>11151.21</v>
      </c>
      <c r="E294" s="3">
        <v>11279.97</v>
      </c>
      <c r="F294" s="3">
        <v>11005.93</v>
      </c>
    </row>
    <row r="295" spans="1:6" ht="15.75" customHeight="1" x14ac:dyDescent="0.3">
      <c r="A295" s="8">
        <v>44755</v>
      </c>
      <c r="B295" s="8">
        <v>44755</v>
      </c>
      <c r="C295" s="3">
        <v>11247.58</v>
      </c>
      <c r="D295" s="3">
        <v>11056.55</v>
      </c>
      <c r="E295" s="3">
        <v>11325.67</v>
      </c>
      <c r="F295" s="3">
        <v>11031.27</v>
      </c>
    </row>
    <row r="296" spans="1:6" ht="15.75" customHeight="1" x14ac:dyDescent="0.3">
      <c r="A296" s="8">
        <v>44754</v>
      </c>
      <c r="B296" s="8">
        <v>44754</v>
      </c>
      <c r="C296" s="3">
        <v>11264.73</v>
      </c>
      <c r="D296" s="3">
        <v>11420.89</v>
      </c>
      <c r="E296" s="3">
        <v>11483.17</v>
      </c>
      <c r="F296" s="3">
        <v>11207.08</v>
      </c>
    </row>
    <row r="297" spans="1:6" ht="15.75" customHeight="1" x14ac:dyDescent="0.3">
      <c r="A297" s="8">
        <v>44753</v>
      </c>
      <c r="B297" s="8">
        <v>44753</v>
      </c>
      <c r="C297" s="3">
        <v>11372.6</v>
      </c>
      <c r="D297" s="3">
        <v>11524.49</v>
      </c>
      <c r="E297" s="3">
        <v>11541.1</v>
      </c>
      <c r="F297" s="3">
        <v>11348.06</v>
      </c>
    </row>
    <row r="298" spans="1:6" ht="15.75" customHeight="1" x14ac:dyDescent="0.3">
      <c r="A298" s="8">
        <v>44752</v>
      </c>
      <c r="B298" s="8"/>
      <c r="C298" s="3"/>
      <c r="D298" s="3"/>
      <c r="E298" s="3"/>
      <c r="F298" s="3"/>
    </row>
    <row r="299" spans="1:6" ht="15.75" customHeight="1" x14ac:dyDescent="0.3">
      <c r="A299" s="8">
        <v>44751</v>
      </c>
      <c r="B299" s="8"/>
      <c r="C299" s="3"/>
      <c r="D299" s="3"/>
      <c r="E299" s="3"/>
      <c r="F299" s="3"/>
    </row>
    <row r="300" spans="1:6" ht="15.75" customHeight="1" x14ac:dyDescent="0.3">
      <c r="A300" s="8">
        <v>44750</v>
      </c>
      <c r="B300" s="8">
        <v>44750</v>
      </c>
      <c r="C300" s="3">
        <v>11635.31</v>
      </c>
      <c r="D300" s="3">
        <v>11503.61</v>
      </c>
      <c r="E300" s="3">
        <v>11689.7</v>
      </c>
      <c r="F300" s="3">
        <v>11479.77</v>
      </c>
    </row>
    <row r="301" spans="1:6" ht="15.75" customHeight="1" x14ac:dyDescent="0.3">
      <c r="A301" s="8">
        <v>44749</v>
      </c>
      <c r="B301" s="8">
        <v>44749</v>
      </c>
      <c r="C301" s="3">
        <v>11621.35</v>
      </c>
      <c r="D301" s="3">
        <v>11422.6</v>
      </c>
      <c r="E301" s="3">
        <v>11644.47</v>
      </c>
      <c r="F301" s="3">
        <v>11412.88</v>
      </c>
    </row>
    <row r="302" spans="1:6" ht="15.75" customHeight="1" x14ac:dyDescent="0.3">
      <c r="A302" s="8">
        <v>44748</v>
      </c>
      <c r="B302" s="8">
        <v>44748</v>
      </c>
      <c r="C302" s="3">
        <v>11361.85</v>
      </c>
      <c r="D302" s="3">
        <v>11337.9</v>
      </c>
      <c r="E302" s="3">
        <v>11443.15</v>
      </c>
      <c r="F302" s="3">
        <v>11250.32</v>
      </c>
    </row>
    <row r="303" spans="1:6" ht="15.75" customHeight="1" x14ac:dyDescent="0.3">
      <c r="A303" s="8">
        <v>44747</v>
      </c>
      <c r="B303" s="8">
        <v>44747</v>
      </c>
      <c r="C303" s="3">
        <v>11322.24</v>
      </c>
      <c r="D303" s="3">
        <v>10964.18</v>
      </c>
      <c r="E303" s="3">
        <v>11323.89</v>
      </c>
      <c r="F303" s="3">
        <v>10911.45</v>
      </c>
    </row>
    <row r="304" spans="1:6" ht="15.75" customHeight="1" x14ac:dyDescent="0.3">
      <c r="A304" s="8">
        <v>44746</v>
      </c>
      <c r="B304" s="8"/>
      <c r="C304" s="3"/>
      <c r="D304" s="3"/>
      <c r="E304" s="3"/>
      <c r="F304" s="3"/>
    </row>
    <row r="305" spans="1:6" ht="15.75" customHeight="1" x14ac:dyDescent="0.3">
      <c r="A305" s="8">
        <v>44745</v>
      </c>
      <c r="B305" s="8"/>
      <c r="C305" s="3"/>
      <c r="D305" s="3"/>
      <c r="E305" s="3"/>
      <c r="F305" s="3"/>
    </row>
    <row r="306" spans="1:6" ht="15.75" customHeight="1" x14ac:dyDescent="0.3">
      <c r="A306" s="8">
        <v>44744</v>
      </c>
      <c r="B306" s="8"/>
      <c r="C306" s="3"/>
      <c r="D306" s="3"/>
      <c r="E306" s="3"/>
      <c r="F306" s="3"/>
    </row>
    <row r="307" spans="1:6" ht="15.75" customHeight="1" x14ac:dyDescent="0.3">
      <c r="A307" s="8">
        <v>44743</v>
      </c>
      <c r="B307" s="8">
        <v>44743</v>
      </c>
      <c r="C307" s="3">
        <v>11127.85</v>
      </c>
      <c r="D307" s="3">
        <v>11006.83</v>
      </c>
      <c r="E307" s="3">
        <v>11132.55</v>
      </c>
      <c r="F307" s="3">
        <v>10922.71</v>
      </c>
    </row>
    <row r="308" spans="1:6" ht="15.75" customHeight="1" x14ac:dyDescent="0.3">
      <c r="A308" s="8">
        <v>44742</v>
      </c>
      <c r="B308" s="8">
        <v>44742</v>
      </c>
      <c r="C308" s="3">
        <v>11028.74</v>
      </c>
      <c r="D308" s="3">
        <v>11048.25</v>
      </c>
      <c r="E308" s="3">
        <v>11160.92</v>
      </c>
      <c r="F308" s="3">
        <v>10850.01</v>
      </c>
    </row>
    <row r="309" spans="1:6" ht="15.75" customHeight="1" x14ac:dyDescent="0.3">
      <c r="A309" s="8">
        <v>44741</v>
      </c>
      <c r="B309" s="8">
        <v>44741</v>
      </c>
      <c r="C309" s="3">
        <v>11177.89</v>
      </c>
      <c r="D309" s="3">
        <v>11160.22</v>
      </c>
      <c r="E309" s="3">
        <v>11226.33</v>
      </c>
      <c r="F309" s="3">
        <v>11072.19</v>
      </c>
    </row>
    <row r="310" spans="1:6" ht="15.75" customHeight="1" x14ac:dyDescent="0.3">
      <c r="A310" s="8">
        <v>44740</v>
      </c>
      <c r="B310" s="8">
        <v>44740</v>
      </c>
      <c r="C310" s="3">
        <v>11181.54</v>
      </c>
      <c r="D310" s="3">
        <v>11542.24</v>
      </c>
      <c r="E310" s="3">
        <v>11635.85</v>
      </c>
      <c r="F310" s="3">
        <v>11177.68</v>
      </c>
    </row>
    <row r="311" spans="1:6" ht="15.75" customHeight="1" x14ac:dyDescent="0.3">
      <c r="A311" s="8">
        <v>44739</v>
      </c>
      <c r="B311" s="8">
        <v>44739</v>
      </c>
      <c r="C311" s="3">
        <v>11524.55</v>
      </c>
      <c r="D311" s="3">
        <v>11661.02</v>
      </c>
      <c r="E311" s="3">
        <v>11677.49</v>
      </c>
      <c r="F311" s="3">
        <v>11487.07</v>
      </c>
    </row>
    <row r="312" spans="1:6" ht="15.75" customHeight="1" x14ac:dyDescent="0.3">
      <c r="A312" s="8">
        <v>44738</v>
      </c>
      <c r="B312" s="8"/>
      <c r="C312" s="3"/>
      <c r="D312" s="3"/>
      <c r="E312" s="3"/>
      <c r="F312" s="3"/>
    </row>
    <row r="313" spans="1:6" ht="15.75" customHeight="1" x14ac:dyDescent="0.3">
      <c r="A313" s="8">
        <v>44737</v>
      </c>
      <c r="B313" s="8"/>
      <c r="C313" s="3"/>
      <c r="D313" s="3"/>
      <c r="E313" s="3"/>
      <c r="F313" s="3"/>
    </row>
    <row r="314" spans="1:6" ht="15.75" customHeight="1" x14ac:dyDescent="0.3">
      <c r="A314" s="8">
        <v>44736</v>
      </c>
      <c r="B314" s="8">
        <v>44736</v>
      </c>
      <c r="C314" s="3">
        <v>11607.62</v>
      </c>
      <c r="D314" s="3">
        <v>11351.31</v>
      </c>
      <c r="E314" s="3">
        <v>11613.23</v>
      </c>
      <c r="F314" s="3">
        <v>11337.78</v>
      </c>
    </row>
    <row r="315" spans="1:6" ht="15.75" customHeight="1" x14ac:dyDescent="0.3">
      <c r="A315" s="8">
        <v>44735</v>
      </c>
      <c r="B315" s="8">
        <v>44735</v>
      </c>
      <c r="C315" s="3">
        <v>11232.19</v>
      </c>
      <c r="D315" s="3">
        <v>11137.68</v>
      </c>
      <c r="E315" s="3">
        <v>11260.27</v>
      </c>
      <c r="F315" s="3">
        <v>11046.28</v>
      </c>
    </row>
    <row r="316" spans="1:6" ht="15.75" customHeight="1" x14ac:dyDescent="0.3">
      <c r="A316" s="8">
        <v>44734</v>
      </c>
      <c r="B316" s="8">
        <v>44734</v>
      </c>
      <c r="C316" s="3">
        <v>11053.08</v>
      </c>
      <c r="D316" s="3">
        <v>10941.95</v>
      </c>
      <c r="E316" s="3">
        <v>11216.77</v>
      </c>
      <c r="F316" s="3">
        <v>10938.06</v>
      </c>
    </row>
    <row r="317" spans="1:6" ht="15.75" customHeight="1" x14ac:dyDescent="0.3">
      <c r="A317" s="8">
        <v>44733</v>
      </c>
      <c r="B317" s="8">
        <v>44733</v>
      </c>
      <c r="C317" s="3">
        <v>11069.3</v>
      </c>
      <c r="D317" s="3">
        <v>10974.05</v>
      </c>
      <c r="E317" s="3">
        <v>11164.99</v>
      </c>
      <c r="F317" s="3">
        <v>10974.05</v>
      </c>
    </row>
    <row r="318" spans="1:6" ht="15.75" customHeight="1" x14ac:dyDescent="0.3">
      <c r="A318" s="8">
        <v>44732</v>
      </c>
      <c r="B318" s="8"/>
      <c r="C318" s="3"/>
      <c r="D318" s="3"/>
      <c r="E318" s="3"/>
      <c r="F318" s="3"/>
    </row>
    <row r="319" spans="1:6" ht="15.75" customHeight="1" x14ac:dyDescent="0.3">
      <c r="A319" s="8">
        <v>44731</v>
      </c>
      <c r="B319" s="8"/>
      <c r="C319" s="3"/>
      <c r="D319" s="3"/>
      <c r="E319" s="3"/>
      <c r="F319" s="3"/>
    </row>
    <row r="320" spans="1:6" ht="15.75" customHeight="1" x14ac:dyDescent="0.3">
      <c r="A320" s="8">
        <v>44730</v>
      </c>
      <c r="B320" s="8"/>
      <c r="C320" s="3"/>
      <c r="D320" s="3"/>
      <c r="E320" s="3"/>
      <c r="F320" s="3"/>
    </row>
    <row r="321" spans="1:6" ht="15.75" customHeight="1" x14ac:dyDescent="0.3">
      <c r="A321" s="8">
        <v>44729</v>
      </c>
      <c r="B321" s="8">
        <v>44729</v>
      </c>
      <c r="C321" s="3">
        <v>10798.35</v>
      </c>
      <c r="D321" s="3">
        <v>10697.55</v>
      </c>
      <c r="E321" s="3">
        <v>10884.71</v>
      </c>
      <c r="F321" s="3">
        <v>10638.72</v>
      </c>
    </row>
    <row r="322" spans="1:6" ht="15.75" customHeight="1" x14ac:dyDescent="0.3">
      <c r="A322" s="8">
        <v>44728</v>
      </c>
      <c r="B322" s="8">
        <v>44728</v>
      </c>
      <c r="C322" s="3">
        <v>10646.1</v>
      </c>
      <c r="D322" s="3">
        <v>10806.02</v>
      </c>
      <c r="E322" s="3">
        <v>10831.07</v>
      </c>
      <c r="F322" s="3">
        <v>10565.14</v>
      </c>
    </row>
    <row r="323" spans="1:6" ht="15.75" customHeight="1" x14ac:dyDescent="0.3">
      <c r="A323" s="8">
        <v>44727</v>
      </c>
      <c r="B323" s="8">
        <v>44727</v>
      </c>
      <c r="C323" s="3">
        <v>11099.15</v>
      </c>
      <c r="D323" s="3">
        <v>10968.4</v>
      </c>
      <c r="E323" s="3">
        <v>11244.26</v>
      </c>
      <c r="F323" s="3">
        <v>10866.39</v>
      </c>
    </row>
    <row r="324" spans="1:6" ht="15.75" customHeight="1" x14ac:dyDescent="0.3">
      <c r="A324" s="8">
        <v>44726</v>
      </c>
      <c r="B324" s="8">
        <v>44726</v>
      </c>
      <c r="C324" s="3">
        <v>10828.35</v>
      </c>
      <c r="D324" s="3">
        <v>10897.43</v>
      </c>
      <c r="E324" s="3">
        <v>10926.81</v>
      </c>
      <c r="F324" s="3">
        <v>10733.04</v>
      </c>
    </row>
    <row r="325" spans="1:6" ht="15.75" customHeight="1" x14ac:dyDescent="0.3">
      <c r="A325" s="8">
        <v>44725</v>
      </c>
      <c r="B325" s="8">
        <v>44725</v>
      </c>
      <c r="C325" s="3">
        <v>10809.23</v>
      </c>
      <c r="D325" s="3">
        <v>10986.85</v>
      </c>
      <c r="E325" s="3">
        <v>11071.48</v>
      </c>
      <c r="F325" s="3">
        <v>10775.14</v>
      </c>
    </row>
    <row r="326" spans="1:6" ht="15.75" customHeight="1" x14ac:dyDescent="0.3">
      <c r="A326" s="8">
        <v>44724</v>
      </c>
      <c r="B326" s="8"/>
      <c r="C326" s="3"/>
      <c r="D326" s="3"/>
      <c r="E326" s="3"/>
      <c r="F326" s="3"/>
    </row>
    <row r="327" spans="1:6" ht="15.75" customHeight="1" x14ac:dyDescent="0.3">
      <c r="A327" s="8">
        <v>44723</v>
      </c>
      <c r="B327" s="8"/>
      <c r="C327" s="3"/>
      <c r="D327" s="3"/>
      <c r="E327" s="3"/>
      <c r="F327" s="3"/>
    </row>
    <row r="328" spans="1:6" ht="15.75" customHeight="1" x14ac:dyDescent="0.3">
      <c r="A328" s="8">
        <v>44722</v>
      </c>
      <c r="B328" s="8">
        <v>44722</v>
      </c>
      <c r="C328" s="3">
        <v>11340.02</v>
      </c>
      <c r="D328" s="3">
        <v>11543.88</v>
      </c>
      <c r="E328" s="3">
        <v>11569.15</v>
      </c>
      <c r="F328" s="3">
        <v>11328.27</v>
      </c>
    </row>
    <row r="329" spans="1:6" ht="15.75" customHeight="1" x14ac:dyDescent="0.3">
      <c r="A329" s="8">
        <v>44721</v>
      </c>
      <c r="B329" s="8">
        <v>44721</v>
      </c>
      <c r="C329" s="3">
        <v>11754.23</v>
      </c>
      <c r="D329" s="3">
        <v>12016.47</v>
      </c>
      <c r="E329" s="3">
        <v>12115.06</v>
      </c>
      <c r="F329" s="3">
        <v>11751.98</v>
      </c>
    </row>
    <row r="330" spans="1:6" ht="15.75" customHeight="1" x14ac:dyDescent="0.3">
      <c r="A330" s="8">
        <v>44720</v>
      </c>
      <c r="B330" s="8">
        <v>44720</v>
      </c>
      <c r="C330" s="3">
        <v>12086.27</v>
      </c>
      <c r="D330" s="3">
        <v>12147.28</v>
      </c>
      <c r="E330" s="3">
        <v>12235.78</v>
      </c>
      <c r="F330" s="3">
        <v>12052.7</v>
      </c>
    </row>
    <row r="331" spans="1:6" ht="15.75" customHeight="1" x14ac:dyDescent="0.3">
      <c r="A331" s="8">
        <v>44719</v>
      </c>
      <c r="B331" s="8">
        <v>44719</v>
      </c>
      <c r="C331" s="3">
        <v>12175.23</v>
      </c>
      <c r="D331" s="3">
        <v>11925.81</v>
      </c>
      <c r="E331" s="3">
        <v>12194.86</v>
      </c>
      <c r="F331" s="3">
        <v>11888.61</v>
      </c>
    </row>
    <row r="332" spans="1:6" ht="15.75" customHeight="1" x14ac:dyDescent="0.3">
      <c r="A332" s="8">
        <v>44718</v>
      </c>
      <c r="B332" s="8">
        <v>44718</v>
      </c>
      <c r="C332" s="3">
        <v>12061.37</v>
      </c>
      <c r="D332" s="3">
        <v>12200.33</v>
      </c>
      <c r="E332" s="3">
        <v>12245.4</v>
      </c>
      <c r="F332" s="3">
        <v>12004.2</v>
      </c>
    </row>
    <row r="333" spans="1:6" ht="15.75" customHeight="1" x14ac:dyDescent="0.3">
      <c r="A333" s="8">
        <v>44717</v>
      </c>
      <c r="B333" s="8"/>
      <c r="C333" s="3"/>
      <c r="D333" s="3"/>
      <c r="E333" s="3"/>
      <c r="F333" s="3"/>
    </row>
    <row r="334" spans="1:6" ht="15.75" customHeight="1" x14ac:dyDescent="0.3">
      <c r="A334" s="8">
        <v>44716</v>
      </c>
      <c r="B334" s="8"/>
      <c r="C334" s="3"/>
      <c r="D334" s="3"/>
      <c r="E334" s="3"/>
      <c r="F334" s="3"/>
    </row>
    <row r="335" spans="1:6" ht="15.75" customHeight="1" x14ac:dyDescent="0.3">
      <c r="A335" s="8">
        <v>44715</v>
      </c>
      <c r="B335" s="8">
        <v>44715</v>
      </c>
      <c r="C335" s="3">
        <v>12012.73</v>
      </c>
      <c r="D335" s="3">
        <v>12097.12</v>
      </c>
      <c r="E335" s="3">
        <v>12167.44</v>
      </c>
      <c r="F335" s="3">
        <v>11966.62</v>
      </c>
    </row>
    <row r="336" spans="1:6" ht="15.75" customHeight="1" x14ac:dyDescent="0.3">
      <c r="A336" s="8">
        <v>44714</v>
      </c>
      <c r="B336" s="8">
        <v>44714</v>
      </c>
      <c r="C336" s="3">
        <v>12316.9</v>
      </c>
      <c r="D336" s="3">
        <v>11945.57</v>
      </c>
      <c r="E336" s="3">
        <v>12320.12</v>
      </c>
      <c r="F336" s="3">
        <v>11901.45</v>
      </c>
    </row>
    <row r="337" spans="1:6" ht="15.75" customHeight="1" x14ac:dyDescent="0.3">
      <c r="A337" s="8">
        <v>44713</v>
      </c>
      <c r="B337" s="8">
        <v>44713</v>
      </c>
      <c r="C337" s="3">
        <v>11994.46</v>
      </c>
      <c r="D337" s="3">
        <v>12176.89</v>
      </c>
      <c r="E337" s="3">
        <v>12237.94</v>
      </c>
      <c r="F337" s="3">
        <v>11901.43</v>
      </c>
    </row>
    <row r="338" spans="1:6" ht="15.75" customHeight="1" x14ac:dyDescent="0.3">
      <c r="A338" s="8">
        <v>44712</v>
      </c>
      <c r="B338" s="8">
        <v>44712</v>
      </c>
      <c r="C338" s="3">
        <v>12081.39</v>
      </c>
      <c r="D338" s="3">
        <v>12137.54</v>
      </c>
      <c r="E338" s="3">
        <v>12190.08</v>
      </c>
      <c r="F338" s="3">
        <v>11942.5</v>
      </c>
    </row>
    <row r="339" spans="1:6" ht="15.75" customHeight="1" x14ac:dyDescent="0.3">
      <c r="A339" s="8">
        <v>44711</v>
      </c>
      <c r="B339" s="8"/>
      <c r="C339" s="3"/>
      <c r="D339" s="3"/>
      <c r="E339" s="3"/>
      <c r="F339" s="3"/>
    </row>
    <row r="340" spans="1:6" ht="15.75" customHeight="1" x14ac:dyDescent="0.3">
      <c r="A340" s="8">
        <v>44710</v>
      </c>
      <c r="B340" s="8"/>
      <c r="C340" s="3"/>
      <c r="D340" s="3"/>
      <c r="E340" s="3"/>
      <c r="F340" s="3"/>
    </row>
    <row r="341" spans="1:6" ht="15.75" customHeight="1" x14ac:dyDescent="0.3">
      <c r="A341" s="8">
        <v>44709</v>
      </c>
      <c r="B341" s="8"/>
      <c r="C341" s="3"/>
      <c r="D341" s="3"/>
      <c r="E341" s="3"/>
      <c r="F341" s="3"/>
    </row>
    <row r="342" spans="1:6" ht="15.75" customHeight="1" x14ac:dyDescent="0.3">
      <c r="A342" s="8">
        <v>44708</v>
      </c>
      <c r="B342" s="8">
        <v>44708</v>
      </c>
      <c r="C342" s="3">
        <v>12131.13</v>
      </c>
      <c r="D342" s="3">
        <v>11869.69</v>
      </c>
      <c r="E342" s="3">
        <v>12131.66</v>
      </c>
      <c r="F342" s="3">
        <v>11856.82</v>
      </c>
    </row>
    <row r="343" spans="1:6" ht="15.75" customHeight="1" x14ac:dyDescent="0.3">
      <c r="A343" s="8">
        <v>44707</v>
      </c>
      <c r="B343" s="8">
        <v>44707</v>
      </c>
      <c r="C343" s="3">
        <v>11740.65</v>
      </c>
      <c r="D343" s="3">
        <v>11409.84</v>
      </c>
      <c r="E343" s="3">
        <v>11796.97</v>
      </c>
      <c r="F343" s="3">
        <v>11406.16</v>
      </c>
    </row>
    <row r="344" spans="1:6" ht="15.75" customHeight="1" x14ac:dyDescent="0.3">
      <c r="A344" s="8">
        <v>44706</v>
      </c>
      <c r="B344" s="8">
        <v>44706</v>
      </c>
      <c r="C344" s="3">
        <v>11434.74</v>
      </c>
      <c r="D344" s="3">
        <v>11225.03</v>
      </c>
      <c r="E344" s="3">
        <v>11511.9</v>
      </c>
      <c r="F344" s="3">
        <v>11211.85</v>
      </c>
    </row>
    <row r="345" spans="1:6" ht="15.75" customHeight="1" x14ac:dyDescent="0.3">
      <c r="A345" s="8">
        <v>44705</v>
      </c>
      <c r="B345" s="8">
        <v>44705</v>
      </c>
      <c r="C345" s="3">
        <v>11264.45</v>
      </c>
      <c r="D345" s="3">
        <v>11326.44</v>
      </c>
      <c r="E345" s="3">
        <v>11351.61</v>
      </c>
      <c r="F345" s="3">
        <v>11092.48</v>
      </c>
    </row>
    <row r="346" spans="1:6" ht="15.75" customHeight="1" x14ac:dyDescent="0.3">
      <c r="A346" s="8">
        <v>44704</v>
      </c>
      <c r="B346" s="8">
        <v>44704</v>
      </c>
      <c r="C346" s="3">
        <v>11535.27</v>
      </c>
      <c r="D346" s="3">
        <v>11395.47</v>
      </c>
      <c r="E346" s="3">
        <v>11552.07</v>
      </c>
      <c r="F346" s="3">
        <v>11304.56</v>
      </c>
    </row>
    <row r="347" spans="1:6" ht="15.75" customHeight="1" x14ac:dyDescent="0.3">
      <c r="A347" s="8">
        <v>44703</v>
      </c>
      <c r="B347" s="8"/>
      <c r="C347" s="3"/>
      <c r="D347" s="3"/>
      <c r="E347" s="3"/>
      <c r="F347" s="3"/>
    </row>
    <row r="348" spans="1:6" ht="15.75" customHeight="1" x14ac:dyDescent="0.3">
      <c r="A348" s="8">
        <v>44702</v>
      </c>
      <c r="B348" s="8"/>
      <c r="C348" s="3"/>
      <c r="D348" s="3"/>
      <c r="E348" s="3"/>
      <c r="F348" s="3"/>
    </row>
    <row r="349" spans="1:6" ht="15.75" customHeight="1" x14ac:dyDescent="0.3">
      <c r="A349" s="8">
        <v>44701</v>
      </c>
      <c r="B349" s="8">
        <v>44701</v>
      </c>
      <c r="C349" s="3">
        <v>11354.62</v>
      </c>
      <c r="D349" s="3">
        <v>11542.67</v>
      </c>
      <c r="E349" s="3">
        <v>11552.21</v>
      </c>
      <c r="F349" s="3">
        <v>11035.69</v>
      </c>
    </row>
    <row r="350" spans="1:6" ht="15.75" customHeight="1" x14ac:dyDescent="0.3">
      <c r="A350" s="8">
        <v>44700</v>
      </c>
      <c r="B350" s="8">
        <v>44700</v>
      </c>
      <c r="C350" s="3">
        <v>11388.5</v>
      </c>
      <c r="D350" s="3">
        <v>11364.4</v>
      </c>
      <c r="E350" s="3">
        <v>11562.82</v>
      </c>
      <c r="F350" s="3">
        <v>11313.31</v>
      </c>
    </row>
    <row r="351" spans="1:6" ht="15.75" customHeight="1" x14ac:dyDescent="0.3">
      <c r="A351" s="8">
        <v>44699</v>
      </c>
      <c r="B351" s="8">
        <v>44699</v>
      </c>
      <c r="C351" s="3">
        <v>11418.15</v>
      </c>
      <c r="D351" s="3">
        <v>11790.68</v>
      </c>
      <c r="E351" s="3">
        <v>11826.22</v>
      </c>
      <c r="F351" s="3">
        <v>11381.69</v>
      </c>
    </row>
    <row r="352" spans="1:6" ht="15.75" customHeight="1" x14ac:dyDescent="0.3">
      <c r="A352" s="8">
        <v>44698</v>
      </c>
      <c r="B352" s="8">
        <v>44698</v>
      </c>
      <c r="C352" s="3">
        <v>11984.52</v>
      </c>
      <c r="D352" s="3">
        <v>11887.98</v>
      </c>
      <c r="E352" s="3">
        <v>11988.43</v>
      </c>
      <c r="F352" s="3">
        <v>11754.28</v>
      </c>
    </row>
    <row r="353" spans="1:6" ht="15.75" customHeight="1" x14ac:dyDescent="0.3">
      <c r="A353" s="8">
        <v>44697</v>
      </c>
      <c r="B353" s="8">
        <v>44697</v>
      </c>
      <c r="C353" s="3">
        <v>11662.79</v>
      </c>
      <c r="D353" s="3">
        <v>11727.14</v>
      </c>
      <c r="E353" s="3">
        <v>11804.59</v>
      </c>
      <c r="F353" s="3">
        <v>11627.53</v>
      </c>
    </row>
    <row r="354" spans="1:6" ht="15.75" customHeight="1" x14ac:dyDescent="0.3">
      <c r="A354" s="8">
        <v>44696</v>
      </c>
      <c r="B354" s="8"/>
      <c r="C354" s="3"/>
      <c r="D354" s="3"/>
      <c r="E354" s="3"/>
      <c r="F354" s="3"/>
    </row>
    <row r="355" spans="1:6" ht="15.75" customHeight="1" x14ac:dyDescent="0.3">
      <c r="A355" s="8">
        <v>44695</v>
      </c>
      <c r="B355" s="8"/>
      <c r="C355" s="3"/>
      <c r="D355" s="3"/>
      <c r="E355" s="3"/>
      <c r="F355" s="3"/>
    </row>
    <row r="356" spans="1:6" ht="15.75" customHeight="1" x14ac:dyDescent="0.3">
      <c r="A356" s="8">
        <v>44694</v>
      </c>
      <c r="B356" s="8">
        <v>44694</v>
      </c>
      <c r="C356" s="3">
        <v>11805</v>
      </c>
      <c r="D356" s="3">
        <v>11555.97</v>
      </c>
      <c r="E356" s="3">
        <v>11856.71</v>
      </c>
      <c r="F356" s="3">
        <v>11510.26</v>
      </c>
    </row>
    <row r="357" spans="1:6" ht="15.75" customHeight="1" x14ac:dyDescent="0.3">
      <c r="A357" s="8">
        <v>44693</v>
      </c>
      <c r="B357" s="8">
        <v>44693</v>
      </c>
      <c r="C357" s="3">
        <v>11370.96</v>
      </c>
      <c r="D357" s="3">
        <v>11199.25</v>
      </c>
      <c r="E357" s="3">
        <v>11547.33</v>
      </c>
      <c r="F357" s="3">
        <v>11108.76</v>
      </c>
    </row>
    <row r="358" spans="1:6" ht="15.75" customHeight="1" x14ac:dyDescent="0.3">
      <c r="A358" s="8">
        <v>44692</v>
      </c>
      <c r="B358" s="8">
        <v>44692</v>
      </c>
      <c r="C358" s="3">
        <v>11364.24</v>
      </c>
      <c r="D358" s="3">
        <v>11645.57</v>
      </c>
      <c r="E358" s="3">
        <v>11844.51</v>
      </c>
      <c r="F358" s="3">
        <v>11339.18</v>
      </c>
    </row>
    <row r="359" spans="1:6" ht="15.75" customHeight="1" x14ac:dyDescent="0.3">
      <c r="A359" s="8">
        <v>44691</v>
      </c>
      <c r="B359" s="8">
        <v>44691</v>
      </c>
      <c r="C359" s="3">
        <v>11737.67</v>
      </c>
      <c r="D359" s="3">
        <v>11900.34</v>
      </c>
      <c r="E359" s="3">
        <v>11944.94</v>
      </c>
      <c r="F359" s="3">
        <v>11566.28</v>
      </c>
    </row>
    <row r="360" spans="1:6" ht="15.75" customHeight="1" x14ac:dyDescent="0.3">
      <c r="A360" s="8">
        <v>44690</v>
      </c>
      <c r="B360" s="8">
        <v>44690</v>
      </c>
      <c r="C360" s="3">
        <v>11623.25</v>
      </c>
      <c r="D360" s="3">
        <v>11923.03</v>
      </c>
      <c r="E360" s="3">
        <v>11990.61</v>
      </c>
      <c r="F360" s="3">
        <v>11574.94</v>
      </c>
    </row>
    <row r="361" spans="1:6" ht="15.75" customHeight="1" x14ac:dyDescent="0.3">
      <c r="A361" s="8">
        <v>44689</v>
      </c>
      <c r="B361" s="8"/>
      <c r="C361" s="3"/>
      <c r="D361" s="3"/>
      <c r="E361" s="3"/>
      <c r="F361" s="3"/>
    </row>
    <row r="362" spans="1:6" ht="15.75" customHeight="1" x14ac:dyDescent="0.3">
      <c r="A362" s="8">
        <v>44688</v>
      </c>
      <c r="B362" s="8"/>
      <c r="C362" s="3"/>
      <c r="D362" s="3"/>
      <c r="E362" s="3"/>
      <c r="F362" s="3"/>
    </row>
    <row r="363" spans="1:6" ht="15.75" customHeight="1" x14ac:dyDescent="0.3">
      <c r="A363" s="8">
        <v>44687</v>
      </c>
      <c r="B363" s="8">
        <v>44687</v>
      </c>
      <c r="C363" s="3">
        <v>12144.66</v>
      </c>
      <c r="D363" s="3">
        <v>12246.83</v>
      </c>
      <c r="E363" s="3">
        <v>12358.42</v>
      </c>
      <c r="F363" s="3">
        <v>11990.15</v>
      </c>
    </row>
    <row r="364" spans="1:6" ht="15.75" customHeight="1" x14ac:dyDescent="0.3">
      <c r="A364" s="8">
        <v>44686</v>
      </c>
      <c r="B364" s="8">
        <v>44686</v>
      </c>
      <c r="C364" s="3">
        <v>12317.69</v>
      </c>
      <c r="D364" s="3">
        <v>12787.52</v>
      </c>
      <c r="E364" s="3">
        <v>12787.52</v>
      </c>
      <c r="F364" s="3">
        <v>12183.56</v>
      </c>
    </row>
    <row r="365" spans="1:6" ht="15.75" customHeight="1" x14ac:dyDescent="0.3">
      <c r="A365" s="8">
        <v>44685</v>
      </c>
      <c r="B365" s="8">
        <v>44685</v>
      </c>
      <c r="C365" s="3">
        <v>12964.86</v>
      </c>
      <c r="D365" s="3">
        <v>12574.73</v>
      </c>
      <c r="E365" s="3">
        <v>12985.01</v>
      </c>
      <c r="F365" s="3">
        <v>12367.02</v>
      </c>
    </row>
    <row r="366" spans="1:6" ht="15.75" customHeight="1" x14ac:dyDescent="0.3">
      <c r="A366" s="8">
        <v>44684</v>
      </c>
      <c r="B366" s="8">
        <v>44684</v>
      </c>
      <c r="C366" s="3">
        <v>12563.76</v>
      </c>
      <c r="D366" s="3">
        <v>12511.46</v>
      </c>
      <c r="E366" s="3">
        <v>12645.83</v>
      </c>
      <c r="F366" s="3">
        <v>12460.99</v>
      </c>
    </row>
    <row r="367" spans="1:6" ht="15.75" customHeight="1" x14ac:dyDescent="0.3">
      <c r="A367" s="8">
        <v>44683</v>
      </c>
      <c r="B367" s="8">
        <v>44683</v>
      </c>
      <c r="C367" s="3">
        <v>12536.02</v>
      </c>
      <c r="D367" s="3">
        <v>12331.69</v>
      </c>
      <c r="E367" s="3">
        <v>12542.54</v>
      </c>
      <c r="F367" s="3">
        <v>12202.41</v>
      </c>
    </row>
    <row r="368" spans="1:6" ht="15.75" customHeight="1" x14ac:dyDescent="0.3">
      <c r="A368" s="8">
        <v>44682</v>
      </c>
      <c r="B368" s="8"/>
      <c r="C368" s="3"/>
      <c r="D368" s="3"/>
      <c r="E368" s="3"/>
      <c r="F368" s="3"/>
    </row>
    <row r="369" spans="1:6" ht="15.75" customHeight="1" x14ac:dyDescent="0.3">
      <c r="A369" s="8">
        <v>44681</v>
      </c>
      <c r="B369" s="8"/>
      <c r="C369" s="3"/>
      <c r="D369" s="3"/>
      <c r="E369" s="3"/>
      <c r="F369" s="3"/>
    </row>
    <row r="370" spans="1:6" ht="15.75" customHeight="1" x14ac:dyDescent="0.3">
      <c r="A370" s="8">
        <v>44680</v>
      </c>
      <c r="B370" s="8">
        <v>44680</v>
      </c>
      <c r="C370" s="3">
        <v>12334.64</v>
      </c>
      <c r="D370" s="3">
        <v>12710.42</v>
      </c>
      <c r="E370" s="3">
        <v>12861.83</v>
      </c>
      <c r="F370" s="3">
        <v>12315.74</v>
      </c>
    </row>
    <row r="371" spans="1:6" ht="15.75" customHeight="1" x14ac:dyDescent="0.3">
      <c r="A371" s="8">
        <v>44679</v>
      </c>
      <c r="B371" s="8">
        <v>44679</v>
      </c>
      <c r="C371" s="3">
        <v>12871.53</v>
      </c>
      <c r="D371" s="3">
        <v>12712.86</v>
      </c>
      <c r="E371" s="3">
        <v>12948.52</v>
      </c>
      <c r="F371" s="3">
        <v>12487.86</v>
      </c>
    </row>
    <row r="372" spans="1:6" ht="15.75" customHeight="1" x14ac:dyDescent="0.3">
      <c r="A372" s="8">
        <v>44678</v>
      </c>
      <c r="B372" s="8">
        <v>44678</v>
      </c>
      <c r="C372" s="3">
        <v>12488.93</v>
      </c>
      <c r="D372" s="3">
        <v>12500.88</v>
      </c>
      <c r="E372" s="3">
        <v>12703.79</v>
      </c>
      <c r="F372" s="3">
        <v>12430.9</v>
      </c>
    </row>
    <row r="373" spans="1:6" ht="15.75" customHeight="1" x14ac:dyDescent="0.3">
      <c r="A373" s="8">
        <v>44677</v>
      </c>
      <c r="B373" s="8">
        <v>44677</v>
      </c>
      <c r="C373" s="3">
        <v>12490.74</v>
      </c>
      <c r="D373" s="3">
        <v>12918.04</v>
      </c>
      <c r="E373" s="3">
        <v>12918.04</v>
      </c>
      <c r="F373" s="3">
        <v>12490.74</v>
      </c>
    </row>
    <row r="374" spans="1:6" ht="15.75" customHeight="1" x14ac:dyDescent="0.3">
      <c r="A374" s="8">
        <v>44676</v>
      </c>
      <c r="B374" s="8">
        <v>44676</v>
      </c>
      <c r="C374" s="3">
        <v>13004.85</v>
      </c>
      <c r="D374" s="3">
        <v>12749.17</v>
      </c>
      <c r="E374" s="3">
        <v>13011.45</v>
      </c>
      <c r="F374" s="3">
        <v>12722.59</v>
      </c>
    </row>
    <row r="375" spans="1:6" ht="15.75" customHeight="1" x14ac:dyDescent="0.3">
      <c r="A375" s="8">
        <v>44675</v>
      </c>
      <c r="B375" s="8"/>
      <c r="C375" s="3"/>
      <c r="D375" s="3"/>
      <c r="E375" s="3"/>
      <c r="F375" s="3"/>
    </row>
    <row r="376" spans="1:6" ht="15.75" customHeight="1" x14ac:dyDescent="0.3">
      <c r="A376" s="8">
        <v>44674</v>
      </c>
      <c r="B376" s="8"/>
      <c r="C376" s="3"/>
      <c r="D376" s="3"/>
      <c r="E376" s="3"/>
      <c r="F376" s="3"/>
    </row>
    <row r="377" spans="1:6" ht="15.75" customHeight="1" x14ac:dyDescent="0.3">
      <c r="A377" s="8">
        <v>44673</v>
      </c>
      <c r="B377" s="8">
        <v>44673</v>
      </c>
      <c r="C377" s="3">
        <v>12839.29</v>
      </c>
      <c r="D377" s="3">
        <v>13168.8</v>
      </c>
      <c r="E377" s="3">
        <v>13212.6</v>
      </c>
      <c r="F377" s="3">
        <v>12828.02</v>
      </c>
    </row>
    <row r="378" spans="1:6" ht="15.75" customHeight="1" x14ac:dyDescent="0.3">
      <c r="A378" s="8">
        <v>44672</v>
      </c>
      <c r="B378" s="8">
        <v>44672</v>
      </c>
      <c r="C378" s="3">
        <v>13174.65</v>
      </c>
      <c r="D378" s="3">
        <v>13623.7</v>
      </c>
      <c r="E378" s="3">
        <v>13710.69</v>
      </c>
      <c r="F378" s="3">
        <v>13140.83</v>
      </c>
    </row>
    <row r="379" spans="1:6" ht="15.75" customHeight="1" x14ac:dyDescent="0.3">
      <c r="A379" s="8">
        <v>44671</v>
      </c>
      <c r="B379" s="8">
        <v>44671</v>
      </c>
      <c r="C379" s="3">
        <v>13453.07</v>
      </c>
      <c r="D379" s="3">
        <v>13665.38</v>
      </c>
      <c r="E379" s="3">
        <v>13678.55</v>
      </c>
      <c r="F379" s="3">
        <v>13426.12</v>
      </c>
    </row>
    <row r="380" spans="1:6" ht="15.75" customHeight="1" x14ac:dyDescent="0.3">
      <c r="A380" s="8">
        <v>44670</v>
      </c>
      <c r="B380" s="8">
        <v>44670</v>
      </c>
      <c r="C380" s="3">
        <v>13619.66</v>
      </c>
      <c r="D380" s="3">
        <v>13312.44</v>
      </c>
      <c r="E380" s="3">
        <v>13643.97</v>
      </c>
      <c r="F380" s="3">
        <v>13281.22</v>
      </c>
    </row>
    <row r="381" spans="1:6" ht="15.75" customHeight="1" x14ac:dyDescent="0.3">
      <c r="A381" s="8">
        <v>44669</v>
      </c>
      <c r="B381" s="8">
        <v>44669</v>
      </c>
      <c r="C381" s="3">
        <v>13332.36</v>
      </c>
      <c r="D381" s="3">
        <v>13319.39</v>
      </c>
      <c r="E381" s="3">
        <v>13414.27</v>
      </c>
      <c r="F381" s="3">
        <v>13222.03</v>
      </c>
    </row>
    <row r="382" spans="1:6" ht="15.75" customHeight="1" x14ac:dyDescent="0.3">
      <c r="A382" s="8">
        <v>44668</v>
      </c>
      <c r="B382" s="8"/>
      <c r="C382" s="3"/>
      <c r="D382" s="3"/>
      <c r="E382" s="3"/>
      <c r="F382" s="3"/>
    </row>
    <row r="383" spans="1:6" ht="15.75" customHeight="1" x14ac:dyDescent="0.3">
      <c r="A383" s="8">
        <v>44667</v>
      </c>
      <c r="B383" s="8"/>
      <c r="C383" s="3"/>
      <c r="D383" s="3"/>
      <c r="E383" s="3"/>
      <c r="F383" s="3"/>
    </row>
    <row r="384" spans="1:6" ht="15.75" customHeight="1" x14ac:dyDescent="0.3">
      <c r="A384" s="8">
        <v>44666</v>
      </c>
      <c r="B384" s="8"/>
      <c r="C384" s="3"/>
      <c r="D384" s="3"/>
      <c r="E384" s="3"/>
      <c r="F384" s="3"/>
    </row>
    <row r="385" spans="1:6" ht="15.75" customHeight="1" x14ac:dyDescent="0.3">
      <c r="A385" s="8">
        <v>44665</v>
      </c>
      <c r="B385" s="8">
        <v>44665</v>
      </c>
      <c r="C385" s="3">
        <v>13351.08</v>
      </c>
      <c r="D385" s="3">
        <v>13647.43</v>
      </c>
      <c r="E385" s="3">
        <v>13662.93</v>
      </c>
      <c r="F385" s="3">
        <v>13345.22</v>
      </c>
    </row>
    <row r="386" spans="1:6" ht="15.75" customHeight="1" x14ac:dyDescent="0.3">
      <c r="A386" s="8">
        <v>44664</v>
      </c>
      <c r="B386" s="8">
        <v>44664</v>
      </c>
      <c r="C386" s="3">
        <v>13643.59</v>
      </c>
      <c r="D386" s="3">
        <v>13373.12</v>
      </c>
      <c r="E386" s="3">
        <v>13679.43</v>
      </c>
      <c r="F386" s="3">
        <v>13353.66</v>
      </c>
    </row>
    <row r="387" spans="1:6" ht="15.75" customHeight="1" x14ac:dyDescent="0.3">
      <c r="A387" s="8">
        <v>44663</v>
      </c>
      <c r="B387" s="8">
        <v>44663</v>
      </c>
      <c r="C387" s="3">
        <v>13371.57</v>
      </c>
      <c r="D387" s="3">
        <v>13584.69</v>
      </c>
      <c r="E387" s="3">
        <v>13685.95</v>
      </c>
      <c r="F387" s="3">
        <v>13317.74</v>
      </c>
    </row>
    <row r="388" spans="1:6" ht="15.75" customHeight="1" x14ac:dyDescent="0.3">
      <c r="A388" s="8">
        <v>44662</v>
      </c>
      <c r="B388" s="8">
        <v>44662</v>
      </c>
      <c r="C388" s="3">
        <v>13411.96</v>
      </c>
      <c r="D388" s="3">
        <v>13547.29</v>
      </c>
      <c r="E388" s="3">
        <v>13585.08</v>
      </c>
      <c r="F388" s="3">
        <v>13401.39</v>
      </c>
    </row>
    <row r="389" spans="1:6" ht="15.75" customHeight="1" x14ac:dyDescent="0.3">
      <c r="A389" s="8">
        <v>44661</v>
      </c>
      <c r="B389" s="8"/>
      <c r="C389" s="3"/>
      <c r="D389" s="3"/>
      <c r="E389" s="3"/>
      <c r="F389" s="3"/>
    </row>
    <row r="390" spans="1:6" ht="15.75" customHeight="1" x14ac:dyDescent="0.3">
      <c r="A390" s="8">
        <v>44660</v>
      </c>
      <c r="B390" s="8"/>
      <c r="C390" s="3"/>
      <c r="D390" s="3"/>
      <c r="E390" s="3"/>
      <c r="F390" s="3"/>
    </row>
    <row r="391" spans="1:6" ht="15.75" customHeight="1" x14ac:dyDescent="0.3">
      <c r="A391" s="8">
        <v>44659</v>
      </c>
      <c r="B391" s="8">
        <v>44659</v>
      </c>
      <c r="C391" s="3">
        <v>13711</v>
      </c>
      <c r="D391" s="3">
        <v>13830.47</v>
      </c>
      <c r="E391" s="3">
        <v>13866.06</v>
      </c>
      <c r="F391" s="3">
        <v>13693.69</v>
      </c>
    </row>
    <row r="392" spans="1:6" ht="15.75" customHeight="1" x14ac:dyDescent="0.3">
      <c r="A392" s="8">
        <v>44658</v>
      </c>
      <c r="B392" s="8">
        <v>44658</v>
      </c>
      <c r="C392" s="3">
        <v>13897.3</v>
      </c>
      <c r="D392" s="3">
        <v>13861.49</v>
      </c>
      <c r="E392" s="3">
        <v>13978.25</v>
      </c>
      <c r="F392" s="3">
        <v>13689.23</v>
      </c>
    </row>
    <row r="393" spans="1:6" ht="15.75" customHeight="1" x14ac:dyDescent="0.3">
      <c r="A393" s="8">
        <v>44657</v>
      </c>
      <c r="B393" s="8">
        <v>44657</v>
      </c>
      <c r="C393" s="3">
        <v>13888.82</v>
      </c>
      <c r="D393" s="3">
        <v>14002.58</v>
      </c>
      <c r="E393" s="3">
        <v>14032.84</v>
      </c>
      <c r="F393" s="3">
        <v>13788.9</v>
      </c>
    </row>
    <row r="394" spans="1:6" ht="15.75" customHeight="1" x14ac:dyDescent="0.3">
      <c r="A394" s="8">
        <v>44656</v>
      </c>
      <c r="B394" s="8">
        <v>44656</v>
      </c>
      <c r="C394" s="3">
        <v>14204.17</v>
      </c>
      <c r="D394" s="3">
        <v>14262.28</v>
      </c>
      <c r="E394" s="3">
        <v>14500.29</v>
      </c>
      <c r="F394" s="3">
        <v>14169.12</v>
      </c>
    </row>
    <row r="395" spans="1:6" ht="15.75" customHeight="1" x14ac:dyDescent="0.3">
      <c r="A395" s="8">
        <v>44655</v>
      </c>
      <c r="B395" s="8">
        <v>44655</v>
      </c>
      <c r="C395" s="3">
        <v>14532.55</v>
      </c>
      <c r="D395" s="3">
        <v>14304.35</v>
      </c>
      <c r="E395" s="3">
        <v>14534.38</v>
      </c>
      <c r="F395" s="3">
        <v>14286.45</v>
      </c>
    </row>
    <row r="396" spans="1:6" ht="15.75" customHeight="1" x14ac:dyDescent="0.3">
      <c r="A396" s="8">
        <v>44654</v>
      </c>
      <c r="B396" s="8"/>
      <c r="C396" s="3"/>
      <c r="D396" s="3"/>
      <c r="E396" s="3"/>
      <c r="F396" s="3"/>
    </row>
    <row r="397" spans="1:6" ht="15.75" customHeight="1" x14ac:dyDescent="0.3">
      <c r="A397" s="8">
        <v>44653</v>
      </c>
      <c r="B397" s="8"/>
      <c r="C397" s="3"/>
      <c r="D397" s="3"/>
      <c r="E397" s="3"/>
      <c r="F397" s="3"/>
    </row>
    <row r="398" spans="1:6" ht="15.75" customHeight="1" x14ac:dyDescent="0.3">
      <c r="A398" s="8">
        <v>44652</v>
      </c>
      <c r="B398" s="8">
        <v>44652</v>
      </c>
      <c r="C398" s="3">
        <v>14261.5</v>
      </c>
      <c r="D398" s="3">
        <v>14269.53</v>
      </c>
      <c r="E398" s="3">
        <v>14306.94</v>
      </c>
      <c r="F398" s="3">
        <v>14131.81</v>
      </c>
    </row>
    <row r="399" spans="1:6" ht="15.75" customHeight="1" x14ac:dyDescent="0.3">
      <c r="A399" s="8">
        <v>44651</v>
      </c>
      <c r="B399" s="8">
        <v>44651</v>
      </c>
      <c r="C399" s="3">
        <v>14220.52</v>
      </c>
      <c r="D399" s="3">
        <v>14444.78</v>
      </c>
      <c r="E399" s="3">
        <v>14456.74</v>
      </c>
      <c r="F399" s="3">
        <v>14217.72</v>
      </c>
    </row>
    <row r="400" spans="1:6" ht="15.75" customHeight="1" x14ac:dyDescent="0.3">
      <c r="A400" s="8">
        <v>44650</v>
      </c>
      <c r="B400" s="8">
        <v>44650</v>
      </c>
      <c r="C400" s="3">
        <v>14442.27</v>
      </c>
      <c r="D400" s="3">
        <v>14558.59</v>
      </c>
      <c r="E400" s="3">
        <v>14609.25</v>
      </c>
      <c r="F400" s="3">
        <v>14383.45</v>
      </c>
    </row>
    <row r="401" spans="1:6" ht="15.75" customHeight="1" x14ac:dyDescent="0.3">
      <c r="A401" s="8">
        <v>44649</v>
      </c>
      <c r="B401" s="8">
        <v>44649</v>
      </c>
      <c r="C401" s="3">
        <v>14619.64</v>
      </c>
      <c r="D401" s="3">
        <v>14500.39</v>
      </c>
      <c r="E401" s="3">
        <v>14646.9</v>
      </c>
      <c r="F401" s="3">
        <v>14419.4</v>
      </c>
    </row>
    <row r="402" spans="1:6" ht="15.75" customHeight="1" x14ac:dyDescent="0.3">
      <c r="A402" s="8">
        <v>44648</v>
      </c>
      <c r="B402" s="8">
        <v>44648</v>
      </c>
      <c r="C402" s="3">
        <v>14354.9</v>
      </c>
      <c r="D402" s="3">
        <v>14177.21</v>
      </c>
      <c r="E402" s="3">
        <v>14356</v>
      </c>
      <c r="F402" s="3">
        <v>14101.34</v>
      </c>
    </row>
    <row r="403" spans="1:6" ht="15.75" customHeight="1" x14ac:dyDescent="0.3">
      <c r="A403" s="8">
        <v>44647</v>
      </c>
      <c r="B403" s="8"/>
      <c r="C403" s="3"/>
      <c r="D403" s="3"/>
      <c r="E403" s="3"/>
      <c r="F403" s="3"/>
    </row>
    <row r="404" spans="1:6" ht="15.75" customHeight="1" x14ac:dyDescent="0.3">
      <c r="A404" s="8">
        <v>44646</v>
      </c>
      <c r="B404" s="8"/>
      <c r="C404" s="3"/>
      <c r="D404" s="3"/>
      <c r="E404" s="3"/>
      <c r="F404" s="3"/>
    </row>
    <row r="405" spans="1:6" ht="15.75" customHeight="1" x14ac:dyDescent="0.3">
      <c r="A405" s="8">
        <v>44645</v>
      </c>
      <c r="B405" s="8">
        <v>44645</v>
      </c>
      <c r="C405" s="3">
        <v>14169.3</v>
      </c>
      <c r="D405" s="3">
        <v>14194.72</v>
      </c>
      <c r="E405" s="3">
        <v>14218.76</v>
      </c>
      <c r="F405" s="3">
        <v>14010.79</v>
      </c>
    </row>
    <row r="406" spans="1:6" ht="15.75" customHeight="1" x14ac:dyDescent="0.3">
      <c r="A406" s="8">
        <v>44644</v>
      </c>
      <c r="B406" s="8">
        <v>44644</v>
      </c>
      <c r="C406" s="3">
        <v>14191.84</v>
      </c>
      <c r="D406" s="3">
        <v>14001.32</v>
      </c>
      <c r="E406" s="3">
        <v>14193.55</v>
      </c>
      <c r="F406" s="3">
        <v>13897.2</v>
      </c>
    </row>
    <row r="407" spans="1:6" ht="15.75" customHeight="1" x14ac:dyDescent="0.3">
      <c r="A407" s="8">
        <v>44643</v>
      </c>
      <c r="B407" s="8">
        <v>44643</v>
      </c>
      <c r="C407" s="3">
        <v>13922.6</v>
      </c>
      <c r="D407" s="3">
        <v>13990.35</v>
      </c>
      <c r="E407" s="3">
        <v>14152.14</v>
      </c>
      <c r="F407" s="3">
        <v>13921.65</v>
      </c>
    </row>
    <row r="408" spans="1:6" ht="15.75" customHeight="1" x14ac:dyDescent="0.3">
      <c r="A408" s="8">
        <v>44642</v>
      </c>
      <c r="B408" s="8">
        <v>44642</v>
      </c>
      <c r="C408" s="3">
        <v>14108.82</v>
      </c>
      <c r="D408" s="3">
        <v>13866.43</v>
      </c>
      <c r="E408" s="3">
        <v>14141.07</v>
      </c>
      <c r="F408" s="3">
        <v>13857.29</v>
      </c>
    </row>
    <row r="409" spans="1:6" ht="15.75" customHeight="1" x14ac:dyDescent="0.3">
      <c r="A409" s="8">
        <v>44641</v>
      </c>
      <c r="B409" s="8">
        <v>44641</v>
      </c>
      <c r="C409" s="3">
        <v>13838.46</v>
      </c>
      <c r="D409" s="3">
        <v>13860.39</v>
      </c>
      <c r="E409" s="3">
        <v>13945.8</v>
      </c>
      <c r="F409" s="3">
        <v>13682.55</v>
      </c>
    </row>
    <row r="410" spans="1:6" ht="15.75" customHeight="1" x14ac:dyDescent="0.3">
      <c r="A410" s="8">
        <v>44640</v>
      </c>
      <c r="B410" s="8"/>
      <c r="C410" s="3"/>
      <c r="D410" s="3"/>
      <c r="E410" s="3"/>
      <c r="F410" s="3"/>
    </row>
    <row r="411" spans="1:6" ht="15.75" customHeight="1" x14ac:dyDescent="0.3">
      <c r="A411" s="8">
        <v>44639</v>
      </c>
      <c r="B411" s="8"/>
      <c r="C411" s="3"/>
      <c r="D411" s="3"/>
      <c r="E411" s="3"/>
      <c r="F411" s="3"/>
    </row>
    <row r="412" spans="1:6" ht="15.75" customHeight="1" x14ac:dyDescent="0.3">
      <c r="A412" s="8">
        <v>44638</v>
      </c>
      <c r="B412" s="8">
        <v>44638</v>
      </c>
      <c r="C412" s="3">
        <v>13893.84</v>
      </c>
      <c r="D412" s="3">
        <v>13564.63</v>
      </c>
      <c r="E412" s="3">
        <v>13899.28</v>
      </c>
      <c r="F412" s="3">
        <v>13528.06</v>
      </c>
    </row>
    <row r="413" spans="1:6" ht="15.75" customHeight="1" x14ac:dyDescent="0.3">
      <c r="A413" s="8">
        <v>44637</v>
      </c>
      <c r="B413" s="8">
        <v>44637</v>
      </c>
      <c r="C413" s="3">
        <v>13614.78</v>
      </c>
      <c r="D413" s="3">
        <v>13360.72</v>
      </c>
      <c r="E413" s="3">
        <v>13620.8</v>
      </c>
      <c r="F413" s="3">
        <v>13317.14</v>
      </c>
    </row>
    <row r="414" spans="1:6" ht="15.75" customHeight="1" x14ac:dyDescent="0.3">
      <c r="A414" s="8">
        <v>44636</v>
      </c>
      <c r="B414" s="8">
        <v>44636</v>
      </c>
      <c r="C414" s="3">
        <v>13436.55</v>
      </c>
      <c r="D414" s="3">
        <v>13119.36</v>
      </c>
      <c r="E414" s="3">
        <v>13440.12</v>
      </c>
      <c r="F414" s="3">
        <v>12992.2</v>
      </c>
    </row>
    <row r="415" spans="1:6" ht="15.75" customHeight="1" x14ac:dyDescent="0.3">
      <c r="A415" s="8">
        <v>44635</v>
      </c>
      <c r="B415" s="8">
        <v>44635</v>
      </c>
      <c r="C415" s="3">
        <v>12948.62</v>
      </c>
      <c r="D415" s="3">
        <v>12685.23</v>
      </c>
      <c r="E415" s="3">
        <v>12973.88</v>
      </c>
      <c r="F415" s="3">
        <v>12616.59</v>
      </c>
    </row>
    <row r="416" spans="1:6" ht="15.75" customHeight="1" x14ac:dyDescent="0.3">
      <c r="A416" s="8">
        <v>44634</v>
      </c>
      <c r="B416" s="8">
        <v>44634</v>
      </c>
      <c r="C416" s="3">
        <v>12581.22</v>
      </c>
      <c r="D416" s="3">
        <v>12795.12</v>
      </c>
      <c r="E416" s="3">
        <v>12918.01</v>
      </c>
      <c r="F416" s="3">
        <v>12555.35</v>
      </c>
    </row>
    <row r="417" spans="1:6" ht="15.75" customHeight="1" x14ac:dyDescent="0.3">
      <c r="A417" s="8">
        <v>44633</v>
      </c>
      <c r="B417" s="8"/>
      <c r="C417" s="3"/>
      <c r="D417" s="3"/>
      <c r="E417" s="3"/>
      <c r="F417" s="3"/>
    </row>
    <row r="418" spans="1:6" ht="15.75" customHeight="1" x14ac:dyDescent="0.3">
      <c r="A418" s="8">
        <v>44632</v>
      </c>
      <c r="B418" s="8"/>
      <c r="C418" s="3"/>
      <c r="D418" s="3"/>
      <c r="E418" s="3"/>
      <c r="F418" s="3"/>
    </row>
    <row r="419" spans="1:6" ht="15.75" customHeight="1" x14ac:dyDescent="0.3">
      <c r="A419" s="8">
        <v>44631</v>
      </c>
      <c r="B419" s="8">
        <v>44631</v>
      </c>
      <c r="C419" s="3">
        <v>12843.81</v>
      </c>
      <c r="D419" s="3">
        <v>13229.77</v>
      </c>
      <c r="E419" s="3">
        <v>13239.35</v>
      </c>
      <c r="F419" s="3">
        <v>12830.37</v>
      </c>
    </row>
    <row r="420" spans="1:6" ht="15.75" customHeight="1" x14ac:dyDescent="0.3">
      <c r="A420" s="8">
        <v>44630</v>
      </c>
      <c r="B420" s="8">
        <v>44630</v>
      </c>
      <c r="C420" s="3">
        <v>13129.96</v>
      </c>
      <c r="D420" s="3">
        <v>13098.35</v>
      </c>
      <c r="E420" s="3">
        <v>13163.5</v>
      </c>
      <c r="F420" s="3">
        <v>12946.28</v>
      </c>
    </row>
    <row r="421" spans="1:6" ht="15.75" customHeight="1" x14ac:dyDescent="0.3">
      <c r="A421" s="8">
        <v>44629</v>
      </c>
      <c r="B421" s="8">
        <v>44629</v>
      </c>
      <c r="C421" s="3">
        <v>13255.55</v>
      </c>
      <c r="D421" s="3">
        <v>13113.7</v>
      </c>
      <c r="E421" s="3">
        <v>13301.16</v>
      </c>
      <c r="F421" s="3">
        <v>13039.79</v>
      </c>
    </row>
    <row r="422" spans="1:6" ht="15.75" customHeight="1" x14ac:dyDescent="0.3">
      <c r="A422" s="8">
        <v>44628</v>
      </c>
      <c r="B422" s="8">
        <v>44628</v>
      </c>
      <c r="C422" s="3">
        <v>12795.55</v>
      </c>
      <c r="D422" s="3">
        <v>12800.04</v>
      </c>
      <c r="E422" s="3">
        <v>13159.44</v>
      </c>
      <c r="F422" s="3">
        <v>12670.08</v>
      </c>
    </row>
    <row r="423" spans="1:6" ht="15.75" customHeight="1" x14ac:dyDescent="0.3">
      <c r="A423" s="8">
        <v>44627</v>
      </c>
      <c r="B423" s="8">
        <v>44627</v>
      </c>
      <c r="C423" s="3">
        <v>12830.96</v>
      </c>
      <c r="D423" s="3">
        <v>13328.36</v>
      </c>
      <c r="E423" s="3">
        <v>13353.28</v>
      </c>
      <c r="F423" s="3">
        <v>12828.02</v>
      </c>
    </row>
    <row r="424" spans="1:6" ht="15.75" customHeight="1" x14ac:dyDescent="0.3">
      <c r="A424" s="8">
        <v>44626</v>
      </c>
      <c r="B424" s="8"/>
      <c r="C424" s="3"/>
      <c r="D424" s="3"/>
      <c r="E424" s="3"/>
      <c r="F424" s="3"/>
    </row>
    <row r="425" spans="1:6" ht="15.75" customHeight="1" x14ac:dyDescent="0.3">
      <c r="A425" s="8">
        <v>44625</v>
      </c>
      <c r="B425" s="8"/>
      <c r="C425" s="3"/>
      <c r="D425" s="3"/>
      <c r="E425" s="3"/>
      <c r="F425" s="3"/>
    </row>
    <row r="426" spans="1:6" ht="15.75" customHeight="1" x14ac:dyDescent="0.3">
      <c r="A426" s="8">
        <v>44624</v>
      </c>
      <c r="B426" s="8">
        <v>44624</v>
      </c>
      <c r="C426" s="3">
        <v>13313.44</v>
      </c>
      <c r="D426" s="3">
        <v>13455.23</v>
      </c>
      <c r="E426" s="3">
        <v>13486.71</v>
      </c>
      <c r="F426" s="3">
        <v>13224.98</v>
      </c>
    </row>
    <row r="427" spans="1:6" ht="15.75" customHeight="1" x14ac:dyDescent="0.3">
      <c r="A427" s="8">
        <v>44623</v>
      </c>
      <c r="B427" s="8">
        <v>44623</v>
      </c>
      <c r="C427" s="3">
        <v>13537.94</v>
      </c>
      <c r="D427" s="3">
        <v>13837.59</v>
      </c>
      <c r="E427" s="3">
        <v>13837.59</v>
      </c>
      <c r="F427" s="3">
        <v>13472.64</v>
      </c>
    </row>
    <row r="428" spans="1:6" ht="15.75" customHeight="1" x14ac:dyDescent="0.3">
      <c r="A428" s="8">
        <v>44622</v>
      </c>
      <c r="B428" s="8">
        <v>44622</v>
      </c>
      <c r="C428" s="3">
        <v>13752.02</v>
      </c>
      <c r="D428" s="3">
        <v>13597.53</v>
      </c>
      <c r="E428" s="3">
        <v>13796.55</v>
      </c>
      <c r="F428" s="3">
        <v>13493.9</v>
      </c>
    </row>
    <row r="429" spans="1:6" ht="15.75" customHeight="1" x14ac:dyDescent="0.3">
      <c r="A429" s="8">
        <v>44621</v>
      </c>
      <c r="B429" s="8">
        <v>44621</v>
      </c>
      <c r="C429" s="3">
        <v>13532.46</v>
      </c>
      <c r="D429" s="3">
        <v>13716.7</v>
      </c>
      <c r="E429" s="3">
        <v>13777.04</v>
      </c>
      <c r="F429" s="3">
        <v>13441.32</v>
      </c>
    </row>
    <row r="430" spans="1:6" ht="15.75" customHeight="1" x14ac:dyDescent="0.3">
      <c r="A430" s="8">
        <v>44620</v>
      </c>
      <c r="B430" s="8">
        <v>44620</v>
      </c>
      <c r="C430" s="3">
        <v>13751.4</v>
      </c>
      <c r="D430" s="3">
        <v>13570.83</v>
      </c>
      <c r="E430" s="3">
        <v>13810.64</v>
      </c>
      <c r="F430" s="3">
        <v>13549.9</v>
      </c>
    </row>
    <row r="431" spans="1:6" ht="15.75" customHeight="1" x14ac:dyDescent="0.3">
      <c r="A431" s="8">
        <v>44619</v>
      </c>
      <c r="B431" s="8"/>
      <c r="C431" s="3"/>
      <c r="D431" s="3"/>
      <c r="E431" s="3"/>
      <c r="F431" s="3"/>
    </row>
    <row r="432" spans="1:6" ht="15.75" customHeight="1" x14ac:dyDescent="0.3">
      <c r="A432" s="8">
        <v>44618</v>
      </c>
      <c r="B432" s="8"/>
      <c r="C432" s="3"/>
      <c r="D432" s="3"/>
      <c r="E432" s="3"/>
      <c r="F432" s="3"/>
    </row>
    <row r="433" spans="1:6" ht="15.75" customHeight="1" x14ac:dyDescent="0.3">
      <c r="A433" s="8">
        <v>44617</v>
      </c>
      <c r="B433" s="8">
        <v>44617</v>
      </c>
      <c r="C433" s="3">
        <v>13694.62</v>
      </c>
      <c r="D433" s="3">
        <v>13485.26</v>
      </c>
      <c r="E433" s="3">
        <v>13696.86</v>
      </c>
      <c r="F433" s="3">
        <v>13358.29</v>
      </c>
    </row>
    <row r="434" spans="1:6" ht="15.75" customHeight="1" x14ac:dyDescent="0.3">
      <c r="A434" s="8">
        <v>44616</v>
      </c>
      <c r="B434" s="8">
        <v>44616</v>
      </c>
      <c r="C434" s="3">
        <v>13473.58</v>
      </c>
      <c r="D434" s="3">
        <v>12587.88</v>
      </c>
      <c r="E434" s="3">
        <v>13486.11</v>
      </c>
      <c r="F434" s="3">
        <v>12587.88</v>
      </c>
    </row>
    <row r="435" spans="1:6" ht="15.75" customHeight="1" x14ac:dyDescent="0.3">
      <c r="A435" s="8">
        <v>44615</v>
      </c>
      <c r="B435" s="8">
        <v>44615</v>
      </c>
      <c r="C435" s="3">
        <v>13037.49</v>
      </c>
      <c r="D435" s="3">
        <v>13511.75</v>
      </c>
      <c r="E435" s="3">
        <v>13533.78</v>
      </c>
      <c r="F435" s="3">
        <v>13032.17</v>
      </c>
    </row>
    <row r="436" spans="1:6" ht="15.75" customHeight="1" x14ac:dyDescent="0.3">
      <c r="A436" s="8">
        <v>44614</v>
      </c>
      <c r="B436" s="8">
        <v>44614</v>
      </c>
      <c r="C436" s="3">
        <v>13381.52</v>
      </c>
      <c r="D436" s="3">
        <v>13424.36</v>
      </c>
      <c r="E436" s="3">
        <v>13618.72</v>
      </c>
      <c r="F436" s="3">
        <v>13249.65</v>
      </c>
    </row>
    <row r="437" spans="1:6" ht="15.75" customHeight="1" x14ac:dyDescent="0.3">
      <c r="A437" s="8">
        <v>44613</v>
      </c>
      <c r="B437" s="8"/>
      <c r="C437" s="3"/>
      <c r="D437" s="3"/>
      <c r="E437" s="3"/>
      <c r="F437" s="3"/>
    </row>
    <row r="438" spans="1:6" ht="15.75" customHeight="1" x14ac:dyDescent="0.3">
      <c r="A438" s="8">
        <v>44612</v>
      </c>
      <c r="B438" s="8"/>
      <c r="C438" s="3"/>
      <c r="D438" s="3"/>
      <c r="E438" s="3"/>
      <c r="F438" s="3"/>
    </row>
    <row r="439" spans="1:6" ht="15.75" customHeight="1" x14ac:dyDescent="0.3">
      <c r="A439" s="8">
        <v>44611</v>
      </c>
      <c r="B439" s="8"/>
      <c r="C439" s="3"/>
      <c r="D439" s="3"/>
      <c r="E439" s="3"/>
      <c r="F439" s="3"/>
    </row>
    <row r="440" spans="1:6" ht="15.75" customHeight="1" x14ac:dyDescent="0.3">
      <c r="A440" s="8">
        <v>44610</v>
      </c>
      <c r="B440" s="8">
        <v>44610</v>
      </c>
      <c r="C440" s="3">
        <v>13548.07</v>
      </c>
      <c r="D440" s="3">
        <v>13735.4</v>
      </c>
      <c r="E440" s="3">
        <v>13762.4</v>
      </c>
      <c r="F440" s="3">
        <v>13465.56</v>
      </c>
    </row>
    <row r="441" spans="1:6" ht="15.75" customHeight="1" x14ac:dyDescent="0.3">
      <c r="A441" s="8">
        <v>44609</v>
      </c>
      <c r="B441" s="8">
        <v>44609</v>
      </c>
      <c r="C441" s="3">
        <v>13716.72</v>
      </c>
      <c r="D441" s="3">
        <v>14004.19</v>
      </c>
      <c r="E441" s="3">
        <v>14020.82</v>
      </c>
      <c r="F441" s="3">
        <v>13704.7</v>
      </c>
    </row>
    <row r="442" spans="1:6" ht="15.75" customHeight="1" x14ac:dyDescent="0.3">
      <c r="A442" s="8">
        <v>44608</v>
      </c>
      <c r="B442" s="8">
        <v>44608</v>
      </c>
      <c r="C442" s="3">
        <v>14124.09</v>
      </c>
      <c r="D442" s="3">
        <v>14038.92</v>
      </c>
      <c r="E442" s="3">
        <v>14163.73</v>
      </c>
      <c r="F442" s="3">
        <v>13931.99</v>
      </c>
    </row>
    <row r="443" spans="1:6" ht="15.75" customHeight="1" x14ac:dyDescent="0.3">
      <c r="A443" s="8">
        <v>44607</v>
      </c>
      <c r="B443" s="8">
        <v>44607</v>
      </c>
      <c r="C443" s="3">
        <v>14139.76</v>
      </c>
      <c r="D443" s="3">
        <v>13997.18</v>
      </c>
      <c r="E443" s="3">
        <v>14142.49</v>
      </c>
      <c r="F443" s="3">
        <v>13976.29</v>
      </c>
    </row>
    <row r="444" spans="1:6" ht="15.75" customHeight="1" x14ac:dyDescent="0.3">
      <c r="A444" s="8">
        <v>44606</v>
      </c>
      <c r="B444" s="8">
        <v>44606</v>
      </c>
      <c r="C444" s="3">
        <v>13790.92</v>
      </c>
      <c r="D444" s="3">
        <v>13768.97</v>
      </c>
      <c r="E444" s="3">
        <v>13921.71</v>
      </c>
      <c r="F444" s="3">
        <v>13664.76</v>
      </c>
    </row>
    <row r="445" spans="1:6" ht="15.75" customHeight="1" x14ac:dyDescent="0.3">
      <c r="A445" s="8">
        <v>44605</v>
      </c>
      <c r="B445" s="8"/>
      <c r="C445" s="3"/>
      <c r="D445" s="3"/>
      <c r="E445" s="3"/>
      <c r="F445" s="3"/>
    </row>
    <row r="446" spans="1:6" ht="15.75" customHeight="1" x14ac:dyDescent="0.3">
      <c r="A446" s="8">
        <v>44604</v>
      </c>
      <c r="B446" s="8"/>
      <c r="C446" s="3"/>
      <c r="D446" s="3"/>
      <c r="E446" s="3"/>
      <c r="F446" s="3"/>
    </row>
    <row r="447" spans="1:6" ht="15.75" customHeight="1" x14ac:dyDescent="0.3">
      <c r="A447" s="8">
        <v>44603</v>
      </c>
      <c r="B447" s="8">
        <v>44603</v>
      </c>
      <c r="C447" s="3">
        <v>13791.15</v>
      </c>
      <c r="D447" s="3">
        <v>14213.62</v>
      </c>
      <c r="E447" s="3">
        <v>14246.7</v>
      </c>
      <c r="F447" s="3">
        <v>13733.16</v>
      </c>
    </row>
    <row r="448" spans="1:6" ht="15.75" customHeight="1" x14ac:dyDescent="0.3">
      <c r="A448" s="8">
        <v>44602</v>
      </c>
      <c r="B448" s="8">
        <v>44602</v>
      </c>
      <c r="C448" s="3">
        <v>14185.64</v>
      </c>
      <c r="D448" s="3">
        <v>14228.68</v>
      </c>
      <c r="E448" s="3">
        <v>14509.56</v>
      </c>
      <c r="F448" s="3">
        <v>14118.2</v>
      </c>
    </row>
    <row r="449" spans="1:6" ht="15.75" customHeight="1" x14ac:dyDescent="0.3">
      <c r="A449" s="8">
        <v>44601</v>
      </c>
      <c r="B449" s="8">
        <v>44601</v>
      </c>
      <c r="C449" s="3">
        <v>14490.37</v>
      </c>
      <c r="D449" s="3">
        <v>14368.16</v>
      </c>
      <c r="E449" s="3">
        <v>14490.72</v>
      </c>
      <c r="F449" s="3">
        <v>14330.87</v>
      </c>
    </row>
    <row r="450" spans="1:6" ht="15.75" customHeight="1" x14ac:dyDescent="0.3">
      <c r="A450" s="8">
        <v>44600</v>
      </c>
      <c r="B450" s="8">
        <v>44600</v>
      </c>
      <c r="C450" s="3">
        <v>14194.45</v>
      </c>
      <c r="D450" s="3">
        <v>13984.43</v>
      </c>
      <c r="E450" s="3">
        <v>14226.48</v>
      </c>
      <c r="F450" s="3">
        <v>13934.78</v>
      </c>
    </row>
    <row r="451" spans="1:6" ht="15.75" customHeight="1" x14ac:dyDescent="0.3">
      <c r="A451" s="8">
        <v>44599</v>
      </c>
      <c r="B451" s="8">
        <v>44599</v>
      </c>
      <c r="C451" s="3">
        <v>14015.67</v>
      </c>
      <c r="D451" s="3">
        <v>14118.79</v>
      </c>
      <c r="E451" s="3">
        <v>14236.31</v>
      </c>
      <c r="F451" s="3">
        <v>13974.1</v>
      </c>
    </row>
    <row r="452" spans="1:6" ht="15.75" customHeight="1" x14ac:dyDescent="0.3">
      <c r="A452" s="8">
        <v>44598</v>
      </c>
      <c r="B452" s="8"/>
      <c r="C452" s="3"/>
      <c r="D452" s="3"/>
      <c r="E452" s="3"/>
      <c r="F452" s="3"/>
    </row>
    <row r="453" spans="1:6" ht="15.75" customHeight="1" x14ac:dyDescent="0.3">
      <c r="A453" s="8">
        <v>44597</v>
      </c>
      <c r="B453" s="8"/>
      <c r="C453" s="3"/>
      <c r="D453" s="3"/>
      <c r="E453" s="3"/>
      <c r="F453" s="3"/>
    </row>
    <row r="454" spans="1:6" ht="15.75" customHeight="1" x14ac:dyDescent="0.3">
      <c r="A454" s="8">
        <v>44596</v>
      </c>
      <c r="B454" s="8">
        <v>44596</v>
      </c>
      <c r="C454" s="3">
        <v>14098.01</v>
      </c>
      <c r="D454" s="3">
        <v>13958.48</v>
      </c>
      <c r="E454" s="3">
        <v>14222.76</v>
      </c>
      <c r="F454" s="3">
        <v>13850.39</v>
      </c>
    </row>
    <row r="455" spans="1:6" ht="15.75" customHeight="1" x14ac:dyDescent="0.3">
      <c r="A455" s="8">
        <v>44595</v>
      </c>
      <c r="B455" s="8">
        <v>44595</v>
      </c>
      <c r="C455" s="3">
        <v>13878.82</v>
      </c>
      <c r="D455" s="3">
        <v>14045.83</v>
      </c>
      <c r="E455" s="3">
        <v>14207.88</v>
      </c>
      <c r="F455" s="3">
        <v>13851.74</v>
      </c>
    </row>
    <row r="456" spans="1:6" ht="15.75" customHeight="1" x14ac:dyDescent="0.3">
      <c r="A456" s="8">
        <v>44594</v>
      </c>
      <c r="B456" s="8">
        <v>44594</v>
      </c>
      <c r="C456" s="3">
        <v>14417.55</v>
      </c>
      <c r="D456" s="3">
        <v>14494.47</v>
      </c>
      <c r="E456" s="3">
        <v>14504.82</v>
      </c>
      <c r="F456" s="3">
        <v>14264.65</v>
      </c>
    </row>
    <row r="457" spans="1:6" ht="15.75" customHeight="1" x14ac:dyDescent="0.3">
      <c r="A457" s="8">
        <v>44593</v>
      </c>
      <c r="B457" s="8">
        <v>44593</v>
      </c>
      <c r="C457" s="3">
        <v>14346</v>
      </c>
      <c r="D457" s="3">
        <v>14277.43</v>
      </c>
      <c r="E457" s="3">
        <v>14358.69</v>
      </c>
      <c r="F457" s="3">
        <v>14070.77</v>
      </c>
    </row>
    <row r="458" spans="1:6" ht="15.75" customHeight="1" x14ac:dyDescent="0.3">
      <c r="A458" s="8">
        <v>44592</v>
      </c>
      <c r="B458" s="8">
        <v>44592</v>
      </c>
      <c r="C458" s="3">
        <v>14239.88</v>
      </c>
      <c r="D458" s="3">
        <v>13812.19</v>
      </c>
      <c r="E458" s="3">
        <v>14242.9</v>
      </c>
      <c r="F458" s="3">
        <v>13767.71</v>
      </c>
    </row>
    <row r="459" spans="1:6" ht="15.75" customHeight="1" x14ac:dyDescent="0.3">
      <c r="A459" s="8">
        <v>44591</v>
      </c>
      <c r="B459" s="8"/>
      <c r="C459" s="3"/>
      <c r="D459" s="3"/>
      <c r="E459" s="3"/>
      <c r="F459" s="3"/>
    </row>
    <row r="460" spans="1:6" ht="15.75" customHeight="1" x14ac:dyDescent="0.3">
      <c r="A460" s="8">
        <v>44590</v>
      </c>
      <c r="B460" s="8"/>
      <c r="C460" s="3"/>
      <c r="D460" s="3"/>
      <c r="E460" s="3"/>
      <c r="F460" s="3"/>
    </row>
    <row r="461" spans="1:6" ht="15.75" customHeight="1" x14ac:dyDescent="0.3">
      <c r="A461" s="8">
        <v>44589</v>
      </c>
      <c r="B461" s="8">
        <v>44589</v>
      </c>
      <c r="C461" s="3">
        <v>13770.57</v>
      </c>
      <c r="D461" s="3">
        <v>13436.71</v>
      </c>
      <c r="E461" s="3">
        <v>13771.91</v>
      </c>
      <c r="F461" s="3">
        <v>13236.56</v>
      </c>
    </row>
    <row r="462" spans="1:6" ht="15.75" customHeight="1" x14ac:dyDescent="0.3">
      <c r="A462" s="8">
        <v>44588</v>
      </c>
      <c r="B462" s="8">
        <v>44588</v>
      </c>
      <c r="C462" s="3">
        <v>13352.78</v>
      </c>
      <c r="D462" s="3">
        <v>13710.99</v>
      </c>
      <c r="E462" s="3">
        <v>13765.91</v>
      </c>
      <c r="F462" s="3">
        <v>13322.66</v>
      </c>
    </row>
    <row r="463" spans="1:6" ht="15.75" customHeight="1" x14ac:dyDescent="0.3">
      <c r="A463" s="8">
        <v>44587</v>
      </c>
      <c r="B463" s="8">
        <v>44587</v>
      </c>
      <c r="C463" s="3">
        <v>13542.12</v>
      </c>
      <c r="D463" s="3">
        <v>13871.77</v>
      </c>
      <c r="E463" s="3">
        <v>14002.65</v>
      </c>
      <c r="F463" s="3">
        <v>13392.19</v>
      </c>
    </row>
    <row r="464" spans="1:6" ht="15.75" customHeight="1" x14ac:dyDescent="0.3">
      <c r="A464" s="8">
        <v>44586</v>
      </c>
      <c r="B464" s="8">
        <v>44586</v>
      </c>
      <c r="C464" s="3">
        <v>13539.29</v>
      </c>
      <c r="D464" s="3">
        <v>13610.87</v>
      </c>
      <c r="E464" s="3">
        <v>13781.62</v>
      </c>
      <c r="F464" s="3">
        <v>13414.14</v>
      </c>
    </row>
    <row r="465" spans="1:6" ht="15.75" customHeight="1" x14ac:dyDescent="0.3">
      <c r="A465" s="8">
        <v>44585</v>
      </c>
      <c r="B465" s="8">
        <v>44585</v>
      </c>
      <c r="C465" s="3">
        <v>13855.13</v>
      </c>
      <c r="D465" s="3">
        <v>13481.5</v>
      </c>
      <c r="E465" s="3">
        <v>13876.61</v>
      </c>
      <c r="F465" s="3">
        <v>13094.65</v>
      </c>
    </row>
    <row r="466" spans="1:6" ht="15.75" customHeight="1" x14ac:dyDescent="0.3">
      <c r="A466" s="8">
        <v>44584</v>
      </c>
      <c r="B466" s="8"/>
      <c r="C466" s="3"/>
      <c r="D466" s="3"/>
      <c r="E466" s="3"/>
      <c r="F466" s="3"/>
    </row>
    <row r="467" spans="1:6" ht="15.75" customHeight="1" x14ac:dyDescent="0.3">
      <c r="A467" s="8">
        <v>44583</v>
      </c>
      <c r="B467" s="8"/>
      <c r="C467" s="3"/>
      <c r="D467" s="3"/>
      <c r="E467" s="3"/>
      <c r="F467" s="3"/>
    </row>
    <row r="468" spans="1:6" ht="15.75" customHeight="1" x14ac:dyDescent="0.3">
      <c r="A468" s="8">
        <v>44582</v>
      </c>
      <c r="B468" s="8">
        <v>44582</v>
      </c>
      <c r="C468" s="3">
        <v>13768.92</v>
      </c>
      <c r="D468" s="3">
        <v>14046.22</v>
      </c>
      <c r="E468" s="3">
        <v>14171.72</v>
      </c>
      <c r="F468" s="3">
        <v>13764.24</v>
      </c>
    </row>
    <row r="469" spans="1:6" ht="15.75" customHeight="1" x14ac:dyDescent="0.3">
      <c r="A469" s="8">
        <v>44581</v>
      </c>
      <c r="B469" s="8">
        <v>44581</v>
      </c>
      <c r="C469" s="3">
        <v>14154.02</v>
      </c>
      <c r="D469" s="3">
        <v>14462.85</v>
      </c>
      <c r="E469" s="3">
        <v>14642.03</v>
      </c>
      <c r="F469" s="3">
        <v>14140.78</v>
      </c>
    </row>
    <row r="470" spans="1:6" ht="15.75" customHeight="1" x14ac:dyDescent="0.3">
      <c r="A470" s="8">
        <v>44580</v>
      </c>
      <c r="B470" s="8">
        <v>44580</v>
      </c>
      <c r="C470" s="3">
        <v>14340.26</v>
      </c>
      <c r="D470" s="3">
        <v>14582.22</v>
      </c>
      <c r="E470" s="3">
        <v>14658.89</v>
      </c>
      <c r="F470" s="3">
        <v>14331.65</v>
      </c>
    </row>
    <row r="471" spans="1:6" ht="15.75" customHeight="1" x14ac:dyDescent="0.3">
      <c r="A471" s="8">
        <v>44579</v>
      </c>
      <c r="B471" s="8">
        <v>44579</v>
      </c>
      <c r="C471" s="3">
        <v>14506.9</v>
      </c>
      <c r="D471" s="3">
        <v>14681.83</v>
      </c>
      <c r="E471" s="3">
        <v>14740.54</v>
      </c>
      <c r="F471" s="3">
        <v>14482.94</v>
      </c>
    </row>
    <row r="472" spans="1:6" ht="15.75" customHeight="1" x14ac:dyDescent="0.3">
      <c r="A472" s="8">
        <v>44578</v>
      </c>
      <c r="B472" s="8"/>
      <c r="C472" s="3"/>
      <c r="D472" s="3"/>
      <c r="E472" s="3"/>
      <c r="F472" s="3"/>
    </row>
    <row r="473" spans="1:6" ht="15.75" customHeight="1" x14ac:dyDescent="0.3">
      <c r="A473" s="8">
        <v>44577</v>
      </c>
      <c r="B473" s="8"/>
      <c r="C473" s="3"/>
      <c r="D473" s="3"/>
      <c r="E473" s="3"/>
      <c r="F473" s="3"/>
    </row>
    <row r="474" spans="1:6" ht="15.75" customHeight="1" x14ac:dyDescent="0.3">
      <c r="A474" s="8">
        <v>44576</v>
      </c>
      <c r="B474" s="8"/>
      <c r="C474" s="3"/>
      <c r="D474" s="3"/>
      <c r="E474" s="3"/>
      <c r="F474" s="3"/>
    </row>
    <row r="475" spans="1:6" ht="15.75" customHeight="1" x14ac:dyDescent="0.3">
      <c r="A475" s="8">
        <v>44575</v>
      </c>
      <c r="B475" s="8">
        <v>44575</v>
      </c>
      <c r="C475" s="3">
        <v>14893.75</v>
      </c>
      <c r="D475" s="3">
        <v>14708.02</v>
      </c>
      <c r="E475" s="3">
        <v>14897.68</v>
      </c>
      <c r="F475" s="3">
        <v>14689.43</v>
      </c>
    </row>
    <row r="476" spans="1:6" ht="15.75" customHeight="1" x14ac:dyDescent="0.3">
      <c r="A476" s="8">
        <v>44574</v>
      </c>
      <c r="B476" s="8">
        <v>44574</v>
      </c>
      <c r="C476" s="3">
        <v>14806.81</v>
      </c>
      <c r="D476" s="3">
        <v>15245.04</v>
      </c>
      <c r="E476" s="3">
        <v>15259.71</v>
      </c>
      <c r="F476" s="3">
        <v>14782.24</v>
      </c>
    </row>
    <row r="477" spans="1:6" ht="15.75" customHeight="1" x14ac:dyDescent="0.3">
      <c r="A477" s="8">
        <v>44573</v>
      </c>
      <c r="B477" s="8">
        <v>44573</v>
      </c>
      <c r="C477" s="3">
        <v>15188.39</v>
      </c>
      <c r="D477" s="3">
        <v>15263.1</v>
      </c>
      <c r="E477" s="3">
        <v>15319.03</v>
      </c>
      <c r="F477" s="3">
        <v>15117.29</v>
      </c>
    </row>
    <row r="478" spans="1:6" ht="15.75" customHeight="1" x14ac:dyDescent="0.3">
      <c r="A478" s="8">
        <v>44572</v>
      </c>
      <c r="B478" s="8">
        <v>44572</v>
      </c>
      <c r="C478" s="3">
        <v>15153.45</v>
      </c>
      <c r="D478" s="3">
        <v>14919.26</v>
      </c>
      <c r="E478" s="3">
        <v>15158.71</v>
      </c>
      <c r="F478" s="3">
        <v>14837.63</v>
      </c>
    </row>
    <row r="479" spans="1:6" ht="15.75" customHeight="1" x14ac:dyDescent="0.3">
      <c r="A479" s="8">
        <v>44571</v>
      </c>
      <c r="B479" s="8">
        <v>44571</v>
      </c>
      <c r="C479" s="3">
        <v>14942.83</v>
      </c>
      <c r="D479" s="3">
        <v>14751.78</v>
      </c>
      <c r="E479" s="3">
        <v>14953.85</v>
      </c>
      <c r="F479" s="3">
        <v>14530.23</v>
      </c>
    </row>
    <row r="480" spans="1:6" ht="15.75" customHeight="1" x14ac:dyDescent="0.3">
      <c r="A480" s="8">
        <v>44570</v>
      </c>
      <c r="B480" s="8"/>
      <c r="C480" s="3"/>
      <c r="D480" s="3"/>
      <c r="E480" s="3"/>
      <c r="F480" s="3"/>
    </row>
    <row r="481" spans="1:6" ht="15.75" customHeight="1" x14ac:dyDescent="0.3">
      <c r="A481" s="8">
        <v>44569</v>
      </c>
      <c r="B481" s="8"/>
      <c r="C481" s="3"/>
      <c r="D481" s="3"/>
      <c r="E481" s="3"/>
      <c r="F481" s="3"/>
    </row>
    <row r="482" spans="1:6" ht="15.75" customHeight="1" x14ac:dyDescent="0.3">
      <c r="A482" s="8">
        <v>44568</v>
      </c>
      <c r="B482" s="8">
        <v>44568</v>
      </c>
      <c r="C482" s="3">
        <v>14935.9</v>
      </c>
      <c r="D482" s="3">
        <v>15095.72</v>
      </c>
      <c r="E482" s="3">
        <v>15171.02</v>
      </c>
      <c r="F482" s="3">
        <v>14877.63</v>
      </c>
    </row>
    <row r="483" spans="1:6" ht="15.75" customHeight="1" x14ac:dyDescent="0.3">
      <c r="A483" s="8">
        <v>44567</v>
      </c>
      <c r="B483" s="8">
        <v>44567</v>
      </c>
      <c r="C483" s="3">
        <v>15080.86</v>
      </c>
      <c r="D483" s="3">
        <v>15024.15</v>
      </c>
      <c r="E483" s="3">
        <v>15198.45</v>
      </c>
      <c r="F483" s="3">
        <v>14914.87</v>
      </c>
    </row>
    <row r="484" spans="1:6" ht="15.75" customHeight="1" x14ac:dyDescent="0.3">
      <c r="A484" s="8">
        <v>44566</v>
      </c>
      <c r="B484" s="8">
        <v>44566</v>
      </c>
      <c r="C484" s="3">
        <v>15100.17</v>
      </c>
      <c r="D484" s="3">
        <v>15547.16</v>
      </c>
      <c r="E484" s="3">
        <v>15586.3</v>
      </c>
      <c r="F484" s="3">
        <v>15095.18</v>
      </c>
    </row>
    <row r="485" spans="1:6" ht="15.75" customHeight="1" x14ac:dyDescent="0.3">
      <c r="A485" s="8">
        <v>44565</v>
      </c>
      <c r="B485" s="8">
        <v>44565</v>
      </c>
      <c r="C485" s="3">
        <v>15622.72</v>
      </c>
      <c r="D485" s="3">
        <v>15852.14</v>
      </c>
      <c r="E485" s="3">
        <v>15852.14</v>
      </c>
      <c r="F485" s="3">
        <v>15512.41</v>
      </c>
    </row>
    <row r="486" spans="1:6" ht="15.75" customHeight="1" x14ac:dyDescent="0.3">
      <c r="A486" s="8">
        <v>44564</v>
      </c>
      <c r="B486" s="8">
        <v>44564</v>
      </c>
      <c r="C486" s="3">
        <v>15832.8</v>
      </c>
      <c r="D486" s="3">
        <v>15732.5</v>
      </c>
      <c r="E486" s="3">
        <v>15832.8</v>
      </c>
      <c r="F486" s="3">
        <v>15644.09</v>
      </c>
    </row>
    <row r="487" spans="1:6" ht="15.75" customHeight="1" x14ac:dyDescent="0.3"/>
    <row r="488" spans="1:6" ht="15.75" customHeight="1" x14ac:dyDescent="0.3"/>
    <row r="489" spans="1:6" ht="15.75" customHeight="1" x14ac:dyDescent="0.3"/>
    <row r="490" spans="1:6" ht="15.75" customHeight="1" x14ac:dyDescent="0.3"/>
    <row r="491" spans="1:6" ht="15.75" customHeight="1" x14ac:dyDescent="0.3"/>
    <row r="492" spans="1:6" ht="15.75" customHeight="1" x14ac:dyDescent="0.3"/>
    <row r="493" spans="1:6" ht="15.75" customHeight="1" x14ac:dyDescent="0.3"/>
    <row r="494" spans="1:6" ht="15.75" customHeight="1" x14ac:dyDescent="0.3"/>
    <row r="495" spans="1:6" ht="15.75" customHeight="1" x14ac:dyDescent="0.3"/>
    <row r="496" spans="1: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38485-6F6F-48F9-9D87-8B6D3FC15AEE}">
  <dimension ref="A1:G1000"/>
  <sheetViews>
    <sheetView zoomScale="64"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12.33203125" style="1" customWidth="1"/>
    <col min="6" max="7" width="18.6640625" style="1" customWidth="1"/>
    <col min="8" max="26" width="9.33203125" style="1" customWidth="1"/>
    <col min="27" max="16384" width="14.44140625" style="1"/>
  </cols>
  <sheetData>
    <row r="1" spans="1:7" ht="14.4" x14ac:dyDescent="0.3">
      <c r="A1" s="6" t="s">
        <v>3136</v>
      </c>
      <c r="B1" s="6" t="s">
        <v>3135</v>
      </c>
      <c r="C1" s="6" t="s">
        <v>3134</v>
      </c>
      <c r="D1" s="6" t="s">
        <v>3133</v>
      </c>
      <c r="E1" s="6" t="s">
        <v>3132</v>
      </c>
      <c r="F1" s="6" t="s">
        <v>3131</v>
      </c>
      <c r="G1" s="6" t="s">
        <v>3130</v>
      </c>
    </row>
    <row r="2" spans="1:7" ht="14.4" x14ac:dyDescent="0.3">
      <c r="A2" s="9" t="s">
        <v>3129</v>
      </c>
      <c r="B2" s="9" t="s">
        <v>3128</v>
      </c>
      <c r="C2" s="9" t="s">
        <v>3127</v>
      </c>
      <c r="D2" s="9" t="s">
        <v>3126</v>
      </c>
      <c r="E2" s="9" t="s">
        <v>3125</v>
      </c>
      <c r="F2" s="9" t="s">
        <v>3124</v>
      </c>
      <c r="G2" s="9" t="s">
        <v>3123</v>
      </c>
    </row>
    <row r="3" spans="1:7" ht="14.4" x14ac:dyDescent="0.3">
      <c r="A3" s="9" t="s">
        <v>3122</v>
      </c>
      <c r="B3" s="9" t="s">
        <v>3121</v>
      </c>
      <c r="C3" s="9" t="s">
        <v>3120</v>
      </c>
      <c r="D3" s="9" t="s">
        <v>3119</v>
      </c>
      <c r="E3" s="9" t="s">
        <v>3118</v>
      </c>
      <c r="F3" s="9" t="s">
        <v>3117</v>
      </c>
      <c r="G3" s="9" t="s">
        <v>3116</v>
      </c>
    </row>
    <row r="4" spans="1:7" ht="14.4" x14ac:dyDescent="0.3">
      <c r="A4" s="9" t="s">
        <v>3115</v>
      </c>
      <c r="B4" s="9" t="s">
        <v>3114</v>
      </c>
      <c r="C4" s="9" t="s">
        <v>3113</v>
      </c>
      <c r="D4" s="9" t="s">
        <v>3112</v>
      </c>
      <c r="E4" s="9" t="s">
        <v>3111</v>
      </c>
      <c r="F4" s="9" t="s">
        <v>3110</v>
      </c>
      <c r="G4" s="9" t="s">
        <v>3109</v>
      </c>
    </row>
    <row r="5" spans="1:7" ht="14.4" x14ac:dyDescent="0.3">
      <c r="A5" s="9" t="s">
        <v>3108</v>
      </c>
      <c r="B5" s="9" t="s">
        <v>3107</v>
      </c>
      <c r="C5" s="9" t="s">
        <v>3106</v>
      </c>
      <c r="D5" s="9" t="s">
        <v>3105</v>
      </c>
      <c r="E5" s="9" t="s">
        <v>3104</v>
      </c>
      <c r="F5" s="9" t="s">
        <v>3103</v>
      </c>
      <c r="G5" s="9" t="s">
        <v>3102</v>
      </c>
    </row>
    <row r="6" spans="1:7" ht="14.4" x14ac:dyDescent="0.3">
      <c r="A6" s="9" t="s">
        <v>3101</v>
      </c>
      <c r="B6" s="9" t="s">
        <v>3100</v>
      </c>
      <c r="C6" s="9" t="s">
        <v>3099</v>
      </c>
      <c r="D6" s="9" t="s">
        <v>3098</v>
      </c>
      <c r="E6" s="9" t="s">
        <v>3097</v>
      </c>
      <c r="F6" s="9" t="s">
        <v>3096</v>
      </c>
      <c r="G6" s="9" t="s">
        <v>3095</v>
      </c>
    </row>
    <row r="7" spans="1:7" ht="14.4" x14ac:dyDescent="0.3">
      <c r="A7" s="9" t="s">
        <v>3094</v>
      </c>
      <c r="B7" s="9" t="s">
        <v>3093</v>
      </c>
      <c r="C7" s="9" t="s">
        <v>3092</v>
      </c>
      <c r="D7" s="9" t="s">
        <v>3091</v>
      </c>
      <c r="E7" s="9" t="s">
        <v>3090</v>
      </c>
      <c r="F7" s="9" t="s">
        <v>3089</v>
      </c>
      <c r="G7" s="9" t="s">
        <v>3088</v>
      </c>
    </row>
    <row r="8" spans="1:7" ht="14.4" x14ac:dyDescent="0.3">
      <c r="A8" s="9" t="s">
        <v>3087</v>
      </c>
      <c r="B8" s="9" t="s">
        <v>3086</v>
      </c>
      <c r="C8" s="9" t="s">
        <v>3085</v>
      </c>
      <c r="D8" s="9" t="s">
        <v>3084</v>
      </c>
      <c r="E8" s="9" t="s">
        <v>3083</v>
      </c>
      <c r="F8" s="9" t="s">
        <v>3082</v>
      </c>
      <c r="G8" s="9" t="s">
        <v>3081</v>
      </c>
    </row>
    <row r="9" spans="1:7" ht="14.4" x14ac:dyDescent="0.3">
      <c r="A9" s="9" t="s">
        <v>3080</v>
      </c>
      <c r="B9" s="9" t="s">
        <v>3079</v>
      </c>
      <c r="C9" s="9" t="s">
        <v>3078</v>
      </c>
      <c r="D9" s="9" t="s">
        <v>3077</v>
      </c>
      <c r="E9" s="9" t="s">
        <v>3076</v>
      </c>
      <c r="F9" s="9" t="s">
        <v>3075</v>
      </c>
      <c r="G9" s="9" t="s">
        <v>3074</v>
      </c>
    </row>
    <row r="10" spans="1:7" ht="14.4" x14ac:dyDescent="0.3">
      <c r="A10" s="9" t="s">
        <v>3073</v>
      </c>
      <c r="B10" s="9" t="s">
        <v>3072</v>
      </c>
      <c r="C10" s="9" t="s">
        <v>3071</v>
      </c>
      <c r="D10" s="9" t="s">
        <v>3070</v>
      </c>
      <c r="E10" s="9" t="s">
        <v>3069</v>
      </c>
      <c r="F10" s="9" t="s">
        <v>3068</v>
      </c>
      <c r="G10" s="9" t="s">
        <v>3067</v>
      </c>
    </row>
    <row r="11" spans="1:7" ht="14.4" x14ac:dyDescent="0.3">
      <c r="A11" s="9" t="s">
        <v>3066</v>
      </c>
      <c r="B11" s="9" t="s">
        <v>3065</v>
      </c>
      <c r="C11" s="9" t="s">
        <v>3064</v>
      </c>
      <c r="D11" s="9" t="s">
        <v>3063</v>
      </c>
      <c r="E11" s="9" t="s">
        <v>3062</v>
      </c>
      <c r="F11" s="9" t="s">
        <v>3061</v>
      </c>
      <c r="G11" s="9" t="s">
        <v>3060</v>
      </c>
    </row>
    <row r="12" spans="1:7" ht="14.4" x14ac:dyDescent="0.3">
      <c r="A12" s="9" t="s">
        <v>3059</v>
      </c>
      <c r="B12" s="9" t="s">
        <v>3058</v>
      </c>
      <c r="C12" s="9" t="s">
        <v>3057</v>
      </c>
      <c r="D12" s="9" t="s">
        <v>3056</v>
      </c>
      <c r="E12" s="9" t="s">
        <v>3055</v>
      </c>
      <c r="F12" s="9" t="s">
        <v>3054</v>
      </c>
      <c r="G12" s="9" t="s">
        <v>3053</v>
      </c>
    </row>
    <row r="13" spans="1:7" ht="14.4" x14ac:dyDescent="0.3">
      <c r="A13" s="9" t="s">
        <v>3052</v>
      </c>
      <c r="B13" s="9" t="s">
        <v>3051</v>
      </c>
      <c r="C13" s="9" t="s">
        <v>3050</v>
      </c>
      <c r="D13" s="9" t="s">
        <v>3049</v>
      </c>
      <c r="E13" s="9" t="s">
        <v>3048</v>
      </c>
      <c r="F13" s="9" t="s">
        <v>3047</v>
      </c>
      <c r="G13" s="9" t="s">
        <v>3046</v>
      </c>
    </row>
    <row r="14" spans="1:7" ht="14.4" x14ac:dyDescent="0.3">
      <c r="A14" s="9" t="s">
        <v>3045</v>
      </c>
      <c r="B14" s="9" t="s">
        <v>3044</v>
      </c>
      <c r="C14" s="9" t="s">
        <v>3043</v>
      </c>
      <c r="D14" s="9" t="s">
        <v>3042</v>
      </c>
      <c r="E14" s="9" t="s">
        <v>3041</v>
      </c>
      <c r="F14" s="9" t="s">
        <v>3040</v>
      </c>
      <c r="G14" s="9" t="s">
        <v>3039</v>
      </c>
    </row>
    <row r="15" spans="1:7" ht="14.4" x14ac:dyDescent="0.3">
      <c r="A15" s="9" t="s">
        <v>3038</v>
      </c>
      <c r="B15" s="9" t="s">
        <v>3037</v>
      </c>
      <c r="C15" s="9" t="s">
        <v>3036</v>
      </c>
      <c r="D15" s="9" t="s">
        <v>3035</v>
      </c>
      <c r="E15" s="9" t="s">
        <v>3034</v>
      </c>
      <c r="F15" s="9" t="s">
        <v>3033</v>
      </c>
      <c r="G15" s="9" t="s">
        <v>3032</v>
      </c>
    </row>
    <row r="16" spans="1:7" ht="14.4" x14ac:dyDescent="0.3">
      <c r="A16" s="9" t="s">
        <v>3031</v>
      </c>
      <c r="B16" s="9" t="s">
        <v>3030</v>
      </c>
      <c r="C16" s="9" t="s">
        <v>3029</v>
      </c>
      <c r="D16" s="9" t="s">
        <v>3028</v>
      </c>
      <c r="E16" s="9" t="s">
        <v>3027</v>
      </c>
      <c r="F16" s="9" t="s">
        <v>3026</v>
      </c>
      <c r="G16" s="9" t="s">
        <v>3025</v>
      </c>
    </row>
    <row r="17" spans="1:7" ht="14.4" x14ac:dyDescent="0.3">
      <c r="A17" s="9" t="s">
        <v>3024</v>
      </c>
      <c r="B17" s="9" t="s">
        <v>3023</v>
      </c>
      <c r="C17" s="9" t="s">
        <v>3022</v>
      </c>
      <c r="D17" s="9" t="s">
        <v>3021</v>
      </c>
      <c r="E17" s="9" t="s">
        <v>3020</v>
      </c>
      <c r="F17" s="9" t="s">
        <v>3019</v>
      </c>
      <c r="G17" s="9" t="s">
        <v>3018</v>
      </c>
    </row>
    <row r="18" spans="1:7" ht="14.4" x14ac:dyDescent="0.3">
      <c r="A18" s="9" t="s">
        <v>3017</v>
      </c>
      <c r="B18" s="9" t="s">
        <v>3016</v>
      </c>
      <c r="C18" s="9" t="s">
        <v>3015</v>
      </c>
      <c r="D18" s="9" t="s">
        <v>3014</v>
      </c>
      <c r="E18" s="9" t="s">
        <v>3013</v>
      </c>
      <c r="F18" s="9" t="s">
        <v>3012</v>
      </c>
      <c r="G18" s="9" t="s">
        <v>3011</v>
      </c>
    </row>
    <row r="19" spans="1:7" ht="14.4" x14ac:dyDescent="0.3">
      <c r="A19" s="9" t="s">
        <v>3010</v>
      </c>
      <c r="B19" s="9" t="s">
        <v>3009</v>
      </c>
      <c r="C19" s="9" t="s">
        <v>3008</v>
      </c>
      <c r="D19" s="9" t="s">
        <v>3007</v>
      </c>
      <c r="E19" s="9" t="s">
        <v>3006</v>
      </c>
      <c r="F19" s="9" t="s">
        <v>3005</v>
      </c>
      <c r="G19" s="9" t="s">
        <v>3004</v>
      </c>
    </row>
    <row r="20" spans="1:7" ht="14.4" x14ac:dyDescent="0.3">
      <c r="A20" s="9" t="s">
        <v>3003</v>
      </c>
      <c r="B20" s="9" t="s">
        <v>3002</v>
      </c>
      <c r="C20" s="9" t="s">
        <v>3001</v>
      </c>
      <c r="D20" s="9" t="s">
        <v>3000</v>
      </c>
      <c r="E20" s="9" t="s">
        <v>2999</v>
      </c>
      <c r="F20" s="9" t="s">
        <v>2998</v>
      </c>
      <c r="G20" s="9" t="s">
        <v>2997</v>
      </c>
    </row>
    <row r="21" spans="1:7" ht="15.75" customHeight="1" x14ac:dyDescent="0.3">
      <c r="A21" s="9" t="s">
        <v>2996</v>
      </c>
      <c r="B21" s="9" t="s">
        <v>2995</v>
      </c>
      <c r="C21" s="9" t="s">
        <v>2994</v>
      </c>
      <c r="D21" s="9" t="s">
        <v>2993</v>
      </c>
      <c r="E21" s="9" t="s">
        <v>2992</v>
      </c>
      <c r="F21" s="9" t="s">
        <v>2991</v>
      </c>
      <c r="G21" s="9" t="s">
        <v>2990</v>
      </c>
    </row>
    <row r="22" spans="1:7" ht="15.75" customHeight="1" x14ac:dyDescent="0.3">
      <c r="A22" s="9" t="s">
        <v>2989</v>
      </c>
      <c r="B22" s="9" t="s">
        <v>2988</v>
      </c>
      <c r="C22" s="9" t="s">
        <v>2987</v>
      </c>
      <c r="D22" s="9" t="s">
        <v>2986</v>
      </c>
      <c r="E22" s="9" t="s">
        <v>2985</v>
      </c>
      <c r="F22" s="9" t="s">
        <v>2984</v>
      </c>
      <c r="G22" s="9" t="s">
        <v>2983</v>
      </c>
    </row>
    <row r="23" spans="1:7" ht="15.75" customHeight="1" x14ac:dyDescent="0.3">
      <c r="A23" s="9" t="s">
        <v>2982</v>
      </c>
      <c r="B23" s="9" t="s">
        <v>2981</v>
      </c>
      <c r="C23" s="9" t="s">
        <v>2980</v>
      </c>
      <c r="D23" s="9" t="s">
        <v>2979</v>
      </c>
      <c r="E23" s="9" t="s">
        <v>2978</v>
      </c>
      <c r="F23" s="9" t="s">
        <v>2977</v>
      </c>
      <c r="G23" s="9" t="s">
        <v>2976</v>
      </c>
    </row>
    <row r="24" spans="1:7" ht="15.75" customHeight="1" x14ac:dyDescent="0.3">
      <c r="A24" s="9" t="s">
        <v>2975</v>
      </c>
      <c r="B24" s="9" t="s">
        <v>2974</v>
      </c>
      <c r="C24" s="9" t="s">
        <v>2973</v>
      </c>
      <c r="D24" s="9" t="s">
        <v>2972</v>
      </c>
      <c r="E24" s="9" t="s">
        <v>2971</v>
      </c>
      <c r="F24" s="9" t="s">
        <v>2970</v>
      </c>
      <c r="G24" s="9" t="s">
        <v>2969</v>
      </c>
    </row>
    <row r="25" spans="1:7" ht="15.75" customHeight="1" x14ac:dyDescent="0.3">
      <c r="A25" s="9" t="s">
        <v>2968</v>
      </c>
      <c r="B25" s="9" t="s">
        <v>2967</v>
      </c>
      <c r="C25" s="9" t="s">
        <v>2966</v>
      </c>
      <c r="D25" s="9" t="s">
        <v>2965</v>
      </c>
      <c r="E25" s="9" t="s">
        <v>2964</v>
      </c>
      <c r="F25" s="9" t="s">
        <v>2963</v>
      </c>
      <c r="G25" s="9" t="s">
        <v>2962</v>
      </c>
    </row>
    <row r="26" spans="1:7" ht="15.75" customHeight="1" x14ac:dyDescent="0.3">
      <c r="A26" s="9" t="s">
        <v>2961</v>
      </c>
      <c r="B26" s="9" t="s">
        <v>2960</v>
      </c>
      <c r="C26" s="9" t="s">
        <v>2959</v>
      </c>
      <c r="D26" s="9" t="s">
        <v>2958</v>
      </c>
      <c r="E26" s="9" t="s">
        <v>2957</v>
      </c>
      <c r="F26" s="9" t="s">
        <v>2956</v>
      </c>
      <c r="G26" s="9" t="s">
        <v>2955</v>
      </c>
    </row>
    <row r="27" spans="1:7" ht="15.75" customHeight="1" x14ac:dyDescent="0.3">
      <c r="A27" s="9" t="s">
        <v>2954</v>
      </c>
      <c r="B27" s="9" t="s">
        <v>2953</v>
      </c>
      <c r="C27" s="9" t="s">
        <v>2952</v>
      </c>
      <c r="D27" s="9" t="s">
        <v>2951</v>
      </c>
      <c r="E27" s="9" t="s">
        <v>2950</v>
      </c>
      <c r="F27" s="9" t="s">
        <v>2949</v>
      </c>
      <c r="G27" s="9" t="s">
        <v>2948</v>
      </c>
    </row>
    <row r="28" spans="1:7" ht="15.75" customHeight="1" x14ac:dyDescent="0.3">
      <c r="A28" s="9" t="s">
        <v>2947</v>
      </c>
      <c r="B28" s="9" t="s">
        <v>2946</v>
      </c>
      <c r="C28" s="9" t="s">
        <v>2945</v>
      </c>
      <c r="D28" s="9" t="s">
        <v>2944</v>
      </c>
      <c r="E28" s="9" t="s">
        <v>2943</v>
      </c>
      <c r="F28" s="9" t="s">
        <v>2942</v>
      </c>
      <c r="G28" s="9" t="s">
        <v>2941</v>
      </c>
    </row>
    <row r="29" spans="1:7" ht="15.75" customHeight="1" x14ac:dyDescent="0.3">
      <c r="A29" s="9" t="s">
        <v>2940</v>
      </c>
      <c r="B29" s="9" t="s">
        <v>2939</v>
      </c>
      <c r="C29" s="9" t="s">
        <v>2938</v>
      </c>
      <c r="D29" s="9" t="s">
        <v>2937</v>
      </c>
      <c r="E29" s="9" t="s">
        <v>2936</v>
      </c>
      <c r="F29" s="9" t="s">
        <v>2935</v>
      </c>
      <c r="G29" s="9" t="s">
        <v>2934</v>
      </c>
    </row>
    <row r="30" spans="1:7" ht="15.75" customHeight="1" x14ac:dyDescent="0.3">
      <c r="A30" s="9" t="s">
        <v>2933</v>
      </c>
      <c r="B30" s="9" t="s">
        <v>2932</v>
      </c>
      <c r="C30" s="9" t="s">
        <v>2931</v>
      </c>
      <c r="D30" s="9" t="s">
        <v>2930</v>
      </c>
      <c r="E30" s="9" t="s">
        <v>2929</v>
      </c>
      <c r="F30" s="9" t="s">
        <v>2928</v>
      </c>
      <c r="G30" s="9" t="s">
        <v>2927</v>
      </c>
    </row>
    <row r="31" spans="1:7" ht="15.75" customHeight="1" x14ac:dyDescent="0.3">
      <c r="A31" s="9" t="s">
        <v>2926</v>
      </c>
      <c r="B31" s="9" t="s">
        <v>2925</v>
      </c>
      <c r="C31" s="9" t="s">
        <v>2924</v>
      </c>
      <c r="D31" s="9" t="s">
        <v>2923</v>
      </c>
      <c r="E31" s="9" t="s">
        <v>2922</v>
      </c>
      <c r="F31" s="9" t="s">
        <v>2921</v>
      </c>
      <c r="G31" s="9" t="s">
        <v>2920</v>
      </c>
    </row>
    <row r="32" spans="1:7" ht="15.75" customHeight="1" x14ac:dyDescent="0.3">
      <c r="A32" s="9" t="s">
        <v>2919</v>
      </c>
      <c r="B32" s="9" t="s">
        <v>2918</v>
      </c>
      <c r="C32" s="9" t="s">
        <v>2917</v>
      </c>
      <c r="D32" s="9" t="s">
        <v>2916</v>
      </c>
      <c r="E32" s="9" t="s">
        <v>2915</v>
      </c>
      <c r="F32" s="9" t="s">
        <v>2914</v>
      </c>
      <c r="G32" s="9" t="s">
        <v>2913</v>
      </c>
    </row>
    <row r="33" spans="1:7" ht="15.75" customHeight="1" x14ac:dyDescent="0.3">
      <c r="A33" s="9" t="s">
        <v>2912</v>
      </c>
      <c r="B33" s="9" t="s">
        <v>2911</v>
      </c>
      <c r="C33" s="9" t="s">
        <v>2910</v>
      </c>
      <c r="D33" s="9" t="s">
        <v>2909</v>
      </c>
      <c r="E33" s="9" t="s">
        <v>2908</v>
      </c>
      <c r="F33" s="9" t="s">
        <v>2907</v>
      </c>
      <c r="G33" s="9" t="s">
        <v>2906</v>
      </c>
    </row>
    <row r="34" spans="1:7" ht="15.75" customHeight="1" x14ac:dyDescent="0.3">
      <c r="A34" s="9" t="s">
        <v>2905</v>
      </c>
      <c r="B34" s="9" t="s">
        <v>2904</v>
      </c>
      <c r="C34" s="9" t="s">
        <v>2903</v>
      </c>
      <c r="D34" s="9" t="s">
        <v>2902</v>
      </c>
      <c r="E34" s="9" t="s">
        <v>2901</v>
      </c>
      <c r="F34" s="9" t="s">
        <v>2900</v>
      </c>
      <c r="G34" s="9" t="s">
        <v>2899</v>
      </c>
    </row>
    <row r="35" spans="1:7" ht="15.75" customHeight="1" x14ac:dyDescent="0.3">
      <c r="A35" s="9" t="s">
        <v>2898</v>
      </c>
      <c r="B35" s="9" t="s">
        <v>2897</v>
      </c>
      <c r="C35" s="9" t="s">
        <v>2896</v>
      </c>
      <c r="D35" s="9" t="s">
        <v>2895</v>
      </c>
      <c r="E35" s="9" t="s">
        <v>2894</v>
      </c>
      <c r="F35" s="9" t="s">
        <v>2893</v>
      </c>
      <c r="G35" s="9" t="s">
        <v>2892</v>
      </c>
    </row>
    <row r="36" spans="1:7" ht="15.75" customHeight="1" x14ac:dyDescent="0.3">
      <c r="A36" s="9" t="s">
        <v>2891</v>
      </c>
      <c r="B36" s="9" t="s">
        <v>2890</v>
      </c>
      <c r="C36" s="9" t="s">
        <v>2889</v>
      </c>
      <c r="D36" s="9" t="s">
        <v>2888</v>
      </c>
      <c r="E36" s="9" t="s">
        <v>2887</v>
      </c>
      <c r="F36" s="9" t="s">
        <v>2886</v>
      </c>
      <c r="G36" s="9" t="s">
        <v>2885</v>
      </c>
    </row>
    <row r="37" spans="1:7" ht="15.75" customHeight="1" x14ac:dyDescent="0.3">
      <c r="A37" s="9" t="s">
        <v>2884</v>
      </c>
      <c r="B37" s="9" t="s">
        <v>2883</v>
      </c>
      <c r="C37" s="9" t="s">
        <v>2882</v>
      </c>
      <c r="D37" s="9" t="s">
        <v>2881</v>
      </c>
      <c r="E37" s="9" t="s">
        <v>2880</v>
      </c>
      <c r="F37" s="9" t="s">
        <v>2879</v>
      </c>
      <c r="G37" s="9" t="s">
        <v>2878</v>
      </c>
    </row>
    <row r="38" spans="1:7" ht="15.75" customHeight="1" x14ac:dyDescent="0.3">
      <c r="A38" s="9" t="s">
        <v>2877</v>
      </c>
      <c r="B38" s="9" t="s">
        <v>2876</v>
      </c>
      <c r="C38" s="9" t="s">
        <v>2875</v>
      </c>
      <c r="D38" s="9" t="s">
        <v>2874</v>
      </c>
      <c r="E38" s="9" t="s">
        <v>2873</v>
      </c>
      <c r="F38" s="9" t="s">
        <v>2872</v>
      </c>
      <c r="G38" s="9" t="s">
        <v>2871</v>
      </c>
    </row>
    <row r="39" spans="1:7" ht="15.75" customHeight="1" x14ac:dyDescent="0.3">
      <c r="A39" s="9" t="s">
        <v>2870</v>
      </c>
      <c r="B39" s="9" t="s">
        <v>2869</v>
      </c>
      <c r="C39" s="9" t="s">
        <v>2868</v>
      </c>
      <c r="D39" s="9" t="s">
        <v>2867</v>
      </c>
      <c r="E39" s="9" t="s">
        <v>2866</v>
      </c>
      <c r="F39" s="9" t="s">
        <v>2865</v>
      </c>
      <c r="G39" s="9" t="s">
        <v>2864</v>
      </c>
    </row>
    <row r="40" spans="1:7" ht="15.75" customHeight="1" x14ac:dyDescent="0.3">
      <c r="A40" s="9" t="s">
        <v>2863</v>
      </c>
      <c r="B40" s="9" t="s">
        <v>2862</v>
      </c>
      <c r="C40" s="9" t="s">
        <v>2861</v>
      </c>
      <c r="D40" s="9" t="s">
        <v>2860</v>
      </c>
      <c r="E40" s="9" t="s">
        <v>2859</v>
      </c>
      <c r="F40" s="9" t="s">
        <v>2858</v>
      </c>
      <c r="G40" s="9" t="s">
        <v>2857</v>
      </c>
    </row>
    <row r="41" spans="1:7" ht="15.75" customHeight="1" x14ac:dyDescent="0.3">
      <c r="A41" s="9" t="s">
        <v>2856</v>
      </c>
      <c r="B41" s="9" t="s">
        <v>2855</v>
      </c>
      <c r="C41" s="9" t="s">
        <v>2854</v>
      </c>
      <c r="D41" s="9" t="s">
        <v>2853</v>
      </c>
      <c r="E41" s="9" t="s">
        <v>2852</v>
      </c>
      <c r="F41" s="9" t="s">
        <v>2851</v>
      </c>
      <c r="G41" s="9" t="s">
        <v>2850</v>
      </c>
    </row>
    <row r="42" spans="1:7" ht="15.75" customHeight="1" x14ac:dyDescent="0.3">
      <c r="A42" s="9" t="s">
        <v>2849</v>
      </c>
      <c r="B42" s="9" t="s">
        <v>2848</v>
      </c>
      <c r="C42" s="9" t="s">
        <v>2847</v>
      </c>
      <c r="D42" s="9" t="s">
        <v>2846</v>
      </c>
      <c r="E42" s="9" t="s">
        <v>2845</v>
      </c>
      <c r="F42" s="9" t="s">
        <v>2844</v>
      </c>
      <c r="G42" s="9" t="s">
        <v>2843</v>
      </c>
    </row>
    <row r="43" spans="1:7" ht="15.75" customHeight="1" x14ac:dyDescent="0.3">
      <c r="A43" s="9" t="s">
        <v>2842</v>
      </c>
      <c r="B43" s="9" t="s">
        <v>2841</v>
      </c>
      <c r="C43" s="9" t="s">
        <v>2840</v>
      </c>
      <c r="D43" s="9" t="s">
        <v>2839</v>
      </c>
      <c r="E43" s="9" t="s">
        <v>2838</v>
      </c>
      <c r="F43" s="9" t="s">
        <v>2837</v>
      </c>
      <c r="G43" s="9" t="s">
        <v>2836</v>
      </c>
    </row>
    <row r="44" spans="1:7" ht="15.75" customHeight="1" x14ac:dyDescent="0.3">
      <c r="A44" s="9" t="s">
        <v>2835</v>
      </c>
      <c r="B44" s="9" t="s">
        <v>2834</v>
      </c>
      <c r="C44" s="9" t="s">
        <v>2833</v>
      </c>
      <c r="D44" s="9" t="s">
        <v>2832</v>
      </c>
      <c r="E44" s="9" t="s">
        <v>2831</v>
      </c>
      <c r="F44" s="9" t="s">
        <v>2830</v>
      </c>
      <c r="G44" s="9" t="s">
        <v>2829</v>
      </c>
    </row>
    <row r="45" spans="1:7" ht="15.75" customHeight="1" x14ac:dyDescent="0.3">
      <c r="A45" s="9" t="s">
        <v>2828</v>
      </c>
      <c r="B45" s="9" t="s">
        <v>2827</v>
      </c>
      <c r="C45" s="9" t="s">
        <v>2826</v>
      </c>
      <c r="D45" s="9" t="s">
        <v>2825</v>
      </c>
      <c r="E45" s="9" t="s">
        <v>2824</v>
      </c>
      <c r="F45" s="9" t="s">
        <v>2823</v>
      </c>
      <c r="G45" s="9" t="s">
        <v>2822</v>
      </c>
    </row>
    <row r="46" spans="1:7" ht="15.75" customHeight="1" x14ac:dyDescent="0.3">
      <c r="A46" s="9" t="s">
        <v>2821</v>
      </c>
      <c r="B46" s="9" t="s">
        <v>2820</v>
      </c>
      <c r="C46" s="9" t="s">
        <v>2819</v>
      </c>
      <c r="D46" s="9" t="s">
        <v>2818</v>
      </c>
      <c r="E46" s="9" t="s">
        <v>2817</v>
      </c>
      <c r="F46" s="9" t="s">
        <v>2816</v>
      </c>
      <c r="G46" s="9" t="s">
        <v>2815</v>
      </c>
    </row>
    <row r="47" spans="1:7" ht="15.75" customHeight="1" x14ac:dyDescent="0.3">
      <c r="A47" s="9" t="s">
        <v>2814</v>
      </c>
      <c r="B47" s="9" t="s">
        <v>2813</v>
      </c>
      <c r="C47" s="9" t="s">
        <v>2812</v>
      </c>
      <c r="D47" s="9" t="s">
        <v>2811</v>
      </c>
      <c r="E47" s="9" t="s">
        <v>2810</v>
      </c>
      <c r="F47" s="9" t="s">
        <v>2809</v>
      </c>
      <c r="G47" s="9" t="s">
        <v>2808</v>
      </c>
    </row>
    <row r="48" spans="1:7" ht="15.75" customHeight="1" x14ac:dyDescent="0.3">
      <c r="A48" s="9" t="s">
        <v>2807</v>
      </c>
      <c r="B48" s="9" t="s">
        <v>2806</v>
      </c>
      <c r="C48" s="9" t="s">
        <v>2805</v>
      </c>
      <c r="D48" s="9" t="s">
        <v>2804</v>
      </c>
      <c r="E48" s="9" t="s">
        <v>2803</v>
      </c>
      <c r="F48" s="9" t="s">
        <v>2802</v>
      </c>
      <c r="G48" s="9" t="s">
        <v>2801</v>
      </c>
    </row>
    <row r="49" spans="1:7" ht="15.75" customHeight="1" x14ac:dyDescent="0.3">
      <c r="A49" s="9" t="s">
        <v>2800</v>
      </c>
      <c r="B49" s="9" t="s">
        <v>2799</v>
      </c>
      <c r="C49" s="9" t="s">
        <v>2798</v>
      </c>
      <c r="D49" s="9" t="s">
        <v>2797</v>
      </c>
      <c r="E49" s="9" t="s">
        <v>2796</v>
      </c>
      <c r="F49" s="9" t="s">
        <v>2795</v>
      </c>
      <c r="G49" s="9" t="s">
        <v>2794</v>
      </c>
    </row>
    <row r="50" spans="1:7" ht="15.75" customHeight="1" x14ac:dyDescent="0.3">
      <c r="A50" s="9" t="s">
        <v>2793</v>
      </c>
      <c r="B50" s="9" t="s">
        <v>2792</v>
      </c>
      <c r="C50" s="9" t="s">
        <v>2791</v>
      </c>
      <c r="D50" s="9" t="s">
        <v>2790</v>
      </c>
      <c r="E50" s="9" t="s">
        <v>2789</v>
      </c>
      <c r="F50" s="9" t="s">
        <v>2788</v>
      </c>
      <c r="G50" s="9" t="s">
        <v>2787</v>
      </c>
    </row>
    <row r="51" spans="1:7" ht="15.75" customHeight="1" x14ac:dyDescent="0.3">
      <c r="A51" s="9" t="s">
        <v>2786</v>
      </c>
      <c r="B51" s="9" t="s">
        <v>2785</v>
      </c>
      <c r="C51" s="9" t="s">
        <v>2784</v>
      </c>
      <c r="D51" s="9" t="s">
        <v>2783</v>
      </c>
      <c r="E51" s="9" t="s">
        <v>2782</v>
      </c>
      <c r="F51" s="9" t="s">
        <v>2781</v>
      </c>
      <c r="G51" s="9" t="s">
        <v>2780</v>
      </c>
    </row>
    <row r="52" spans="1:7" ht="15.75" customHeight="1" x14ac:dyDescent="0.3">
      <c r="A52" s="9" t="s">
        <v>2779</v>
      </c>
      <c r="B52" s="9" t="s">
        <v>2778</v>
      </c>
      <c r="C52" s="9" t="s">
        <v>2777</v>
      </c>
      <c r="D52" s="9" t="s">
        <v>2776</v>
      </c>
      <c r="E52" s="9" t="s">
        <v>2775</v>
      </c>
      <c r="F52" s="9" t="s">
        <v>2774</v>
      </c>
      <c r="G52" s="9" t="s">
        <v>2773</v>
      </c>
    </row>
    <row r="53" spans="1:7" ht="15.75" customHeight="1" x14ac:dyDescent="0.3">
      <c r="A53" s="9" t="s">
        <v>2772</v>
      </c>
      <c r="B53" s="9" t="s">
        <v>2771</v>
      </c>
      <c r="C53" s="9" t="s">
        <v>2770</v>
      </c>
      <c r="D53" s="9" t="s">
        <v>2769</v>
      </c>
      <c r="E53" s="9" t="s">
        <v>2768</v>
      </c>
      <c r="F53" s="9" t="s">
        <v>2767</v>
      </c>
      <c r="G53" s="9" t="s">
        <v>2766</v>
      </c>
    </row>
    <row r="54" spans="1:7" ht="15.75" customHeight="1" x14ac:dyDescent="0.3">
      <c r="A54" s="9" t="s">
        <v>2765</v>
      </c>
      <c r="B54" s="9" t="s">
        <v>2764</v>
      </c>
      <c r="C54" s="9" t="s">
        <v>2763</v>
      </c>
      <c r="D54" s="9" t="s">
        <v>2762</v>
      </c>
      <c r="E54" s="9" t="s">
        <v>2761</v>
      </c>
      <c r="F54" s="9" t="s">
        <v>2760</v>
      </c>
      <c r="G54" s="9" t="s">
        <v>2759</v>
      </c>
    </row>
    <row r="55" spans="1:7" ht="15.75" customHeight="1" x14ac:dyDescent="0.3">
      <c r="A55" s="9" t="s">
        <v>2758</v>
      </c>
      <c r="B55" s="9" t="s">
        <v>2757</v>
      </c>
      <c r="C55" s="9" t="s">
        <v>2756</v>
      </c>
      <c r="D55" s="9" t="s">
        <v>2755</v>
      </c>
      <c r="E55" s="9" t="s">
        <v>2754</v>
      </c>
      <c r="F55" s="9" t="s">
        <v>2753</v>
      </c>
      <c r="G55" s="9" t="s">
        <v>2752</v>
      </c>
    </row>
    <row r="56" spans="1:7" ht="15.75" customHeight="1" x14ac:dyDescent="0.3">
      <c r="A56" s="9" t="s">
        <v>2751</v>
      </c>
      <c r="B56" s="9" t="s">
        <v>2750</v>
      </c>
      <c r="C56" s="9" t="s">
        <v>2749</v>
      </c>
      <c r="D56" s="9" t="s">
        <v>2748</v>
      </c>
      <c r="E56" s="9" t="s">
        <v>2747</v>
      </c>
      <c r="F56" s="9" t="s">
        <v>2746</v>
      </c>
      <c r="G56" s="9" t="s">
        <v>2745</v>
      </c>
    </row>
    <row r="57" spans="1:7" ht="15.75" customHeight="1" x14ac:dyDescent="0.3">
      <c r="A57" s="10">
        <v>44985</v>
      </c>
      <c r="B57" s="9" t="s">
        <v>2744</v>
      </c>
      <c r="C57" s="9" t="s">
        <v>2743</v>
      </c>
      <c r="D57" s="9" t="s">
        <v>2742</v>
      </c>
      <c r="E57" s="9" t="s">
        <v>2741</v>
      </c>
      <c r="F57" s="9" t="s">
        <v>2740</v>
      </c>
      <c r="G57" s="9" t="s">
        <v>2739</v>
      </c>
    </row>
    <row r="58" spans="1:7" ht="15.75" customHeight="1" x14ac:dyDescent="0.3">
      <c r="A58" s="10">
        <v>44984</v>
      </c>
      <c r="B58" s="9" t="s">
        <v>2738</v>
      </c>
      <c r="C58" s="9" t="s">
        <v>2737</v>
      </c>
      <c r="D58" s="9" t="s">
        <v>2736</v>
      </c>
      <c r="E58" s="9" t="s">
        <v>2735</v>
      </c>
      <c r="F58" s="9" t="s">
        <v>2734</v>
      </c>
      <c r="G58" s="9" t="s">
        <v>2733</v>
      </c>
    </row>
    <row r="59" spans="1:7" ht="15.75" customHeight="1" x14ac:dyDescent="0.3">
      <c r="A59" s="10">
        <v>44983</v>
      </c>
      <c r="B59" s="9" t="s">
        <v>2732</v>
      </c>
      <c r="C59" s="9" t="s">
        <v>2731</v>
      </c>
      <c r="D59" s="9" t="s">
        <v>2730</v>
      </c>
      <c r="E59" s="9" t="s">
        <v>2729</v>
      </c>
      <c r="F59" s="9" t="s">
        <v>2728</v>
      </c>
      <c r="G59" s="9" t="s">
        <v>2727</v>
      </c>
    </row>
    <row r="60" spans="1:7" ht="15.75" customHeight="1" x14ac:dyDescent="0.3">
      <c r="A60" s="10">
        <v>44982</v>
      </c>
      <c r="B60" s="9" t="s">
        <v>2726</v>
      </c>
      <c r="C60" s="9" t="s">
        <v>2725</v>
      </c>
      <c r="D60" s="9" t="s">
        <v>2724</v>
      </c>
      <c r="E60" s="9" t="s">
        <v>2723</v>
      </c>
      <c r="F60" s="9" t="s">
        <v>2722</v>
      </c>
      <c r="G60" s="9" t="s">
        <v>2721</v>
      </c>
    </row>
    <row r="61" spans="1:7" ht="15.75" customHeight="1" x14ac:dyDescent="0.3">
      <c r="A61" s="10">
        <v>44981</v>
      </c>
      <c r="B61" s="9" t="s">
        <v>2720</v>
      </c>
      <c r="C61" s="9" t="s">
        <v>2719</v>
      </c>
      <c r="D61" s="9" t="s">
        <v>2718</v>
      </c>
      <c r="E61" s="9" t="s">
        <v>2717</v>
      </c>
      <c r="F61" s="9" t="s">
        <v>2716</v>
      </c>
      <c r="G61" s="9" t="s">
        <v>2715</v>
      </c>
    </row>
    <row r="62" spans="1:7" ht="15.75" customHeight="1" x14ac:dyDescent="0.3">
      <c r="A62" s="10">
        <v>44980</v>
      </c>
      <c r="B62" s="9" t="s">
        <v>2714</v>
      </c>
      <c r="C62" s="9" t="s">
        <v>2713</v>
      </c>
      <c r="D62" s="9" t="s">
        <v>2712</v>
      </c>
      <c r="E62" s="9" t="s">
        <v>2711</v>
      </c>
      <c r="F62" s="9" t="s">
        <v>2710</v>
      </c>
      <c r="G62" s="9" t="s">
        <v>2709</v>
      </c>
    </row>
    <row r="63" spans="1:7" ht="15.75" customHeight="1" x14ac:dyDescent="0.3">
      <c r="A63" s="10">
        <v>44979</v>
      </c>
      <c r="B63" s="9" t="s">
        <v>2708</v>
      </c>
      <c r="C63" s="9" t="s">
        <v>2707</v>
      </c>
      <c r="D63" s="9" t="s">
        <v>2706</v>
      </c>
      <c r="E63" s="9" t="s">
        <v>2705</v>
      </c>
      <c r="F63" s="9" t="s">
        <v>2704</v>
      </c>
      <c r="G63" s="9" t="s">
        <v>2703</v>
      </c>
    </row>
    <row r="64" spans="1:7" ht="15.75" customHeight="1" x14ac:dyDescent="0.3">
      <c r="A64" s="10">
        <v>44978</v>
      </c>
      <c r="B64" s="9" t="s">
        <v>2702</v>
      </c>
      <c r="C64" s="9" t="s">
        <v>2701</v>
      </c>
      <c r="D64" s="9" t="s">
        <v>2700</v>
      </c>
      <c r="E64" s="9" t="s">
        <v>2699</v>
      </c>
      <c r="F64" s="9" t="s">
        <v>2698</v>
      </c>
      <c r="G64" s="9" t="s">
        <v>2697</v>
      </c>
    </row>
    <row r="65" spans="1:7" ht="15.75" customHeight="1" x14ac:dyDescent="0.3">
      <c r="A65" s="10">
        <v>44977</v>
      </c>
      <c r="B65" s="9" t="s">
        <v>2696</v>
      </c>
      <c r="C65" s="9" t="s">
        <v>2695</v>
      </c>
      <c r="D65" s="9" t="s">
        <v>2694</v>
      </c>
      <c r="E65" s="9" t="s">
        <v>2693</v>
      </c>
      <c r="F65" s="9" t="s">
        <v>2692</v>
      </c>
      <c r="G65" s="9" t="s">
        <v>2691</v>
      </c>
    </row>
    <row r="66" spans="1:7" ht="15.75" customHeight="1" x14ac:dyDescent="0.3">
      <c r="A66" s="10">
        <v>44976</v>
      </c>
      <c r="B66" s="9" t="s">
        <v>2690</v>
      </c>
      <c r="C66" s="9" t="s">
        <v>2689</v>
      </c>
      <c r="D66" s="9" t="s">
        <v>2688</v>
      </c>
      <c r="E66" s="9" t="s">
        <v>2688</v>
      </c>
      <c r="F66" s="9" t="s">
        <v>2687</v>
      </c>
      <c r="G66" s="9" t="s">
        <v>2686</v>
      </c>
    </row>
    <row r="67" spans="1:7" ht="15.75" customHeight="1" x14ac:dyDescent="0.3">
      <c r="A67" s="10">
        <v>44975</v>
      </c>
      <c r="B67" s="9" t="s">
        <v>2685</v>
      </c>
      <c r="C67" s="9" t="s">
        <v>2684</v>
      </c>
      <c r="D67" s="9" t="s">
        <v>2683</v>
      </c>
      <c r="E67" s="9" t="s">
        <v>2682</v>
      </c>
      <c r="F67" s="9" t="s">
        <v>2681</v>
      </c>
      <c r="G67" s="9" t="s">
        <v>2680</v>
      </c>
    </row>
    <row r="68" spans="1:7" ht="15.75" customHeight="1" x14ac:dyDescent="0.3">
      <c r="A68" s="10">
        <v>44974</v>
      </c>
      <c r="B68" s="9" t="s">
        <v>2679</v>
      </c>
      <c r="C68" s="9" t="s">
        <v>2678</v>
      </c>
      <c r="D68" s="9" t="s">
        <v>2677</v>
      </c>
      <c r="E68" s="9" t="s">
        <v>2676</v>
      </c>
      <c r="F68" s="9" t="s">
        <v>2675</v>
      </c>
      <c r="G68" s="9" t="s">
        <v>2674</v>
      </c>
    </row>
    <row r="69" spans="1:7" ht="15.75" customHeight="1" x14ac:dyDescent="0.3">
      <c r="A69" s="10">
        <v>44973</v>
      </c>
      <c r="B69" s="9" t="s">
        <v>2673</v>
      </c>
      <c r="C69" s="9" t="s">
        <v>2672</v>
      </c>
      <c r="D69" s="9" t="s">
        <v>2671</v>
      </c>
      <c r="E69" s="9" t="s">
        <v>2670</v>
      </c>
      <c r="F69" s="9" t="s">
        <v>2669</v>
      </c>
      <c r="G69" s="9" t="s">
        <v>2668</v>
      </c>
    </row>
    <row r="70" spans="1:7" ht="15.75" customHeight="1" x14ac:dyDescent="0.3">
      <c r="A70" s="10">
        <v>44972</v>
      </c>
      <c r="B70" s="9" t="s">
        <v>2667</v>
      </c>
      <c r="C70" s="9" t="s">
        <v>2665</v>
      </c>
      <c r="D70" s="9" t="s">
        <v>2666</v>
      </c>
      <c r="E70" s="9" t="s">
        <v>2665</v>
      </c>
      <c r="F70" s="9" t="s">
        <v>2664</v>
      </c>
      <c r="G70" s="9" t="s">
        <v>2663</v>
      </c>
    </row>
    <row r="71" spans="1:7" ht="15.75" customHeight="1" x14ac:dyDescent="0.3">
      <c r="A71" s="10">
        <v>44971</v>
      </c>
      <c r="B71" s="9" t="s">
        <v>2662</v>
      </c>
      <c r="C71" s="9" t="s">
        <v>2661</v>
      </c>
      <c r="D71" s="9" t="s">
        <v>2660</v>
      </c>
      <c r="E71" s="9" t="s">
        <v>2659</v>
      </c>
      <c r="F71" s="9" t="s">
        <v>2658</v>
      </c>
      <c r="G71" s="9" t="s">
        <v>2657</v>
      </c>
    </row>
    <row r="72" spans="1:7" ht="15.75" customHeight="1" x14ac:dyDescent="0.3">
      <c r="A72" s="10">
        <v>44970</v>
      </c>
      <c r="B72" s="9" t="s">
        <v>2656</v>
      </c>
      <c r="C72" s="9" t="s">
        <v>2655</v>
      </c>
      <c r="D72" s="9" t="s">
        <v>2654</v>
      </c>
      <c r="E72" s="9" t="s">
        <v>2653</v>
      </c>
      <c r="F72" s="9" t="s">
        <v>2652</v>
      </c>
      <c r="G72" s="9" t="s">
        <v>2651</v>
      </c>
    </row>
    <row r="73" spans="1:7" ht="15.75" customHeight="1" x14ac:dyDescent="0.3">
      <c r="A73" s="10">
        <v>44969</v>
      </c>
      <c r="B73" s="9" t="s">
        <v>2650</v>
      </c>
      <c r="C73" s="9" t="s">
        <v>2649</v>
      </c>
      <c r="D73" s="9" t="s">
        <v>2648</v>
      </c>
      <c r="E73" s="9" t="s">
        <v>2647</v>
      </c>
      <c r="F73" s="9" t="s">
        <v>2646</v>
      </c>
      <c r="G73" s="9" t="s">
        <v>2645</v>
      </c>
    </row>
    <row r="74" spans="1:7" ht="15.75" customHeight="1" x14ac:dyDescent="0.3">
      <c r="A74" s="10">
        <v>44968</v>
      </c>
      <c r="B74" s="9" t="s">
        <v>2644</v>
      </c>
      <c r="C74" s="9" t="s">
        <v>2643</v>
      </c>
      <c r="D74" s="9" t="s">
        <v>2642</v>
      </c>
      <c r="E74" s="9" t="s">
        <v>2641</v>
      </c>
      <c r="F74" s="9" t="s">
        <v>2640</v>
      </c>
      <c r="G74" s="9" t="s">
        <v>2639</v>
      </c>
    </row>
    <row r="75" spans="1:7" ht="15.75" customHeight="1" x14ac:dyDescent="0.3">
      <c r="A75" s="10">
        <v>44967</v>
      </c>
      <c r="B75" s="9" t="s">
        <v>2638</v>
      </c>
      <c r="C75" s="9" t="s">
        <v>2637</v>
      </c>
      <c r="D75" s="9" t="s">
        <v>2636</v>
      </c>
      <c r="E75" s="9" t="s">
        <v>2635</v>
      </c>
      <c r="F75" s="9" t="s">
        <v>2634</v>
      </c>
      <c r="G75" s="9" t="s">
        <v>2633</v>
      </c>
    </row>
    <row r="76" spans="1:7" ht="15.75" customHeight="1" x14ac:dyDescent="0.3">
      <c r="A76" s="10">
        <v>44966</v>
      </c>
      <c r="B76" s="9" t="s">
        <v>2632</v>
      </c>
      <c r="C76" s="9" t="s">
        <v>2631</v>
      </c>
      <c r="D76" s="9" t="s">
        <v>2630</v>
      </c>
      <c r="E76" s="9" t="s">
        <v>2629</v>
      </c>
      <c r="F76" s="9" t="s">
        <v>2628</v>
      </c>
      <c r="G76" s="9" t="s">
        <v>2627</v>
      </c>
    </row>
    <row r="77" spans="1:7" ht="15.75" customHeight="1" x14ac:dyDescent="0.3">
      <c r="A77" s="10">
        <v>44965</v>
      </c>
      <c r="B77" s="9" t="s">
        <v>2626</v>
      </c>
      <c r="C77" s="9" t="s">
        <v>2625</v>
      </c>
      <c r="D77" s="9" t="s">
        <v>2624</v>
      </c>
      <c r="E77" s="9" t="s">
        <v>2623</v>
      </c>
      <c r="F77" s="9" t="s">
        <v>2622</v>
      </c>
      <c r="G77" s="9" t="s">
        <v>2621</v>
      </c>
    </row>
    <row r="78" spans="1:7" ht="15.75" customHeight="1" x14ac:dyDescent="0.3">
      <c r="A78" s="10">
        <v>44964</v>
      </c>
      <c r="B78" s="9" t="s">
        <v>2620</v>
      </c>
      <c r="C78" s="9" t="s">
        <v>2619</v>
      </c>
      <c r="D78" s="9" t="s">
        <v>2618</v>
      </c>
      <c r="E78" s="9" t="s">
        <v>2617</v>
      </c>
      <c r="F78" s="9" t="s">
        <v>2616</v>
      </c>
      <c r="G78" s="9" t="s">
        <v>2615</v>
      </c>
    </row>
    <row r="79" spans="1:7" ht="15.75" customHeight="1" x14ac:dyDescent="0.3">
      <c r="A79" s="10">
        <v>44963</v>
      </c>
      <c r="B79" s="9" t="s">
        <v>2614</v>
      </c>
      <c r="C79" s="9" t="s">
        <v>2613</v>
      </c>
      <c r="D79" s="9" t="s">
        <v>2612</v>
      </c>
      <c r="E79" s="9" t="s">
        <v>2611</v>
      </c>
      <c r="F79" s="9" t="s">
        <v>2610</v>
      </c>
      <c r="G79" s="9" t="s">
        <v>2609</v>
      </c>
    </row>
    <row r="80" spans="1:7" ht="15.75" customHeight="1" x14ac:dyDescent="0.3">
      <c r="A80" s="10">
        <v>44962</v>
      </c>
      <c r="B80" s="9" t="s">
        <v>2608</v>
      </c>
      <c r="C80" s="9" t="s">
        <v>2607</v>
      </c>
      <c r="D80" s="9" t="s">
        <v>2606</v>
      </c>
      <c r="E80" s="9" t="s">
        <v>2605</v>
      </c>
      <c r="F80" s="9" t="s">
        <v>2604</v>
      </c>
      <c r="G80" s="9" t="s">
        <v>2603</v>
      </c>
    </row>
    <row r="81" spans="1:7" ht="15.75" customHeight="1" x14ac:dyDescent="0.3">
      <c r="A81" s="10">
        <v>44961</v>
      </c>
      <c r="B81" s="9" t="s">
        <v>2602</v>
      </c>
      <c r="C81" s="9" t="s">
        <v>2601</v>
      </c>
      <c r="D81" s="9" t="s">
        <v>2600</v>
      </c>
      <c r="E81" s="9" t="s">
        <v>2599</v>
      </c>
      <c r="F81" s="9" t="s">
        <v>2598</v>
      </c>
      <c r="G81" s="9" t="s">
        <v>2597</v>
      </c>
    </row>
    <row r="82" spans="1:7" ht="15.75" customHeight="1" x14ac:dyDescent="0.3">
      <c r="A82" s="10">
        <v>44960</v>
      </c>
      <c r="B82" s="9" t="s">
        <v>2596</v>
      </c>
      <c r="C82" s="9" t="s">
        <v>2595</v>
      </c>
      <c r="D82" s="9" t="s">
        <v>2594</v>
      </c>
      <c r="E82" s="9" t="s">
        <v>2593</v>
      </c>
      <c r="F82" s="9" t="s">
        <v>2592</v>
      </c>
      <c r="G82" s="9" t="s">
        <v>2591</v>
      </c>
    </row>
    <row r="83" spans="1:7" ht="15.75" customHeight="1" x14ac:dyDescent="0.3">
      <c r="A83" s="10">
        <v>44959</v>
      </c>
      <c r="B83" s="9" t="s">
        <v>2590</v>
      </c>
      <c r="C83" s="9" t="s">
        <v>2589</v>
      </c>
      <c r="D83" s="9" t="s">
        <v>2588</v>
      </c>
      <c r="E83" s="9" t="s">
        <v>2587</v>
      </c>
      <c r="F83" s="9" t="s">
        <v>2586</v>
      </c>
      <c r="G83" s="9" t="s">
        <v>2585</v>
      </c>
    </row>
    <row r="84" spans="1:7" ht="15.75" customHeight="1" x14ac:dyDescent="0.3">
      <c r="A84" s="10">
        <v>44958</v>
      </c>
      <c r="B84" s="9" t="s">
        <v>2584</v>
      </c>
      <c r="C84" s="9" t="s">
        <v>2583</v>
      </c>
      <c r="D84" s="9" t="s">
        <v>2582</v>
      </c>
      <c r="E84" s="9" t="s">
        <v>2581</v>
      </c>
      <c r="F84" s="9" t="s">
        <v>2580</v>
      </c>
      <c r="G84" s="9" t="s">
        <v>2579</v>
      </c>
    </row>
    <row r="85" spans="1:7" ht="15.75" customHeight="1" x14ac:dyDescent="0.3">
      <c r="A85" s="10">
        <v>44957</v>
      </c>
      <c r="B85" s="9" t="s">
        <v>2578</v>
      </c>
      <c r="C85" s="9" t="s">
        <v>2577</v>
      </c>
      <c r="D85" s="9" t="s">
        <v>2576</v>
      </c>
      <c r="E85" s="9" t="s">
        <v>2575</v>
      </c>
      <c r="F85" s="9" t="s">
        <v>2574</v>
      </c>
      <c r="G85" s="9" t="s">
        <v>2573</v>
      </c>
    </row>
    <row r="86" spans="1:7" ht="15.75" customHeight="1" x14ac:dyDescent="0.3">
      <c r="A86" s="10">
        <v>44956</v>
      </c>
      <c r="B86" s="9" t="s">
        <v>2572</v>
      </c>
      <c r="C86" s="9" t="s">
        <v>2571</v>
      </c>
      <c r="D86" s="9" t="s">
        <v>2570</v>
      </c>
      <c r="E86" s="9" t="s">
        <v>2569</v>
      </c>
      <c r="F86" s="9" t="s">
        <v>2568</v>
      </c>
      <c r="G86" s="9" t="s">
        <v>2567</v>
      </c>
    </row>
    <row r="87" spans="1:7" ht="15.75" customHeight="1" x14ac:dyDescent="0.3">
      <c r="A87" s="10">
        <v>44955</v>
      </c>
      <c r="B87" s="9" t="s">
        <v>2566</v>
      </c>
      <c r="C87" s="9" t="s">
        <v>2565</v>
      </c>
      <c r="D87" s="9" t="s">
        <v>2564</v>
      </c>
      <c r="E87" s="9" t="s">
        <v>2563</v>
      </c>
      <c r="F87" s="9" t="s">
        <v>2562</v>
      </c>
      <c r="G87" s="9" t="s">
        <v>2561</v>
      </c>
    </row>
    <row r="88" spans="1:7" ht="15.75" customHeight="1" x14ac:dyDescent="0.3">
      <c r="A88" s="10">
        <v>44954</v>
      </c>
      <c r="B88" s="9" t="s">
        <v>2560</v>
      </c>
      <c r="C88" s="9" t="s">
        <v>2559</v>
      </c>
      <c r="D88" s="9" t="s">
        <v>2558</v>
      </c>
      <c r="E88" s="9" t="s">
        <v>2557</v>
      </c>
      <c r="F88" s="9" t="s">
        <v>2556</v>
      </c>
      <c r="G88" s="9" t="s">
        <v>2555</v>
      </c>
    </row>
    <row r="89" spans="1:7" ht="15.75" customHeight="1" x14ac:dyDescent="0.3">
      <c r="A89" s="10">
        <v>44953</v>
      </c>
      <c r="B89" s="9" t="s">
        <v>2554</v>
      </c>
      <c r="C89" s="9" t="s">
        <v>2553</v>
      </c>
      <c r="D89" s="9" t="s">
        <v>2552</v>
      </c>
      <c r="E89" s="9" t="s">
        <v>2551</v>
      </c>
      <c r="F89" s="9" t="s">
        <v>2550</v>
      </c>
      <c r="G89" s="9" t="s">
        <v>2549</v>
      </c>
    </row>
    <row r="90" spans="1:7" ht="15.75" customHeight="1" x14ac:dyDescent="0.3">
      <c r="A90" s="10">
        <v>44952</v>
      </c>
      <c r="B90" s="9" t="s">
        <v>2548</v>
      </c>
      <c r="C90" s="9" t="s">
        <v>2547</v>
      </c>
      <c r="D90" s="9" t="s">
        <v>2546</v>
      </c>
      <c r="E90" s="9" t="s">
        <v>2545</v>
      </c>
      <c r="F90" s="9" t="s">
        <v>2544</v>
      </c>
      <c r="G90" s="9" t="s">
        <v>2543</v>
      </c>
    </row>
    <row r="91" spans="1:7" ht="15.75" customHeight="1" x14ac:dyDescent="0.3">
      <c r="A91" s="10">
        <v>44951</v>
      </c>
      <c r="B91" s="9" t="s">
        <v>2542</v>
      </c>
      <c r="C91" s="9" t="s">
        <v>2541</v>
      </c>
      <c r="D91" s="9" t="s">
        <v>2540</v>
      </c>
      <c r="E91" s="9" t="s">
        <v>2539</v>
      </c>
      <c r="F91" s="9" t="s">
        <v>2538</v>
      </c>
      <c r="G91" s="9" t="s">
        <v>2537</v>
      </c>
    </row>
    <row r="92" spans="1:7" ht="15.75" customHeight="1" x14ac:dyDescent="0.3">
      <c r="A92" s="10">
        <v>44950</v>
      </c>
      <c r="B92" s="9" t="s">
        <v>2536</v>
      </c>
      <c r="C92" s="9" t="s">
        <v>2535</v>
      </c>
      <c r="D92" s="9" t="s">
        <v>2534</v>
      </c>
      <c r="E92" s="9" t="s">
        <v>2533</v>
      </c>
      <c r="F92" s="9" t="s">
        <v>2532</v>
      </c>
      <c r="G92" s="9" t="s">
        <v>2531</v>
      </c>
    </row>
    <row r="93" spans="1:7" ht="15.75" customHeight="1" x14ac:dyDescent="0.3">
      <c r="A93" s="10">
        <v>44949</v>
      </c>
      <c r="B93" s="9" t="s">
        <v>2530</v>
      </c>
      <c r="C93" s="9" t="s">
        <v>2529</v>
      </c>
      <c r="D93" s="9" t="s">
        <v>2528</v>
      </c>
      <c r="E93" s="9" t="s">
        <v>2527</v>
      </c>
      <c r="F93" s="9" t="s">
        <v>2526</v>
      </c>
      <c r="G93" s="9" t="s">
        <v>2525</v>
      </c>
    </row>
    <row r="94" spans="1:7" ht="15.75" customHeight="1" x14ac:dyDescent="0.3">
      <c r="A94" s="10">
        <v>44948</v>
      </c>
      <c r="B94" s="9" t="s">
        <v>2524</v>
      </c>
      <c r="C94" s="9" t="s">
        <v>2523</v>
      </c>
      <c r="D94" s="9" t="s">
        <v>2522</v>
      </c>
      <c r="E94" s="9" t="s">
        <v>2521</v>
      </c>
      <c r="F94" s="9" t="s">
        <v>2520</v>
      </c>
      <c r="G94" s="9" t="s">
        <v>2519</v>
      </c>
    </row>
    <row r="95" spans="1:7" ht="15.75" customHeight="1" x14ac:dyDescent="0.3">
      <c r="A95" s="10">
        <v>44947</v>
      </c>
      <c r="B95" s="9" t="s">
        <v>2518</v>
      </c>
      <c r="C95" s="9" t="s">
        <v>2517</v>
      </c>
      <c r="D95" s="9" t="s">
        <v>2516</v>
      </c>
      <c r="E95" s="9" t="s">
        <v>2515</v>
      </c>
      <c r="F95" s="9" t="s">
        <v>2514</v>
      </c>
      <c r="G95" s="9" t="s">
        <v>2513</v>
      </c>
    </row>
    <row r="96" spans="1:7" ht="15.75" customHeight="1" x14ac:dyDescent="0.3">
      <c r="A96" s="10">
        <v>44946</v>
      </c>
      <c r="B96" s="9" t="s">
        <v>2512</v>
      </c>
      <c r="C96" s="9" t="s">
        <v>2511</v>
      </c>
      <c r="D96" s="9" t="s">
        <v>2510</v>
      </c>
      <c r="E96" s="9" t="s">
        <v>2509</v>
      </c>
      <c r="F96" s="9" t="s">
        <v>2508</v>
      </c>
      <c r="G96" s="9" t="s">
        <v>2507</v>
      </c>
    </row>
    <row r="97" spans="1:7" ht="15.75" customHeight="1" x14ac:dyDescent="0.3">
      <c r="A97" s="10">
        <v>44945</v>
      </c>
      <c r="B97" s="9" t="s">
        <v>2506</v>
      </c>
      <c r="C97" s="9" t="s">
        <v>2505</v>
      </c>
      <c r="D97" s="9" t="s">
        <v>2504</v>
      </c>
      <c r="E97" s="9" t="s">
        <v>2503</v>
      </c>
      <c r="F97" s="9" t="s">
        <v>2502</v>
      </c>
      <c r="G97" s="9" t="s">
        <v>2501</v>
      </c>
    </row>
    <row r="98" spans="1:7" ht="15.75" customHeight="1" x14ac:dyDescent="0.3">
      <c r="A98" s="10">
        <v>44944</v>
      </c>
      <c r="B98" s="9" t="s">
        <v>2500</v>
      </c>
      <c r="C98" s="9" t="s">
        <v>2499</v>
      </c>
      <c r="D98" s="9" t="s">
        <v>2498</v>
      </c>
      <c r="E98" s="9" t="s">
        <v>2497</v>
      </c>
      <c r="F98" s="9" t="s">
        <v>2496</v>
      </c>
      <c r="G98" s="9" t="s">
        <v>2495</v>
      </c>
    </row>
    <row r="99" spans="1:7" ht="15.75" customHeight="1" x14ac:dyDescent="0.3">
      <c r="A99" s="10">
        <v>44943</v>
      </c>
      <c r="B99" s="9" t="s">
        <v>2494</v>
      </c>
      <c r="C99" s="9" t="s">
        <v>2493</v>
      </c>
      <c r="D99" s="9" t="s">
        <v>2492</v>
      </c>
      <c r="E99" s="9" t="s">
        <v>2491</v>
      </c>
      <c r="F99" s="9" t="s">
        <v>2490</v>
      </c>
      <c r="G99" s="9" t="s">
        <v>2489</v>
      </c>
    </row>
    <row r="100" spans="1:7" ht="15.75" customHeight="1" x14ac:dyDescent="0.3">
      <c r="A100" s="10">
        <v>44942</v>
      </c>
      <c r="B100" s="9" t="s">
        <v>2488</v>
      </c>
      <c r="C100" s="9" t="s">
        <v>2487</v>
      </c>
      <c r="D100" s="9" t="s">
        <v>2486</v>
      </c>
      <c r="E100" s="9" t="s">
        <v>2485</v>
      </c>
      <c r="F100" s="9" t="s">
        <v>2484</v>
      </c>
      <c r="G100" s="9" t="s">
        <v>2483</v>
      </c>
    </row>
    <row r="101" spans="1:7" ht="15.75" customHeight="1" x14ac:dyDescent="0.3">
      <c r="A101" s="10">
        <v>44941</v>
      </c>
      <c r="B101" s="9" t="s">
        <v>2482</v>
      </c>
      <c r="C101" s="9" t="s">
        <v>2481</v>
      </c>
      <c r="D101" s="9" t="s">
        <v>2480</v>
      </c>
      <c r="E101" s="9" t="s">
        <v>2479</v>
      </c>
      <c r="F101" s="9" t="s">
        <v>2478</v>
      </c>
      <c r="G101" s="9" t="s">
        <v>2477</v>
      </c>
    </row>
    <row r="102" spans="1:7" ht="15.75" customHeight="1" x14ac:dyDescent="0.3">
      <c r="A102" s="10">
        <v>44940</v>
      </c>
      <c r="B102" s="9" t="s">
        <v>2476</v>
      </c>
      <c r="C102" s="9" t="s">
        <v>2475</v>
      </c>
      <c r="D102" s="9" t="s">
        <v>2474</v>
      </c>
      <c r="E102" s="9" t="s">
        <v>2473</v>
      </c>
      <c r="F102" s="9" t="s">
        <v>2472</v>
      </c>
      <c r="G102" s="9" t="s">
        <v>2471</v>
      </c>
    </row>
    <row r="103" spans="1:7" ht="15.75" customHeight="1" x14ac:dyDescent="0.3">
      <c r="A103" s="10">
        <v>44939</v>
      </c>
      <c r="B103" s="9" t="s">
        <v>2470</v>
      </c>
      <c r="C103" s="9" t="s">
        <v>2469</v>
      </c>
      <c r="D103" s="9" t="s">
        <v>2468</v>
      </c>
      <c r="E103" s="9" t="s">
        <v>2467</v>
      </c>
      <c r="F103" s="9" t="s">
        <v>2466</v>
      </c>
      <c r="G103" s="9" t="s">
        <v>2465</v>
      </c>
    </row>
    <row r="104" spans="1:7" ht="15.75" customHeight="1" x14ac:dyDescent="0.3">
      <c r="A104" s="10">
        <v>44938</v>
      </c>
      <c r="B104" s="9" t="s">
        <v>2464</v>
      </c>
      <c r="C104" s="9" t="s">
        <v>2463</v>
      </c>
      <c r="D104" s="9" t="s">
        <v>2462</v>
      </c>
      <c r="E104" s="9" t="s">
        <v>2461</v>
      </c>
      <c r="F104" s="9" t="s">
        <v>2460</v>
      </c>
      <c r="G104" s="9" t="s">
        <v>2459</v>
      </c>
    </row>
    <row r="105" spans="1:7" ht="15.75" customHeight="1" x14ac:dyDescent="0.3">
      <c r="A105" s="10">
        <v>44937</v>
      </c>
      <c r="B105" s="9" t="s">
        <v>2458</v>
      </c>
      <c r="C105" s="9" t="s">
        <v>2457</v>
      </c>
      <c r="D105" s="9" t="s">
        <v>2456</v>
      </c>
      <c r="E105" s="9" t="s">
        <v>2455</v>
      </c>
      <c r="F105" s="9" t="s">
        <v>2454</v>
      </c>
      <c r="G105" s="9" t="s">
        <v>2453</v>
      </c>
    </row>
    <row r="106" spans="1:7" ht="15.75" customHeight="1" x14ac:dyDescent="0.3">
      <c r="A106" s="10">
        <v>44936</v>
      </c>
      <c r="B106" s="9" t="s">
        <v>2452</v>
      </c>
      <c r="C106" s="9" t="s">
        <v>2451</v>
      </c>
      <c r="D106" s="9" t="s">
        <v>2450</v>
      </c>
      <c r="E106" s="9" t="s">
        <v>2449</v>
      </c>
      <c r="F106" s="9" t="s">
        <v>2448</v>
      </c>
      <c r="G106" s="9" t="s">
        <v>2447</v>
      </c>
    </row>
    <row r="107" spans="1:7" ht="15.75" customHeight="1" x14ac:dyDescent="0.3">
      <c r="A107" s="10">
        <v>44935</v>
      </c>
      <c r="B107" s="9" t="s">
        <v>2445</v>
      </c>
      <c r="C107" s="9" t="s">
        <v>2446</v>
      </c>
      <c r="D107" s="9" t="s">
        <v>2445</v>
      </c>
      <c r="E107" s="9" t="s">
        <v>2444</v>
      </c>
      <c r="F107" s="9" t="s">
        <v>2443</v>
      </c>
      <c r="G107" s="9" t="s">
        <v>2442</v>
      </c>
    </row>
    <row r="108" spans="1:7" ht="15.75" customHeight="1" x14ac:dyDescent="0.3">
      <c r="A108" s="10">
        <v>44934</v>
      </c>
      <c r="B108" s="9" t="s">
        <v>2441</v>
      </c>
      <c r="C108" s="9" t="s">
        <v>2439</v>
      </c>
      <c r="D108" s="9" t="s">
        <v>2440</v>
      </c>
      <c r="E108" s="9" t="s">
        <v>2439</v>
      </c>
      <c r="F108" s="9" t="s">
        <v>2438</v>
      </c>
      <c r="G108" s="9" t="s">
        <v>2437</v>
      </c>
    </row>
    <row r="109" spans="1:7" ht="15.75" customHeight="1" x14ac:dyDescent="0.3">
      <c r="A109" s="10">
        <v>44933</v>
      </c>
      <c r="B109" s="9" t="s">
        <v>2436</v>
      </c>
      <c r="C109" s="9" t="s">
        <v>2435</v>
      </c>
      <c r="D109" s="9" t="s">
        <v>2434</v>
      </c>
      <c r="E109" s="9" t="s">
        <v>2433</v>
      </c>
      <c r="F109" s="9" t="s">
        <v>2432</v>
      </c>
      <c r="G109" s="9" t="s">
        <v>2431</v>
      </c>
    </row>
    <row r="110" spans="1:7" ht="15.75" customHeight="1" x14ac:dyDescent="0.3">
      <c r="A110" s="10">
        <v>44932</v>
      </c>
      <c r="B110" s="9" t="s">
        <v>2430</v>
      </c>
      <c r="C110" s="9" t="s">
        <v>2429</v>
      </c>
      <c r="D110" s="9" t="s">
        <v>2428</v>
      </c>
      <c r="E110" s="9" t="s">
        <v>2427</v>
      </c>
      <c r="F110" s="9" t="s">
        <v>2426</v>
      </c>
      <c r="G110" s="9" t="s">
        <v>2425</v>
      </c>
    </row>
    <row r="111" spans="1:7" ht="15.75" customHeight="1" x14ac:dyDescent="0.3">
      <c r="A111" s="10">
        <v>44931</v>
      </c>
      <c r="B111" s="9" t="s">
        <v>2424</v>
      </c>
      <c r="C111" s="9" t="s">
        <v>2423</v>
      </c>
      <c r="D111" s="9" t="s">
        <v>2422</v>
      </c>
      <c r="E111" s="9" t="s">
        <v>2421</v>
      </c>
      <c r="F111" s="9" t="s">
        <v>2420</v>
      </c>
      <c r="G111" s="9" t="s">
        <v>2419</v>
      </c>
    </row>
    <row r="112" spans="1:7" ht="15.75" customHeight="1" x14ac:dyDescent="0.3">
      <c r="A112" s="10">
        <v>44930</v>
      </c>
      <c r="B112" s="9" t="s">
        <v>2418</v>
      </c>
      <c r="C112" s="9" t="s">
        <v>2417</v>
      </c>
      <c r="D112" s="9" t="s">
        <v>2416</v>
      </c>
      <c r="E112" s="9" t="s">
        <v>2415</v>
      </c>
      <c r="F112" s="9" t="s">
        <v>2414</v>
      </c>
      <c r="G112" s="9" t="s">
        <v>2413</v>
      </c>
    </row>
    <row r="113" spans="1:7" ht="15.75" customHeight="1" x14ac:dyDescent="0.3">
      <c r="A113" s="10">
        <v>44929</v>
      </c>
      <c r="B113" s="9" t="s">
        <v>2412</v>
      </c>
      <c r="C113" s="9" t="s">
        <v>2411</v>
      </c>
      <c r="D113" s="9" t="s">
        <v>2410</v>
      </c>
      <c r="E113" s="9" t="s">
        <v>2409</v>
      </c>
      <c r="F113" s="9" t="s">
        <v>2408</v>
      </c>
      <c r="G113" s="9" t="s">
        <v>2407</v>
      </c>
    </row>
    <row r="114" spans="1:7" ht="15.75" customHeight="1" x14ac:dyDescent="0.3">
      <c r="A114" s="10">
        <v>44928</v>
      </c>
      <c r="B114" s="9" t="s">
        <v>2406</v>
      </c>
      <c r="C114" s="9" t="s">
        <v>2405</v>
      </c>
      <c r="D114" s="9" t="s">
        <v>2404</v>
      </c>
      <c r="E114" s="9" t="s">
        <v>2403</v>
      </c>
      <c r="F114" s="9" t="s">
        <v>2402</v>
      </c>
      <c r="G114" s="9" t="s">
        <v>2401</v>
      </c>
    </row>
    <row r="115" spans="1:7" ht="15.75" customHeight="1" x14ac:dyDescent="0.3">
      <c r="A115" s="10">
        <v>44927</v>
      </c>
      <c r="B115" s="9" t="s">
        <v>2400</v>
      </c>
      <c r="C115" s="9" t="s">
        <v>2399</v>
      </c>
      <c r="D115" s="9" t="s">
        <v>2398</v>
      </c>
      <c r="E115" s="9" t="s">
        <v>2397</v>
      </c>
      <c r="F115" s="9" t="s">
        <v>2396</v>
      </c>
      <c r="G115" s="9" t="s">
        <v>2395</v>
      </c>
    </row>
    <row r="116" spans="1:7" ht="15.75" customHeight="1" x14ac:dyDescent="0.3">
      <c r="A116" s="10">
        <v>44926</v>
      </c>
      <c r="B116" s="9" t="s">
        <v>2394</v>
      </c>
      <c r="C116" s="9" t="s">
        <v>2393</v>
      </c>
      <c r="D116" s="9" t="s">
        <v>2392</v>
      </c>
      <c r="E116" s="9" t="s">
        <v>2391</v>
      </c>
      <c r="F116" s="9" t="s">
        <v>2390</v>
      </c>
      <c r="G116" s="9" t="s">
        <v>2389</v>
      </c>
    </row>
    <row r="117" spans="1:7" ht="15.75" customHeight="1" x14ac:dyDescent="0.3">
      <c r="A117" s="10">
        <v>44925</v>
      </c>
      <c r="B117" s="9" t="s">
        <v>2388</v>
      </c>
      <c r="C117" s="9" t="s">
        <v>2387</v>
      </c>
      <c r="D117" s="9" t="s">
        <v>2386</v>
      </c>
      <c r="E117" s="9" t="s">
        <v>2385</v>
      </c>
      <c r="F117" s="9" t="s">
        <v>2384</v>
      </c>
      <c r="G117" s="9" t="s">
        <v>2383</v>
      </c>
    </row>
    <row r="118" spans="1:7" ht="15.75" customHeight="1" x14ac:dyDescent="0.3">
      <c r="A118" s="10">
        <v>44924</v>
      </c>
      <c r="B118" s="9" t="s">
        <v>2382</v>
      </c>
      <c r="C118" s="9" t="s">
        <v>2381</v>
      </c>
      <c r="D118" s="9" t="s">
        <v>2380</v>
      </c>
      <c r="E118" s="9" t="s">
        <v>2379</v>
      </c>
      <c r="F118" s="9" t="s">
        <v>2378</v>
      </c>
      <c r="G118" s="9" t="s">
        <v>2377</v>
      </c>
    </row>
    <row r="119" spans="1:7" ht="15.75" customHeight="1" x14ac:dyDescent="0.3">
      <c r="A119" s="10">
        <v>44923</v>
      </c>
      <c r="B119" s="9" t="s">
        <v>2376</v>
      </c>
      <c r="C119" s="9" t="s">
        <v>2375</v>
      </c>
      <c r="D119" s="9" t="s">
        <v>2374</v>
      </c>
      <c r="E119" s="9" t="s">
        <v>2373</v>
      </c>
      <c r="F119" s="9" t="s">
        <v>2372</v>
      </c>
      <c r="G119" s="9" t="s">
        <v>2371</v>
      </c>
    </row>
    <row r="120" spans="1:7" ht="15.75" customHeight="1" x14ac:dyDescent="0.3">
      <c r="A120" s="10">
        <v>44922</v>
      </c>
      <c r="B120" s="9" t="s">
        <v>2370</v>
      </c>
      <c r="C120" s="9" t="s">
        <v>2369</v>
      </c>
      <c r="D120" s="9" t="s">
        <v>2368</v>
      </c>
      <c r="E120" s="9" t="s">
        <v>2367</v>
      </c>
      <c r="F120" s="9" t="s">
        <v>2366</v>
      </c>
      <c r="G120" s="9" t="s">
        <v>2365</v>
      </c>
    </row>
    <row r="121" spans="1:7" ht="15.75" customHeight="1" x14ac:dyDescent="0.3">
      <c r="A121" s="10">
        <v>44921</v>
      </c>
      <c r="B121" s="9" t="s">
        <v>2364</v>
      </c>
      <c r="C121" s="9" t="s">
        <v>2363</v>
      </c>
      <c r="D121" s="9" t="s">
        <v>2362</v>
      </c>
      <c r="E121" s="9" t="s">
        <v>2361</v>
      </c>
      <c r="F121" s="9" t="s">
        <v>2360</v>
      </c>
      <c r="G121" s="9" t="s">
        <v>2359</v>
      </c>
    </row>
    <row r="122" spans="1:7" ht="15.75" customHeight="1" x14ac:dyDescent="0.3">
      <c r="A122" s="10">
        <v>44920</v>
      </c>
      <c r="B122" s="9" t="s">
        <v>2358</v>
      </c>
      <c r="C122" s="9" t="s">
        <v>2357</v>
      </c>
      <c r="D122" s="9" t="s">
        <v>2356</v>
      </c>
      <c r="E122" s="9" t="s">
        <v>2355</v>
      </c>
      <c r="F122" s="9" t="s">
        <v>2354</v>
      </c>
      <c r="G122" s="9" t="s">
        <v>2353</v>
      </c>
    </row>
    <row r="123" spans="1:7" ht="15.75" customHeight="1" x14ac:dyDescent="0.3">
      <c r="A123" s="10">
        <v>44919</v>
      </c>
      <c r="B123" s="9" t="s">
        <v>2352</v>
      </c>
      <c r="C123" s="9" t="s">
        <v>2351</v>
      </c>
      <c r="D123" s="9" t="s">
        <v>2350</v>
      </c>
      <c r="E123" s="9" t="s">
        <v>2349</v>
      </c>
      <c r="F123" s="9" t="s">
        <v>2348</v>
      </c>
      <c r="G123" s="9" t="s">
        <v>2347</v>
      </c>
    </row>
    <row r="124" spans="1:7" ht="15.75" customHeight="1" x14ac:dyDescent="0.3">
      <c r="A124" s="10">
        <v>44918</v>
      </c>
      <c r="B124" s="9" t="s">
        <v>2346</v>
      </c>
      <c r="C124" s="9" t="s">
        <v>2345</v>
      </c>
      <c r="D124" s="9" t="s">
        <v>2344</v>
      </c>
      <c r="E124" s="9" t="s">
        <v>2343</v>
      </c>
      <c r="F124" s="9" t="s">
        <v>2342</v>
      </c>
      <c r="G124" s="9" t="s">
        <v>2341</v>
      </c>
    </row>
    <row r="125" spans="1:7" ht="15.75" customHeight="1" x14ac:dyDescent="0.3">
      <c r="A125" s="10">
        <v>44917</v>
      </c>
      <c r="B125" s="9" t="s">
        <v>2340</v>
      </c>
      <c r="C125" s="9" t="s">
        <v>2339</v>
      </c>
      <c r="D125" s="9" t="s">
        <v>2338</v>
      </c>
      <c r="E125" s="9" t="s">
        <v>2337</v>
      </c>
      <c r="F125" s="9" t="s">
        <v>2336</v>
      </c>
      <c r="G125" s="9" t="s">
        <v>2335</v>
      </c>
    </row>
    <row r="126" spans="1:7" ht="15.75" customHeight="1" x14ac:dyDescent="0.3">
      <c r="A126" s="10">
        <v>44916</v>
      </c>
      <c r="B126" s="9" t="s">
        <v>2334</v>
      </c>
      <c r="C126" s="9" t="s">
        <v>2333</v>
      </c>
      <c r="D126" s="9" t="s">
        <v>2332</v>
      </c>
      <c r="E126" s="9" t="s">
        <v>2331</v>
      </c>
      <c r="F126" s="9" t="s">
        <v>2330</v>
      </c>
      <c r="G126" s="9" t="s">
        <v>2329</v>
      </c>
    </row>
    <row r="127" spans="1:7" ht="15.75" customHeight="1" x14ac:dyDescent="0.3">
      <c r="A127" s="10">
        <v>44915</v>
      </c>
      <c r="B127" s="9" t="s">
        <v>2328</v>
      </c>
      <c r="C127" s="9" t="s">
        <v>2327</v>
      </c>
      <c r="D127" s="9" t="s">
        <v>2326</v>
      </c>
      <c r="E127" s="9" t="s">
        <v>2325</v>
      </c>
      <c r="F127" s="9" t="s">
        <v>2324</v>
      </c>
      <c r="G127" s="9" t="s">
        <v>2323</v>
      </c>
    </row>
    <row r="128" spans="1:7" ht="15.75" customHeight="1" x14ac:dyDescent="0.3">
      <c r="A128" s="10">
        <v>44914</v>
      </c>
      <c r="B128" s="9" t="s">
        <v>2322</v>
      </c>
      <c r="C128" s="9" t="s">
        <v>2321</v>
      </c>
      <c r="D128" s="9" t="s">
        <v>2320</v>
      </c>
      <c r="E128" s="9" t="s">
        <v>2319</v>
      </c>
      <c r="F128" s="9" t="s">
        <v>2318</v>
      </c>
      <c r="G128" s="9" t="s">
        <v>2317</v>
      </c>
    </row>
    <row r="129" spans="1:7" ht="15.75" customHeight="1" x14ac:dyDescent="0.3">
      <c r="A129" s="10">
        <v>44913</v>
      </c>
      <c r="B129" s="9" t="s">
        <v>2316</v>
      </c>
      <c r="C129" s="9" t="s">
        <v>2315</v>
      </c>
      <c r="D129" s="9" t="s">
        <v>2314</v>
      </c>
      <c r="E129" s="9" t="s">
        <v>2313</v>
      </c>
      <c r="F129" s="9" t="s">
        <v>2312</v>
      </c>
      <c r="G129" s="9" t="s">
        <v>2311</v>
      </c>
    </row>
    <row r="130" spans="1:7" ht="15.75" customHeight="1" x14ac:dyDescent="0.3">
      <c r="A130" s="10">
        <v>44912</v>
      </c>
      <c r="B130" s="9" t="s">
        <v>2310</v>
      </c>
      <c r="C130" s="9" t="s">
        <v>2309</v>
      </c>
      <c r="D130" s="9" t="s">
        <v>2308</v>
      </c>
      <c r="E130" s="9" t="s">
        <v>2307</v>
      </c>
      <c r="F130" s="9" t="s">
        <v>2306</v>
      </c>
      <c r="G130" s="9" t="s">
        <v>2305</v>
      </c>
    </row>
    <row r="131" spans="1:7" ht="15.75" customHeight="1" x14ac:dyDescent="0.3">
      <c r="A131" s="10">
        <v>44911</v>
      </c>
      <c r="B131" s="9" t="s">
        <v>2304</v>
      </c>
      <c r="C131" s="9" t="s">
        <v>2303</v>
      </c>
      <c r="D131" s="9" t="s">
        <v>2302</v>
      </c>
      <c r="E131" s="9" t="s">
        <v>2301</v>
      </c>
      <c r="F131" s="9" t="s">
        <v>2300</v>
      </c>
      <c r="G131" s="9" t="s">
        <v>2299</v>
      </c>
    </row>
    <row r="132" spans="1:7" ht="15.75" customHeight="1" x14ac:dyDescent="0.3">
      <c r="A132" s="10">
        <v>44910</v>
      </c>
      <c r="B132" s="9" t="s">
        <v>2298</v>
      </c>
      <c r="C132" s="9" t="s">
        <v>2297</v>
      </c>
      <c r="D132" s="9" t="s">
        <v>2296</v>
      </c>
      <c r="E132" s="9" t="s">
        <v>2295</v>
      </c>
      <c r="F132" s="9" t="s">
        <v>2294</v>
      </c>
      <c r="G132" s="9" t="s">
        <v>2293</v>
      </c>
    </row>
    <row r="133" spans="1:7" ht="15.75" customHeight="1" x14ac:dyDescent="0.3">
      <c r="A133" s="10">
        <v>44909</v>
      </c>
      <c r="B133" s="9" t="s">
        <v>2292</v>
      </c>
      <c r="C133" s="9" t="s">
        <v>2291</v>
      </c>
      <c r="D133" s="9" t="s">
        <v>2290</v>
      </c>
      <c r="E133" s="9" t="s">
        <v>2290</v>
      </c>
      <c r="F133" s="9" t="s">
        <v>2289</v>
      </c>
      <c r="G133" s="9" t="s">
        <v>2288</v>
      </c>
    </row>
    <row r="134" spans="1:7" ht="15.75" customHeight="1" x14ac:dyDescent="0.3">
      <c r="A134" s="10">
        <v>44908</v>
      </c>
      <c r="B134" s="9" t="s">
        <v>2279</v>
      </c>
      <c r="C134" s="9" t="s">
        <v>2287</v>
      </c>
      <c r="D134" s="9" t="s">
        <v>2286</v>
      </c>
      <c r="E134" s="9" t="s">
        <v>2285</v>
      </c>
      <c r="F134" s="9" t="s">
        <v>2284</v>
      </c>
      <c r="G134" s="9" t="s">
        <v>2283</v>
      </c>
    </row>
    <row r="135" spans="1:7" ht="15.75" customHeight="1" x14ac:dyDescent="0.3">
      <c r="A135" s="10">
        <v>44907</v>
      </c>
      <c r="B135" s="9" t="s">
        <v>2282</v>
      </c>
      <c r="C135" s="9" t="s">
        <v>2281</v>
      </c>
      <c r="D135" s="9" t="s">
        <v>2280</v>
      </c>
      <c r="E135" s="9" t="s">
        <v>2279</v>
      </c>
      <c r="F135" s="9" t="s">
        <v>2278</v>
      </c>
      <c r="G135" s="9" t="s">
        <v>2277</v>
      </c>
    </row>
    <row r="136" spans="1:7" ht="15.75" customHeight="1" x14ac:dyDescent="0.3">
      <c r="A136" s="10">
        <v>44906</v>
      </c>
      <c r="B136" s="9" t="s">
        <v>2276</v>
      </c>
      <c r="C136" s="9" t="s">
        <v>2275</v>
      </c>
      <c r="D136" s="9" t="s">
        <v>2274</v>
      </c>
      <c r="E136" s="9" t="s">
        <v>2273</v>
      </c>
      <c r="F136" s="9" t="s">
        <v>2272</v>
      </c>
      <c r="G136" s="9" t="s">
        <v>2271</v>
      </c>
    </row>
    <row r="137" spans="1:7" ht="15.75" customHeight="1" x14ac:dyDescent="0.3">
      <c r="A137" s="10">
        <v>44905</v>
      </c>
      <c r="B137" s="9" t="s">
        <v>2270</v>
      </c>
      <c r="C137" s="9" t="s">
        <v>2269</v>
      </c>
      <c r="D137" s="9" t="s">
        <v>2268</v>
      </c>
      <c r="E137" s="9" t="s">
        <v>2267</v>
      </c>
      <c r="F137" s="9" t="s">
        <v>2266</v>
      </c>
      <c r="G137" s="9" t="s">
        <v>2265</v>
      </c>
    </row>
    <row r="138" spans="1:7" ht="15.75" customHeight="1" x14ac:dyDescent="0.3">
      <c r="A138" s="10">
        <v>44904</v>
      </c>
      <c r="B138" s="9" t="s">
        <v>2264</v>
      </c>
      <c r="C138" s="9" t="s">
        <v>2263</v>
      </c>
      <c r="D138" s="9" t="s">
        <v>2262</v>
      </c>
      <c r="E138" s="9" t="s">
        <v>2261</v>
      </c>
      <c r="F138" s="9" t="s">
        <v>2260</v>
      </c>
      <c r="G138" s="9" t="s">
        <v>2259</v>
      </c>
    </row>
    <row r="139" spans="1:7" ht="15.75" customHeight="1" x14ac:dyDescent="0.3">
      <c r="A139" s="10">
        <v>44903</v>
      </c>
      <c r="B139" s="9" t="s">
        <v>2258</v>
      </c>
      <c r="C139" s="9" t="s">
        <v>2257</v>
      </c>
      <c r="D139" s="9" t="s">
        <v>2256</v>
      </c>
      <c r="E139" s="9" t="s">
        <v>2255</v>
      </c>
      <c r="F139" s="9" t="s">
        <v>2254</v>
      </c>
      <c r="G139" s="9" t="s">
        <v>2253</v>
      </c>
    </row>
    <row r="140" spans="1:7" ht="15.75" customHeight="1" x14ac:dyDescent="0.3">
      <c r="A140" s="10">
        <v>44902</v>
      </c>
      <c r="B140" s="9" t="s">
        <v>2252</v>
      </c>
      <c r="C140" s="9" t="s">
        <v>2251</v>
      </c>
      <c r="D140" s="9" t="s">
        <v>2250</v>
      </c>
      <c r="E140" s="9" t="s">
        <v>2249</v>
      </c>
      <c r="F140" s="9" t="s">
        <v>2248</v>
      </c>
      <c r="G140" s="9" t="s">
        <v>2247</v>
      </c>
    </row>
    <row r="141" spans="1:7" ht="15.75" customHeight="1" x14ac:dyDescent="0.3">
      <c r="A141" s="10">
        <v>44901</v>
      </c>
      <c r="B141" s="9" t="s">
        <v>2246</v>
      </c>
      <c r="C141" s="9" t="s">
        <v>2245</v>
      </c>
      <c r="D141" s="9" t="s">
        <v>2244</v>
      </c>
      <c r="E141" s="9" t="s">
        <v>2243</v>
      </c>
      <c r="F141" s="9" t="s">
        <v>2242</v>
      </c>
      <c r="G141" s="9" t="s">
        <v>2241</v>
      </c>
    </row>
    <row r="142" spans="1:7" ht="15.75" customHeight="1" x14ac:dyDescent="0.3">
      <c r="A142" s="10">
        <v>44900</v>
      </c>
      <c r="B142" s="9" t="s">
        <v>2240</v>
      </c>
      <c r="C142" s="9" t="s">
        <v>2239</v>
      </c>
      <c r="D142" s="9" t="s">
        <v>2238</v>
      </c>
      <c r="E142" s="9" t="s">
        <v>2237</v>
      </c>
      <c r="F142" s="9" t="s">
        <v>2236</v>
      </c>
      <c r="G142" s="9" t="s">
        <v>2235</v>
      </c>
    </row>
    <row r="143" spans="1:7" ht="15.75" customHeight="1" x14ac:dyDescent="0.3">
      <c r="A143" s="10">
        <v>44899</v>
      </c>
      <c r="B143" s="9" t="s">
        <v>2234</v>
      </c>
      <c r="C143" s="9" t="s">
        <v>2233</v>
      </c>
      <c r="D143" s="9" t="s">
        <v>2232</v>
      </c>
      <c r="E143" s="9" t="s">
        <v>2231</v>
      </c>
      <c r="F143" s="9" t="s">
        <v>2230</v>
      </c>
      <c r="G143" s="9" t="s">
        <v>2229</v>
      </c>
    </row>
    <row r="144" spans="1:7" ht="15.75" customHeight="1" x14ac:dyDescent="0.3">
      <c r="A144" s="10">
        <v>44898</v>
      </c>
      <c r="B144" s="9" t="s">
        <v>2228</v>
      </c>
      <c r="C144" s="9" t="s">
        <v>2227</v>
      </c>
      <c r="D144" s="9" t="s">
        <v>2226</v>
      </c>
      <c r="E144" s="9" t="s">
        <v>2225</v>
      </c>
      <c r="F144" s="9" t="s">
        <v>2224</v>
      </c>
      <c r="G144" s="9" t="s">
        <v>2223</v>
      </c>
    </row>
    <row r="145" spans="1:7" ht="15.75" customHeight="1" x14ac:dyDescent="0.3">
      <c r="A145" s="10">
        <v>44897</v>
      </c>
      <c r="B145" s="9" t="s">
        <v>2222</v>
      </c>
      <c r="C145" s="9" t="s">
        <v>2220</v>
      </c>
      <c r="D145" s="9" t="s">
        <v>2221</v>
      </c>
      <c r="E145" s="9" t="s">
        <v>2220</v>
      </c>
      <c r="F145" s="9" t="s">
        <v>2219</v>
      </c>
      <c r="G145" s="9" t="s">
        <v>2218</v>
      </c>
    </row>
    <row r="146" spans="1:7" ht="15.75" customHeight="1" x14ac:dyDescent="0.3">
      <c r="A146" s="10">
        <v>44896</v>
      </c>
      <c r="B146" s="9" t="s">
        <v>2217</v>
      </c>
      <c r="C146" s="9" t="s">
        <v>2216</v>
      </c>
      <c r="D146" s="9" t="s">
        <v>2215</v>
      </c>
      <c r="E146" s="9" t="s">
        <v>2214</v>
      </c>
      <c r="F146" s="9" t="s">
        <v>2213</v>
      </c>
      <c r="G146" s="9" t="s">
        <v>2212</v>
      </c>
    </row>
    <row r="147" spans="1:7" ht="15.75" customHeight="1" x14ac:dyDescent="0.3">
      <c r="A147" s="10">
        <v>44895</v>
      </c>
      <c r="B147" s="9" t="s">
        <v>2210</v>
      </c>
      <c r="C147" s="9" t="s">
        <v>2211</v>
      </c>
      <c r="D147" s="9" t="s">
        <v>2210</v>
      </c>
      <c r="E147" s="9" t="s">
        <v>2209</v>
      </c>
      <c r="F147" s="9" t="s">
        <v>2208</v>
      </c>
      <c r="G147" s="9" t="s">
        <v>2207</v>
      </c>
    </row>
    <row r="148" spans="1:7" ht="15.75" customHeight="1" x14ac:dyDescent="0.3">
      <c r="A148" s="10">
        <v>44894</v>
      </c>
      <c r="B148" s="9" t="s">
        <v>2206</v>
      </c>
      <c r="C148" s="9" t="s">
        <v>2205</v>
      </c>
      <c r="D148" s="9" t="s">
        <v>2204</v>
      </c>
      <c r="E148" s="9" t="s">
        <v>2203</v>
      </c>
      <c r="F148" s="9" t="s">
        <v>2202</v>
      </c>
      <c r="G148" s="9" t="s">
        <v>2201</v>
      </c>
    </row>
    <row r="149" spans="1:7" ht="15.75" customHeight="1" x14ac:dyDescent="0.3">
      <c r="A149" s="10">
        <v>44893</v>
      </c>
      <c r="B149" s="9" t="s">
        <v>2200</v>
      </c>
      <c r="C149" s="9" t="s">
        <v>2199</v>
      </c>
      <c r="D149" s="9" t="s">
        <v>2198</v>
      </c>
      <c r="E149" s="9" t="s">
        <v>2197</v>
      </c>
      <c r="F149" s="9" t="s">
        <v>2196</v>
      </c>
      <c r="G149" s="9" t="s">
        <v>2195</v>
      </c>
    </row>
    <row r="150" spans="1:7" ht="15.75" customHeight="1" x14ac:dyDescent="0.3">
      <c r="A150" s="10">
        <v>44892</v>
      </c>
      <c r="B150" s="9" t="s">
        <v>2194</v>
      </c>
      <c r="C150" s="9" t="s">
        <v>2193</v>
      </c>
      <c r="D150" s="9" t="s">
        <v>2192</v>
      </c>
      <c r="E150" s="9" t="s">
        <v>2191</v>
      </c>
      <c r="F150" s="9" t="s">
        <v>2190</v>
      </c>
      <c r="G150" s="9" t="s">
        <v>2189</v>
      </c>
    </row>
    <row r="151" spans="1:7" ht="15.75" customHeight="1" x14ac:dyDescent="0.3">
      <c r="A151" s="10">
        <v>44891</v>
      </c>
      <c r="B151" s="9" t="s">
        <v>2188</v>
      </c>
      <c r="C151" s="9" t="s">
        <v>2187</v>
      </c>
      <c r="D151" s="9" t="s">
        <v>2186</v>
      </c>
      <c r="E151" s="9" t="s">
        <v>2185</v>
      </c>
      <c r="F151" s="9" t="s">
        <v>2184</v>
      </c>
      <c r="G151" s="9" t="s">
        <v>2183</v>
      </c>
    </row>
    <row r="152" spans="1:7" ht="15.75" customHeight="1" x14ac:dyDescent="0.3">
      <c r="A152" s="10">
        <v>44890</v>
      </c>
      <c r="B152" s="9" t="s">
        <v>2182</v>
      </c>
      <c r="C152" s="9" t="s">
        <v>2181</v>
      </c>
      <c r="D152" s="9" t="s">
        <v>2180</v>
      </c>
      <c r="E152" s="9" t="s">
        <v>2179</v>
      </c>
      <c r="F152" s="9" t="s">
        <v>2178</v>
      </c>
      <c r="G152" s="9" t="s">
        <v>2177</v>
      </c>
    </row>
    <row r="153" spans="1:7" ht="15.75" customHeight="1" x14ac:dyDescent="0.3">
      <c r="A153" s="10">
        <v>44889</v>
      </c>
      <c r="B153" s="9" t="s">
        <v>2176</v>
      </c>
      <c r="C153" s="9" t="s">
        <v>2175</v>
      </c>
      <c r="D153" s="9" t="s">
        <v>2174</v>
      </c>
      <c r="E153" s="9" t="s">
        <v>2173</v>
      </c>
      <c r="F153" s="9" t="s">
        <v>2172</v>
      </c>
      <c r="G153" s="9" t="s">
        <v>2171</v>
      </c>
    </row>
    <row r="154" spans="1:7" ht="15.75" customHeight="1" x14ac:dyDescent="0.3">
      <c r="A154" s="10">
        <v>44888</v>
      </c>
      <c r="B154" s="9" t="s">
        <v>2170</v>
      </c>
      <c r="C154" s="9" t="s">
        <v>2169</v>
      </c>
      <c r="D154" s="9" t="s">
        <v>2168</v>
      </c>
      <c r="E154" s="9" t="s">
        <v>2167</v>
      </c>
      <c r="F154" s="9" t="s">
        <v>2166</v>
      </c>
      <c r="G154" s="9" t="s">
        <v>2165</v>
      </c>
    </row>
    <row r="155" spans="1:7" ht="15.75" customHeight="1" x14ac:dyDescent="0.3">
      <c r="A155" s="10">
        <v>44887</v>
      </c>
      <c r="B155" s="9" t="s">
        <v>2164</v>
      </c>
      <c r="C155" s="9" t="s">
        <v>2163</v>
      </c>
      <c r="D155" s="9" t="s">
        <v>2162</v>
      </c>
      <c r="E155" s="9" t="s">
        <v>2161</v>
      </c>
      <c r="F155" s="9" t="s">
        <v>2160</v>
      </c>
      <c r="G155" s="9" t="s">
        <v>2159</v>
      </c>
    </row>
    <row r="156" spans="1:7" ht="15.75" customHeight="1" x14ac:dyDescent="0.3">
      <c r="A156" s="10">
        <v>44886</v>
      </c>
      <c r="B156" s="9" t="s">
        <v>2158</v>
      </c>
      <c r="C156" s="9" t="s">
        <v>2158</v>
      </c>
      <c r="D156" s="9" t="s">
        <v>2157</v>
      </c>
      <c r="E156" s="9" t="s">
        <v>2156</v>
      </c>
      <c r="F156" s="9" t="s">
        <v>2155</v>
      </c>
      <c r="G156" s="9" t="s">
        <v>2154</v>
      </c>
    </row>
    <row r="157" spans="1:7" ht="15.75" customHeight="1" x14ac:dyDescent="0.3">
      <c r="A157" s="10">
        <v>44885</v>
      </c>
      <c r="B157" s="9" t="s">
        <v>2153</v>
      </c>
      <c r="C157" s="9" t="s">
        <v>2152</v>
      </c>
      <c r="D157" s="9" t="s">
        <v>2151</v>
      </c>
      <c r="E157" s="9" t="s">
        <v>2150</v>
      </c>
      <c r="F157" s="9" t="s">
        <v>2149</v>
      </c>
      <c r="G157" s="9" t="s">
        <v>2148</v>
      </c>
    </row>
    <row r="158" spans="1:7" ht="15.75" customHeight="1" x14ac:dyDescent="0.3">
      <c r="A158" s="10">
        <v>44884</v>
      </c>
      <c r="B158" s="9" t="s">
        <v>2147</v>
      </c>
      <c r="C158" s="9" t="s">
        <v>2146</v>
      </c>
      <c r="D158" s="9" t="s">
        <v>2145</v>
      </c>
      <c r="E158" s="9" t="s">
        <v>2144</v>
      </c>
      <c r="F158" s="9" t="s">
        <v>2143</v>
      </c>
      <c r="G158" s="9" t="s">
        <v>2142</v>
      </c>
    </row>
    <row r="159" spans="1:7" ht="15.75" customHeight="1" x14ac:dyDescent="0.3">
      <c r="A159" s="10">
        <v>44883</v>
      </c>
      <c r="B159" s="9" t="s">
        <v>2141</v>
      </c>
      <c r="C159" s="9" t="s">
        <v>2140</v>
      </c>
      <c r="D159" s="9" t="s">
        <v>2139</v>
      </c>
      <c r="E159" s="9" t="s">
        <v>2138</v>
      </c>
      <c r="F159" s="9" t="s">
        <v>2137</v>
      </c>
      <c r="G159" s="9" t="s">
        <v>2136</v>
      </c>
    </row>
    <row r="160" spans="1:7" ht="15.75" customHeight="1" x14ac:dyDescent="0.3">
      <c r="A160" s="10">
        <v>44882</v>
      </c>
      <c r="B160" s="9" t="s">
        <v>2135</v>
      </c>
      <c r="C160" s="9" t="s">
        <v>2134</v>
      </c>
      <c r="D160" s="9" t="s">
        <v>2133</v>
      </c>
      <c r="E160" s="9" t="s">
        <v>2132</v>
      </c>
      <c r="F160" s="9" t="s">
        <v>2131</v>
      </c>
      <c r="G160" s="9" t="s">
        <v>2130</v>
      </c>
    </row>
    <row r="161" spans="1:7" ht="15.75" customHeight="1" x14ac:dyDescent="0.3">
      <c r="A161" s="10">
        <v>44881</v>
      </c>
      <c r="B161" s="9" t="s">
        <v>2129</v>
      </c>
      <c r="C161" s="9" t="s">
        <v>2128</v>
      </c>
      <c r="D161" s="9" t="s">
        <v>2127</v>
      </c>
      <c r="E161" s="9" t="s">
        <v>2126</v>
      </c>
      <c r="F161" s="9" t="s">
        <v>2125</v>
      </c>
      <c r="G161" s="9" t="s">
        <v>2124</v>
      </c>
    </row>
    <row r="162" spans="1:7" ht="15.75" customHeight="1" x14ac:dyDescent="0.3">
      <c r="A162" s="10">
        <v>44880</v>
      </c>
      <c r="B162" s="9" t="s">
        <v>2123</v>
      </c>
      <c r="C162" s="9" t="s">
        <v>2122</v>
      </c>
      <c r="D162" s="9" t="s">
        <v>2121</v>
      </c>
      <c r="E162" s="9" t="s">
        <v>2120</v>
      </c>
      <c r="F162" s="9" t="s">
        <v>2119</v>
      </c>
      <c r="G162" s="9" t="s">
        <v>2118</v>
      </c>
    </row>
    <row r="163" spans="1:7" ht="15.75" customHeight="1" x14ac:dyDescent="0.3">
      <c r="A163" s="10">
        <v>44879</v>
      </c>
      <c r="B163" s="9" t="s">
        <v>2117</v>
      </c>
      <c r="C163" s="9" t="s">
        <v>2116</v>
      </c>
      <c r="D163" s="9" t="s">
        <v>2115</v>
      </c>
      <c r="E163" s="9" t="s">
        <v>2114</v>
      </c>
      <c r="F163" s="9" t="s">
        <v>2113</v>
      </c>
      <c r="G163" s="9" t="s">
        <v>2112</v>
      </c>
    </row>
    <row r="164" spans="1:7" ht="15.75" customHeight="1" x14ac:dyDescent="0.3">
      <c r="A164" s="10">
        <v>44878</v>
      </c>
      <c r="B164" s="9" t="s">
        <v>2111</v>
      </c>
      <c r="C164" s="9" t="s">
        <v>2110</v>
      </c>
      <c r="D164" s="9" t="s">
        <v>2109</v>
      </c>
      <c r="E164" s="9" t="s">
        <v>2108</v>
      </c>
      <c r="F164" s="9" t="s">
        <v>2107</v>
      </c>
      <c r="G164" s="9" t="s">
        <v>2106</v>
      </c>
    </row>
    <row r="165" spans="1:7" ht="15.75" customHeight="1" x14ac:dyDescent="0.3">
      <c r="A165" s="10">
        <v>44877</v>
      </c>
      <c r="B165" s="9" t="s">
        <v>2105</v>
      </c>
      <c r="C165" s="9" t="s">
        <v>2104</v>
      </c>
      <c r="D165" s="9" t="s">
        <v>2103</v>
      </c>
      <c r="E165" s="9" t="s">
        <v>2102</v>
      </c>
      <c r="F165" s="9" t="s">
        <v>2101</v>
      </c>
      <c r="G165" s="9" t="s">
        <v>2100</v>
      </c>
    </row>
    <row r="166" spans="1:7" ht="15.75" customHeight="1" x14ac:dyDescent="0.3">
      <c r="A166" s="10">
        <v>44876</v>
      </c>
      <c r="B166" s="9" t="s">
        <v>2099</v>
      </c>
      <c r="C166" s="9" t="s">
        <v>2098</v>
      </c>
      <c r="D166" s="9" t="s">
        <v>2097</v>
      </c>
      <c r="E166" s="9" t="s">
        <v>2096</v>
      </c>
      <c r="F166" s="9" t="s">
        <v>2095</v>
      </c>
      <c r="G166" s="9" t="s">
        <v>2094</v>
      </c>
    </row>
    <row r="167" spans="1:7" ht="15.75" customHeight="1" x14ac:dyDescent="0.3">
      <c r="A167" s="10">
        <v>44875</v>
      </c>
      <c r="B167" s="9" t="s">
        <v>2093</v>
      </c>
      <c r="C167" s="9" t="s">
        <v>2092</v>
      </c>
      <c r="D167" s="9" t="s">
        <v>2091</v>
      </c>
      <c r="E167" s="9" t="s">
        <v>2090</v>
      </c>
      <c r="F167" s="9" t="s">
        <v>2089</v>
      </c>
      <c r="G167" s="9" t="s">
        <v>2088</v>
      </c>
    </row>
    <row r="168" spans="1:7" ht="15.75" customHeight="1" x14ac:dyDescent="0.3">
      <c r="A168" s="10">
        <v>44874</v>
      </c>
      <c r="B168" s="9" t="s">
        <v>2087</v>
      </c>
      <c r="C168" s="9" t="s">
        <v>2086</v>
      </c>
      <c r="D168" s="9" t="s">
        <v>2085</v>
      </c>
      <c r="E168" s="9" t="s">
        <v>2084</v>
      </c>
      <c r="F168" s="9" t="s">
        <v>2083</v>
      </c>
      <c r="G168" s="9" t="s">
        <v>2082</v>
      </c>
    </row>
    <row r="169" spans="1:7" ht="15.75" customHeight="1" x14ac:dyDescent="0.3">
      <c r="A169" s="10">
        <v>44873</v>
      </c>
      <c r="B169" s="9" t="s">
        <v>2081</v>
      </c>
      <c r="C169" s="9" t="s">
        <v>2080</v>
      </c>
      <c r="D169" s="9" t="s">
        <v>2079</v>
      </c>
      <c r="E169" s="9" t="s">
        <v>2078</v>
      </c>
      <c r="F169" s="9" t="s">
        <v>2077</v>
      </c>
      <c r="G169" s="9" t="s">
        <v>2076</v>
      </c>
    </row>
    <row r="170" spans="1:7" ht="15.75" customHeight="1" x14ac:dyDescent="0.3">
      <c r="A170" s="10">
        <v>44872</v>
      </c>
      <c r="B170" s="9" t="s">
        <v>2075</v>
      </c>
      <c r="C170" s="9" t="s">
        <v>2074</v>
      </c>
      <c r="D170" s="9" t="s">
        <v>2073</v>
      </c>
      <c r="E170" s="9" t="s">
        <v>2072</v>
      </c>
      <c r="F170" s="9" t="s">
        <v>2071</v>
      </c>
      <c r="G170" s="9" t="s">
        <v>2070</v>
      </c>
    </row>
    <row r="171" spans="1:7" ht="15.75" customHeight="1" x14ac:dyDescent="0.3">
      <c r="A171" s="10">
        <v>44871</v>
      </c>
      <c r="B171" s="9" t="s">
        <v>2069</v>
      </c>
      <c r="C171" s="9" t="s">
        <v>2068</v>
      </c>
      <c r="D171" s="9" t="s">
        <v>2067</v>
      </c>
      <c r="E171" s="9" t="s">
        <v>2066</v>
      </c>
      <c r="F171" s="9" t="s">
        <v>2065</v>
      </c>
      <c r="G171" s="9" t="s">
        <v>2064</v>
      </c>
    </row>
    <row r="172" spans="1:7" ht="15.75" customHeight="1" x14ac:dyDescent="0.3">
      <c r="A172" s="10">
        <v>44870</v>
      </c>
      <c r="B172" s="9" t="s">
        <v>2063</v>
      </c>
      <c r="C172" s="9" t="s">
        <v>2062</v>
      </c>
      <c r="D172" s="9" t="s">
        <v>2061</v>
      </c>
      <c r="E172" s="9" t="s">
        <v>2060</v>
      </c>
      <c r="F172" s="9" t="s">
        <v>2059</v>
      </c>
      <c r="G172" s="9" t="s">
        <v>2058</v>
      </c>
    </row>
    <row r="173" spans="1:7" ht="15.75" customHeight="1" x14ac:dyDescent="0.3">
      <c r="A173" s="10">
        <v>44869</v>
      </c>
      <c r="B173" s="9" t="s">
        <v>2057</v>
      </c>
      <c r="C173" s="9" t="s">
        <v>2056</v>
      </c>
      <c r="D173" s="9" t="s">
        <v>2055</v>
      </c>
      <c r="E173" s="9" t="s">
        <v>2054</v>
      </c>
      <c r="F173" s="9" t="s">
        <v>2053</v>
      </c>
      <c r="G173" s="9" t="s">
        <v>2052</v>
      </c>
    </row>
    <row r="174" spans="1:7" ht="15.75" customHeight="1" x14ac:dyDescent="0.3">
      <c r="A174" s="10">
        <v>44868</v>
      </c>
      <c r="B174" s="9" t="s">
        <v>2051</v>
      </c>
      <c r="C174" s="9" t="s">
        <v>2050</v>
      </c>
      <c r="D174" s="9" t="s">
        <v>2049</v>
      </c>
      <c r="E174" s="9" t="s">
        <v>2048</v>
      </c>
      <c r="F174" s="9" t="s">
        <v>2047</v>
      </c>
      <c r="G174" s="9" t="s">
        <v>2046</v>
      </c>
    </row>
    <row r="175" spans="1:7" ht="15.75" customHeight="1" x14ac:dyDescent="0.3">
      <c r="A175" s="10">
        <v>44867</v>
      </c>
      <c r="B175" s="9" t="s">
        <v>2045</v>
      </c>
      <c r="C175" s="9" t="s">
        <v>2044</v>
      </c>
      <c r="D175" s="9" t="s">
        <v>2043</v>
      </c>
      <c r="E175" s="9" t="s">
        <v>2042</v>
      </c>
      <c r="F175" s="9" t="s">
        <v>2041</v>
      </c>
      <c r="G175" s="9" t="s">
        <v>2040</v>
      </c>
    </row>
    <row r="176" spans="1:7" ht="15.75" customHeight="1" x14ac:dyDescent="0.3">
      <c r="A176" s="10">
        <v>44866</v>
      </c>
      <c r="B176" s="9" t="s">
        <v>2039</v>
      </c>
      <c r="C176" s="9" t="s">
        <v>2038</v>
      </c>
      <c r="D176" s="9" t="s">
        <v>2037</v>
      </c>
      <c r="E176" s="9" t="s">
        <v>2036</v>
      </c>
      <c r="F176" s="9" t="s">
        <v>2035</v>
      </c>
      <c r="G176" s="9" t="s">
        <v>2034</v>
      </c>
    </row>
    <row r="177" spans="1:7" ht="15.75" customHeight="1" x14ac:dyDescent="0.3">
      <c r="A177" s="9" t="s">
        <v>2033</v>
      </c>
      <c r="B177" s="9" t="s">
        <v>2032</v>
      </c>
      <c r="C177" s="9" t="s">
        <v>2031</v>
      </c>
      <c r="D177" s="9" t="s">
        <v>2030</v>
      </c>
      <c r="E177" s="9" t="s">
        <v>2029</v>
      </c>
      <c r="F177" s="9" t="s">
        <v>2028</v>
      </c>
      <c r="G177" s="9" t="s">
        <v>2027</v>
      </c>
    </row>
    <row r="178" spans="1:7" ht="15.75" customHeight="1" x14ac:dyDescent="0.3">
      <c r="A178" s="9" t="s">
        <v>2026</v>
      </c>
      <c r="B178" s="9" t="s">
        <v>2025</v>
      </c>
      <c r="C178" s="9" t="s">
        <v>2024</v>
      </c>
      <c r="D178" s="9" t="s">
        <v>2023</v>
      </c>
      <c r="E178" s="9" t="s">
        <v>2022</v>
      </c>
      <c r="F178" s="9" t="s">
        <v>2021</v>
      </c>
      <c r="G178" s="9" t="s">
        <v>2020</v>
      </c>
    </row>
    <row r="179" spans="1:7" ht="15.75" customHeight="1" x14ac:dyDescent="0.3">
      <c r="A179" s="9" t="s">
        <v>2019</v>
      </c>
      <c r="B179" s="9" t="s">
        <v>2018</v>
      </c>
      <c r="C179" s="9" t="s">
        <v>2017</v>
      </c>
      <c r="D179" s="9" t="s">
        <v>2016</v>
      </c>
      <c r="E179" s="9" t="s">
        <v>2015</v>
      </c>
      <c r="F179" s="9" t="s">
        <v>2014</v>
      </c>
      <c r="G179" s="9" t="s">
        <v>2013</v>
      </c>
    </row>
    <row r="180" spans="1:7" ht="15.75" customHeight="1" x14ac:dyDescent="0.3">
      <c r="A180" s="9" t="s">
        <v>2012</v>
      </c>
      <c r="B180" s="9" t="s">
        <v>2011</v>
      </c>
      <c r="C180" s="9" t="s">
        <v>2010</v>
      </c>
      <c r="D180" s="9" t="s">
        <v>2009</v>
      </c>
      <c r="E180" s="9" t="s">
        <v>2008</v>
      </c>
      <c r="F180" s="9" t="s">
        <v>2007</v>
      </c>
      <c r="G180" s="9" t="s">
        <v>2006</v>
      </c>
    </row>
    <row r="181" spans="1:7" ht="15.75" customHeight="1" x14ac:dyDescent="0.3">
      <c r="A181" s="9" t="s">
        <v>2005</v>
      </c>
      <c r="B181" s="9" t="s">
        <v>2004</v>
      </c>
      <c r="C181" s="9" t="s">
        <v>2003</v>
      </c>
      <c r="D181" s="9" t="s">
        <v>2002</v>
      </c>
      <c r="E181" s="9" t="s">
        <v>2001</v>
      </c>
      <c r="F181" s="9" t="s">
        <v>2000</v>
      </c>
      <c r="G181" s="9" t="s">
        <v>1999</v>
      </c>
    </row>
    <row r="182" spans="1:7" ht="15.75" customHeight="1" x14ac:dyDescent="0.3">
      <c r="A182" s="9" t="s">
        <v>1998</v>
      </c>
      <c r="B182" s="9" t="s">
        <v>1997</v>
      </c>
      <c r="C182" s="9" t="s">
        <v>1996</v>
      </c>
      <c r="D182" s="9" t="s">
        <v>1995</v>
      </c>
      <c r="E182" s="9" t="s">
        <v>1994</v>
      </c>
      <c r="F182" s="9" t="s">
        <v>1993</v>
      </c>
      <c r="G182" s="9" t="s">
        <v>1992</v>
      </c>
    </row>
    <row r="183" spans="1:7" ht="15.75" customHeight="1" x14ac:dyDescent="0.3">
      <c r="A183" s="9" t="s">
        <v>1991</v>
      </c>
      <c r="B183" s="9" t="s">
        <v>1990</v>
      </c>
      <c r="C183" s="9" t="s">
        <v>1989</v>
      </c>
      <c r="D183" s="9" t="s">
        <v>1988</v>
      </c>
      <c r="E183" s="9" t="s">
        <v>1987</v>
      </c>
      <c r="F183" s="9" t="s">
        <v>1986</v>
      </c>
      <c r="G183" s="9" t="s">
        <v>1985</v>
      </c>
    </row>
    <row r="184" spans="1:7" ht="15.75" customHeight="1" x14ac:dyDescent="0.3">
      <c r="A184" s="9" t="s">
        <v>1984</v>
      </c>
      <c r="B184" s="9" t="s">
        <v>1983</v>
      </c>
      <c r="C184" s="9" t="s">
        <v>1982</v>
      </c>
      <c r="D184" s="9" t="s">
        <v>1981</v>
      </c>
      <c r="E184" s="9" t="s">
        <v>1980</v>
      </c>
      <c r="F184" s="9" t="s">
        <v>1979</v>
      </c>
      <c r="G184" s="9" t="s">
        <v>1978</v>
      </c>
    </row>
    <row r="185" spans="1:7" ht="15.75" customHeight="1" x14ac:dyDescent="0.3">
      <c r="A185" s="9" t="s">
        <v>1977</v>
      </c>
      <c r="B185" s="9" t="s">
        <v>1976</v>
      </c>
      <c r="C185" s="9" t="s">
        <v>1975</v>
      </c>
      <c r="D185" s="9" t="s">
        <v>1974</v>
      </c>
      <c r="E185" s="9" t="s">
        <v>1973</v>
      </c>
      <c r="F185" s="9" t="s">
        <v>1972</v>
      </c>
      <c r="G185" s="9" t="s">
        <v>1971</v>
      </c>
    </row>
    <row r="186" spans="1:7" ht="15.75" customHeight="1" x14ac:dyDescent="0.3">
      <c r="A186" s="9" t="s">
        <v>1970</v>
      </c>
      <c r="B186" s="9" t="s">
        <v>1969</v>
      </c>
      <c r="C186" s="9" t="s">
        <v>1968</v>
      </c>
      <c r="D186" s="9" t="s">
        <v>1967</v>
      </c>
      <c r="E186" s="9" t="s">
        <v>1966</v>
      </c>
      <c r="F186" s="9" t="s">
        <v>1965</v>
      </c>
      <c r="G186" s="9" t="s">
        <v>1964</v>
      </c>
    </row>
    <row r="187" spans="1:7" ht="15.75" customHeight="1" x14ac:dyDescent="0.3">
      <c r="A187" s="9" t="s">
        <v>1963</v>
      </c>
      <c r="B187" s="9" t="s">
        <v>1962</v>
      </c>
      <c r="C187" s="9" t="s">
        <v>1961</v>
      </c>
      <c r="D187" s="9" t="s">
        <v>1960</v>
      </c>
      <c r="E187" s="9" t="s">
        <v>1959</v>
      </c>
      <c r="F187" s="9" t="s">
        <v>1958</v>
      </c>
      <c r="G187" s="9" t="s">
        <v>1957</v>
      </c>
    </row>
    <row r="188" spans="1:7" ht="15.75" customHeight="1" x14ac:dyDescent="0.3">
      <c r="A188" s="9" t="s">
        <v>1956</v>
      </c>
      <c r="B188" s="9" t="s">
        <v>1955</v>
      </c>
      <c r="C188" s="9" t="s">
        <v>1954</v>
      </c>
      <c r="D188" s="9" t="s">
        <v>1953</v>
      </c>
      <c r="E188" s="9" t="s">
        <v>1952</v>
      </c>
      <c r="F188" s="9" t="s">
        <v>1951</v>
      </c>
      <c r="G188" s="9" t="s">
        <v>1950</v>
      </c>
    </row>
    <row r="189" spans="1:7" ht="15.75" customHeight="1" x14ac:dyDescent="0.3">
      <c r="A189" s="9" t="s">
        <v>1949</v>
      </c>
      <c r="B189" s="9" t="s">
        <v>1948</v>
      </c>
      <c r="C189" s="9" t="s">
        <v>1947</v>
      </c>
      <c r="D189" s="9" t="s">
        <v>1946</v>
      </c>
      <c r="E189" s="9" t="s">
        <v>1945</v>
      </c>
      <c r="F189" s="9" t="s">
        <v>1944</v>
      </c>
      <c r="G189" s="9" t="s">
        <v>1943</v>
      </c>
    </row>
    <row r="190" spans="1:7" ht="15.75" customHeight="1" x14ac:dyDescent="0.3">
      <c r="A190" s="9" t="s">
        <v>1942</v>
      </c>
      <c r="B190" s="9" t="s">
        <v>1941</v>
      </c>
      <c r="C190" s="9" t="s">
        <v>1940</v>
      </c>
      <c r="D190" s="9" t="s">
        <v>1939</v>
      </c>
      <c r="E190" s="9" t="s">
        <v>1938</v>
      </c>
      <c r="F190" s="9" t="s">
        <v>1937</v>
      </c>
      <c r="G190" s="9" t="s">
        <v>1936</v>
      </c>
    </row>
    <row r="191" spans="1:7" ht="15.75" customHeight="1" x14ac:dyDescent="0.3">
      <c r="A191" s="9" t="s">
        <v>1935</v>
      </c>
      <c r="B191" s="9" t="s">
        <v>1934</v>
      </c>
      <c r="C191" s="9" t="s">
        <v>1933</v>
      </c>
      <c r="D191" s="9" t="s">
        <v>1932</v>
      </c>
      <c r="E191" s="9" t="s">
        <v>1931</v>
      </c>
      <c r="F191" s="9" t="s">
        <v>1930</v>
      </c>
      <c r="G191" s="9" t="s">
        <v>1929</v>
      </c>
    </row>
    <row r="192" spans="1:7" ht="15.75" customHeight="1" x14ac:dyDescent="0.3">
      <c r="A192" s="9" t="s">
        <v>1928</v>
      </c>
      <c r="B192" s="9" t="s">
        <v>1926</v>
      </c>
      <c r="C192" s="9" t="s">
        <v>1927</v>
      </c>
      <c r="D192" s="9" t="s">
        <v>1926</v>
      </c>
      <c r="E192" s="9" t="s">
        <v>1925</v>
      </c>
      <c r="F192" s="9" t="s">
        <v>1924</v>
      </c>
      <c r="G192" s="9" t="s">
        <v>1923</v>
      </c>
    </row>
    <row r="193" spans="1:7" ht="15.75" customHeight="1" x14ac:dyDescent="0.3">
      <c r="A193" s="9" t="s">
        <v>1922</v>
      </c>
      <c r="B193" s="9" t="s">
        <v>1921</v>
      </c>
      <c r="C193" s="9" t="s">
        <v>1920</v>
      </c>
      <c r="D193" s="9" t="s">
        <v>1919</v>
      </c>
      <c r="E193" s="9" t="s">
        <v>1918</v>
      </c>
      <c r="F193" s="9" t="s">
        <v>1917</v>
      </c>
      <c r="G193" s="9" t="s">
        <v>1916</v>
      </c>
    </row>
    <row r="194" spans="1:7" ht="15.75" customHeight="1" x14ac:dyDescent="0.3">
      <c r="A194" s="9" t="s">
        <v>1915</v>
      </c>
      <c r="B194" s="9" t="s">
        <v>1914</v>
      </c>
      <c r="C194" s="9" t="s">
        <v>1913</v>
      </c>
      <c r="D194" s="9" t="s">
        <v>1912</v>
      </c>
      <c r="E194" s="9" t="s">
        <v>1911</v>
      </c>
      <c r="F194" s="9" t="s">
        <v>1910</v>
      </c>
      <c r="G194" s="9" t="s">
        <v>1909</v>
      </c>
    </row>
    <row r="195" spans="1:7" ht="15.75" customHeight="1" x14ac:dyDescent="0.3">
      <c r="A195" s="9" t="s">
        <v>1908</v>
      </c>
      <c r="B195" s="9" t="s">
        <v>1907</v>
      </c>
      <c r="C195" s="9" t="s">
        <v>1906</v>
      </c>
      <c r="D195" s="9" t="s">
        <v>1905</v>
      </c>
      <c r="E195" s="9" t="s">
        <v>1904</v>
      </c>
      <c r="F195" s="9" t="s">
        <v>1903</v>
      </c>
      <c r="G195" s="9" t="s">
        <v>1902</v>
      </c>
    </row>
    <row r="196" spans="1:7" ht="15.75" customHeight="1" x14ac:dyDescent="0.3">
      <c r="A196" s="9" t="s">
        <v>1901</v>
      </c>
      <c r="B196" s="9" t="s">
        <v>1900</v>
      </c>
      <c r="C196" s="9" t="s">
        <v>1899</v>
      </c>
      <c r="D196" s="9" t="s">
        <v>1898</v>
      </c>
      <c r="E196" s="9" t="s">
        <v>1897</v>
      </c>
      <c r="F196" s="9" t="s">
        <v>1896</v>
      </c>
      <c r="G196" s="9" t="s">
        <v>1895</v>
      </c>
    </row>
    <row r="197" spans="1:7" ht="15.75" customHeight="1" x14ac:dyDescent="0.3">
      <c r="A197" s="9" t="s">
        <v>1894</v>
      </c>
      <c r="B197" s="9" t="s">
        <v>1893</v>
      </c>
      <c r="C197" s="9" t="s">
        <v>1892</v>
      </c>
      <c r="D197" s="9" t="s">
        <v>1891</v>
      </c>
      <c r="E197" s="9" t="s">
        <v>1890</v>
      </c>
      <c r="F197" s="9" t="s">
        <v>1889</v>
      </c>
      <c r="G197" s="9" t="s">
        <v>1888</v>
      </c>
    </row>
    <row r="198" spans="1:7" ht="15.75" customHeight="1" x14ac:dyDescent="0.3">
      <c r="A198" s="9" t="s">
        <v>1887</v>
      </c>
      <c r="B198" s="9" t="s">
        <v>1886</v>
      </c>
      <c r="C198" s="9" t="s">
        <v>1885</v>
      </c>
      <c r="D198" s="9" t="s">
        <v>1884</v>
      </c>
      <c r="E198" s="9" t="s">
        <v>1883</v>
      </c>
      <c r="F198" s="9" t="s">
        <v>1882</v>
      </c>
      <c r="G198" s="9" t="s">
        <v>1881</v>
      </c>
    </row>
    <row r="199" spans="1:7" ht="15.75" customHeight="1" x14ac:dyDescent="0.3">
      <c r="A199" s="9" t="s">
        <v>1880</v>
      </c>
      <c r="B199" s="9" t="s">
        <v>1879</v>
      </c>
      <c r="C199" s="9" t="s">
        <v>1878</v>
      </c>
      <c r="D199" s="9" t="s">
        <v>1877</v>
      </c>
      <c r="E199" s="9" t="s">
        <v>1876</v>
      </c>
      <c r="F199" s="9" t="s">
        <v>1875</v>
      </c>
      <c r="G199" s="9" t="s">
        <v>1874</v>
      </c>
    </row>
    <row r="200" spans="1:7" ht="15.75" customHeight="1" x14ac:dyDescent="0.3">
      <c r="A200" s="9" t="s">
        <v>1873</v>
      </c>
      <c r="B200" s="9" t="s">
        <v>1872</v>
      </c>
      <c r="C200" s="9" t="s">
        <v>1871</v>
      </c>
      <c r="D200" s="9" t="s">
        <v>1870</v>
      </c>
      <c r="E200" s="9" t="s">
        <v>1869</v>
      </c>
      <c r="F200" s="9" t="s">
        <v>1868</v>
      </c>
      <c r="G200" s="9" t="s">
        <v>1867</v>
      </c>
    </row>
    <row r="201" spans="1:7" ht="15.75" customHeight="1" x14ac:dyDescent="0.3">
      <c r="A201" s="9" t="s">
        <v>1866</v>
      </c>
      <c r="B201" s="9" t="s">
        <v>1865</v>
      </c>
      <c r="C201" s="9" t="s">
        <v>1864</v>
      </c>
      <c r="D201" s="9" t="s">
        <v>1863</v>
      </c>
      <c r="E201" s="9" t="s">
        <v>1862</v>
      </c>
      <c r="F201" s="9" t="s">
        <v>1861</v>
      </c>
      <c r="G201" s="9" t="s">
        <v>1860</v>
      </c>
    </row>
    <row r="202" spans="1:7" ht="15.75" customHeight="1" x14ac:dyDescent="0.3">
      <c r="A202" s="9" t="s">
        <v>1859</v>
      </c>
      <c r="B202" s="9" t="s">
        <v>1858</v>
      </c>
      <c r="C202" s="9" t="s">
        <v>1857</v>
      </c>
      <c r="D202" s="9" t="s">
        <v>1856</v>
      </c>
      <c r="E202" s="9" t="s">
        <v>1855</v>
      </c>
      <c r="F202" s="9" t="s">
        <v>1854</v>
      </c>
      <c r="G202" s="9" t="s">
        <v>1853</v>
      </c>
    </row>
    <row r="203" spans="1:7" ht="15.75" customHeight="1" x14ac:dyDescent="0.3">
      <c r="A203" s="9" t="s">
        <v>1852</v>
      </c>
      <c r="B203" s="9" t="s">
        <v>1851</v>
      </c>
      <c r="C203" s="9" t="s">
        <v>1850</v>
      </c>
      <c r="D203" s="9" t="s">
        <v>1849</v>
      </c>
      <c r="E203" s="9" t="s">
        <v>1848</v>
      </c>
      <c r="F203" s="9" t="s">
        <v>1847</v>
      </c>
      <c r="G203" s="9" t="s">
        <v>1846</v>
      </c>
    </row>
    <row r="204" spans="1:7" ht="15.75" customHeight="1" x14ac:dyDescent="0.3">
      <c r="A204" s="9" t="s">
        <v>1845</v>
      </c>
      <c r="B204" s="9" t="s">
        <v>1835</v>
      </c>
      <c r="C204" s="9" t="s">
        <v>1844</v>
      </c>
      <c r="D204" s="9" t="s">
        <v>1843</v>
      </c>
      <c r="E204" s="9" t="s">
        <v>1842</v>
      </c>
      <c r="F204" s="9" t="s">
        <v>1841</v>
      </c>
      <c r="G204" s="9" t="s">
        <v>1840</v>
      </c>
    </row>
    <row r="205" spans="1:7" ht="15.75" customHeight="1" x14ac:dyDescent="0.3">
      <c r="A205" s="9" t="s">
        <v>1839</v>
      </c>
      <c r="B205" s="9" t="s">
        <v>1838</v>
      </c>
      <c r="C205" s="9" t="s">
        <v>1837</v>
      </c>
      <c r="D205" s="9" t="s">
        <v>1836</v>
      </c>
      <c r="E205" s="9" t="s">
        <v>1835</v>
      </c>
      <c r="F205" s="9" t="s">
        <v>1834</v>
      </c>
      <c r="G205" s="9" t="s">
        <v>1833</v>
      </c>
    </row>
    <row r="206" spans="1:7" ht="15.75" customHeight="1" x14ac:dyDescent="0.3">
      <c r="A206" s="9" t="s">
        <v>1832</v>
      </c>
      <c r="B206" s="9" t="s">
        <v>1831</v>
      </c>
      <c r="C206" s="9" t="s">
        <v>1830</v>
      </c>
      <c r="D206" s="9" t="s">
        <v>1829</v>
      </c>
      <c r="E206" s="9" t="s">
        <v>1828</v>
      </c>
      <c r="F206" s="9" t="s">
        <v>1827</v>
      </c>
      <c r="G206" s="9" t="s">
        <v>1826</v>
      </c>
    </row>
    <row r="207" spans="1:7" ht="15.75" customHeight="1" x14ac:dyDescent="0.3">
      <c r="A207" s="9" t="s">
        <v>1825</v>
      </c>
      <c r="B207" s="9" t="s">
        <v>1824</v>
      </c>
      <c r="C207" s="9" t="s">
        <v>1823</v>
      </c>
      <c r="D207" s="9" t="s">
        <v>1822</v>
      </c>
      <c r="E207" s="9" t="s">
        <v>1821</v>
      </c>
      <c r="F207" s="9" t="s">
        <v>1820</v>
      </c>
      <c r="G207" s="9" t="s">
        <v>1819</v>
      </c>
    </row>
    <row r="208" spans="1:7" ht="15.75" customHeight="1" x14ac:dyDescent="0.3">
      <c r="A208" s="9" t="s">
        <v>1818</v>
      </c>
      <c r="B208" s="9" t="s">
        <v>1817</v>
      </c>
      <c r="C208" s="9" t="s">
        <v>1816</v>
      </c>
      <c r="D208" s="9" t="s">
        <v>1815</v>
      </c>
      <c r="E208" s="9" t="s">
        <v>1814</v>
      </c>
      <c r="F208" s="9" t="s">
        <v>1813</v>
      </c>
      <c r="G208" s="9" t="s">
        <v>1812</v>
      </c>
    </row>
    <row r="209" spans="1:7" ht="15.75" customHeight="1" x14ac:dyDescent="0.3">
      <c r="A209" s="9" t="s">
        <v>1811</v>
      </c>
      <c r="B209" s="9" t="s">
        <v>1810</v>
      </c>
      <c r="C209" s="9" t="s">
        <v>1809</v>
      </c>
      <c r="D209" s="9" t="s">
        <v>1808</v>
      </c>
      <c r="E209" s="9" t="s">
        <v>1807</v>
      </c>
      <c r="F209" s="9" t="s">
        <v>1806</v>
      </c>
      <c r="G209" s="9" t="s">
        <v>1805</v>
      </c>
    </row>
    <row r="210" spans="1:7" ht="15.75" customHeight="1" x14ac:dyDescent="0.3">
      <c r="A210" s="9" t="s">
        <v>1804</v>
      </c>
      <c r="B210" s="9" t="s">
        <v>1803</v>
      </c>
      <c r="C210" s="9" t="s">
        <v>1802</v>
      </c>
      <c r="D210" s="9" t="s">
        <v>1801</v>
      </c>
      <c r="E210" s="9" t="s">
        <v>1800</v>
      </c>
      <c r="F210" s="9" t="s">
        <v>1799</v>
      </c>
      <c r="G210" s="9" t="s">
        <v>1798</v>
      </c>
    </row>
    <row r="211" spans="1:7" ht="15.75" customHeight="1" x14ac:dyDescent="0.3">
      <c r="A211" s="9" t="s">
        <v>1797</v>
      </c>
      <c r="B211" s="9" t="s">
        <v>1796</v>
      </c>
      <c r="C211" s="9" t="s">
        <v>1795</v>
      </c>
      <c r="D211" s="9" t="s">
        <v>1794</v>
      </c>
      <c r="E211" s="9" t="s">
        <v>1793</v>
      </c>
      <c r="F211" s="9" t="s">
        <v>1792</v>
      </c>
      <c r="G211" s="9" t="s">
        <v>1791</v>
      </c>
    </row>
    <row r="212" spans="1:7" ht="15.75" customHeight="1" x14ac:dyDescent="0.3">
      <c r="A212" s="9" t="s">
        <v>1790</v>
      </c>
      <c r="B212" s="9" t="s">
        <v>1789</v>
      </c>
      <c r="C212" s="9" t="s">
        <v>1788</v>
      </c>
      <c r="D212" s="9" t="s">
        <v>1787</v>
      </c>
      <c r="E212" s="9" t="s">
        <v>1786</v>
      </c>
      <c r="F212" s="9" t="s">
        <v>1785</v>
      </c>
      <c r="G212" s="9" t="s">
        <v>1784</v>
      </c>
    </row>
    <row r="213" spans="1:7" ht="15.75" customHeight="1" x14ac:dyDescent="0.3">
      <c r="A213" s="9" t="s">
        <v>1783</v>
      </c>
      <c r="B213" s="9" t="s">
        <v>1782</v>
      </c>
      <c r="C213" s="9" t="s">
        <v>1781</v>
      </c>
      <c r="D213" s="9" t="s">
        <v>1780</v>
      </c>
      <c r="E213" s="9" t="s">
        <v>1779</v>
      </c>
      <c r="F213" s="9" t="s">
        <v>1778</v>
      </c>
      <c r="G213" s="9" t="s">
        <v>1777</v>
      </c>
    </row>
    <row r="214" spans="1:7" ht="15.75" customHeight="1" x14ac:dyDescent="0.3">
      <c r="A214" s="9" t="s">
        <v>1776</v>
      </c>
      <c r="B214" s="9" t="s">
        <v>1775</v>
      </c>
      <c r="C214" s="9" t="s">
        <v>1774</v>
      </c>
      <c r="D214" s="9" t="s">
        <v>1773</v>
      </c>
      <c r="E214" s="9" t="s">
        <v>1772</v>
      </c>
      <c r="F214" s="9" t="s">
        <v>1771</v>
      </c>
      <c r="G214" s="9" t="s">
        <v>1770</v>
      </c>
    </row>
    <row r="215" spans="1:7" ht="15.75" customHeight="1" x14ac:dyDescent="0.3">
      <c r="A215" s="9" t="s">
        <v>1769</v>
      </c>
      <c r="B215" s="9" t="s">
        <v>1768</v>
      </c>
      <c r="C215" s="9" t="s">
        <v>1767</v>
      </c>
      <c r="D215" s="9" t="s">
        <v>1766</v>
      </c>
      <c r="E215" s="9" t="s">
        <v>1765</v>
      </c>
      <c r="F215" s="9" t="s">
        <v>1764</v>
      </c>
      <c r="G215" s="9" t="s">
        <v>1763</v>
      </c>
    </row>
    <row r="216" spans="1:7" ht="15.75" customHeight="1" x14ac:dyDescent="0.3">
      <c r="A216" s="9" t="s">
        <v>1762</v>
      </c>
      <c r="B216" s="9" t="s">
        <v>1761</v>
      </c>
      <c r="C216" s="9" t="s">
        <v>1760</v>
      </c>
      <c r="D216" s="9" t="s">
        <v>1759</v>
      </c>
      <c r="E216" s="9" t="s">
        <v>1758</v>
      </c>
      <c r="F216" s="9" t="s">
        <v>1757</v>
      </c>
      <c r="G216" s="9" t="s">
        <v>1756</v>
      </c>
    </row>
    <row r="217" spans="1:7" ht="15.75" customHeight="1" x14ac:dyDescent="0.3">
      <c r="A217" s="9" t="s">
        <v>1755</v>
      </c>
      <c r="B217" s="9" t="s">
        <v>1754</v>
      </c>
      <c r="C217" s="9" t="s">
        <v>1753</v>
      </c>
      <c r="D217" s="9" t="s">
        <v>1752</v>
      </c>
      <c r="E217" s="9" t="s">
        <v>1751</v>
      </c>
      <c r="F217" s="9" t="s">
        <v>1750</v>
      </c>
      <c r="G217" s="9" t="s">
        <v>1749</v>
      </c>
    </row>
    <row r="218" spans="1:7" ht="15.75" customHeight="1" x14ac:dyDescent="0.3">
      <c r="A218" s="9" t="s">
        <v>1748</v>
      </c>
      <c r="B218" s="9" t="s">
        <v>1747</v>
      </c>
      <c r="C218" s="9" t="s">
        <v>1746</v>
      </c>
      <c r="D218" s="9" t="s">
        <v>1745</v>
      </c>
      <c r="E218" s="9" t="s">
        <v>1744</v>
      </c>
      <c r="F218" s="9" t="s">
        <v>1743</v>
      </c>
      <c r="G218" s="9" t="s">
        <v>1742</v>
      </c>
    </row>
    <row r="219" spans="1:7" ht="15.75" customHeight="1" x14ac:dyDescent="0.3">
      <c r="A219" s="9" t="s">
        <v>1741</v>
      </c>
      <c r="B219" s="9" t="s">
        <v>1740</v>
      </c>
      <c r="C219" s="9" t="s">
        <v>1739</v>
      </c>
      <c r="D219" s="9" t="s">
        <v>1738</v>
      </c>
      <c r="E219" s="9" t="s">
        <v>1737</v>
      </c>
      <c r="F219" s="9" t="s">
        <v>1736</v>
      </c>
      <c r="G219" s="9" t="s">
        <v>1735</v>
      </c>
    </row>
    <row r="220" spans="1:7" ht="15.75" customHeight="1" x14ac:dyDescent="0.3">
      <c r="A220" s="9" t="s">
        <v>1734</v>
      </c>
      <c r="B220" s="9" t="s">
        <v>1733</v>
      </c>
      <c r="C220" s="9" t="s">
        <v>1733</v>
      </c>
      <c r="D220" s="9" t="s">
        <v>1732</v>
      </c>
      <c r="E220" s="9" t="s">
        <v>1731</v>
      </c>
      <c r="F220" s="9" t="s">
        <v>1730</v>
      </c>
      <c r="G220" s="9" t="s">
        <v>1729</v>
      </c>
    </row>
    <row r="221" spans="1:7" ht="15.75" customHeight="1" x14ac:dyDescent="0.3">
      <c r="A221" s="9" t="s">
        <v>1728</v>
      </c>
      <c r="B221" s="9" t="s">
        <v>1726</v>
      </c>
      <c r="C221" s="9" t="s">
        <v>1727</v>
      </c>
      <c r="D221" s="9" t="s">
        <v>1726</v>
      </c>
      <c r="E221" s="9" t="s">
        <v>1725</v>
      </c>
      <c r="F221" s="9" t="s">
        <v>1724</v>
      </c>
      <c r="G221" s="9" t="s">
        <v>1723</v>
      </c>
    </row>
    <row r="222" spans="1:7" ht="15.75" customHeight="1" x14ac:dyDescent="0.3">
      <c r="A222" s="9" t="s">
        <v>1722</v>
      </c>
      <c r="B222" s="9" t="s">
        <v>1721</v>
      </c>
      <c r="C222" s="9" t="s">
        <v>1720</v>
      </c>
      <c r="D222" s="9" t="s">
        <v>1719</v>
      </c>
      <c r="E222" s="9" t="s">
        <v>1718</v>
      </c>
      <c r="F222" s="9" t="s">
        <v>1717</v>
      </c>
      <c r="G222" s="9" t="s">
        <v>1716</v>
      </c>
    </row>
    <row r="223" spans="1:7" ht="15.75" customHeight="1" x14ac:dyDescent="0.3">
      <c r="A223" s="9" t="s">
        <v>1715</v>
      </c>
      <c r="B223" s="9" t="s">
        <v>1714</v>
      </c>
      <c r="C223" s="9" t="s">
        <v>1713</v>
      </c>
      <c r="D223" s="9" t="s">
        <v>1712</v>
      </c>
      <c r="E223" s="9" t="s">
        <v>1711</v>
      </c>
      <c r="F223" s="9" t="s">
        <v>1710</v>
      </c>
      <c r="G223" s="9" t="s">
        <v>1709</v>
      </c>
    </row>
    <row r="224" spans="1:7" ht="15.75" customHeight="1" x14ac:dyDescent="0.3">
      <c r="A224" s="9" t="s">
        <v>1708</v>
      </c>
      <c r="B224" s="9" t="s">
        <v>1707</v>
      </c>
      <c r="C224" s="9" t="s">
        <v>1706</v>
      </c>
      <c r="D224" s="9" t="s">
        <v>1705</v>
      </c>
      <c r="E224" s="9" t="s">
        <v>1704</v>
      </c>
      <c r="F224" s="9" t="s">
        <v>1703</v>
      </c>
      <c r="G224" s="9" t="s">
        <v>1702</v>
      </c>
    </row>
    <row r="225" spans="1:7" ht="15.75" customHeight="1" x14ac:dyDescent="0.3">
      <c r="A225" s="9" t="s">
        <v>1701</v>
      </c>
      <c r="B225" s="9" t="s">
        <v>1700</v>
      </c>
      <c r="C225" s="9" t="s">
        <v>1699</v>
      </c>
      <c r="D225" s="9" t="s">
        <v>1698</v>
      </c>
      <c r="E225" s="9" t="s">
        <v>1697</v>
      </c>
      <c r="F225" s="9" t="s">
        <v>1696</v>
      </c>
      <c r="G225" s="9" t="s">
        <v>1695</v>
      </c>
    </row>
    <row r="226" spans="1:7" ht="15.75" customHeight="1" x14ac:dyDescent="0.3">
      <c r="A226" s="9" t="s">
        <v>1694</v>
      </c>
      <c r="B226" s="9" t="s">
        <v>1693</v>
      </c>
      <c r="C226" s="9" t="s">
        <v>1692</v>
      </c>
      <c r="D226" s="9" t="s">
        <v>1691</v>
      </c>
      <c r="E226" s="9" t="s">
        <v>1690</v>
      </c>
      <c r="F226" s="9" t="s">
        <v>1689</v>
      </c>
      <c r="G226" s="9" t="s">
        <v>1688</v>
      </c>
    </row>
    <row r="227" spans="1:7" ht="15.75" customHeight="1" x14ac:dyDescent="0.3">
      <c r="A227" s="9" t="s">
        <v>1687</v>
      </c>
      <c r="B227" s="9" t="s">
        <v>1686</v>
      </c>
      <c r="C227" s="9" t="s">
        <v>1685</v>
      </c>
      <c r="D227" s="9" t="s">
        <v>1684</v>
      </c>
      <c r="E227" s="9" t="s">
        <v>1683</v>
      </c>
      <c r="F227" s="9" t="s">
        <v>1682</v>
      </c>
      <c r="G227" s="9" t="s">
        <v>1681</v>
      </c>
    </row>
    <row r="228" spans="1:7" ht="15.75" customHeight="1" x14ac:dyDescent="0.3">
      <c r="A228" s="9" t="s">
        <v>1680</v>
      </c>
      <c r="B228" s="9" t="s">
        <v>1679</v>
      </c>
      <c r="C228" s="9" t="s">
        <v>1678</v>
      </c>
      <c r="D228" s="9" t="s">
        <v>1677</v>
      </c>
      <c r="E228" s="9" t="s">
        <v>1676</v>
      </c>
      <c r="F228" s="9" t="s">
        <v>1675</v>
      </c>
      <c r="G228" s="9" t="s">
        <v>1674</v>
      </c>
    </row>
    <row r="229" spans="1:7" ht="15.75" customHeight="1" x14ac:dyDescent="0.3">
      <c r="A229" s="9" t="s">
        <v>1673</v>
      </c>
      <c r="B229" s="9" t="s">
        <v>1672</v>
      </c>
      <c r="C229" s="9" t="s">
        <v>1671</v>
      </c>
      <c r="D229" s="9" t="s">
        <v>1670</v>
      </c>
      <c r="E229" s="9" t="s">
        <v>1669</v>
      </c>
      <c r="F229" s="9" t="s">
        <v>1668</v>
      </c>
      <c r="G229" s="9" t="s">
        <v>1667</v>
      </c>
    </row>
    <row r="230" spans="1:7" ht="15.75" customHeight="1" x14ac:dyDescent="0.3">
      <c r="A230" s="9" t="s">
        <v>1666</v>
      </c>
      <c r="B230" s="9" t="s">
        <v>1665</v>
      </c>
      <c r="C230" s="9" t="s">
        <v>1664</v>
      </c>
      <c r="D230" s="9" t="s">
        <v>1663</v>
      </c>
      <c r="E230" s="9" t="s">
        <v>1662</v>
      </c>
      <c r="F230" s="9" t="s">
        <v>1661</v>
      </c>
      <c r="G230" s="9" t="s">
        <v>1660</v>
      </c>
    </row>
    <row r="231" spans="1:7" ht="15.75" customHeight="1" x14ac:dyDescent="0.3">
      <c r="A231" s="9" t="s">
        <v>1659</v>
      </c>
      <c r="B231" s="9" t="s">
        <v>1658</v>
      </c>
      <c r="C231" s="9" t="s">
        <v>1657</v>
      </c>
      <c r="D231" s="9" t="s">
        <v>1656</v>
      </c>
      <c r="E231" s="9" t="s">
        <v>1655</v>
      </c>
      <c r="F231" s="9" t="s">
        <v>1654</v>
      </c>
      <c r="G231" s="9" t="s">
        <v>1653</v>
      </c>
    </row>
    <row r="232" spans="1:7" ht="15.75" customHeight="1" x14ac:dyDescent="0.3">
      <c r="A232" s="9" t="s">
        <v>1652</v>
      </c>
      <c r="B232" s="9" t="s">
        <v>1651</v>
      </c>
      <c r="C232" s="9" t="s">
        <v>1650</v>
      </c>
      <c r="D232" s="9" t="s">
        <v>1649</v>
      </c>
      <c r="E232" s="9" t="s">
        <v>1648</v>
      </c>
      <c r="F232" s="9" t="s">
        <v>1647</v>
      </c>
      <c r="G232" s="9" t="s">
        <v>1646</v>
      </c>
    </row>
    <row r="233" spans="1:7" ht="15.75" customHeight="1" x14ac:dyDescent="0.3">
      <c r="A233" s="9" t="s">
        <v>1645</v>
      </c>
      <c r="B233" s="9" t="s">
        <v>1644</v>
      </c>
      <c r="C233" s="9" t="s">
        <v>1643</v>
      </c>
      <c r="D233" s="9" t="s">
        <v>1642</v>
      </c>
      <c r="E233" s="9" t="s">
        <v>1641</v>
      </c>
      <c r="F233" s="9" t="s">
        <v>1640</v>
      </c>
      <c r="G233" s="9" t="s">
        <v>1639</v>
      </c>
    </row>
    <row r="234" spans="1:7" ht="15.75" customHeight="1" x14ac:dyDescent="0.3">
      <c r="A234" s="9" t="s">
        <v>1638</v>
      </c>
      <c r="B234" s="9" t="s">
        <v>1637</v>
      </c>
      <c r="C234" s="9" t="s">
        <v>1636</v>
      </c>
      <c r="D234" s="9" t="s">
        <v>1635</v>
      </c>
      <c r="E234" s="9" t="s">
        <v>1634</v>
      </c>
      <c r="F234" s="9" t="s">
        <v>1633</v>
      </c>
      <c r="G234" s="9" t="s">
        <v>1632</v>
      </c>
    </row>
    <row r="235" spans="1:7" ht="15.75" customHeight="1" x14ac:dyDescent="0.3">
      <c r="A235" s="9" t="s">
        <v>1631</v>
      </c>
      <c r="B235" s="9" t="s">
        <v>1630</v>
      </c>
      <c r="C235" s="9" t="s">
        <v>1629</v>
      </c>
      <c r="D235" s="9" t="s">
        <v>1628</v>
      </c>
      <c r="E235" s="9" t="s">
        <v>1627</v>
      </c>
      <c r="F235" s="9" t="s">
        <v>1626</v>
      </c>
      <c r="G235" s="9" t="s">
        <v>1625</v>
      </c>
    </row>
    <row r="236" spans="1:7" ht="15.75" customHeight="1" x14ac:dyDescent="0.3">
      <c r="A236" s="9" t="s">
        <v>1624</v>
      </c>
      <c r="B236" s="9" t="s">
        <v>1623</v>
      </c>
      <c r="C236" s="9" t="s">
        <v>1622</v>
      </c>
      <c r="D236" s="9" t="s">
        <v>1621</v>
      </c>
      <c r="E236" s="9" t="s">
        <v>1620</v>
      </c>
      <c r="F236" s="9" t="s">
        <v>1619</v>
      </c>
      <c r="G236" s="9" t="s">
        <v>1618</v>
      </c>
    </row>
    <row r="237" spans="1:7" ht="15.75" customHeight="1" x14ac:dyDescent="0.3">
      <c r="A237" s="9" t="s">
        <v>1617</v>
      </c>
      <c r="B237" s="9" t="s">
        <v>1616</v>
      </c>
      <c r="C237" s="9" t="s">
        <v>1615</v>
      </c>
      <c r="D237" s="9" t="s">
        <v>1614</v>
      </c>
      <c r="E237" s="9" t="s">
        <v>1613</v>
      </c>
      <c r="F237" s="9" t="s">
        <v>1612</v>
      </c>
      <c r="G237" s="9" t="s">
        <v>1611</v>
      </c>
    </row>
    <row r="238" spans="1:7" ht="15.75" customHeight="1" x14ac:dyDescent="0.3">
      <c r="A238" s="10">
        <v>44804</v>
      </c>
      <c r="B238" s="9" t="s">
        <v>1609</v>
      </c>
      <c r="C238" s="9" t="s">
        <v>1610</v>
      </c>
      <c r="D238" s="9" t="s">
        <v>1609</v>
      </c>
      <c r="E238" s="9" t="s">
        <v>1608</v>
      </c>
      <c r="F238" s="9" t="s">
        <v>1607</v>
      </c>
      <c r="G238" s="9" t="s">
        <v>1606</v>
      </c>
    </row>
    <row r="239" spans="1:7" ht="15.75" customHeight="1" x14ac:dyDescent="0.3">
      <c r="A239" s="10">
        <v>44803</v>
      </c>
      <c r="B239" s="9" t="s">
        <v>1605</v>
      </c>
      <c r="C239" s="9" t="s">
        <v>1604</v>
      </c>
      <c r="D239" s="9" t="s">
        <v>1603</v>
      </c>
      <c r="E239" s="9" t="s">
        <v>1602</v>
      </c>
      <c r="F239" s="9" t="s">
        <v>1601</v>
      </c>
      <c r="G239" s="9" t="s">
        <v>1600</v>
      </c>
    </row>
    <row r="240" spans="1:7" ht="15.75" customHeight="1" x14ac:dyDescent="0.3">
      <c r="A240" s="10">
        <v>44802</v>
      </c>
      <c r="B240" s="9" t="s">
        <v>1599</v>
      </c>
      <c r="C240" s="9" t="s">
        <v>1598</v>
      </c>
      <c r="D240" s="9" t="s">
        <v>1597</v>
      </c>
      <c r="E240" s="9" t="s">
        <v>1596</v>
      </c>
      <c r="F240" s="9" t="s">
        <v>1595</v>
      </c>
      <c r="G240" s="9" t="s">
        <v>1594</v>
      </c>
    </row>
    <row r="241" spans="1:7" ht="15.75" customHeight="1" x14ac:dyDescent="0.3">
      <c r="A241" s="10">
        <v>44801</v>
      </c>
      <c r="B241" s="9" t="s">
        <v>1593</v>
      </c>
      <c r="C241" s="9" t="s">
        <v>1592</v>
      </c>
      <c r="D241" s="9" t="s">
        <v>1591</v>
      </c>
      <c r="E241" s="9" t="s">
        <v>1591</v>
      </c>
      <c r="F241" s="9" t="s">
        <v>1590</v>
      </c>
      <c r="G241" s="9" t="s">
        <v>1589</v>
      </c>
    </row>
    <row r="242" spans="1:7" ht="15.75" customHeight="1" x14ac:dyDescent="0.3">
      <c r="A242" s="10">
        <v>44800</v>
      </c>
      <c r="B242" s="9" t="s">
        <v>1588</v>
      </c>
      <c r="C242" s="9" t="s">
        <v>1587</v>
      </c>
      <c r="D242" s="9" t="s">
        <v>1586</v>
      </c>
      <c r="E242" s="9" t="s">
        <v>1585</v>
      </c>
      <c r="F242" s="9" t="s">
        <v>1584</v>
      </c>
      <c r="G242" s="9" t="s">
        <v>1583</v>
      </c>
    </row>
    <row r="243" spans="1:7" ht="15.75" customHeight="1" x14ac:dyDescent="0.3">
      <c r="A243" s="10">
        <v>44799</v>
      </c>
      <c r="B243" s="9" t="s">
        <v>1582</v>
      </c>
      <c r="C243" s="9" t="s">
        <v>1581</v>
      </c>
      <c r="D243" s="9" t="s">
        <v>1580</v>
      </c>
      <c r="E243" s="9" t="s">
        <v>1579</v>
      </c>
      <c r="F243" s="9" t="s">
        <v>1578</v>
      </c>
      <c r="G243" s="9" t="s">
        <v>1577</v>
      </c>
    </row>
    <row r="244" spans="1:7" ht="15.75" customHeight="1" x14ac:dyDescent="0.3">
      <c r="A244" s="10">
        <v>44798</v>
      </c>
      <c r="B244" s="9" t="s">
        <v>1576</v>
      </c>
      <c r="C244" s="9" t="s">
        <v>1575</v>
      </c>
      <c r="D244" s="9" t="s">
        <v>1574</v>
      </c>
      <c r="E244" s="9" t="s">
        <v>1573</v>
      </c>
      <c r="F244" s="9" t="s">
        <v>1572</v>
      </c>
      <c r="G244" s="9" t="s">
        <v>1571</v>
      </c>
    </row>
    <row r="245" spans="1:7" ht="15.75" customHeight="1" x14ac:dyDescent="0.3">
      <c r="A245" s="10">
        <v>44797</v>
      </c>
      <c r="B245" s="9" t="s">
        <v>1570</v>
      </c>
      <c r="C245" s="9" t="s">
        <v>1569</v>
      </c>
      <c r="D245" s="9" t="s">
        <v>1568</v>
      </c>
      <c r="E245" s="9" t="s">
        <v>1567</v>
      </c>
      <c r="F245" s="9" t="s">
        <v>1566</v>
      </c>
      <c r="G245" s="9" t="s">
        <v>1565</v>
      </c>
    </row>
    <row r="246" spans="1:7" ht="15.75" customHeight="1" x14ac:dyDescent="0.3">
      <c r="A246" s="10">
        <v>44796</v>
      </c>
      <c r="B246" s="9" t="s">
        <v>1564</v>
      </c>
      <c r="C246" s="9" t="s">
        <v>1563</v>
      </c>
      <c r="D246" s="9" t="s">
        <v>1562</v>
      </c>
      <c r="E246" s="9" t="s">
        <v>1561</v>
      </c>
      <c r="F246" s="9" t="s">
        <v>1560</v>
      </c>
      <c r="G246" s="9" t="s">
        <v>1559</v>
      </c>
    </row>
    <row r="247" spans="1:7" ht="15.75" customHeight="1" x14ac:dyDescent="0.3">
      <c r="A247" s="10">
        <v>44795</v>
      </c>
      <c r="B247" s="9" t="s">
        <v>1558</v>
      </c>
      <c r="C247" s="9" t="s">
        <v>1558</v>
      </c>
      <c r="D247" s="9" t="s">
        <v>1557</v>
      </c>
      <c r="E247" s="9" t="s">
        <v>1556</v>
      </c>
      <c r="F247" s="9" t="s">
        <v>1555</v>
      </c>
      <c r="G247" s="9" t="s">
        <v>1554</v>
      </c>
    </row>
    <row r="248" spans="1:7" ht="15.75" customHeight="1" x14ac:dyDescent="0.3">
      <c r="A248" s="10">
        <v>44794</v>
      </c>
      <c r="B248" s="9" t="s">
        <v>1553</v>
      </c>
      <c r="C248" s="9" t="s">
        <v>1552</v>
      </c>
      <c r="D248" s="9" t="s">
        <v>1551</v>
      </c>
      <c r="E248" s="9" t="s">
        <v>1550</v>
      </c>
      <c r="F248" s="9" t="s">
        <v>1549</v>
      </c>
      <c r="G248" s="9" t="s">
        <v>1548</v>
      </c>
    </row>
    <row r="249" spans="1:7" ht="15.75" customHeight="1" x14ac:dyDescent="0.3">
      <c r="A249" s="10">
        <v>44793</v>
      </c>
      <c r="B249" s="9" t="s">
        <v>1547</v>
      </c>
      <c r="C249" s="9" t="s">
        <v>1546</v>
      </c>
      <c r="D249" s="9" t="s">
        <v>1545</v>
      </c>
      <c r="E249" s="9" t="s">
        <v>1544</v>
      </c>
      <c r="F249" s="9" t="s">
        <v>1543</v>
      </c>
      <c r="G249" s="9" t="s">
        <v>1542</v>
      </c>
    </row>
    <row r="250" spans="1:7" ht="15.75" customHeight="1" x14ac:dyDescent="0.3">
      <c r="A250" s="10">
        <v>44792</v>
      </c>
      <c r="B250" s="9" t="s">
        <v>1541</v>
      </c>
      <c r="C250" s="9" t="s">
        <v>1541</v>
      </c>
      <c r="D250" s="9" t="s">
        <v>1540</v>
      </c>
      <c r="E250" s="9" t="s">
        <v>1539</v>
      </c>
      <c r="F250" s="9" t="s">
        <v>1538</v>
      </c>
      <c r="G250" s="9" t="s">
        <v>1537</v>
      </c>
    </row>
    <row r="251" spans="1:7" ht="15.75" customHeight="1" x14ac:dyDescent="0.3">
      <c r="A251" s="10">
        <v>44791</v>
      </c>
      <c r="B251" s="9" t="s">
        <v>1536</v>
      </c>
      <c r="C251" s="9" t="s">
        <v>1535</v>
      </c>
      <c r="D251" s="9" t="s">
        <v>1534</v>
      </c>
      <c r="E251" s="9" t="s">
        <v>1533</v>
      </c>
      <c r="F251" s="9" t="s">
        <v>1532</v>
      </c>
      <c r="G251" s="9" t="s">
        <v>1531</v>
      </c>
    </row>
    <row r="252" spans="1:7" ht="15.75" customHeight="1" x14ac:dyDescent="0.3">
      <c r="A252" s="10">
        <v>44790</v>
      </c>
      <c r="B252" s="9" t="s">
        <v>1530</v>
      </c>
      <c r="C252" s="9" t="s">
        <v>1529</v>
      </c>
      <c r="D252" s="9" t="s">
        <v>1528</v>
      </c>
      <c r="E252" s="9" t="s">
        <v>1527</v>
      </c>
      <c r="F252" s="9" t="s">
        <v>1526</v>
      </c>
      <c r="G252" s="9" t="s">
        <v>1525</v>
      </c>
    </row>
    <row r="253" spans="1:7" ht="15.75" customHeight="1" x14ac:dyDescent="0.3">
      <c r="A253" s="10">
        <v>44789</v>
      </c>
      <c r="B253" s="9" t="s">
        <v>1524</v>
      </c>
      <c r="C253" s="9" t="s">
        <v>1523</v>
      </c>
      <c r="D253" s="9" t="s">
        <v>1522</v>
      </c>
      <c r="E253" s="9" t="s">
        <v>1521</v>
      </c>
      <c r="F253" s="9" t="s">
        <v>1520</v>
      </c>
      <c r="G253" s="9" t="s">
        <v>1519</v>
      </c>
    </row>
    <row r="254" spans="1:7" ht="15.75" customHeight="1" x14ac:dyDescent="0.3">
      <c r="A254" s="10">
        <v>44788</v>
      </c>
      <c r="B254" s="9" t="s">
        <v>1518</v>
      </c>
      <c r="C254" s="9" t="s">
        <v>1517</v>
      </c>
      <c r="D254" s="9" t="s">
        <v>1516</v>
      </c>
      <c r="E254" s="9" t="s">
        <v>1515</v>
      </c>
      <c r="F254" s="9" t="s">
        <v>1514</v>
      </c>
      <c r="G254" s="9" t="s">
        <v>1513</v>
      </c>
    </row>
    <row r="255" spans="1:7" ht="15.75" customHeight="1" x14ac:dyDescent="0.3">
      <c r="A255" s="10">
        <v>44787</v>
      </c>
      <c r="B255" s="9" t="s">
        <v>1512</v>
      </c>
      <c r="C255" s="9" t="s">
        <v>1511</v>
      </c>
      <c r="D255" s="9" t="s">
        <v>1510</v>
      </c>
      <c r="E255" s="9" t="s">
        <v>1509</v>
      </c>
      <c r="F255" s="9" t="s">
        <v>1508</v>
      </c>
      <c r="G255" s="9" t="s">
        <v>1507</v>
      </c>
    </row>
    <row r="256" spans="1:7" ht="15.75" customHeight="1" x14ac:dyDescent="0.3">
      <c r="A256" s="10">
        <v>44786</v>
      </c>
      <c r="B256" s="9" t="s">
        <v>1506</v>
      </c>
      <c r="C256" s="9" t="s">
        <v>1505</v>
      </c>
      <c r="D256" s="9" t="s">
        <v>1504</v>
      </c>
      <c r="E256" s="9" t="s">
        <v>1503</v>
      </c>
      <c r="F256" s="9" t="s">
        <v>1502</v>
      </c>
      <c r="G256" s="9" t="s">
        <v>1501</v>
      </c>
    </row>
    <row r="257" spans="1:7" ht="15.75" customHeight="1" x14ac:dyDescent="0.3">
      <c r="A257" s="10">
        <v>44785</v>
      </c>
      <c r="B257" s="9" t="s">
        <v>1500</v>
      </c>
      <c r="C257" s="9" t="s">
        <v>1499</v>
      </c>
      <c r="D257" s="9" t="s">
        <v>1498</v>
      </c>
      <c r="E257" s="9" t="s">
        <v>1497</v>
      </c>
      <c r="F257" s="9" t="s">
        <v>1496</v>
      </c>
      <c r="G257" s="9" t="s">
        <v>1495</v>
      </c>
    </row>
    <row r="258" spans="1:7" ht="15.75" customHeight="1" x14ac:dyDescent="0.3">
      <c r="A258" s="10">
        <v>44784</v>
      </c>
      <c r="B258" s="9" t="s">
        <v>1494</v>
      </c>
      <c r="C258" s="9" t="s">
        <v>1493</v>
      </c>
      <c r="D258" s="9" t="s">
        <v>1492</v>
      </c>
      <c r="E258" s="9" t="s">
        <v>1491</v>
      </c>
      <c r="F258" s="9" t="s">
        <v>1490</v>
      </c>
      <c r="G258" s="9" t="s">
        <v>1489</v>
      </c>
    </row>
    <row r="259" spans="1:7" ht="15.75" customHeight="1" x14ac:dyDescent="0.3">
      <c r="A259" s="10">
        <v>44783</v>
      </c>
      <c r="B259" s="9" t="s">
        <v>1488</v>
      </c>
      <c r="C259" s="9" t="s">
        <v>1487</v>
      </c>
      <c r="D259" s="9" t="s">
        <v>1486</v>
      </c>
      <c r="E259" s="9" t="s">
        <v>1485</v>
      </c>
      <c r="F259" s="9" t="s">
        <v>1484</v>
      </c>
      <c r="G259" s="9" t="s">
        <v>1483</v>
      </c>
    </row>
    <row r="260" spans="1:7" ht="15.75" customHeight="1" x14ac:dyDescent="0.3">
      <c r="A260" s="10">
        <v>44782</v>
      </c>
      <c r="B260" s="9" t="s">
        <v>1482</v>
      </c>
      <c r="C260" s="9" t="s">
        <v>1481</v>
      </c>
      <c r="D260" s="9" t="s">
        <v>1480</v>
      </c>
      <c r="E260" s="9" t="s">
        <v>1479</v>
      </c>
      <c r="F260" s="9" t="s">
        <v>1478</v>
      </c>
      <c r="G260" s="9" t="s">
        <v>1477</v>
      </c>
    </row>
    <row r="261" spans="1:7" ht="15.75" customHeight="1" x14ac:dyDescent="0.3">
      <c r="A261" s="10">
        <v>44781</v>
      </c>
      <c r="B261" s="9" t="s">
        <v>1476</v>
      </c>
      <c r="C261" s="9" t="s">
        <v>1475</v>
      </c>
      <c r="D261" s="9" t="s">
        <v>1474</v>
      </c>
      <c r="E261" s="9" t="s">
        <v>1473</v>
      </c>
      <c r="F261" s="9" t="s">
        <v>1472</v>
      </c>
      <c r="G261" s="9" t="s">
        <v>1471</v>
      </c>
    </row>
    <row r="262" spans="1:7" ht="15.75" customHeight="1" x14ac:dyDescent="0.3">
      <c r="A262" s="10">
        <v>44780</v>
      </c>
      <c r="B262" s="9" t="s">
        <v>1470</v>
      </c>
      <c r="C262" s="9" t="s">
        <v>1469</v>
      </c>
      <c r="D262" s="9" t="s">
        <v>1468</v>
      </c>
      <c r="E262" s="9" t="s">
        <v>1467</v>
      </c>
      <c r="F262" s="9" t="s">
        <v>1466</v>
      </c>
      <c r="G262" s="9" t="s">
        <v>1465</v>
      </c>
    </row>
    <row r="263" spans="1:7" ht="15.75" customHeight="1" x14ac:dyDescent="0.3">
      <c r="A263" s="10">
        <v>44779</v>
      </c>
      <c r="B263" s="9" t="s">
        <v>1464</v>
      </c>
      <c r="C263" s="9" t="s">
        <v>1463</v>
      </c>
      <c r="D263" s="9" t="s">
        <v>1462</v>
      </c>
      <c r="E263" s="9" t="s">
        <v>1462</v>
      </c>
      <c r="F263" s="9" t="s">
        <v>1461</v>
      </c>
      <c r="G263" s="9" t="s">
        <v>1460</v>
      </c>
    </row>
    <row r="264" spans="1:7" ht="15.75" customHeight="1" x14ac:dyDescent="0.3">
      <c r="A264" s="10">
        <v>44778</v>
      </c>
      <c r="B264" s="9" t="s">
        <v>1459</v>
      </c>
      <c r="C264" s="9" t="s">
        <v>1458</v>
      </c>
      <c r="D264" s="9" t="s">
        <v>1457</v>
      </c>
      <c r="E264" s="9" t="s">
        <v>1456</v>
      </c>
      <c r="F264" s="9" t="s">
        <v>1455</v>
      </c>
      <c r="G264" s="9" t="s">
        <v>1454</v>
      </c>
    </row>
    <row r="265" spans="1:7" ht="15.75" customHeight="1" x14ac:dyDescent="0.3">
      <c r="A265" s="10">
        <v>44777</v>
      </c>
      <c r="B265" s="9" t="s">
        <v>1453</v>
      </c>
      <c r="C265" s="9" t="s">
        <v>1452</v>
      </c>
      <c r="D265" s="9" t="s">
        <v>1451</v>
      </c>
      <c r="E265" s="9" t="s">
        <v>1450</v>
      </c>
      <c r="F265" s="9" t="s">
        <v>1449</v>
      </c>
      <c r="G265" s="9" t="s">
        <v>1448</v>
      </c>
    </row>
    <row r="266" spans="1:7" ht="15.75" customHeight="1" x14ac:dyDescent="0.3">
      <c r="A266" s="10">
        <v>44776</v>
      </c>
      <c r="B266" s="9" t="s">
        <v>1447</v>
      </c>
      <c r="C266" s="9" t="s">
        <v>1446</v>
      </c>
      <c r="D266" s="9" t="s">
        <v>1445</v>
      </c>
      <c r="E266" s="9" t="s">
        <v>1444</v>
      </c>
      <c r="F266" s="9" t="s">
        <v>1443</v>
      </c>
      <c r="G266" s="9" t="s">
        <v>1442</v>
      </c>
    </row>
    <row r="267" spans="1:7" ht="15.75" customHeight="1" x14ac:dyDescent="0.3">
      <c r="A267" s="10">
        <v>44775</v>
      </c>
      <c r="B267" s="9" t="s">
        <v>1441</v>
      </c>
      <c r="C267" s="9" t="s">
        <v>1440</v>
      </c>
      <c r="D267" s="9" t="s">
        <v>1439</v>
      </c>
      <c r="E267" s="9" t="s">
        <v>1438</v>
      </c>
      <c r="F267" s="9" t="s">
        <v>1437</v>
      </c>
      <c r="G267" s="9" t="s">
        <v>1436</v>
      </c>
    </row>
    <row r="268" spans="1:7" ht="15.75" customHeight="1" x14ac:dyDescent="0.3">
      <c r="A268" s="10">
        <v>44774</v>
      </c>
      <c r="B268" s="9" t="s">
        <v>1435</v>
      </c>
      <c r="C268" s="9" t="s">
        <v>1434</v>
      </c>
      <c r="D268" s="9" t="s">
        <v>1433</v>
      </c>
      <c r="E268" s="9" t="s">
        <v>1432</v>
      </c>
      <c r="F268" s="9" t="s">
        <v>1431</v>
      </c>
      <c r="G268" s="9" t="s">
        <v>1430</v>
      </c>
    </row>
    <row r="269" spans="1:7" ht="15.75" customHeight="1" x14ac:dyDescent="0.3">
      <c r="A269" s="9" t="s">
        <v>1429</v>
      </c>
      <c r="B269" s="9" t="s">
        <v>1428</v>
      </c>
      <c r="C269" s="9" t="s">
        <v>1427</v>
      </c>
      <c r="D269" s="9" t="s">
        <v>1426</v>
      </c>
      <c r="E269" s="9" t="s">
        <v>1425</v>
      </c>
      <c r="F269" s="9" t="s">
        <v>1424</v>
      </c>
      <c r="G269" s="9" t="s">
        <v>1423</v>
      </c>
    </row>
    <row r="270" spans="1:7" ht="15.75" customHeight="1" x14ac:dyDescent="0.3">
      <c r="A270" s="9" t="s">
        <v>1422</v>
      </c>
      <c r="B270" s="9" t="s">
        <v>1421</v>
      </c>
      <c r="C270" s="9" t="s">
        <v>1420</v>
      </c>
      <c r="D270" s="9" t="s">
        <v>1419</v>
      </c>
      <c r="E270" s="9" t="s">
        <v>1418</v>
      </c>
      <c r="F270" s="9" t="s">
        <v>1417</v>
      </c>
      <c r="G270" s="9" t="s">
        <v>1416</v>
      </c>
    </row>
    <row r="271" spans="1:7" ht="15.75" customHeight="1" x14ac:dyDescent="0.3">
      <c r="A271" s="9" t="s">
        <v>1415</v>
      </c>
      <c r="B271" s="9" t="s">
        <v>1414</v>
      </c>
      <c r="C271" s="9" t="s">
        <v>1413</v>
      </c>
      <c r="D271" s="9" t="s">
        <v>1412</v>
      </c>
      <c r="E271" s="9" t="s">
        <v>1411</v>
      </c>
      <c r="F271" s="9" t="s">
        <v>1410</v>
      </c>
      <c r="G271" s="9" t="s">
        <v>1409</v>
      </c>
    </row>
    <row r="272" spans="1:7" ht="15.75" customHeight="1" x14ac:dyDescent="0.3">
      <c r="A272" s="9" t="s">
        <v>1408</v>
      </c>
      <c r="B272" s="9" t="s">
        <v>1407</v>
      </c>
      <c r="C272" s="9" t="s">
        <v>1406</v>
      </c>
      <c r="D272" s="9" t="s">
        <v>1405</v>
      </c>
      <c r="E272" s="9" t="s">
        <v>1404</v>
      </c>
      <c r="F272" s="9" t="s">
        <v>1403</v>
      </c>
      <c r="G272" s="9" t="s">
        <v>1402</v>
      </c>
    </row>
    <row r="273" spans="1:7" ht="15.75" customHeight="1" x14ac:dyDescent="0.3">
      <c r="A273" s="9" t="s">
        <v>1401</v>
      </c>
      <c r="B273" s="9" t="s">
        <v>1400</v>
      </c>
      <c r="C273" s="9" t="s">
        <v>1399</v>
      </c>
      <c r="D273" s="9" t="s">
        <v>1398</v>
      </c>
      <c r="E273" s="9" t="s">
        <v>1397</v>
      </c>
      <c r="F273" s="9" t="s">
        <v>1396</v>
      </c>
      <c r="G273" s="9" t="s">
        <v>1395</v>
      </c>
    </row>
    <row r="274" spans="1:7" ht="15.75" customHeight="1" x14ac:dyDescent="0.3">
      <c r="A274" s="9" t="s">
        <v>1394</v>
      </c>
      <c r="B274" s="9" t="s">
        <v>1393</v>
      </c>
      <c r="C274" s="9" t="s">
        <v>1393</v>
      </c>
      <c r="D274" s="9" t="s">
        <v>1392</v>
      </c>
      <c r="E274" s="9" t="s">
        <v>1391</v>
      </c>
      <c r="F274" s="9" t="s">
        <v>1390</v>
      </c>
      <c r="G274" s="9" t="s">
        <v>1389</v>
      </c>
    </row>
    <row r="275" spans="1:7" ht="15.75" customHeight="1" x14ac:dyDescent="0.3">
      <c r="A275" s="9" t="s">
        <v>1388</v>
      </c>
      <c r="B275" s="9" t="s">
        <v>1387</v>
      </c>
      <c r="C275" s="9" t="s">
        <v>1386</v>
      </c>
      <c r="D275" s="9" t="s">
        <v>1385</v>
      </c>
      <c r="E275" s="9" t="s">
        <v>1384</v>
      </c>
      <c r="F275" s="9" t="s">
        <v>1383</v>
      </c>
      <c r="G275" s="9" t="s">
        <v>1382</v>
      </c>
    </row>
    <row r="276" spans="1:7" ht="15.75" customHeight="1" x14ac:dyDescent="0.3">
      <c r="A276" s="9" t="s">
        <v>1381</v>
      </c>
      <c r="B276" s="9" t="s">
        <v>1380</v>
      </c>
      <c r="C276" s="9" t="s">
        <v>1379</v>
      </c>
      <c r="D276" s="9" t="s">
        <v>1378</v>
      </c>
      <c r="E276" s="9" t="s">
        <v>1377</v>
      </c>
      <c r="F276" s="9" t="s">
        <v>1376</v>
      </c>
      <c r="G276" s="9" t="s">
        <v>1375</v>
      </c>
    </row>
    <row r="277" spans="1:7" ht="15.75" customHeight="1" x14ac:dyDescent="0.3">
      <c r="A277" s="9" t="s">
        <v>1374</v>
      </c>
      <c r="B277" s="9" t="s">
        <v>1373</v>
      </c>
      <c r="C277" s="9" t="s">
        <v>1372</v>
      </c>
      <c r="D277" s="9" t="s">
        <v>1371</v>
      </c>
      <c r="E277" s="9" t="s">
        <v>1370</v>
      </c>
      <c r="F277" s="9" t="s">
        <v>1369</v>
      </c>
      <c r="G277" s="9" t="s">
        <v>1368</v>
      </c>
    </row>
    <row r="278" spans="1:7" ht="15.75" customHeight="1" x14ac:dyDescent="0.3">
      <c r="A278" s="9" t="s">
        <v>1367</v>
      </c>
      <c r="B278" s="9" t="s">
        <v>1366</v>
      </c>
      <c r="C278" s="9" t="s">
        <v>1365</v>
      </c>
      <c r="D278" s="9" t="s">
        <v>1364</v>
      </c>
      <c r="E278" s="9" t="s">
        <v>1363</v>
      </c>
      <c r="F278" s="9" t="s">
        <v>1362</v>
      </c>
      <c r="G278" s="9" t="s">
        <v>1361</v>
      </c>
    </row>
    <row r="279" spans="1:7" ht="15.75" customHeight="1" x14ac:dyDescent="0.3">
      <c r="A279" s="9" t="s">
        <v>1360</v>
      </c>
      <c r="B279" s="9" t="s">
        <v>1359</v>
      </c>
      <c r="C279" s="9" t="s">
        <v>1358</v>
      </c>
      <c r="D279" s="9" t="s">
        <v>1357</v>
      </c>
      <c r="E279" s="9" t="s">
        <v>1356</v>
      </c>
      <c r="F279" s="9" t="s">
        <v>1355</v>
      </c>
      <c r="G279" s="9" t="s">
        <v>1354</v>
      </c>
    </row>
    <row r="280" spans="1:7" ht="15.75" customHeight="1" x14ac:dyDescent="0.3">
      <c r="A280" s="9" t="s">
        <v>1353</v>
      </c>
      <c r="B280" s="9" t="s">
        <v>1352</v>
      </c>
      <c r="C280" s="9" t="s">
        <v>1351</v>
      </c>
      <c r="D280" s="9" t="s">
        <v>1350</v>
      </c>
      <c r="E280" s="9" t="s">
        <v>1349</v>
      </c>
      <c r="F280" s="9" t="s">
        <v>1348</v>
      </c>
      <c r="G280" s="9" t="s">
        <v>1347</v>
      </c>
    </row>
    <row r="281" spans="1:7" ht="15.75" customHeight="1" x14ac:dyDescent="0.3">
      <c r="A281" s="9" t="s">
        <v>1346</v>
      </c>
      <c r="B281" s="9" t="s">
        <v>1345</v>
      </c>
      <c r="C281" s="9" t="s">
        <v>1344</v>
      </c>
      <c r="D281" s="9" t="s">
        <v>1343</v>
      </c>
      <c r="E281" s="9" t="s">
        <v>1342</v>
      </c>
      <c r="F281" s="9" t="s">
        <v>1341</v>
      </c>
      <c r="G281" s="9" t="s">
        <v>1340</v>
      </c>
    </row>
    <row r="282" spans="1:7" ht="15.75" customHeight="1" x14ac:dyDescent="0.3">
      <c r="A282" s="9" t="s">
        <v>1339</v>
      </c>
      <c r="B282" s="9" t="s">
        <v>1337</v>
      </c>
      <c r="C282" s="9" t="s">
        <v>1338</v>
      </c>
      <c r="D282" s="9" t="s">
        <v>1337</v>
      </c>
      <c r="E282" s="9" t="s">
        <v>1336</v>
      </c>
      <c r="F282" s="9" t="s">
        <v>1335</v>
      </c>
      <c r="G282" s="9" t="s">
        <v>1334</v>
      </c>
    </row>
    <row r="283" spans="1:7" ht="15.75" customHeight="1" x14ac:dyDescent="0.3">
      <c r="A283" s="9" t="s">
        <v>1333</v>
      </c>
      <c r="B283" s="9" t="s">
        <v>1332</v>
      </c>
      <c r="C283" s="9" t="s">
        <v>1331</v>
      </c>
      <c r="D283" s="9" t="s">
        <v>1330</v>
      </c>
      <c r="E283" s="9" t="s">
        <v>1329</v>
      </c>
      <c r="F283" s="9" t="s">
        <v>1328</v>
      </c>
      <c r="G283" s="9" t="s">
        <v>1327</v>
      </c>
    </row>
    <row r="284" spans="1:7" ht="15.75" customHeight="1" x14ac:dyDescent="0.3">
      <c r="A284" s="9" t="s">
        <v>1326</v>
      </c>
      <c r="B284" s="9" t="s">
        <v>1325</v>
      </c>
      <c r="C284" s="9" t="s">
        <v>1324</v>
      </c>
      <c r="D284" s="9" t="s">
        <v>1323</v>
      </c>
      <c r="E284" s="9" t="s">
        <v>1322</v>
      </c>
      <c r="F284" s="9" t="s">
        <v>1321</v>
      </c>
      <c r="G284" s="9" t="s">
        <v>1320</v>
      </c>
    </row>
    <row r="285" spans="1:7" ht="15.75" customHeight="1" x14ac:dyDescent="0.3">
      <c r="A285" s="9" t="s">
        <v>1319</v>
      </c>
      <c r="B285" s="9" t="s">
        <v>1318</v>
      </c>
      <c r="C285" s="9" t="s">
        <v>1317</v>
      </c>
      <c r="D285" s="9" t="s">
        <v>1316</v>
      </c>
      <c r="E285" s="9" t="s">
        <v>1315</v>
      </c>
      <c r="F285" s="9" t="s">
        <v>1314</v>
      </c>
      <c r="G285" s="9" t="s">
        <v>1313</v>
      </c>
    </row>
    <row r="286" spans="1:7" ht="15.75" customHeight="1" x14ac:dyDescent="0.3">
      <c r="A286" s="9" t="s">
        <v>1312</v>
      </c>
      <c r="B286" s="9" t="s">
        <v>1311</v>
      </c>
      <c r="C286" s="9" t="s">
        <v>1310</v>
      </c>
      <c r="D286" s="9" t="s">
        <v>1309</v>
      </c>
      <c r="E286" s="9" t="s">
        <v>1308</v>
      </c>
      <c r="F286" s="9" t="s">
        <v>1307</v>
      </c>
      <c r="G286" s="9" t="s">
        <v>1306</v>
      </c>
    </row>
    <row r="287" spans="1:7" ht="15.75" customHeight="1" x14ac:dyDescent="0.3">
      <c r="A287" s="9" t="s">
        <v>1305</v>
      </c>
      <c r="B287" s="9" t="s">
        <v>1304</v>
      </c>
      <c r="C287" s="9" t="s">
        <v>1303</v>
      </c>
      <c r="D287" s="9" t="s">
        <v>1302</v>
      </c>
      <c r="E287" s="9" t="s">
        <v>1301</v>
      </c>
      <c r="F287" s="9" t="s">
        <v>1300</v>
      </c>
      <c r="G287" s="9" t="s">
        <v>1299</v>
      </c>
    </row>
    <row r="288" spans="1:7" ht="15.75" customHeight="1" x14ac:dyDescent="0.3">
      <c r="A288" s="9" t="s">
        <v>1298</v>
      </c>
      <c r="B288" s="9" t="s">
        <v>1297</v>
      </c>
      <c r="C288" s="9" t="s">
        <v>1296</v>
      </c>
      <c r="D288" s="9" t="s">
        <v>1295</v>
      </c>
      <c r="E288" s="9" t="s">
        <v>1294</v>
      </c>
      <c r="F288" s="9" t="s">
        <v>1293</v>
      </c>
      <c r="G288" s="9" t="s">
        <v>1292</v>
      </c>
    </row>
    <row r="289" spans="1:7" ht="15.75" customHeight="1" x14ac:dyDescent="0.3">
      <c r="A289" s="9" t="s">
        <v>1291</v>
      </c>
      <c r="B289" s="9" t="s">
        <v>1290</v>
      </c>
      <c r="C289" s="9" t="s">
        <v>1290</v>
      </c>
      <c r="D289" s="9" t="s">
        <v>1289</v>
      </c>
      <c r="E289" s="9" t="s">
        <v>1288</v>
      </c>
      <c r="F289" s="9" t="s">
        <v>1287</v>
      </c>
      <c r="G289" s="9" t="s">
        <v>1286</v>
      </c>
    </row>
    <row r="290" spans="1:7" ht="15.75" customHeight="1" x14ac:dyDescent="0.3">
      <c r="A290" s="9" t="s">
        <v>1285</v>
      </c>
      <c r="B290" s="9" t="s">
        <v>1284</v>
      </c>
      <c r="C290" s="9" t="s">
        <v>1284</v>
      </c>
      <c r="D290" s="9" t="s">
        <v>1283</v>
      </c>
      <c r="E290" s="9" t="s">
        <v>1282</v>
      </c>
      <c r="F290" s="9" t="s">
        <v>1281</v>
      </c>
      <c r="G290" s="9" t="s">
        <v>1280</v>
      </c>
    </row>
    <row r="291" spans="1:7" ht="15.75" customHeight="1" x14ac:dyDescent="0.3">
      <c r="A291" s="9" t="s">
        <v>1279</v>
      </c>
      <c r="B291" s="9" t="s">
        <v>1278</v>
      </c>
      <c r="C291" s="9" t="s">
        <v>1277</v>
      </c>
      <c r="D291" s="9" t="s">
        <v>1276</v>
      </c>
      <c r="E291" s="9" t="s">
        <v>1275</v>
      </c>
      <c r="F291" s="9" t="s">
        <v>1274</v>
      </c>
      <c r="G291" s="9" t="s">
        <v>1273</v>
      </c>
    </row>
    <row r="292" spans="1:7" ht="15.75" customHeight="1" x14ac:dyDescent="0.3">
      <c r="A292" s="9" t="s">
        <v>1272</v>
      </c>
      <c r="B292" s="9" t="s">
        <v>1271</v>
      </c>
      <c r="C292" s="9" t="s">
        <v>1270</v>
      </c>
      <c r="D292" s="9" t="s">
        <v>1269</v>
      </c>
      <c r="E292" s="9" t="s">
        <v>1268</v>
      </c>
      <c r="F292" s="9" t="s">
        <v>1267</v>
      </c>
      <c r="G292" s="9" t="s">
        <v>1266</v>
      </c>
    </row>
    <row r="293" spans="1:7" ht="15.75" customHeight="1" x14ac:dyDescent="0.3">
      <c r="A293" s="9" t="s">
        <v>1265</v>
      </c>
      <c r="B293" s="9" t="s">
        <v>1264</v>
      </c>
      <c r="C293" s="9" t="s">
        <v>1263</v>
      </c>
      <c r="D293" s="9" t="s">
        <v>1262</v>
      </c>
      <c r="E293" s="9" t="s">
        <v>1261</v>
      </c>
      <c r="F293" s="9" t="s">
        <v>1260</v>
      </c>
      <c r="G293" s="9" t="s">
        <v>1259</v>
      </c>
    </row>
    <row r="294" spans="1:7" ht="15.75" customHeight="1" x14ac:dyDescent="0.3">
      <c r="A294" s="9" t="s">
        <v>1258</v>
      </c>
      <c r="B294" s="9" t="s">
        <v>1257</v>
      </c>
      <c r="C294" s="9" t="s">
        <v>1256</v>
      </c>
      <c r="D294" s="9" t="s">
        <v>1255</v>
      </c>
      <c r="E294" s="9" t="s">
        <v>1254</v>
      </c>
      <c r="F294" s="9" t="s">
        <v>1253</v>
      </c>
      <c r="G294" s="9" t="s">
        <v>1252</v>
      </c>
    </row>
    <row r="295" spans="1:7" ht="15.75" customHeight="1" x14ac:dyDescent="0.3">
      <c r="A295" s="9" t="s">
        <v>1251</v>
      </c>
      <c r="B295" s="9" t="s">
        <v>1250</v>
      </c>
      <c r="C295" s="9" t="s">
        <v>1249</v>
      </c>
      <c r="D295" s="9" t="s">
        <v>1248</v>
      </c>
      <c r="E295" s="9" t="s">
        <v>1247</v>
      </c>
      <c r="F295" s="9" t="s">
        <v>1246</v>
      </c>
      <c r="G295" s="9" t="s">
        <v>1245</v>
      </c>
    </row>
    <row r="296" spans="1:7" ht="15.75" customHeight="1" x14ac:dyDescent="0.3">
      <c r="A296" s="9" t="s">
        <v>1244</v>
      </c>
      <c r="B296" s="9" t="s">
        <v>1243</v>
      </c>
      <c r="C296" s="9" t="s">
        <v>1242</v>
      </c>
      <c r="D296" s="9" t="s">
        <v>1241</v>
      </c>
      <c r="E296" s="9" t="s">
        <v>1240</v>
      </c>
      <c r="F296" s="9" t="s">
        <v>1239</v>
      </c>
      <c r="G296" s="9" t="s">
        <v>1238</v>
      </c>
    </row>
    <row r="297" spans="1:7" ht="15.75" customHeight="1" x14ac:dyDescent="0.3">
      <c r="A297" s="9" t="s">
        <v>1237</v>
      </c>
      <c r="B297" s="9" t="s">
        <v>1236</v>
      </c>
      <c r="C297" s="9" t="s">
        <v>1235</v>
      </c>
      <c r="D297" s="9" t="s">
        <v>1234</v>
      </c>
      <c r="E297" s="9" t="s">
        <v>1233</v>
      </c>
      <c r="F297" s="9" t="s">
        <v>1232</v>
      </c>
      <c r="G297" s="9" t="s">
        <v>1231</v>
      </c>
    </row>
    <row r="298" spans="1:7" ht="15.75" customHeight="1" x14ac:dyDescent="0.3">
      <c r="A298" s="9" t="s">
        <v>1230</v>
      </c>
      <c r="B298" s="9" t="s">
        <v>1229</v>
      </c>
      <c r="C298" s="9" t="s">
        <v>1228</v>
      </c>
      <c r="D298" s="9" t="s">
        <v>1227</v>
      </c>
      <c r="E298" s="9" t="s">
        <v>1226</v>
      </c>
      <c r="F298" s="9" t="s">
        <v>1225</v>
      </c>
      <c r="G298" s="9" t="s">
        <v>1224</v>
      </c>
    </row>
    <row r="299" spans="1:7" ht="15.75" customHeight="1" x14ac:dyDescent="0.3">
      <c r="A299" s="9" t="s">
        <v>1223</v>
      </c>
      <c r="B299" s="9" t="s">
        <v>1222</v>
      </c>
      <c r="C299" s="9" t="s">
        <v>1221</v>
      </c>
      <c r="D299" s="9" t="s">
        <v>1220</v>
      </c>
      <c r="E299" s="9" t="s">
        <v>1219</v>
      </c>
      <c r="F299" s="9" t="s">
        <v>1218</v>
      </c>
      <c r="G299" s="9" t="s">
        <v>1217</v>
      </c>
    </row>
    <row r="300" spans="1:7" ht="15.75" customHeight="1" x14ac:dyDescent="0.3">
      <c r="A300" s="9" t="s">
        <v>1216</v>
      </c>
      <c r="B300" s="9" t="s">
        <v>1215</v>
      </c>
      <c r="C300" s="9" t="s">
        <v>1214</v>
      </c>
      <c r="D300" s="9" t="s">
        <v>1213</v>
      </c>
      <c r="E300" s="9" t="s">
        <v>1212</v>
      </c>
      <c r="F300" s="9" t="s">
        <v>1211</v>
      </c>
      <c r="G300" s="9" t="s">
        <v>1210</v>
      </c>
    </row>
    <row r="301" spans="1:7" ht="15.75" customHeight="1" x14ac:dyDescent="0.3">
      <c r="A301" s="9" t="s">
        <v>1209</v>
      </c>
      <c r="B301" s="9" t="s">
        <v>1208</v>
      </c>
      <c r="C301" s="9" t="s">
        <v>1207</v>
      </c>
      <c r="D301" s="9" t="s">
        <v>1206</v>
      </c>
      <c r="E301" s="9" t="s">
        <v>1205</v>
      </c>
      <c r="F301" s="9" t="s">
        <v>1204</v>
      </c>
      <c r="G301" s="9" t="s">
        <v>1203</v>
      </c>
    </row>
    <row r="302" spans="1:7" ht="15.75" customHeight="1" x14ac:dyDescent="0.3">
      <c r="A302" s="9" t="s">
        <v>1202</v>
      </c>
      <c r="B302" s="9" t="s">
        <v>1201</v>
      </c>
      <c r="C302" s="9" t="s">
        <v>1200</v>
      </c>
      <c r="D302" s="9" t="s">
        <v>1199</v>
      </c>
      <c r="E302" s="9" t="s">
        <v>1198</v>
      </c>
      <c r="F302" s="9" t="s">
        <v>1197</v>
      </c>
      <c r="G302" s="9" t="s">
        <v>1196</v>
      </c>
    </row>
    <row r="303" spans="1:7" ht="15.75" customHeight="1" x14ac:dyDescent="0.3">
      <c r="A303" s="9" t="s">
        <v>1195</v>
      </c>
      <c r="B303" s="9" t="s">
        <v>1194</v>
      </c>
      <c r="C303" s="9" t="s">
        <v>1193</v>
      </c>
      <c r="D303" s="9" t="s">
        <v>1192</v>
      </c>
      <c r="E303" s="9" t="s">
        <v>1191</v>
      </c>
      <c r="F303" s="9" t="s">
        <v>1190</v>
      </c>
      <c r="G303" s="9" t="s">
        <v>1189</v>
      </c>
    </row>
    <row r="304" spans="1:7" ht="15.75" customHeight="1" x14ac:dyDescent="0.3">
      <c r="A304" s="9" t="s">
        <v>1188</v>
      </c>
      <c r="B304" s="9" t="s">
        <v>1187</v>
      </c>
      <c r="C304" s="9" t="s">
        <v>1186</v>
      </c>
      <c r="D304" s="9" t="s">
        <v>1185</v>
      </c>
      <c r="E304" s="9" t="s">
        <v>1184</v>
      </c>
      <c r="F304" s="9" t="s">
        <v>1183</v>
      </c>
      <c r="G304" s="9" t="s">
        <v>1182</v>
      </c>
    </row>
    <row r="305" spans="1:7" ht="15.75" customHeight="1" x14ac:dyDescent="0.3">
      <c r="A305" s="9" t="s">
        <v>1181</v>
      </c>
      <c r="B305" s="9" t="s">
        <v>1180</v>
      </c>
      <c r="C305" s="9" t="s">
        <v>1179</v>
      </c>
      <c r="D305" s="9" t="s">
        <v>1178</v>
      </c>
      <c r="E305" s="9" t="s">
        <v>1177</v>
      </c>
      <c r="F305" s="9" t="s">
        <v>1176</v>
      </c>
      <c r="G305" s="9" t="s">
        <v>1175</v>
      </c>
    </row>
    <row r="306" spans="1:7" ht="15.75" customHeight="1" x14ac:dyDescent="0.3">
      <c r="A306" s="9" t="s">
        <v>1174</v>
      </c>
      <c r="B306" s="9" t="s">
        <v>1173</v>
      </c>
      <c r="C306" s="9" t="s">
        <v>1172</v>
      </c>
      <c r="D306" s="9" t="s">
        <v>1171</v>
      </c>
      <c r="E306" s="9" t="s">
        <v>1170</v>
      </c>
      <c r="F306" s="9" t="s">
        <v>1169</v>
      </c>
      <c r="G306" s="9" t="s">
        <v>1168</v>
      </c>
    </row>
    <row r="307" spans="1:7" ht="15.75" customHeight="1" x14ac:dyDescent="0.3">
      <c r="A307" s="9" t="s">
        <v>1167</v>
      </c>
      <c r="B307" s="9" t="s">
        <v>1166</v>
      </c>
      <c r="C307" s="9" t="s">
        <v>1165</v>
      </c>
      <c r="D307" s="9" t="s">
        <v>1164</v>
      </c>
      <c r="E307" s="9" t="s">
        <v>1163</v>
      </c>
      <c r="F307" s="9" t="s">
        <v>1162</v>
      </c>
      <c r="G307" s="9" t="s">
        <v>1161</v>
      </c>
    </row>
    <row r="308" spans="1:7" ht="15.75" customHeight="1" x14ac:dyDescent="0.3">
      <c r="A308" s="9" t="s">
        <v>1160</v>
      </c>
      <c r="B308" s="9" t="s">
        <v>1159</v>
      </c>
      <c r="C308" s="9" t="s">
        <v>1158</v>
      </c>
      <c r="D308" s="9" t="s">
        <v>1157</v>
      </c>
      <c r="E308" s="9" t="s">
        <v>1156</v>
      </c>
      <c r="F308" s="9" t="s">
        <v>1155</v>
      </c>
      <c r="G308" s="9" t="s">
        <v>1154</v>
      </c>
    </row>
    <row r="309" spans="1:7" ht="15.75" customHeight="1" x14ac:dyDescent="0.3">
      <c r="A309" s="9" t="s">
        <v>1153</v>
      </c>
      <c r="B309" s="9" t="s">
        <v>1152</v>
      </c>
      <c r="C309" s="9" t="s">
        <v>1151</v>
      </c>
      <c r="D309" s="9" t="s">
        <v>1150</v>
      </c>
      <c r="E309" s="9" t="s">
        <v>1149</v>
      </c>
      <c r="F309" s="9" t="s">
        <v>1148</v>
      </c>
      <c r="G309" s="9" t="s">
        <v>1147</v>
      </c>
    </row>
    <row r="310" spans="1:7" ht="15.75" customHeight="1" x14ac:dyDescent="0.3">
      <c r="A310" s="9" t="s">
        <v>1146</v>
      </c>
      <c r="B310" s="9" t="s">
        <v>1145</v>
      </c>
      <c r="C310" s="9" t="s">
        <v>1144</v>
      </c>
      <c r="D310" s="9" t="s">
        <v>1143</v>
      </c>
      <c r="E310" s="9" t="s">
        <v>1142</v>
      </c>
      <c r="F310" s="9" t="s">
        <v>1141</v>
      </c>
      <c r="G310" s="9" t="s">
        <v>1140</v>
      </c>
    </row>
    <row r="311" spans="1:7" ht="15.75" customHeight="1" x14ac:dyDescent="0.3">
      <c r="A311" s="9" t="s">
        <v>1139</v>
      </c>
      <c r="B311" s="9" t="s">
        <v>1138</v>
      </c>
      <c r="C311" s="9" t="s">
        <v>1137</v>
      </c>
      <c r="D311" s="9" t="s">
        <v>1136</v>
      </c>
      <c r="E311" s="9" t="s">
        <v>1135</v>
      </c>
      <c r="F311" s="9" t="s">
        <v>1134</v>
      </c>
      <c r="G311" s="9" t="s">
        <v>1133</v>
      </c>
    </row>
    <row r="312" spans="1:7" ht="15.75" customHeight="1" x14ac:dyDescent="0.3">
      <c r="A312" s="9" t="s">
        <v>1132</v>
      </c>
      <c r="B312" s="9" t="s">
        <v>1131</v>
      </c>
      <c r="C312" s="9" t="s">
        <v>1130</v>
      </c>
      <c r="D312" s="9" t="s">
        <v>1129</v>
      </c>
      <c r="E312" s="9" t="s">
        <v>1128</v>
      </c>
      <c r="F312" s="9" t="s">
        <v>1127</v>
      </c>
      <c r="G312" s="9" t="s">
        <v>1126</v>
      </c>
    </row>
    <row r="313" spans="1:7" ht="15.75" customHeight="1" x14ac:dyDescent="0.3">
      <c r="A313" s="9" t="s">
        <v>1125</v>
      </c>
      <c r="B313" s="9" t="s">
        <v>1124</v>
      </c>
      <c r="C313" s="9" t="s">
        <v>1123</v>
      </c>
      <c r="D313" s="9" t="s">
        <v>1122</v>
      </c>
      <c r="E313" s="9" t="s">
        <v>1121</v>
      </c>
      <c r="F313" s="9" t="s">
        <v>1120</v>
      </c>
      <c r="G313" s="9" t="s">
        <v>1119</v>
      </c>
    </row>
    <row r="314" spans="1:7" ht="15.75" customHeight="1" x14ac:dyDescent="0.3">
      <c r="A314" s="9" t="s">
        <v>1118</v>
      </c>
      <c r="B314" s="9" t="s">
        <v>1117</v>
      </c>
      <c r="C314" s="9" t="s">
        <v>1116</v>
      </c>
      <c r="D314" s="9" t="s">
        <v>1115</v>
      </c>
      <c r="E314" s="9" t="s">
        <v>1114</v>
      </c>
      <c r="F314" s="9" t="s">
        <v>1113</v>
      </c>
      <c r="G314" s="9" t="s">
        <v>1112</v>
      </c>
    </row>
    <row r="315" spans="1:7" ht="15.75" customHeight="1" x14ac:dyDescent="0.3">
      <c r="A315" s="9" t="s">
        <v>1111</v>
      </c>
      <c r="B315" s="9" t="s">
        <v>1110</v>
      </c>
      <c r="C315" s="9" t="s">
        <v>1109</v>
      </c>
      <c r="D315" s="9" t="s">
        <v>1108</v>
      </c>
      <c r="E315" s="9" t="s">
        <v>1107</v>
      </c>
      <c r="F315" s="9" t="s">
        <v>1106</v>
      </c>
      <c r="G315" s="9" t="s">
        <v>1105</v>
      </c>
    </row>
    <row r="316" spans="1:7" ht="15.75" customHeight="1" x14ac:dyDescent="0.3">
      <c r="A316" s="9" t="s">
        <v>1104</v>
      </c>
      <c r="B316" s="9" t="s">
        <v>1103</v>
      </c>
      <c r="C316" s="9" t="s">
        <v>1102</v>
      </c>
      <c r="D316" s="9" t="s">
        <v>1101</v>
      </c>
      <c r="E316" s="9" t="s">
        <v>1100</v>
      </c>
      <c r="F316" s="9" t="s">
        <v>1099</v>
      </c>
      <c r="G316" s="9" t="s">
        <v>1098</v>
      </c>
    </row>
    <row r="317" spans="1:7" ht="15.75" customHeight="1" x14ac:dyDescent="0.3">
      <c r="A317" s="9" t="s">
        <v>1097</v>
      </c>
      <c r="B317" s="9" t="s">
        <v>1096</v>
      </c>
      <c r="C317" s="9" t="s">
        <v>1095</v>
      </c>
      <c r="D317" s="9" t="s">
        <v>1094</v>
      </c>
      <c r="E317" s="9" t="s">
        <v>1093</v>
      </c>
      <c r="F317" s="9" t="s">
        <v>1092</v>
      </c>
      <c r="G317" s="9" t="s">
        <v>1091</v>
      </c>
    </row>
    <row r="318" spans="1:7" ht="15.75" customHeight="1" x14ac:dyDescent="0.3">
      <c r="A318" s="9" t="s">
        <v>1090</v>
      </c>
      <c r="B318" s="9" t="s">
        <v>1089</v>
      </c>
      <c r="C318" s="9" t="s">
        <v>1088</v>
      </c>
      <c r="D318" s="9" t="s">
        <v>1087</v>
      </c>
      <c r="E318" s="9" t="s">
        <v>1087</v>
      </c>
      <c r="F318" s="9" t="s">
        <v>1086</v>
      </c>
      <c r="G318" s="9" t="s">
        <v>1085</v>
      </c>
    </row>
    <row r="319" spans="1:7" ht="15.75" customHeight="1" x14ac:dyDescent="0.3">
      <c r="A319" s="9" t="s">
        <v>1084</v>
      </c>
      <c r="B319" s="9" t="s">
        <v>1083</v>
      </c>
      <c r="C319" s="9" t="s">
        <v>1082</v>
      </c>
      <c r="D319" s="9" t="s">
        <v>1081</v>
      </c>
      <c r="E319" s="9" t="s">
        <v>1080</v>
      </c>
      <c r="F319" s="9" t="s">
        <v>1079</v>
      </c>
      <c r="G319" s="9" t="s">
        <v>1078</v>
      </c>
    </row>
    <row r="320" spans="1:7" ht="15.75" customHeight="1" x14ac:dyDescent="0.3">
      <c r="A320" s="9" t="s">
        <v>1077</v>
      </c>
      <c r="B320" s="9" t="s">
        <v>1076</v>
      </c>
      <c r="C320" s="9" t="s">
        <v>1075</v>
      </c>
      <c r="D320" s="9" t="s">
        <v>1074</v>
      </c>
      <c r="E320" s="9" t="s">
        <v>1073</v>
      </c>
      <c r="F320" s="9" t="s">
        <v>1072</v>
      </c>
      <c r="G320" s="9" t="s">
        <v>1071</v>
      </c>
    </row>
    <row r="321" spans="1:7" ht="15.75" customHeight="1" x14ac:dyDescent="0.3">
      <c r="A321" s="9" t="s">
        <v>1070</v>
      </c>
      <c r="B321" s="9" t="s">
        <v>1069</v>
      </c>
      <c r="C321" s="9" t="s">
        <v>1068</v>
      </c>
      <c r="D321" s="9" t="s">
        <v>1067</v>
      </c>
      <c r="E321" s="9" t="s">
        <v>1066</v>
      </c>
      <c r="F321" s="9" t="s">
        <v>1065</v>
      </c>
      <c r="G321" s="9" t="s">
        <v>1064</v>
      </c>
    </row>
    <row r="322" spans="1:7" ht="15.75" customHeight="1" x14ac:dyDescent="0.3">
      <c r="A322" s="9" t="s">
        <v>1063</v>
      </c>
      <c r="B322" s="9" t="s">
        <v>1062</v>
      </c>
      <c r="C322" s="9" t="s">
        <v>1061</v>
      </c>
      <c r="D322" s="9" t="s">
        <v>1060</v>
      </c>
      <c r="E322" s="9" t="s">
        <v>1059</v>
      </c>
      <c r="F322" s="9" t="s">
        <v>1058</v>
      </c>
      <c r="G322" s="9" t="s">
        <v>1057</v>
      </c>
    </row>
    <row r="323" spans="1:7" ht="15.75" customHeight="1" x14ac:dyDescent="0.3">
      <c r="A323" s="9" t="s">
        <v>1056</v>
      </c>
      <c r="B323" s="9" t="s">
        <v>1055</v>
      </c>
      <c r="C323" s="9" t="s">
        <v>1054</v>
      </c>
      <c r="D323" s="9" t="s">
        <v>1053</v>
      </c>
      <c r="E323" s="9" t="s">
        <v>1052</v>
      </c>
      <c r="F323" s="9" t="s">
        <v>1051</v>
      </c>
      <c r="G323" s="9" t="s">
        <v>1050</v>
      </c>
    </row>
    <row r="324" spans="1:7" ht="15.75" customHeight="1" x14ac:dyDescent="0.3">
      <c r="A324" s="9" t="s">
        <v>1049</v>
      </c>
      <c r="B324" s="9" t="s">
        <v>1048</v>
      </c>
      <c r="C324" s="9" t="s">
        <v>1047</v>
      </c>
      <c r="D324" s="9" t="s">
        <v>1046</v>
      </c>
      <c r="E324" s="9" t="s">
        <v>1045</v>
      </c>
      <c r="F324" s="9" t="s">
        <v>1044</v>
      </c>
      <c r="G324" s="9" t="s">
        <v>1043</v>
      </c>
    </row>
    <row r="325" spans="1:7" ht="15.75" customHeight="1" x14ac:dyDescent="0.3">
      <c r="A325" s="9" t="s">
        <v>1042</v>
      </c>
      <c r="B325" s="9" t="s">
        <v>1041</v>
      </c>
      <c r="C325" s="9" t="s">
        <v>1040</v>
      </c>
      <c r="D325" s="9" t="s">
        <v>1039</v>
      </c>
      <c r="E325" s="9" t="s">
        <v>1038</v>
      </c>
      <c r="F325" s="9" t="s">
        <v>1037</v>
      </c>
      <c r="G325" s="9" t="s">
        <v>1036</v>
      </c>
    </row>
    <row r="326" spans="1:7" ht="15.75" customHeight="1" x14ac:dyDescent="0.3">
      <c r="A326" s="9" t="s">
        <v>1035</v>
      </c>
      <c r="B326" s="9" t="s">
        <v>1034</v>
      </c>
      <c r="C326" s="9" t="s">
        <v>1033</v>
      </c>
      <c r="D326" s="9" t="s">
        <v>1032</v>
      </c>
      <c r="E326" s="9" t="s">
        <v>1031</v>
      </c>
      <c r="F326" s="9" t="s">
        <v>1030</v>
      </c>
      <c r="G326" s="9" t="s">
        <v>1029</v>
      </c>
    </row>
    <row r="327" spans="1:7" ht="15.75" customHeight="1" x14ac:dyDescent="0.3">
      <c r="A327" s="9" t="s">
        <v>1028</v>
      </c>
      <c r="B327" s="9" t="s">
        <v>1027</v>
      </c>
      <c r="C327" s="9" t="s">
        <v>1026</v>
      </c>
      <c r="D327" s="9" t="s">
        <v>1025</v>
      </c>
      <c r="E327" s="9" t="s">
        <v>1024</v>
      </c>
      <c r="F327" s="9" t="s">
        <v>1023</v>
      </c>
      <c r="G327" s="9" t="s">
        <v>1022</v>
      </c>
    </row>
    <row r="328" spans="1:7" ht="15.75" customHeight="1" x14ac:dyDescent="0.3">
      <c r="A328" s="9" t="s">
        <v>1021</v>
      </c>
      <c r="B328" s="9" t="s">
        <v>1020</v>
      </c>
      <c r="C328" s="9" t="s">
        <v>1019</v>
      </c>
      <c r="D328" s="9" t="s">
        <v>1018</v>
      </c>
      <c r="E328" s="9" t="s">
        <v>1017</v>
      </c>
      <c r="F328" s="9" t="s">
        <v>1016</v>
      </c>
      <c r="G328" s="9" t="s">
        <v>1015</v>
      </c>
    </row>
    <row r="329" spans="1:7" ht="15.75" customHeight="1" x14ac:dyDescent="0.3">
      <c r="A329" s="9" t="s">
        <v>1014</v>
      </c>
      <c r="B329" s="9" t="s">
        <v>1013</v>
      </c>
      <c r="C329" s="9" t="s">
        <v>1012</v>
      </c>
      <c r="D329" s="9" t="s">
        <v>1011</v>
      </c>
      <c r="E329" s="9" t="s">
        <v>1010</v>
      </c>
      <c r="F329" s="9" t="s">
        <v>1009</v>
      </c>
      <c r="G329" s="9" t="s">
        <v>1008</v>
      </c>
    </row>
    <row r="330" spans="1:7" ht="15.75" customHeight="1" x14ac:dyDescent="0.3">
      <c r="A330" s="9" t="s">
        <v>1007</v>
      </c>
      <c r="B330" s="9" t="s">
        <v>1006</v>
      </c>
      <c r="C330" s="9" t="s">
        <v>1005</v>
      </c>
      <c r="D330" s="9" t="s">
        <v>1004</v>
      </c>
      <c r="E330" s="9" t="s">
        <v>1003</v>
      </c>
      <c r="F330" s="9" t="s">
        <v>1002</v>
      </c>
      <c r="G330" s="9" t="s">
        <v>1001</v>
      </c>
    </row>
    <row r="331" spans="1:7" ht="15.75" customHeight="1" x14ac:dyDescent="0.3">
      <c r="A331" s="9" t="s">
        <v>1000</v>
      </c>
      <c r="B331" s="9" t="s">
        <v>999</v>
      </c>
      <c r="C331" s="9" t="s">
        <v>998</v>
      </c>
      <c r="D331" s="9" t="s">
        <v>997</v>
      </c>
      <c r="E331" s="9" t="s">
        <v>996</v>
      </c>
      <c r="F331" s="9" t="s">
        <v>995</v>
      </c>
      <c r="G331" s="9" t="s">
        <v>994</v>
      </c>
    </row>
    <row r="332" spans="1:7" ht="15.75" customHeight="1" x14ac:dyDescent="0.3">
      <c r="A332" s="9" t="s">
        <v>993</v>
      </c>
      <c r="B332" s="9" t="s">
        <v>992</v>
      </c>
      <c r="C332" s="9" t="s">
        <v>991</v>
      </c>
      <c r="D332" s="9" t="s">
        <v>990</v>
      </c>
      <c r="E332" s="9" t="s">
        <v>989</v>
      </c>
      <c r="F332" s="9" t="s">
        <v>988</v>
      </c>
      <c r="G332" s="9" t="s">
        <v>987</v>
      </c>
    </row>
    <row r="333" spans="1:7" ht="15.75" customHeight="1" x14ac:dyDescent="0.3">
      <c r="A333" s="9" t="s">
        <v>986</v>
      </c>
      <c r="B333" s="9" t="s">
        <v>985</v>
      </c>
      <c r="C333" s="9" t="s">
        <v>984</v>
      </c>
      <c r="D333" s="9" t="s">
        <v>983</v>
      </c>
      <c r="E333" s="9" t="s">
        <v>982</v>
      </c>
      <c r="F333" s="9" t="s">
        <v>981</v>
      </c>
      <c r="G333" s="9" t="s">
        <v>980</v>
      </c>
    </row>
    <row r="334" spans="1:7" ht="15.75" customHeight="1" x14ac:dyDescent="0.3">
      <c r="A334" s="9" t="s">
        <v>979</v>
      </c>
      <c r="B334" s="9" t="s">
        <v>978</v>
      </c>
      <c r="C334" s="9" t="s">
        <v>977</v>
      </c>
      <c r="D334" s="9" t="s">
        <v>976</v>
      </c>
      <c r="E334" s="9" t="s">
        <v>975</v>
      </c>
      <c r="F334" s="9" t="s">
        <v>974</v>
      </c>
      <c r="G334" s="9" t="s">
        <v>973</v>
      </c>
    </row>
    <row r="335" spans="1:7" ht="15.75" customHeight="1" x14ac:dyDescent="0.3">
      <c r="A335" s="9" t="s">
        <v>972</v>
      </c>
      <c r="B335" s="9" t="s">
        <v>971</v>
      </c>
      <c r="C335" s="9" t="s">
        <v>970</v>
      </c>
      <c r="D335" s="9" t="s">
        <v>969</v>
      </c>
      <c r="E335" s="9" t="s">
        <v>968</v>
      </c>
      <c r="F335" s="9" t="s">
        <v>967</v>
      </c>
      <c r="G335" s="9" t="s">
        <v>966</v>
      </c>
    </row>
    <row r="336" spans="1:7" ht="15.75" customHeight="1" x14ac:dyDescent="0.3">
      <c r="A336" s="9" t="s">
        <v>965</v>
      </c>
      <c r="B336" s="9" t="s">
        <v>964</v>
      </c>
      <c r="C336" s="9" t="s">
        <v>963</v>
      </c>
      <c r="D336" s="9" t="s">
        <v>962</v>
      </c>
      <c r="E336" s="9" t="s">
        <v>961</v>
      </c>
      <c r="F336" s="9" t="s">
        <v>960</v>
      </c>
      <c r="G336" s="9" t="s">
        <v>959</v>
      </c>
    </row>
    <row r="337" spans="1:7" ht="15.75" customHeight="1" x14ac:dyDescent="0.3">
      <c r="A337" s="9" t="s">
        <v>958</v>
      </c>
      <c r="B337" s="9" t="s">
        <v>957</v>
      </c>
      <c r="C337" s="9" t="s">
        <v>956</v>
      </c>
      <c r="D337" s="9" t="s">
        <v>955</v>
      </c>
      <c r="E337" s="9" t="s">
        <v>954</v>
      </c>
      <c r="F337" s="9" t="s">
        <v>953</v>
      </c>
      <c r="G337" s="9" t="s">
        <v>952</v>
      </c>
    </row>
    <row r="338" spans="1:7" ht="15.75" customHeight="1" x14ac:dyDescent="0.3">
      <c r="A338" s="9" t="s">
        <v>951</v>
      </c>
      <c r="B338" s="9" t="s">
        <v>950</v>
      </c>
      <c r="C338" s="9" t="s">
        <v>949</v>
      </c>
      <c r="D338" s="9" t="s">
        <v>948</v>
      </c>
      <c r="E338" s="9" t="s">
        <v>947</v>
      </c>
      <c r="F338" s="9" t="s">
        <v>946</v>
      </c>
      <c r="G338" s="9" t="s">
        <v>945</v>
      </c>
    </row>
    <row r="339" spans="1:7" ht="15.75" customHeight="1" x14ac:dyDescent="0.3">
      <c r="A339" s="9" t="s">
        <v>944</v>
      </c>
      <c r="B339" s="9" t="s">
        <v>943</v>
      </c>
      <c r="C339" s="9" t="s">
        <v>907</v>
      </c>
      <c r="D339" s="9" t="s">
        <v>942</v>
      </c>
      <c r="E339" s="9" t="s">
        <v>941</v>
      </c>
      <c r="F339" s="9" t="s">
        <v>940</v>
      </c>
      <c r="G339" s="9" t="s">
        <v>939</v>
      </c>
    </row>
    <row r="340" spans="1:7" ht="15.75" customHeight="1" x14ac:dyDescent="0.3">
      <c r="A340" s="9" t="s">
        <v>938</v>
      </c>
      <c r="B340" s="9" t="s">
        <v>937</v>
      </c>
      <c r="C340" s="9" t="s">
        <v>936</v>
      </c>
      <c r="D340" s="9" t="s">
        <v>935</v>
      </c>
      <c r="E340" s="9" t="s">
        <v>934</v>
      </c>
      <c r="F340" s="9" t="s">
        <v>933</v>
      </c>
      <c r="G340" s="9" t="s">
        <v>932</v>
      </c>
    </row>
    <row r="341" spans="1:7" ht="15.75" customHeight="1" x14ac:dyDescent="0.3">
      <c r="A341" s="9" t="s">
        <v>931</v>
      </c>
      <c r="B341" s="9" t="s">
        <v>930</v>
      </c>
      <c r="C341" s="9" t="s">
        <v>929</v>
      </c>
      <c r="D341" s="9" t="s">
        <v>928</v>
      </c>
      <c r="E341" s="9" t="s">
        <v>927</v>
      </c>
      <c r="F341" s="9" t="s">
        <v>926</v>
      </c>
      <c r="G341" s="9" t="s">
        <v>925</v>
      </c>
    </row>
    <row r="342" spans="1:7" ht="15.75" customHeight="1" x14ac:dyDescent="0.3">
      <c r="A342" s="9" t="s">
        <v>924</v>
      </c>
      <c r="B342" s="9" t="s">
        <v>923</v>
      </c>
      <c r="C342" s="9" t="s">
        <v>922</v>
      </c>
      <c r="D342" s="9" t="s">
        <v>921</v>
      </c>
      <c r="E342" s="9" t="s">
        <v>920</v>
      </c>
      <c r="F342" s="9" t="s">
        <v>919</v>
      </c>
      <c r="G342" s="9" t="s">
        <v>918</v>
      </c>
    </row>
    <row r="343" spans="1:7" ht="15.75" customHeight="1" x14ac:dyDescent="0.3">
      <c r="A343" s="9" t="s">
        <v>917</v>
      </c>
      <c r="B343" s="9" t="s">
        <v>916</v>
      </c>
      <c r="C343" s="9" t="s">
        <v>915</v>
      </c>
      <c r="D343" s="9" t="s">
        <v>914</v>
      </c>
      <c r="E343" s="9" t="s">
        <v>914</v>
      </c>
      <c r="F343" s="9" t="s">
        <v>913</v>
      </c>
      <c r="G343" s="9" t="s">
        <v>912</v>
      </c>
    </row>
    <row r="344" spans="1:7" ht="15.75" customHeight="1" x14ac:dyDescent="0.3">
      <c r="A344" s="9" t="s">
        <v>911</v>
      </c>
      <c r="B344" s="9" t="s">
        <v>910</v>
      </c>
      <c r="C344" s="9" t="s">
        <v>909</v>
      </c>
      <c r="D344" s="9" t="s">
        <v>908</v>
      </c>
      <c r="E344" s="9" t="s">
        <v>907</v>
      </c>
      <c r="F344" s="9" t="s">
        <v>906</v>
      </c>
      <c r="G344" s="9" t="s">
        <v>905</v>
      </c>
    </row>
    <row r="345" spans="1:7" ht="15.75" customHeight="1" x14ac:dyDescent="0.3">
      <c r="A345" s="9" t="s">
        <v>904</v>
      </c>
      <c r="B345" s="9" t="s">
        <v>903</v>
      </c>
      <c r="C345" s="9" t="s">
        <v>902</v>
      </c>
      <c r="D345" s="9" t="s">
        <v>901</v>
      </c>
      <c r="E345" s="9" t="s">
        <v>900</v>
      </c>
      <c r="F345" s="9" t="s">
        <v>899</v>
      </c>
      <c r="G345" s="9" t="s">
        <v>898</v>
      </c>
    </row>
    <row r="346" spans="1:7" ht="15.75" customHeight="1" x14ac:dyDescent="0.3">
      <c r="A346" s="9" t="s">
        <v>897</v>
      </c>
      <c r="B346" s="9" t="s">
        <v>896</v>
      </c>
      <c r="C346" s="9" t="s">
        <v>895</v>
      </c>
      <c r="D346" s="9" t="s">
        <v>894</v>
      </c>
      <c r="E346" s="9" t="s">
        <v>893</v>
      </c>
      <c r="F346" s="9" t="s">
        <v>892</v>
      </c>
      <c r="G346" s="9" t="s">
        <v>891</v>
      </c>
    </row>
    <row r="347" spans="1:7" ht="15.75" customHeight="1" x14ac:dyDescent="0.3">
      <c r="A347" s="9" t="s">
        <v>890</v>
      </c>
      <c r="B347" s="9" t="s">
        <v>889</v>
      </c>
      <c r="C347" s="9" t="s">
        <v>888</v>
      </c>
      <c r="D347" s="9" t="s">
        <v>887</v>
      </c>
      <c r="E347" s="9" t="s">
        <v>886</v>
      </c>
      <c r="F347" s="9" t="s">
        <v>885</v>
      </c>
      <c r="G347" s="9" t="s">
        <v>884</v>
      </c>
    </row>
    <row r="348" spans="1:7" ht="15.75" customHeight="1" x14ac:dyDescent="0.3">
      <c r="A348" s="9" t="s">
        <v>883</v>
      </c>
      <c r="B348" s="9" t="s">
        <v>882</v>
      </c>
      <c r="C348" s="9" t="s">
        <v>881</v>
      </c>
      <c r="D348" s="9" t="s">
        <v>880</v>
      </c>
      <c r="E348" s="9" t="s">
        <v>879</v>
      </c>
      <c r="F348" s="9" t="s">
        <v>878</v>
      </c>
      <c r="G348" s="9" t="s">
        <v>877</v>
      </c>
    </row>
    <row r="349" spans="1:7" ht="15.75" customHeight="1" x14ac:dyDescent="0.3">
      <c r="A349" s="9" t="s">
        <v>876</v>
      </c>
      <c r="B349" s="9" t="s">
        <v>875</v>
      </c>
      <c r="C349" s="9" t="s">
        <v>874</v>
      </c>
      <c r="D349" s="9" t="s">
        <v>873</v>
      </c>
      <c r="E349" s="9" t="s">
        <v>872</v>
      </c>
      <c r="F349" s="9" t="s">
        <v>871</v>
      </c>
      <c r="G349" s="9" t="s">
        <v>870</v>
      </c>
    </row>
    <row r="350" spans="1:7" ht="15.75" customHeight="1" x14ac:dyDescent="0.3">
      <c r="A350" s="9" t="s">
        <v>869</v>
      </c>
      <c r="B350" s="9" t="s">
        <v>868</v>
      </c>
      <c r="C350" s="9" t="s">
        <v>867</v>
      </c>
      <c r="D350" s="9" t="s">
        <v>866</v>
      </c>
      <c r="E350" s="9" t="s">
        <v>865</v>
      </c>
      <c r="F350" s="9" t="s">
        <v>864</v>
      </c>
      <c r="G350" s="9" t="s">
        <v>863</v>
      </c>
    </row>
    <row r="351" spans="1:7" ht="15.75" customHeight="1" x14ac:dyDescent="0.3">
      <c r="A351" s="9" t="s">
        <v>862</v>
      </c>
      <c r="B351" s="9" t="s">
        <v>861</v>
      </c>
      <c r="C351" s="9" t="s">
        <v>860</v>
      </c>
      <c r="D351" s="9" t="s">
        <v>859</v>
      </c>
      <c r="E351" s="9" t="s">
        <v>858</v>
      </c>
      <c r="F351" s="9" t="s">
        <v>857</v>
      </c>
      <c r="G351" s="9" t="s">
        <v>856</v>
      </c>
    </row>
    <row r="352" spans="1:7" ht="15.75" customHeight="1" x14ac:dyDescent="0.3">
      <c r="A352" s="9" t="s">
        <v>855</v>
      </c>
      <c r="B352" s="9" t="s">
        <v>854</v>
      </c>
      <c r="C352" s="9" t="s">
        <v>853</v>
      </c>
      <c r="D352" s="9" t="s">
        <v>852</v>
      </c>
      <c r="E352" s="9" t="s">
        <v>852</v>
      </c>
      <c r="F352" s="9" t="s">
        <v>851</v>
      </c>
      <c r="G352" s="9" t="s">
        <v>850</v>
      </c>
    </row>
    <row r="353" spans="1:7" ht="15.75" customHeight="1" x14ac:dyDescent="0.3">
      <c r="A353" s="9" t="s">
        <v>849</v>
      </c>
      <c r="B353" s="9" t="s">
        <v>848</v>
      </c>
      <c r="C353" s="9" t="s">
        <v>848</v>
      </c>
      <c r="D353" s="9" t="s">
        <v>847</v>
      </c>
      <c r="E353" s="9" t="s">
        <v>846</v>
      </c>
      <c r="F353" s="9" t="s">
        <v>845</v>
      </c>
      <c r="G353" s="9" t="s">
        <v>844</v>
      </c>
    </row>
    <row r="354" spans="1:7" ht="15.75" customHeight="1" x14ac:dyDescent="0.3">
      <c r="A354" s="9" t="s">
        <v>843</v>
      </c>
      <c r="B354" s="9" t="s">
        <v>842</v>
      </c>
      <c r="C354" s="9" t="s">
        <v>841</v>
      </c>
      <c r="D354" s="9" t="s">
        <v>840</v>
      </c>
      <c r="E354" s="9" t="s">
        <v>839</v>
      </c>
      <c r="F354" s="9" t="s">
        <v>838</v>
      </c>
      <c r="G354" s="9" t="s">
        <v>837</v>
      </c>
    </row>
    <row r="355" spans="1:7" ht="15.75" customHeight="1" x14ac:dyDescent="0.3">
      <c r="A355" s="9" t="s">
        <v>836</v>
      </c>
      <c r="B355" s="9" t="s">
        <v>835</v>
      </c>
      <c r="C355" s="9" t="s">
        <v>834</v>
      </c>
      <c r="D355" s="9" t="s">
        <v>833</v>
      </c>
      <c r="E355" s="9" t="s">
        <v>832</v>
      </c>
      <c r="F355" s="9" t="s">
        <v>831</v>
      </c>
      <c r="G355" s="9" t="s">
        <v>830</v>
      </c>
    </row>
    <row r="356" spans="1:7" ht="15.75" customHeight="1" x14ac:dyDescent="0.3">
      <c r="A356" s="9" t="s">
        <v>829</v>
      </c>
      <c r="B356" s="9" t="s">
        <v>828</v>
      </c>
      <c r="C356" s="9" t="s">
        <v>827</v>
      </c>
      <c r="D356" s="9" t="s">
        <v>826</v>
      </c>
      <c r="E356" s="9" t="s">
        <v>825</v>
      </c>
      <c r="F356" s="9" t="s">
        <v>824</v>
      </c>
      <c r="G356" s="9" t="s">
        <v>823</v>
      </c>
    </row>
    <row r="357" spans="1:7" ht="15.75" customHeight="1" x14ac:dyDescent="0.3">
      <c r="A357" s="9" t="s">
        <v>822</v>
      </c>
      <c r="B357" s="9" t="s">
        <v>821</v>
      </c>
      <c r="C357" s="9" t="s">
        <v>820</v>
      </c>
      <c r="D357" s="9" t="s">
        <v>819</v>
      </c>
      <c r="E357" s="9" t="s">
        <v>818</v>
      </c>
      <c r="F357" s="9" t="s">
        <v>817</v>
      </c>
      <c r="G357" s="9" t="s">
        <v>816</v>
      </c>
    </row>
    <row r="358" spans="1:7" ht="15.75" customHeight="1" x14ac:dyDescent="0.3">
      <c r="A358" s="9" t="s">
        <v>815</v>
      </c>
      <c r="B358" s="9" t="s">
        <v>814</v>
      </c>
      <c r="C358" s="9" t="s">
        <v>813</v>
      </c>
      <c r="D358" s="9" t="s">
        <v>812</v>
      </c>
      <c r="E358" s="9" t="s">
        <v>811</v>
      </c>
      <c r="F358" s="9" t="s">
        <v>810</v>
      </c>
      <c r="G358" s="9" t="s">
        <v>809</v>
      </c>
    </row>
    <row r="359" spans="1:7" ht="15.75" customHeight="1" x14ac:dyDescent="0.3">
      <c r="A359" s="9" t="s">
        <v>808</v>
      </c>
      <c r="B359" s="9" t="s">
        <v>807</v>
      </c>
      <c r="C359" s="9" t="s">
        <v>806</v>
      </c>
      <c r="D359" s="9" t="s">
        <v>805</v>
      </c>
      <c r="E359" s="9" t="s">
        <v>804</v>
      </c>
      <c r="F359" s="9" t="s">
        <v>803</v>
      </c>
      <c r="G359" s="9" t="s">
        <v>802</v>
      </c>
    </row>
    <row r="360" spans="1:7" ht="15.75" customHeight="1" x14ac:dyDescent="0.3">
      <c r="A360" s="9" t="s">
        <v>801</v>
      </c>
      <c r="B360" s="9" t="s">
        <v>800</v>
      </c>
      <c r="C360" s="9" t="s">
        <v>799</v>
      </c>
      <c r="D360" s="9" t="s">
        <v>798</v>
      </c>
      <c r="E360" s="9" t="s">
        <v>797</v>
      </c>
      <c r="F360" s="9" t="s">
        <v>796</v>
      </c>
      <c r="G360" s="9" t="s">
        <v>795</v>
      </c>
    </row>
    <row r="361" spans="1:7" ht="15.75" customHeight="1" x14ac:dyDescent="0.3">
      <c r="A361" s="9" t="s">
        <v>794</v>
      </c>
      <c r="B361" s="9" t="s">
        <v>793</v>
      </c>
      <c r="C361" s="9" t="s">
        <v>792</v>
      </c>
      <c r="D361" s="9" t="s">
        <v>791</v>
      </c>
      <c r="E361" s="9" t="s">
        <v>790</v>
      </c>
      <c r="F361" s="9" t="s">
        <v>789</v>
      </c>
      <c r="G361" s="9" t="s">
        <v>788</v>
      </c>
    </row>
    <row r="362" spans="1:7" ht="15.75" customHeight="1" x14ac:dyDescent="0.3">
      <c r="A362" s="9" t="s">
        <v>787</v>
      </c>
      <c r="B362" s="9" t="s">
        <v>786</v>
      </c>
      <c r="C362" s="9" t="s">
        <v>785</v>
      </c>
      <c r="D362" s="9" t="s">
        <v>784</v>
      </c>
      <c r="E362" s="9" t="s">
        <v>783</v>
      </c>
      <c r="F362" s="9" t="s">
        <v>782</v>
      </c>
      <c r="G362" s="9" t="s">
        <v>781</v>
      </c>
    </row>
    <row r="363" spans="1:7" ht="15.75" customHeight="1" x14ac:dyDescent="0.3">
      <c r="A363" s="9" t="s">
        <v>780</v>
      </c>
      <c r="B363" s="9" t="s">
        <v>779</v>
      </c>
      <c r="C363" s="9" t="s">
        <v>778</v>
      </c>
      <c r="D363" s="9" t="s">
        <v>777</v>
      </c>
      <c r="E363" s="9" t="s">
        <v>776</v>
      </c>
      <c r="F363" s="9" t="s">
        <v>775</v>
      </c>
      <c r="G363" s="9" t="s">
        <v>774</v>
      </c>
    </row>
    <row r="364" spans="1:7" ht="15.75" customHeight="1" x14ac:dyDescent="0.3">
      <c r="A364" s="9" t="s">
        <v>773</v>
      </c>
      <c r="B364" s="9" t="s">
        <v>772</v>
      </c>
      <c r="C364" s="9" t="s">
        <v>771</v>
      </c>
      <c r="D364" s="9" t="s">
        <v>770</v>
      </c>
      <c r="E364" s="9" t="s">
        <v>769</v>
      </c>
      <c r="F364" s="9" t="s">
        <v>768</v>
      </c>
      <c r="G364" s="9" t="s">
        <v>767</v>
      </c>
    </row>
    <row r="365" spans="1:7" ht="15.75" customHeight="1" x14ac:dyDescent="0.3">
      <c r="A365" s="9" t="s">
        <v>766</v>
      </c>
      <c r="B365" s="9" t="s">
        <v>765</v>
      </c>
      <c r="C365" s="9" t="s">
        <v>764</v>
      </c>
      <c r="D365" s="9" t="s">
        <v>763</v>
      </c>
      <c r="E365" s="9" t="s">
        <v>762</v>
      </c>
      <c r="F365" s="9" t="s">
        <v>761</v>
      </c>
      <c r="G365" s="9" t="s">
        <v>760</v>
      </c>
    </row>
    <row r="366" spans="1:7" ht="15.75" customHeight="1" x14ac:dyDescent="0.3">
      <c r="A366" s="9" t="s">
        <v>759</v>
      </c>
      <c r="B366" s="9" t="s">
        <v>758</v>
      </c>
      <c r="C366" s="9" t="s">
        <v>757</v>
      </c>
      <c r="D366" s="9" t="s">
        <v>756</v>
      </c>
      <c r="E366" s="9" t="s">
        <v>755</v>
      </c>
      <c r="F366" s="9" t="s">
        <v>754</v>
      </c>
      <c r="G366" s="9" t="s">
        <v>753</v>
      </c>
    </row>
    <row r="367" spans="1:7" ht="15.75" customHeight="1" x14ac:dyDescent="0.3">
      <c r="A367" s="9" t="s">
        <v>752</v>
      </c>
      <c r="B367" s="9" t="s">
        <v>751</v>
      </c>
      <c r="C367" s="9" t="s">
        <v>750</v>
      </c>
      <c r="D367" s="9" t="s">
        <v>749</v>
      </c>
      <c r="E367" s="9" t="s">
        <v>748</v>
      </c>
      <c r="F367" s="9" t="s">
        <v>747</v>
      </c>
      <c r="G367" s="9" t="s">
        <v>746</v>
      </c>
    </row>
    <row r="368" spans="1:7" ht="15.75" customHeight="1" x14ac:dyDescent="0.3">
      <c r="A368" s="9" t="s">
        <v>745</v>
      </c>
      <c r="B368" s="9" t="s">
        <v>744</v>
      </c>
      <c r="C368" s="9" t="s">
        <v>743</v>
      </c>
      <c r="D368" s="9" t="s">
        <v>742</v>
      </c>
      <c r="E368" s="9" t="s">
        <v>741</v>
      </c>
      <c r="F368" s="9" t="s">
        <v>740</v>
      </c>
      <c r="G368" s="9" t="s">
        <v>739</v>
      </c>
    </row>
    <row r="369" spans="1:7" ht="15.75" customHeight="1" x14ac:dyDescent="0.3">
      <c r="A369" s="9" t="s">
        <v>738</v>
      </c>
      <c r="B369" s="9" t="s">
        <v>737</v>
      </c>
      <c r="C369" s="9" t="s">
        <v>736</v>
      </c>
      <c r="D369" s="9" t="s">
        <v>735</v>
      </c>
      <c r="E369" s="9" t="s">
        <v>734</v>
      </c>
      <c r="F369" s="9" t="s">
        <v>733</v>
      </c>
      <c r="G369" s="9" t="s">
        <v>732</v>
      </c>
    </row>
    <row r="370" spans="1:7" ht="15.75" customHeight="1" x14ac:dyDescent="0.3">
      <c r="A370" s="9" t="s">
        <v>731</v>
      </c>
      <c r="B370" s="9" t="s">
        <v>730</v>
      </c>
      <c r="C370" s="9" t="s">
        <v>729</v>
      </c>
      <c r="D370" s="9" t="s">
        <v>728</v>
      </c>
      <c r="E370" s="9" t="s">
        <v>727</v>
      </c>
      <c r="F370" s="9" t="s">
        <v>726</v>
      </c>
      <c r="G370" s="9" t="s">
        <v>725</v>
      </c>
    </row>
    <row r="371" spans="1:7" ht="15.75" customHeight="1" x14ac:dyDescent="0.3">
      <c r="A371" s="9" t="s">
        <v>724</v>
      </c>
      <c r="B371" s="9" t="s">
        <v>723</v>
      </c>
      <c r="C371" s="9" t="s">
        <v>722</v>
      </c>
      <c r="D371" s="9" t="s">
        <v>721</v>
      </c>
      <c r="E371" s="9" t="s">
        <v>720</v>
      </c>
      <c r="F371" s="9" t="s">
        <v>719</v>
      </c>
      <c r="G371" s="9" t="s">
        <v>718</v>
      </c>
    </row>
    <row r="372" spans="1:7" ht="15.75" customHeight="1" x14ac:dyDescent="0.3">
      <c r="A372" s="9" t="s">
        <v>717</v>
      </c>
      <c r="B372" s="9" t="s">
        <v>716</v>
      </c>
      <c r="C372" s="9" t="s">
        <v>715</v>
      </c>
      <c r="D372" s="9" t="s">
        <v>714</v>
      </c>
      <c r="E372" s="9" t="s">
        <v>713</v>
      </c>
      <c r="F372" s="9" t="s">
        <v>712</v>
      </c>
      <c r="G372" s="9" t="s">
        <v>711</v>
      </c>
    </row>
    <row r="373" spans="1:7" ht="15.75" customHeight="1" x14ac:dyDescent="0.3">
      <c r="A373" s="9" t="s">
        <v>710</v>
      </c>
      <c r="B373" s="9" t="s">
        <v>709</v>
      </c>
      <c r="C373" s="9" t="s">
        <v>708</v>
      </c>
      <c r="D373" s="9" t="s">
        <v>707</v>
      </c>
      <c r="E373" s="9" t="s">
        <v>706</v>
      </c>
      <c r="F373" s="9" t="s">
        <v>705</v>
      </c>
      <c r="G373" s="9" t="s">
        <v>704</v>
      </c>
    </row>
    <row r="374" spans="1:7" ht="15.75" customHeight="1" x14ac:dyDescent="0.3">
      <c r="A374" s="9" t="s">
        <v>703</v>
      </c>
      <c r="B374" s="9" t="s">
        <v>702</v>
      </c>
      <c r="C374" s="9" t="s">
        <v>701</v>
      </c>
      <c r="D374" s="9" t="s">
        <v>700</v>
      </c>
      <c r="E374" s="9" t="s">
        <v>699</v>
      </c>
      <c r="F374" s="9" t="s">
        <v>698</v>
      </c>
      <c r="G374" s="9" t="s">
        <v>697</v>
      </c>
    </row>
    <row r="375" spans="1:7" ht="15.75" customHeight="1" x14ac:dyDescent="0.3">
      <c r="A375" s="9" t="s">
        <v>696</v>
      </c>
      <c r="B375" s="9" t="s">
        <v>695</v>
      </c>
      <c r="C375" s="9" t="s">
        <v>694</v>
      </c>
      <c r="D375" s="9" t="s">
        <v>693</v>
      </c>
      <c r="E375" s="9" t="s">
        <v>692</v>
      </c>
      <c r="F375" s="9" t="s">
        <v>691</v>
      </c>
      <c r="G375" s="9" t="s">
        <v>690</v>
      </c>
    </row>
    <row r="376" spans="1:7" ht="15.75" customHeight="1" x14ac:dyDescent="0.3">
      <c r="A376" s="9" t="s">
        <v>689</v>
      </c>
      <c r="B376" s="9" t="s">
        <v>688</v>
      </c>
      <c r="C376" s="9" t="s">
        <v>687</v>
      </c>
      <c r="D376" s="9" t="s">
        <v>686</v>
      </c>
      <c r="E376" s="9" t="s">
        <v>685</v>
      </c>
      <c r="F376" s="9" t="s">
        <v>684</v>
      </c>
      <c r="G376" s="9" t="s">
        <v>683</v>
      </c>
    </row>
    <row r="377" spans="1:7" ht="15.75" customHeight="1" x14ac:dyDescent="0.3">
      <c r="A377" s="9" t="s">
        <v>682</v>
      </c>
      <c r="B377" s="9" t="s">
        <v>681</v>
      </c>
      <c r="C377" s="9" t="s">
        <v>680</v>
      </c>
      <c r="D377" s="9" t="s">
        <v>679</v>
      </c>
      <c r="E377" s="9" t="s">
        <v>678</v>
      </c>
      <c r="F377" s="9" t="s">
        <v>677</v>
      </c>
      <c r="G377" s="9" t="s">
        <v>676</v>
      </c>
    </row>
    <row r="378" spans="1:7" ht="15.75" customHeight="1" x14ac:dyDescent="0.3">
      <c r="A378" s="9" t="s">
        <v>675</v>
      </c>
      <c r="B378" s="9" t="s">
        <v>674</v>
      </c>
      <c r="C378" s="9" t="s">
        <v>673</v>
      </c>
      <c r="D378" s="9" t="s">
        <v>672</v>
      </c>
      <c r="E378" s="9" t="s">
        <v>671</v>
      </c>
      <c r="F378" s="9" t="s">
        <v>670</v>
      </c>
      <c r="G378" s="9" t="s">
        <v>669</v>
      </c>
    </row>
    <row r="379" spans="1:7" ht="15.75" customHeight="1" x14ac:dyDescent="0.3">
      <c r="A379" s="9" t="s">
        <v>668</v>
      </c>
      <c r="B379" s="9" t="s">
        <v>667</v>
      </c>
      <c r="C379" s="9" t="s">
        <v>666</v>
      </c>
      <c r="D379" s="9" t="s">
        <v>665</v>
      </c>
      <c r="E379" s="9" t="s">
        <v>664</v>
      </c>
      <c r="F379" s="9" t="s">
        <v>663</v>
      </c>
      <c r="G379" s="9" t="s">
        <v>662</v>
      </c>
    </row>
    <row r="380" spans="1:7" ht="15.75" customHeight="1" x14ac:dyDescent="0.3">
      <c r="A380" s="9" t="s">
        <v>661</v>
      </c>
      <c r="B380" s="9" t="s">
        <v>660</v>
      </c>
      <c r="C380" s="9" t="s">
        <v>659</v>
      </c>
      <c r="D380" s="9" t="s">
        <v>658</v>
      </c>
      <c r="E380" s="9" t="s">
        <v>657</v>
      </c>
      <c r="F380" s="9" t="s">
        <v>656</v>
      </c>
      <c r="G380" s="9" t="s">
        <v>655</v>
      </c>
    </row>
    <row r="381" spans="1:7" ht="15.75" customHeight="1" x14ac:dyDescent="0.3">
      <c r="A381" s="9" t="s">
        <v>654</v>
      </c>
      <c r="B381" s="9" t="s">
        <v>653</v>
      </c>
      <c r="C381" s="9" t="s">
        <v>652</v>
      </c>
      <c r="D381" s="9" t="s">
        <v>651</v>
      </c>
      <c r="E381" s="9" t="s">
        <v>650</v>
      </c>
      <c r="F381" s="9" t="s">
        <v>649</v>
      </c>
      <c r="G381" s="9" t="s">
        <v>648</v>
      </c>
    </row>
    <row r="382" spans="1:7" ht="15.75" customHeight="1" x14ac:dyDescent="0.3">
      <c r="A382" s="9" t="s">
        <v>647</v>
      </c>
      <c r="B382" s="9" t="s">
        <v>646</v>
      </c>
      <c r="C382" s="9" t="s">
        <v>645</v>
      </c>
      <c r="D382" s="9" t="s">
        <v>644</v>
      </c>
      <c r="E382" s="9" t="s">
        <v>643</v>
      </c>
      <c r="F382" s="9" t="s">
        <v>642</v>
      </c>
      <c r="G382" s="9" t="s">
        <v>641</v>
      </c>
    </row>
    <row r="383" spans="1:7" ht="15.75" customHeight="1" x14ac:dyDescent="0.3">
      <c r="A383" s="9" t="s">
        <v>640</v>
      </c>
      <c r="B383" s="9" t="s">
        <v>639</v>
      </c>
      <c r="C383" s="9" t="s">
        <v>638</v>
      </c>
      <c r="D383" s="9" t="s">
        <v>637</v>
      </c>
      <c r="E383" s="9" t="s">
        <v>636</v>
      </c>
      <c r="F383" s="9" t="s">
        <v>635</v>
      </c>
      <c r="G383" s="9" t="s">
        <v>634</v>
      </c>
    </row>
    <row r="384" spans="1:7" ht="15.75" customHeight="1" x14ac:dyDescent="0.3">
      <c r="A384" s="9" t="s">
        <v>633</v>
      </c>
      <c r="B384" s="9" t="s">
        <v>632</v>
      </c>
      <c r="C384" s="9" t="s">
        <v>631</v>
      </c>
      <c r="D384" s="9" t="s">
        <v>630</v>
      </c>
      <c r="E384" s="9" t="s">
        <v>629</v>
      </c>
      <c r="F384" s="9" t="s">
        <v>628</v>
      </c>
      <c r="G384" s="9" t="s">
        <v>627</v>
      </c>
    </row>
    <row r="385" spans="1:7" ht="15.75" customHeight="1" x14ac:dyDescent="0.3">
      <c r="A385" s="9" t="s">
        <v>626</v>
      </c>
      <c r="B385" s="9" t="s">
        <v>625</v>
      </c>
      <c r="C385" s="9" t="s">
        <v>625</v>
      </c>
      <c r="D385" s="9" t="s">
        <v>624</v>
      </c>
      <c r="E385" s="9" t="s">
        <v>623</v>
      </c>
      <c r="F385" s="9" t="s">
        <v>622</v>
      </c>
      <c r="G385" s="9" t="s">
        <v>621</v>
      </c>
    </row>
    <row r="386" spans="1:7" ht="15.75" customHeight="1" x14ac:dyDescent="0.3">
      <c r="A386" s="9" t="s">
        <v>620</v>
      </c>
      <c r="B386" s="9" t="s">
        <v>619</v>
      </c>
      <c r="C386" s="9" t="s">
        <v>618</v>
      </c>
      <c r="D386" s="9" t="s">
        <v>617</v>
      </c>
      <c r="E386" s="9" t="s">
        <v>616</v>
      </c>
      <c r="F386" s="9" t="s">
        <v>615</v>
      </c>
      <c r="G386" s="9" t="s">
        <v>614</v>
      </c>
    </row>
    <row r="387" spans="1:7" ht="15.75" customHeight="1" x14ac:dyDescent="0.3">
      <c r="A387" s="9" t="s">
        <v>613</v>
      </c>
      <c r="B387" s="9" t="s">
        <v>612</v>
      </c>
      <c r="C387" s="9" t="s">
        <v>611</v>
      </c>
      <c r="D387" s="9" t="s">
        <v>610</v>
      </c>
      <c r="E387" s="9" t="s">
        <v>609</v>
      </c>
      <c r="F387" s="9" t="s">
        <v>608</v>
      </c>
      <c r="G387" s="9" t="s">
        <v>607</v>
      </c>
    </row>
    <row r="388" spans="1:7" ht="15.75" customHeight="1" x14ac:dyDescent="0.3">
      <c r="A388" s="9" t="s">
        <v>606</v>
      </c>
      <c r="B388" s="9" t="s">
        <v>605</v>
      </c>
      <c r="C388" s="9" t="s">
        <v>604</v>
      </c>
      <c r="D388" s="9" t="s">
        <v>603</v>
      </c>
      <c r="E388" s="9" t="s">
        <v>602</v>
      </c>
      <c r="F388" s="9" t="s">
        <v>601</v>
      </c>
      <c r="G388" s="9" t="s">
        <v>600</v>
      </c>
    </row>
    <row r="389" spans="1:7" ht="15.75" customHeight="1" x14ac:dyDescent="0.3">
      <c r="A389" s="9" t="s">
        <v>599</v>
      </c>
      <c r="B389" s="9" t="s">
        <v>598</v>
      </c>
      <c r="C389" s="9" t="s">
        <v>597</v>
      </c>
      <c r="D389" s="9" t="s">
        <v>596</v>
      </c>
      <c r="E389" s="9" t="s">
        <v>595</v>
      </c>
      <c r="F389" s="9" t="s">
        <v>594</v>
      </c>
      <c r="G389" s="9" t="s">
        <v>593</v>
      </c>
    </row>
    <row r="390" spans="1:7" ht="15.75" customHeight="1" x14ac:dyDescent="0.3">
      <c r="A390" s="9" t="s">
        <v>592</v>
      </c>
      <c r="B390" s="9" t="s">
        <v>591</v>
      </c>
      <c r="C390" s="9" t="s">
        <v>590</v>
      </c>
      <c r="D390" s="9" t="s">
        <v>589</v>
      </c>
      <c r="E390" s="9" t="s">
        <v>588</v>
      </c>
      <c r="F390" s="9" t="s">
        <v>587</v>
      </c>
      <c r="G390" s="9" t="s">
        <v>586</v>
      </c>
    </row>
    <row r="391" spans="1:7" ht="15.75" customHeight="1" x14ac:dyDescent="0.3">
      <c r="A391" s="9" t="s">
        <v>585</v>
      </c>
      <c r="B391" s="9" t="s">
        <v>584</v>
      </c>
      <c r="C391" s="9" t="s">
        <v>583</v>
      </c>
      <c r="D391" s="9" t="s">
        <v>582</v>
      </c>
      <c r="E391" s="9" t="s">
        <v>581</v>
      </c>
      <c r="F391" s="9" t="s">
        <v>580</v>
      </c>
      <c r="G391" s="9" t="s">
        <v>579</v>
      </c>
    </row>
    <row r="392" spans="1:7" ht="15.75" customHeight="1" x14ac:dyDescent="0.3">
      <c r="A392" s="9" t="s">
        <v>578</v>
      </c>
      <c r="B392" s="9" t="s">
        <v>577</v>
      </c>
      <c r="C392" s="9" t="s">
        <v>576</v>
      </c>
      <c r="D392" s="9" t="s">
        <v>575</v>
      </c>
      <c r="E392" s="9" t="s">
        <v>574</v>
      </c>
      <c r="F392" s="9" t="s">
        <v>573</v>
      </c>
      <c r="G392" s="9" t="s">
        <v>572</v>
      </c>
    </row>
    <row r="393" spans="1:7" ht="15.75" customHeight="1" x14ac:dyDescent="0.3">
      <c r="A393" s="9" t="s">
        <v>571</v>
      </c>
      <c r="B393" s="9" t="s">
        <v>569</v>
      </c>
      <c r="C393" s="9" t="s">
        <v>570</v>
      </c>
      <c r="D393" s="9" t="s">
        <v>569</v>
      </c>
      <c r="E393" s="9" t="s">
        <v>568</v>
      </c>
      <c r="F393" s="9" t="s">
        <v>567</v>
      </c>
      <c r="G393" s="9" t="s">
        <v>566</v>
      </c>
    </row>
    <row r="394" spans="1:7" ht="15.75" customHeight="1" x14ac:dyDescent="0.3">
      <c r="A394" s="9" t="s">
        <v>565</v>
      </c>
      <c r="B394" s="9" t="s">
        <v>564</v>
      </c>
      <c r="C394" s="9" t="s">
        <v>563</v>
      </c>
      <c r="D394" s="9" t="s">
        <v>562</v>
      </c>
      <c r="E394" s="9" t="s">
        <v>561</v>
      </c>
      <c r="F394" s="9" t="s">
        <v>560</v>
      </c>
      <c r="G394" s="9" t="s">
        <v>559</v>
      </c>
    </row>
    <row r="395" spans="1:7" ht="15.75" customHeight="1" x14ac:dyDescent="0.3">
      <c r="A395" s="9" t="s">
        <v>558</v>
      </c>
      <c r="B395" s="9" t="s">
        <v>557</v>
      </c>
      <c r="C395" s="9" t="s">
        <v>556</v>
      </c>
      <c r="D395" s="9" t="s">
        <v>555</v>
      </c>
      <c r="E395" s="9" t="s">
        <v>554</v>
      </c>
      <c r="F395" s="9" t="s">
        <v>553</v>
      </c>
      <c r="G395" s="9" t="s">
        <v>552</v>
      </c>
    </row>
    <row r="396" spans="1:7" ht="15.75" customHeight="1" x14ac:dyDescent="0.3">
      <c r="A396" s="9" t="s">
        <v>551</v>
      </c>
      <c r="B396" s="9" t="s">
        <v>550</v>
      </c>
      <c r="C396" s="9" t="s">
        <v>549</v>
      </c>
      <c r="D396" s="9" t="s">
        <v>548</v>
      </c>
      <c r="E396" s="9" t="s">
        <v>547</v>
      </c>
      <c r="F396" s="9" t="s">
        <v>546</v>
      </c>
      <c r="G396" s="9" t="s">
        <v>545</v>
      </c>
    </row>
    <row r="397" spans="1:7" ht="15.75" customHeight="1" x14ac:dyDescent="0.3">
      <c r="A397" s="9" t="s">
        <v>544</v>
      </c>
      <c r="B397" s="9" t="s">
        <v>543</v>
      </c>
      <c r="C397" s="9" t="s">
        <v>542</v>
      </c>
      <c r="D397" s="9" t="s">
        <v>541</v>
      </c>
      <c r="E397" s="9" t="s">
        <v>540</v>
      </c>
      <c r="F397" s="9" t="s">
        <v>539</v>
      </c>
      <c r="G397" s="9" t="s">
        <v>538</v>
      </c>
    </row>
    <row r="398" spans="1:7" ht="15.75" customHeight="1" x14ac:dyDescent="0.3">
      <c r="A398" s="9" t="s">
        <v>537</v>
      </c>
      <c r="B398" s="9" t="s">
        <v>536</v>
      </c>
      <c r="C398" s="9" t="s">
        <v>535</v>
      </c>
      <c r="D398" s="9" t="s">
        <v>534</v>
      </c>
      <c r="E398" s="9" t="s">
        <v>533</v>
      </c>
      <c r="F398" s="9" t="s">
        <v>532</v>
      </c>
      <c r="G398" s="9" t="s">
        <v>531</v>
      </c>
    </row>
    <row r="399" spans="1:7" ht="15.75" customHeight="1" x14ac:dyDescent="0.3">
      <c r="A399" s="9" t="s">
        <v>530</v>
      </c>
      <c r="B399" s="9" t="s">
        <v>529</v>
      </c>
      <c r="C399" s="9" t="s">
        <v>528</v>
      </c>
      <c r="D399" s="9" t="s">
        <v>527</v>
      </c>
      <c r="E399" s="9" t="s">
        <v>526</v>
      </c>
      <c r="F399" s="9" t="s">
        <v>525</v>
      </c>
      <c r="G399" s="9" t="s">
        <v>524</v>
      </c>
    </row>
    <row r="400" spans="1:7" ht="15.75" customHeight="1" x14ac:dyDescent="0.3">
      <c r="A400" s="9" t="s">
        <v>523</v>
      </c>
      <c r="B400" s="9" t="s">
        <v>522</v>
      </c>
      <c r="C400" s="9" t="s">
        <v>521</v>
      </c>
      <c r="D400" s="9" t="s">
        <v>520</v>
      </c>
      <c r="E400" s="9" t="s">
        <v>519</v>
      </c>
      <c r="F400" s="9" t="s">
        <v>518</v>
      </c>
      <c r="G400" s="9" t="s">
        <v>517</v>
      </c>
    </row>
    <row r="401" spans="1:7" ht="15.75" customHeight="1" x14ac:dyDescent="0.3">
      <c r="A401" s="9" t="s">
        <v>516</v>
      </c>
      <c r="B401" s="9" t="s">
        <v>515</v>
      </c>
      <c r="C401" s="9" t="s">
        <v>514</v>
      </c>
      <c r="D401" s="9" t="s">
        <v>513</v>
      </c>
      <c r="E401" s="9" t="s">
        <v>512</v>
      </c>
      <c r="F401" s="9" t="s">
        <v>511</v>
      </c>
      <c r="G401" s="9" t="s">
        <v>510</v>
      </c>
    </row>
    <row r="402" spans="1:7" ht="15.75" customHeight="1" x14ac:dyDescent="0.3">
      <c r="A402" s="9" t="s">
        <v>509</v>
      </c>
      <c r="B402" s="9" t="s">
        <v>508</v>
      </c>
      <c r="C402" s="9" t="s">
        <v>507</v>
      </c>
      <c r="D402" s="9" t="s">
        <v>506</v>
      </c>
      <c r="E402" s="9" t="s">
        <v>505</v>
      </c>
      <c r="F402" s="9" t="s">
        <v>504</v>
      </c>
      <c r="G402" s="9" t="s">
        <v>503</v>
      </c>
    </row>
    <row r="403" spans="1:7" ht="15.75" customHeight="1" x14ac:dyDescent="0.3">
      <c r="A403" s="9" t="s">
        <v>502</v>
      </c>
      <c r="B403" s="9" t="s">
        <v>501</v>
      </c>
      <c r="C403" s="9" t="s">
        <v>500</v>
      </c>
      <c r="D403" s="9" t="s">
        <v>499</v>
      </c>
      <c r="E403" s="9" t="s">
        <v>498</v>
      </c>
      <c r="F403" s="9" t="s">
        <v>497</v>
      </c>
      <c r="G403" s="9" t="s">
        <v>496</v>
      </c>
    </row>
    <row r="404" spans="1:7" ht="15.75" customHeight="1" x14ac:dyDescent="0.3">
      <c r="A404" s="9" t="s">
        <v>495</v>
      </c>
      <c r="B404" s="9" t="s">
        <v>494</v>
      </c>
      <c r="C404" s="9" t="s">
        <v>493</v>
      </c>
      <c r="D404" s="9" t="s">
        <v>492</v>
      </c>
      <c r="E404" s="9" t="s">
        <v>491</v>
      </c>
      <c r="F404" s="9" t="s">
        <v>490</v>
      </c>
      <c r="G404" s="9" t="s">
        <v>489</v>
      </c>
    </row>
    <row r="405" spans="1:7" ht="15.75" customHeight="1" x14ac:dyDescent="0.3">
      <c r="A405" s="9" t="s">
        <v>488</v>
      </c>
      <c r="B405" s="9" t="s">
        <v>487</v>
      </c>
      <c r="C405" s="9" t="s">
        <v>486</v>
      </c>
      <c r="D405" s="9" t="s">
        <v>485</v>
      </c>
      <c r="E405" s="9" t="s">
        <v>484</v>
      </c>
      <c r="F405" s="9" t="s">
        <v>483</v>
      </c>
      <c r="G405" s="9" t="s">
        <v>482</v>
      </c>
    </row>
    <row r="406" spans="1:7" ht="15.75" customHeight="1" x14ac:dyDescent="0.3">
      <c r="A406" s="9" t="s">
        <v>481</v>
      </c>
      <c r="B406" s="9" t="s">
        <v>480</v>
      </c>
      <c r="C406" s="9" t="s">
        <v>479</v>
      </c>
      <c r="D406" s="9" t="s">
        <v>478</v>
      </c>
      <c r="E406" s="9" t="s">
        <v>477</v>
      </c>
      <c r="F406" s="9" t="s">
        <v>476</v>
      </c>
      <c r="G406" s="9" t="s">
        <v>475</v>
      </c>
    </row>
    <row r="407" spans="1:7" ht="15.75" customHeight="1" x14ac:dyDescent="0.3">
      <c r="A407" s="9" t="s">
        <v>474</v>
      </c>
      <c r="B407" s="9" t="s">
        <v>473</v>
      </c>
      <c r="C407" s="9" t="s">
        <v>472</v>
      </c>
      <c r="D407" s="9" t="s">
        <v>471</v>
      </c>
      <c r="E407" s="9" t="s">
        <v>470</v>
      </c>
      <c r="F407" s="9" t="s">
        <v>469</v>
      </c>
      <c r="G407" s="9" t="s">
        <v>468</v>
      </c>
    </row>
    <row r="408" spans="1:7" ht="15.75" customHeight="1" x14ac:dyDescent="0.3">
      <c r="A408" s="9" t="s">
        <v>467</v>
      </c>
      <c r="B408" s="9" t="s">
        <v>466</v>
      </c>
      <c r="C408" s="9" t="s">
        <v>465</v>
      </c>
      <c r="D408" s="9" t="s">
        <v>464</v>
      </c>
      <c r="E408" s="9" t="s">
        <v>463</v>
      </c>
      <c r="F408" s="9" t="s">
        <v>462</v>
      </c>
      <c r="G408" s="9" t="s">
        <v>461</v>
      </c>
    </row>
    <row r="409" spans="1:7" ht="15.75" customHeight="1" x14ac:dyDescent="0.3">
      <c r="A409" s="9" t="s">
        <v>460</v>
      </c>
      <c r="B409" s="9" t="s">
        <v>459</v>
      </c>
      <c r="C409" s="9" t="s">
        <v>458</v>
      </c>
      <c r="D409" s="9" t="s">
        <v>457</v>
      </c>
      <c r="E409" s="9" t="s">
        <v>456</v>
      </c>
      <c r="F409" s="9" t="s">
        <v>455</v>
      </c>
      <c r="G409" s="9" t="s">
        <v>454</v>
      </c>
    </row>
    <row r="410" spans="1:7" ht="15.75" customHeight="1" x14ac:dyDescent="0.3">
      <c r="A410" s="9" t="s">
        <v>453</v>
      </c>
      <c r="B410" s="9" t="s">
        <v>452</v>
      </c>
      <c r="C410" s="9" t="s">
        <v>451</v>
      </c>
      <c r="D410" s="9" t="s">
        <v>450</v>
      </c>
      <c r="E410" s="9" t="s">
        <v>449</v>
      </c>
      <c r="F410" s="9" t="s">
        <v>448</v>
      </c>
      <c r="G410" s="9" t="s">
        <v>447</v>
      </c>
    </row>
    <row r="411" spans="1:7" ht="15.75" customHeight="1" x14ac:dyDescent="0.3">
      <c r="A411" s="9" t="s">
        <v>446</v>
      </c>
      <c r="B411" s="9" t="s">
        <v>445</v>
      </c>
      <c r="C411" s="9" t="s">
        <v>444</v>
      </c>
      <c r="D411" s="9" t="s">
        <v>443</v>
      </c>
      <c r="E411" s="9" t="s">
        <v>442</v>
      </c>
      <c r="F411" s="9" t="s">
        <v>441</v>
      </c>
      <c r="G411" s="9" t="s">
        <v>440</v>
      </c>
    </row>
    <row r="412" spans="1:7" ht="15.75" customHeight="1" x14ac:dyDescent="0.3">
      <c r="A412" s="9" t="s">
        <v>439</v>
      </c>
      <c r="B412" s="9" t="s">
        <v>438</v>
      </c>
      <c r="C412" s="9" t="s">
        <v>437</v>
      </c>
      <c r="D412" s="9" t="s">
        <v>436</v>
      </c>
      <c r="E412" s="9" t="s">
        <v>435</v>
      </c>
      <c r="F412" s="9" t="s">
        <v>434</v>
      </c>
      <c r="G412" s="9" t="s">
        <v>433</v>
      </c>
    </row>
    <row r="413" spans="1:7" ht="15.75" customHeight="1" x14ac:dyDescent="0.3">
      <c r="A413" s="9" t="s">
        <v>432</v>
      </c>
      <c r="B413" s="9" t="s">
        <v>431</v>
      </c>
      <c r="C413" s="9" t="s">
        <v>430</v>
      </c>
      <c r="D413" s="9" t="s">
        <v>429</v>
      </c>
      <c r="E413" s="9" t="s">
        <v>428</v>
      </c>
      <c r="F413" s="9" t="s">
        <v>427</v>
      </c>
      <c r="G413" s="9" t="s">
        <v>426</v>
      </c>
    </row>
    <row r="414" spans="1:7" ht="15.75" customHeight="1" x14ac:dyDescent="0.3">
      <c r="A414" s="9" t="s">
        <v>425</v>
      </c>
      <c r="B414" s="9" t="s">
        <v>424</v>
      </c>
      <c r="C414" s="9" t="s">
        <v>423</v>
      </c>
      <c r="D414" s="9" t="s">
        <v>422</v>
      </c>
      <c r="E414" s="9" t="s">
        <v>421</v>
      </c>
      <c r="F414" s="9" t="s">
        <v>420</v>
      </c>
      <c r="G414" s="9" t="s">
        <v>419</v>
      </c>
    </row>
    <row r="415" spans="1:7" ht="15.75" customHeight="1" x14ac:dyDescent="0.3">
      <c r="A415" s="9" t="s">
        <v>418</v>
      </c>
      <c r="B415" s="9" t="s">
        <v>417</v>
      </c>
      <c r="C415" s="9" t="s">
        <v>416</v>
      </c>
      <c r="D415" s="9" t="s">
        <v>415</v>
      </c>
      <c r="E415" s="9" t="s">
        <v>414</v>
      </c>
      <c r="F415" s="9" t="s">
        <v>413</v>
      </c>
      <c r="G415" s="9" t="s">
        <v>412</v>
      </c>
    </row>
    <row r="416" spans="1:7" ht="15.75" customHeight="1" x14ac:dyDescent="0.3">
      <c r="A416" s="9" t="s">
        <v>411</v>
      </c>
      <c r="B416" s="9" t="s">
        <v>410</v>
      </c>
      <c r="C416" s="9" t="s">
        <v>409</v>
      </c>
      <c r="D416" s="9" t="s">
        <v>408</v>
      </c>
      <c r="E416" s="9" t="s">
        <v>407</v>
      </c>
      <c r="F416" s="9" t="s">
        <v>406</v>
      </c>
      <c r="G416" s="9" t="s">
        <v>405</v>
      </c>
    </row>
    <row r="417" spans="1:7" ht="15.75" customHeight="1" x14ac:dyDescent="0.3">
      <c r="A417" s="9" t="s">
        <v>404</v>
      </c>
      <c r="B417" s="9" t="s">
        <v>403</v>
      </c>
      <c r="C417" s="9" t="s">
        <v>402</v>
      </c>
      <c r="D417" s="9" t="s">
        <v>401</v>
      </c>
      <c r="E417" s="9" t="s">
        <v>400</v>
      </c>
      <c r="F417" s="9" t="s">
        <v>399</v>
      </c>
      <c r="G417" s="9" t="s">
        <v>398</v>
      </c>
    </row>
    <row r="418" spans="1:7" ht="15.75" customHeight="1" x14ac:dyDescent="0.3">
      <c r="A418" s="9" t="s">
        <v>397</v>
      </c>
      <c r="B418" s="9" t="s">
        <v>396</v>
      </c>
      <c r="C418" s="9" t="s">
        <v>395</v>
      </c>
      <c r="D418" s="9" t="s">
        <v>394</v>
      </c>
      <c r="E418" s="9" t="s">
        <v>393</v>
      </c>
      <c r="F418" s="9" t="s">
        <v>392</v>
      </c>
      <c r="G418" s="9" t="s">
        <v>391</v>
      </c>
    </row>
    <row r="419" spans="1:7" ht="15.75" customHeight="1" x14ac:dyDescent="0.3">
      <c r="A419" s="9" t="s">
        <v>390</v>
      </c>
      <c r="B419" s="9" t="s">
        <v>389</v>
      </c>
      <c r="C419" s="9" t="s">
        <v>388</v>
      </c>
      <c r="D419" s="9" t="s">
        <v>387</v>
      </c>
      <c r="E419" s="9" t="s">
        <v>386</v>
      </c>
      <c r="F419" s="9" t="s">
        <v>385</v>
      </c>
      <c r="G419" s="9" t="s">
        <v>384</v>
      </c>
    </row>
    <row r="420" spans="1:7" ht="15.75" customHeight="1" x14ac:dyDescent="0.3">
      <c r="A420" s="9" t="s">
        <v>383</v>
      </c>
      <c r="B420" s="9" t="s">
        <v>382</v>
      </c>
      <c r="C420" s="9" t="s">
        <v>381</v>
      </c>
      <c r="D420" s="9" t="s">
        <v>380</v>
      </c>
      <c r="E420" s="9" t="s">
        <v>379</v>
      </c>
      <c r="F420" s="9" t="s">
        <v>378</v>
      </c>
      <c r="G420" s="9" t="s">
        <v>377</v>
      </c>
    </row>
    <row r="421" spans="1:7" ht="15.75" customHeight="1" x14ac:dyDescent="0.3">
      <c r="A421" s="9" t="s">
        <v>376</v>
      </c>
      <c r="B421" s="9" t="s">
        <v>375</v>
      </c>
      <c r="C421" s="9" t="s">
        <v>374</v>
      </c>
      <c r="D421" s="9" t="s">
        <v>373</v>
      </c>
      <c r="E421" s="9" t="s">
        <v>372</v>
      </c>
      <c r="F421" s="9" t="s">
        <v>371</v>
      </c>
      <c r="G421" s="9" t="s">
        <v>370</v>
      </c>
    </row>
    <row r="422" spans="1:7" ht="15.75" customHeight="1" x14ac:dyDescent="0.3">
      <c r="A422" s="10">
        <v>44620</v>
      </c>
      <c r="B422" s="9" t="s">
        <v>369</v>
      </c>
      <c r="C422" s="9" t="s">
        <v>368</v>
      </c>
      <c r="D422" s="9" t="s">
        <v>367</v>
      </c>
      <c r="E422" s="9" t="s">
        <v>366</v>
      </c>
      <c r="F422" s="9" t="s">
        <v>365</v>
      </c>
      <c r="G422" s="9" t="s">
        <v>364</v>
      </c>
    </row>
    <row r="423" spans="1:7" ht="15.75" customHeight="1" x14ac:dyDescent="0.3">
      <c r="A423" s="10">
        <v>44619</v>
      </c>
      <c r="B423" s="9" t="s">
        <v>363</v>
      </c>
      <c r="C423" s="9" t="s">
        <v>362</v>
      </c>
      <c r="D423" s="9" t="s">
        <v>361</v>
      </c>
      <c r="E423" s="9" t="s">
        <v>360</v>
      </c>
      <c r="F423" s="9" t="s">
        <v>359</v>
      </c>
      <c r="G423" s="9" t="s">
        <v>358</v>
      </c>
    </row>
    <row r="424" spans="1:7" ht="15.75" customHeight="1" x14ac:dyDescent="0.3">
      <c r="A424" s="10">
        <v>44618</v>
      </c>
      <c r="B424" s="9" t="s">
        <v>357</v>
      </c>
      <c r="C424" s="9" t="s">
        <v>356</v>
      </c>
      <c r="D424" s="9" t="s">
        <v>355</v>
      </c>
      <c r="E424" s="9" t="s">
        <v>354</v>
      </c>
      <c r="F424" s="9" t="s">
        <v>353</v>
      </c>
      <c r="G424" s="9" t="s">
        <v>352</v>
      </c>
    </row>
    <row r="425" spans="1:7" ht="15.75" customHeight="1" x14ac:dyDescent="0.3">
      <c r="A425" s="10">
        <v>44617</v>
      </c>
      <c r="B425" s="9" t="s">
        <v>351</v>
      </c>
      <c r="C425" s="9" t="s">
        <v>350</v>
      </c>
      <c r="D425" s="9" t="s">
        <v>349</v>
      </c>
      <c r="E425" s="9" t="s">
        <v>348</v>
      </c>
      <c r="F425" s="9" t="s">
        <v>347</v>
      </c>
      <c r="G425" s="9" t="s">
        <v>346</v>
      </c>
    </row>
    <row r="426" spans="1:7" ht="15.75" customHeight="1" x14ac:dyDescent="0.3">
      <c r="A426" s="10">
        <v>44616</v>
      </c>
      <c r="B426" s="9" t="s">
        <v>345</v>
      </c>
      <c r="C426" s="9" t="s">
        <v>344</v>
      </c>
      <c r="D426" s="9" t="s">
        <v>343</v>
      </c>
      <c r="E426" s="9" t="s">
        <v>342</v>
      </c>
      <c r="F426" s="9" t="s">
        <v>341</v>
      </c>
      <c r="G426" s="9" t="s">
        <v>340</v>
      </c>
    </row>
    <row r="427" spans="1:7" ht="15.75" customHeight="1" x14ac:dyDescent="0.3">
      <c r="A427" s="10">
        <v>44615</v>
      </c>
      <c r="B427" s="9" t="s">
        <v>339</v>
      </c>
      <c r="C427" s="9" t="s">
        <v>338</v>
      </c>
      <c r="D427" s="9" t="s">
        <v>337</v>
      </c>
      <c r="E427" s="9" t="s">
        <v>336</v>
      </c>
      <c r="F427" s="9" t="s">
        <v>335</v>
      </c>
      <c r="G427" s="9" t="s">
        <v>334</v>
      </c>
    </row>
    <row r="428" spans="1:7" ht="15.75" customHeight="1" x14ac:dyDescent="0.3">
      <c r="A428" s="10">
        <v>44614</v>
      </c>
      <c r="B428" s="9" t="s">
        <v>333</v>
      </c>
      <c r="C428" s="9" t="s">
        <v>332</v>
      </c>
      <c r="D428" s="9" t="s">
        <v>331</v>
      </c>
      <c r="E428" s="9" t="s">
        <v>330</v>
      </c>
      <c r="F428" s="9" t="s">
        <v>329</v>
      </c>
      <c r="G428" s="9" t="s">
        <v>328</v>
      </c>
    </row>
    <row r="429" spans="1:7" ht="15.75" customHeight="1" x14ac:dyDescent="0.3">
      <c r="A429" s="10">
        <v>44613</v>
      </c>
      <c r="B429" s="9" t="s">
        <v>327</v>
      </c>
      <c r="C429" s="9" t="s">
        <v>326</v>
      </c>
      <c r="D429" s="9" t="s">
        <v>325</v>
      </c>
      <c r="E429" s="9" t="s">
        <v>324</v>
      </c>
      <c r="F429" s="9" t="s">
        <v>323</v>
      </c>
      <c r="G429" s="9" t="s">
        <v>322</v>
      </c>
    </row>
    <row r="430" spans="1:7" ht="15.75" customHeight="1" x14ac:dyDescent="0.3">
      <c r="A430" s="10">
        <v>44612</v>
      </c>
      <c r="B430" s="9" t="s">
        <v>321</v>
      </c>
      <c r="C430" s="9" t="s">
        <v>320</v>
      </c>
      <c r="D430" s="9" t="s">
        <v>319</v>
      </c>
      <c r="E430" s="9" t="s">
        <v>318</v>
      </c>
      <c r="F430" s="9" t="s">
        <v>317</v>
      </c>
      <c r="G430" s="9" t="s">
        <v>316</v>
      </c>
    </row>
    <row r="431" spans="1:7" ht="15.75" customHeight="1" x14ac:dyDescent="0.3">
      <c r="A431" s="10">
        <v>44611</v>
      </c>
      <c r="B431" s="9" t="s">
        <v>315</v>
      </c>
      <c r="C431" s="9" t="s">
        <v>314</v>
      </c>
      <c r="D431" s="9" t="s">
        <v>313</v>
      </c>
      <c r="E431" s="9" t="s">
        <v>312</v>
      </c>
      <c r="F431" s="9" t="s">
        <v>311</v>
      </c>
      <c r="G431" s="9" t="s">
        <v>310</v>
      </c>
    </row>
    <row r="432" spans="1:7" ht="15.75" customHeight="1" x14ac:dyDescent="0.3">
      <c r="A432" s="10">
        <v>44610</v>
      </c>
      <c r="B432" s="9" t="s">
        <v>309</v>
      </c>
      <c r="C432" s="9" t="s">
        <v>308</v>
      </c>
      <c r="D432" s="9" t="s">
        <v>307</v>
      </c>
      <c r="E432" s="9" t="s">
        <v>306</v>
      </c>
      <c r="F432" s="9" t="s">
        <v>305</v>
      </c>
      <c r="G432" s="9" t="s">
        <v>304</v>
      </c>
    </row>
    <row r="433" spans="1:7" ht="15.75" customHeight="1" x14ac:dyDescent="0.3">
      <c r="A433" s="10">
        <v>44609</v>
      </c>
      <c r="B433" s="9" t="s">
        <v>303</v>
      </c>
      <c r="C433" s="9" t="s">
        <v>302</v>
      </c>
      <c r="D433" s="9" t="s">
        <v>301</v>
      </c>
      <c r="E433" s="9" t="s">
        <v>300</v>
      </c>
      <c r="F433" s="9" t="s">
        <v>299</v>
      </c>
      <c r="G433" s="9" t="s">
        <v>298</v>
      </c>
    </row>
    <row r="434" spans="1:7" ht="15.75" customHeight="1" x14ac:dyDescent="0.3">
      <c r="A434" s="10">
        <v>44608</v>
      </c>
      <c r="B434" s="9" t="s">
        <v>297</v>
      </c>
      <c r="C434" s="9" t="s">
        <v>297</v>
      </c>
      <c r="D434" s="9" t="s">
        <v>296</v>
      </c>
      <c r="E434" s="9" t="s">
        <v>295</v>
      </c>
      <c r="F434" s="9" t="s">
        <v>294</v>
      </c>
      <c r="G434" s="9" t="s">
        <v>293</v>
      </c>
    </row>
    <row r="435" spans="1:7" ht="15.75" customHeight="1" x14ac:dyDescent="0.3">
      <c r="A435" s="10">
        <v>44607</v>
      </c>
      <c r="B435" s="9" t="s">
        <v>292</v>
      </c>
      <c r="C435" s="9" t="s">
        <v>291</v>
      </c>
      <c r="D435" s="9" t="s">
        <v>290</v>
      </c>
      <c r="E435" s="9" t="s">
        <v>289</v>
      </c>
      <c r="F435" s="9" t="s">
        <v>288</v>
      </c>
      <c r="G435" s="9" t="s">
        <v>287</v>
      </c>
    </row>
    <row r="436" spans="1:7" ht="15.75" customHeight="1" x14ac:dyDescent="0.3">
      <c r="A436" s="10">
        <v>44606</v>
      </c>
      <c r="B436" s="9" t="s">
        <v>286</v>
      </c>
      <c r="C436" s="9" t="s">
        <v>285</v>
      </c>
      <c r="D436" s="9" t="s">
        <v>284</v>
      </c>
      <c r="E436" s="9" t="s">
        <v>283</v>
      </c>
      <c r="F436" s="9" t="s">
        <v>282</v>
      </c>
      <c r="G436" s="9" t="s">
        <v>281</v>
      </c>
    </row>
    <row r="437" spans="1:7" ht="15.75" customHeight="1" x14ac:dyDescent="0.3">
      <c r="A437" s="10">
        <v>44605</v>
      </c>
      <c r="B437" s="9" t="s">
        <v>280</v>
      </c>
      <c r="C437" s="9" t="s">
        <v>279</v>
      </c>
      <c r="D437" s="9" t="s">
        <v>278</v>
      </c>
      <c r="E437" s="9" t="s">
        <v>277</v>
      </c>
      <c r="F437" s="9" t="s">
        <v>276</v>
      </c>
      <c r="G437" s="9" t="s">
        <v>275</v>
      </c>
    </row>
    <row r="438" spans="1:7" ht="15.75" customHeight="1" x14ac:dyDescent="0.3">
      <c r="A438" s="10">
        <v>44604</v>
      </c>
      <c r="B438" s="9" t="s">
        <v>274</v>
      </c>
      <c r="C438" s="9" t="s">
        <v>273</v>
      </c>
      <c r="D438" s="9" t="s">
        <v>272</v>
      </c>
      <c r="E438" s="9" t="s">
        <v>271</v>
      </c>
      <c r="F438" s="9" t="s">
        <v>270</v>
      </c>
      <c r="G438" s="9" t="s">
        <v>269</v>
      </c>
    </row>
    <row r="439" spans="1:7" ht="15.75" customHeight="1" x14ac:dyDescent="0.3">
      <c r="A439" s="10">
        <v>44603</v>
      </c>
      <c r="B439" s="9" t="s">
        <v>268</v>
      </c>
      <c r="C439" s="9" t="s">
        <v>267</v>
      </c>
      <c r="D439" s="9" t="s">
        <v>266</v>
      </c>
      <c r="E439" s="9" t="s">
        <v>265</v>
      </c>
      <c r="F439" s="9" t="s">
        <v>264</v>
      </c>
      <c r="G439" s="9" t="s">
        <v>263</v>
      </c>
    </row>
    <row r="440" spans="1:7" ht="15.75" customHeight="1" x14ac:dyDescent="0.3">
      <c r="A440" s="10">
        <v>44602</v>
      </c>
      <c r="B440" s="9" t="s">
        <v>262</v>
      </c>
      <c r="C440" s="9" t="s">
        <v>261</v>
      </c>
      <c r="D440" s="9" t="s">
        <v>260</v>
      </c>
      <c r="E440" s="9" t="s">
        <v>259</v>
      </c>
      <c r="F440" s="9" t="s">
        <v>258</v>
      </c>
      <c r="G440" s="9" t="s">
        <v>257</v>
      </c>
    </row>
    <row r="441" spans="1:7" ht="15.75" customHeight="1" x14ac:dyDescent="0.3">
      <c r="A441" s="10">
        <v>44601</v>
      </c>
      <c r="B441" s="9" t="s">
        <v>256</v>
      </c>
      <c r="C441" s="9" t="s">
        <v>255</v>
      </c>
      <c r="D441" s="9" t="s">
        <v>254</v>
      </c>
      <c r="E441" s="9" t="s">
        <v>253</v>
      </c>
      <c r="F441" s="9" t="s">
        <v>252</v>
      </c>
      <c r="G441" s="9" t="s">
        <v>251</v>
      </c>
    </row>
    <row r="442" spans="1:7" ht="15.75" customHeight="1" x14ac:dyDescent="0.3">
      <c r="A442" s="10">
        <v>44600</v>
      </c>
      <c r="B442" s="9" t="s">
        <v>250</v>
      </c>
      <c r="C442" s="9" t="s">
        <v>249</v>
      </c>
      <c r="D442" s="9" t="s">
        <v>248</v>
      </c>
      <c r="E442" s="9" t="s">
        <v>247</v>
      </c>
      <c r="F442" s="9" t="s">
        <v>246</v>
      </c>
      <c r="G442" s="9" t="s">
        <v>245</v>
      </c>
    </row>
    <row r="443" spans="1:7" ht="15.75" customHeight="1" x14ac:dyDescent="0.3">
      <c r="A443" s="10">
        <v>44599</v>
      </c>
      <c r="B443" s="9" t="s">
        <v>244</v>
      </c>
      <c r="C443" s="9" t="s">
        <v>243</v>
      </c>
      <c r="D443" s="9" t="s">
        <v>242</v>
      </c>
      <c r="E443" s="9" t="s">
        <v>241</v>
      </c>
      <c r="F443" s="9" t="s">
        <v>240</v>
      </c>
      <c r="G443" s="9" t="s">
        <v>239</v>
      </c>
    </row>
    <row r="444" spans="1:7" ht="15.75" customHeight="1" x14ac:dyDescent="0.3">
      <c r="A444" s="10">
        <v>44598</v>
      </c>
      <c r="B444" s="9" t="s">
        <v>238</v>
      </c>
      <c r="C444" s="9" t="s">
        <v>237</v>
      </c>
      <c r="D444" s="9" t="s">
        <v>236</v>
      </c>
      <c r="E444" s="9" t="s">
        <v>235</v>
      </c>
      <c r="F444" s="9" t="s">
        <v>234</v>
      </c>
      <c r="G444" s="9" t="s">
        <v>233</v>
      </c>
    </row>
    <row r="445" spans="1:7" ht="15.75" customHeight="1" x14ac:dyDescent="0.3">
      <c r="A445" s="10">
        <v>44597</v>
      </c>
      <c r="B445" s="9" t="s">
        <v>232</v>
      </c>
      <c r="C445" s="9" t="s">
        <v>231</v>
      </c>
      <c r="D445" s="9" t="s">
        <v>230</v>
      </c>
      <c r="E445" s="9" t="s">
        <v>229</v>
      </c>
      <c r="F445" s="9" t="s">
        <v>228</v>
      </c>
      <c r="G445" s="9" t="s">
        <v>227</v>
      </c>
    </row>
    <row r="446" spans="1:7" ht="15.75" customHeight="1" x14ac:dyDescent="0.3">
      <c r="A446" s="10">
        <v>44596</v>
      </c>
      <c r="B446" s="9" t="s">
        <v>226</v>
      </c>
      <c r="C446" s="9" t="s">
        <v>225</v>
      </c>
      <c r="D446" s="9" t="s">
        <v>224</v>
      </c>
      <c r="E446" s="9" t="s">
        <v>223</v>
      </c>
      <c r="F446" s="9" t="s">
        <v>222</v>
      </c>
      <c r="G446" s="9" t="s">
        <v>221</v>
      </c>
    </row>
    <row r="447" spans="1:7" ht="15.75" customHeight="1" x14ac:dyDescent="0.3">
      <c r="A447" s="10">
        <v>44595</v>
      </c>
      <c r="B447" s="9" t="s">
        <v>220</v>
      </c>
      <c r="C447" s="9" t="s">
        <v>218</v>
      </c>
      <c r="D447" s="9" t="s">
        <v>219</v>
      </c>
      <c r="E447" s="9" t="s">
        <v>218</v>
      </c>
      <c r="F447" s="9" t="s">
        <v>217</v>
      </c>
      <c r="G447" s="9" t="s">
        <v>216</v>
      </c>
    </row>
    <row r="448" spans="1:7" ht="15.75" customHeight="1" x14ac:dyDescent="0.3">
      <c r="A448" s="10">
        <v>44594</v>
      </c>
      <c r="B448" s="9" t="s">
        <v>215</v>
      </c>
      <c r="C448" s="9" t="s">
        <v>214</v>
      </c>
      <c r="D448" s="9" t="s">
        <v>213</v>
      </c>
      <c r="E448" s="9" t="s">
        <v>212</v>
      </c>
      <c r="F448" s="9" t="s">
        <v>211</v>
      </c>
      <c r="G448" s="9" t="s">
        <v>210</v>
      </c>
    </row>
    <row r="449" spans="1:7" ht="15.75" customHeight="1" x14ac:dyDescent="0.3">
      <c r="A449" s="10">
        <v>44593</v>
      </c>
      <c r="B449" s="9" t="s">
        <v>209</v>
      </c>
      <c r="C449" s="9" t="s">
        <v>208</v>
      </c>
      <c r="D449" s="9" t="s">
        <v>207</v>
      </c>
      <c r="E449" s="9" t="s">
        <v>206</v>
      </c>
      <c r="F449" s="9" t="s">
        <v>205</v>
      </c>
      <c r="G449" s="9" t="s">
        <v>204</v>
      </c>
    </row>
    <row r="450" spans="1:7" ht="15.75" customHeight="1" x14ac:dyDescent="0.3">
      <c r="A450" s="10">
        <v>44592</v>
      </c>
      <c r="B450" s="9" t="s">
        <v>203</v>
      </c>
      <c r="C450" s="9" t="s">
        <v>202</v>
      </c>
      <c r="D450" s="9" t="s">
        <v>201</v>
      </c>
      <c r="E450" s="9" t="s">
        <v>200</v>
      </c>
      <c r="F450" s="9" t="s">
        <v>199</v>
      </c>
      <c r="G450" s="9" t="s">
        <v>198</v>
      </c>
    </row>
    <row r="451" spans="1:7" ht="15.75" customHeight="1" x14ac:dyDescent="0.3">
      <c r="A451" s="10">
        <v>44591</v>
      </c>
      <c r="B451" s="9" t="s">
        <v>197</v>
      </c>
      <c r="C451" s="9" t="s">
        <v>196</v>
      </c>
      <c r="D451" s="9" t="s">
        <v>195</v>
      </c>
      <c r="E451" s="9" t="s">
        <v>194</v>
      </c>
      <c r="F451" s="9" t="s">
        <v>193</v>
      </c>
      <c r="G451" s="9" t="s">
        <v>192</v>
      </c>
    </row>
    <row r="452" spans="1:7" ht="15.75" customHeight="1" x14ac:dyDescent="0.3">
      <c r="A452" s="10">
        <v>44590</v>
      </c>
      <c r="B452" s="9" t="s">
        <v>191</v>
      </c>
      <c r="C452" s="9" t="s">
        <v>190</v>
      </c>
      <c r="D452" s="9" t="s">
        <v>189</v>
      </c>
      <c r="E452" s="9" t="s">
        <v>188</v>
      </c>
      <c r="F452" s="9" t="s">
        <v>187</v>
      </c>
      <c r="G452" s="9" t="s">
        <v>186</v>
      </c>
    </row>
    <row r="453" spans="1:7" ht="15.75" customHeight="1" x14ac:dyDescent="0.3">
      <c r="A453" s="10">
        <v>44589</v>
      </c>
      <c r="B453" s="9" t="s">
        <v>185</v>
      </c>
      <c r="C453" s="9" t="s">
        <v>184</v>
      </c>
      <c r="D453" s="9" t="s">
        <v>183</v>
      </c>
      <c r="E453" s="9" t="s">
        <v>182</v>
      </c>
      <c r="F453" s="9" t="s">
        <v>181</v>
      </c>
      <c r="G453" s="9" t="s">
        <v>180</v>
      </c>
    </row>
    <row r="454" spans="1:7" ht="15.75" customHeight="1" x14ac:dyDescent="0.3">
      <c r="A454" s="10">
        <v>44588</v>
      </c>
      <c r="B454" s="9" t="s">
        <v>179</v>
      </c>
      <c r="C454" s="9" t="s">
        <v>178</v>
      </c>
      <c r="D454" s="9" t="s">
        <v>177</v>
      </c>
      <c r="E454" s="9" t="s">
        <v>176</v>
      </c>
      <c r="F454" s="9" t="s">
        <v>175</v>
      </c>
      <c r="G454" s="9" t="s">
        <v>174</v>
      </c>
    </row>
    <row r="455" spans="1:7" ht="15.75" customHeight="1" x14ac:dyDescent="0.3">
      <c r="A455" s="10">
        <v>44587</v>
      </c>
      <c r="B455" s="9" t="s">
        <v>173</v>
      </c>
      <c r="C455" s="9" t="s">
        <v>172</v>
      </c>
      <c r="D455" s="9" t="s">
        <v>171</v>
      </c>
      <c r="E455" s="9" t="s">
        <v>170</v>
      </c>
      <c r="F455" s="9" t="s">
        <v>169</v>
      </c>
      <c r="G455" s="9" t="s">
        <v>168</v>
      </c>
    </row>
    <row r="456" spans="1:7" ht="15.75" customHeight="1" x14ac:dyDescent="0.3">
      <c r="A456" s="10">
        <v>44586</v>
      </c>
      <c r="B456" s="9" t="s">
        <v>167</v>
      </c>
      <c r="C456" s="9" t="s">
        <v>166</v>
      </c>
      <c r="D456" s="9" t="s">
        <v>165</v>
      </c>
      <c r="E456" s="9" t="s">
        <v>164</v>
      </c>
      <c r="F456" s="9" t="s">
        <v>163</v>
      </c>
      <c r="G456" s="9" t="s">
        <v>162</v>
      </c>
    </row>
    <row r="457" spans="1:7" ht="15.75" customHeight="1" x14ac:dyDescent="0.3">
      <c r="A457" s="10">
        <v>44585</v>
      </c>
      <c r="B457" s="9" t="s">
        <v>161</v>
      </c>
      <c r="C457" s="9" t="s">
        <v>160</v>
      </c>
      <c r="D457" s="9" t="s">
        <v>159</v>
      </c>
      <c r="E457" s="9" t="s">
        <v>158</v>
      </c>
      <c r="F457" s="9" t="s">
        <v>157</v>
      </c>
      <c r="G457" s="9" t="s">
        <v>156</v>
      </c>
    </row>
    <row r="458" spans="1:7" ht="15.75" customHeight="1" x14ac:dyDescent="0.3">
      <c r="A458" s="10">
        <v>44584</v>
      </c>
      <c r="B458" s="9" t="s">
        <v>155</v>
      </c>
      <c r="C458" s="9" t="s">
        <v>154</v>
      </c>
      <c r="D458" s="9" t="s">
        <v>153</v>
      </c>
      <c r="E458" s="9" t="s">
        <v>152</v>
      </c>
      <c r="F458" s="9" t="s">
        <v>151</v>
      </c>
      <c r="G458" s="9" t="s">
        <v>150</v>
      </c>
    </row>
    <row r="459" spans="1:7" ht="15.75" customHeight="1" x14ac:dyDescent="0.3">
      <c r="A459" s="10">
        <v>44583</v>
      </c>
      <c r="B459" s="9" t="s">
        <v>149</v>
      </c>
      <c r="C459" s="9" t="s">
        <v>148</v>
      </c>
      <c r="D459" s="9" t="s">
        <v>147</v>
      </c>
      <c r="E459" s="9" t="s">
        <v>146</v>
      </c>
      <c r="F459" s="9" t="s">
        <v>145</v>
      </c>
      <c r="G459" s="9" t="s">
        <v>144</v>
      </c>
    </row>
    <row r="460" spans="1:7" ht="15.75" customHeight="1" x14ac:dyDescent="0.3">
      <c r="A460" s="10">
        <v>44582</v>
      </c>
      <c r="B460" s="9" t="s">
        <v>143</v>
      </c>
      <c r="C460" s="9" t="s">
        <v>142</v>
      </c>
      <c r="D460" s="9" t="s">
        <v>141</v>
      </c>
      <c r="E460" s="9" t="s">
        <v>140</v>
      </c>
      <c r="F460" s="9" t="s">
        <v>139</v>
      </c>
      <c r="G460" s="9" t="s">
        <v>138</v>
      </c>
    </row>
    <row r="461" spans="1:7" ht="15.75" customHeight="1" x14ac:dyDescent="0.3">
      <c r="A461" s="10">
        <v>44581</v>
      </c>
      <c r="B461" s="9" t="s">
        <v>137</v>
      </c>
      <c r="C461" s="9" t="s">
        <v>136</v>
      </c>
      <c r="D461" s="9" t="s">
        <v>135</v>
      </c>
      <c r="E461" s="9" t="s">
        <v>134</v>
      </c>
      <c r="F461" s="9" t="s">
        <v>133</v>
      </c>
      <c r="G461" s="9" t="s">
        <v>132</v>
      </c>
    </row>
    <row r="462" spans="1:7" ht="15.75" customHeight="1" x14ac:dyDescent="0.3">
      <c r="A462" s="10">
        <v>44580</v>
      </c>
      <c r="B462" s="9" t="s">
        <v>131</v>
      </c>
      <c r="C462" s="9" t="s">
        <v>130</v>
      </c>
      <c r="D462" s="9" t="s">
        <v>129</v>
      </c>
      <c r="E462" s="9" t="s">
        <v>128</v>
      </c>
      <c r="F462" s="9" t="s">
        <v>127</v>
      </c>
      <c r="G462" s="9" t="s">
        <v>126</v>
      </c>
    </row>
    <row r="463" spans="1:7" ht="15.75" customHeight="1" x14ac:dyDescent="0.3">
      <c r="A463" s="10">
        <v>44579</v>
      </c>
      <c r="B463" s="9" t="s">
        <v>125</v>
      </c>
      <c r="C463" s="9" t="s">
        <v>124</v>
      </c>
      <c r="D463" s="9" t="s">
        <v>123</v>
      </c>
      <c r="E463" s="9" t="s">
        <v>122</v>
      </c>
      <c r="F463" s="9" t="s">
        <v>121</v>
      </c>
      <c r="G463" s="9" t="s">
        <v>120</v>
      </c>
    </row>
    <row r="464" spans="1:7" ht="15.75" customHeight="1" x14ac:dyDescent="0.3">
      <c r="A464" s="10">
        <v>44578</v>
      </c>
      <c r="B464" s="9" t="s">
        <v>119</v>
      </c>
      <c r="C464" s="9" t="s">
        <v>118</v>
      </c>
      <c r="D464" s="9" t="s">
        <v>117</v>
      </c>
      <c r="E464" s="9" t="s">
        <v>116</v>
      </c>
      <c r="F464" s="9" t="s">
        <v>115</v>
      </c>
      <c r="G464" s="9" t="s">
        <v>114</v>
      </c>
    </row>
    <row r="465" spans="1:7" ht="15.75" customHeight="1" x14ac:dyDescent="0.3">
      <c r="A465" s="10">
        <v>44577</v>
      </c>
      <c r="B465" s="9" t="s">
        <v>113</v>
      </c>
      <c r="C465" s="9" t="s">
        <v>112</v>
      </c>
      <c r="D465" s="9" t="s">
        <v>111</v>
      </c>
      <c r="E465" s="9" t="s">
        <v>110</v>
      </c>
      <c r="F465" s="9" t="s">
        <v>109</v>
      </c>
      <c r="G465" s="9" t="s">
        <v>108</v>
      </c>
    </row>
    <row r="466" spans="1:7" ht="15.75" customHeight="1" x14ac:dyDescent="0.3">
      <c r="A466" s="10">
        <v>44576</v>
      </c>
      <c r="B466" s="9" t="s">
        <v>107</v>
      </c>
      <c r="C466" s="9" t="s">
        <v>106</v>
      </c>
      <c r="D466" s="9" t="s">
        <v>105</v>
      </c>
      <c r="E466" s="9" t="s">
        <v>104</v>
      </c>
      <c r="F466" s="9" t="s">
        <v>103</v>
      </c>
      <c r="G466" s="9" t="s">
        <v>102</v>
      </c>
    </row>
    <row r="467" spans="1:7" ht="15.75" customHeight="1" x14ac:dyDescent="0.3">
      <c r="A467" s="10">
        <v>44575</v>
      </c>
      <c r="B467" s="9" t="s">
        <v>101</v>
      </c>
      <c r="C467" s="9" t="s">
        <v>100</v>
      </c>
      <c r="D467" s="9" t="s">
        <v>99</v>
      </c>
      <c r="E467" s="9" t="s">
        <v>98</v>
      </c>
      <c r="F467" s="9" t="s">
        <v>97</v>
      </c>
      <c r="G467" s="9" t="s">
        <v>96</v>
      </c>
    </row>
    <row r="468" spans="1:7" ht="15.75" customHeight="1" x14ac:dyDescent="0.3">
      <c r="A468" s="10">
        <v>44574</v>
      </c>
      <c r="B468" s="9" t="s">
        <v>95</v>
      </c>
      <c r="C468" s="9" t="s">
        <v>94</v>
      </c>
      <c r="D468" s="9" t="s">
        <v>93</v>
      </c>
      <c r="E468" s="9" t="s">
        <v>92</v>
      </c>
      <c r="F468" s="9" t="s">
        <v>91</v>
      </c>
      <c r="G468" s="9" t="s">
        <v>90</v>
      </c>
    </row>
    <row r="469" spans="1:7" ht="15.75" customHeight="1" x14ac:dyDescent="0.3">
      <c r="A469" s="10">
        <v>44573</v>
      </c>
      <c r="B469" s="9" t="s">
        <v>89</v>
      </c>
      <c r="C469" s="9" t="s">
        <v>88</v>
      </c>
      <c r="D469" s="9" t="s">
        <v>87</v>
      </c>
      <c r="E469" s="9" t="s">
        <v>86</v>
      </c>
      <c r="F469" s="9" t="s">
        <v>85</v>
      </c>
      <c r="G469" s="9" t="s">
        <v>84</v>
      </c>
    </row>
    <row r="470" spans="1:7" ht="15.75" customHeight="1" x14ac:dyDescent="0.3">
      <c r="A470" s="10">
        <v>44572</v>
      </c>
      <c r="B470" s="9" t="s">
        <v>83</v>
      </c>
      <c r="C470" s="9" t="s">
        <v>82</v>
      </c>
      <c r="D470" s="9" t="s">
        <v>81</v>
      </c>
      <c r="E470" s="9" t="s">
        <v>80</v>
      </c>
      <c r="F470" s="9" t="s">
        <v>79</v>
      </c>
      <c r="G470" s="9" t="s">
        <v>78</v>
      </c>
    </row>
    <row r="471" spans="1:7" ht="15.75" customHeight="1" x14ac:dyDescent="0.3">
      <c r="A471" s="10">
        <v>44571</v>
      </c>
      <c r="B471" s="9" t="s">
        <v>77</v>
      </c>
      <c r="C471" s="9" t="s">
        <v>76</v>
      </c>
      <c r="D471" s="9" t="s">
        <v>75</v>
      </c>
      <c r="E471" s="9" t="s">
        <v>74</v>
      </c>
      <c r="F471" s="9" t="s">
        <v>73</v>
      </c>
      <c r="G471" s="9" t="s">
        <v>72</v>
      </c>
    </row>
    <row r="472" spans="1:7" ht="15.75" customHeight="1" x14ac:dyDescent="0.3">
      <c r="A472" s="10">
        <v>44570</v>
      </c>
      <c r="B472" s="9" t="s">
        <v>71</v>
      </c>
      <c r="C472" s="9" t="s">
        <v>70</v>
      </c>
      <c r="D472" s="9" t="s">
        <v>69</v>
      </c>
      <c r="E472" s="9" t="s">
        <v>68</v>
      </c>
      <c r="F472" s="9" t="s">
        <v>67</v>
      </c>
      <c r="G472" s="9" t="s">
        <v>66</v>
      </c>
    </row>
    <row r="473" spans="1:7" ht="15.75" customHeight="1" x14ac:dyDescent="0.3">
      <c r="A473" s="10">
        <v>44569</v>
      </c>
      <c r="B473" s="9" t="s">
        <v>65</v>
      </c>
      <c r="C473" s="9" t="s">
        <v>64</v>
      </c>
      <c r="D473" s="9" t="s">
        <v>63</v>
      </c>
      <c r="E473" s="9" t="s">
        <v>62</v>
      </c>
      <c r="F473" s="9" t="s">
        <v>61</v>
      </c>
      <c r="G473" s="9" t="s">
        <v>60</v>
      </c>
    </row>
    <row r="474" spans="1:7" ht="15.75" customHeight="1" x14ac:dyDescent="0.3">
      <c r="A474" s="10">
        <v>44568</v>
      </c>
      <c r="B474" s="9" t="s">
        <v>59</v>
      </c>
      <c r="C474" s="9" t="s">
        <v>59</v>
      </c>
      <c r="D474" s="9" t="s">
        <v>58</v>
      </c>
      <c r="E474" s="9" t="s">
        <v>57</v>
      </c>
      <c r="F474" s="9" t="s">
        <v>56</v>
      </c>
      <c r="G474" s="9" t="s">
        <v>55</v>
      </c>
    </row>
    <row r="475" spans="1:7" ht="15.75" customHeight="1" x14ac:dyDescent="0.3">
      <c r="A475" s="10">
        <v>44567</v>
      </c>
      <c r="B475" s="9" t="s">
        <v>54</v>
      </c>
      <c r="C475" s="9" t="s">
        <v>53</v>
      </c>
      <c r="D475" s="9" t="s">
        <v>52</v>
      </c>
      <c r="E475" s="9" t="s">
        <v>51</v>
      </c>
      <c r="F475" s="9" t="s">
        <v>50</v>
      </c>
      <c r="G475" s="9" t="s">
        <v>49</v>
      </c>
    </row>
    <row r="476" spans="1:7" ht="15.75" customHeight="1" x14ac:dyDescent="0.3">
      <c r="A476" s="10">
        <v>44566</v>
      </c>
      <c r="B476" s="9" t="s">
        <v>48</v>
      </c>
      <c r="C476" s="9" t="s">
        <v>47</v>
      </c>
      <c r="D476" s="9" t="s">
        <v>46</v>
      </c>
      <c r="E476" s="9" t="s">
        <v>45</v>
      </c>
      <c r="F476" s="9" t="s">
        <v>44</v>
      </c>
      <c r="G476" s="9" t="s">
        <v>43</v>
      </c>
    </row>
    <row r="477" spans="1:7" ht="15.75" customHeight="1" x14ac:dyDescent="0.3">
      <c r="A477" s="10">
        <v>44565</v>
      </c>
      <c r="B477" s="9" t="s">
        <v>42</v>
      </c>
      <c r="C477" s="9" t="s">
        <v>41</v>
      </c>
      <c r="D477" s="9" t="s">
        <v>40</v>
      </c>
      <c r="E477" s="9" t="s">
        <v>39</v>
      </c>
      <c r="F477" s="9" t="s">
        <v>38</v>
      </c>
      <c r="G477" s="9" t="s">
        <v>37</v>
      </c>
    </row>
    <row r="478" spans="1:7" ht="15.75" customHeight="1" x14ac:dyDescent="0.3">
      <c r="A478" s="10">
        <v>44564</v>
      </c>
      <c r="B478" s="9" t="s">
        <v>36</v>
      </c>
      <c r="C478" s="9" t="s">
        <v>35</v>
      </c>
      <c r="D478" s="9" t="s">
        <v>34</v>
      </c>
      <c r="E478" s="9" t="s">
        <v>33</v>
      </c>
      <c r="F478" s="9" t="s">
        <v>32</v>
      </c>
      <c r="G478" s="9" t="s">
        <v>31</v>
      </c>
    </row>
    <row r="479" spans="1:7" ht="15.75" customHeight="1" x14ac:dyDescent="0.3">
      <c r="A479" s="10">
        <v>44563</v>
      </c>
      <c r="B479" s="9" t="s">
        <v>30</v>
      </c>
      <c r="C479" s="9" t="s">
        <v>29</v>
      </c>
      <c r="D479" s="9" t="s">
        <v>28</v>
      </c>
      <c r="E479" s="9" t="s">
        <v>27</v>
      </c>
      <c r="F479" s="9" t="s">
        <v>26</v>
      </c>
      <c r="G479" s="9" t="s">
        <v>25</v>
      </c>
    </row>
    <row r="480" spans="1:7" ht="15.75" customHeight="1" x14ac:dyDescent="0.3">
      <c r="A480" s="10">
        <v>44562</v>
      </c>
      <c r="B480" s="9" t="s">
        <v>24</v>
      </c>
      <c r="C480" s="9" t="s">
        <v>23</v>
      </c>
      <c r="D480" s="9" t="s">
        <v>22</v>
      </c>
      <c r="E480" s="9" t="s">
        <v>21</v>
      </c>
      <c r="F480" s="9" t="s">
        <v>20</v>
      </c>
      <c r="G480" s="9" t="s">
        <v>19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C1909-1498-48FD-A952-C880E3B43FDC}">
  <dimension ref="A1:G1000"/>
  <sheetViews>
    <sheetView zoomScale="64" workbookViewId="0">
      <selection sqref="A1:A2"/>
    </sheetView>
  </sheetViews>
  <sheetFormatPr defaultColWidth="14.44140625" defaultRowHeight="15" customHeight="1" x14ac:dyDescent="0.3"/>
  <cols>
    <col min="1" max="1" width="14.88671875" style="1" customWidth="1"/>
    <col min="2" max="5" width="11.109375" style="1" customWidth="1"/>
    <col min="6" max="6" width="17.5546875" style="1" customWidth="1"/>
    <col min="7" max="7" width="18.6640625" style="1" customWidth="1"/>
    <col min="8" max="26" width="8.6640625" style="1" customWidth="1"/>
    <col min="27" max="16384" width="14.44140625" style="1"/>
  </cols>
  <sheetData>
    <row r="1" spans="1:7" ht="14.4" x14ac:dyDescent="0.3">
      <c r="A1" s="6" t="s">
        <v>3136</v>
      </c>
      <c r="B1" s="6" t="s">
        <v>3135</v>
      </c>
      <c r="C1" s="6" t="s">
        <v>3134</v>
      </c>
      <c r="D1" s="6" t="s">
        <v>3133</v>
      </c>
      <c r="E1" s="6" t="s">
        <v>3132</v>
      </c>
      <c r="F1" s="6" t="s">
        <v>3131</v>
      </c>
      <c r="G1" s="6" t="s">
        <v>3130</v>
      </c>
    </row>
    <row r="2" spans="1:7" ht="14.4" x14ac:dyDescent="0.3">
      <c r="A2" s="9" t="s">
        <v>3129</v>
      </c>
      <c r="B2" s="9" t="s">
        <v>5943</v>
      </c>
      <c r="C2" s="9" t="s">
        <v>5942</v>
      </c>
      <c r="D2" s="9" t="s">
        <v>5941</v>
      </c>
      <c r="E2" s="9" t="s">
        <v>5940</v>
      </c>
      <c r="F2" s="9" t="s">
        <v>5939</v>
      </c>
      <c r="G2" s="9" t="s">
        <v>5938</v>
      </c>
    </row>
    <row r="3" spans="1:7" ht="14.4" x14ac:dyDescent="0.3">
      <c r="A3" s="9" t="s">
        <v>3122</v>
      </c>
      <c r="B3" s="9" t="s">
        <v>5937</v>
      </c>
      <c r="C3" s="9" t="s">
        <v>5936</v>
      </c>
      <c r="D3" s="9" t="s">
        <v>5935</v>
      </c>
      <c r="E3" s="9" t="s">
        <v>5934</v>
      </c>
      <c r="F3" s="9" t="s">
        <v>5933</v>
      </c>
      <c r="G3" s="9" t="s">
        <v>5932</v>
      </c>
    </row>
    <row r="4" spans="1:7" ht="14.4" x14ac:dyDescent="0.3">
      <c r="A4" s="9" t="s">
        <v>3115</v>
      </c>
      <c r="B4" s="9" t="s">
        <v>5931</v>
      </c>
      <c r="C4" s="9" t="s">
        <v>5930</v>
      </c>
      <c r="D4" s="9" t="s">
        <v>5929</v>
      </c>
      <c r="E4" s="9" t="s">
        <v>5928</v>
      </c>
      <c r="F4" s="9" t="s">
        <v>5927</v>
      </c>
      <c r="G4" s="9" t="s">
        <v>5926</v>
      </c>
    </row>
    <row r="5" spans="1:7" ht="14.4" x14ac:dyDescent="0.3">
      <c r="A5" s="9" t="s">
        <v>3108</v>
      </c>
      <c r="B5" s="9" t="s">
        <v>5925</v>
      </c>
      <c r="C5" s="9" t="s">
        <v>5924</v>
      </c>
      <c r="D5" s="9" t="s">
        <v>5923</v>
      </c>
      <c r="E5" s="9" t="s">
        <v>5922</v>
      </c>
      <c r="F5" s="9" t="s">
        <v>5921</v>
      </c>
      <c r="G5" s="9" t="s">
        <v>5920</v>
      </c>
    </row>
    <row r="6" spans="1:7" ht="14.4" x14ac:dyDescent="0.3">
      <c r="A6" s="9" t="s">
        <v>3101</v>
      </c>
      <c r="B6" s="9" t="s">
        <v>5919</v>
      </c>
      <c r="C6" s="9" t="s">
        <v>5918</v>
      </c>
      <c r="D6" s="9" t="s">
        <v>5917</v>
      </c>
      <c r="E6" s="9" t="s">
        <v>5916</v>
      </c>
      <c r="F6" s="9" t="s">
        <v>5915</v>
      </c>
      <c r="G6" s="9" t="s">
        <v>5914</v>
      </c>
    </row>
    <row r="7" spans="1:7" ht="14.4" x14ac:dyDescent="0.3">
      <c r="A7" s="9" t="s">
        <v>3094</v>
      </c>
      <c r="B7" s="9" t="s">
        <v>5913</v>
      </c>
      <c r="C7" s="9" t="s">
        <v>5912</v>
      </c>
      <c r="D7" s="9" t="s">
        <v>5911</v>
      </c>
      <c r="E7" s="9" t="s">
        <v>5910</v>
      </c>
      <c r="F7" s="9" t="s">
        <v>5909</v>
      </c>
      <c r="G7" s="9" t="s">
        <v>5908</v>
      </c>
    </row>
    <row r="8" spans="1:7" ht="14.4" x14ac:dyDescent="0.3">
      <c r="A8" s="9" t="s">
        <v>3087</v>
      </c>
      <c r="B8" s="9" t="s">
        <v>5907</v>
      </c>
      <c r="C8" s="9" t="s">
        <v>5906</v>
      </c>
      <c r="D8" s="9" t="s">
        <v>5905</v>
      </c>
      <c r="E8" s="9" t="s">
        <v>5904</v>
      </c>
      <c r="F8" s="9" t="s">
        <v>5903</v>
      </c>
      <c r="G8" s="9" t="s">
        <v>5902</v>
      </c>
    </row>
    <row r="9" spans="1:7" ht="14.4" x14ac:dyDescent="0.3">
      <c r="A9" s="9" t="s">
        <v>3080</v>
      </c>
      <c r="B9" s="9" t="s">
        <v>5901</v>
      </c>
      <c r="C9" s="9" t="s">
        <v>5900</v>
      </c>
      <c r="D9" s="9" t="s">
        <v>5899</v>
      </c>
      <c r="E9" s="9" t="s">
        <v>5898</v>
      </c>
      <c r="F9" s="9" t="s">
        <v>5897</v>
      </c>
      <c r="G9" s="9" t="s">
        <v>5896</v>
      </c>
    </row>
    <row r="10" spans="1:7" ht="14.4" x14ac:dyDescent="0.3">
      <c r="A10" s="9" t="s">
        <v>3073</v>
      </c>
      <c r="B10" s="9" t="s">
        <v>5895</v>
      </c>
      <c r="C10" s="9" t="s">
        <v>5894</v>
      </c>
      <c r="D10" s="9" t="s">
        <v>5893</v>
      </c>
      <c r="E10" s="9" t="s">
        <v>5892</v>
      </c>
      <c r="F10" s="9" t="s">
        <v>5891</v>
      </c>
      <c r="G10" s="9" t="s">
        <v>5890</v>
      </c>
    </row>
    <row r="11" spans="1:7" ht="14.4" x14ac:dyDescent="0.3">
      <c r="A11" s="9" t="s">
        <v>3066</v>
      </c>
      <c r="B11" s="9" t="s">
        <v>5889</v>
      </c>
      <c r="C11" s="9" t="s">
        <v>5888</v>
      </c>
      <c r="D11" s="9" t="s">
        <v>5887</v>
      </c>
      <c r="E11" s="9" t="s">
        <v>5886</v>
      </c>
      <c r="F11" s="9" t="s">
        <v>5885</v>
      </c>
      <c r="G11" s="9" t="s">
        <v>5884</v>
      </c>
    </row>
    <row r="12" spans="1:7" ht="14.4" x14ac:dyDescent="0.3">
      <c r="A12" s="9" t="s">
        <v>3059</v>
      </c>
      <c r="B12" s="9" t="s">
        <v>5883</v>
      </c>
      <c r="C12" s="9" t="s">
        <v>5882</v>
      </c>
      <c r="D12" s="9" t="s">
        <v>5881</v>
      </c>
      <c r="E12" s="9" t="s">
        <v>5880</v>
      </c>
      <c r="F12" s="9" t="s">
        <v>5879</v>
      </c>
      <c r="G12" s="9" t="s">
        <v>5878</v>
      </c>
    </row>
    <row r="13" spans="1:7" ht="14.4" x14ac:dyDescent="0.3">
      <c r="A13" s="9" t="s">
        <v>3052</v>
      </c>
      <c r="B13" s="9" t="s">
        <v>5877</v>
      </c>
      <c r="C13" s="9" t="s">
        <v>5876</v>
      </c>
      <c r="D13" s="9" t="s">
        <v>5875</v>
      </c>
      <c r="E13" s="9" t="s">
        <v>5874</v>
      </c>
      <c r="F13" s="9" t="s">
        <v>5873</v>
      </c>
      <c r="G13" s="9" t="s">
        <v>5872</v>
      </c>
    </row>
    <row r="14" spans="1:7" ht="14.4" x14ac:dyDescent="0.3">
      <c r="A14" s="9" t="s">
        <v>3045</v>
      </c>
      <c r="B14" s="9" t="s">
        <v>5871</v>
      </c>
      <c r="C14" s="9" t="s">
        <v>5870</v>
      </c>
      <c r="D14" s="9" t="s">
        <v>5869</v>
      </c>
      <c r="E14" s="9" t="s">
        <v>5868</v>
      </c>
      <c r="F14" s="9" t="s">
        <v>5867</v>
      </c>
      <c r="G14" s="9" t="s">
        <v>5866</v>
      </c>
    </row>
    <row r="15" spans="1:7" ht="14.4" x14ac:dyDescent="0.3">
      <c r="A15" s="9" t="s">
        <v>3038</v>
      </c>
      <c r="B15" s="9" t="s">
        <v>5865</v>
      </c>
      <c r="C15" s="9" t="s">
        <v>5864</v>
      </c>
      <c r="D15" s="9" t="s">
        <v>5863</v>
      </c>
      <c r="E15" s="9" t="s">
        <v>5862</v>
      </c>
      <c r="F15" s="9" t="s">
        <v>5861</v>
      </c>
      <c r="G15" s="9" t="s">
        <v>5860</v>
      </c>
    </row>
    <row r="16" spans="1:7" ht="14.4" x14ac:dyDescent="0.3">
      <c r="A16" s="9" t="s">
        <v>3031</v>
      </c>
      <c r="B16" s="9" t="s">
        <v>5859</v>
      </c>
      <c r="C16" s="9" t="s">
        <v>5858</v>
      </c>
      <c r="D16" s="9" t="s">
        <v>5857</v>
      </c>
      <c r="E16" s="9" t="s">
        <v>5856</v>
      </c>
      <c r="F16" s="9" t="s">
        <v>5855</v>
      </c>
      <c r="G16" s="9" t="s">
        <v>5854</v>
      </c>
    </row>
    <row r="17" spans="1:7" ht="14.4" x14ac:dyDescent="0.3">
      <c r="A17" s="9" t="s">
        <v>3024</v>
      </c>
      <c r="B17" s="9" t="s">
        <v>5853</v>
      </c>
      <c r="C17" s="9" t="s">
        <v>5852</v>
      </c>
      <c r="D17" s="9" t="s">
        <v>5851</v>
      </c>
      <c r="E17" s="9" t="s">
        <v>5850</v>
      </c>
      <c r="F17" s="9" t="s">
        <v>5849</v>
      </c>
      <c r="G17" s="9" t="s">
        <v>5848</v>
      </c>
    </row>
    <row r="18" spans="1:7" ht="14.4" x14ac:dyDescent="0.3">
      <c r="A18" s="9" t="s">
        <v>3017</v>
      </c>
      <c r="B18" s="9" t="s">
        <v>5847</v>
      </c>
      <c r="C18" s="9" t="s">
        <v>5846</v>
      </c>
      <c r="D18" s="9" t="s">
        <v>5845</v>
      </c>
      <c r="E18" s="9" t="s">
        <v>5844</v>
      </c>
      <c r="F18" s="9" t="s">
        <v>5843</v>
      </c>
      <c r="G18" s="9" t="s">
        <v>5842</v>
      </c>
    </row>
    <row r="19" spans="1:7" ht="14.4" x14ac:dyDescent="0.3">
      <c r="A19" s="9" t="s">
        <v>3010</v>
      </c>
      <c r="B19" s="9" t="s">
        <v>5841</v>
      </c>
      <c r="C19" s="9" t="s">
        <v>5840</v>
      </c>
      <c r="D19" s="9" t="s">
        <v>5839</v>
      </c>
      <c r="E19" s="9" t="s">
        <v>5838</v>
      </c>
      <c r="F19" s="9" t="s">
        <v>5837</v>
      </c>
      <c r="G19" s="9" t="s">
        <v>5836</v>
      </c>
    </row>
    <row r="20" spans="1:7" ht="14.4" x14ac:dyDescent="0.3">
      <c r="A20" s="9" t="s">
        <v>3003</v>
      </c>
      <c r="B20" s="9" t="s">
        <v>5835</v>
      </c>
      <c r="C20" s="9" t="s">
        <v>5834</v>
      </c>
      <c r="D20" s="9" t="s">
        <v>5833</v>
      </c>
      <c r="E20" s="9" t="s">
        <v>5832</v>
      </c>
      <c r="F20" s="9" t="s">
        <v>5831</v>
      </c>
      <c r="G20" s="9" t="s">
        <v>5830</v>
      </c>
    </row>
    <row r="21" spans="1:7" ht="15.75" customHeight="1" x14ac:dyDescent="0.3">
      <c r="A21" s="9" t="s">
        <v>2996</v>
      </c>
      <c r="B21" s="9" t="s">
        <v>5829</v>
      </c>
      <c r="C21" s="9" t="s">
        <v>5828</v>
      </c>
      <c r="D21" s="9" t="s">
        <v>5827</v>
      </c>
      <c r="E21" s="9" t="s">
        <v>5826</v>
      </c>
      <c r="F21" s="9" t="s">
        <v>5825</v>
      </c>
      <c r="G21" s="9" t="s">
        <v>5824</v>
      </c>
    </row>
    <row r="22" spans="1:7" ht="15.75" customHeight="1" x14ac:dyDescent="0.3">
      <c r="A22" s="9" t="s">
        <v>2989</v>
      </c>
      <c r="B22" s="9" t="s">
        <v>5823</v>
      </c>
      <c r="C22" s="9" t="s">
        <v>5822</v>
      </c>
      <c r="D22" s="9" t="s">
        <v>5821</v>
      </c>
      <c r="E22" s="9" t="s">
        <v>5820</v>
      </c>
      <c r="F22" s="9" t="s">
        <v>5819</v>
      </c>
      <c r="G22" s="9" t="s">
        <v>5818</v>
      </c>
    </row>
    <row r="23" spans="1:7" ht="15.75" customHeight="1" x14ac:dyDescent="0.3">
      <c r="A23" s="9" t="s">
        <v>2982</v>
      </c>
      <c r="B23" s="9" t="s">
        <v>5817</v>
      </c>
      <c r="C23" s="9" t="s">
        <v>5816</v>
      </c>
      <c r="D23" s="9" t="s">
        <v>5815</v>
      </c>
      <c r="E23" s="9" t="s">
        <v>4050</v>
      </c>
      <c r="F23" s="9" t="s">
        <v>5814</v>
      </c>
      <c r="G23" s="9" t="s">
        <v>5813</v>
      </c>
    </row>
    <row r="24" spans="1:7" ht="15.75" customHeight="1" x14ac:dyDescent="0.3">
      <c r="A24" s="9" t="s">
        <v>2975</v>
      </c>
      <c r="B24" s="9" t="s">
        <v>5812</v>
      </c>
      <c r="C24" s="9" t="s">
        <v>5811</v>
      </c>
      <c r="D24" s="9" t="s">
        <v>5810</v>
      </c>
      <c r="E24" s="9" t="s">
        <v>5809</v>
      </c>
      <c r="F24" s="9" t="s">
        <v>5808</v>
      </c>
      <c r="G24" s="9" t="s">
        <v>5807</v>
      </c>
    </row>
    <row r="25" spans="1:7" ht="15.75" customHeight="1" x14ac:dyDescent="0.3">
      <c r="A25" s="9" t="s">
        <v>2968</v>
      </c>
      <c r="B25" s="9" t="s">
        <v>5806</v>
      </c>
      <c r="C25" s="9" t="s">
        <v>5805</v>
      </c>
      <c r="D25" s="9" t="s">
        <v>5804</v>
      </c>
      <c r="E25" s="9" t="s">
        <v>5803</v>
      </c>
      <c r="F25" s="9" t="s">
        <v>5802</v>
      </c>
      <c r="G25" s="9" t="s">
        <v>5801</v>
      </c>
    </row>
    <row r="26" spans="1:7" ht="15.75" customHeight="1" x14ac:dyDescent="0.3">
      <c r="A26" s="9" t="s">
        <v>2961</v>
      </c>
      <c r="B26" s="9" t="s">
        <v>5800</v>
      </c>
      <c r="C26" s="9" t="s">
        <v>5799</v>
      </c>
      <c r="D26" s="9" t="s">
        <v>5798</v>
      </c>
      <c r="E26" s="9" t="s">
        <v>5797</v>
      </c>
      <c r="F26" s="9" t="s">
        <v>5796</v>
      </c>
      <c r="G26" s="9" t="s">
        <v>5795</v>
      </c>
    </row>
    <row r="27" spans="1:7" ht="15.75" customHeight="1" x14ac:dyDescent="0.3">
      <c r="A27" s="9" t="s">
        <v>2954</v>
      </c>
      <c r="B27" s="9" t="s">
        <v>5794</v>
      </c>
      <c r="C27" s="9" t="s">
        <v>5793</v>
      </c>
      <c r="D27" s="9" t="s">
        <v>5792</v>
      </c>
      <c r="E27" s="9" t="s">
        <v>5791</v>
      </c>
      <c r="F27" s="9" t="s">
        <v>5790</v>
      </c>
      <c r="G27" s="9" t="s">
        <v>5789</v>
      </c>
    </row>
    <row r="28" spans="1:7" ht="15.75" customHeight="1" x14ac:dyDescent="0.3">
      <c r="A28" s="9" t="s">
        <v>2947</v>
      </c>
      <c r="B28" s="9" t="s">
        <v>5787</v>
      </c>
      <c r="C28" s="9" t="s">
        <v>5788</v>
      </c>
      <c r="D28" s="9" t="s">
        <v>5787</v>
      </c>
      <c r="E28" s="9" t="s">
        <v>5786</v>
      </c>
      <c r="F28" s="9" t="s">
        <v>5785</v>
      </c>
      <c r="G28" s="9" t="s">
        <v>5784</v>
      </c>
    </row>
    <row r="29" spans="1:7" ht="15.75" customHeight="1" x14ac:dyDescent="0.3">
      <c r="A29" s="9" t="s">
        <v>2940</v>
      </c>
      <c r="B29" s="9" t="s">
        <v>5783</v>
      </c>
      <c r="C29" s="9" t="s">
        <v>5782</v>
      </c>
      <c r="D29" s="9" t="s">
        <v>5781</v>
      </c>
      <c r="E29" s="9" t="s">
        <v>5780</v>
      </c>
      <c r="F29" s="9" t="s">
        <v>5779</v>
      </c>
      <c r="G29" s="9" t="s">
        <v>5778</v>
      </c>
    </row>
    <row r="30" spans="1:7" ht="15.75" customHeight="1" x14ac:dyDescent="0.3">
      <c r="A30" s="9" t="s">
        <v>2933</v>
      </c>
      <c r="B30" s="9" t="s">
        <v>5777</v>
      </c>
      <c r="C30" s="9" t="s">
        <v>5776</v>
      </c>
      <c r="D30" s="9" t="s">
        <v>5775</v>
      </c>
      <c r="E30" s="9" t="s">
        <v>5774</v>
      </c>
      <c r="F30" s="9" t="s">
        <v>5773</v>
      </c>
      <c r="G30" s="9" t="s">
        <v>5772</v>
      </c>
    </row>
    <row r="31" spans="1:7" ht="15.75" customHeight="1" x14ac:dyDescent="0.3">
      <c r="A31" s="9" t="s">
        <v>2926</v>
      </c>
      <c r="B31" s="9" t="s">
        <v>5771</v>
      </c>
      <c r="C31" s="9" t="s">
        <v>5770</v>
      </c>
      <c r="D31" s="9" t="s">
        <v>5769</v>
      </c>
      <c r="E31" s="9" t="s">
        <v>5768</v>
      </c>
      <c r="F31" s="9" t="s">
        <v>5767</v>
      </c>
      <c r="G31" s="9" t="s">
        <v>5766</v>
      </c>
    </row>
    <row r="32" spans="1:7" ht="15.75" customHeight="1" x14ac:dyDescent="0.3">
      <c r="A32" s="9" t="s">
        <v>2919</v>
      </c>
      <c r="B32" s="9" t="s">
        <v>5765</v>
      </c>
      <c r="C32" s="9" t="s">
        <v>5764</v>
      </c>
      <c r="D32" s="9" t="s">
        <v>5763</v>
      </c>
      <c r="E32" s="9" t="s">
        <v>5762</v>
      </c>
      <c r="F32" s="9" t="s">
        <v>5761</v>
      </c>
      <c r="G32" s="9" t="s">
        <v>5760</v>
      </c>
    </row>
    <row r="33" spans="1:7" ht="15.75" customHeight="1" x14ac:dyDescent="0.3">
      <c r="A33" s="9" t="s">
        <v>2912</v>
      </c>
      <c r="B33" s="9" t="s">
        <v>5759</v>
      </c>
      <c r="C33" s="9" t="s">
        <v>5758</v>
      </c>
      <c r="D33" s="9" t="s">
        <v>5757</v>
      </c>
      <c r="E33" s="9" t="s">
        <v>5756</v>
      </c>
      <c r="F33" s="9" t="s">
        <v>5755</v>
      </c>
      <c r="G33" s="9" t="s">
        <v>5754</v>
      </c>
    </row>
    <row r="34" spans="1:7" ht="15.75" customHeight="1" x14ac:dyDescent="0.3">
      <c r="A34" s="9" t="s">
        <v>2905</v>
      </c>
      <c r="B34" s="9" t="s">
        <v>5753</v>
      </c>
      <c r="C34" s="9" t="s">
        <v>5752</v>
      </c>
      <c r="D34" s="9" t="s">
        <v>5751</v>
      </c>
      <c r="E34" s="9" t="s">
        <v>5750</v>
      </c>
      <c r="F34" s="9" t="s">
        <v>5749</v>
      </c>
      <c r="G34" s="9" t="s">
        <v>5748</v>
      </c>
    </row>
    <row r="35" spans="1:7" ht="15.75" customHeight="1" x14ac:dyDescent="0.3">
      <c r="A35" s="9" t="s">
        <v>2898</v>
      </c>
      <c r="B35" s="9" t="s">
        <v>5747</v>
      </c>
      <c r="C35" s="9" t="s">
        <v>5746</v>
      </c>
      <c r="D35" s="9" t="s">
        <v>5745</v>
      </c>
      <c r="E35" s="9" t="s">
        <v>5744</v>
      </c>
      <c r="F35" s="9" t="s">
        <v>5743</v>
      </c>
      <c r="G35" s="9" t="s">
        <v>5742</v>
      </c>
    </row>
    <row r="36" spans="1:7" ht="15.75" customHeight="1" x14ac:dyDescent="0.3">
      <c r="A36" s="9" t="s">
        <v>2891</v>
      </c>
      <c r="B36" s="9" t="s">
        <v>5741</v>
      </c>
      <c r="C36" s="9" t="s">
        <v>5740</v>
      </c>
      <c r="D36" s="9" t="s">
        <v>5739</v>
      </c>
      <c r="E36" s="9" t="s">
        <v>5738</v>
      </c>
      <c r="F36" s="9" t="s">
        <v>5737</v>
      </c>
      <c r="G36" s="9" t="s">
        <v>5736</v>
      </c>
    </row>
    <row r="37" spans="1:7" ht="15.75" customHeight="1" x14ac:dyDescent="0.3">
      <c r="A37" s="9" t="s">
        <v>2884</v>
      </c>
      <c r="B37" s="9" t="s">
        <v>5735</v>
      </c>
      <c r="C37" s="9" t="s">
        <v>5734</v>
      </c>
      <c r="D37" s="9" t="s">
        <v>5733</v>
      </c>
      <c r="E37" s="9" t="s">
        <v>5732</v>
      </c>
      <c r="F37" s="9" t="s">
        <v>5731</v>
      </c>
      <c r="G37" s="9" t="s">
        <v>5730</v>
      </c>
    </row>
    <row r="38" spans="1:7" ht="15.75" customHeight="1" x14ac:dyDescent="0.3">
      <c r="A38" s="9" t="s">
        <v>2877</v>
      </c>
      <c r="B38" s="9" t="s">
        <v>5728</v>
      </c>
      <c r="C38" s="9" t="s">
        <v>5729</v>
      </c>
      <c r="D38" s="9" t="s">
        <v>5728</v>
      </c>
      <c r="E38" s="9" t="s">
        <v>5727</v>
      </c>
      <c r="F38" s="9" t="s">
        <v>5726</v>
      </c>
      <c r="G38" s="9" t="s">
        <v>5725</v>
      </c>
    </row>
    <row r="39" spans="1:7" ht="15.75" customHeight="1" x14ac:dyDescent="0.3">
      <c r="A39" s="9" t="s">
        <v>2870</v>
      </c>
      <c r="B39" s="9" t="s">
        <v>5724</v>
      </c>
      <c r="C39" s="9" t="s">
        <v>5723</v>
      </c>
      <c r="D39" s="9" t="s">
        <v>5722</v>
      </c>
      <c r="E39" s="9" t="s">
        <v>5721</v>
      </c>
      <c r="F39" s="9" t="s">
        <v>5720</v>
      </c>
      <c r="G39" s="9" t="s">
        <v>5719</v>
      </c>
    </row>
    <row r="40" spans="1:7" ht="15.75" customHeight="1" x14ac:dyDescent="0.3">
      <c r="A40" s="9" t="s">
        <v>2863</v>
      </c>
      <c r="B40" s="9" t="s">
        <v>5718</v>
      </c>
      <c r="C40" s="9" t="s">
        <v>5717</v>
      </c>
      <c r="D40" s="9" t="s">
        <v>5716</v>
      </c>
      <c r="E40" s="9" t="s">
        <v>5715</v>
      </c>
      <c r="F40" s="9" t="s">
        <v>5714</v>
      </c>
      <c r="G40" s="9" t="s">
        <v>5713</v>
      </c>
    </row>
    <row r="41" spans="1:7" ht="15.75" customHeight="1" x14ac:dyDescent="0.3">
      <c r="A41" s="9" t="s">
        <v>2856</v>
      </c>
      <c r="B41" s="9" t="s">
        <v>5712</v>
      </c>
      <c r="C41" s="9" t="s">
        <v>5711</v>
      </c>
      <c r="D41" s="9" t="s">
        <v>5710</v>
      </c>
      <c r="E41" s="9" t="s">
        <v>5709</v>
      </c>
      <c r="F41" s="9" t="s">
        <v>5708</v>
      </c>
      <c r="G41" s="9" t="s">
        <v>5707</v>
      </c>
    </row>
    <row r="42" spans="1:7" ht="15.75" customHeight="1" x14ac:dyDescent="0.3">
      <c r="A42" s="9" t="s">
        <v>2849</v>
      </c>
      <c r="B42" s="9" t="s">
        <v>5706</v>
      </c>
      <c r="C42" s="9" t="s">
        <v>5705</v>
      </c>
      <c r="D42" s="9" t="s">
        <v>5704</v>
      </c>
      <c r="E42" s="9" t="s">
        <v>5703</v>
      </c>
      <c r="F42" s="9" t="s">
        <v>5702</v>
      </c>
      <c r="G42" s="9" t="s">
        <v>5701</v>
      </c>
    </row>
    <row r="43" spans="1:7" ht="15.75" customHeight="1" x14ac:dyDescent="0.3">
      <c r="A43" s="9" t="s">
        <v>2842</v>
      </c>
      <c r="B43" s="9" t="s">
        <v>5700</v>
      </c>
      <c r="C43" s="9" t="s">
        <v>5699</v>
      </c>
      <c r="D43" s="9" t="s">
        <v>5698</v>
      </c>
      <c r="E43" s="9" t="s">
        <v>5697</v>
      </c>
      <c r="F43" s="9" t="s">
        <v>5696</v>
      </c>
      <c r="G43" s="9" t="s">
        <v>5695</v>
      </c>
    </row>
    <row r="44" spans="1:7" ht="15.75" customHeight="1" x14ac:dyDescent="0.3">
      <c r="A44" s="9" t="s">
        <v>2835</v>
      </c>
      <c r="B44" s="9" t="s">
        <v>5694</v>
      </c>
      <c r="C44" s="9" t="s">
        <v>5693</v>
      </c>
      <c r="D44" s="9" t="s">
        <v>5692</v>
      </c>
      <c r="E44" s="9" t="s">
        <v>5691</v>
      </c>
      <c r="F44" s="9" t="s">
        <v>5690</v>
      </c>
      <c r="G44" s="9" t="s">
        <v>5689</v>
      </c>
    </row>
    <row r="45" spans="1:7" ht="15.75" customHeight="1" x14ac:dyDescent="0.3">
      <c r="A45" s="9" t="s">
        <v>2828</v>
      </c>
      <c r="B45" s="9" t="s">
        <v>5688</v>
      </c>
      <c r="C45" s="9" t="s">
        <v>5687</v>
      </c>
      <c r="D45" s="9" t="s">
        <v>5686</v>
      </c>
      <c r="E45" s="9" t="s">
        <v>5685</v>
      </c>
      <c r="F45" s="9" t="s">
        <v>5684</v>
      </c>
      <c r="G45" s="9" t="s">
        <v>5683</v>
      </c>
    </row>
    <row r="46" spans="1:7" ht="15.75" customHeight="1" x14ac:dyDescent="0.3">
      <c r="A46" s="9" t="s">
        <v>2821</v>
      </c>
      <c r="B46" s="9" t="s">
        <v>5682</v>
      </c>
      <c r="C46" s="9" t="s">
        <v>5681</v>
      </c>
      <c r="D46" s="9" t="s">
        <v>5680</v>
      </c>
      <c r="E46" s="9" t="s">
        <v>5679</v>
      </c>
      <c r="F46" s="9" t="s">
        <v>5678</v>
      </c>
      <c r="G46" s="9" t="s">
        <v>5677</v>
      </c>
    </row>
    <row r="47" spans="1:7" ht="15.75" customHeight="1" x14ac:dyDescent="0.3">
      <c r="A47" s="9" t="s">
        <v>2814</v>
      </c>
      <c r="B47" s="9" t="s">
        <v>5676</v>
      </c>
      <c r="C47" s="9" t="s">
        <v>5676</v>
      </c>
      <c r="D47" s="9" t="s">
        <v>5675</v>
      </c>
      <c r="E47" s="9" t="s">
        <v>5674</v>
      </c>
      <c r="F47" s="9" t="s">
        <v>5673</v>
      </c>
      <c r="G47" s="9" t="s">
        <v>5672</v>
      </c>
    </row>
    <row r="48" spans="1:7" ht="15.75" customHeight="1" x14ac:dyDescent="0.3">
      <c r="A48" s="9" t="s">
        <v>2807</v>
      </c>
      <c r="B48" s="9" t="s">
        <v>5671</v>
      </c>
      <c r="C48" s="9" t="s">
        <v>5670</v>
      </c>
      <c r="D48" s="9" t="s">
        <v>5669</v>
      </c>
      <c r="E48" s="9" t="s">
        <v>5668</v>
      </c>
      <c r="F48" s="9" t="s">
        <v>5667</v>
      </c>
      <c r="G48" s="9" t="s">
        <v>5666</v>
      </c>
    </row>
    <row r="49" spans="1:7" ht="15.75" customHeight="1" x14ac:dyDescent="0.3">
      <c r="A49" s="9" t="s">
        <v>2800</v>
      </c>
      <c r="B49" s="9" t="s">
        <v>5665</v>
      </c>
      <c r="C49" s="9" t="s">
        <v>5664</v>
      </c>
      <c r="D49" s="9" t="s">
        <v>5663</v>
      </c>
      <c r="E49" s="9" t="s">
        <v>5663</v>
      </c>
      <c r="F49" s="9" t="s">
        <v>5662</v>
      </c>
      <c r="G49" s="9" t="s">
        <v>5661</v>
      </c>
    </row>
    <row r="50" spans="1:7" ht="15.75" customHeight="1" x14ac:dyDescent="0.3">
      <c r="A50" s="9" t="s">
        <v>2793</v>
      </c>
      <c r="B50" s="9" t="s">
        <v>5454</v>
      </c>
      <c r="C50" s="9" t="s">
        <v>5660</v>
      </c>
      <c r="D50" s="9" t="s">
        <v>5659</v>
      </c>
      <c r="E50" s="9" t="s">
        <v>5658</v>
      </c>
      <c r="F50" s="9" t="s">
        <v>5657</v>
      </c>
      <c r="G50" s="9" t="s">
        <v>5656</v>
      </c>
    </row>
    <row r="51" spans="1:7" ht="15.75" customHeight="1" x14ac:dyDescent="0.3">
      <c r="A51" s="9" t="s">
        <v>2786</v>
      </c>
      <c r="B51" s="9" t="s">
        <v>5655</v>
      </c>
      <c r="C51" s="9" t="s">
        <v>5654</v>
      </c>
      <c r="D51" s="9" t="s">
        <v>5653</v>
      </c>
      <c r="E51" s="9" t="s">
        <v>5652</v>
      </c>
      <c r="F51" s="9" t="s">
        <v>5651</v>
      </c>
      <c r="G51" s="9" t="s">
        <v>5650</v>
      </c>
    </row>
    <row r="52" spans="1:7" ht="15.75" customHeight="1" x14ac:dyDescent="0.3">
      <c r="A52" s="9" t="s">
        <v>2779</v>
      </c>
      <c r="B52" s="9" t="s">
        <v>5649</v>
      </c>
      <c r="C52" s="9" t="s">
        <v>5648</v>
      </c>
      <c r="D52" s="9" t="s">
        <v>5647</v>
      </c>
      <c r="E52" s="9" t="s">
        <v>5646</v>
      </c>
      <c r="F52" s="9" t="s">
        <v>5645</v>
      </c>
      <c r="G52" s="9" t="s">
        <v>5644</v>
      </c>
    </row>
    <row r="53" spans="1:7" ht="15.75" customHeight="1" x14ac:dyDescent="0.3">
      <c r="A53" s="9" t="s">
        <v>2772</v>
      </c>
      <c r="B53" s="9" t="s">
        <v>5643</v>
      </c>
      <c r="C53" s="9" t="s">
        <v>5642</v>
      </c>
      <c r="D53" s="9" t="s">
        <v>5641</v>
      </c>
      <c r="E53" s="9" t="s">
        <v>5640</v>
      </c>
      <c r="F53" s="9" t="s">
        <v>5639</v>
      </c>
      <c r="G53" s="9" t="s">
        <v>5638</v>
      </c>
    </row>
    <row r="54" spans="1:7" ht="15.75" customHeight="1" x14ac:dyDescent="0.3">
      <c r="A54" s="9" t="s">
        <v>2765</v>
      </c>
      <c r="B54" s="9" t="s">
        <v>5637</v>
      </c>
      <c r="C54" s="9" t="s">
        <v>5636</v>
      </c>
      <c r="D54" s="9" t="s">
        <v>5635</v>
      </c>
      <c r="E54" s="9" t="s">
        <v>5634</v>
      </c>
      <c r="F54" s="9" t="s">
        <v>5633</v>
      </c>
      <c r="G54" s="9" t="s">
        <v>5632</v>
      </c>
    </row>
    <row r="55" spans="1:7" ht="15.75" customHeight="1" x14ac:dyDescent="0.3">
      <c r="A55" s="9" t="s">
        <v>2758</v>
      </c>
      <c r="B55" s="9" t="s">
        <v>5631</v>
      </c>
      <c r="C55" s="9" t="s">
        <v>5630</v>
      </c>
      <c r="D55" s="9" t="s">
        <v>5629</v>
      </c>
      <c r="E55" s="9" t="s">
        <v>5628</v>
      </c>
      <c r="F55" s="9" t="s">
        <v>5627</v>
      </c>
      <c r="G55" s="9" t="s">
        <v>5626</v>
      </c>
    </row>
    <row r="56" spans="1:7" ht="15.75" customHeight="1" x14ac:dyDescent="0.3">
      <c r="A56" s="9" t="s">
        <v>2751</v>
      </c>
      <c r="B56" s="9" t="s">
        <v>5625</v>
      </c>
      <c r="C56" s="9" t="s">
        <v>4085</v>
      </c>
      <c r="D56" s="9" t="s">
        <v>5624</v>
      </c>
      <c r="E56" s="9" t="s">
        <v>4085</v>
      </c>
      <c r="F56" s="9" t="s">
        <v>5623</v>
      </c>
      <c r="G56" s="9" t="s">
        <v>5622</v>
      </c>
    </row>
    <row r="57" spans="1:7" ht="15.75" customHeight="1" x14ac:dyDescent="0.3">
      <c r="A57" s="10">
        <v>44985</v>
      </c>
      <c r="B57" s="9" t="s">
        <v>5621</v>
      </c>
      <c r="C57" s="9" t="s">
        <v>5620</v>
      </c>
      <c r="D57" s="9" t="s">
        <v>5619</v>
      </c>
      <c r="E57" s="9" t="s">
        <v>5618</v>
      </c>
      <c r="F57" s="9" t="s">
        <v>5617</v>
      </c>
      <c r="G57" s="9" t="s">
        <v>5616</v>
      </c>
    </row>
    <row r="58" spans="1:7" ht="15.75" customHeight="1" x14ac:dyDescent="0.3">
      <c r="A58" s="10">
        <v>44984</v>
      </c>
      <c r="B58" s="9" t="s">
        <v>5615</v>
      </c>
      <c r="C58" s="9" t="s">
        <v>5614</v>
      </c>
      <c r="D58" s="9" t="s">
        <v>5613</v>
      </c>
      <c r="E58" s="9" t="s">
        <v>5612</v>
      </c>
      <c r="F58" s="9" t="s">
        <v>5611</v>
      </c>
      <c r="G58" s="9" t="s">
        <v>5610</v>
      </c>
    </row>
    <row r="59" spans="1:7" ht="15.75" customHeight="1" x14ac:dyDescent="0.3">
      <c r="A59" s="10">
        <v>44983</v>
      </c>
      <c r="B59" s="9" t="s">
        <v>5609</v>
      </c>
      <c r="C59" s="9" t="s">
        <v>5608</v>
      </c>
      <c r="D59" s="9" t="s">
        <v>5607</v>
      </c>
      <c r="E59" s="9" t="s">
        <v>5606</v>
      </c>
      <c r="F59" s="9" t="s">
        <v>5605</v>
      </c>
      <c r="G59" s="9" t="s">
        <v>5604</v>
      </c>
    </row>
    <row r="60" spans="1:7" ht="15.75" customHeight="1" x14ac:dyDescent="0.3">
      <c r="A60" s="10">
        <v>44982</v>
      </c>
      <c r="B60" s="9" t="s">
        <v>5603</v>
      </c>
      <c r="C60" s="9" t="s">
        <v>5602</v>
      </c>
      <c r="D60" s="9" t="s">
        <v>5601</v>
      </c>
      <c r="E60" s="9" t="s">
        <v>5600</v>
      </c>
      <c r="F60" s="9" t="s">
        <v>5599</v>
      </c>
      <c r="G60" s="9" t="s">
        <v>5598</v>
      </c>
    </row>
    <row r="61" spans="1:7" ht="15.75" customHeight="1" x14ac:dyDescent="0.3">
      <c r="A61" s="10">
        <v>44981</v>
      </c>
      <c r="B61" s="9" t="s">
        <v>5597</v>
      </c>
      <c r="C61" s="9" t="s">
        <v>5596</v>
      </c>
      <c r="D61" s="9" t="s">
        <v>5595</v>
      </c>
      <c r="E61" s="9" t="s">
        <v>5594</v>
      </c>
      <c r="F61" s="9" t="s">
        <v>5593</v>
      </c>
      <c r="G61" s="9" t="s">
        <v>5592</v>
      </c>
    </row>
    <row r="62" spans="1:7" ht="15.75" customHeight="1" x14ac:dyDescent="0.3">
      <c r="A62" s="10">
        <v>44980</v>
      </c>
      <c r="B62" s="9" t="s">
        <v>5591</v>
      </c>
      <c r="C62" s="9" t="s">
        <v>5590</v>
      </c>
      <c r="D62" s="9" t="s">
        <v>5589</v>
      </c>
      <c r="E62" s="9" t="s">
        <v>5588</v>
      </c>
      <c r="F62" s="9" t="s">
        <v>5587</v>
      </c>
      <c r="G62" s="9" t="s">
        <v>5586</v>
      </c>
    </row>
    <row r="63" spans="1:7" ht="15.75" customHeight="1" x14ac:dyDescent="0.3">
      <c r="A63" s="10">
        <v>44979</v>
      </c>
      <c r="B63" s="9" t="s">
        <v>5585</v>
      </c>
      <c r="C63" s="9" t="s">
        <v>5584</v>
      </c>
      <c r="D63" s="9" t="s">
        <v>5583</v>
      </c>
      <c r="E63" s="9" t="s">
        <v>5582</v>
      </c>
      <c r="F63" s="9" t="s">
        <v>5581</v>
      </c>
      <c r="G63" s="9" t="s">
        <v>5580</v>
      </c>
    </row>
    <row r="64" spans="1:7" ht="15.75" customHeight="1" x14ac:dyDescent="0.3">
      <c r="A64" s="10">
        <v>44978</v>
      </c>
      <c r="B64" s="9" t="s">
        <v>5579</v>
      </c>
      <c r="C64" s="9" t="s">
        <v>5578</v>
      </c>
      <c r="D64" s="9" t="s">
        <v>5577</v>
      </c>
      <c r="E64" s="9" t="s">
        <v>5576</v>
      </c>
      <c r="F64" s="9" t="s">
        <v>5575</v>
      </c>
      <c r="G64" s="9" t="s">
        <v>5574</v>
      </c>
    </row>
    <row r="65" spans="1:7" ht="15.75" customHeight="1" x14ac:dyDescent="0.3">
      <c r="A65" s="10">
        <v>44977</v>
      </c>
      <c r="B65" s="9" t="s">
        <v>5573</v>
      </c>
      <c r="C65" s="9" t="s">
        <v>5572</v>
      </c>
      <c r="D65" s="9" t="s">
        <v>5571</v>
      </c>
      <c r="E65" s="9" t="s">
        <v>5570</v>
      </c>
      <c r="F65" s="9" t="s">
        <v>5569</v>
      </c>
      <c r="G65" s="9" t="s">
        <v>5568</v>
      </c>
    </row>
    <row r="66" spans="1:7" ht="15.75" customHeight="1" x14ac:dyDescent="0.3">
      <c r="A66" s="10">
        <v>44976</v>
      </c>
      <c r="B66" s="9" t="s">
        <v>5567</v>
      </c>
      <c r="C66" s="9" t="s">
        <v>5566</v>
      </c>
      <c r="D66" s="9" t="s">
        <v>5565</v>
      </c>
      <c r="E66" s="9" t="s">
        <v>5564</v>
      </c>
      <c r="F66" s="9" t="s">
        <v>5563</v>
      </c>
      <c r="G66" s="9" t="s">
        <v>5562</v>
      </c>
    </row>
    <row r="67" spans="1:7" ht="15.75" customHeight="1" x14ac:dyDescent="0.3">
      <c r="A67" s="10">
        <v>44975</v>
      </c>
      <c r="B67" s="9" t="s">
        <v>5561</v>
      </c>
      <c r="C67" s="9" t="s">
        <v>5560</v>
      </c>
      <c r="D67" s="9" t="s">
        <v>5559</v>
      </c>
      <c r="E67" s="9" t="s">
        <v>5558</v>
      </c>
      <c r="F67" s="9" t="s">
        <v>5557</v>
      </c>
      <c r="G67" s="9" t="s">
        <v>5556</v>
      </c>
    </row>
    <row r="68" spans="1:7" ht="15.75" customHeight="1" x14ac:dyDescent="0.3">
      <c r="A68" s="10">
        <v>44974</v>
      </c>
      <c r="B68" s="9" t="s">
        <v>5555</v>
      </c>
      <c r="C68" s="9" t="s">
        <v>5554</v>
      </c>
      <c r="D68" s="9" t="s">
        <v>5553</v>
      </c>
      <c r="E68" s="9" t="s">
        <v>5552</v>
      </c>
      <c r="F68" s="9" t="s">
        <v>5551</v>
      </c>
      <c r="G68" s="9" t="s">
        <v>5550</v>
      </c>
    </row>
    <row r="69" spans="1:7" ht="15.75" customHeight="1" x14ac:dyDescent="0.3">
      <c r="A69" s="10">
        <v>44973</v>
      </c>
      <c r="B69" s="9" t="s">
        <v>5549</v>
      </c>
      <c r="C69" s="9" t="s">
        <v>5548</v>
      </c>
      <c r="D69" s="9" t="s">
        <v>5547</v>
      </c>
      <c r="E69" s="9" t="s">
        <v>5546</v>
      </c>
      <c r="F69" s="9" t="s">
        <v>5545</v>
      </c>
      <c r="G69" s="9" t="s">
        <v>5544</v>
      </c>
    </row>
    <row r="70" spans="1:7" ht="15.75" customHeight="1" x14ac:dyDescent="0.3">
      <c r="A70" s="10">
        <v>44972</v>
      </c>
      <c r="B70" s="9" t="s">
        <v>5543</v>
      </c>
      <c r="C70" s="9" t="s">
        <v>5542</v>
      </c>
      <c r="D70" s="9" t="s">
        <v>5541</v>
      </c>
      <c r="E70" s="9" t="s">
        <v>5540</v>
      </c>
      <c r="F70" s="9" t="s">
        <v>5539</v>
      </c>
      <c r="G70" s="9" t="s">
        <v>5538</v>
      </c>
    </row>
    <row r="71" spans="1:7" ht="15.75" customHeight="1" x14ac:dyDescent="0.3">
      <c r="A71" s="10">
        <v>44971</v>
      </c>
      <c r="B71" s="9" t="s">
        <v>5537</v>
      </c>
      <c r="C71" s="9" t="s">
        <v>5536</v>
      </c>
      <c r="D71" s="9" t="s">
        <v>5535</v>
      </c>
      <c r="E71" s="9" t="s">
        <v>5534</v>
      </c>
      <c r="F71" s="9" t="s">
        <v>5533</v>
      </c>
      <c r="G71" s="9" t="s">
        <v>5532</v>
      </c>
    </row>
    <row r="72" spans="1:7" ht="15.75" customHeight="1" x14ac:dyDescent="0.3">
      <c r="A72" s="10">
        <v>44970</v>
      </c>
      <c r="B72" s="9" t="s">
        <v>5531</v>
      </c>
      <c r="C72" s="9" t="s">
        <v>5530</v>
      </c>
      <c r="D72" s="9" t="s">
        <v>5529</v>
      </c>
      <c r="E72" s="9" t="s">
        <v>5528</v>
      </c>
      <c r="F72" s="9" t="s">
        <v>5527</v>
      </c>
      <c r="G72" s="9" t="s">
        <v>5526</v>
      </c>
    </row>
    <row r="73" spans="1:7" ht="15.75" customHeight="1" x14ac:dyDescent="0.3">
      <c r="A73" s="10">
        <v>44969</v>
      </c>
      <c r="B73" s="9" t="s">
        <v>5525</v>
      </c>
      <c r="C73" s="9" t="s">
        <v>5524</v>
      </c>
      <c r="D73" s="9" t="s">
        <v>5523</v>
      </c>
      <c r="E73" s="9" t="s">
        <v>5522</v>
      </c>
      <c r="F73" s="9" t="s">
        <v>5521</v>
      </c>
      <c r="G73" s="9" t="s">
        <v>5520</v>
      </c>
    </row>
    <row r="74" spans="1:7" ht="15.75" customHeight="1" x14ac:dyDescent="0.3">
      <c r="A74" s="10">
        <v>44968</v>
      </c>
      <c r="B74" s="9" t="s">
        <v>5519</v>
      </c>
      <c r="C74" s="9" t="s">
        <v>5518</v>
      </c>
      <c r="D74" s="9" t="s">
        <v>5517</v>
      </c>
      <c r="E74" s="9" t="s">
        <v>5516</v>
      </c>
      <c r="F74" s="9" t="s">
        <v>5515</v>
      </c>
      <c r="G74" s="9" t="s">
        <v>5514</v>
      </c>
    </row>
    <row r="75" spans="1:7" ht="15.75" customHeight="1" x14ac:dyDescent="0.3">
      <c r="A75" s="10">
        <v>44967</v>
      </c>
      <c r="B75" s="9" t="s">
        <v>5513</v>
      </c>
      <c r="C75" s="9" t="s">
        <v>5512</v>
      </c>
      <c r="D75" s="9" t="s">
        <v>5511</v>
      </c>
      <c r="E75" s="9" t="s">
        <v>5510</v>
      </c>
      <c r="F75" s="9" t="s">
        <v>5509</v>
      </c>
      <c r="G75" s="9" t="s">
        <v>5508</v>
      </c>
    </row>
    <row r="76" spans="1:7" ht="15.75" customHeight="1" x14ac:dyDescent="0.3">
      <c r="A76" s="10">
        <v>44966</v>
      </c>
      <c r="B76" s="9" t="s">
        <v>5507</v>
      </c>
      <c r="C76" s="9" t="s">
        <v>5506</v>
      </c>
      <c r="D76" s="9" t="s">
        <v>5505</v>
      </c>
      <c r="E76" s="9" t="s">
        <v>5504</v>
      </c>
      <c r="F76" s="9" t="s">
        <v>5503</v>
      </c>
      <c r="G76" s="9" t="s">
        <v>5502</v>
      </c>
    </row>
    <row r="77" spans="1:7" ht="15.75" customHeight="1" x14ac:dyDescent="0.3">
      <c r="A77" s="10">
        <v>44965</v>
      </c>
      <c r="B77" s="9" t="s">
        <v>5501</v>
      </c>
      <c r="C77" s="9" t="s">
        <v>5500</v>
      </c>
      <c r="D77" s="9" t="s">
        <v>5499</v>
      </c>
      <c r="E77" s="9" t="s">
        <v>5498</v>
      </c>
      <c r="F77" s="9" t="s">
        <v>5497</v>
      </c>
      <c r="G77" s="9" t="s">
        <v>5496</v>
      </c>
    </row>
    <row r="78" spans="1:7" ht="15.75" customHeight="1" x14ac:dyDescent="0.3">
      <c r="A78" s="10">
        <v>44964</v>
      </c>
      <c r="B78" s="9" t="s">
        <v>5495</v>
      </c>
      <c r="C78" s="9" t="s">
        <v>5494</v>
      </c>
      <c r="D78" s="9" t="s">
        <v>5493</v>
      </c>
      <c r="E78" s="9" t="s">
        <v>5492</v>
      </c>
      <c r="F78" s="9" t="s">
        <v>5491</v>
      </c>
      <c r="G78" s="9" t="s">
        <v>5490</v>
      </c>
    </row>
    <row r="79" spans="1:7" ht="15.75" customHeight="1" x14ac:dyDescent="0.3">
      <c r="A79" s="10">
        <v>44963</v>
      </c>
      <c r="B79" s="9" t="s">
        <v>5481</v>
      </c>
      <c r="C79" s="9" t="s">
        <v>5489</v>
      </c>
      <c r="D79" s="9" t="s">
        <v>5488</v>
      </c>
      <c r="E79" s="9" t="s">
        <v>5487</v>
      </c>
      <c r="F79" s="9" t="s">
        <v>5486</v>
      </c>
      <c r="G79" s="9" t="s">
        <v>5485</v>
      </c>
    </row>
    <row r="80" spans="1:7" ht="15.75" customHeight="1" x14ac:dyDescent="0.3">
      <c r="A80" s="10">
        <v>44962</v>
      </c>
      <c r="B80" s="9" t="s">
        <v>5484</v>
      </c>
      <c r="C80" s="9" t="s">
        <v>5483</v>
      </c>
      <c r="D80" s="9" t="s">
        <v>5482</v>
      </c>
      <c r="E80" s="9" t="s">
        <v>5481</v>
      </c>
      <c r="F80" s="9" t="s">
        <v>5480</v>
      </c>
      <c r="G80" s="9" t="s">
        <v>5479</v>
      </c>
    </row>
    <row r="81" spans="1:7" ht="15.75" customHeight="1" x14ac:dyDescent="0.3">
      <c r="A81" s="10">
        <v>44961</v>
      </c>
      <c r="B81" s="9" t="s">
        <v>5478</v>
      </c>
      <c r="C81" s="9" t="s">
        <v>5477</v>
      </c>
      <c r="D81" s="9" t="s">
        <v>5476</v>
      </c>
      <c r="E81" s="9" t="s">
        <v>5475</v>
      </c>
      <c r="F81" s="9" t="s">
        <v>5474</v>
      </c>
      <c r="G81" s="9" t="s">
        <v>5473</v>
      </c>
    </row>
    <row r="82" spans="1:7" ht="15.75" customHeight="1" x14ac:dyDescent="0.3">
      <c r="A82" s="10">
        <v>44960</v>
      </c>
      <c r="B82" s="9" t="s">
        <v>5472</v>
      </c>
      <c r="C82" s="9" t="s">
        <v>5471</v>
      </c>
      <c r="D82" s="9" t="s">
        <v>5470</v>
      </c>
      <c r="E82" s="9" t="s">
        <v>5469</v>
      </c>
      <c r="F82" s="9" t="s">
        <v>5468</v>
      </c>
      <c r="G82" s="9" t="s">
        <v>5467</v>
      </c>
    </row>
    <row r="83" spans="1:7" ht="15.75" customHeight="1" x14ac:dyDescent="0.3">
      <c r="A83" s="10">
        <v>44959</v>
      </c>
      <c r="B83" s="9" t="s">
        <v>5466</v>
      </c>
      <c r="C83" s="9" t="s">
        <v>5465</v>
      </c>
      <c r="D83" s="9" t="s">
        <v>5464</v>
      </c>
      <c r="E83" s="9" t="s">
        <v>5463</v>
      </c>
      <c r="F83" s="9" t="s">
        <v>5462</v>
      </c>
      <c r="G83" s="9" t="s">
        <v>5461</v>
      </c>
    </row>
    <row r="84" spans="1:7" ht="15.75" customHeight="1" x14ac:dyDescent="0.3">
      <c r="A84" s="10">
        <v>44958</v>
      </c>
      <c r="B84" s="9" t="s">
        <v>5460</v>
      </c>
      <c r="C84" s="9" t="s">
        <v>5459</v>
      </c>
      <c r="D84" s="9" t="s">
        <v>5458</v>
      </c>
      <c r="E84" s="9" t="s">
        <v>5457</v>
      </c>
      <c r="F84" s="9" t="s">
        <v>5456</v>
      </c>
      <c r="G84" s="9" t="s">
        <v>5455</v>
      </c>
    </row>
    <row r="85" spans="1:7" ht="15.75" customHeight="1" x14ac:dyDescent="0.3">
      <c r="A85" s="10">
        <v>44957</v>
      </c>
      <c r="B85" s="9" t="s">
        <v>5454</v>
      </c>
      <c r="C85" s="9" t="s">
        <v>5453</v>
      </c>
      <c r="D85" s="9" t="s">
        <v>5452</v>
      </c>
      <c r="E85" s="9" t="s">
        <v>5451</v>
      </c>
      <c r="F85" s="9" t="s">
        <v>5450</v>
      </c>
      <c r="G85" s="9" t="s">
        <v>5449</v>
      </c>
    </row>
    <row r="86" spans="1:7" ht="15.75" customHeight="1" x14ac:dyDescent="0.3">
      <c r="A86" s="10">
        <v>44956</v>
      </c>
      <c r="B86" s="9" t="s">
        <v>5448</v>
      </c>
      <c r="C86" s="9" t="s">
        <v>5447</v>
      </c>
      <c r="D86" s="9" t="s">
        <v>5446</v>
      </c>
      <c r="E86" s="9" t="s">
        <v>5445</v>
      </c>
      <c r="F86" s="9" t="s">
        <v>5444</v>
      </c>
      <c r="G86" s="9" t="s">
        <v>5443</v>
      </c>
    </row>
    <row r="87" spans="1:7" ht="15.75" customHeight="1" x14ac:dyDescent="0.3">
      <c r="A87" s="10">
        <v>44955</v>
      </c>
      <c r="B87" s="9" t="s">
        <v>5442</v>
      </c>
      <c r="C87" s="9" t="s">
        <v>5441</v>
      </c>
      <c r="D87" s="9" t="s">
        <v>5440</v>
      </c>
      <c r="E87" s="9" t="s">
        <v>5439</v>
      </c>
      <c r="F87" s="9" t="s">
        <v>5438</v>
      </c>
      <c r="G87" s="9" t="s">
        <v>5437</v>
      </c>
    </row>
    <row r="88" spans="1:7" ht="15.75" customHeight="1" x14ac:dyDescent="0.3">
      <c r="A88" s="10">
        <v>44954</v>
      </c>
      <c r="B88" s="9" t="s">
        <v>5436</v>
      </c>
      <c r="C88" s="9" t="s">
        <v>5435</v>
      </c>
      <c r="D88" s="9" t="s">
        <v>5434</v>
      </c>
      <c r="E88" s="9" t="s">
        <v>5433</v>
      </c>
      <c r="F88" s="9" t="s">
        <v>5432</v>
      </c>
      <c r="G88" s="9" t="s">
        <v>5431</v>
      </c>
    </row>
    <row r="89" spans="1:7" ht="15.75" customHeight="1" x14ac:dyDescent="0.3">
      <c r="A89" s="10">
        <v>44953</v>
      </c>
      <c r="B89" s="9" t="s">
        <v>5430</v>
      </c>
      <c r="C89" s="9" t="s">
        <v>5429</v>
      </c>
      <c r="D89" s="9" t="s">
        <v>5428</v>
      </c>
      <c r="E89" s="9" t="s">
        <v>5427</v>
      </c>
      <c r="F89" s="9" t="s">
        <v>5426</v>
      </c>
      <c r="G89" s="9" t="s">
        <v>5425</v>
      </c>
    </row>
    <row r="90" spans="1:7" ht="15.75" customHeight="1" x14ac:dyDescent="0.3">
      <c r="A90" s="10">
        <v>44952</v>
      </c>
      <c r="B90" s="9" t="s">
        <v>5424</v>
      </c>
      <c r="C90" s="9" t="s">
        <v>5423</v>
      </c>
      <c r="D90" s="9" t="s">
        <v>5422</v>
      </c>
      <c r="E90" s="9" t="s">
        <v>5421</v>
      </c>
      <c r="F90" s="9" t="s">
        <v>5420</v>
      </c>
      <c r="G90" s="9" t="s">
        <v>5419</v>
      </c>
    </row>
    <row r="91" spans="1:7" ht="15.75" customHeight="1" x14ac:dyDescent="0.3">
      <c r="A91" s="10">
        <v>44951</v>
      </c>
      <c r="B91" s="9" t="s">
        <v>5418</v>
      </c>
      <c r="C91" s="9" t="s">
        <v>5417</v>
      </c>
      <c r="D91" s="9" t="s">
        <v>5416</v>
      </c>
      <c r="E91" s="9" t="s">
        <v>5415</v>
      </c>
      <c r="F91" s="9" t="s">
        <v>5414</v>
      </c>
      <c r="G91" s="9" t="s">
        <v>5413</v>
      </c>
    </row>
    <row r="92" spans="1:7" ht="15.75" customHeight="1" x14ac:dyDescent="0.3">
      <c r="A92" s="10">
        <v>44950</v>
      </c>
      <c r="B92" s="9" t="s">
        <v>5412</v>
      </c>
      <c r="C92" s="9" t="s">
        <v>5411</v>
      </c>
      <c r="D92" s="9" t="s">
        <v>5410</v>
      </c>
      <c r="E92" s="9" t="s">
        <v>5409</v>
      </c>
      <c r="F92" s="9" t="s">
        <v>5408</v>
      </c>
      <c r="G92" s="9" t="s">
        <v>5407</v>
      </c>
    </row>
    <row r="93" spans="1:7" ht="15.75" customHeight="1" x14ac:dyDescent="0.3">
      <c r="A93" s="10">
        <v>44949</v>
      </c>
      <c r="B93" s="9" t="s">
        <v>5406</v>
      </c>
      <c r="C93" s="9" t="s">
        <v>5405</v>
      </c>
      <c r="D93" s="9" t="s">
        <v>5404</v>
      </c>
      <c r="E93" s="9" t="s">
        <v>5403</v>
      </c>
      <c r="F93" s="9" t="s">
        <v>5402</v>
      </c>
      <c r="G93" s="9" t="s">
        <v>5401</v>
      </c>
    </row>
    <row r="94" spans="1:7" ht="15.75" customHeight="1" x14ac:dyDescent="0.3">
      <c r="A94" s="10">
        <v>44948</v>
      </c>
      <c r="B94" s="9" t="s">
        <v>5400</v>
      </c>
      <c r="C94" s="9" t="s">
        <v>5399</v>
      </c>
      <c r="D94" s="9" t="s">
        <v>5398</v>
      </c>
      <c r="E94" s="9" t="s">
        <v>5397</v>
      </c>
      <c r="F94" s="9" t="s">
        <v>5396</v>
      </c>
      <c r="G94" s="9" t="s">
        <v>5395</v>
      </c>
    </row>
    <row r="95" spans="1:7" ht="15.75" customHeight="1" x14ac:dyDescent="0.3">
      <c r="A95" s="10">
        <v>44947</v>
      </c>
      <c r="B95" s="9" t="s">
        <v>5394</v>
      </c>
      <c r="C95" s="9" t="s">
        <v>5393</v>
      </c>
      <c r="D95" s="9" t="s">
        <v>5392</v>
      </c>
      <c r="E95" s="9" t="s">
        <v>5391</v>
      </c>
      <c r="F95" s="9" t="s">
        <v>5390</v>
      </c>
      <c r="G95" s="9" t="s">
        <v>5389</v>
      </c>
    </row>
    <row r="96" spans="1:7" ht="15.75" customHeight="1" x14ac:dyDescent="0.3">
      <c r="A96" s="10">
        <v>44946</v>
      </c>
      <c r="B96" s="9" t="s">
        <v>5388</v>
      </c>
      <c r="C96" s="9" t="s">
        <v>5387</v>
      </c>
      <c r="D96" s="9" t="s">
        <v>5386</v>
      </c>
      <c r="E96" s="9" t="s">
        <v>5385</v>
      </c>
      <c r="F96" s="9" t="s">
        <v>5384</v>
      </c>
      <c r="G96" s="9" t="s">
        <v>5383</v>
      </c>
    </row>
    <row r="97" spans="1:7" ht="15.75" customHeight="1" x14ac:dyDescent="0.3">
      <c r="A97" s="10">
        <v>44945</v>
      </c>
      <c r="B97" s="9" t="s">
        <v>5382</v>
      </c>
      <c r="C97" s="9" t="s">
        <v>5381</v>
      </c>
      <c r="D97" s="9" t="s">
        <v>5380</v>
      </c>
      <c r="E97" s="9" t="s">
        <v>5379</v>
      </c>
      <c r="F97" s="9" t="s">
        <v>5378</v>
      </c>
      <c r="G97" s="9" t="s">
        <v>5377</v>
      </c>
    </row>
    <row r="98" spans="1:7" ht="15.75" customHeight="1" x14ac:dyDescent="0.3">
      <c r="A98" s="10">
        <v>44944</v>
      </c>
      <c r="B98" s="9" t="s">
        <v>5376</v>
      </c>
      <c r="C98" s="9" t="s">
        <v>5375</v>
      </c>
      <c r="D98" s="9" t="s">
        <v>5374</v>
      </c>
      <c r="E98" s="9" t="s">
        <v>5373</v>
      </c>
      <c r="F98" s="9" t="s">
        <v>5372</v>
      </c>
      <c r="G98" s="9" t="s">
        <v>5371</v>
      </c>
    </row>
    <row r="99" spans="1:7" ht="15.75" customHeight="1" x14ac:dyDescent="0.3">
      <c r="A99" s="10">
        <v>44943</v>
      </c>
      <c r="B99" s="9" t="s">
        <v>5370</v>
      </c>
      <c r="C99" s="9" t="s">
        <v>5369</v>
      </c>
      <c r="D99" s="9" t="s">
        <v>5368</v>
      </c>
      <c r="E99" s="9" t="s">
        <v>4392</v>
      </c>
      <c r="F99" s="9" t="s">
        <v>5367</v>
      </c>
      <c r="G99" s="9" t="s">
        <v>5366</v>
      </c>
    </row>
    <row r="100" spans="1:7" ht="15.75" customHeight="1" x14ac:dyDescent="0.3">
      <c r="A100" s="10">
        <v>44942</v>
      </c>
      <c r="B100" s="9" t="s">
        <v>5365</v>
      </c>
      <c r="C100" s="9" t="s">
        <v>5364</v>
      </c>
      <c r="D100" s="9" t="s">
        <v>5363</v>
      </c>
      <c r="E100" s="9" t="s">
        <v>5362</v>
      </c>
      <c r="F100" s="9" t="s">
        <v>5361</v>
      </c>
      <c r="G100" s="9" t="s">
        <v>5360</v>
      </c>
    </row>
    <row r="101" spans="1:7" ht="15.75" customHeight="1" x14ac:dyDescent="0.3">
      <c r="A101" s="10">
        <v>44941</v>
      </c>
      <c r="B101" s="9" t="s">
        <v>5359</v>
      </c>
      <c r="C101" s="9" t="s">
        <v>5358</v>
      </c>
      <c r="D101" s="9" t="s">
        <v>5357</v>
      </c>
      <c r="E101" s="9" t="s">
        <v>5356</v>
      </c>
      <c r="F101" s="9" t="s">
        <v>5355</v>
      </c>
      <c r="G101" s="9" t="s">
        <v>5354</v>
      </c>
    </row>
    <row r="102" spans="1:7" ht="15.75" customHeight="1" x14ac:dyDescent="0.3">
      <c r="A102" s="10">
        <v>44940</v>
      </c>
      <c r="B102" s="9" t="s">
        <v>5353</v>
      </c>
      <c r="C102" s="9" t="s">
        <v>5352</v>
      </c>
      <c r="D102" s="9" t="s">
        <v>5351</v>
      </c>
      <c r="E102" s="9" t="s">
        <v>5350</v>
      </c>
      <c r="F102" s="9" t="s">
        <v>5349</v>
      </c>
      <c r="G102" s="9" t="s">
        <v>5348</v>
      </c>
    </row>
    <row r="103" spans="1:7" ht="15.75" customHeight="1" x14ac:dyDescent="0.3">
      <c r="A103" s="10">
        <v>44939</v>
      </c>
      <c r="B103" s="9" t="s">
        <v>5347</v>
      </c>
      <c r="C103" s="9" t="s">
        <v>4880</v>
      </c>
      <c r="D103" s="9" t="s">
        <v>5346</v>
      </c>
      <c r="E103" s="9" t="s">
        <v>5345</v>
      </c>
      <c r="F103" s="9" t="s">
        <v>5344</v>
      </c>
      <c r="G103" s="9" t="s">
        <v>5343</v>
      </c>
    </row>
    <row r="104" spans="1:7" ht="15.75" customHeight="1" x14ac:dyDescent="0.3">
      <c r="A104" s="10">
        <v>44938</v>
      </c>
      <c r="B104" s="9" t="s">
        <v>5342</v>
      </c>
      <c r="C104" s="9" t="s">
        <v>5341</v>
      </c>
      <c r="D104" s="9" t="s">
        <v>4303</v>
      </c>
      <c r="E104" s="9" t="s">
        <v>5340</v>
      </c>
      <c r="F104" s="9" t="s">
        <v>5339</v>
      </c>
      <c r="G104" s="9" t="s">
        <v>5338</v>
      </c>
    </row>
    <row r="105" spans="1:7" ht="15.75" customHeight="1" x14ac:dyDescent="0.3">
      <c r="A105" s="10">
        <v>44937</v>
      </c>
      <c r="B105" s="9" t="s">
        <v>5337</v>
      </c>
      <c r="C105" s="9" t="s">
        <v>5335</v>
      </c>
      <c r="D105" s="9" t="s">
        <v>5336</v>
      </c>
      <c r="E105" s="9" t="s">
        <v>5335</v>
      </c>
      <c r="F105" s="9" t="s">
        <v>5334</v>
      </c>
      <c r="G105" s="9" t="s">
        <v>5333</v>
      </c>
    </row>
    <row r="106" spans="1:7" ht="15.75" customHeight="1" x14ac:dyDescent="0.3">
      <c r="A106" s="10">
        <v>44936</v>
      </c>
      <c r="B106" s="9" t="s">
        <v>5332</v>
      </c>
      <c r="C106" s="9" t="s">
        <v>5331</v>
      </c>
      <c r="D106" s="9" t="s">
        <v>5330</v>
      </c>
      <c r="E106" s="9" t="s">
        <v>5329</v>
      </c>
      <c r="F106" s="9" t="s">
        <v>5328</v>
      </c>
      <c r="G106" s="9" t="s">
        <v>5327</v>
      </c>
    </row>
    <row r="107" spans="1:7" ht="15.75" customHeight="1" x14ac:dyDescent="0.3">
      <c r="A107" s="10">
        <v>44935</v>
      </c>
      <c r="B107" s="9" t="s">
        <v>5326</v>
      </c>
      <c r="C107" s="9" t="s">
        <v>5325</v>
      </c>
      <c r="D107" s="9" t="s">
        <v>5324</v>
      </c>
      <c r="E107" s="9" t="s">
        <v>5323</v>
      </c>
      <c r="F107" s="9" t="s">
        <v>5322</v>
      </c>
      <c r="G107" s="9" t="s">
        <v>5321</v>
      </c>
    </row>
    <row r="108" spans="1:7" ht="15.75" customHeight="1" x14ac:dyDescent="0.3">
      <c r="A108" s="10">
        <v>44934</v>
      </c>
      <c r="B108" s="9" t="s">
        <v>5320</v>
      </c>
      <c r="C108" s="9" t="s">
        <v>5318</v>
      </c>
      <c r="D108" s="9" t="s">
        <v>5319</v>
      </c>
      <c r="E108" s="9" t="s">
        <v>5318</v>
      </c>
      <c r="F108" s="9" t="s">
        <v>5317</v>
      </c>
      <c r="G108" s="9" t="s">
        <v>5316</v>
      </c>
    </row>
    <row r="109" spans="1:7" ht="15.75" customHeight="1" x14ac:dyDescent="0.3">
      <c r="A109" s="10">
        <v>44933</v>
      </c>
      <c r="B109" s="9" t="s">
        <v>5315</v>
      </c>
      <c r="C109" s="9" t="s">
        <v>5314</v>
      </c>
      <c r="D109" s="9" t="s">
        <v>5313</v>
      </c>
      <c r="E109" s="9" t="s">
        <v>5312</v>
      </c>
      <c r="F109" s="9" t="s">
        <v>5311</v>
      </c>
      <c r="G109" s="9" t="s">
        <v>5310</v>
      </c>
    </row>
    <row r="110" spans="1:7" ht="15.75" customHeight="1" x14ac:dyDescent="0.3">
      <c r="A110" s="10">
        <v>44932</v>
      </c>
      <c r="B110" s="9" t="s">
        <v>5309</v>
      </c>
      <c r="C110" s="9" t="s">
        <v>5308</v>
      </c>
      <c r="D110" s="9" t="s">
        <v>5307</v>
      </c>
      <c r="E110" s="9" t="s">
        <v>5306</v>
      </c>
      <c r="F110" s="9" t="s">
        <v>5305</v>
      </c>
      <c r="G110" s="9" t="s">
        <v>5304</v>
      </c>
    </row>
    <row r="111" spans="1:7" ht="15.75" customHeight="1" x14ac:dyDescent="0.3">
      <c r="A111" s="10">
        <v>44931</v>
      </c>
      <c r="B111" s="9" t="s">
        <v>5303</v>
      </c>
      <c r="C111" s="9" t="s">
        <v>5302</v>
      </c>
      <c r="D111" s="9" t="s">
        <v>5301</v>
      </c>
      <c r="E111" s="9" t="s">
        <v>5300</v>
      </c>
      <c r="F111" s="9" t="s">
        <v>5299</v>
      </c>
      <c r="G111" s="9" t="s">
        <v>5298</v>
      </c>
    </row>
    <row r="112" spans="1:7" ht="15.75" customHeight="1" x14ac:dyDescent="0.3">
      <c r="A112" s="10">
        <v>44930</v>
      </c>
      <c r="B112" s="9" t="s">
        <v>5297</v>
      </c>
      <c r="C112" s="9" t="s">
        <v>5296</v>
      </c>
      <c r="D112" s="9" t="s">
        <v>5295</v>
      </c>
      <c r="E112" s="9" t="s">
        <v>5294</v>
      </c>
      <c r="F112" s="9" t="s">
        <v>5293</v>
      </c>
      <c r="G112" s="9" t="s">
        <v>5292</v>
      </c>
    </row>
    <row r="113" spans="1:7" ht="15.75" customHeight="1" x14ac:dyDescent="0.3">
      <c r="A113" s="10">
        <v>44929</v>
      </c>
      <c r="B113" s="9" t="s">
        <v>5291</v>
      </c>
      <c r="C113" s="9" t="s">
        <v>5290</v>
      </c>
      <c r="D113" s="9" t="s">
        <v>5289</v>
      </c>
      <c r="E113" s="9" t="s">
        <v>5288</v>
      </c>
      <c r="F113" s="9" t="s">
        <v>5287</v>
      </c>
      <c r="G113" s="9" t="s">
        <v>5286</v>
      </c>
    </row>
    <row r="114" spans="1:7" ht="15.75" customHeight="1" x14ac:dyDescent="0.3">
      <c r="A114" s="10">
        <v>44928</v>
      </c>
      <c r="B114" s="9" t="s">
        <v>5285</v>
      </c>
      <c r="C114" s="9" t="s">
        <v>5284</v>
      </c>
      <c r="D114" s="9" t="s">
        <v>5283</v>
      </c>
      <c r="E114" s="9" t="s">
        <v>5282</v>
      </c>
      <c r="F114" s="9" t="s">
        <v>5281</v>
      </c>
      <c r="G114" s="9" t="s">
        <v>5280</v>
      </c>
    </row>
    <row r="115" spans="1:7" ht="15.75" customHeight="1" x14ac:dyDescent="0.3">
      <c r="A115" s="10">
        <v>44927</v>
      </c>
      <c r="B115" s="9" t="s">
        <v>5279</v>
      </c>
      <c r="C115" s="9" t="s">
        <v>5278</v>
      </c>
      <c r="D115" s="9" t="s">
        <v>5277</v>
      </c>
      <c r="E115" s="9" t="s">
        <v>5276</v>
      </c>
      <c r="F115" s="9" t="s">
        <v>5275</v>
      </c>
      <c r="G115" s="9" t="s">
        <v>5274</v>
      </c>
    </row>
    <row r="116" spans="1:7" ht="15.75" customHeight="1" x14ac:dyDescent="0.3">
      <c r="A116" s="10">
        <v>44926</v>
      </c>
      <c r="B116" s="9" t="s">
        <v>5273</v>
      </c>
      <c r="C116" s="9" t="s">
        <v>5272</v>
      </c>
      <c r="D116" s="9" t="s">
        <v>5271</v>
      </c>
      <c r="E116" s="9" t="s">
        <v>5270</v>
      </c>
      <c r="F116" s="9" t="s">
        <v>5269</v>
      </c>
      <c r="G116" s="9" t="s">
        <v>5268</v>
      </c>
    </row>
    <row r="117" spans="1:7" ht="15.75" customHeight="1" x14ac:dyDescent="0.3">
      <c r="A117" s="10">
        <v>44925</v>
      </c>
      <c r="B117" s="9" t="s">
        <v>5267</v>
      </c>
      <c r="C117" s="9" t="s">
        <v>5266</v>
      </c>
      <c r="D117" s="9" t="s">
        <v>5265</v>
      </c>
      <c r="E117" s="9" t="s">
        <v>5264</v>
      </c>
      <c r="F117" s="9" t="s">
        <v>5263</v>
      </c>
      <c r="G117" s="9" t="s">
        <v>5262</v>
      </c>
    </row>
    <row r="118" spans="1:7" ht="15.75" customHeight="1" x14ac:dyDescent="0.3">
      <c r="A118" s="10">
        <v>44924</v>
      </c>
      <c r="B118" s="9" t="s">
        <v>5261</v>
      </c>
      <c r="C118" s="9" t="s">
        <v>5260</v>
      </c>
      <c r="D118" s="9" t="s">
        <v>5259</v>
      </c>
      <c r="E118" s="9" t="s">
        <v>5258</v>
      </c>
      <c r="F118" s="9" t="s">
        <v>5257</v>
      </c>
      <c r="G118" s="9" t="s">
        <v>5256</v>
      </c>
    </row>
    <row r="119" spans="1:7" ht="15.75" customHeight="1" x14ac:dyDescent="0.3">
      <c r="A119" s="10">
        <v>44923</v>
      </c>
      <c r="B119" s="9" t="s">
        <v>5255</v>
      </c>
      <c r="C119" s="9" t="s">
        <v>5254</v>
      </c>
      <c r="D119" s="9" t="s">
        <v>5253</v>
      </c>
      <c r="E119" s="9" t="s">
        <v>5252</v>
      </c>
      <c r="F119" s="9" t="s">
        <v>5251</v>
      </c>
      <c r="G119" s="9" t="s">
        <v>5250</v>
      </c>
    </row>
    <row r="120" spans="1:7" ht="15.75" customHeight="1" x14ac:dyDescent="0.3">
      <c r="A120" s="10">
        <v>44922</v>
      </c>
      <c r="B120" s="9" t="s">
        <v>5249</v>
      </c>
      <c r="C120" s="9" t="s">
        <v>5248</v>
      </c>
      <c r="D120" s="9" t="s">
        <v>5066</v>
      </c>
      <c r="E120" s="9" t="s">
        <v>5247</v>
      </c>
      <c r="F120" s="9" t="s">
        <v>5246</v>
      </c>
      <c r="G120" s="9" t="s">
        <v>5245</v>
      </c>
    </row>
    <row r="121" spans="1:7" ht="15.75" customHeight="1" x14ac:dyDescent="0.3">
      <c r="A121" s="10">
        <v>44921</v>
      </c>
      <c r="B121" s="9" t="s">
        <v>5244</v>
      </c>
      <c r="C121" s="9" t="s">
        <v>5242</v>
      </c>
      <c r="D121" s="9" t="s">
        <v>5243</v>
      </c>
      <c r="E121" s="9" t="s">
        <v>5242</v>
      </c>
      <c r="F121" s="9" t="s">
        <v>5241</v>
      </c>
      <c r="G121" s="9" t="s">
        <v>5240</v>
      </c>
    </row>
    <row r="122" spans="1:7" ht="15.75" customHeight="1" x14ac:dyDescent="0.3">
      <c r="A122" s="10">
        <v>44920</v>
      </c>
      <c r="B122" s="9" t="s">
        <v>5239</v>
      </c>
      <c r="C122" s="9" t="s">
        <v>5238</v>
      </c>
      <c r="D122" s="9" t="s">
        <v>5237</v>
      </c>
      <c r="E122" s="9" t="s">
        <v>5236</v>
      </c>
      <c r="F122" s="9" t="s">
        <v>5235</v>
      </c>
      <c r="G122" s="9" t="s">
        <v>5234</v>
      </c>
    </row>
    <row r="123" spans="1:7" ht="15.75" customHeight="1" x14ac:dyDescent="0.3">
      <c r="A123" s="10">
        <v>44919</v>
      </c>
      <c r="B123" s="9" t="s">
        <v>5233</v>
      </c>
      <c r="C123" s="9" t="s">
        <v>5232</v>
      </c>
      <c r="D123" s="9" t="s">
        <v>5231</v>
      </c>
      <c r="E123" s="9" t="s">
        <v>5230</v>
      </c>
      <c r="F123" s="9" t="s">
        <v>5229</v>
      </c>
      <c r="G123" s="9" t="s">
        <v>5228</v>
      </c>
    </row>
    <row r="124" spans="1:7" ht="15.75" customHeight="1" x14ac:dyDescent="0.3">
      <c r="A124" s="10">
        <v>44918</v>
      </c>
      <c r="B124" s="9" t="s">
        <v>5227</v>
      </c>
      <c r="C124" s="9" t="s">
        <v>5226</v>
      </c>
      <c r="D124" s="9" t="s">
        <v>5225</v>
      </c>
      <c r="E124" s="9" t="s">
        <v>5224</v>
      </c>
      <c r="F124" s="9" t="s">
        <v>5223</v>
      </c>
      <c r="G124" s="9" t="s">
        <v>5222</v>
      </c>
    </row>
    <row r="125" spans="1:7" ht="15.75" customHeight="1" x14ac:dyDescent="0.3">
      <c r="A125" s="10">
        <v>44917</v>
      </c>
      <c r="B125" s="9" t="s">
        <v>5221</v>
      </c>
      <c r="C125" s="9" t="s">
        <v>5220</v>
      </c>
      <c r="D125" s="9" t="s">
        <v>5219</v>
      </c>
      <c r="E125" s="9" t="s">
        <v>5218</v>
      </c>
      <c r="F125" s="9" t="s">
        <v>5217</v>
      </c>
      <c r="G125" s="9" t="s">
        <v>5216</v>
      </c>
    </row>
    <row r="126" spans="1:7" ht="15.75" customHeight="1" x14ac:dyDescent="0.3">
      <c r="A126" s="10">
        <v>44916</v>
      </c>
      <c r="B126" s="9" t="s">
        <v>5215</v>
      </c>
      <c r="C126" s="9" t="s">
        <v>5214</v>
      </c>
      <c r="D126" s="9" t="s">
        <v>5213</v>
      </c>
      <c r="E126" s="9" t="s">
        <v>5212</v>
      </c>
      <c r="F126" s="9" t="s">
        <v>5211</v>
      </c>
      <c r="G126" s="9" t="s">
        <v>5210</v>
      </c>
    </row>
    <row r="127" spans="1:7" ht="15.75" customHeight="1" x14ac:dyDescent="0.3">
      <c r="A127" s="10">
        <v>44915</v>
      </c>
      <c r="B127" s="9" t="s">
        <v>5209</v>
      </c>
      <c r="C127" s="9" t="s">
        <v>5208</v>
      </c>
      <c r="D127" s="9" t="s">
        <v>5207</v>
      </c>
      <c r="E127" s="9" t="s">
        <v>5206</v>
      </c>
      <c r="F127" s="9" t="s">
        <v>5205</v>
      </c>
      <c r="G127" s="9" t="s">
        <v>5204</v>
      </c>
    </row>
    <row r="128" spans="1:7" ht="15.75" customHeight="1" x14ac:dyDescent="0.3">
      <c r="A128" s="10">
        <v>44914</v>
      </c>
      <c r="B128" s="9" t="s">
        <v>5203</v>
      </c>
      <c r="C128" s="9" t="s">
        <v>5202</v>
      </c>
      <c r="D128" s="9" t="s">
        <v>5201</v>
      </c>
      <c r="E128" s="9" t="s">
        <v>5200</v>
      </c>
      <c r="F128" s="9" t="s">
        <v>5199</v>
      </c>
      <c r="G128" s="9" t="s">
        <v>5198</v>
      </c>
    </row>
    <row r="129" spans="1:7" ht="15.75" customHeight="1" x14ac:dyDescent="0.3">
      <c r="A129" s="10">
        <v>44913</v>
      </c>
      <c r="B129" s="9" t="s">
        <v>5197</v>
      </c>
      <c r="C129" s="9" t="s">
        <v>5196</v>
      </c>
      <c r="D129" s="9" t="s">
        <v>5195</v>
      </c>
      <c r="E129" s="9" t="s">
        <v>5194</v>
      </c>
      <c r="F129" s="9" t="s">
        <v>5193</v>
      </c>
      <c r="G129" s="9" t="s">
        <v>5192</v>
      </c>
    </row>
    <row r="130" spans="1:7" ht="15.75" customHeight="1" x14ac:dyDescent="0.3">
      <c r="A130" s="10">
        <v>44912</v>
      </c>
      <c r="B130" s="9" t="s">
        <v>5191</v>
      </c>
      <c r="C130" s="9" t="s">
        <v>5190</v>
      </c>
      <c r="D130" s="9" t="s">
        <v>5189</v>
      </c>
      <c r="E130" s="9" t="s">
        <v>5188</v>
      </c>
      <c r="F130" s="9" t="s">
        <v>5187</v>
      </c>
      <c r="G130" s="9" t="s">
        <v>5186</v>
      </c>
    </row>
    <row r="131" spans="1:7" ht="15.75" customHeight="1" x14ac:dyDescent="0.3">
      <c r="A131" s="10">
        <v>44911</v>
      </c>
      <c r="B131" s="9" t="s">
        <v>5185</v>
      </c>
      <c r="C131" s="9" t="s">
        <v>5184</v>
      </c>
      <c r="D131" s="9" t="s">
        <v>5183</v>
      </c>
      <c r="E131" s="9" t="s">
        <v>5182</v>
      </c>
      <c r="F131" s="9" t="s">
        <v>5181</v>
      </c>
      <c r="G131" s="9" t="s">
        <v>5180</v>
      </c>
    </row>
    <row r="132" spans="1:7" ht="15.75" customHeight="1" x14ac:dyDescent="0.3">
      <c r="A132" s="10">
        <v>44910</v>
      </c>
      <c r="B132" s="9" t="s">
        <v>5179</v>
      </c>
      <c r="C132" s="9" t="s">
        <v>5178</v>
      </c>
      <c r="D132" s="9" t="s">
        <v>5177</v>
      </c>
      <c r="E132" s="9" t="s">
        <v>5176</v>
      </c>
      <c r="F132" s="9" t="s">
        <v>5175</v>
      </c>
      <c r="G132" s="9" t="s">
        <v>5174</v>
      </c>
    </row>
    <row r="133" spans="1:7" ht="15.75" customHeight="1" x14ac:dyDescent="0.3">
      <c r="A133" s="10">
        <v>44909</v>
      </c>
      <c r="B133" s="9" t="s">
        <v>5173</v>
      </c>
      <c r="C133" s="9" t="s">
        <v>5172</v>
      </c>
      <c r="D133" s="9" t="s">
        <v>5171</v>
      </c>
      <c r="E133" s="9" t="s">
        <v>5171</v>
      </c>
      <c r="F133" s="9" t="s">
        <v>5170</v>
      </c>
      <c r="G133" s="9" t="s">
        <v>5169</v>
      </c>
    </row>
    <row r="134" spans="1:7" ht="15.75" customHeight="1" x14ac:dyDescent="0.3">
      <c r="A134" s="10">
        <v>44908</v>
      </c>
      <c r="B134" s="9" t="s">
        <v>5168</v>
      </c>
      <c r="C134" s="9" t="s">
        <v>5167</v>
      </c>
      <c r="D134" s="9" t="s">
        <v>5166</v>
      </c>
      <c r="E134" s="9" t="s">
        <v>5165</v>
      </c>
      <c r="F134" s="9" t="s">
        <v>5164</v>
      </c>
      <c r="G134" s="9" t="s">
        <v>5163</v>
      </c>
    </row>
    <row r="135" spans="1:7" ht="15.75" customHeight="1" x14ac:dyDescent="0.3">
      <c r="A135" s="10">
        <v>44907</v>
      </c>
      <c r="B135" s="9" t="s">
        <v>5162</v>
      </c>
      <c r="C135" s="9" t="s">
        <v>5161</v>
      </c>
      <c r="D135" s="9" t="s">
        <v>5160</v>
      </c>
      <c r="E135" s="9" t="s">
        <v>5159</v>
      </c>
      <c r="F135" s="9" t="s">
        <v>5158</v>
      </c>
      <c r="G135" s="9" t="s">
        <v>5157</v>
      </c>
    </row>
    <row r="136" spans="1:7" ht="15.75" customHeight="1" x14ac:dyDescent="0.3">
      <c r="A136" s="10">
        <v>44906</v>
      </c>
      <c r="B136" s="9" t="s">
        <v>5156</v>
      </c>
      <c r="C136" s="9" t="s">
        <v>5155</v>
      </c>
      <c r="D136" s="9" t="s">
        <v>5154</v>
      </c>
      <c r="E136" s="9" t="s">
        <v>5153</v>
      </c>
      <c r="F136" s="9" t="s">
        <v>5152</v>
      </c>
      <c r="G136" s="9" t="s">
        <v>5151</v>
      </c>
    </row>
    <row r="137" spans="1:7" ht="15.75" customHeight="1" x14ac:dyDescent="0.3">
      <c r="A137" s="10">
        <v>44905</v>
      </c>
      <c r="B137" s="9" t="s">
        <v>5150</v>
      </c>
      <c r="C137" s="9" t="s">
        <v>5149</v>
      </c>
      <c r="D137" s="9" t="s">
        <v>5148</v>
      </c>
      <c r="E137" s="9" t="s">
        <v>5147</v>
      </c>
      <c r="F137" s="9" t="s">
        <v>5146</v>
      </c>
      <c r="G137" s="9" t="s">
        <v>5145</v>
      </c>
    </row>
    <row r="138" spans="1:7" ht="15.75" customHeight="1" x14ac:dyDescent="0.3">
      <c r="A138" s="10">
        <v>44904</v>
      </c>
      <c r="B138" s="9" t="s">
        <v>5144</v>
      </c>
      <c r="C138" s="9" t="s">
        <v>5143</v>
      </c>
      <c r="D138" s="9" t="s">
        <v>5142</v>
      </c>
      <c r="E138" s="9" t="s">
        <v>5141</v>
      </c>
      <c r="F138" s="9" t="s">
        <v>5140</v>
      </c>
      <c r="G138" s="9" t="s">
        <v>5139</v>
      </c>
    </row>
    <row r="139" spans="1:7" ht="15.75" customHeight="1" x14ac:dyDescent="0.3">
      <c r="A139" s="10">
        <v>44903</v>
      </c>
      <c r="B139" s="9" t="s">
        <v>5138</v>
      </c>
      <c r="C139" s="9" t="s">
        <v>5137</v>
      </c>
      <c r="D139" s="9" t="s">
        <v>5136</v>
      </c>
      <c r="E139" s="9" t="s">
        <v>5135</v>
      </c>
      <c r="F139" s="9" t="s">
        <v>5134</v>
      </c>
      <c r="G139" s="9" t="s">
        <v>5133</v>
      </c>
    </row>
    <row r="140" spans="1:7" ht="15.75" customHeight="1" x14ac:dyDescent="0.3">
      <c r="A140" s="10">
        <v>44902</v>
      </c>
      <c r="B140" s="9" t="s">
        <v>5132</v>
      </c>
      <c r="C140" s="9" t="s">
        <v>5131</v>
      </c>
      <c r="D140" s="9" t="s">
        <v>5130</v>
      </c>
      <c r="E140" s="9" t="s">
        <v>5129</v>
      </c>
      <c r="F140" s="9" t="s">
        <v>5128</v>
      </c>
      <c r="G140" s="9" t="s">
        <v>5127</v>
      </c>
    </row>
    <row r="141" spans="1:7" ht="15.75" customHeight="1" x14ac:dyDescent="0.3">
      <c r="A141" s="10">
        <v>44901</v>
      </c>
      <c r="B141" s="9" t="s">
        <v>5126</v>
      </c>
      <c r="C141" s="9" t="s">
        <v>5125</v>
      </c>
      <c r="D141" s="9" t="s">
        <v>5124</v>
      </c>
      <c r="E141" s="9" t="s">
        <v>5123</v>
      </c>
      <c r="F141" s="9" t="s">
        <v>5122</v>
      </c>
      <c r="G141" s="9" t="s">
        <v>5121</v>
      </c>
    </row>
    <row r="142" spans="1:7" ht="15.75" customHeight="1" x14ac:dyDescent="0.3">
      <c r="A142" s="10">
        <v>44900</v>
      </c>
      <c r="B142" s="9" t="s">
        <v>5120</v>
      </c>
      <c r="C142" s="9" t="s">
        <v>5119</v>
      </c>
      <c r="D142" s="9" t="s">
        <v>4110</v>
      </c>
      <c r="E142" s="9" t="s">
        <v>5118</v>
      </c>
      <c r="F142" s="9" t="s">
        <v>5117</v>
      </c>
      <c r="G142" s="9" t="s">
        <v>5116</v>
      </c>
    </row>
    <row r="143" spans="1:7" ht="15.75" customHeight="1" x14ac:dyDescent="0.3">
      <c r="A143" s="10">
        <v>44899</v>
      </c>
      <c r="B143" s="9" t="s">
        <v>5115</v>
      </c>
      <c r="C143" s="9" t="s">
        <v>5114</v>
      </c>
      <c r="D143" s="9" t="s">
        <v>5113</v>
      </c>
      <c r="E143" s="9" t="s">
        <v>5112</v>
      </c>
      <c r="F143" s="9" t="s">
        <v>5111</v>
      </c>
      <c r="G143" s="9" t="s">
        <v>5110</v>
      </c>
    </row>
    <row r="144" spans="1:7" ht="15.75" customHeight="1" x14ac:dyDescent="0.3">
      <c r="A144" s="10">
        <v>44898</v>
      </c>
      <c r="B144" s="9" t="s">
        <v>5109</v>
      </c>
      <c r="C144" s="9" t="s">
        <v>5108</v>
      </c>
      <c r="D144" s="9" t="s">
        <v>5107</v>
      </c>
      <c r="E144" s="9" t="s">
        <v>5106</v>
      </c>
      <c r="F144" s="9" t="s">
        <v>5105</v>
      </c>
      <c r="G144" s="9" t="s">
        <v>5104</v>
      </c>
    </row>
    <row r="145" spans="1:7" ht="15.75" customHeight="1" x14ac:dyDescent="0.3">
      <c r="A145" s="10">
        <v>44897</v>
      </c>
      <c r="B145" s="9" t="s">
        <v>5103</v>
      </c>
      <c r="C145" s="9" t="s">
        <v>5101</v>
      </c>
      <c r="D145" s="9" t="s">
        <v>5102</v>
      </c>
      <c r="E145" s="9" t="s">
        <v>5101</v>
      </c>
      <c r="F145" s="9" t="s">
        <v>5100</v>
      </c>
      <c r="G145" s="9" t="s">
        <v>5099</v>
      </c>
    </row>
    <row r="146" spans="1:7" ht="15.75" customHeight="1" x14ac:dyDescent="0.3">
      <c r="A146" s="10">
        <v>44896</v>
      </c>
      <c r="B146" s="9" t="s">
        <v>5098</v>
      </c>
      <c r="C146" s="9" t="s">
        <v>5097</v>
      </c>
      <c r="D146" s="9" t="s">
        <v>5096</v>
      </c>
      <c r="E146" s="9" t="s">
        <v>5095</v>
      </c>
      <c r="F146" s="9" t="s">
        <v>5094</v>
      </c>
      <c r="G146" s="9" t="s">
        <v>5093</v>
      </c>
    </row>
    <row r="147" spans="1:7" ht="15.75" customHeight="1" x14ac:dyDescent="0.3">
      <c r="A147" s="10">
        <v>44895</v>
      </c>
      <c r="B147" s="9" t="s">
        <v>5092</v>
      </c>
      <c r="C147" s="9" t="s">
        <v>5091</v>
      </c>
      <c r="D147" s="9" t="s">
        <v>5090</v>
      </c>
      <c r="E147" s="9" t="s">
        <v>5089</v>
      </c>
      <c r="F147" s="9" t="s">
        <v>5088</v>
      </c>
      <c r="G147" s="9" t="s">
        <v>5087</v>
      </c>
    </row>
    <row r="148" spans="1:7" ht="15.75" customHeight="1" x14ac:dyDescent="0.3">
      <c r="A148" s="10">
        <v>44894</v>
      </c>
      <c r="B148" s="9" t="s">
        <v>5086</v>
      </c>
      <c r="C148" s="9" t="s">
        <v>5085</v>
      </c>
      <c r="D148" s="9" t="s">
        <v>5084</v>
      </c>
      <c r="E148" s="9" t="s">
        <v>4265</v>
      </c>
      <c r="F148" s="9" t="s">
        <v>5083</v>
      </c>
      <c r="G148" s="9" t="s">
        <v>5082</v>
      </c>
    </row>
    <row r="149" spans="1:7" ht="15.75" customHeight="1" x14ac:dyDescent="0.3">
      <c r="A149" s="10">
        <v>44893</v>
      </c>
      <c r="B149" s="9" t="s">
        <v>5081</v>
      </c>
      <c r="C149" s="9" t="s">
        <v>5080</v>
      </c>
      <c r="D149" s="9" t="s">
        <v>5079</v>
      </c>
      <c r="E149" s="9" t="s">
        <v>5078</v>
      </c>
      <c r="F149" s="9" t="s">
        <v>5077</v>
      </c>
      <c r="G149" s="9" t="s">
        <v>5076</v>
      </c>
    </row>
    <row r="150" spans="1:7" ht="15.75" customHeight="1" x14ac:dyDescent="0.3">
      <c r="A150" s="10">
        <v>44892</v>
      </c>
      <c r="B150" s="9" t="s">
        <v>5075</v>
      </c>
      <c r="C150" s="9" t="s">
        <v>5074</v>
      </c>
      <c r="D150" s="9" t="s">
        <v>5073</v>
      </c>
      <c r="E150" s="9" t="s">
        <v>5072</v>
      </c>
      <c r="F150" s="9" t="s">
        <v>5071</v>
      </c>
      <c r="G150" s="9" t="s">
        <v>5070</v>
      </c>
    </row>
    <row r="151" spans="1:7" ht="15.75" customHeight="1" x14ac:dyDescent="0.3">
      <c r="A151" s="10">
        <v>44891</v>
      </c>
      <c r="B151" s="9" t="s">
        <v>5069</v>
      </c>
      <c r="C151" s="9" t="s">
        <v>5068</v>
      </c>
      <c r="D151" s="9" t="s">
        <v>5067</v>
      </c>
      <c r="E151" s="9" t="s">
        <v>5066</v>
      </c>
      <c r="F151" s="9" t="s">
        <v>5065</v>
      </c>
      <c r="G151" s="9" t="s">
        <v>5064</v>
      </c>
    </row>
    <row r="152" spans="1:7" ht="15.75" customHeight="1" x14ac:dyDescent="0.3">
      <c r="A152" s="10">
        <v>44890</v>
      </c>
      <c r="B152" s="9" t="s">
        <v>5063</v>
      </c>
      <c r="C152" s="9" t="s">
        <v>5063</v>
      </c>
      <c r="D152" s="9" t="s">
        <v>5062</v>
      </c>
      <c r="E152" s="9" t="s">
        <v>5061</v>
      </c>
      <c r="F152" s="9" t="s">
        <v>5060</v>
      </c>
      <c r="G152" s="9" t="s">
        <v>5059</v>
      </c>
    </row>
    <row r="153" spans="1:7" ht="15.75" customHeight="1" x14ac:dyDescent="0.3">
      <c r="A153" s="10">
        <v>44889</v>
      </c>
      <c r="B153" s="9" t="s">
        <v>5058</v>
      </c>
      <c r="C153" s="9" t="s">
        <v>5057</v>
      </c>
      <c r="D153" s="9" t="s">
        <v>5056</v>
      </c>
      <c r="E153" s="9" t="s">
        <v>5055</v>
      </c>
      <c r="F153" s="9" t="s">
        <v>5054</v>
      </c>
      <c r="G153" s="9" t="s">
        <v>5053</v>
      </c>
    </row>
    <row r="154" spans="1:7" ht="15.75" customHeight="1" x14ac:dyDescent="0.3">
      <c r="A154" s="10">
        <v>44888</v>
      </c>
      <c r="B154" s="9" t="s">
        <v>5052</v>
      </c>
      <c r="C154" s="9" t="s">
        <v>5051</v>
      </c>
      <c r="D154" s="9" t="s">
        <v>5050</v>
      </c>
      <c r="E154" s="9" t="s">
        <v>5049</v>
      </c>
      <c r="F154" s="9" t="s">
        <v>5048</v>
      </c>
      <c r="G154" s="9" t="s">
        <v>5047</v>
      </c>
    </row>
    <row r="155" spans="1:7" ht="15.75" customHeight="1" x14ac:dyDescent="0.3">
      <c r="A155" s="10">
        <v>44887</v>
      </c>
      <c r="B155" s="9" t="s">
        <v>5046</v>
      </c>
      <c r="C155" s="9" t="s">
        <v>5045</v>
      </c>
      <c r="D155" s="9" t="s">
        <v>5044</v>
      </c>
      <c r="E155" s="9" t="s">
        <v>5043</v>
      </c>
      <c r="F155" s="9" t="s">
        <v>5042</v>
      </c>
      <c r="G155" s="9" t="s">
        <v>5041</v>
      </c>
    </row>
    <row r="156" spans="1:7" ht="15.75" customHeight="1" x14ac:dyDescent="0.3">
      <c r="A156" s="10">
        <v>44886</v>
      </c>
      <c r="B156" s="9" t="s">
        <v>5040</v>
      </c>
      <c r="C156" s="9" t="s">
        <v>5040</v>
      </c>
      <c r="D156" s="9" t="s">
        <v>5039</v>
      </c>
      <c r="E156" s="9" t="s">
        <v>5038</v>
      </c>
      <c r="F156" s="9" t="s">
        <v>5037</v>
      </c>
      <c r="G156" s="9" t="s">
        <v>5036</v>
      </c>
    </row>
    <row r="157" spans="1:7" ht="15.75" customHeight="1" x14ac:dyDescent="0.3">
      <c r="A157" s="10">
        <v>44885</v>
      </c>
      <c r="B157" s="9" t="s">
        <v>5035</v>
      </c>
      <c r="C157" s="9" t="s">
        <v>5034</v>
      </c>
      <c r="D157" s="9" t="s">
        <v>5033</v>
      </c>
      <c r="E157" s="9" t="s">
        <v>5032</v>
      </c>
      <c r="F157" s="9" t="s">
        <v>5031</v>
      </c>
      <c r="G157" s="9" t="s">
        <v>5030</v>
      </c>
    </row>
    <row r="158" spans="1:7" ht="15.75" customHeight="1" x14ac:dyDescent="0.3">
      <c r="A158" s="10">
        <v>44884</v>
      </c>
      <c r="B158" s="9" t="s">
        <v>5029</v>
      </c>
      <c r="C158" s="9" t="s">
        <v>5028</v>
      </c>
      <c r="D158" s="9" t="s">
        <v>5027</v>
      </c>
      <c r="E158" s="9" t="s">
        <v>5026</v>
      </c>
      <c r="F158" s="9" t="s">
        <v>5025</v>
      </c>
      <c r="G158" s="9" t="s">
        <v>5024</v>
      </c>
    </row>
    <row r="159" spans="1:7" ht="15.75" customHeight="1" x14ac:dyDescent="0.3">
      <c r="A159" s="10">
        <v>44883</v>
      </c>
      <c r="B159" s="9" t="s">
        <v>5022</v>
      </c>
      <c r="C159" s="9" t="s">
        <v>5023</v>
      </c>
      <c r="D159" s="9" t="s">
        <v>5022</v>
      </c>
      <c r="E159" s="9" t="s">
        <v>5021</v>
      </c>
      <c r="F159" s="9" t="s">
        <v>5020</v>
      </c>
      <c r="G159" s="9" t="s">
        <v>5019</v>
      </c>
    </row>
    <row r="160" spans="1:7" ht="15.75" customHeight="1" x14ac:dyDescent="0.3">
      <c r="A160" s="10">
        <v>44882</v>
      </c>
      <c r="B160" s="9" t="s">
        <v>5018</v>
      </c>
      <c r="C160" s="9" t="s">
        <v>5017</v>
      </c>
      <c r="D160" s="9" t="s">
        <v>5016</v>
      </c>
      <c r="E160" s="9" t="s">
        <v>5015</v>
      </c>
      <c r="F160" s="9" t="s">
        <v>5014</v>
      </c>
      <c r="G160" s="9" t="s">
        <v>5013</v>
      </c>
    </row>
    <row r="161" spans="1:7" ht="15.75" customHeight="1" x14ac:dyDescent="0.3">
      <c r="A161" s="10">
        <v>44881</v>
      </c>
      <c r="B161" s="9" t="s">
        <v>5012</v>
      </c>
      <c r="C161" s="9" t="s">
        <v>5011</v>
      </c>
      <c r="D161" s="9" t="s">
        <v>5010</v>
      </c>
      <c r="E161" s="9" t="s">
        <v>5009</v>
      </c>
      <c r="F161" s="9" t="s">
        <v>5008</v>
      </c>
      <c r="G161" s="9" t="s">
        <v>5007</v>
      </c>
    </row>
    <row r="162" spans="1:7" ht="15.75" customHeight="1" x14ac:dyDescent="0.3">
      <c r="A162" s="10">
        <v>44880</v>
      </c>
      <c r="B162" s="9" t="s">
        <v>5006</v>
      </c>
      <c r="C162" s="9" t="s">
        <v>4850</v>
      </c>
      <c r="D162" s="9" t="s">
        <v>5005</v>
      </c>
      <c r="E162" s="9" t="s">
        <v>5004</v>
      </c>
      <c r="F162" s="9" t="s">
        <v>5003</v>
      </c>
      <c r="G162" s="9" t="s">
        <v>5002</v>
      </c>
    </row>
    <row r="163" spans="1:7" ht="15.75" customHeight="1" x14ac:dyDescent="0.3">
      <c r="A163" s="10">
        <v>44879</v>
      </c>
      <c r="B163" s="9" t="s">
        <v>5001</v>
      </c>
      <c r="C163" s="9" t="s">
        <v>5000</v>
      </c>
      <c r="D163" s="9" t="s">
        <v>4999</v>
      </c>
      <c r="E163" s="9" t="s">
        <v>4998</v>
      </c>
      <c r="F163" s="9" t="s">
        <v>4997</v>
      </c>
      <c r="G163" s="9" t="s">
        <v>4996</v>
      </c>
    </row>
    <row r="164" spans="1:7" ht="15.75" customHeight="1" x14ac:dyDescent="0.3">
      <c r="A164" s="10">
        <v>44878</v>
      </c>
      <c r="B164" s="9" t="s">
        <v>4995</v>
      </c>
      <c r="C164" s="9" t="s">
        <v>4994</v>
      </c>
      <c r="D164" s="9" t="s">
        <v>4993</v>
      </c>
      <c r="E164" s="9" t="s">
        <v>4992</v>
      </c>
      <c r="F164" s="9" t="s">
        <v>4991</v>
      </c>
      <c r="G164" s="9" t="s">
        <v>4990</v>
      </c>
    </row>
    <row r="165" spans="1:7" ht="15.75" customHeight="1" x14ac:dyDescent="0.3">
      <c r="A165" s="10">
        <v>44877</v>
      </c>
      <c r="B165" s="9" t="s">
        <v>4989</v>
      </c>
      <c r="C165" s="9" t="s">
        <v>4988</v>
      </c>
      <c r="D165" s="9" t="s">
        <v>4987</v>
      </c>
      <c r="E165" s="9" t="s">
        <v>4986</v>
      </c>
      <c r="F165" s="9" t="s">
        <v>4985</v>
      </c>
      <c r="G165" s="9" t="s">
        <v>4984</v>
      </c>
    </row>
    <row r="166" spans="1:7" ht="15.75" customHeight="1" x14ac:dyDescent="0.3">
      <c r="A166" s="10">
        <v>44876</v>
      </c>
      <c r="B166" s="9" t="s">
        <v>4983</v>
      </c>
      <c r="C166" s="9" t="s">
        <v>4982</v>
      </c>
      <c r="D166" s="9" t="s">
        <v>4981</v>
      </c>
      <c r="E166" s="9" t="s">
        <v>4980</v>
      </c>
      <c r="F166" s="9" t="s">
        <v>4979</v>
      </c>
      <c r="G166" s="9" t="s">
        <v>4978</v>
      </c>
    </row>
    <row r="167" spans="1:7" ht="15.75" customHeight="1" x14ac:dyDescent="0.3">
      <c r="A167" s="10">
        <v>44875</v>
      </c>
      <c r="B167" s="9" t="s">
        <v>4977</v>
      </c>
      <c r="C167" s="9" t="s">
        <v>4976</v>
      </c>
      <c r="D167" s="9" t="s">
        <v>4975</v>
      </c>
      <c r="E167" s="9" t="s">
        <v>4974</v>
      </c>
      <c r="F167" s="9" t="s">
        <v>4973</v>
      </c>
      <c r="G167" s="9" t="s">
        <v>4972</v>
      </c>
    </row>
    <row r="168" spans="1:7" ht="15.75" customHeight="1" x14ac:dyDescent="0.3">
      <c r="A168" s="10">
        <v>44874</v>
      </c>
      <c r="B168" s="9" t="s">
        <v>4971</v>
      </c>
      <c r="C168" s="9" t="s">
        <v>4970</v>
      </c>
      <c r="D168" s="9" t="s">
        <v>4969</v>
      </c>
      <c r="E168" s="9" t="s">
        <v>4968</v>
      </c>
      <c r="F168" s="9" t="s">
        <v>4967</v>
      </c>
      <c r="G168" s="9" t="s">
        <v>4966</v>
      </c>
    </row>
    <row r="169" spans="1:7" ht="15.75" customHeight="1" x14ac:dyDescent="0.3">
      <c r="A169" s="10">
        <v>44873</v>
      </c>
      <c r="B169" s="9" t="s">
        <v>4965</v>
      </c>
      <c r="C169" s="9" t="s">
        <v>4964</v>
      </c>
      <c r="D169" s="9" t="s">
        <v>4963</v>
      </c>
      <c r="E169" s="9" t="s">
        <v>4962</v>
      </c>
      <c r="F169" s="9" t="s">
        <v>4961</v>
      </c>
      <c r="G169" s="9" t="s">
        <v>4960</v>
      </c>
    </row>
    <row r="170" spans="1:7" ht="15.75" customHeight="1" x14ac:dyDescent="0.3">
      <c r="A170" s="10">
        <v>44872</v>
      </c>
      <c r="B170" s="9" t="s">
        <v>4959</v>
      </c>
      <c r="C170" s="9" t="s">
        <v>4958</v>
      </c>
      <c r="D170" s="9" t="s">
        <v>4957</v>
      </c>
      <c r="E170" s="9" t="s">
        <v>4956</v>
      </c>
      <c r="F170" s="9" t="s">
        <v>4955</v>
      </c>
      <c r="G170" s="9" t="s">
        <v>4954</v>
      </c>
    </row>
    <row r="171" spans="1:7" ht="15.75" customHeight="1" x14ac:dyDescent="0.3">
      <c r="A171" s="10">
        <v>44871</v>
      </c>
      <c r="B171" s="9" t="s">
        <v>4953</v>
      </c>
      <c r="C171" s="9" t="s">
        <v>4952</v>
      </c>
      <c r="D171" s="9" t="s">
        <v>4951</v>
      </c>
      <c r="E171" s="9" t="s">
        <v>4951</v>
      </c>
      <c r="F171" s="9" t="s">
        <v>4950</v>
      </c>
      <c r="G171" s="9" t="s">
        <v>4949</v>
      </c>
    </row>
    <row r="172" spans="1:7" ht="15.75" customHeight="1" x14ac:dyDescent="0.3">
      <c r="A172" s="10">
        <v>44870</v>
      </c>
      <c r="B172" s="9" t="s">
        <v>4948</v>
      </c>
      <c r="C172" s="9" t="s">
        <v>4947</v>
      </c>
      <c r="D172" s="9" t="s">
        <v>4946</v>
      </c>
      <c r="E172" s="9" t="s">
        <v>4945</v>
      </c>
      <c r="F172" s="9" t="s">
        <v>4944</v>
      </c>
      <c r="G172" s="9" t="s">
        <v>4943</v>
      </c>
    </row>
    <row r="173" spans="1:7" ht="15.75" customHeight="1" x14ac:dyDescent="0.3">
      <c r="A173" s="10">
        <v>44869</v>
      </c>
      <c r="B173" s="9" t="s">
        <v>4942</v>
      </c>
      <c r="C173" s="9" t="s">
        <v>4941</v>
      </c>
      <c r="D173" s="9" t="s">
        <v>4940</v>
      </c>
      <c r="E173" s="9" t="s">
        <v>4939</v>
      </c>
      <c r="F173" s="9" t="s">
        <v>4938</v>
      </c>
      <c r="G173" s="9" t="s">
        <v>4937</v>
      </c>
    </row>
    <row r="174" spans="1:7" ht="15.75" customHeight="1" x14ac:dyDescent="0.3">
      <c r="A174" s="10">
        <v>44868</v>
      </c>
      <c r="B174" s="9" t="s">
        <v>4936</v>
      </c>
      <c r="C174" s="9" t="s">
        <v>4935</v>
      </c>
      <c r="D174" s="9" t="s">
        <v>4934</v>
      </c>
      <c r="E174" s="9" t="s">
        <v>4933</v>
      </c>
      <c r="F174" s="9" t="s">
        <v>4932</v>
      </c>
      <c r="G174" s="9" t="s">
        <v>4931</v>
      </c>
    </row>
    <row r="175" spans="1:7" ht="15.75" customHeight="1" x14ac:dyDescent="0.3">
      <c r="A175" s="10">
        <v>44867</v>
      </c>
      <c r="B175" s="9" t="s">
        <v>4930</v>
      </c>
      <c r="C175" s="9" t="s">
        <v>4929</v>
      </c>
      <c r="D175" s="9" t="s">
        <v>4928</v>
      </c>
      <c r="E175" s="9" t="s">
        <v>4927</v>
      </c>
      <c r="F175" s="9" t="s">
        <v>4926</v>
      </c>
      <c r="G175" s="9" t="s">
        <v>4925</v>
      </c>
    </row>
    <row r="176" spans="1:7" ht="15.75" customHeight="1" x14ac:dyDescent="0.3">
      <c r="A176" s="10">
        <v>44866</v>
      </c>
      <c r="B176" s="9" t="s">
        <v>4924</v>
      </c>
      <c r="C176" s="9" t="s">
        <v>4923</v>
      </c>
      <c r="D176" s="9" t="s">
        <v>4922</v>
      </c>
      <c r="E176" s="9" t="s">
        <v>4921</v>
      </c>
      <c r="F176" s="9" t="s">
        <v>4920</v>
      </c>
      <c r="G176" s="9" t="s">
        <v>4919</v>
      </c>
    </row>
    <row r="177" spans="1:7" ht="15.75" customHeight="1" x14ac:dyDescent="0.3">
      <c r="A177" s="9" t="s">
        <v>2033</v>
      </c>
      <c r="B177" s="9" t="s">
        <v>4918</v>
      </c>
      <c r="C177" s="9" t="s">
        <v>4917</v>
      </c>
      <c r="D177" s="9" t="s">
        <v>4916</v>
      </c>
      <c r="E177" s="9" t="s">
        <v>4915</v>
      </c>
      <c r="F177" s="9" t="s">
        <v>4914</v>
      </c>
      <c r="G177" s="9" t="s">
        <v>4913</v>
      </c>
    </row>
    <row r="178" spans="1:7" ht="15.75" customHeight="1" x14ac:dyDescent="0.3">
      <c r="A178" s="9" t="s">
        <v>2026</v>
      </c>
      <c r="B178" s="9" t="s">
        <v>4904</v>
      </c>
      <c r="C178" s="9" t="s">
        <v>4912</v>
      </c>
      <c r="D178" s="9" t="s">
        <v>4911</v>
      </c>
      <c r="E178" s="9" t="s">
        <v>4910</v>
      </c>
      <c r="F178" s="9" t="s">
        <v>4909</v>
      </c>
      <c r="G178" s="9" t="s">
        <v>4908</v>
      </c>
    </row>
    <row r="179" spans="1:7" ht="15.75" customHeight="1" x14ac:dyDescent="0.3">
      <c r="A179" s="9" t="s">
        <v>2019</v>
      </c>
      <c r="B179" s="9" t="s">
        <v>4907</v>
      </c>
      <c r="C179" s="9" t="s">
        <v>4906</v>
      </c>
      <c r="D179" s="9" t="s">
        <v>4905</v>
      </c>
      <c r="E179" s="9" t="s">
        <v>4904</v>
      </c>
      <c r="F179" s="9" t="s">
        <v>4903</v>
      </c>
      <c r="G179" s="9" t="s">
        <v>4902</v>
      </c>
    </row>
    <row r="180" spans="1:7" ht="15.75" customHeight="1" x14ac:dyDescent="0.3">
      <c r="A180" s="9" t="s">
        <v>2012</v>
      </c>
      <c r="B180" s="9" t="s">
        <v>4901</v>
      </c>
      <c r="C180" s="9" t="s">
        <v>4900</v>
      </c>
      <c r="D180" s="9" t="s">
        <v>4899</v>
      </c>
      <c r="E180" s="9" t="s">
        <v>4898</v>
      </c>
      <c r="F180" s="9" t="s">
        <v>4897</v>
      </c>
      <c r="G180" s="9" t="s">
        <v>4896</v>
      </c>
    </row>
    <row r="181" spans="1:7" ht="15.75" customHeight="1" x14ac:dyDescent="0.3">
      <c r="A181" s="9" t="s">
        <v>2005</v>
      </c>
      <c r="B181" s="9" t="s">
        <v>4895</v>
      </c>
      <c r="C181" s="9" t="s">
        <v>4894</v>
      </c>
      <c r="D181" s="9" t="s">
        <v>4893</v>
      </c>
      <c r="E181" s="9" t="s">
        <v>4892</v>
      </c>
      <c r="F181" s="9" t="s">
        <v>4891</v>
      </c>
      <c r="G181" s="9" t="s">
        <v>4890</v>
      </c>
    </row>
    <row r="182" spans="1:7" ht="15.75" customHeight="1" x14ac:dyDescent="0.3">
      <c r="A182" s="9" t="s">
        <v>1998</v>
      </c>
      <c r="B182" s="9" t="s">
        <v>4889</v>
      </c>
      <c r="C182" s="9" t="s">
        <v>4888</v>
      </c>
      <c r="D182" s="9" t="s">
        <v>4887</v>
      </c>
      <c r="E182" s="9" t="s">
        <v>4886</v>
      </c>
      <c r="F182" s="9" t="s">
        <v>4885</v>
      </c>
      <c r="G182" s="9" t="s">
        <v>4884</v>
      </c>
    </row>
    <row r="183" spans="1:7" ht="15.75" customHeight="1" x14ac:dyDescent="0.3">
      <c r="A183" s="9" t="s">
        <v>1991</v>
      </c>
      <c r="B183" s="9" t="s">
        <v>4883</v>
      </c>
      <c r="C183" s="9" t="s">
        <v>4882</v>
      </c>
      <c r="D183" s="9" t="s">
        <v>4881</v>
      </c>
      <c r="E183" s="9" t="s">
        <v>4880</v>
      </c>
      <c r="F183" s="9" t="s">
        <v>4879</v>
      </c>
      <c r="G183" s="9" t="s">
        <v>4878</v>
      </c>
    </row>
    <row r="184" spans="1:7" ht="15.75" customHeight="1" x14ac:dyDescent="0.3">
      <c r="A184" s="9" t="s">
        <v>1984</v>
      </c>
      <c r="B184" s="9" t="s">
        <v>4877</v>
      </c>
      <c r="C184" s="9" t="s">
        <v>4876</v>
      </c>
      <c r="D184" s="9" t="s">
        <v>4875</v>
      </c>
      <c r="E184" s="9" t="s">
        <v>4874</v>
      </c>
      <c r="F184" s="9" t="s">
        <v>4873</v>
      </c>
      <c r="G184" s="9" t="s">
        <v>4872</v>
      </c>
    </row>
    <row r="185" spans="1:7" ht="15.75" customHeight="1" x14ac:dyDescent="0.3">
      <c r="A185" s="9" t="s">
        <v>1977</v>
      </c>
      <c r="B185" s="9" t="s">
        <v>4871</v>
      </c>
      <c r="C185" s="9" t="s">
        <v>4870</v>
      </c>
      <c r="D185" s="9" t="s">
        <v>4869</v>
      </c>
      <c r="E185" s="9" t="s">
        <v>4868</v>
      </c>
      <c r="F185" s="9" t="s">
        <v>4867</v>
      </c>
      <c r="G185" s="9" t="s">
        <v>4866</v>
      </c>
    </row>
    <row r="186" spans="1:7" ht="15.75" customHeight="1" x14ac:dyDescent="0.3">
      <c r="A186" s="9" t="s">
        <v>1970</v>
      </c>
      <c r="B186" s="9" t="s">
        <v>4865</v>
      </c>
      <c r="C186" s="9" t="s">
        <v>4864</v>
      </c>
      <c r="D186" s="9" t="s">
        <v>4863</v>
      </c>
      <c r="E186" s="9" t="s">
        <v>4862</v>
      </c>
      <c r="F186" s="9" t="s">
        <v>4861</v>
      </c>
      <c r="G186" s="9" t="s">
        <v>4860</v>
      </c>
    </row>
    <row r="187" spans="1:7" ht="15.75" customHeight="1" x14ac:dyDescent="0.3">
      <c r="A187" s="9" t="s">
        <v>1963</v>
      </c>
      <c r="B187" s="9" t="s">
        <v>4859</v>
      </c>
      <c r="C187" s="9" t="s">
        <v>4858</v>
      </c>
      <c r="D187" s="9" t="s">
        <v>4857</v>
      </c>
      <c r="E187" s="9" t="s">
        <v>4856</v>
      </c>
      <c r="F187" s="9" t="s">
        <v>4855</v>
      </c>
      <c r="G187" s="9" t="s">
        <v>4854</v>
      </c>
    </row>
    <row r="188" spans="1:7" ht="15.75" customHeight="1" x14ac:dyDescent="0.3">
      <c r="A188" s="9" t="s">
        <v>1956</v>
      </c>
      <c r="B188" s="9" t="s">
        <v>4853</v>
      </c>
      <c r="C188" s="9" t="s">
        <v>4852</v>
      </c>
      <c r="D188" s="9" t="s">
        <v>4851</v>
      </c>
      <c r="E188" s="9" t="s">
        <v>4850</v>
      </c>
      <c r="F188" s="9" t="s">
        <v>4849</v>
      </c>
      <c r="G188" s="9" t="s">
        <v>4848</v>
      </c>
    </row>
    <row r="189" spans="1:7" ht="15.75" customHeight="1" x14ac:dyDescent="0.3">
      <c r="A189" s="9" t="s">
        <v>1949</v>
      </c>
      <c r="B189" s="9" t="s">
        <v>4847</v>
      </c>
      <c r="C189" s="9" t="s">
        <v>4846</v>
      </c>
      <c r="D189" s="9" t="s">
        <v>4845</v>
      </c>
      <c r="E189" s="9" t="s">
        <v>4844</v>
      </c>
      <c r="F189" s="9" t="s">
        <v>4843</v>
      </c>
      <c r="G189" s="9" t="s">
        <v>4842</v>
      </c>
    </row>
    <row r="190" spans="1:7" ht="15.75" customHeight="1" x14ac:dyDescent="0.3">
      <c r="A190" s="9" t="s">
        <v>1942</v>
      </c>
      <c r="B190" s="9" t="s">
        <v>4841</v>
      </c>
      <c r="C190" s="9" t="s">
        <v>4840</v>
      </c>
      <c r="D190" s="9" t="s">
        <v>4839</v>
      </c>
      <c r="E190" s="9" t="s">
        <v>4838</v>
      </c>
      <c r="F190" s="9" t="s">
        <v>4837</v>
      </c>
      <c r="G190" s="9" t="s">
        <v>4836</v>
      </c>
    </row>
    <row r="191" spans="1:7" ht="15.75" customHeight="1" x14ac:dyDescent="0.3">
      <c r="A191" s="9" t="s">
        <v>1935</v>
      </c>
      <c r="B191" s="9" t="s">
        <v>4835</v>
      </c>
      <c r="C191" s="9" t="s">
        <v>4729</v>
      </c>
      <c r="D191" s="9" t="s">
        <v>4834</v>
      </c>
      <c r="E191" s="9" t="s">
        <v>4833</v>
      </c>
      <c r="F191" s="9" t="s">
        <v>4832</v>
      </c>
      <c r="G191" s="9" t="s">
        <v>4831</v>
      </c>
    </row>
    <row r="192" spans="1:7" ht="15.75" customHeight="1" x14ac:dyDescent="0.3">
      <c r="A192" s="9" t="s">
        <v>1928</v>
      </c>
      <c r="B192" s="9" t="s">
        <v>4829</v>
      </c>
      <c r="C192" s="9" t="s">
        <v>4830</v>
      </c>
      <c r="D192" s="9" t="s">
        <v>4829</v>
      </c>
      <c r="E192" s="9" t="s">
        <v>4828</v>
      </c>
      <c r="F192" s="9" t="s">
        <v>4827</v>
      </c>
      <c r="G192" s="9" t="s">
        <v>4826</v>
      </c>
    </row>
    <row r="193" spans="1:7" ht="15.75" customHeight="1" x14ac:dyDescent="0.3">
      <c r="A193" s="9" t="s">
        <v>1922</v>
      </c>
      <c r="B193" s="9" t="s">
        <v>4825</v>
      </c>
      <c r="C193" s="9" t="s">
        <v>4824</v>
      </c>
      <c r="D193" s="9" t="s">
        <v>4823</v>
      </c>
      <c r="E193" s="9" t="s">
        <v>4822</v>
      </c>
      <c r="F193" s="9" t="s">
        <v>4821</v>
      </c>
      <c r="G193" s="9" t="s">
        <v>4820</v>
      </c>
    </row>
    <row r="194" spans="1:7" ht="15.75" customHeight="1" x14ac:dyDescent="0.3">
      <c r="A194" s="9" t="s">
        <v>1915</v>
      </c>
      <c r="B194" s="9" t="s">
        <v>4819</v>
      </c>
      <c r="C194" s="9" t="s">
        <v>4818</v>
      </c>
      <c r="D194" s="9" t="s">
        <v>4817</v>
      </c>
      <c r="E194" s="9" t="s">
        <v>4816</v>
      </c>
      <c r="F194" s="9" t="s">
        <v>4815</v>
      </c>
      <c r="G194" s="9" t="s">
        <v>4814</v>
      </c>
    </row>
    <row r="195" spans="1:7" ht="15.75" customHeight="1" x14ac:dyDescent="0.3">
      <c r="A195" s="9" t="s">
        <v>1908</v>
      </c>
      <c r="B195" s="9" t="s">
        <v>4813</v>
      </c>
      <c r="C195" s="9" t="s">
        <v>4812</v>
      </c>
      <c r="D195" s="9" t="s">
        <v>4811</v>
      </c>
      <c r="E195" s="9" t="s">
        <v>4810</v>
      </c>
      <c r="F195" s="9" t="s">
        <v>4809</v>
      </c>
      <c r="G195" s="9" t="s">
        <v>4808</v>
      </c>
    </row>
    <row r="196" spans="1:7" ht="15.75" customHeight="1" x14ac:dyDescent="0.3">
      <c r="A196" s="9" t="s">
        <v>1901</v>
      </c>
      <c r="B196" s="9" t="s">
        <v>4807</v>
      </c>
      <c r="C196" s="9" t="s">
        <v>4806</v>
      </c>
      <c r="D196" s="9" t="s">
        <v>4805</v>
      </c>
      <c r="E196" s="9" t="s">
        <v>4804</v>
      </c>
      <c r="F196" s="9" t="s">
        <v>4803</v>
      </c>
      <c r="G196" s="9" t="s">
        <v>4802</v>
      </c>
    </row>
    <row r="197" spans="1:7" ht="15.75" customHeight="1" x14ac:dyDescent="0.3">
      <c r="A197" s="9" t="s">
        <v>1894</v>
      </c>
      <c r="B197" s="9" t="s">
        <v>4801</v>
      </c>
      <c r="C197" s="9" t="s">
        <v>4800</v>
      </c>
      <c r="D197" s="9" t="s">
        <v>4799</v>
      </c>
      <c r="E197" s="9" t="s">
        <v>4798</v>
      </c>
      <c r="F197" s="9" t="s">
        <v>4797</v>
      </c>
      <c r="G197" s="9" t="s">
        <v>4796</v>
      </c>
    </row>
    <row r="198" spans="1:7" ht="15.75" customHeight="1" x14ac:dyDescent="0.3">
      <c r="A198" s="9" t="s">
        <v>1887</v>
      </c>
      <c r="B198" s="9" t="s">
        <v>4795</v>
      </c>
      <c r="C198" s="9" t="s">
        <v>4794</v>
      </c>
      <c r="D198" s="9" t="s">
        <v>4793</v>
      </c>
      <c r="E198" s="9" t="s">
        <v>4793</v>
      </c>
      <c r="F198" s="9" t="s">
        <v>4792</v>
      </c>
      <c r="G198" s="9" t="s">
        <v>4791</v>
      </c>
    </row>
    <row r="199" spans="1:7" ht="15.75" customHeight="1" x14ac:dyDescent="0.3">
      <c r="A199" s="9" t="s">
        <v>1880</v>
      </c>
      <c r="B199" s="9" t="s">
        <v>4790</v>
      </c>
      <c r="C199" s="9" t="s">
        <v>4789</v>
      </c>
      <c r="D199" s="9" t="s">
        <v>4788</v>
      </c>
      <c r="E199" s="9" t="s">
        <v>4787</v>
      </c>
      <c r="F199" s="9" t="s">
        <v>4786</v>
      </c>
      <c r="G199" s="9" t="s">
        <v>4785</v>
      </c>
    </row>
    <row r="200" spans="1:7" ht="15.75" customHeight="1" x14ac:dyDescent="0.3">
      <c r="A200" s="9" t="s">
        <v>1873</v>
      </c>
      <c r="B200" s="9" t="s">
        <v>4784</v>
      </c>
      <c r="C200" s="9" t="s">
        <v>4783</v>
      </c>
      <c r="D200" s="9" t="s">
        <v>4782</v>
      </c>
      <c r="E200" s="9" t="s">
        <v>4781</v>
      </c>
      <c r="F200" s="9" t="s">
        <v>4780</v>
      </c>
      <c r="G200" s="9" t="s">
        <v>4779</v>
      </c>
    </row>
    <row r="201" spans="1:7" ht="15.75" customHeight="1" x14ac:dyDescent="0.3">
      <c r="A201" s="9" t="s">
        <v>1866</v>
      </c>
      <c r="B201" s="9" t="s">
        <v>4778</v>
      </c>
      <c r="C201" s="9" t="s">
        <v>4777</v>
      </c>
      <c r="D201" s="9" t="s">
        <v>4776</v>
      </c>
      <c r="E201" s="9" t="s">
        <v>4742</v>
      </c>
      <c r="F201" s="9" t="s">
        <v>4775</v>
      </c>
      <c r="G201" s="9" t="s">
        <v>4774</v>
      </c>
    </row>
    <row r="202" spans="1:7" ht="15.75" customHeight="1" x14ac:dyDescent="0.3">
      <c r="A202" s="9" t="s">
        <v>1859</v>
      </c>
      <c r="B202" s="9" t="s">
        <v>4773</v>
      </c>
      <c r="C202" s="9" t="s">
        <v>4772</v>
      </c>
      <c r="D202" s="9" t="s">
        <v>4771</v>
      </c>
      <c r="E202" s="9" t="s">
        <v>4770</v>
      </c>
      <c r="F202" s="9" t="s">
        <v>4769</v>
      </c>
      <c r="G202" s="9" t="s">
        <v>4768</v>
      </c>
    </row>
    <row r="203" spans="1:7" ht="15.75" customHeight="1" x14ac:dyDescent="0.3">
      <c r="A203" s="9" t="s">
        <v>1852</v>
      </c>
      <c r="B203" s="9" t="s">
        <v>4767</v>
      </c>
      <c r="C203" s="9" t="s">
        <v>4766</v>
      </c>
      <c r="D203" s="9" t="s">
        <v>4765</v>
      </c>
      <c r="E203" s="9" t="s">
        <v>4764</v>
      </c>
      <c r="F203" s="9" t="s">
        <v>4763</v>
      </c>
      <c r="G203" s="9" t="s">
        <v>4762</v>
      </c>
    </row>
    <row r="204" spans="1:7" ht="15.75" customHeight="1" x14ac:dyDescent="0.3">
      <c r="A204" s="9" t="s">
        <v>1845</v>
      </c>
      <c r="B204" s="9" t="s">
        <v>4761</v>
      </c>
      <c r="C204" s="9" t="s">
        <v>4760</v>
      </c>
      <c r="D204" s="9" t="s">
        <v>4759</v>
      </c>
      <c r="E204" s="9" t="s">
        <v>4758</v>
      </c>
      <c r="F204" s="9" t="s">
        <v>4757</v>
      </c>
      <c r="G204" s="9" t="s">
        <v>4756</v>
      </c>
    </row>
    <row r="205" spans="1:7" ht="15.75" customHeight="1" x14ac:dyDescent="0.3">
      <c r="A205" s="9" t="s">
        <v>1839</v>
      </c>
      <c r="B205" s="9" t="s">
        <v>4755</v>
      </c>
      <c r="C205" s="9" t="s">
        <v>4754</v>
      </c>
      <c r="D205" s="9" t="s">
        <v>4753</v>
      </c>
      <c r="E205" s="9" t="s">
        <v>4752</v>
      </c>
      <c r="F205" s="9" t="s">
        <v>4751</v>
      </c>
      <c r="G205" s="9" t="s">
        <v>4750</v>
      </c>
    </row>
    <row r="206" spans="1:7" ht="15.75" customHeight="1" x14ac:dyDescent="0.3">
      <c r="A206" s="9" t="s">
        <v>1832</v>
      </c>
      <c r="B206" s="9" t="s">
        <v>4749</v>
      </c>
      <c r="C206" s="9" t="s">
        <v>4748</v>
      </c>
      <c r="D206" s="9" t="s">
        <v>4747</v>
      </c>
      <c r="E206" s="9" t="s">
        <v>4746</v>
      </c>
      <c r="F206" s="9" t="s">
        <v>4745</v>
      </c>
      <c r="G206" s="9" t="s">
        <v>4744</v>
      </c>
    </row>
    <row r="207" spans="1:7" ht="15.75" customHeight="1" x14ac:dyDescent="0.3">
      <c r="A207" s="9" t="s">
        <v>1825</v>
      </c>
      <c r="B207" s="9" t="s">
        <v>4743</v>
      </c>
      <c r="C207" s="9" t="s">
        <v>4742</v>
      </c>
      <c r="D207" s="9" t="s">
        <v>4741</v>
      </c>
      <c r="E207" s="9" t="s">
        <v>4740</v>
      </c>
      <c r="F207" s="9" t="s">
        <v>4739</v>
      </c>
      <c r="G207" s="9" t="s">
        <v>4738</v>
      </c>
    </row>
    <row r="208" spans="1:7" ht="15.75" customHeight="1" x14ac:dyDescent="0.3">
      <c r="A208" s="9" t="s">
        <v>1818</v>
      </c>
      <c r="B208" s="9" t="s">
        <v>4729</v>
      </c>
      <c r="C208" s="9" t="s">
        <v>4737</v>
      </c>
      <c r="D208" s="9" t="s">
        <v>4736</v>
      </c>
      <c r="E208" s="9" t="s">
        <v>4735</v>
      </c>
      <c r="F208" s="9" t="s">
        <v>4734</v>
      </c>
      <c r="G208" s="9" t="s">
        <v>4733</v>
      </c>
    </row>
    <row r="209" spans="1:7" ht="15.75" customHeight="1" x14ac:dyDescent="0.3">
      <c r="A209" s="9" t="s">
        <v>1811</v>
      </c>
      <c r="B209" s="9" t="s">
        <v>4732</v>
      </c>
      <c r="C209" s="9" t="s">
        <v>4731</v>
      </c>
      <c r="D209" s="9" t="s">
        <v>4730</v>
      </c>
      <c r="E209" s="9" t="s">
        <v>4729</v>
      </c>
      <c r="F209" s="9" t="s">
        <v>4728</v>
      </c>
      <c r="G209" s="9" t="s">
        <v>4727</v>
      </c>
    </row>
    <row r="210" spans="1:7" ht="15.75" customHeight="1" x14ac:dyDescent="0.3">
      <c r="A210" s="9" t="s">
        <v>1804</v>
      </c>
      <c r="B210" s="9" t="s">
        <v>4726</v>
      </c>
      <c r="C210" s="9" t="s">
        <v>4725</v>
      </c>
      <c r="D210" s="9" t="s">
        <v>4724</v>
      </c>
      <c r="E210" s="9" t="s">
        <v>4723</v>
      </c>
      <c r="F210" s="9" t="s">
        <v>4722</v>
      </c>
      <c r="G210" s="9" t="s">
        <v>4721</v>
      </c>
    </row>
    <row r="211" spans="1:7" ht="15.75" customHeight="1" x14ac:dyDescent="0.3">
      <c r="A211" s="9" t="s">
        <v>1797</v>
      </c>
      <c r="B211" s="9" t="s">
        <v>4720</v>
      </c>
      <c r="C211" s="9" t="s">
        <v>4719</v>
      </c>
      <c r="D211" s="9" t="s">
        <v>4718</v>
      </c>
      <c r="E211" s="9" t="s">
        <v>4717</v>
      </c>
      <c r="F211" s="9" t="s">
        <v>4716</v>
      </c>
      <c r="G211" s="9" t="s">
        <v>4715</v>
      </c>
    </row>
    <row r="212" spans="1:7" ht="15.75" customHeight="1" x14ac:dyDescent="0.3">
      <c r="A212" s="9" t="s">
        <v>1790</v>
      </c>
      <c r="B212" s="9" t="s">
        <v>4714</v>
      </c>
      <c r="C212" s="9" t="s">
        <v>4713</v>
      </c>
      <c r="D212" s="9" t="s">
        <v>4712</v>
      </c>
      <c r="E212" s="9" t="s">
        <v>4711</v>
      </c>
      <c r="F212" s="9" t="s">
        <v>4710</v>
      </c>
      <c r="G212" s="9" t="s">
        <v>4709</v>
      </c>
    </row>
    <row r="213" spans="1:7" ht="15.75" customHeight="1" x14ac:dyDescent="0.3">
      <c r="A213" s="9" t="s">
        <v>1783</v>
      </c>
      <c r="B213" s="9" t="s">
        <v>4708</v>
      </c>
      <c r="C213" s="9" t="s">
        <v>4707</v>
      </c>
      <c r="D213" s="9" t="s">
        <v>4706</v>
      </c>
      <c r="E213" s="9" t="s">
        <v>4705</v>
      </c>
      <c r="F213" s="9" t="s">
        <v>4704</v>
      </c>
      <c r="G213" s="9" t="s">
        <v>4703</v>
      </c>
    </row>
    <row r="214" spans="1:7" ht="15.75" customHeight="1" x14ac:dyDescent="0.3">
      <c r="A214" s="9" t="s">
        <v>1776</v>
      </c>
      <c r="B214" s="9" t="s">
        <v>4702</v>
      </c>
      <c r="C214" s="9" t="s">
        <v>4701</v>
      </c>
      <c r="D214" s="9" t="s">
        <v>4700</v>
      </c>
      <c r="E214" s="9" t="s">
        <v>4699</v>
      </c>
      <c r="F214" s="9" t="s">
        <v>4698</v>
      </c>
      <c r="G214" s="9" t="s">
        <v>4697</v>
      </c>
    </row>
    <row r="215" spans="1:7" ht="15.75" customHeight="1" x14ac:dyDescent="0.3">
      <c r="A215" s="9" t="s">
        <v>1769</v>
      </c>
      <c r="B215" s="9" t="s">
        <v>4696</v>
      </c>
      <c r="C215" s="9" t="s">
        <v>4695</v>
      </c>
      <c r="D215" s="9" t="s">
        <v>4694</v>
      </c>
      <c r="E215" s="9" t="s">
        <v>4693</v>
      </c>
      <c r="F215" s="9" t="s">
        <v>4692</v>
      </c>
      <c r="G215" s="9" t="s">
        <v>4691</v>
      </c>
    </row>
    <row r="216" spans="1:7" ht="15.75" customHeight="1" x14ac:dyDescent="0.3">
      <c r="A216" s="9" t="s">
        <v>1762</v>
      </c>
      <c r="B216" s="9" t="s">
        <v>4690</v>
      </c>
      <c r="C216" s="9" t="s">
        <v>4689</v>
      </c>
      <c r="D216" s="9" t="s">
        <v>4688</v>
      </c>
      <c r="E216" s="9" t="s">
        <v>4687</v>
      </c>
      <c r="F216" s="9" t="s">
        <v>4686</v>
      </c>
      <c r="G216" s="9" t="s">
        <v>4685</v>
      </c>
    </row>
    <row r="217" spans="1:7" ht="15.75" customHeight="1" x14ac:dyDescent="0.3">
      <c r="A217" s="9" t="s">
        <v>1755</v>
      </c>
      <c r="B217" s="9" t="s">
        <v>4684</v>
      </c>
      <c r="C217" s="9" t="s">
        <v>4683</v>
      </c>
      <c r="D217" s="9" t="s">
        <v>4682</v>
      </c>
      <c r="E217" s="9" t="s">
        <v>4681</v>
      </c>
      <c r="F217" s="9" t="s">
        <v>4680</v>
      </c>
      <c r="G217" s="9" t="s">
        <v>4679</v>
      </c>
    </row>
    <row r="218" spans="1:7" ht="15.75" customHeight="1" x14ac:dyDescent="0.3">
      <c r="A218" s="9" t="s">
        <v>1748</v>
      </c>
      <c r="B218" s="9" t="s">
        <v>4678</v>
      </c>
      <c r="C218" s="9" t="s">
        <v>4677</v>
      </c>
      <c r="D218" s="9" t="s">
        <v>4676</v>
      </c>
      <c r="E218" s="9" t="s">
        <v>4675</v>
      </c>
      <c r="F218" s="9" t="s">
        <v>4674</v>
      </c>
      <c r="G218" s="9" t="s">
        <v>4673</v>
      </c>
    </row>
    <row r="219" spans="1:7" ht="15.75" customHeight="1" x14ac:dyDescent="0.3">
      <c r="A219" s="9" t="s">
        <v>1741</v>
      </c>
      <c r="B219" s="9" t="s">
        <v>4672</v>
      </c>
      <c r="C219" s="9" t="s">
        <v>4671</v>
      </c>
      <c r="D219" s="9" t="s">
        <v>4670</v>
      </c>
      <c r="E219" s="9" t="s">
        <v>4669</v>
      </c>
      <c r="F219" s="9" t="s">
        <v>4668</v>
      </c>
      <c r="G219" s="9" t="s">
        <v>4667</v>
      </c>
    </row>
    <row r="220" spans="1:7" ht="15.75" customHeight="1" x14ac:dyDescent="0.3">
      <c r="A220" s="9" t="s">
        <v>1734</v>
      </c>
      <c r="B220" s="9" t="s">
        <v>4666</v>
      </c>
      <c r="C220" s="9" t="s">
        <v>4666</v>
      </c>
      <c r="D220" s="9" t="s">
        <v>4665</v>
      </c>
      <c r="E220" s="9" t="s">
        <v>4664</v>
      </c>
      <c r="F220" s="9" t="s">
        <v>4663</v>
      </c>
      <c r="G220" s="9" t="s">
        <v>4662</v>
      </c>
    </row>
    <row r="221" spans="1:7" ht="15.75" customHeight="1" x14ac:dyDescent="0.3">
      <c r="A221" s="9" t="s">
        <v>1728</v>
      </c>
      <c r="B221" s="9" t="s">
        <v>4661</v>
      </c>
      <c r="C221" s="9" t="s">
        <v>4660</v>
      </c>
      <c r="D221" s="9" t="s">
        <v>4659</v>
      </c>
      <c r="E221" s="9" t="s">
        <v>4658</v>
      </c>
      <c r="F221" s="9" t="s">
        <v>4657</v>
      </c>
      <c r="G221" s="9" t="s">
        <v>4656</v>
      </c>
    </row>
    <row r="222" spans="1:7" ht="15.75" customHeight="1" x14ac:dyDescent="0.3">
      <c r="A222" s="9" t="s">
        <v>1722</v>
      </c>
      <c r="B222" s="9" t="s">
        <v>4655</v>
      </c>
      <c r="C222" s="9" t="s">
        <v>4654</v>
      </c>
      <c r="D222" s="9" t="s">
        <v>4653</v>
      </c>
      <c r="E222" s="9" t="s">
        <v>4652</v>
      </c>
      <c r="F222" s="9" t="s">
        <v>4651</v>
      </c>
      <c r="G222" s="9" t="s">
        <v>4650</v>
      </c>
    </row>
    <row r="223" spans="1:7" ht="15.75" customHeight="1" x14ac:dyDescent="0.3">
      <c r="A223" s="9" t="s">
        <v>1715</v>
      </c>
      <c r="B223" s="9" t="s">
        <v>4649</v>
      </c>
      <c r="C223" s="9" t="s">
        <v>4648</v>
      </c>
      <c r="D223" s="9" t="s">
        <v>4647</v>
      </c>
      <c r="E223" s="9" t="s">
        <v>4646</v>
      </c>
      <c r="F223" s="9" t="s">
        <v>4645</v>
      </c>
      <c r="G223" s="9" t="s">
        <v>4644</v>
      </c>
    </row>
    <row r="224" spans="1:7" ht="15.75" customHeight="1" x14ac:dyDescent="0.3">
      <c r="A224" s="9" t="s">
        <v>1708</v>
      </c>
      <c r="B224" s="9" t="s">
        <v>4643</v>
      </c>
      <c r="C224" s="9" t="s">
        <v>4642</v>
      </c>
      <c r="D224" s="9" t="s">
        <v>4636</v>
      </c>
      <c r="E224" s="9" t="s">
        <v>4641</v>
      </c>
      <c r="F224" s="9" t="s">
        <v>4640</v>
      </c>
      <c r="G224" s="9" t="s">
        <v>4639</v>
      </c>
    </row>
    <row r="225" spans="1:7" ht="15.75" customHeight="1" x14ac:dyDescent="0.3">
      <c r="A225" s="9" t="s">
        <v>1701</v>
      </c>
      <c r="B225" s="9" t="s">
        <v>4638</v>
      </c>
      <c r="C225" s="9" t="s">
        <v>4637</v>
      </c>
      <c r="D225" s="9" t="s">
        <v>4636</v>
      </c>
      <c r="E225" s="9" t="s">
        <v>4635</v>
      </c>
      <c r="F225" s="9" t="s">
        <v>4634</v>
      </c>
      <c r="G225" s="9" t="s">
        <v>4633</v>
      </c>
    </row>
    <row r="226" spans="1:7" ht="15.75" customHeight="1" x14ac:dyDescent="0.3">
      <c r="A226" s="9" t="s">
        <v>1694</v>
      </c>
      <c r="B226" s="9" t="s">
        <v>4632</v>
      </c>
      <c r="C226" s="9" t="s">
        <v>4631</v>
      </c>
      <c r="D226" s="9" t="s">
        <v>4630</v>
      </c>
      <c r="E226" s="9" t="s">
        <v>4629</v>
      </c>
      <c r="F226" s="9" t="s">
        <v>4628</v>
      </c>
      <c r="G226" s="9" t="s">
        <v>4627</v>
      </c>
    </row>
    <row r="227" spans="1:7" ht="15.75" customHeight="1" x14ac:dyDescent="0.3">
      <c r="A227" s="9" t="s">
        <v>1687</v>
      </c>
      <c r="B227" s="9" t="s">
        <v>4626</v>
      </c>
      <c r="C227" s="9" t="s">
        <v>4625</v>
      </c>
      <c r="D227" s="9" t="s">
        <v>4624</v>
      </c>
      <c r="E227" s="9" t="s">
        <v>4623</v>
      </c>
      <c r="F227" s="9" t="s">
        <v>4622</v>
      </c>
      <c r="G227" s="9" t="s">
        <v>4621</v>
      </c>
    </row>
    <row r="228" spans="1:7" ht="15.75" customHeight="1" x14ac:dyDescent="0.3">
      <c r="A228" s="9" t="s">
        <v>1680</v>
      </c>
      <c r="B228" s="9" t="s">
        <v>4620</v>
      </c>
      <c r="C228" s="9" t="s">
        <v>4619</v>
      </c>
      <c r="D228" s="9" t="s">
        <v>4618</v>
      </c>
      <c r="E228" s="9" t="s">
        <v>4617</v>
      </c>
      <c r="F228" s="9" t="s">
        <v>4616</v>
      </c>
      <c r="G228" s="9" t="s">
        <v>4615</v>
      </c>
    </row>
    <row r="229" spans="1:7" ht="15.75" customHeight="1" x14ac:dyDescent="0.3">
      <c r="A229" s="9" t="s">
        <v>1673</v>
      </c>
      <c r="B229" s="9" t="s">
        <v>4614</v>
      </c>
      <c r="C229" s="9" t="s">
        <v>4613</v>
      </c>
      <c r="D229" s="9" t="s">
        <v>4612</v>
      </c>
      <c r="E229" s="9" t="s">
        <v>4611</v>
      </c>
      <c r="F229" s="9" t="s">
        <v>4610</v>
      </c>
      <c r="G229" s="9" t="s">
        <v>4609</v>
      </c>
    </row>
    <row r="230" spans="1:7" ht="15.75" customHeight="1" x14ac:dyDescent="0.3">
      <c r="A230" s="9" t="s">
        <v>1666</v>
      </c>
      <c r="B230" s="9" t="s">
        <v>4608</v>
      </c>
      <c r="C230" s="9" t="s">
        <v>4607</v>
      </c>
      <c r="D230" s="9" t="s">
        <v>4606</v>
      </c>
      <c r="E230" s="9" t="s">
        <v>4605</v>
      </c>
      <c r="F230" s="9" t="s">
        <v>4604</v>
      </c>
      <c r="G230" s="9" t="s">
        <v>4603</v>
      </c>
    </row>
    <row r="231" spans="1:7" ht="15.75" customHeight="1" x14ac:dyDescent="0.3">
      <c r="A231" s="9" t="s">
        <v>1659</v>
      </c>
      <c r="B231" s="9" t="s">
        <v>4602</v>
      </c>
      <c r="C231" s="9" t="s">
        <v>4601</v>
      </c>
      <c r="D231" s="9" t="s">
        <v>4600</v>
      </c>
      <c r="E231" s="9" t="s">
        <v>4599</v>
      </c>
      <c r="F231" s="9" t="s">
        <v>4598</v>
      </c>
      <c r="G231" s="9" t="s">
        <v>4597</v>
      </c>
    </row>
    <row r="232" spans="1:7" ht="15.75" customHeight="1" x14ac:dyDescent="0.3">
      <c r="A232" s="9" t="s">
        <v>1652</v>
      </c>
      <c r="B232" s="9" t="s">
        <v>4596</v>
      </c>
      <c r="C232" s="9" t="s">
        <v>4595</v>
      </c>
      <c r="D232" s="9" t="s">
        <v>4594</v>
      </c>
      <c r="E232" s="9" t="s">
        <v>4594</v>
      </c>
      <c r="F232" s="9" t="s">
        <v>4593</v>
      </c>
      <c r="G232" s="9" t="s">
        <v>4592</v>
      </c>
    </row>
    <row r="233" spans="1:7" ht="15.75" customHeight="1" x14ac:dyDescent="0.3">
      <c r="A233" s="9" t="s">
        <v>1645</v>
      </c>
      <c r="B233" s="9" t="s">
        <v>4591</v>
      </c>
      <c r="C233" s="9" t="s">
        <v>4590</v>
      </c>
      <c r="D233" s="9" t="s">
        <v>4589</v>
      </c>
      <c r="E233" s="9" t="s">
        <v>4588</v>
      </c>
      <c r="F233" s="9" t="s">
        <v>4587</v>
      </c>
      <c r="G233" s="9" t="s">
        <v>4586</v>
      </c>
    </row>
    <row r="234" spans="1:7" ht="15.75" customHeight="1" x14ac:dyDescent="0.3">
      <c r="A234" s="9" t="s">
        <v>1638</v>
      </c>
      <c r="B234" s="9" t="s">
        <v>4585</v>
      </c>
      <c r="C234" s="9" t="s">
        <v>4584</v>
      </c>
      <c r="D234" s="9" t="s">
        <v>4583</v>
      </c>
      <c r="E234" s="9" t="s">
        <v>4582</v>
      </c>
      <c r="F234" s="9" t="s">
        <v>4581</v>
      </c>
      <c r="G234" s="9" t="s">
        <v>4580</v>
      </c>
    </row>
    <row r="235" spans="1:7" ht="15.75" customHeight="1" x14ac:dyDescent="0.3">
      <c r="A235" s="9" t="s">
        <v>1631</v>
      </c>
      <c r="B235" s="9" t="s">
        <v>4579</v>
      </c>
      <c r="C235" s="9" t="s">
        <v>4578</v>
      </c>
      <c r="D235" s="9" t="s">
        <v>4577</v>
      </c>
      <c r="E235" s="9" t="s">
        <v>4576</v>
      </c>
      <c r="F235" s="9" t="s">
        <v>4575</v>
      </c>
      <c r="G235" s="9" t="s">
        <v>4574</v>
      </c>
    </row>
    <row r="236" spans="1:7" ht="15.75" customHeight="1" x14ac:dyDescent="0.3">
      <c r="A236" s="9" t="s">
        <v>1624</v>
      </c>
      <c r="B236" s="9" t="s">
        <v>4573</v>
      </c>
      <c r="C236" s="9" t="s">
        <v>4572</v>
      </c>
      <c r="D236" s="9" t="s">
        <v>4571</v>
      </c>
      <c r="E236" s="9" t="s">
        <v>4570</v>
      </c>
      <c r="F236" s="9" t="s">
        <v>4569</v>
      </c>
      <c r="G236" s="9" t="s">
        <v>4568</v>
      </c>
    </row>
    <row r="237" spans="1:7" ht="15.75" customHeight="1" x14ac:dyDescent="0.3">
      <c r="A237" s="9" t="s">
        <v>1617</v>
      </c>
      <c r="B237" s="9" t="s">
        <v>4567</v>
      </c>
      <c r="C237" s="9" t="s">
        <v>4566</v>
      </c>
      <c r="D237" s="9" t="s">
        <v>4565</v>
      </c>
      <c r="E237" s="9" t="s">
        <v>4564</v>
      </c>
      <c r="F237" s="9" t="s">
        <v>4563</v>
      </c>
      <c r="G237" s="9" t="s">
        <v>4562</v>
      </c>
    </row>
    <row r="238" spans="1:7" ht="15.75" customHeight="1" x14ac:dyDescent="0.3">
      <c r="A238" s="10">
        <v>44804</v>
      </c>
      <c r="B238" s="9" t="s">
        <v>4560</v>
      </c>
      <c r="C238" s="9" t="s">
        <v>4561</v>
      </c>
      <c r="D238" s="9" t="s">
        <v>4560</v>
      </c>
      <c r="E238" s="9" t="s">
        <v>4559</v>
      </c>
      <c r="F238" s="9" t="s">
        <v>4558</v>
      </c>
      <c r="G238" s="9" t="s">
        <v>4557</v>
      </c>
    </row>
    <row r="239" spans="1:7" ht="15.75" customHeight="1" x14ac:dyDescent="0.3">
      <c r="A239" s="10">
        <v>44803</v>
      </c>
      <c r="B239" s="9" t="s">
        <v>4556</v>
      </c>
      <c r="C239" s="9" t="s">
        <v>4555</v>
      </c>
      <c r="D239" s="9" t="s">
        <v>4554</v>
      </c>
      <c r="E239" s="9" t="s">
        <v>4553</v>
      </c>
      <c r="F239" s="9" t="s">
        <v>4552</v>
      </c>
      <c r="G239" s="9" t="s">
        <v>4551</v>
      </c>
    </row>
    <row r="240" spans="1:7" ht="15.75" customHeight="1" x14ac:dyDescent="0.3">
      <c r="A240" s="10">
        <v>44802</v>
      </c>
      <c r="B240" s="9" t="s">
        <v>4550</v>
      </c>
      <c r="C240" s="9" t="s">
        <v>4549</v>
      </c>
      <c r="D240" s="9" t="s">
        <v>4548</v>
      </c>
      <c r="E240" s="9" t="s">
        <v>4547</v>
      </c>
      <c r="F240" s="9" t="s">
        <v>4546</v>
      </c>
      <c r="G240" s="9" t="s">
        <v>4545</v>
      </c>
    </row>
    <row r="241" spans="1:7" ht="15.75" customHeight="1" x14ac:dyDescent="0.3">
      <c r="A241" s="10">
        <v>44801</v>
      </c>
      <c r="B241" s="9" t="s">
        <v>4544</v>
      </c>
      <c r="C241" s="9" t="s">
        <v>4543</v>
      </c>
      <c r="D241" s="9" t="s">
        <v>4542</v>
      </c>
      <c r="E241" s="9" t="s">
        <v>4542</v>
      </c>
      <c r="F241" s="9" t="s">
        <v>4541</v>
      </c>
      <c r="G241" s="9" t="s">
        <v>4540</v>
      </c>
    </row>
    <row r="242" spans="1:7" ht="15.75" customHeight="1" x14ac:dyDescent="0.3">
      <c r="A242" s="10">
        <v>44800</v>
      </c>
      <c r="B242" s="9" t="s">
        <v>4539</v>
      </c>
      <c r="C242" s="9" t="s">
        <v>4538</v>
      </c>
      <c r="D242" s="9" t="s">
        <v>4537</v>
      </c>
      <c r="E242" s="9" t="s">
        <v>4536</v>
      </c>
      <c r="F242" s="9" t="s">
        <v>4535</v>
      </c>
      <c r="G242" s="9" t="s">
        <v>4534</v>
      </c>
    </row>
    <row r="243" spans="1:7" ht="15.75" customHeight="1" x14ac:dyDescent="0.3">
      <c r="A243" s="10">
        <v>44799</v>
      </c>
      <c r="B243" s="9" t="s">
        <v>4533</v>
      </c>
      <c r="C243" s="9" t="s">
        <v>4532</v>
      </c>
      <c r="D243" s="9" t="s">
        <v>4531</v>
      </c>
      <c r="E243" s="9" t="s">
        <v>4530</v>
      </c>
      <c r="F243" s="9" t="s">
        <v>4529</v>
      </c>
      <c r="G243" s="9" t="s">
        <v>4528</v>
      </c>
    </row>
    <row r="244" spans="1:7" ht="15.75" customHeight="1" x14ac:dyDescent="0.3">
      <c r="A244" s="10">
        <v>44798</v>
      </c>
      <c r="B244" s="9" t="s">
        <v>4527</v>
      </c>
      <c r="C244" s="9" t="s">
        <v>4526</v>
      </c>
      <c r="D244" s="9" t="s">
        <v>4525</v>
      </c>
      <c r="E244" s="9" t="s">
        <v>4524</v>
      </c>
      <c r="F244" s="9" t="s">
        <v>4523</v>
      </c>
      <c r="G244" s="9" t="s">
        <v>4522</v>
      </c>
    </row>
    <row r="245" spans="1:7" ht="15.75" customHeight="1" x14ac:dyDescent="0.3">
      <c r="A245" s="10">
        <v>44797</v>
      </c>
      <c r="B245" s="9" t="s">
        <v>4521</v>
      </c>
      <c r="C245" s="9" t="s">
        <v>4520</v>
      </c>
      <c r="D245" s="9" t="s">
        <v>4519</v>
      </c>
      <c r="E245" s="9" t="s">
        <v>4518</v>
      </c>
      <c r="F245" s="9" t="s">
        <v>4517</v>
      </c>
      <c r="G245" s="9" t="s">
        <v>4516</v>
      </c>
    </row>
    <row r="246" spans="1:7" ht="15.75" customHeight="1" x14ac:dyDescent="0.3">
      <c r="A246" s="10">
        <v>44796</v>
      </c>
      <c r="B246" s="9" t="s">
        <v>4515</v>
      </c>
      <c r="C246" s="9" t="s">
        <v>4514</v>
      </c>
      <c r="D246" s="9" t="s">
        <v>4513</v>
      </c>
      <c r="E246" s="9" t="s">
        <v>4512</v>
      </c>
      <c r="F246" s="9" t="s">
        <v>4511</v>
      </c>
      <c r="G246" s="9" t="s">
        <v>4510</v>
      </c>
    </row>
    <row r="247" spans="1:7" ht="15.75" customHeight="1" x14ac:dyDescent="0.3">
      <c r="A247" s="10">
        <v>44795</v>
      </c>
      <c r="B247" s="9" t="s">
        <v>4509</v>
      </c>
      <c r="C247" s="9" t="s">
        <v>4508</v>
      </c>
      <c r="D247" s="9" t="s">
        <v>4507</v>
      </c>
      <c r="E247" s="9" t="s">
        <v>4506</v>
      </c>
      <c r="F247" s="9" t="s">
        <v>4505</v>
      </c>
      <c r="G247" s="9" t="s">
        <v>4504</v>
      </c>
    </row>
    <row r="248" spans="1:7" ht="15.75" customHeight="1" x14ac:dyDescent="0.3">
      <c r="A248" s="10">
        <v>44794</v>
      </c>
      <c r="B248" s="9" t="s">
        <v>4503</v>
      </c>
      <c r="C248" s="9" t="s">
        <v>4502</v>
      </c>
      <c r="D248" s="9" t="s">
        <v>4501</v>
      </c>
      <c r="E248" s="9" t="s">
        <v>4500</v>
      </c>
      <c r="F248" s="9" t="s">
        <v>4499</v>
      </c>
      <c r="G248" s="9" t="s">
        <v>4498</v>
      </c>
    </row>
    <row r="249" spans="1:7" ht="15.75" customHeight="1" x14ac:dyDescent="0.3">
      <c r="A249" s="10">
        <v>44793</v>
      </c>
      <c r="B249" s="9" t="s">
        <v>4319</v>
      </c>
      <c r="C249" s="9" t="s">
        <v>4497</v>
      </c>
      <c r="D249" s="9" t="s">
        <v>4496</v>
      </c>
      <c r="E249" s="9" t="s">
        <v>4495</v>
      </c>
      <c r="F249" s="9" t="s">
        <v>4494</v>
      </c>
      <c r="G249" s="9" t="s">
        <v>4493</v>
      </c>
    </row>
    <row r="250" spans="1:7" ht="15.75" customHeight="1" x14ac:dyDescent="0.3">
      <c r="A250" s="10">
        <v>44792</v>
      </c>
      <c r="B250" s="9" t="s">
        <v>4492</v>
      </c>
      <c r="C250" s="9" t="s">
        <v>4492</v>
      </c>
      <c r="D250" s="9" t="s">
        <v>4491</v>
      </c>
      <c r="E250" s="9" t="s">
        <v>4490</v>
      </c>
      <c r="F250" s="9" t="s">
        <v>4489</v>
      </c>
      <c r="G250" s="9" t="s">
        <v>4488</v>
      </c>
    </row>
    <row r="251" spans="1:7" ht="15.75" customHeight="1" x14ac:dyDescent="0.3">
      <c r="A251" s="10">
        <v>44791</v>
      </c>
      <c r="B251" s="9" t="s">
        <v>4487</v>
      </c>
      <c r="C251" s="9" t="s">
        <v>4486</v>
      </c>
      <c r="D251" s="9" t="s">
        <v>4485</v>
      </c>
      <c r="E251" s="9" t="s">
        <v>4484</v>
      </c>
      <c r="F251" s="9" t="s">
        <v>4483</v>
      </c>
      <c r="G251" s="9" t="s">
        <v>4482</v>
      </c>
    </row>
    <row r="252" spans="1:7" ht="15.75" customHeight="1" x14ac:dyDescent="0.3">
      <c r="A252" s="10">
        <v>44790</v>
      </c>
      <c r="B252" s="9" t="s">
        <v>4481</v>
      </c>
      <c r="C252" s="9" t="s">
        <v>4480</v>
      </c>
      <c r="D252" s="9" t="s">
        <v>4479</v>
      </c>
      <c r="E252" s="9" t="s">
        <v>4478</v>
      </c>
      <c r="F252" s="9" t="s">
        <v>4477</v>
      </c>
      <c r="G252" s="9" t="s">
        <v>4476</v>
      </c>
    </row>
    <row r="253" spans="1:7" ht="15.75" customHeight="1" x14ac:dyDescent="0.3">
      <c r="A253" s="10">
        <v>44789</v>
      </c>
      <c r="B253" s="9" t="s">
        <v>4475</v>
      </c>
      <c r="C253" s="9" t="s">
        <v>4474</v>
      </c>
      <c r="D253" s="9" t="s">
        <v>4473</v>
      </c>
      <c r="E253" s="9" t="s">
        <v>4472</v>
      </c>
      <c r="F253" s="9" t="s">
        <v>4471</v>
      </c>
      <c r="G253" s="9" t="s">
        <v>4470</v>
      </c>
    </row>
    <row r="254" spans="1:7" ht="15.75" customHeight="1" x14ac:dyDescent="0.3">
      <c r="A254" s="10">
        <v>44788</v>
      </c>
      <c r="B254" s="9" t="s">
        <v>4469</v>
      </c>
      <c r="C254" s="9" t="s">
        <v>4468</v>
      </c>
      <c r="D254" s="9" t="s">
        <v>4467</v>
      </c>
      <c r="E254" s="9" t="s">
        <v>4466</v>
      </c>
      <c r="F254" s="9" t="s">
        <v>4465</v>
      </c>
      <c r="G254" s="9" t="s">
        <v>4464</v>
      </c>
    </row>
    <row r="255" spans="1:7" ht="15.75" customHeight="1" x14ac:dyDescent="0.3">
      <c r="A255" s="10">
        <v>44787</v>
      </c>
      <c r="B255" s="9" t="s">
        <v>4463</v>
      </c>
      <c r="C255" s="9" t="s">
        <v>4462</v>
      </c>
      <c r="D255" s="9" t="s">
        <v>4461</v>
      </c>
      <c r="E255" s="9" t="s">
        <v>4460</v>
      </c>
      <c r="F255" s="9" t="s">
        <v>4459</v>
      </c>
      <c r="G255" s="9" t="s">
        <v>4458</v>
      </c>
    </row>
    <row r="256" spans="1:7" ht="15.75" customHeight="1" x14ac:dyDescent="0.3">
      <c r="A256" s="10">
        <v>44786</v>
      </c>
      <c r="B256" s="9" t="s">
        <v>4457</v>
      </c>
      <c r="C256" s="9" t="s">
        <v>4456</v>
      </c>
      <c r="D256" s="9" t="s">
        <v>4455</v>
      </c>
      <c r="E256" s="9" t="s">
        <v>4454</v>
      </c>
      <c r="F256" s="9" t="s">
        <v>4453</v>
      </c>
      <c r="G256" s="9" t="s">
        <v>4452</v>
      </c>
    </row>
    <row r="257" spans="1:7" ht="15.75" customHeight="1" x14ac:dyDescent="0.3">
      <c r="A257" s="10">
        <v>44785</v>
      </c>
      <c r="B257" s="9" t="s">
        <v>4451</v>
      </c>
      <c r="C257" s="9" t="s">
        <v>4450</v>
      </c>
      <c r="D257" s="9" t="s">
        <v>4449</v>
      </c>
      <c r="E257" s="9" t="s">
        <v>4448</v>
      </c>
      <c r="F257" s="9" t="s">
        <v>4447</v>
      </c>
      <c r="G257" s="9" t="s">
        <v>4446</v>
      </c>
    </row>
    <row r="258" spans="1:7" ht="15.75" customHeight="1" x14ac:dyDescent="0.3">
      <c r="A258" s="10">
        <v>44784</v>
      </c>
      <c r="B258" s="9" t="s">
        <v>4444</v>
      </c>
      <c r="C258" s="9" t="s">
        <v>4445</v>
      </c>
      <c r="D258" s="9" t="s">
        <v>4444</v>
      </c>
      <c r="E258" s="9" t="s">
        <v>4443</v>
      </c>
      <c r="F258" s="9" t="s">
        <v>4442</v>
      </c>
      <c r="G258" s="9" t="s">
        <v>4441</v>
      </c>
    </row>
    <row r="259" spans="1:7" ht="15.75" customHeight="1" x14ac:dyDescent="0.3">
      <c r="A259" s="10">
        <v>44783</v>
      </c>
      <c r="B259" s="9" t="s">
        <v>4440</v>
      </c>
      <c r="C259" s="9" t="s">
        <v>4439</v>
      </c>
      <c r="D259" s="9" t="s">
        <v>4438</v>
      </c>
      <c r="E259" s="9" t="s">
        <v>4437</v>
      </c>
      <c r="F259" s="9" t="s">
        <v>4436</v>
      </c>
      <c r="G259" s="9" t="s">
        <v>4435</v>
      </c>
    </row>
    <row r="260" spans="1:7" ht="15.75" customHeight="1" x14ac:dyDescent="0.3">
      <c r="A260" s="10">
        <v>44782</v>
      </c>
      <c r="B260" s="9" t="s">
        <v>4434</v>
      </c>
      <c r="C260" s="9" t="s">
        <v>4433</v>
      </c>
      <c r="D260" s="9" t="s">
        <v>4432</v>
      </c>
      <c r="E260" s="9" t="s">
        <v>4431</v>
      </c>
      <c r="F260" s="9" t="s">
        <v>4430</v>
      </c>
      <c r="G260" s="9" t="s">
        <v>4429</v>
      </c>
    </row>
    <row r="261" spans="1:7" ht="15.75" customHeight="1" x14ac:dyDescent="0.3">
      <c r="A261" s="10">
        <v>44781</v>
      </c>
      <c r="B261" s="9" t="s">
        <v>4428</v>
      </c>
      <c r="C261" s="9" t="s">
        <v>4427</v>
      </c>
      <c r="D261" s="9" t="s">
        <v>4426</v>
      </c>
      <c r="E261" s="9" t="s">
        <v>4425</v>
      </c>
      <c r="F261" s="9" t="s">
        <v>4424</v>
      </c>
      <c r="G261" s="9" t="s">
        <v>4423</v>
      </c>
    </row>
    <row r="262" spans="1:7" ht="15.75" customHeight="1" x14ac:dyDescent="0.3">
      <c r="A262" s="10">
        <v>44780</v>
      </c>
      <c r="B262" s="9" t="s">
        <v>4422</v>
      </c>
      <c r="C262" s="9" t="s">
        <v>4421</v>
      </c>
      <c r="D262" s="9" t="s">
        <v>4420</v>
      </c>
      <c r="E262" s="9" t="s">
        <v>4419</v>
      </c>
      <c r="F262" s="9" t="s">
        <v>4418</v>
      </c>
      <c r="G262" s="9" t="s">
        <v>4417</v>
      </c>
    </row>
    <row r="263" spans="1:7" ht="15.75" customHeight="1" x14ac:dyDescent="0.3">
      <c r="A263" s="10">
        <v>44779</v>
      </c>
      <c r="B263" s="9" t="s">
        <v>4416</v>
      </c>
      <c r="C263" s="9" t="s">
        <v>4415</v>
      </c>
      <c r="D263" s="9" t="s">
        <v>4414</v>
      </c>
      <c r="E263" s="9" t="s">
        <v>4414</v>
      </c>
      <c r="F263" s="9" t="s">
        <v>4413</v>
      </c>
      <c r="G263" s="9" t="s">
        <v>4412</v>
      </c>
    </row>
    <row r="264" spans="1:7" ht="15.75" customHeight="1" x14ac:dyDescent="0.3">
      <c r="A264" s="10">
        <v>44778</v>
      </c>
      <c r="B264" s="9" t="s">
        <v>4411</v>
      </c>
      <c r="C264" s="9" t="s">
        <v>4409</v>
      </c>
      <c r="D264" s="9" t="s">
        <v>4410</v>
      </c>
      <c r="E264" s="9" t="s">
        <v>4409</v>
      </c>
      <c r="F264" s="9" t="s">
        <v>4408</v>
      </c>
      <c r="G264" s="9" t="s">
        <v>4407</v>
      </c>
    </row>
    <row r="265" spans="1:7" ht="15.75" customHeight="1" x14ac:dyDescent="0.3">
      <c r="A265" s="10">
        <v>44777</v>
      </c>
      <c r="B265" s="9" t="s">
        <v>4406</v>
      </c>
      <c r="C265" s="9" t="s">
        <v>4405</v>
      </c>
      <c r="D265" s="9" t="s">
        <v>4404</v>
      </c>
      <c r="E265" s="9" t="s">
        <v>4403</v>
      </c>
      <c r="F265" s="9" t="s">
        <v>4402</v>
      </c>
      <c r="G265" s="9" t="s">
        <v>4401</v>
      </c>
    </row>
    <row r="266" spans="1:7" ht="15.75" customHeight="1" x14ac:dyDescent="0.3">
      <c r="A266" s="10">
        <v>44776</v>
      </c>
      <c r="B266" s="9" t="s">
        <v>4400</v>
      </c>
      <c r="C266" s="9" t="s">
        <v>4399</v>
      </c>
      <c r="D266" s="9" t="s">
        <v>4398</v>
      </c>
      <c r="E266" s="9" t="s">
        <v>4397</v>
      </c>
      <c r="F266" s="9" t="s">
        <v>4396</v>
      </c>
      <c r="G266" s="9" t="s">
        <v>4395</v>
      </c>
    </row>
    <row r="267" spans="1:7" ht="15.75" customHeight="1" x14ac:dyDescent="0.3">
      <c r="A267" s="10">
        <v>44775</v>
      </c>
      <c r="B267" s="9" t="s">
        <v>4394</v>
      </c>
      <c r="C267" s="9" t="s">
        <v>4393</v>
      </c>
      <c r="D267" s="9" t="s">
        <v>4392</v>
      </c>
      <c r="E267" s="9" t="s">
        <v>4391</v>
      </c>
      <c r="F267" s="9" t="s">
        <v>4390</v>
      </c>
      <c r="G267" s="9" t="s">
        <v>4389</v>
      </c>
    </row>
    <row r="268" spans="1:7" ht="15.75" customHeight="1" x14ac:dyDescent="0.3">
      <c r="A268" s="10">
        <v>44774</v>
      </c>
      <c r="B268" s="9" t="s">
        <v>4388</v>
      </c>
      <c r="C268" s="9" t="s">
        <v>4387</v>
      </c>
      <c r="D268" s="9" t="s">
        <v>4386</v>
      </c>
      <c r="E268" s="9" t="s">
        <v>4385</v>
      </c>
      <c r="F268" s="9" t="s">
        <v>4384</v>
      </c>
      <c r="G268" s="9" t="s">
        <v>4383</v>
      </c>
    </row>
    <row r="269" spans="1:7" ht="15.75" customHeight="1" x14ac:dyDescent="0.3">
      <c r="A269" s="9" t="s">
        <v>1429</v>
      </c>
      <c r="B269" s="9" t="s">
        <v>4382</v>
      </c>
      <c r="C269" s="9" t="s">
        <v>4381</v>
      </c>
      <c r="D269" s="9" t="s">
        <v>4380</v>
      </c>
      <c r="E269" s="9" t="s">
        <v>4379</v>
      </c>
      <c r="F269" s="9" t="s">
        <v>4378</v>
      </c>
      <c r="G269" s="9" t="s">
        <v>4377</v>
      </c>
    </row>
    <row r="270" spans="1:7" ht="15.75" customHeight="1" x14ac:dyDescent="0.3">
      <c r="A270" s="9" t="s">
        <v>1422</v>
      </c>
      <c r="B270" s="9" t="s">
        <v>4376</v>
      </c>
      <c r="C270" s="9" t="s">
        <v>4375</v>
      </c>
      <c r="D270" s="9" t="s">
        <v>4374</v>
      </c>
      <c r="E270" s="9" t="s">
        <v>4373</v>
      </c>
      <c r="F270" s="9" t="s">
        <v>4372</v>
      </c>
      <c r="G270" s="9" t="s">
        <v>4371</v>
      </c>
    </row>
    <row r="271" spans="1:7" ht="15.75" customHeight="1" x14ac:dyDescent="0.3">
      <c r="A271" s="9" t="s">
        <v>1415</v>
      </c>
      <c r="B271" s="9" t="s">
        <v>4370</v>
      </c>
      <c r="C271" s="9" t="s">
        <v>4369</v>
      </c>
      <c r="D271" s="9" t="s">
        <v>4368</v>
      </c>
      <c r="E271" s="9" t="s">
        <v>4367</v>
      </c>
      <c r="F271" s="9" t="s">
        <v>4366</v>
      </c>
      <c r="G271" s="9" t="s">
        <v>4365</v>
      </c>
    </row>
    <row r="272" spans="1:7" ht="15.75" customHeight="1" x14ac:dyDescent="0.3">
      <c r="A272" s="9" t="s">
        <v>1408</v>
      </c>
      <c r="B272" s="9" t="s">
        <v>4356</v>
      </c>
      <c r="C272" s="9" t="s">
        <v>4364</v>
      </c>
      <c r="D272" s="9" t="s">
        <v>4363</v>
      </c>
      <c r="E272" s="9" t="s">
        <v>4362</v>
      </c>
      <c r="F272" s="9" t="s">
        <v>4361</v>
      </c>
      <c r="G272" s="9" t="s">
        <v>4360</v>
      </c>
    </row>
    <row r="273" spans="1:7" ht="15.75" customHeight="1" x14ac:dyDescent="0.3">
      <c r="A273" s="9" t="s">
        <v>1401</v>
      </c>
      <c r="B273" s="9" t="s">
        <v>4359</v>
      </c>
      <c r="C273" s="9" t="s">
        <v>4358</v>
      </c>
      <c r="D273" s="9" t="s">
        <v>4357</v>
      </c>
      <c r="E273" s="9" t="s">
        <v>4356</v>
      </c>
      <c r="F273" s="9" t="s">
        <v>4355</v>
      </c>
      <c r="G273" s="9" t="s">
        <v>4354</v>
      </c>
    </row>
    <row r="274" spans="1:7" ht="15.75" customHeight="1" x14ac:dyDescent="0.3">
      <c r="A274" s="9" t="s">
        <v>1394</v>
      </c>
      <c r="B274" s="9" t="s">
        <v>4353</v>
      </c>
      <c r="C274" s="9" t="s">
        <v>4353</v>
      </c>
      <c r="D274" s="9" t="s">
        <v>4352</v>
      </c>
      <c r="E274" s="9" t="s">
        <v>4351</v>
      </c>
      <c r="F274" s="9" t="s">
        <v>4350</v>
      </c>
      <c r="G274" s="9" t="s">
        <v>4349</v>
      </c>
    </row>
    <row r="275" spans="1:7" ht="15.75" customHeight="1" x14ac:dyDescent="0.3">
      <c r="A275" s="9" t="s">
        <v>1388</v>
      </c>
      <c r="B275" s="9" t="s">
        <v>4348</v>
      </c>
      <c r="C275" s="9" t="s">
        <v>4347</v>
      </c>
      <c r="D275" s="9" t="s">
        <v>4346</v>
      </c>
      <c r="E275" s="9" t="s">
        <v>4346</v>
      </c>
      <c r="F275" s="9" t="s">
        <v>4345</v>
      </c>
      <c r="G275" s="9" t="s">
        <v>4344</v>
      </c>
    </row>
    <row r="276" spans="1:7" ht="15.75" customHeight="1" x14ac:dyDescent="0.3">
      <c r="A276" s="9" t="s">
        <v>1381</v>
      </c>
      <c r="B276" s="9" t="s">
        <v>4343</v>
      </c>
      <c r="C276" s="9" t="s">
        <v>4342</v>
      </c>
      <c r="D276" s="9" t="s">
        <v>4341</v>
      </c>
      <c r="E276" s="9" t="s">
        <v>4340</v>
      </c>
      <c r="F276" s="9" t="s">
        <v>4339</v>
      </c>
      <c r="G276" s="9" t="s">
        <v>4338</v>
      </c>
    </row>
    <row r="277" spans="1:7" ht="15.75" customHeight="1" x14ac:dyDescent="0.3">
      <c r="A277" s="9" t="s">
        <v>1374</v>
      </c>
      <c r="B277" s="9" t="s">
        <v>4337</v>
      </c>
      <c r="C277" s="9" t="s">
        <v>4336</v>
      </c>
      <c r="D277" s="9" t="s">
        <v>4335</v>
      </c>
      <c r="E277" s="9" t="s">
        <v>4334</v>
      </c>
      <c r="F277" s="9" t="s">
        <v>4333</v>
      </c>
      <c r="G277" s="9" t="s">
        <v>4332</v>
      </c>
    </row>
    <row r="278" spans="1:7" ht="15.75" customHeight="1" x14ac:dyDescent="0.3">
      <c r="A278" s="9" t="s">
        <v>1367</v>
      </c>
      <c r="B278" s="9" t="s">
        <v>4323</v>
      </c>
      <c r="C278" s="9" t="s">
        <v>4331</v>
      </c>
      <c r="D278" s="9" t="s">
        <v>4330</v>
      </c>
      <c r="E278" s="9" t="s">
        <v>4329</v>
      </c>
      <c r="F278" s="9" t="s">
        <v>4328</v>
      </c>
      <c r="G278" s="9" t="s">
        <v>4327</v>
      </c>
    </row>
    <row r="279" spans="1:7" ht="15.75" customHeight="1" x14ac:dyDescent="0.3">
      <c r="A279" s="9" t="s">
        <v>1360</v>
      </c>
      <c r="B279" s="9" t="s">
        <v>4326</v>
      </c>
      <c r="C279" s="9" t="s">
        <v>4325</v>
      </c>
      <c r="D279" s="9" t="s">
        <v>4324</v>
      </c>
      <c r="E279" s="9" t="s">
        <v>4323</v>
      </c>
      <c r="F279" s="9" t="s">
        <v>4322</v>
      </c>
      <c r="G279" s="9" t="s">
        <v>4321</v>
      </c>
    </row>
    <row r="280" spans="1:7" ht="15.75" customHeight="1" x14ac:dyDescent="0.3">
      <c r="A280" s="9" t="s">
        <v>1353</v>
      </c>
      <c r="B280" s="9" t="s">
        <v>4320</v>
      </c>
      <c r="C280" s="9" t="s">
        <v>4319</v>
      </c>
      <c r="D280" s="9" t="s">
        <v>4318</v>
      </c>
      <c r="E280" s="9" t="s">
        <v>4317</v>
      </c>
      <c r="F280" s="9" t="s">
        <v>4316</v>
      </c>
      <c r="G280" s="9" t="s">
        <v>4315</v>
      </c>
    </row>
    <row r="281" spans="1:7" ht="15.75" customHeight="1" x14ac:dyDescent="0.3">
      <c r="A281" s="9" t="s">
        <v>1346</v>
      </c>
      <c r="B281" s="9" t="s">
        <v>4314</v>
      </c>
      <c r="C281" s="9" t="s">
        <v>4313</v>
      </c>
      <c r="D281" s="9" t="s">
        <v>4312</v>
      </c>
      <c r="E281" s="9" t="s">
        <v>4311</v>
      </c>
      <c r="F281" s="9" t="s">
        <v>4310</v>
      </c>
      <c r="G281" s="9" t="s">
        <v>4309</v>
      </c>
    </row>
    <row r="282" spans="1:7" ht="15.75" customHeight="1" x14ac:dyDescent="0.3">
      <c r="A282" s="9" t="s">
        <v>1339</v>
      </c>
      <c r="B282" s="9" t="s">
        <v>4308</v>
      </c>
      <c r="C282" s="9" t="s">
        <v>4307</v>
      </c>
      <c r="D282" s="9" t="s">
        <v>4308</v>
      </c>
      <c r="E282" s="9" t="s">
        <v>4307</v>
      </c>
      <c r="F282" s="9" t="s">
        <v>4306</v>
      </c>
      <c r="G282" s="9" t="s">
        <v>4305</v>
      </c>
    </row>
    <row r="283" spans="1:7" ht="15.75" customHeight="1" x14ac:dyDescent="0.3">
      <c r="A283" s="9" t="s">
        <v>1333</v>
      </c>
      <c r="B283" s="9" t="s">
        <v>4304</v>
      </c>
      <c r="C283" s="9" t="s">
        <v>4303</v>
      </c>
      <c r="D283" s="9" t="s">
        <v>4302</v>
      </c>
      <c r="E283" s="9" t="s">
        <v>4301</v>
      </c>
      <c r="F283" s="9" t="s">
        <v>4300</v>
      </c>
      <c r="G283" s="9" t="s">
        <v>4299</v>
      </c>
    </row>
    <row r="284" spans="1:7" ht="15.75" customHeight="1" x14ac:dyDescent="0.3">
      <c r="A284" s="9" t="s">
        <v>1326</v>
      </c>
      <c r="B284" s="9" t="s">
        <v>4298</v>
      </c>
      <c r="C284" s="9" t="s">
        <v>4297</v>
      </c>
      <c r="D284" s="9" t="s">
        <v>4296</v>
      </c>
      <c r="E284" s="9" t="s">
        <v>4295</v>
      </c>
      <c r="F284" s="9" t="s">
        <v>4294</v>
      </c>
      <c r="G284" s="9" t="s">
        <v>4293</v>
      </c>
    </row>
    <row r="285" spans="1:7" ht="15.75" customHeight="1" x14ac:dyDescent="0.3">
      <c r="A285" s="9" t="s">
        <v>1319</v>
      </c>
      <c r="B285" s="9" t="s">
        <v>4292</v>
      </c>
      <c r="C285" s="9" t="s">
        <v>4291</v>
      </c>
      <c r="D285" s="9" t="s">
        <v>4290</v>
      </c>
      <c r="E285" s="9" t="s">
        <v>4289</v>
      </c>
      <c r="F285" s="9" t="s">
        <v>4288</v>
      </c>
      <c r="G285" s="9" t="s">
        <v>4287</v>
      </c>
    </row>
    <row r="286" spans="1:7" ht="15.75" customHeight="1" x14ac:dyDescent="0.3">
      <c r="A286" s="9" t="s">
        <v>1312</v>
      </c>
      <c r="B286" s="9" t="s">
        <v>4286</v>
      </c>
      <c r="C286" s="9" t="s">
        <v>4285</v>
      </c>
      <c r="D286" s="9" t="s">
        <v>4284</v>
      </c>
      <c r="E286" s="9" t="s">
        <v>4283</v>
      </c>
      <c r="F286" s="9" t="s">
        <v>4282</v>
      </c>
      <c r="G286" s="9" t="s">
        <v>4281</v>
      </c>
    </row>
    <row r="287" spans="1:7" ht="15.75" customHeight="1" x14ac:dyDescent="0.3">
      <c r="A287" s="9" t="s">
        <v>1305</v>
      </c>
      <c r="B287" s="9" t="s">
        <v>4274</v>
      </c>
      <c r="C287" s="9" t="s">
        <v>4279</v>
      </c>
      <c r="D287" s="9" t="s">
        <v>4280</v>
      </c>
      <c r="E287" s="9" t="s">
        <v>4279</v>
      </c>
      <c r="F287" s="9" t="s">
        <v>4278</v>
      </c>
      <c r="G287" s="9" t="s">
        <v>4277</v>
      </c>
    </row>
    <row r="288" spans="1:7" ht="15.75" customHeight="1" x14ac:dyDescent="0.3">
      <c r="A288" s="9" t="s">
        <v>1298</v>
      </c>
      <c r="B288" s="9" t="s">
        <v>4276</v>
      </c>
      <c r="C288" s="9" t="s">
        <v>4276</v>
      </c>
      <c r="D288" s="9" t="s">
        <v>4275</v>
      </c>
      <c r="E288" s="9" t="s">
        <v>4274</v>
      </c>
      <c r="F288" s="9" t="s">
        <v>4273</v>
      </c>
      <c r="G288" s="9" t="s">
        <v>4272</v>
      </c>
    </row>
    <row r="289" spans="1:7" ht="15.75" customHeight="1" x14ac:dyDescent="0.3">
      <c r="A289" s="9" t="s">
        <v>1291</v>
      </c>
      <c r="B289" s="9" t="s">
        <v>4271</v>
      </c>
      <c r="C289" s="9" t="s">
        <v>4270</v>
      </c>
      <c r="D289" s="9" t="s">
        <v>4269</v>
      </c>
      <c r="E289" s="9" t="s">
        <v>4268</v>
      </c>
      <c r="F289" s="9" t="s">
        <v>4267</v>
      </c>
      <c r="G289" s="9" t="s">
        <v>4266</v>
      </c>
    </row>
    <row r="290" spans="1:7" ht="15.75" customHeight="1" x14ac:dyDescent="0.3">
      <c r="A290" s="9" t="s">
        <v>1285</v>
      </c>
      <c r="B290" s="9" t="s">
        <v>4265</v>
      </c>
      <c r="C290" s="9" t="s">
        <v>4265</v>
      </c>
      <c r="D290" s="9" t="s">
        <v>4264</v>
      </c>
      <c r="E290" s="9" t="s">
        <v>4263</v>
      </c>
      <c r="F290" s="9" t="s">
        <v>4262</v>
      </c>
      <c r="G290" s="9" t="s">
        <v>4261</v>
      </c>
    </row>
    <row r="291" spans="1:7" ht="15.75" customHeight="1" x14ac:dyDescent="0.3">
      <c r="A291" s="9" t="s">
        <v>1279</v>
      </c>
      <c r="B291" s="9" t="s">
        <v>4260</v>
      </c>
      <c r="C291" s="9" t="s">
        <v>4259</v>
      </c>
      <c r="D291" s="9" t="s">
        <v>4258</v>
      </c>
      <c r="E291" s="9" t="s">
        <v>4257</v>
      </c>
      <c r="F291" s="9" t="s">
        <v>4256</v>
      </c>
      <c r="G291" s="9" t="s">
        <v>4255</v>
      </c>
    </row>
    <row r="292" spans="1:7" ht="15.75" customHeight="1" x14ac:dyDescent="0.3">
      <c r="A292" s="9" t="s">
        <v>1272</v>
      </c>
      <c r="B292" s="9" t="s">
        <v>4254</v>
      </c>
      <c r="C292" s="9" t="s">
        <v>4253</v>
      </c>
      <c r="D292" s="9" t="s">
        <v>4252</v>
      </c>
      <c r="E292" s="9" t="s">
        <v>4251</v>
      </c>
      <c r="F292" s="9" t="s">
        <v>4250</v>
      </c>
      <c r="G292" s="9" t="s">
        <v>4249</v>
      </c>
    </row>
    <row r="293" spans="1:7" ht="15.75" customHeight="1" x14ac:dyDescent="0.3">
      <c r="A293" s="9" t="s">
        <v>1265</v>
      </c>
      <c r="B293" s="9" t="s">
        <v>4248</v>
      </c>
      <c r="C293" s="9" t="s">
        <v>4247</v>
      </c>
      <c r="D293" s="9" t="s">
        <v>4246</v>
      </c>
      <c r="E293" s="9" t="s">
        <v>4245</v>
      </c>
      <c r="F293" s="9" t="s">
        <v>4244</v>
      </c>
      <c r="G293" s="9" t="s">
        <v>4243</v>
      </c>
    </row>
    <row r="294" spans="1:7" ht="15.75" customHeight="1" x14ac:dyDescent="0.3">
      <c r="A294" s="9" t="s">
        <v>1258</v>
      </c>
      <c r="B294" s="9" t="s">
        <v>4242</v>
      </c>
      <c r="C294" s="9" t="s">
        <v>4241</v>
      </c>
      <c r="D294" s="9" t="s">
        <v>4240</v>
      </c>
      <c r="E294" s="9" t="s">
        <v>4239</v>
      </c>
      <c r="F294" s="9" t="s">
        <v>4238</v>
      </c>
      <c r="G294" s="9" t="s">
        <v>4237</v>
      </c>
    </row>
    <row r="295" spans="1:7" ht="15.75" customHeight="1" x14ac:dyDescent="0.3">
      <c r="A295" s="9" t="s">
        <v>1251</v>
      </c>
      <c r="B295" s="9" t="s">
        <v>4236</v>
      </c>
      <c r="C295" s="9" t="s">
        <v>4235</v>
      </c>
      <c r="D295" s="9" t="s">
        <v>4234</v>
      </c>
      <c r="E295" s="9" t="s">
        <v>4233</v>
      </c>
      <c r="F295" s="9" t="s">
        <v>4232</v>
      </c>
      <c r="G295" s="9" t="s">
        <v>4231</v>
      </c>
    </row>
    <row r="296" spans="1:7" ht="15.75" customHeight="1" x14ac:dyDescent="0.3">
      <c r="A296" s="9" t="s">
        <v>1244</v>
      </c>
      <c r="B296" s="9" t="s">
        <v>4230</v>
      </c>
      <c r="C296" s="9" t="s">
        <v>4229</v>
      </c>
      <c r="D296" s="9" t="s">
        <v>4228</v>
      </c>
      <c r="E296" s="9" t="s">
        <v>4227</v>
      </c>
      <c r="F296" s="9" t="s">
        <v>4226</v>
      </c>
      <c r="G296" s="9" t="s">
        <v>4225</v>
      </c>
    </row>
    <row r="297" spans="1:7" ht="15.75" customHeight="1" x14ac:dyDescent="0.3">
      <c r="A297" s="9" t="s">
        <v>1237</v>
      </c>
      <c r="B297" s="9" t="s">
        <v>4224</v>
      </c>
      <c r="C297" s="9" t="s">
        <v>4223</v>
      </c>
      <c r="D297" s="9" t="s">
        <v>4222</v>
      </c>
      <c r="E297" s="9" t="s">
        <v>4221</v>
      </c>
      <c r="F297" s="9" t="s">
        <v>4220</v>
      </c>
      <c r="G297" s="9" t="s">
        <v>4219</v>
      </c>
    </row>
    <row r="298" spans="1:7" ht="15.75" customHeight="1" x14ac:dyDescent="0.3">
      <c r="A298" s="9" t="s">
        <v>1230</v>
      </c>
      <c r="B298" s="9" t="s">
        <v>4218</v>
      </c>
      <c r="C298" s="9" t="s">
        <v>4217</v>
      </c>
      <c r="D298" s="9" t="s">
        <v>4216</v>
      </c>
      <c r="E298" s="9" t="s">
        <v>4215</v>
      </c>
      <c r="F298" s="9" t="s">
        <v>4214</v>
      </c>
      <c r="G298" s="9" t="s">
        <v>4213</v>
      </c>
    </row>
    <row r="299" spans="1:7" ht="15.75" customHeight="1" x14ac:dyDescent="0.3">
      <c r="A299" s="9" t="s">
        <v>1223</v>
      </c>
      <c r="B299" s="9" t="s">
        <v>4212</v>
      </c>
      <c r="C299" s="9" t="s">
        <v>4211</v>
      </c>
      <c r="D299" s="9" t="s">
        <v>4210</v>
      </c>
      <c r="E299" s="9" t="s">
        <v>4209</v>
      </c>
      <c r="F299" s="9" t="s">
        <v>4208</v>
      </c>
      <c r="G299" s="9" t="s">
        <v>4207</v>
      </c>
    </row>
    <row r="300" spans="1:7" ht="15.75" customHeight="1" x14ac:dyDescent="0.3">
      <c r="A300" s="9" t="s">
        <v>1216</v>
      </c>
      <c r="B300" s="9" t="s">
        <v>4206</v>
      </c>
      <c r="C300" s="9" t="s">
        <v>4205</v>
      </c>
      <c r="D300" s="9" t="s">
        <v>4204</v>
      </c>
      <c r="E300" s="9" t="s">
        <v>4203</v>
      </c>
      <c r="F300" s="9" t="s">
        <v>4202</v>
      </c>
      <c r="G300" s="9" t="s">
        <v>4201</v>
      </c>
    </row>
    <row r="301" spans="1:7" ht="15.75" customHeight="1" x14ac:dyDescent="0.3">
      <c r="A301" s="9" t="s">
        <v>1209</v>
      </c>
      <c r="B301" s="9" t="s">
        <v>4200</v>
      </c>
      <c r="C301" s="9" t="s">
        <v>4199</v>
      </c>
      <c r="D301" s="9" t="s">
        <v>4198</v>
      </c>
      <c r="E301" s="9" t="s">
        <v>4197</v>
      </c>
      <c r="F301" s="9" t="s">
        <v>4196</v>
      </c>
      <c r="G301" s="9" t="s">
        <v>4195</v>
      </c>
    </row>
    <row r="302" spans="1:7" ht="15.75" customHeight="1" x14ac:dyDescent="0.3">
      <c r="A302" s="9" t="s">
        <v>1202</v>
      </c>
      <c r="B302" s="9" t="s">
        <v>4194</v>
      </c>
      <c r="C302" s="9" t="s">
        <v>4193</v>
      </c>
      <c r="D302" s="9" t="s">
        <v>4192</v>
      </c>
      <c r="E302" s="9" t="s">
        <v>4191</v>
      </c>
      <c r="F302" s="9" t="s">
        <v>4190</v>
      </c>
      <c r="G302" s="9" t="s">
        <v>4189</v>
      </c>
    </row>
    <row r="303" spans="1:7" ht="15.75" customHeight="1" x14ac:dyDescent="0.3">
      <c r="A303" s="9" t="s">
        <v>1195</v>
      </c>
      <c r="B303" s="9" t="s">
        <v>4188</v>
      </c>
      <c r="C303" s="9" t="s">
        <v>4187</v>
      </c>
      <c r="D303" s="9" t="s">
        <v>4186</v>
      </c>
      <c r="E303" s="9" t="s">
        <v>4185</v>
      </c>
      <c r="F303" s="9" t="s">
        <v>4184</v>
      </c>
      <c r="G303" s="9" t="s">
        <v>4183</v>
      </c>
    </row>
    <row r="304" spans="1:7" ht="15.75" customHeight="1" x14ac:dyDescent="0.3">
      <c r="A304" s="9" t="s">
        <v>1188</v>
      </c>
      <c r="B304" s="9" t="s">
        <v>4182</v>
      </c>
      <c r="C304" s="9" t="s">
        <v>4181</v>
      </c>
      <c r="D304" s="9" t="s">
        <v>4180</v>
      </c>
      <c r="E304" s="9" t="s">
        <v>4179</v>
      </c>
      <c r="F304" s="9" t="s">
        <v>4178</v>
      </c>
      <c r="G304" s="9" t="s">
        <v>4177</v>
      </c>
    </row>
    <row r="305" spans="1:7" ht="15.75" customHeight="1" x14ac:dyDescent="0.3">
      <c r="A305" s="9" t="s">
        <v>1181</v>
      </c>
      <c r="B305" s="9" t="s">
        <v>4176</v>
      </c>
      <c r="C305" s="9" t="s">
        <v>4175</v>
      </c>
      <c r="D305" s="9" t="s">
        <v>4174</v>
      </c>
      <c r="E305" s="9" t="s">
        <v>4173</v>
      </c>
      <c r="F305" s="9" t="s">
        <v>4172</v>
      </c>
      <c r="G305" s="9" t="s">
        <v>4171</v>
      </c>
    </row>
    <row r="306" spans="1:7" ht="15.75" customHeight="1" x14ac:dyDescent="0.3">
      <c r="A306" s="9" t="s">
        <v>1174</v>
      </c>
      <c r="B306" s="9" t="s">
        <v>4170</v>
      </c>
      <c r="C306" s="9" t="s">
        <v>4169</v>
      </c>
      <c r="D306" s="9" t="s">
        <v>4168</v>
      </c>
      <c r="E306" s="9" t="s">
        <v>4167</v>
      </c>
      <c r="F306" s="9" t="s">
        <v>4166</v>
      </c>
      <c r="G306" s="9" t="s">
        <v>4165</v>
      </c>
    </row>
    <row r="307" spans="1:7" ht="15.75" customHeight="1" x14ac:dyDescent="0.3">
      <c r="A307" s="9" t="s">
        <v>1167</v>
      </c>
      <c r="B307" s="9" t="s">
        <v>4164</v>
      </c>
      <c r="C307" s="9" t="s">
        <v>4163</v>
      </c>
      <c r="D307" s="9" t="s">
        <v>4162</v>
      </c>
      <c r="E307" s="9" t="s">
        <v>4161</v>
      </c>
      <c r="F307" s="9" t="s">
        <v>4160</v>
      </c>
      <c r="G307" s="9" t="s">
        <v>4159</v>
      </c>
    </row>
    <row r="308" spans="1:7" ht="15.75" customHeight="1" x14ac:dyDescent="0.3">
      <c r="A308" s="9" t="s">
        <v>1160</v>
      </c>
      <c r="B308" s="9" t="s">
        <v>4158</v>
      </c>
      <c r="C308" s="9" t="s">
        <v>4157</v>
      </c>
      <c r="D308" s="9" t="s">
        <v>4156</v>
      </c>
      <c r="E308" s="9" t="s">
        <v>4155</v>
      </c>
      <c r="F308" s="9" t="s">
        <v>4154</v>
      </c>
      <c r="G308" s="9" t="s">
        <v>4153</v>
      </c>
    </row>
    <row r="309" spans="1:7" ht="15.75" customHeight="1" x14ac:dyDescent="0.3">
      <c r="A309" s="9" t="s">
        <v>1153</v>
      </c>
      <c r="B309" s="9" t="s">
        <v>4152</v>
      </c>
      <c r="C309" s="9" t="s">
        <v>4151</v>
      </c>
      <c r="D309" s="9" t="s">
        <v>4150</v>
      </c>
      <c r="E309" s="9" t="s">
        <v>4149</v>
      </c>
      <c r="F309" s="9" t="s">
        <v>4148</v>
      </c>
      <c r="G309" s="9" t="s">
        <v>4147</v>
      </c>
    </row>
    <row r="310" spans="1:7" ht="15.75" customHeight="1" x14ac:dyDescent="0.3">
      <c r="A310" s="9" t="s">
        <v>1146</v>
      </c>
      <c r="B310" s="9" t="s">
        <v>4138</v>
      </c>
      <c r="C310" s="9" t="s">
        <v>4146</v>
      </c>
      <c r="D310" s="9" t="s">
        <v>4145</v>
      </c>
      <c r="E310" s="9" t="s">
        <v>4144</v>
      </c>
      <c r="F310" s="9" t="s">
        <v>4143</v>
      </c>
      <c r="G310" s="9" t="s">
        <v>4142</v>
      </c>
    </row>
    <row r="311" spans="1:7" ht="15.75" customHeight="1" x14ac:dyDescent="0.3">
      <c r="A311" s="9" t="s">
        <v>1139</v>
      </c>
      <c r="B311" s="9" t="s">
        <v>4141</v>
      </c>
      <c r="C311" s="9" t="s">
        <v>4140</v>
      </c>
      <c r="D311" s="9" t="s">
        <v>4139</v>
      </c>
      <c r="E311" s="9" t="s">
        <v>4138</v>
      </c>
      <c r="F311" s="9" t="s">
        <v>4137</v>
      </c>
      <c r="G311" s="9" t="s">
        <v>4136</v>
      </c>
    </row>
    <row r="312" spans="1:7" ht="15.75" customHeight="1" x14ac:dyDescent="0.3">
      <c r="A312" s="9" t="s">
        <v>1132</v>
      </c>
      <c r="B312" s="9" t="s">
        <v>4135</v>
      </c>
      <c r="C312" s="9" t="s">
        <v>4134</v>
      </c>
      <c r="D312" s="9" t="s">
        <v>4133</v>
      </c>
      <c r="E312" s="9" t="s">
        <v>4132</v>
      </c>
      <c r="F312" s="9" t="s">
        <v>4131</v>
      </c>
      <c r="G312" s="9" t="s">
        <v>4130</v>
      </c>
    </row>
    <row r="313" spans="1:7" ht="15.75" customHeight="1" x14ac:dyDescent="0.3">
      <c r="A313" s="9" t="s">
        <v>1125</v>
      </c>
      <c r="B313" s="9" t="s">
        <v>4129</v>
      </c>
      <c r="C313" s="9" t="s">
        <v>4128</v>
      </c>
      <c r="D313" s="9" t="s">
        <v>4127</v>
      </c>
      <c r="E313" s="9" t="s">
        <v>4126</v>
      </c>
      <c r="F313" s="9" t="s">
        <v>4125</v>
      </c>
      <c r="G313" s="9" t="s">
        <v>4124</v>
      </c>
    </row>
    <row r="314" spans="1:7" ht="15.75" customHeight="1" x14ac:dyDescent="0.3">
      <c r="A314" s="9" t="s">
        <v>1118</v>
      </c>
      <c r="B314" s="9" t="s">
        <v>4123</v>
      </c>
      <c r="C314" s="9" t="s">
        <v>4122</v>
      </c>
      <c r="D314" s="9" t="s">
        <v>4121</v>
      </c>
      <c r="E314" s="9" t="s">
        <v>4120</v>
      </c>
      <c r="F314" s="9" t="s">
        <v>4119</v>
      </c>
      <c r="G314" s="9" t="s">
        <v>4118</v>
      </c>
    </row>
    <row r="315" spans="1:7" ht="15.75" customHeight="1" x14ac:dyDescent="0.3">
      <c r="A315" s="9" t="s">
        <v>1111</v>
      </c>
      <c r="B315" s="9" t="s">
        <v>4117</v>
      </c>
      <c r="C315" s="9" t="s">
        <v>4116</v>
      </c>
      <c r="D315" s="9" t="s">
        <v>4115</v>
      </c>
      <c r="E315" s="9" t="s">
        <v>4114</v>
      </c>
      <c r="F315" s="9" t="s">
        <v>4113</v>
      </c>
      <c r="G315" s="9" t="s">
        <v>4112</v>
      </c>
    </row>
    <row r="316" spans="1:7" ht="15.75" customHeight="1" x14ac:dyDescent="0.3">
      <c r="A316" s="9" t="s">
        <v>1104</v>
      </c>
      <c r="B316" s="9" t="s">
        <v>4111</v>
      </c>
      <c r="C316" s="9" t="s">
        <v>4110</v>
      </c>
      <c r="D316" s="9" t="s">
        <v>4109</v>
      </c>
      <c r="E316" s="9" t="s">
        <v>4108</v>
      </c>
      <c r="F316" s="9" t="s">
        <v>4107</v>
      </c>
      <c r="G316" s="9" t="s">
        <v>4106</v>
      </c>
    </row>
    <row r="317" spans="1:7" ht="15.75" customHeight="1" x14ac:dyDescent="0.3">
      <c r="A317" s="9" t="s">
        <v>1097</v>
      </c>
      <c r="B317" s="9" t="s">
        <v>4105</v>
      </c>
      <c r="C317" s="9" t="s">
        <v>4104</v>
      </c>
      <c r="D317" s="9" t="s">
        <v>4103</v>
      </c>
      <c r="E317" s="9" t="s">
        <v>4102</v>
      </c>
      <c r="F317" s="9" t="s">
        <v>4101</v>
      </c>
      <c r="G317" s="9" t="s">
        <v>4100</v>
      </c>
    </row>
    <row r="318" spans="1:7" ht="15.75" customHeight="1" x14ac:dyDescent="0.3">
      <c r="A318" s="9" t="s">
        <v>1090</v>
      </c>
      <c r="B318" s="9" t="s">
        <v>4099</v>
      </c>
      <c r="C318" s="9" t="s">
        <v>4098</v>
      </c>
      <c r="D318" s="9" t="s">
        <v>4097</v>
      </c>
      <c r="E318" s="9" t="s">
        <v>4096</v>
      </c>
      <c r="F318" s="9" t="s">
        <v>4095</v>
      </c>
      <c r="G318" s="9" t="s">
        <v>4094</v>
      </c>
    </row>
    <row r="319" spans="1:7" ht="15.75" customHeight="1" x14ac:dyDescent="0.3">
      <c r="A319" s="9" t="s">
        <v>1084</v>
      </c>
      <c r="B319" s="9" t="s">
        <v>4093</v>
      </c>
      <c r="C319" s="9" t="s">
        <v>4092</v>
      </c>
      <c r="D319" s="9" t="s">
        <v>4091</v>
      </c>
      <c r="E319" s="9" t="s">
        <v>4090</v>
      </c>
      <c r="F319" s="9" t="s">
        <v>4089</v>
      </c>
      <c r="G319" s="9" t="s">
        <v>4088</v>
      </c>
    </row>
    <row r="320" spans="1:7" ht="15.75" customHeight="1" x14ac:dyDescent="0.3">
      <c r="A320" s="9" t="s">
        <v>1077</v>
      </c>
      <c r="B320" s="9" t="s">
        <v>4087</v>
      </c>
      <c r="C320" s="9" t="s">
        <v>4086</v>
      </c>
      <c r="D320" s="9" t="s">
        <v>4085</v>
      </c>
      <c r="E320" s="9" t="s">
        <v>4084</v>
      </c>
      <c r="F320" s="9" t="s">
        <v>4083</v>
      </c>
      <c r="G320" s="9" t="s">
        <v>4082</v>
      </c>
    </row>
    <row r="321" spans="1:7" ht="15.75" customHeight="1" x14ac:dyDescent="0.3">
      <c r="A321" s="9" t="s">
        <v>1070</v>
      </c>
      <c r="B321" s="9" t="s">
        <v>4081</v>
      </c>
      <c r="C321" s="9" t="s">
        <v>4080</v>
      </c>
      <c r="D321" s="9" t="s">
        <v>4079</v>
      </c>
      <c r="E321" s="9" t="s">
        <v>4078</v>
      </c>
      <c r="F321" s="9" t="s">
        <v>4077</v>
      </c>
      <c r="G321" s="9" t="s">
        <v>4076</v>
      </c>
    </row>
    <row r="322" spans="1:7" ht="15.75" customHeight="1" x14ac:dyDescent="0.3">
      <c r="A322" s="9" t="s">
        <v>1063</v>
      </c>
      <c r="B322" s="9" t="s">
        <v>4075</v>
      </c>
      <c r="C322" s="9" t="s">
        <v>4074</v>
      </c>
      <c r="D322" s="9" t="s">
        <v>4073</v>
      </c>
      <c r="E322" s="9" t="s">
        <v>4072</v>
      </c>
      <c r="F322" s="9" t="s">
        <v>4071</v>
      </c>
      <c r="G322" s="9" t="s">
        <v>4070</v>
      </c>
    </row>
    <row r="323" spans="1:7" ht="15.75" customHeight="1" x14ac:dyDescent="0.3">
      <c r="A323" s="9" t="s">
        <v>1056</v>
      </c>
      <c r="B323" s="9" t="s">
        <v>4069</v>
      </c>
      <c r="C323" s="9" t="s">
        <v>4068</v>
      </c>
      <c r="D323" s="9" t="s">
        <v>4067</v>
      </c>
      <c r="E323" s="9" t="s">
        <v>4066</v>
      </c>
      <c r="F323" s="9" t="s">
        <v>4065</v>
      </c>
      <c r="G323" s="9" t="s">
        <v>4064</v>
      </c>
    </row>
    <row r="324" spans="1:7" ht="15.75" customHeight="1" x14ac:dyDescent="0.3">
      <c r="A324" s="9" t="s">
        <v>1049</v>
      </c>
      <c r="B324" s="9" t="s">
        <v>4063</v>
      </c>
      <c r="C324" s="9" t="s">
        <v>4062</v>
      </c>
      <c r="D324" s="9" t="s">
        <v>4061</v>
      </c>
      <c r="E324" s="9" t="s">
        <v>4060</v>
      </c>
      <c r="F324" s="9" t="s">
        <v>4059</v>
      </c>
      <c r="G324" s="9" t="s">
        <v>4058</v>
      </c>
    </row>
    <row r="325" spans="1:7" ht="15.75" customHeight="1" x14ac:dyDescent="0.3">
      <c r="A325" s="9" t="s">
        <v>1042</v>
      </c>
      <c r="B325" s="9" t="s">
        <v>4057</v>
      </c>
      <c r="C325" s="9" t="s">
        <v>4056</v>
      </c>
      <c r="D325" s="9" t="s">
        <v>4055</v>
      </c>
      <c r="E325" s="9" t="s">
        <v>4054</v>
      </c>
      <c r="F325" s="9" t="s">
        <v>4053</v>
      </c>
      <c r="G325" s="9" t="s">
        <v>4052</v>
      </c>
    </row>
    <row r="326" spans="1:7" ht="15.75" customHeight="1" x14ac:dyDescent="0.3">
      <c r="A326" s="9" t="s">
        <v>1035</v>
      </c>
      <c r="B326" s="9" t="s">
        <v>4051</v>
      </c>
      <c r="C326" s="9" t="s">
        <v>4050</v>
      </c>
      <c r="D326" s="9" t="s">
        <v>4049</v>
      </c>
      <c r="E326" s="9" t="s">
        <v>4048</v>
      </c>
      <c r="F326" s="9" t="s">
        <v>4047</v>
      </c>
      <c r="G326" s="9" t="s">
        <v>4046</v>
      </c>
    </row>
    <row r="327" spans="1:7" ht="15.75" customHeight="1" x14ac:dyDescent="0.3">
      <c r="A327" s="9" t="s">
        <v>1028</v>
      </c>
      <c r="B327" s="9" t="s">
        <v>4045</v>
      </c>
      <c r="C327" s="9" t="s">
        <v>4044</v>
      </c>
      <c r="D327" s="9" t="s">
        <v>4043</v>
      </c>
      <c r="E327" s="9" t="s">
        <v>4042</v>
      </c>
      <c r="F327" s="9" t="s">
        <v>4041</v>
      </c>
      <c r="G327" s="9" t="s">
        <v>4040</v>
      </c>
    </row>
    <row r="328" spans="1:7" ht="15.75" customHeight="1" x14ac:dyDescent="0.3">
      <c r="A328" s="9" t="s">
        <v>1021</v>
      </c>
      <c r="B328" s="9" t="s">
        <v>4039</v>
      </c>
      <c r="C328" s="9" t="s">
        <v>4038</v>
      </c>
      <c r="D328" s="9" t="s">
        <v>4037</v>
      </c>
      <c r="E328" s="9" t="s">
        <v>4036</v>
      </c>
      <c r="F328" s="9" t="s">
        <v>4035</v>
      </c>
      <c r="G328" s="9" t="s">
        <v>4034</v>
      </c>
    </row>
    <row r="329" spans="1:7" ht="15.75" customHeight="1" x14ac:dyDescent="0.3">
      <c r="A329" s="9" t="s">
        <v>1014</v>
      </c>
      <c r="B329" s="9" t="s">
        <v>4033</v>
      </c>
      <c r="C329" s="9" t="s">
        <v>4032</v>
      </c>
      <c r="D329" s="9" t="s">
        <v>4031</v>
      </c>
      <c r="E329" s="9" t="s">
        <v>4030</v>
      </c>
      <c r="F329" s="9" t="s">
        <v>4029</v>
      </c>
      <c r="G329" s="9" t="s">
        <v>4028</v>
      </c>
    </row>
    <row r="330" spans="1:7" ht="15.75" customHeight="1" x14ac:dyDescent="0.3">
      <c r="A330" s="9" t="s">
        <v>1007</v>
      </c>
      <c r="B330" s="9" t="s">
        <v>4027</v>
      </c>
      <c r="C330" s="9" t="s">
        <v>4026</v>
      </c>
      <c r="D330" s="9" t="s">
        <v>4025</v>
      </c>
      <c r="E330" s="9" t="s">
        <v>4024</v>
      </c>
      <c r="F330" s="9" t="s">
        <v>4023</v>
      </c>
      <c r="G330" s="9" t="s">
        <v>4022</v>
      </c>
    </row>
    <row r="331" spans="1:7" ht="15.75" customHeight="1" x14ac:dyDescent="0.3">
      <c r="A331" s="9" t="s">
        <v>1000</v>
      </c>
      <c r="B331" s="9" t="s">
        <v>4021</v>
      </c>
      <c r="C331" s="9" t="s">
        <v>4020</v>
      </c>
      <c r="D331" s="9" t="s">
        <v>4019</v>
      </c>
      <c r="E331" s="9" t="s">
        <v>4018</v>
      </c>
      <c r="F331" s="9" t="s">
        <v>4017</v>
      </c>
      <c r="G331" s="9" t="s">
        <v>4016</v>
      </c>
    </row>
    <row r="332" spans="1:7" ht="15.75" customHeight="1" x14ac:dyDescent="0.3">
      <c r="A332" s="9" t="s">
        <v>993</v>
      </c>
      <c r="B332" s="9" t="s">
        <v>4015</v>
      </c>
      <c r="C332" s="9" t="s">
        <v>4014</v>
      </c>
      <c r="D332" s="9" t="s">
        <v>4013</v>
      </c>
      <c r="E332" s="9" t="s">
        <v>4012</v>
      </c>
      <c r="F332" s="9" t="s">
        <v>4011</v>
      </c>
      <c r="G332" s="9" t="s">
        <v>4010</v>
      </c>
    </row>
    <row r="333" spans="1:7" ht="15.75" customHeight="1" x14ac:dyDescent="0.3">
      <c r="A333" s="9" t="s">
        <v>986</v>
      </c>
      <c r="B333" s="9" t="s">
        <v>4009</v>
      </c>
      <c r="C333" s="9" t="s">
        <v>4008</v>
      </c>
      <c r="D333" s="9" t="s">
        <v>4007</v>
      </c>
      <c r="E333" s="9" t="s">
        <v>4006</v>
      </c>
      <c r="F333" s="9" t="s">
        <v>4005</v>
      </c>
      <c r="G333" s="9" t="s">
        <v>4004</v>
      </c>
    </row>
    <row r="334" spans="1:7" ht="15.75" customHeight="1" x14ac:dyDescent="0.3">
      <c r="A334" s="9" t="s">
        <v>979</v>
      </c>
      <c r="B334" s="9" t="s">
        <v>4003</v>
      </c>
      <c r="C334" s="9" t="s">
        <v>4002</v>
      </c>
      <c r="D334" s="9" t="s">
        <v>4001</v>
      </c>
      <c r="E334" s="9" t="s">
        <v>4000</v>
      </c>
      <c r="F334" s="9" t="s">
        <v>3999</v>
      </c>
      <c r="G334" s="9" t="s">
        <v>3998</v>
      </c>
    </row>
    <row r="335" spans="1:7" ht="15.75" customHeight="1" x14ac:dyDescent="0.3">
      <c r="A335" s="9" t="s">
        <v>972</v>
      </c>
      <c r="B335" s="9" t="s">
        <v>3997</v>
      </c>
      <c r="C335" s="9" t="s">
        <v>3996</v>
      </c>
      <c r="D335" s="9" t="s">
        <v>3995</v>
      </c>
      <c r="E335" s="9" t="s">
        <v>3994</v>
      </c>
      <c r="F335" s="9" t="s">
        <v>3993</v>
      </c>
      <c r="G335" s="9" t="s">
        <v>3992</v>
      </c>
    </row>
    <row r="336" spans="1:7" ht="15.75" customHeight="1" x14ac:dyDescent="0.3">
      <c r="A336" s="9" t="s">
        <v>965</v>
      </c>
      <c r="B336" s="9" t="s">
        <v>3991</v>
      </c>
      <c r="C336" s="9" t="s">
        <v>3990</v>
      </c>
      <c r="D336" s="9" t="s">
        <v>3989</v>
      </c>
      <c r="E336" s="9" t="s">
        <v>3988</v>
      </c>
      <c r="F336" s="9" t="s">
        <v>3987</v>
      </c>
      <c r="G336" s="9" t="s">
        <v>3986</v>
      </c>
    </row>
    <row r="337" spans="1:7" ht="15.75" customHeight="1" x14ac:dyDescent="0.3">
      <c r="A337" s="9" t="s">
        <v>958</v>
      </c>
      <c r="B337" s="9" t="s">
        <v>3985</v>
      </c>
      <c r="C337" s="9" t="s">
        <v>3984</v>
      </c>
      <c r="D337" s="9" t="s">
        <v>3983</v>
      </c>
      <c r="E337" s="9" t="s">
        <v>3982</v>
      </c>
      <c r="F337" s="9" t="s">
        <v>3981</v>
      </c>
      <c r="G337" s="9" t="s">
        <v>3980</v>
      </c>
    </row>
    <row r="338" spans="1:7" ht="15.75" customHeight="1" x14ac:dyDescent="0.3">
      <c r="A338" s="9" t="s">
        <v>951</v>
      </c>
      <c r="B338" s="9" t="s">
        <v>3979</v>
      </c>
      <c r="C338" s="9" t="s">
        <v>3978</v>
      </c>
      <c r="D338" s="9" t="s">
        <v>3977</v>
      </c>
      <c r="E338" s="9" t="s">
        <v>3976</v>
      </c>
      <c r="F338" s="9" t="s">
        <v>3975</v>
      </c>
      <c r="G338" s="9" t="s">
        <v>3974</v>
      </c>
    </row>
    <row r="339" spans="1:7" ht="15.75" customHeight="1" x14ac:dyDescent="0.3">
      <c r="A339" s="9" t="s">
        <v>944</v>
      </c>
      <c r="B339" s="9" t="s">
        <v>3973</v>
      </c>
      <c r="C339" s="9" t="s">
        <v>3972</v>
      </c>
      <c r="D339" s="9" t="s">
        <v>3971</v>
      </c>
      <c r="E339" s="9" t="s">
        <v>3970</v>
      </c>
      <c r="F339" s="9" t="s">
        <v>3969</v>
      </c>
      <c r="G339" s="9" t="s">
        <v>3968</v>
      </c>
    </row>
    <row r="340" spans="1:7" ht="15.75" customHeight="1" x14ac:dyDescent="0.3">
      <c r="A340" s="9" t="s">
        <v>938</v>
      </c>
      <c r="B340" s="9" t="s">
        <v>3967</v>
      </c>
      <c r="C340" s="9" t="s">
        <v>3966</v>
      </c>
      <c r="D340" s="9" t="s">
        <v>3965</v>
      </c>
      <c r="E340" s="9" t="s">
        <v>3964</v>
      </c>
      <c r="F340" s="9" t="s">
        <v>3963</v>
      </c>
      <c r="G340" s="9" t="s">
        <v>3962</v>
      </c>
    </row>
    <row r="341" spans="1:7" ht="15.75" customHeight="1" x14ac:dyDescent="0.3">
      <c r="A341" s="9" t="s">
        <v>931</v>
      </c>
      <c r="B341" s="9" t="s">
        <v>3961</v>
      </c>
      <c r="C341" s="9" t="s">
        <v>3960</v>
      </c>
      <c r="D341" s="9" t="s">
        <v>3959</v>
      </c>
      <c r="E341" s="9" t="s">
        <v>3958</v>
      </c>
      <c r="F341" s="9" t="s">
        <v>3957</v>
      </c>
      <c r="G341" s="9" t="s">
        <v>3956</v>
      </c>
    </row>
    <row r="342" spans="1:7" ht="15.75" customHeight="1" x14ac:dyDescent="0.3">
      <c r="A342" s="9" t="s">
        <v>924</v>
      </c>
      <c r="B342" s="9" t="s">
        <v>3955</v>
      </c>
      <c r="C342" s="9" t="s">
        <v>3954</v>
      </c>
      <c r="D342" s="9" t="s">
        <v>3953</v>
      </c>
      <c r="E342" s="9" t="s">
        <v>3952</v>
      </c>
      <c r="F342" s="9" t="s">
        <v>3951</v>
      </c>
      <c r="G342" s="9" t="s">
        <v>3950</v>
      </c>
    </row>
    <row r="343" spans="1:7" ht="15.75" customHeight="1" x14ac:dyDescent="0.3">
      <c r="A343" s="9" t="s">
        <v>917</v>
      </c>
      <c r="B343" s="9" t="s">
        <v>3949</v>
      </c>
      <c r="C343" s="9" t="s">
        <v>3948</v>
      </c>
      <c r="D343" s="9" t="s">
        <v>3947</v>
      </c>
      <c r="E343" s="9" t="s">
        <v>3947</v>
      </c>
      <c r="F343" s="9" t="s">
        <v>3946</v>
      </c>
      <c r="G343" s="9" t="s">
        <v>3945</v>
      </c>
    </row>
    <row r="344" spans="1:7" ht="15.75" customHeight="1" x14ac:dyDescent="0.3">
      <c r="A344" s="9" t="s">
        <v>911</v>
      </c>
      <c r="B344" s="9" t="s">
        <v>3944</v>
      </c>
      <c r="C344" s="9" t="s">
        <v>3943</v>
      </c>
      <c r="D344" s="9" t="s">
        <v>3942</v>
      </c>
      <c r="E344" s="9" t="s">
        <v>3941</v>
      </c>
      <c r="F344" s="9" t="s">
        <v>3940</v>
      </c>
      <c r="G344" s="9" t="s">
        <v>3939</v>
      </c>
    </row>
    <row r="345" spans="1:7" ht="15.75" customHeight="1" x14ac:dyDescent="0.3">
      <c r="A345" s="9" t="s">
        <v>904</v>
      </c>
      <c r="B345" s="9" t="s">
        <v>3938</v>
      </c>
      <c r="C345" s="9" t="s">
        <v>3938</v>
      </c>
      <c r="D345" s="9" t="s">
        <v>3937</v>
      </c>
      <c r="E345" s="9" t="s">
        <v>3936</v>
      </c>
      <c r="F345" s="9" t="s">
        <v>3935</v>
      </c>
      <c r="G345" s="9" t="s">
        <v>3934</v>
      </c>
    </row>
    <row r="346" spans="1:7" ht="15.75" customHeight="1" x14ac:dyDescent="0.3">
      <c r="A346" s="9" t="s">
        <v>897</v>
      </c>
      <c r="B346" s="9" t="s">
        <v>3933</v>
      </c>
      <c r="C346" s="9" t="s">
        <v>3932</v>
      </c>
      <c r="D346" s="9" t="s">
        <v>3931</v>
      </c>
      <c r="E346" s="9" t="s">
        <v>3930</v>
      </c>
      <c r="F346" s="9" t="s">
        <v>3929</v>
      </c>
      <c r="G346" s="9" t="s">
        <v>3928</v>
      </c>
    </row>
    <row r="347" spans="1:7" ht="15.75" customHeight="1" x14ac:dyDescent="0.3">
      <c r="A347" s="9" t="s">
        <v>890</v>
      </c>
      <c r="B347" s="9" t="s">
        <v>3927</v>
      </c>
      <c r="C347" s="9" t="s">
        <v>3926</v>
      </c>
      <c r="D347" s="9" t="s">
        <v>3925</v>
      </c>
      <c r="E347" s="9" t="s">
        <v>3924</v>
      </c>
      <c r="F347" s="9" t="s">
        <v>3923</v>
      </c>
      <c r="G347" s="9" t="s">
        <v>3922</v>
      </c>
    </row>
    <row r="348" spans="1:7" ht="15.75" customHeight="1" x14ac:dyDescent="0.3">
      <c r="A348" s="9" t="s">
        <v>883</v>
      </c>
      <c r="B348" s="9" t="s">
        <v>3921</v>
      </c>
      <c r="C348" s="9" t="s">
        <v>3920</v>
      </c>
      <c r="D348" s="9" t="s">
        <v>3919</v>
      </c>
      <c r="E348" s="9" t="s">
        <v>3918</v>
      </c>
      <c r="F348" s="9" t="s">
        <v>3917</v>
      </c>
      <c r="G348" s="9" t="s">
        <v>3916</v>
      </c>
    </row>
    <row r="349" spans="1:7" ht="15.75" customHeight="1" x14ac:dyDescent="0.3">
      <c r="A349" s="9" t="s">
        <v>876</v>
      </c>
      <c r="B349" s="9" t="s">
        <v>3915</v>
      </c>
      <c r="C349" s="9" t="s">
        <v>3914</v>
      </c>
      <c r="D349" s="9" t="s">
        <v>3913</v>
      </c>
      <c r="E349" s="9" t="s">
        <v>3912</v>
      </c>
      <c r="F349" s="9" t="s">
        <v>3911</v>
      </c>
      <c r="G349" s="9" t="s">
        <v>3910</v>
      </c>
    </row>
    <row r="350" spans="1:7" ht="15.75" customHeight="1" x14ac:dyDescent="0.3">
      <c r="A350" s="9" t="s">
        <v>869</v>
      </c>
      <c r="B350" s="9" t="s">
        <v>3909</v>
      </c>
      <c r="C350" s="9" t="s">
        <v>3908</v>
      </c>
      <c r="D350" s="9" t="s">
        <v>3907</v>
      </c>
      <c r="E350" s="9" t="s">
        <v>3906</v>
      </c>
      <c r="F350" s="9" t="s">
        <v>3905</v>
      </c>
      <c r="G350" s="9" t="s">
        <v>3904</v>
      </c>
    </row>
    <row r="351" spans="1:7" ht="15.75" customHeight="1" x14ac:dyDescent="0.3">
      <c r="A351" s="9" t="s">
        <v>862</v>
      </c>
      <c r="B351" s="9" t="s">
        <v>3903</v>
      </c>
      <c r="C351" s="9" t="s">
        <v>3902</v>
      </c>
      <c r="D351" s="9" t="s">
        <v>3901</v>
      </c>
      <c r="E351" s="9" t="s">
        <v>3900</v>
      </c>
      <c r="F351" s="9" t="s">
        <v>3899</v>
      </c>
      <c r="G351" s="9" t="s">
        <v>3898</v>
      </c>
    </row>
    <row r="352" spans="1:7" ht="15.75" customHeight="1" x14ac:dyDescent="0.3">
      <c r="A352" s="9" t="s">
        <v>855</v>
      </c>
      <c r="B352" s="9" t="s">
        <v>3897</v>
      </c>
      <c r="C352" s="9" t="s">
        <v>3896</v>
      </c>
      <c r="D352" s="9" t="s">
        <v>3895</v>
      </c>
      <c r="E352" s="9" t="s">
        <v>3894</v>
      </c>
      <c r="F352" s="9" t="s">
        <v>3893</v>
      </c>
      <c r="G352" s="9" t="s">
        <v>3892</v>
      </c>
    </row>
    <row r="353" spans="1:7" ht="15.75" customHeight="1" x14ac:dyDescent="0.3">
      <c r="A353" s="9" t="s">
        <v>849</v>
      </c>
      <c r="B353" s="9" t="s">
        <v>3891</v>
      </c>
      <c r="C353" s="9" t="s">
        <v>3890</v>
      </c>
      <c r="D353" s="9" t="s">
        <v>3889</v>
      </c>
      <c r="E353" s="9" t="s">
        <v>3888</v>
      </c>
      <c r="F353" s="9" t="s">
        <v>3887</v>
      </c>
      <c r="G353" s="9" t="s">
        <v>3886</v>
      </c>
    </row>
    <row r="354" spans="1:7" ht="15.75" customHeight="1" x14ac:dyDescent="0.3">
      <c r="A354" s="9" t="s">
        <v>843</v>
      </c>
      <c r="B354" s="9" t="s">
        <v>3885</v>
      </c>
      <c r="C354" s="9" t="s">
        <v>3884</v>
      </c>
      <c r="D354" s="9" t="s">
        <v>3883</v>
      </c>
      <c r="E354" s="9" t="s">
        <v>3882</v>
      </c>
      <c r="F354" s="9" t="s">
        <v>3881</v>
      </c>
      <c r="G354" s="9" t="s">
        <v>3880</v>
      </c>
    </row>
    <row r="355" spans="1:7" ht="15.75" customHeight="1" x14ac:dyDescent="0.3">
      <c r="A355" s="9" t="s">
        <v>836</v>
      </c>
      <c r="B355" s="9" t="s">
        <v>3879</v>
      </c>
      <c r="C355" s="9" t="s">
        <v>3878</v>
      </c>
      <c r="D355" s="9" t="s">
        <v>3877</v>
      </c>
      <c r="E355" s="9" t="s">
        <v>3876</v>
      </c>
      <c r="F355" s="9" t="s">
        <v>3875</v>
      </c>
      <c r="G355" s="9" t="s">
        <v>3874</v>
      </c>
    </row>
    <row r="356" spans="1:7" ht="15.75" customHeight="1" x14ac:dyDescent="0.3">
      <c r="A356" s="9" t="s">
        <v>829</v>
      </c>
      <c r="B356" s="9" t="s">
        <v>3873</v>
      </c>
      <c r="C356" s="9" t="s">
        <v>3872</v>
      </c>
      <c r="D356" s="9" t="s">
        <v>3871</v>
      </c>
      <c r="E356" s="9" t="s">
        <v>3870</v>
      </c>
      <c r="F356" s="9" t="s">
        <v>3869</v>
      </c>
      <c r="G356" s="9" t="s">
        <v>3868</v>
      </c>
    </row>
    <row r="357" spans="1:7" ht="15.75" customHeight="1" x14ac:dyDescent="0.3">
      <c r="A357" s="9" t="s">
        <v>822</v>
      </c>
      <c r="B357" s="9" t="s">
        <v>3867</v>
      </c>
      <c r="C357" s="9" t="s">
        <v>3866</v>
      </c>
      <c r="D357" s="9" t="s">
        <v>3865</v>
      </c>
      <c r="E357" s="9" t="s">
        <v>3864</v>
      </c>
      <c r="F357" s="9" t="s">
        <v>3863</v>
      </c>
      <c r="G357" s="9" t="s">
        <v>3862</v>
      </c>
    </row>
    <row r="358" spans="1:7" ht="15.75" customHeight="1" x14ac:dyDescent="0.3">
      <c r="A358" s="9" t="s">
        <v>815</v>
      </c>
      <c r="B358" s="9" t="s">
        <v>3861</v>
      </c>
      <c r="C358" s="9" t="s">
        <v>3860</v>
      </c>
      <c r="D358" s="9" t="s">
        <v>3859</v>
      </c>
      <c r="E358" s="9" t="s">
        <v>3858</v>
      </c>
      <c r="F358" s="9" t="s">
        <v>3857</v>
      </c>
      <c r="G358" s="9" t="s">
        <v>3856</v>
      </c>
    </row>
    <row r="359" spans="1:7" ht="15.75" customHeight="1" x14ac:dyDescent="0.3">
      <c r="A359" s="9" t="s">
        <v>808</v>
      </c>
      <c r="B359" s="9" t="s">
        <v>3855</v>
      </c>
      <c r="C359" s="9" t="s">
        <v>3854</v>
      </c>
      <c r="D359" s="9" t="s">
        <v>3853</v>
      </c>
      <c r="E359" s="9" t="s">
        <v>3852</v>
      </c>
      <c r="F359" s="9" t="s">
        <v>3851</v>
      </c>
      <c r="G359" s="9" t="s">
        <v>3850</v>
      </c>
    </row>
    <row r="360" spans="1:7" ht="15.75" customHeight="1" x14ac:dyDescent="0.3">
      <c r="A360" s="9" t="s">
        <v>801</v>
      </c>
      <c r="B360" s="9" t="s">
        <v>3849</v>
      </c>
      <c r="C360" s="9" t="s">
        <v>3848</v>
      </c>
      <c r="D360" s="9" t="s">
        <v>3847</v>
      </c>
      <c r="E360" s="9" t="s">
        <v>3846</v>
      </c>
      <c r="F360" s="9" t="s">
        <v>3845</v>
      </c>
      <c r="G360" s="9" t="s">
        <v>3844</v>
      </c>
    </row>
    <row r="361" spans="1:7" ht="15.75" customHeight="1" x14ac:dyDescent="0.3">
      <c r="A361" s="9" t="s">
        <v>794</v>
      </c>
      <c r="B361" s="9" t="s">
        <v>3843</v>
      </c>
      <c r="C361" s="9" t="s">
        <v>3842</v>
      </c>
      <c r="D361" s="9" t="s">
        <v>3841</v>
      </c>
      <c r="E361" s="9" t="s">
        <v>3840</v>
      </c>
      <c r="F361" s="9" t="s">
        <v>3839</v>
      </c>
      <c r="G361" s="9" t="s">
        <v>3838</v>
      </c>
    </row>
    <row r="362" spans="1:7" ht="15.75" customHeight="1" x14ac:dyDescent="0.3">
      <c r="A362" s="9" t="s">
        <v>787</v>
      </c>
      <c r="B362" s="9" t="s">
        <v>3837</v>
      </c>
      <c r="C362" s="9" t="s">
        <v>3836</v>
      </c>
      <c r="D362" s="9" t="s">
        <v>3835</v>
      </c>
      <c r="E362" s="9" t="s">
        <v>3834</v>
      </c>
      <c r="F362" s="9" t="s">
        <v>3833</v>
      </c>
      <c r="G362" s="9" t="s">
        <v>3832</v>
      </c>
    </row>
    <row r="363" spans="1:7" ht="15.75" customHeight="1" x14ac:dyDescent="0.3">
      <c r="A363" s="9" t="s">
        <v>780</v>
      </c>
      <c r="B363" s="9" t="s">
        <v>3831</v>
      </c>
      <c r="C363" s="9" t="s">
        <v>3614</v>
      </c>
      <c r="D363" s="9" t="s">
        <v>3830</v>
      </c>
      <c r="E363" s="9" t="s">
        <v>3829</v>
      </c>
      <c r="F363" s="9" t="s">
        <v>3828</v>
      </c>
      <c r="G363" s="9" t="s">
        <v>3827</v>
      </c>
    </row>
    <row r="364" spans="1:7" ht="15.75" customHeight="1" x14ac:dyDescent="0.3">
      <c r="A364" s="9" t="s">
        <v>773</v>
      </c>
      <c r="B364" s="9" t="s">
        <v>3826</v>
      </c>
      <c r="C364" s="9" t="s">
        <v>3825</v>
      </c>
      <c r="D364" s="9" t="s">
        <v>3824</v>
      </c>
      <c r="E364" s="9" t="s">
        <v>3823</v>
      </c>
      <c r="F364" s="9" t="s">
        <v>3822</v>
      </c>
      <c r="G364" s="9" t="s">
        <v>3821</v>
      </c>
    </row>
    <row r="365" spans="1:7" ht="15.75" customHeight="1" x14ac:dyDescent="0.3">
      <c r="A365" s="9" t="s">
        <v>766</v>
      </c>
      <c r="B365" s="9" t="s">
        <v>3820</v>
      </c>
      <c r="C365" s="9" t="s">
        <v>3819</v>
      </c>
      <c r="D365" s="9" t="s">
        <v>3818</v>
      </c>
      <c r="E365" s="9" t="s">
        <v>3817</v>
      </c>
      <c r="F365" s="9" t="s">
        <v>3816</v>
      </c>
      <c r="G365" s="9" t="s">
        <v>3815</v>
      </c>
    </row>
    <row r="366" spans="1:7" ht="15.75" customHeight="1" x14ac:dyDescent="0.3">
      <c r="A366" s="9" t="s">
        <v>759</v>
      </c>
      <c r="B366" s="9" t="s">
        <v>3814</v>
      </c>
      <c r="C366" s="9" t="s">
        <v>3813</v>
      </c>
      <c r="D366" s="9" t="s">
        <v>3812</v>
      </c>
      <c r="E366" s="9" t="s">
        <v>3811</v>
      </c>
      <c r="F366" s="9" t="s">
        <v>3810</v>
      </c>
      <c r="G366" s="9" t="s">
        <v>3809</v>
      </c>
    </row>
    <row r="367" spans="1:7" ht="15.75" customHeight="1" x14ac:dyDescent="0.3">
      <c r="A367" s="9" t="s">
        <v>752</v>
      </c>
      <c r="B367" s="9" t="s">
        <v>3808</v>
      </c>
      <c r="C367" s="9" t="s">
        <v>3807</v>
      </c>
      <c r="D367" s="9" t="s">
        <v>3806</v>
      </c>
      <c r="E367" s="9" t="s">
        <v>3805</v>
      </c>
      <c r="F367" s="9" t="s">
        <v>3804</v>
      </c>
      <c r="G367" s="9" t="s">
        <v>3803</v>
      </c>
    </row>
    <row r="368" spans="1:7" ht="15.75" customHeight="1" x14ac:dyDescent="0.3">
      <c r="A368" s="9" t="s">
        <v>745</v>
      </c>
      <c r="B368" s="9" t="s">
        <v>3802</v>
      </c>
      <c r="C368" s="9" t="s">
        <v>3801</v>
      </c>
      <c r="D368" s="9" t="s">
        <v>3800</v>
      </c>
      <c r="E368" s="9" t="s">
        <v>3799</v>
      </c>
      <c r="F368" s="9" t="s">
        <v>3798</v>
      </c>
      <c r="G368" s="9" t="s">
        <v>3797</v>
      </c>
    </row>
    <row r="369" spans="1:7" ht="15.75" customHeight="1" x14ac:dyDescent="0.3">
      <c r="A369" s="9" t="s">
        <v>738</v>
      </c>
      <c r="B369" s="9" t="s">
        <v>3796</v>
      </c>
      <c r="C369" s="9" t="s">
        <v>3795</v>
      </c>
      <c r="D369" s="9" t="s">
        <v>3794</v>
      </c>
      <c r="E369" s="9" t="s">
        <v>3793</v>
      </c>
      <c r="F369" s="9" t="s">
        <v>3792</v>
      </c>
      <c r="G369" s="9" t="s">
        <v>3791</v>
      </c>
    </row>
    <row r="370" spans="1:7" ht="15.75" customHeight="1" x14ac:dyDescent="0.3">
      <c r="A370" s="9" t="s">
        <v>731</v>
      </c>
      <c r="B370" s="9" t="s">
        <v>3790</v>
      </c>
      <c r="C370" s="9" t="s">
        <v>3789</v>
      </c>
      <c r="D370" s="9" t="s">
        <v>3788</v>
      </c>
      <c r="E370" s="9" t="s">
        <v>3787</v>
      </c>
      <c r="F370" s="9" t="s">
        <v>3786</v>
      </c>
      <c r="G370" s="9" t="s">
        <v>3785</v>
      </c>
    </row>
    <row r="371" spans="1:7" ht="15.75" customHeight="1" x14ac:dyDescent="0.3">
      <c r="A371" s="9" t="s">
        <v>724</v>
      </c>
      <c r="B371" s="9" t="s">
        <v>3784</v>
      </c>
      <c r="C371" s="9" t="s">
        <v>3783</v>
      </c>
      <c r="D371" s="9" t="s">
        <v>3782</v>
      </c>
      <c r="E371" s="9" t="s">
        <v>3781</v>
      </c>
      <c r="F371" s="9" t="s">
        <v>3780</v>
      </c>
      <c r="G371" s="9" t="s">
        <v>3779</v>
      </c>
    </row>
    <row r="372" spans="1:7" ht="15.75" customHeight="1" x14ac:dyDescent="0.3">
      <c r="A372" s="9" t="s">
        <v>717</v>
      </c>
      <c r="B372" s="9" t="s">
        <v>3778</v>
      </c>
      <c r="C372" s="9" t="s">
        <v>3777</v>
      </c>
      <c r="D372" s="9" t="s">
        <v>3776</v>
      </c>
      <c r="E372" s="9" t="s">
        <v>3775</v>
      </c>
      <c r="F372" s="9" t="s">
        <v>3774</v>
      </c>
      <c r="G372" s="9" t="s">
        <v>3773</v>
      </c>
    </row>
    <row r="373" spans="1:7" ht="15.75" customHeight="1" x14ac:dyDescent="0.3">
      <c r="A373" s="9" t="s">
        <v>710</v>
      </c>
      <c r="B373" s="9" t="s">
        <v>3772</v>
      </c>
      <c r="C373" s="9" t="s">
        <v>3771</v>
      </c>
      <c r="D373" s="9" t="s">
        <v>3770</v>
      </c>
      <c r="E373" s="9" t="s">
        <v>3769</v>
      </c>
      <c r="F373" s="9" t="s">
        <v>3768</v>
      </c>
      <c r="G373" s="9" t="s">
        <v>3767</v>
      </c>
    </row>
    <row r="374" spans="1:7" ht="15.75" customHeight="1" x14ac:dyDescent="0.3">
      <c r="A374" s="9" t="s">
        <v>703</v>
      </c>
      <c r="B374" s="9" t="s">
        <v>3766</v>
      </c>
      <c r="C374" s="9" t="s">
        <v>3765</v>
      </c>
      <c r="D374" s="9" t="s">
        <v>3764</v>
      </c>
      <c r="E374" s="9" t="s">
        <v>3763</v>
      </c>
      <c r="F374" s="9" t="s">
        <v>3762</v>
      </c>
      <c r="G374" s="9" t="s">
        <v>3761</v>
      </c>
    </row>
    <row r="375" spans="1:7" ht="15.75" customHeight="1" x14ac:dyDescent="0.3">
      <c r="A375" s="9" t="s">
        <v>696</v>
      </c>
      <c r="B375" s="9" t="s">
        <v>3760</v>
      </c>
      <c r="C375" s="9" t="s">
        <v>3759</v>
      </c>
      <c r="D375" s="9" t="s">
        <v>3758</v>
      </c>
      <c r="E375" s="9" t="s">
        <v>3757</v>
      </c>
      <c r="F375" s="9" t="s">
        <v>3756</v>
      </c>
      <c r="G375" s="9" t="s">
        <v>3755</v>
      </c>
    </row>
    <row r="376" spans="1:7" ht="15.75" customHeight="1" x14ac:dyDescent="0.3">
      <c r="A376" s="9" t="s">
        <v>689</v>
      </c>
      <c r="B376" s="9" t="s">
        <v>3754</v>
      </c>
      <c r="C376" s="9" t="s">
        <v>3753</v>
      </c>
      <c r="D376" s="9" t="s">
        <v>3252</v>
      </c>
      <c r="E376" s="9" t="s">
        <v>3752</v>
      </c>
      <c r="F376" s="9" t="s">
        <v>3751</v>
      </c>
      <c r="G376" s="9" t="s">
        <v>3750</v>
      </c>
    </row>
    <row r="377" spans="1:7" ht="15.75" customHeight="1" x14ac:dyDescent="0.3">
      <c r="A377" s="9" t="s">
        <v>682</v>
      </c>
      <c r="B377" s="9" t="s">
        <v>3749</v>
      </c>
      <c r="C377" s="9" t="s">
        <v>3748</v>
      </c>
      <c r="D377" s="9" t="s">
        <v>3747</v>
      </c>
      <c r="E377" s="9" t="s">
        <v>3746</v>
      </c>
      <c r="F377" s="9" t="s">
        <v>3745</v>
      </c>
      <c r="G377" s="9" t="s">
        <v>3744</v>
      </c>
    </row>
    <row r="378" spans="1:7" ht="15.75" customHeight="1" x14ac:dyDescent="0.3">
      <c r="A378" s="9" t="s">
        <v>675</v>
      </c>
      <c r="B378" s="9" t="s">
        <v>3743</v>
      </c>
      <c r="C378" s="9" t="s">
        <v>3742</v>
      </c>
      <c r="D378" s="9" t="s">
        <v>3741</v>
      </c>
      <c r="E378" s="9" t="s">
        <v>3740</v>
      </c>
      <c r="F378" s="9" t="s">
        <v>3739</v>
      </c>
      <c r="G378" s="9" t="s">
        <v>3738</v>
      </c>
    </row>
    <row r="379" spans="1:7" ht="15.75" customHeight="1" x14ac:dyDescent="0.3">
      <c r="A379" s="9" t="s">
        <v>668</v>
      </c>
      <c r="B379" s="9" t="s">
        <v>3737</v>
      </c>
      <c r="C379" s="9" t="s">
        <v>3736</v>
      </c>
      <c r="D379" s="9" t="s">
        <v>3735</v>
      </c>
      <c r="E379" s="9" t="s">
        <v>3734</v>
      </c>
      <c r="F379" s="9" t="s">
        <v>3733</v>
      </c>
      <c r="G379" s="9" t="s">
        <v>3732</v>
      </c>
    </row>
    <row r="380" spans="1:7" ht="15.75" customHeight="1" x14ac:dyDescent="0.3">
      <c r="A380" s="9" t="s">
        <v>661</v>
      </c>
      <c r="B380" s="9" t="s">
        <v>3731</v>
      </c>
      <c r="C380" s="9" t="s">
        <v>3730</v>
      </c>
      <c r="D380" s="9" t="s">
        <v>3729</v>
      </c>
      <c r="E380" s="9" t="s">
        <v>3728</v>
      </c>
      <c r="F380" s="9" t="s">
        <v>3727</v>
      </c>
      <c r="G380" s="9" t="s">
        <v>3726</v>
      </c>
    </row>
    <row r="381" spans="1:7" ht="15.75" customHeight="1" x14ac:dyDescent="0.3">
      <c r="A381" s="9" t="s">
        <v>654</v>
      </c>
      <c r="B381" s="9" t="s">
        <v>3725</v>
      </c>
      <c r="C381" s="9" t="s">
        <v>3724</v>
      </c>
      <c r="D381" s="9" t="s">
        <v>3723</v>
      </c>
      <c r="E381" s="9" t="s">
        <v>3723</v>
      </c>
      <c r="F381" s="9" t="s">
        <v>3722</v>
      </c>
      <c r="G381" s="9" t="s">
        <v>3721</v>
      </c>
    </row>
    <row r="382" spans="1:7" ht="15.75" customHeight="1" x14ac:dyDescent="0.3">
      <c r="A382" s="9" t="s">
        <v>647</v>
      </c>
      <c r="B382" s="9" t="s">
        <v>3720</v>
      </c>
      <c r="C382" s="9" t="s">
        <v>3719</v>
      </c>
      <c r="D382" s="9" t="s">
        <v>3718</v>
      </c>
      <c r="E382" s="9" t="s">
        <v>3717</v>
      </c>
      <c r="F382" s="9" t="s">
        <v>3716</v>
      </c>
      <c r="G382" s="9" t="s">
        <v>3715</v>
      </c>
    </row>
    <row r="383" spans="1:7" ht="15.75" customHeight="1" x14ac:dyDescent="0.3">
      <c r="A383" s="9" t="s">
        <v>640</v>
      </c>
      <c r="B383" s="9" t="s">
        <v>3706</v>
      </c>
      <c r="C383" s="9" t="s">
        <v>3714</v>
      </c>
      <c r="D383" s="9" t="s">
        <v>3713</v>
      </c>
      <c r="E383" s="9" t="s">
        <v>3712</v>
      </c>
      <c r="F383" s="9" t="s">
        <v>3711</v>
      </c>
      <c r="G383" s="9" t="s">
        <v>3710</v>
      </c>
    </row>
    <row r="384" spans="1:7" ht="15.75" customHeight="1" x14ac:dyDescent="0.3">
      <c r="A384" s="9" t="s">
        <v>633</v>
      </c>
      <c r="B384" s="9" t="s">
        <v>3709</v>
      </c>
      <c r="C384" s="9" t="s">
        <v>3708</v>
      </c>
      <c r="D384" s="9" t="s">
        <v>3707</v>
      </c>
      <c r="E384" s="9" t="s">
        <v>3706</v>
      </c>
      <c r="F384" s="9" t="s">
        <v>3705</v>
      </c>
      <c r="G384" s="9" t="s">
        <v>3704</v>
      </c>
    </row>
    <row r="385" spans="1:7" ht="15.75" customHeight="1" x14ac:dyDescent="0.3">
      <c r="A385" s="9" t="s">
        <v>626</v>
      </c>
      <c r="B385" s="9" t="s">
        <v>3703</v>
      </c>
      <c r="C385" s="9" t="s">
        <v>3703</v>
      </c>
      <c r="D385" s="9" t="s">
        <v>3702</v>
      </c>
      <c r="E385" s="9" t="s">
        <v>3701</v>
      </c>
      <c r="F385" s="9" t="s">
        <v>3700</v>
      </c>
      <c r="G385" s="9" t="s">
        <v>3699</v>
      </c>
    </row>
    <row r="386" spans="1:7" ht="15.75" customHeight="1" x14ac:dyDescent="0.3">
      <c r="A386" s="9" t="s">
        <v>620</v>
      </c>
      <c r="B386" s="9" t="s">
        <v>3690</v>
      </c>
      <c r="C386" s="9" t="s">
        <v>3698</v>
      </c>
      <c r="D386" s="9" t="s">
        <v>3697</v>
      </c>
      <c r="E386" s="9" t="s">
        <v>3696</v>
      </c>
      <c r="F386" s="9" t="s">
        <v>3695</v>
      </c>
      <c r="G386" s="9" t="s">
        <v>3694</v>
      </c>
    </row>
    <row r="387" spans="1:7" ht="15.75" customHeight="1" x14ac:dyDescent="0.3">
      <c r="A387" s="9" t="s">
        <v>613</v>
      </c>
      <c r="B387" s="9" t="s">
        <v>3693</v>
      </c>
      <c r="C387" s="9" t="s">
        <v>3692</v>
      </c>
      <c r="D387" s="9" t="s">
        <v>3691</v>
      </c>
      <c r="E387" s="9" t="s">
        <v>3690</v>
      </c>
      <c r="F387" s="9" t="s">
        <v>3689</v>
      </c>
      <c r="G387" s="9" t="s">
        <v>3688</v>
      </c>
    </row>
    <row r="388" spans="1:7" ht="15.75" customHeight="1" x14ac:dyDescent="0.3">
      <c r="A388" s="9" t="s">
        <v>606</v>
      </c>
      <c r="B388" s="9" t="s">
        <v>3687</v>
      </c>
      <c r="C388" s="9" t="s">
        <v>3686</v>
      </c>
      <c r="D388" s="9" t="s">
        <v>3685</v>
      </c>
      <c r="E388" s="9" t="s">
        <v>3684</v>
      </c>
      <c r="F388" s="9" t="s">
        <v>3683</v>
      </c>
      <c r="G388" s="9" t="s">
        <v>3682</v>
      </c>
    </row>
    <row r="389" spans="1:7" ht="15.75" customHeight="1" x14ac:dyDescent="0.3">
      <c r="A389" s="9" t="s">
        <v>599</v>
      </c>
      <c r="B389" s="9" t="s">
        <v>3681</v>
      </c>
      <c r="C389" s="9" t="s">
        <v>3680</v>
      </c>
      <c r="D389" s="9" t="s">
        <v>3679</v>
      </c>
      <c r="E389" s="9" t="s">
        <v>3678</v>
      </c>
      <c r="F389" s="9" t="s">
        <v>3677</v>
      </c>
      <c r="G389" s="9" t="s">
        <v>3676</v>
      </c>
    </row>
    <row r="390" spans="1:7" ht="15.75" customHeight="1" x14ac:dyDescent="0.3">
      <c r="A390" s="9" t="s">
        <v>592</v>
      </c>
      <c r="B390" s="9" t="s">
        <v>3675</v>
      </c>
      <c r="C390" s="9" t="s">
        <v>3674</v>
      </c>
      <c r="D390" s="9" t="s">
        <v>3673</v>
      </c>
      <c r="E390" s="9" t="s">
        <v>3672</v>
      </c>
      <c r="F390" s="9" t="s">
        <v>3671</v>
      </c>
      <c r="G390" s="9" t="s">
        <v>3670</v>
      </c>
    </row>
    <row r="391" spans="1:7" ht="15.75" customHeight="1" x14ac:dyDescent="0.3">
      <c r="A391" s="9" t="s">
        <v>585</v>
      </c>
      <c r="B391" s="9" t="s">
        <v>3669</v>
      </c>
      <c r="C391" s="9" t="s">
        <v>3668</v>
      </c>
      <c r="D391" s="9" t="s">
        <v>3667</v>
      </c>
      <c r="E391" s="9" t="s">
        <v>3666</v>
      </c>
      <c r="F391" s="9" t="s">
        <v>3665</v>
      </c>
      <c r="G391" s="9" t="s">
        <v>3664</v>
      </c>
    </row>
    <row r="392" spans="1:7" ht="15.75" customHeight="1" x14ac:dyDescent="0.3">
      <c r="A392" s="9" t="s">
        <v>578</v>
      </c>
      <c r="B392" s="9" t="s">
        <v>3663</v>
      </c>
      <c r="C392" s="9" t="s">
        <v>3662</v>
      </c>
      <c r="D392" s="9" t="s">
        <v>3661</v>
      </c>
      <c r="E392" s="9" t="s">
        <v>3660</v>
      </c>
      <c r="F392" s="9" t="s">
        <v>3659</v>
      </c>
      <c r="G392" s="9" t="s">
        <v>3658</v>
      </c>
    </row>
    <row r="393" spans="1:7" ht="15.75" customHeight="1" x14ac:dyDescent="0.3">
      <c r="A393" s="9" t="s">
        <v>571</v>
      </c>
      <c r="B393" s="9" t="s">
        <v>3656</v>
      </c>
      <c r="C393" s="9" t="s">
        <v>3657</v>
      </c>
      <c r="D393" s="9" t="s">
        <v>3656</v>
      </c>
      <c r="E393" s="9" t="s">
        <v>3655</v>
      </c>
      <c r="F393" s="9" t="s">
        <v>3654</v>
      </c>
      <c r="G393" s="9" t="s">
        <v>3653</v>
      </c>
    </row>
    <row r="394" spans="1:7" ht="15.75" customHeight="1" x14ac:dyDescent="0.3">
      <c r="A394" s="9" t="s">
        <v>565</v>
      </c>
      <c r="B394" s="9" t="s">
        <v>3652</v>
      </c>
      <c r="C394" s="9" t="s">
        <v>3651</v>
      </c>
      <c r="D394" s="9" t="s">
        <v>3650</v>
      </c>
      <c r="E394" s="9" t="s">
        <v>3649</v>
      </c>
      <c r="F394" s="9" t="s">
        <v>3648</v>
      </c>
      <c r="G394" s="9" t="s">
        <v>3647</v>
      </c>
    </row>
    <row r="395" spans="1:7" ht="15.75" customHeight="1" x14ac:dyDescent="0.3">
      <c r="A395" s="9" t="s">
        <v>558</v>
      </c>
      <c r="B395" s="9" t="s">
        <v>3646</v>
      </c>
      <c r="C395" s="9" t="s">
        <v>3644</v>
      </c>
      <c r="D395" s="9" t="s">
        <v>3645</v>
      </c>
      <c r="E395" s="9" t="s">
        <v>3644</v>
      </c>
      <c r="F395" s="9" t="s">
        <v>3643</v>
      </c>
      <c r="G395" s="9" t="s">
        <v>3642</v>
      </c>
    </row>
    <row r="396" spans="1:7" ht="15.75" customHeight="1" x14ac:dyDescent="0.3">
      <c r="A396" s="9" t="s">
        <v>551</v>
      </c>
      <c r="B396" s="9" t="s">
        <v>3641</v>
      </c>
      <c r="C396" s="9" t="s">
        <v>3640</v>
      </c>
      <c r="D396" s="9" t="s">
        <v>3639</v>
      </c>
      <c r="E396" s="9" t="s">
        <v>3638</v>
      </c>
      <c r="F396" s="9" t="s">
        <v>3637</v>
      </c>
      <c r="G396" s="9" t="s">
        <v>3636</v>
      </c>
    </row>
    <row r="397" spans="1:7" ht="15.75" customHeight="1" x14ac:dyDescent="0.3">
      <c r="A397" s="9" t="s">
        <v>544</v>
      </c>
      <c r="B397" s="9" t="s">
        <v>3635</v>
      </c>
      <c r="C397" s="9" t="s">
        <v>3634</v>
      </c>
      <c r="D397" s="9" t="s">
        <v>3633</v>
      </c>
      <c r="E397" s="9" t="s">
        <v>3632</v>
      </c>
      <c r="F397" s="9" t="s">
        <v>3631</v>
      </c>
      <c r="G397" s="9" t="s">
        <v>3630</v>
      </c>
    </row>
    <row r="398" spans="1:7" ht="15.75" customHeight="1" x14ac:dyDescent="0.3">
      <c r="A398" s="9" t="s">
        <v>537</v>
      </c>
      <c r="B398" s="9" t="s">
        <v>3629</v>
      </c>
      <c r="C398" s="9" t="s">
        <v>3628</v>
      </c>
      <c r="D398" s="9" t="s">
        <v>3627</v>
      </c>
      <c r="E398" s="9" t="s">
        <v>3626</v>
      </c>
      <c r="F398" s="9" t="s">
        <v>3625</v>
      </c>
      <c r="G398" s="9" t="s">
        <v>3624</v>
      </c>
    </row>
    <row r="399" spans="1:7" ht="15.75" customHeight="1" x14ac:dyDescent="0.3">
      <c r="A399" s="9" t="s">
        <v>530</v>
      </c>
      <c r="B399" s="9" t="s">
        <v>3623</v>
      </c>
      <c r="C399" s="9" t="s">
        <v>3622</v>
      </c>
      <c r="D399" s="9" t="s">
        <v>3621</v>
      </c>
      <c r="E399" s="9" t="s">
        <v>3620</v>
      </c>
      <c r="F399" s="9" t="s">
        <v>3619</v>
      </c>
      <c r="G399" s="9" t="s">
        <v>3618</v>
      </c>
    </row>
    <row r="400" spans="1:7" ht="15.75" customHeight="1" x14ac:dyDescent="0.3">
      <c r="A400" s="9" t="s">
        <v>523</v>
      </c>
      <c r="B400" s="9" t="s">
        <v>3617</v>
      </c>
      <c r="C400" s="9" t="s">
        <v>3616</v>
      </c>
      <c r="D400" s="9" t="s">
        <v>3615</v>
      </c>
      <c r="E400" s="9" t="s">
        <v>3614</v>
      </c>
      <c r="F400" s="9" t="s">
        <v>3613</v>
      </c>
      <c r="G400" s="9" t="s">
        <v>3612</v>
      </c>
    </row>
    <row r="401" spans="1:7" ht="15.75" customHeight="1" x14ac:dyDescent="0.3">
      <c r="A401" s="9" t="s">
        <v>516</v>
      </c>
      <c r="B401" s="9" t="s">
        <v>3611</v>
      </c>
      <c r="C401" s="9" t="s">
        <v>3610</v>
      </c>
      <c r="D401" s="9" t="s">
        <v>3609</v>
      </c>
      <c r="E401" s="9" t="s">
        <v>3608</v>
      </c>
      <c r="F401" s="9" t="s">
        <v>3607</v>
      </c>
      <c r="G401" s="9" t="s">
        <v>3606</v>
      </c>
    </row>
    <row r="402" spans="1:7" ht="15.75" customHeight="1" x14ac:dyDescent="0.3">
      <c r="A402" s="9" t="s">
        <v>509</v>
      </c>
      <c r="B402" s="9" t="s">
        <v>3605</v>
      </c>
      <c r="C402" s="9" t="s">
        <v>3604</v>
      </c>
      <c r="D402" s="9" t="s">
        <v>3603</v>
      </c>
      <c r="E402" s="9" t="s">
        <v>3602</v>
      </c>
      <c r="F402" s="9" t="s">
        <v>3601</v>
      </c>
      <c r="G402" s="9" t="s">
        <v>3600</v>
      </c>
    </row>
    <row r="403" spans="1:7" ht="15.75" customHeight="1" x14ac:dyDescent="0.3">
      <c r="A403" s="9" t="s">
        <v>502</v>
      </c>
      <c r="B403" s="9" t="s">
        <v>3599</v>
      </c>
      <c r="C403" s="9" t="s">
        <v>3598</v>
      </c>
      <c r="D403" s="9" t="s">
        <v>3597</v>
      </c>
      <c r="E403" s="9" t="s">
        <v>3596</v>
      </c>
      <c r="F403" s="9" t="s">
        <v>3595</v>
      </c>
      <c r="G403" s="9" t="s">
        <v>3594</v>
      </c>
    </row>
    <row r="404" spans="1:7" ht="15.75" customHeight="1" x14ac:dyDescent="0.3">
      <c r="A404" s="9" t="s">
        <v>495</v>
      </c>
      <c r="B404" s="9" t="s">
        <v>3593</v>
      </c>
      <c r="C404" s="9" t="s">
        <v>3592</v>
      </c>
      <c r="D404" s="9" t="s">
        <v>3591</v>
      </c>
      <c r="E404" s="9" t="s">
        <v>3590</v>
      </c>
      <c r="F404" s="9" t="s">
        <v>3589</v>
      </c>
      <c r="G404" s="9" t="s">
        <v>3588</v>
      </c>
    </row>
    <row r="405" spans="1:7" ht="15.75" customHeight="1" x14ac:dyDescent="0.3">
      <c r="A405" s="9" t="s">
        <v>488</v>
      </c>
      <c r="B405" s="9" t="s">
        <v>3587</v>
      </c>
      <c r="C405" s="9" t="s">
        <v>3586</v>
      </c>
      <c r="D405" s="9" t="s">
        <v>3585</v>
      </c>
      <c r="E405" s="9" t="s">
        <v>3584</v>
      </c>
      <c r="F405" s="9" t="s">
        <v>3583</v>
      </c>
      <c r="G405" s="9" t="s">
        <v>3582</v>
      </c>
    </row>
    <row r="406" spans="1:7" ht="15.75" customHeight="1" x14ac:dyDescent="0.3">
      <c r="A406" s="9" t="s">
        <v>481</v>
      </c>
      <c r="B406" s="9" t="s">
        <v>3581</v>
      </c>
      <c r="C406" s="9" t="s">
        <v>3580</v>
      </c>
      <c r="D406" s="9" t="s">
        <v>3579</v>
      </c>
      <c r="E406" s="9" t="s">
        <v>3578</v>
      </c>
      <c r="F406" s="9" t="s">
        <v>3577</v>
      </c>
      <c r="G406" s="9" t="s">
        <v>3576</v>
      </c>
    </row>
    <row r="407" spans="1:7" ht="15.75" customHeight="1" x14ac:dyDescent="0.3">
      <c r="A407" s="9" t="s">
        <v>474</v>
      </c>
      <c r="B407" s="9" t="s">
        <v>3575</v>
      </c>
      <c r="C407" s="9" t="s">
        <v>3574</v>
      </c>
      <c r="D407" s="9" t="s">
        <v>3573</v>
      </c>
      <c r="E407" s="9" t="s">
        <v>3572</v>
      </c>
      <c r="F407" s="9" t="s">
        <v>3571</v>
      </c>
      <c r="G407" s="9" t="s">
        <v>3570</v>
      </c>
    </row>
    <row r="408" spans="1:7" ht="15.75" customHeight="1" x14ac:dyDescent="0.3">
      <c r="A408" s="9" t="s">
        <v>467</v>
      </c>
      <c r="B408" s="9" t="s">
        <v>3569</v>
      </c>
      <c r="C408" s="9" t="s">
        <v>3568</v>
      </c>
      <c r="D408" s="9" t="s">
        <v>3567</v>
      </c>
      <c r="E408" s="9" t="s">
        <v>3566</v>
      </c>
      <c r="F408" s="9" t="s">
        <v>3565</v>
      </c>
      <c r="G408" s="9" t="s">
        <v>3564</v>
      </c>
    </row>
    <row r="409" spans="1:7" ht="15.75" customHeight="1" x14ac:dyDescent="0.3">
      <c r="A409" s="9" t="s">
        <v>460</v>
      </c>
      <c r="B409" s="9" t="s">
        <v>3563</v>
      </c>
      <c r="C409" s="9" t="s">
        <v>3562</v>
      </c>
      <c r="D409" s="9" t="s">
        <v>3561</v>
      </c>
      <c r="E409" s="9" t="s">
        <v>3560</v>
      </c>
      <c r="F409" s="9" t="s">
        <v>3559</v>
      </c>
      <c r="G409" s="9" t="s">
        <v>3558</v>
      </c>
    </row>
    <row r="410" spans="1:7" ht="15.75" customHeight="1" x14ac:dyDescent="0.3">
      <c r="A410" s="9" t="s">
        <v>453</v>
      </c>
      <c r="B410" s="9" t="s">
        <v>3557</v>
      </c>
      <c r="C410" s="9" t="s">
        <v>3556</v>
      </c>
      <c r="D410" s="9" t="s">
        <v>3555</v>
      </c>
      <c r="E410" s="9" t="s">
        <v>3554</v>
      </c>
      <c r="F410" s="9" t="s">
        <v>3553</v>
      </c>
      <c r="G410" s="9" t="s">
        <v>3552</v>
      </c>
    </row>
    <row r="411" spans="1:7" ht="15.75" customHeight="1" x14ac:dyDescent="0.3">
      <c r="A411" s="9" t="s">
        <v>446</v>
      </c>
      <c r="B411" s="9" t="s">
        <v>3551</v>
      </c>
      <c r="C411" s="9" t="s">
        <v>3550</v>
      </c>
      <c r="D411" s="9" t="s">
        <v>3549</v>
      </c>
      <c r="E411" s="9" t="s">
        <v>3548</v>
      </c>
      <c r="F411" s="9" t="s">
        <v>3547</v>
      </c>
      <c r="G411" s="9" t="s">
        <v>3546</v>
      </c>
    </row>
    <row r="412" spans="1:7" ht="15.75" customHeight="1" x14ac:dyDescent="0.3">
      <c r="A412" s="9" t="s">
        <v>439</v>
      </c>
      <c r="B412" s="9" t="s">
        <v>3545</v>
      </c>
      <c r="C412" s="9" t="s">
        <v>3545</v>
      </c>
      <c r="D412" s="9" t="s">
        <v>3544</v>
      </c>
      <c r="E412" s="9" t="s">
        <v>3543</v>
      </c>
      <c r="F412" s="9" t="s">
        <v>3542</v>
      </c>
      <c r="G412" s="9" t="s">
        <v>3541</v>
      </c>
    </row>
    <row r="413" spans="1:7" ht="15.75" customHeight="1" x14ac:dyDescent="0.3">
      <c r="A413" s="9" t="s">
        <v>432</v>
      </c>
      <c r="B413" s="9" t="s">
        <v>3540</v>
      </c>
      <c r="C413" s="9" t="s">
        <v>3539</v>
      </c>
      <c r="D413" s="9" t="s">
        <v>3538</v>
      </c>
      <c r="E413" s="9" t="s">
        <v>3537</v>
      </c>
      <c r="F413" s="9" t="s">
        <v>3536</v>
      </c>
      <c r="G413" s="9" t="s">
        <v>3535</v>
      </c>
    </row>
    <row r="414" spans="1:7" ht="15.75" customHeight="1" x14ac:dyDescent="0.3">
      <c r="A414" s="9" t="s">
        <v>425</v>
      </c>
      <c r="B414" s="9" t="s">
        <v>3534</v>
      </c>
      <c r="C414" s="9" t="s">
        <v>3533</v>
      </c>
      <c r="D414" s="9" t="s">
        <v>3532</v>
      </c>
      <c r="E414" s="9" t="s">
        <v>3531</v>
      </c>
      <c r="F414" s="9" t="s">
        <v>3530</v>
      </c>
      <c r="G414" s="9" t="s">
        <v>3529</v>
      </c>
    </row>
    <row r="415" spans="1:7" ht="15.75" customHeight="1" x14ac:dyDescent="0.3">
      <c r="A415" s="9" t="s">
        <v>418</v>
      </c>
      <c r="B415" s="9" t="s">
        <v>3528</v>
      </c>
      <c r="C415" s="9" t="s">
        <v>3527</v>
      </c>
      <c r="D415" s="9" t="s">
        <v>3526</v>
      </c>
      <c r="E415" s="9" t="s">
        <v>3525</v>
      </c>
      <c r="F415" s="9" t="s">
        <v>3524</v>
      </c>
      <c r="G415" s="9" t="s">
        <v>3523</v>
      </c>
    </row>
    <row r="416" spans="1:7" ht="15.75" customHeight="1" x14ac:dyDescent="0.3">
      <c r="A416" s="9" t="s">
        <v>411</v>
      </c>
      <c r="B416" s="9" t="s">
        <v>3522</v>
      </c>
      <c r="C416" s="9" t="s">
        <v>3521</v>
      </c>
      <c r="D416" s="9" t="s">
        <v>3520</v>
      </c>
      <c r="E416" s="9" t="s">
        <v>3520</v>
      </c>
      <c r="F416" s="9" t="s">
        <v>3519</v>
      </c>
      <c r="G416" s="9" t="s">
        <v>3518</v>
      </c>
    </row>
    <row r="417" spans="1:7" ht="15.75" customHeight="1" x14ac:dyDescent="0.3">
      <c r="A417" s="9" t="s">
        <v>404</v>
      </c>
      <c r="B417" s="9" t="s">
        <v>3517</v>
      </c>
      <c r="C417" s="9" t="s">
        <v>3516</v>
      </c>
      <c r="D417" s="9" t="s">
        <v>3515</v>
      </c>
      <c r="E417" s="9" t="s">
        <v>3514</v>
      </c>
      <c r="F417" s="9" t="s">
        <v>3513</v>
      </c>
      <c r="G417" s="9" t="s">
        <v>3512</v>
      </c>
    </row>
    <row r="418" spans="1:7" ht="15.75" customHeight="1" x14ac:dyDescent="0.3">
      <c r="A418" s="9" t="s">
        <v>397</v>
      </c>
      <c r="B418" s="9" t="s">
        <v>3511</v>
      </c>
      <c r="C418" s="9" t="s">
        <v>3510</v>
      </c>
      <c r="D418" s="9" t="s">
        <v>3509</v>
      </c>
      <c r="E418" s="9" t="s">
        <v>3508</v>
      </c>
      <c r="F418" s="9" t="s">
        <v>3507</v>
      </c>
      <c r="G418" s="9" t="s">
        <v>3506</v>
      </c>
    </row>
    <row r="419" spans="1:7" ht="15.75" customHeight="1" x14ac:dyDescent="0.3">
      <c r="A419" s="9" t="s">
        <v>390</v>
      </c>
      <c r="B419" s="9" t="s">
        <v>3505</v>
      </c>
      <c r="C419" s="9" t="s">
        <v>3504</v>
      </c>
      <c r="D419" s="9" t="s">
        <v>3503</v>
      </c>
      <c r="E419" s="9" t="s">
        <v>3502</v>
      </c>
      <c r="F419" s="9" t="s">
        <v>3501</v>
      </c>
      <c r="G419" s="9" t="s">
        <v>3500</v>
      </c>
    </row>
    <row r="420" spans="1:7" ht="15.75" customHeight="1" x14ac:dyDescent="0.3">
      <c r="A420" s="9" t="s">
        <v>383</v>
      </c>
      <c r="B420" s="9" t="s">
        <v>3499</v>
      </c>
      <c r="C420" s="9" t="s">
        <v>3498</v>
      </c>
      <c r="D420" s="9" t="s">
        <v>3497</v>
      </c>
      <c r="E420" s="9" t="s">
        <v>3496</v>
      </c>
      <c r="F420" s="9" t="s">
        <v>3495</v>
      </c>
      <c r="G420" s="9" t="s">
        <v>3494</v>
      </c>
    </row>
    <row r="421" spans="1:7" ht="15.75" customHeight="1" x14ac:dyDescent="0.3">
      <c r="A421" s="9" t="s">
        <v>376</v>
      </c>
      <c r="B421" s="9" t="s">
        <v>3493</v>
      </c>
      <c r="C421" s="9" t="s">
        <v>3492</v>
      </c>
      <c r="D421" s="9" t="s">
        <v>3491</v>
      </c>
      <c r="E421" s="9" t="s">
        <v>3490</v>
      </c>
      <c r="F421" s="9" t="s">
        <v>3489</v>
      </c>
      <c r="G421" s="9" t="s">
        <v>3488</v>
      </c>
    </row>
    <row r="422" spans="1:7" ht="15.75" customHeight="1" x14ac:dyDescent="0.3">
      <c r="A422" s="10">
        <v>44620</v>
      </c>
      <c r="B422" s="9" t="s">
        <v>3487</v>
      </c>
      <c r="C422" s="9" t="s">
        <v>3486</v>
      </c>
      <c r="D422" s="9" t="s">
        <v>3485</v>
      </c>
      <c r="E422" s="9" t="s">
        <v>3484</v>
      </c>
      <c r="F422" s="9" t="s">
        <v>3483</v>
      </c>
      <c r="G422" s="9" t="s">
        <v>3482</v>
      </c>
    </row>
    <row r="423" spans="1:7" ht="15.75" customHeight="1" x14ac:dyDescent="0.3">
      <c r="A423" s="10">
        <v>44619</v>
      </c>
      <c r="B423" s="9" t="s">
        <v>3481</v>
      </c>
      <c r="C423" s="9" t="s">
        <v>3480</v>
      </c>
      <c r="D423" s="9" t="s">
        <v>3479</v>
      </c>
      <c r="E423" s="9" t="s">
        <v>3478</v>
      </c>
      <c r="F423" s="9" t="s">
        <v>3477</v>
      </c>
      <c r="G423" s="9" t="s">
        <v>3476</v>
      </c>
    </row>
    <row r="424" spans="1:7" ht="15.75" customHeight="1" x14ac:dyDescent="0.3">
      <c r="A424" s="10">
        <v>44618</v>
      </c>
      <c r="B424" s="9" t="s">
        <v>3475</v>
      </c>
      <c r="C424" s="9" t="s">
        <v>3474</v>
      </c>
      <c r="D424" s="9" t="s">
        <v>3473</v>
      </c>
      <c r="E424" s="9" t="s">
        <v>3472</v>
      </c>
      <c r="F424" s="9" t="s">
        <v>3471</v>
      </c>
      <c r="G424" s="9" t="s">
        <v>3470</v>
      </c>
    </row>
    <row r="425" spans="1:7" ht="15.75" customHeight="1" x14ac:dyDescent="0.3">
      <c r="A425" s="10">
        <v>44617</v>
      </c>
      <c r="B425" s="9" t="s">
        <v>3469</v>
      </c>
      <c r="C425" s="9" t="s">
        <v>3468</v>
      </c>
      <c r="D425" s="9" t="s">
        <v>3467</v>
      </c>
      <c r="E425" s="9" t="s">
        <v>3466</v>
      </c>
      <c r="F425" s="9" t="s">
        <v>3465</v>
      </c>
      <c r="G425" s="9" t="s">
        <v>3464</v>
      </c>
    </row>
    <row r="426" spans="1:7" ht="15.75" customHeight="1" x14ac:dyDescent="0.3">
      <c r="A426" s="10">
        <v>44616</v>
      </c>
      <c r="B426" s="9" t="s">
        <v>3463</v>
      </c>
      <c r="C426" s="9" t="s">
        <v>3462</v>
      </c>
      <c r="D426" s="9" t="s">
        <v>3461</v>
      </c>
      <c r="E426" s="9" t="s">
        <v>3460</v>
      </c>
      <c r="F426" s="9" t="s">
        <v>3459</v>
      </c>
      <c r="G426" s="9" t="s">
        <v>3458</v>
      </c>
    </row>
    <row r="427" spans="1:7" ht="15.75" customHeight="1" x14ac:dyDescent="0.3">
      <c r="A427" s="10">
        <v>44615</v>
      </c>
      <c r="B427" s="9" t="s">
        <v>3457</v>
      </c>
      <c r="C427" s="9" t="s">
        <v>3456</v>
      </c>
      <c r="D427" s="9" t="s">
        <v>3455</v>
      </c>
      <c r="E427" s="9" t="s">
        <v>3454</v>
      </c>
      <c r="F427" s="9" t="s">
        <v>3453</v>
      </c>
      <c r="G427" s="9" t="s">
        <v>3452</v>
      </c>
    </row>
    <row r="428" spans="1:7" ht="15.75" customHeight="1" x14ac:dyDescent="0.3">
      <c r="A428" s="10">
        <v>44614</v>
      </c>
      <c r="B428" s="9" t="s">
        <v>3451</v>
      </c>
      <c r="C428" s="9" t="s">
        <v>3450</v>
      </c>
      <c r="D428" s="9" t="s">
        <v>3449</v>
      </c>
      <c r="E428" s="9" t="s">
        <v>3448</v>
      </c>
      <c r="F428" s="9" t="s">
        <v>3447</v>
      </c>
      <c r="G428" s="9" t="s">
        <v>3446</v>
      </c>
    </row>
    <row r="429" spans="1:7" ht="15.75" customHeight="1" x14ac:dyDescent="0.3">
      <c r="A429" s="10">
        <v>44613</v>
      </c>
      <c r="B429" s="9" t="s">
        <v>3445</v>
      </c>
      <c r="C429" s="9" t="s">
        <v>3444</v>
      </c>
      <c r="D429" s="9" t="s">
        <v>3443</v>
      </c>
      <c r="E429" s="9" t="s">
        <v>3442</v>
      </c>
      <c r="F429" s="9" t="s">
        <v>3441</v>
      </c>
      <c r="G429" s="9" t="s">
        <v>3440</v>
      </c>
    </row>
    <row r="430" spans="1:7" ht="15.75" customHeight="1" x14ac:dyDescent="0.3">
      <c r="A430" s="10">
        <v>44612</v>
      </c>
      <c r="B430" s="9" t="s">
        <v>3439</v>
      </c>
      <c r="C430" s="9" t="s">
        <v>3439</v>
      </c>
      <c r="D430" s="9" t="s">
        <v>3438</v>
      </c>
      <c r="E430" s="9" t="s">
        <v>3437</v>
      </c>
      <c r="F430" s="9" t="s">
        <v>3436</v>
      </c>
      <c r="G430" s="9" t="s">
        <v>3435</v>
      </c>
    </row>
    <row r="431" spans="1:7" ht="15.75" customHeight="1" x14ac:dyDescent="0.3">
      <c r="A431" s="10">
        <v>44611</v>
      </c>
      <c r="B431" s="9" t="s">
        <v>3434</v>
      </c>
      <c r="C431" s="9" t="s">
        <v>3433</v>
      </c>
      <c r="D431" s="9" t="s">
        <v>3432</v>
      </c>
      <c r="E431" s="9" t="s">
        <v>3431</v>
      </c>
      <c r="F431" s="9" t="s">
        <v>3430</v>
      </c>
      <c r="G431" s="9" t="s">
        <v>3429</v>
      </c>
    </row>
    <row r="432" spans="1:7" ht="15.75" customHeight="1" x14ac:dyDescent="0.3">
      <c r="A432" s="10">
        <v>44610</v>
      </c>
      <c r="B432" s="9" t="s">
        <v>3428</v>
      </c>
      <c r="C432" s="9" t="s">
        <v>3427</v>
      </c>
      <c r="D432" s="9" t="s">
        <v>3426</v>
      </c>
      <c r="E432" s="9" t="s">
        <v>3425</v>
      </c>
      <c r="F432" s="9" t="s">
        <v>3424</v>
      </c>
      <c r="G432" s="9" t="s">
        <v>3423</v>
      </c>
    </row>
    <row r="433" spans="1:7" ht="15.75" customHeight="1" x14ac:dyDescent="0.3">
      <c r="A433" s="10">
        <v>44609</v>
      </c>
      <c r="B433" s="9" t="s">
        <v>3422</v>
      </c>
      <c r="C433" s="9" t="s">
        <v>3421</v>
      </c>
      <c r="D433" s="9" t="s">
        <v>3420</v>
      </c>
      <c r="E433" s="9" t="s">
        <v>3419</v>
      </c>
      <c r="F433" s="9" t="s">
        <v>3418</v>
      </c>
      <c r="G433" s="9" t="s">
        <v>3417</v>
      </c>
    </row>
    <row r="434" spans="1:7" ht="15.75" customHeight="1" x14ac:dyDescent="0.3">
      <c r="A434" s="10">
        <v>44608</v>
      </c>
      <c r="B434" s="9" t="s">
        <v>3416</v>
      </c>
      <c r="C434" s="9" t="s">
        <v>3415</v>
      </c>
      <c r="D434" s="9" t="s">
        <v>3414</v>
      </c>
      <c r="E434" s="9" t="s">
        <v>3413</v>
      </c>
      <c r="F434" s="9" t="s">
        <v>3412</v>
      </c>
      <c r="G434" s="9" t="s">
        <v>3411</v>
      </c>
    </row>
    <row r="435" spans="1:7" ht="15.75" customHeight="1" x14ac:dyDescent="0.3">
      <c r="A435" s="10">
        <v>44607</v>
      </c>
      <c r="B435" s="9" t="s">
        <v>3410</v>
      </c>
      <c r="C435" s="9" t="s">
        <v>3409</v>
      </c>
      <c r="D435" s="9" t="s">
        <v>3408</v>
      </c>
      <c r="E435" s="9" t="s">
        <v>3407</v>
      </c>
      <c r="F435" s="9" t="s">
        <v>3406</v>
      </c>
      <c r="G435" s="9" t="s">
        <v>3405</v>
      </c>
    </row>
    <row r="436" spans="1:7" ht="15.75" customHeight="1" x14ac:dyDescent="0.3">
      <c r="A436" s="10">
        <v>44606</v>
      </c>
      <c r="B436" s="9" t="s">
        <v>3404</v>
      </c>
      <c r="C436" s="9" t="s">
        <v>3403</v>
      </c>
      <c r="D436" s="9" t="s">
        <v>3402</v>
      </c>
      <c r="E436" s="9" t="s">
        <v>3401</v>
      </c>
      <c r="F436" s="9" t="s">
        <v>3400</v>
      </c>
      <c r="G436" s="9" t="s">
        <v>3399</v>
      </c>
    </row>
    <row r="437" spans="1:7" ht="15.75" customHeight="1" x14ac:dyDescent="0.3">
      <c r="A437" s="10">
        <v>44605</v>
      </c>
      <c r="B437" s="9" t="s">
        <v>3398</v>
      </c>
      <c r="C437" s="9" t="s">
        <v>3397</v>
      </c>
      <c r="D437" s="9" t="s">
        <v>3396</v>
      </c>
      <c r="E437" s="9" t="s">
        <v>3395</v>
      </c>
      <c r="F437" s="9" t="s">
        <v>3394</v>
      </c>
      <c r="G437" s="9" t="s">
        <v>3393</v>
      </c>
    </row>
    <row r="438" spans="1:7" ht="15.75" customHeight="1" x14ac:dyDescent="0.3">
      <c r="A438" s="10">
        <v>44604</v>
      </c>
      <c r="B438" s="9" t="s">
        <v>3392</v>
      </c>
      <c r="C438" s="9" t="s">
        <v>3391</v>
      </c>
      <c r="D438" s="9" t="s">
        <v>3390</v>
      </c>
      <c r="E438" s="9" t="s">
        <v>3389</v>
      </c>
      <c r="F438" s="9" t="s">
        <v>3388</v>
      </c>
      <c r="G438" s="9" t="s">
        <v>3387</v>
      </c>
    </row>
    <row r="439" spans="1:7" ht="15.75" customHeight="1" x14ac:dyDescent="0.3">
      <c r="A439" s="10">
        <v>44603</v>
      </c>
      <c r="B439" s="9" t="s">
        <v>3386</v>
      </c>
      <c r="C439" s="9" t="s">
        <v>3385</v>
      </c>
      <c r="D439" s="9" t="s">
        <v>3384</v>
      </c>
      <c r="E439" s="9" t="s">
        <v>3383</v>
      </c>
      <c r="F439" s="9" t="s">
        <v>3382</v>
      </c>
      <c r="G439" s="9" t="s">
        <v>3381</v>
      </c>
    </row>
    <row r="440" spans="1:7" ht="15.75" customHeight="1" x14ac:dyDescent="0.3">
      <c r="A440" s="10">
        <v>44602</v>
      </c>
      <c r="B440" s="9" t="s">
        <v>3380</v>
      </c>
      <c r="C440" s="9" t="s">
        <v>3379</v>
      </c>
      <c r="D440" s="9" t="s">
        <v>3378</v>
      </c>
      <c r="E440" s="9" t="s">
        <v>3377</v>
      </c>
      <c r="F440" s="9" t="s">
        <v>3376</v>
      </c>
      <c r="G440" s="9" t="s">
        <v>3375</v>
      </c>
    </row>
    <row r="441" spans="1:7" ht="15.75" customHeight="1" x14ac:dyDescent="0.3">
      <c r="A441" s="10">
        <v>44601</v>
      </c>
      <c r="B441" s="9" t="s">
        <v>3374</v>
      </c>
      <c r="C441" s="9" t="s">
        <v>3373</v>
      </c>
      <c r="D441" s="9" t="s">
        <v>3372</v>
      </c>
      <c r="E441" s="9" t="s">
        <v>3371</v>
      </c>
      <c r="F441" s="9" t="s">
        <v>3370</v>
      </c>
      <c r="G441" s="9" t="s">
        <v>3369</v>
      </c>
    </row>
    <row r="442" spans="1:7" ht="15.75" customHeight="1" x14ac:dyDescent="0.3">
      <c r="A442" s="10">
        <v>44600</v>
      </c>
      <c r="B442" s="9" t="s">
        <v>3368</v>
      </c>
      <c r="C442" s="9" t="s">
        <v>3367</v>
      </c>
      <c r="D442" s="9" t="s">
        <v>3366</v>
      </c>
      <c r="E442" s="9" t="s">
        <v>3365</v>
      </c>
      <c r="F442" s="9" t="s">
        <v>3364</v>
      </c>
      <c r="G442" s="9" t="s">
        <v>3363</v>
      </c>
    </row>
    <row r="443" spans="1:7" ht="15.75" customHeight="1" x14ac:dyDescent="0.3">
      <c r="A443" s="10">
        <v>44599</v>
      </c>
      <c r="B443" s="9" t="s">
        <v>3362</v>
      </c>
      <c r="C443" s="9" t="s">
        <v>3361</v>
      </c>
      <c r="D443" s="9" t="s">
        <v>3360</v>
      </c>
      <c r="E443" s="9" t="s">
        <v>3359</v>
      </c>
      <c r="F443" s="9" t="s">
        <v>3358</v>
      </c>
      <c r="G443" s="9" t="s">
        <v>3357</v>
      </c>
    </row>
    <row r="444" spans="1:7" ht="15.75" customHeight="1" x14ac:dyDescent="0.3">
      <c r="A444" s="10">
        <v>44598</v>
      </c>
      <c r="B444" s="9" t="s">
        <v>3356</v>
      </c>
      <c r="C444" s="9" t="s">
        <v>3355</v>
      </c>
      <c r="D444" s="9" t="s">
        <v>3354</v>
      </c>
      <c r="E444" s="9" t="s">
        <v>3353</v>
      </c>
      <c r="F444" s="9" t="s">
        <v>3352</v>
      </c>
      <c r="G444" s="9" t="s">
        <v>3351</v>
      </c>
    </row>
    <row r="445" spans="1:7" ht="15.75" customHeight="1" x14ac:dyDescent="0.3">
      <c r="A445" s="10">
        <v>44597</v>
      </c>
      <c r="B445" s="9" t="s">
        <v>3350</v>
      </c>
      <c r="C445" s="9" t="s">
        <v>3349</v>
      </c>
      <c r="D445" s="9" t="s">
        <v>3348</v>
      </c>
      <c r="E445" s="9" t="s">
        <v>3347</v>
      </c>
      <c r="F445" s="9" t="s">
        <v>3346</v>
      </c>
      <c r="G445" s="9" t="s">
        <v>3345</v>
      </c>
    </row>
    <row r="446" spans="1:7" ht="15.75" customHeight="1" x14ac:dyDescent="0.3">
      <c r="A446" s="10">
        <v>44596</v>
      </c>
      <c r="B446" s="9" t="s">
        <v>3344</v>
      </c>
      <c r="C446" s="9" t="s">
        <v>3342</v>
      </c>
      <c r="D446" s="9" t="s">
        <v>3343</v>
      </c>
      <c r="E446" s="9" t="s">
        <v>3342</v>
      </c>
      <c r="F446" s="9" t="s">
        <v>3341</v>
      </c>
      <c r="G446" s="9" t="s">
        <v>3340</v>
      </c>
    </row>
    <row r="447" spans="1:7" ht="15.75" customHeight="1" x14ac:dyDescent="0.3">
      <c r="A447" s="10">
        <v>44595</v>
      </c>
      <c r="B447" s="9" t="s">
        <v>3339</v>
      </c>
      <c r="C447" s="9" t="s">
        <v>3338</v>
      </c>
      <c r="D447" s="9" t="s">
        <v>3337</v>
      </c>
      <c r="E447" s="9" t="s">
        <v>3336</v>
      </c>
      <c r="F447" s="9" t="s">
        <v>3335</v>
      </c>
      <c r="G447" s="9" t="s">
        <v>3334</v>
      </c>
    </row>
    <row r="448" spans="1:7" ht="15.75" customHeight="1" x14ac:dyDescent="0.3">
      <c r="A448" s="10">
        <v>44594</v>
      </c>
      <c r="B448" s="9" t="s">
        <v>3333</v>
      </c>
      <c r="C448" s="9" t="s">
        <v>3332</v>
      </c>
      <c r="D448" s="9" t="s">
        <v>3331</v>
      </c>
      <c r="E448" s="9" t="s">
        <v>3330</v>
      </c>
      <c r="F448" s="9" t="s">
        <v>3329</v>
      </c>
      <c r="G448" s="9" t="s">
        <v>3328</v>
      </c>
    </row>
    <row r="449" spans="1:7" ht="15.75" customHeight="1" x14ac:dyDescent="0.3">
      <c r="A449" s="10">
        <v>44593</v>
      </c>
      <c r="B449" s="9" t="s">
        <v>3327</v>
      </c>
      <c r="C449" s="9" t="s">
        <v>3326</v>
      </c>
      <c r="D449" s="9" t="s">
        <v>3325</v>
      </c>
      <c r="E449" s="9" t="s">
        <v>3324</v>
      </c>
      <c r="F449" s="9" t="s">
        <v>3323</v>
      </c>
      <c r="G449" s="9" t="s">
        <v>3322</v>
      </c>
    </row>
    <row r="450" spans="1:7" ht="15.75" customHeight="1" x14ac:dyDescent="0.3">
      <c r="A450" s="10">
        <v>44592</v>
      </c>
      <c r="B450" s="9" t="s">
        <v>3321</v>
      </c>
      <c r="C450" s="9" t="s">
        <v>3320</v>
      </c>
      <c r="D450" s="9" t="s">
        <v>3319</v>
      </c>
      <c r="E450" s="9" t="s">
        <v>3318</v>
      </c>
      <c r="F450" s="9" t="s">
        <v>3317</v>
      </c>
      <c r="G450" s="9" t="s">
        <v>3316</v>
      </c>
    </row>
    <row r="451" spans="1:7" ht="15.75" customHeight="1" x14ac:dyDescent="0.3">
      <c r="A451" s="10">
        <v>44591</v>
      </c>
      <c r="B451" s="9" t="s">
        <v>3315</v>
      </c>
      <c r="C451" s="9" t="s">
        <v>3314</v>
      </c>
      <c r="D451" s="9" t="s">
        <v>3313</v>
      </c>
      <c r="E451" s="9" t="s">
        <v>3312</v>
      </c>
      <c r="F451" s="9" t="s">
        <v>3311</v>
      </c>
      <c r="G451" s="9" t="s">
        <v>3310</v>
      </c>
    </row>
    <row r="452" spans="1:7" ht="15.75" customHeight="1" x14ac:dyDescent="0.3">
      <c r="A452" s="10">
        <v>44590</v>
      </c>
      <c r="B452" s="9" t="s">
        <v>3309</v>
      </c>
      <c r="C452" s="9" t="s">
        <v>3308</v>
      </c>
      <c r="D452" s="9" t="s">
        <v>3307</v>
      </c>
      <c r="E452" s="9" t="s">
        <v>3306</v>
      </c>
      <c r="F452" s="9" t="s">
        <v>3305</v>
      </c>
      <c r="G452" s="9" t="s">
        <v>3304</v>
      </c>
    </row>
    <row r="453" spans="1:7" ht="15.75" customHeight="1" x14ac:dyDescent="0.3">
      <c r="A453" s="10">
        <v>44589</v>
      </c>
      <c r="B453" s="9" t="s">
        <v>3303</v>
      </c>
      <c r="C453" s="9" t="s">
        <v>3302</v>
      </c>
      <c r="D453" s="9" t="s">
        <v>3301</v>
      </c>
      <c r="E453" s="9" t="s">
        <v>3300</v>
      </c>
      <c r="F453" s="9" t="s">
        <v>3299</v>
      </c>
      <c r="G453" s="9" t="s">
        <v>3298</v>
      </c>
    </row>
    <row r="454" spans="1:7" ht="15.75" customHeight="1" x14ac:dyDescent="0.3">
      <c r="A454" s="10">
        <v>44588</v>
      </c>
      <c r="B454" s="9" t="s">
        <v>3297</v>
      </c>
      <c r="C454" s="9" t="s">
        <v>3296</v>
      </c>
      <c r="D454" s="9" t="s">
        <v>3295</v>
      </c>
      <c r="E454" s="9" t="s">
        <v>3294</v>
      </c>
      <c r="F454" s="9" t="s">
        <v>3293</v>
      </c>
      <c r="G454" s="9" t="s">
        <v>3292</v>
      </c>
    </row>
    <row r="455" spans="1:7" ht="15.75" customHeight="1" x14ac:dyDescent="0.3">
      <c r="A455" s="10">
        <v>44587</v>
      </c>
      <c r="B455" s="9" t="s">
        <v>3291</v>
      </c>
      <c r="C455" s="9" t="s">
        <v>3290</v>
      </c>
      <c r="D455" s="9" t="s">
        <v>3289</v>
      </c>
      <c r="E455" s="9" t="s">
        <v>3288</v>
      </c>
      <c r="F455" s="9" t="s">
        <v>3287</v>
      </c>
      <c r="G455" s="9" t="s">
        <v>3286</v>
      </c>
    </row>
    <row r="456" spans="1:7" ht="15.75" customHeight="1" x14ac:dyDescent="0.3">
      <c r="A456" s="10">
        <v>44586</v>
      </c>
      <c r="B456" s="9" t="s">
        <v>3285</v>
      </c>
      <c r="C456" s="9" t="s">
        <v>3284</v>
      </c>
      <c r="D456" s="9" t="s">
        <v>3283</v>
      </c>
      <c r="E456" s="9" t="s">
        <v>3282</v>
      </c>
      <c r="F456" s="9" t="s">
        <v>3281</v>
      </c>
      <c r="G456" s="9" t="s">
        <v>3280</v>
      </c>
    </row>
    <row r="457" spans="1:7" ht="15.75" customHeight="1" x14ac:dyDescent="0.3">
      <c r="A457" s="10">
        <v>44585</v>
      </c>
      <c r="B457" s="9" t="s">
        <v>3279</v>
      </c>
      <c r="C457" s="9" t="s">
        <v>3278</v>
      </c>
      <c r="D457" s="9" t="s">
        <v>3277</v>
      </c>
      <c r="E457" s="9" t="s">
        <v>3276</v>
      </c>
      <c r="F457" s="9" t="s">
        <v>3275</v>
      </c>
      <c r="G457" s="9" t="s">
        <v>3274</v>
      </c>
    </row>
    <row r="458" spans="1:7" ht="15.75" customHeight="1" x14ac:dyDescent="0.3">
      <c r="A458" s="10">
        <v>44584</v>
      </c>
      <c r="B458" s="9" t="s">
        <v>3273</v>
      </c>
      <c r="C458" s="9" t="s">
        <v>3272</v>
      </c>
      <c r="D458" s="9" t="s">
        <v>3271</v>
      </c>
      <c r="E458" s="9" t="s">
        <v>3270</v>
      </c>
      <c r="F458" s="9" t="s">
        <v>3269</v>
      </c>
      <c r="G458" s="9" t="s">
        <v>3268</v>
      </c>
    </row>
    <row r="459" spans="1:7" ht="15.75" customHeight="1" x14ac:dyDescent="0.3">
      <c r="A459" s="10">
        <v>44583</v>
      </c>
      <c r="B459" s="9" t="s">
        <v>3267</v>
      </c>
      <c r="C459" s="9" t="s">
        <v>3266</v>
      </c>
      <c r="D459" s="9" t="s">
        <v>3265</v>
      </c>
      <c r="E459" s="9" t="s">
        <v>3264</v>
      </c>
      <c r="F459" s="9" t="s">
        <v>3263</v>
      </c>
      <c r="G459" s="9" t="s">
        <v>3262</v>
      </c>
    </row>
    <row r="460" spans="1:7" ht="15.75" customHeight="1" x14ac:dyDescent="0.3">
      <c r="A460" s="10">
        <v>44582</v>
      </c>
      <c r="B460" s="9" t="s">
        <v>3261</v>
      </c>
      <c r="C460" s="9" t="s">
        <v>3260</v>
      </c>
      <c r="D460" s="9" t="s">
        <v>3259</v>
      </c>
      <c r="E460" s="9" t="s">
        <v>3258</v>
      </c>
      <c r="F460" s="9" t="s">
        <v>3257</v>
      </c>
      <c r="G460" s="9" t="s">
        <v>3256</v>
      </c>
    </row>
    <row r="461" spans="1:7" ht="15.75" customHeight="1" x14ac:dyDescent="0.3">
      <c r="A461" s="10">
        <v>44581</v>
      </c>
      <c r="B461" s="9" t="s">
        <v>3255</v>
      </c>
      <c r="C461" s="9" t="s">
        <v>3254</v>
      </c>
      <c r="D461" s="9" t="s">
        <v>3253</v>
      </c>
      <c r="E461" s="9" t="s">
        <v>3252</v>
      </c>
      <c r="F461" s="9" t="s">
        <v>3251</v>
      </c>
      <c r="G461" s="9" t="s">
        <v>3250</v>
      </c>
    </row>
    <row r="462" spans="1:7" ht="15.75" customHeight="1" x14ac:dyDescent="0.3">
      <c r="A462" s="10">
        <v>44580</v>
      </c>
      <c r="B462" s="9" t="s">
        <v>3249</v>
      </c>
      <c r="C462" s="9" t="s">
        <v>3248</v>
      </c>
      <c r="D462" s="9" t="s">
        <v>3247</v>
      </c>
      <c r="E462" s="9" t="s">
        <v>3246</v>
      </c>
      <c r="F462" s="9" t="s">
        <v>3245</v>
      </c>
      <c r="G462" s="9" t="s">
        <v>3244</v>
      </c>
    </row>
    <row r="463" spans="1:7" ht="15.75" customHeight="1" x14ac:dyDescent="0.3">
      <c r="A463" s="10">
        <v>44579</v>
      </c>
      <c r="B463" s="9" t="s">
        <v>3243</v>
      </c>
      <c r="C463" s="9" t="s">
        <v>3242</v>
      </c>
      <c r="D463" s="9" t="s">
        <v>3241</v>
      </c>
      <c r="E463" s="9" t="s">
        <v>3240</v>
      </c>
      <c r="F463" s="9" t="s">
        <v>3239</v>
      </c>
      <c r="G463" s="9" t="s">
        <v>3238</v>
      </c>
    </row>
    <row r="464" spans="1:7" ht="15.75" customHeight="1" x14ac:dyDescent="0.3">
      <c r="A464" s="10">
        <v>44578</v>
      </c>
      <c r="B464" s="9" t="s">
        <v>3237</v>
      </c>
      <c r="C464" s="9" t="s">
        <v>3236</v>
      </c>
      <c r="D464" s="9" t="s">
        <v>3235</v>
      </c>
      <c r="E464" s="9" t="s">
        <v>3234</v>
      </c>
      <c r="F464" s="9" t="s">
        <v>3233</v>
      </c>
      <c r="G464" s="9" t="s">
        <v>3232</v>
      </c>
    </row>
    <row r="465" spans="1:7" ht="15.75" customHeight="1" x14ac:dyDescent="0.3">
      <c r="A465" s="10">
        <v>44577</v>
      </c>
      <c r="B465" s="9" t="s">
        <v>3231</v>
      </c>
      <c r="C465" s="9" t="s">
        <v>3230</v>
      </c>
      <c r="D465" s="9" t="s">
        <v>3229</v>
      </c>
      <c r="E465" s="9" t="s">
        <v>3228</v>
      </c>
      <c r="F465" s="9" t="s">
        <v>3227</v>
      </c>
      <c r="G465" s="9" t="s">
        <v>3226</v>
      </c>
    </row>
    <row r="466" spans="1:7" ht="15.75" customHeight="1" x14ac:dyDescent="0.3">
      <c r="A466" s="10">
        <v>44576</v>
      </c>
      <c r="B466" s="9" t="s">
        <v>3225</v>
      </c>
      <c r="C466" s="9" t="s">
        <v>3224</v>
      </c>
      <c r="D466" s="9" t="s">
        <v>3223</v>
      </c>
      <c r="E466" s="9" t="s">
        <v>3222</v>
      </c>
      <c r="F466" s="9" t="s">
        <v>3221</v>
      </c>
      <c r="G466" s="9" t="s">
        <v>3220</v>
      </c>
    </row>
    <row r="467" spans="1:7" ht="15.75" customHeight="1" x14ac:dyDescent="0.3">
      <c r="A467" s="10">
        <v>44575</v>
      </c>
      <c r="B467" s="9" t="s">
        <v>3219</v>
      </c>
      <c r="C467" s="9" t="s">
        <v>3218</v>
      </c>
      <c r="D467" s="9" t="s">
        <v>3217</v>
      </c>
      <c r="E467" s="9" t="s">
        <v>3216</v>
      </c>
      <c r="F467" s="9" t="s">
        <v>3215</v>
      </c>
      <c r="G467" s="9" t="s">
        <v>3214</v>
      </c>
    </row>
    <row r="468" spans="1:7" ht="15.75" customHeight="1" x14ac:dyDescent="0.3">
      <c r="A468" s="10">
        <v>44574</v>
      </c>
      <c r="B468" s="9" t="s">
        <v>3213</v>
      </c>
      <c r="C468" s="9" t="s">
        <v>3212</v>
      </c>
      <c r="D468" s="9" t="s">
        <v>3211</v>
      </c>
      <c r="E468" s="9" t="s">
        <v>3210</v>
      </c>
      <c r="F468" s="9" t="s">
        <v>3209</v>
      </c>
      <c r="G468" s="9" t="s">
        <v>3208</v>
      </c>
    </row>
    <row r="469" spans="1:7" ht="15.75" customHeight="1" x14ac:dyDescent="0.3">
      <c r="A469" s="10">
        <v>44573</v>
      </c>
      <c r="B469" s="9" t="s">
        <v>3207</v>
      </c>
      <c r="C469" s="9" t="s">
        <v>3206</v>
      </c>
      <c r="D469" s="9" t="s">
        <v>3205</v>
      </c>
      <c r="E469" s="9" t="s">
        <v>3204</v>
      </c>
      <c r="F469" s="9" t="s">
        <v>3203</v>
      </c>
      <c r="G469" s="9" t="s">
        <v>3202</v>
      </c>
    </row>
    <row r="470" spans="1:7" ht="15.75" customHeight="1" x14ac:dyDescent="0.3">
      <c r="A470" s="10">
        <v>44572</v>
      </c>
      <c r="B470" s="9" t="s">
        <v>3201</v>
      </c>
      <c r="C470" s="9" t="s">
        <v>3200</v>
      </c>
      <c r="D470" s="9" t="s">
        <v>3199</v>
      </c>
      <c r="E470" s="9" t="s">
        <v>3198</v>
      </c>
      <c r="F470" s="9" t="s">
        <v>3197</v>
      </c>
      <c r="G470" s="9" t="s">
        <v>3196</v>
      </c>
    </row>
    <row r="471" spans="1:7" ht="15.75" customHeight="1" x14ac:dyDescent="0.3">
      <c r="A471" s="10">
        <v>44571</v>
      </c>
      <c r="B471" s="9" t="s">
        <v>3195</v>
      </c>
      <c r="C471" s="9" t="s">
        <v>3194</v>
      </c>
      <c r="D471" s="9" t="s">
        <v>3193</v>
      </c>
      <c r="E471" s="9" t="s">
        <v>3192</v>
      </c>
      <c r="F471" s="9" t="s">
        <v>3191</v>
      </c>
      <c r="G471" s="9" t="s">
        <v>3190</v>
      </c>
    </row>
    <row r="472" spans="1:7" ht="15.75" customHeight="1" x14ac:dyDescent="0.3">
      <c r="A472" s="10">
        <v>44570</v>
      </c>
      <c r="B472" s="9" t="s">
        <v>3189</v>
      </c>
      <c r="C472" s="9" t="s">
        <v>3188</v>
      </c>
      <c r="D472" s="9" t="s">
        <v>3187</v>
      </c>
      <c r="E472" s="9" t="s">
        <v>3186</v>
      </c>
      <c r="F472" s="9" t="s">
        <v>3185</v>
      </c>
      <c r="G472" s="9" t="s">
        <v>3184</v>
      </c>
    </row>
    <row r="473" spans="1:7" ht="15.75" customHeight="1" x14ac:dyDescent="0.3">
      <c r="A473" s="10">
        <v>44569</v>
      </c>
      <c r="B473" s="9" t="s">
        <v>3183</v>
      </c>
      <c r="C473" s="9" t="s">
        <v>3182</v>
      </c>
      <c r="D473" s="9" t="s">
        <v>3181</v>
      </c>
      <c r="E473" s="9" t="s">
        <v>3180</v>
      </c>
      <c r="F473" s="9" t="s">
        <v>3179</v>
      </c>
      <c r="G473" s="9" t="s">
        <v>3178</v>
      </c>
    </row>
    <row r="474" spans="1:7" ht="15.75" customHeight="1" x14ac:dyDescent="0.3">
      <c r="A474" s="10">
        <v>44568</v>
      </c>
      <c r="B474" s="9" t="s">
        <v>3177</v>
      </c>
      <c r="C474" s="9" t="s">
        <v>3176</v>
      </c>
      <c r="D474" s="9" t="s">
        <v>3175</v>
      </c>
      <c r="E474" s="9" t="s">
        <v>3174</v>
      </c>
      <c r="F474" s="9" t="s">
        <v>3173</v>
      </c>
      <c r="G474" s="9" t="s">
        <v>3172</v>
      </c>
    </row>
    <row r="475" spans="1:7" ht="15.75" customHeight="1" x14ac:dyDescent="0.3">
      <c r="A475" s="10">
        <v>44567</v>
      </c>
      <c r="B475" s="9" t="s">
        <v>3171</v>
      </c>
      <c r="C475" s="9" t="s">
        <v>3171</v>
      </c>
      <c r="D475" s="9" t="s">
        <v>3170</v>
      </c>
      <c r="E475" s="9" t="s">
        <v>3169</v>
      </c>
      <c r="F475" s="9" t="s">
        <v>3168</v>
      </c>
      <c r="G475" s="9" t="s">
        <v>3167</v>
      </c>
    </row>
    <row r="476" spans="1:7" ht="15.75" customHeight="1" x14ac:dyDescent="0.3">
      <c r="A476" s="10">
        <v>44566</v>
      </c>
      <c r="B476" s="9" t="s">
        <v>3166</v>
      </c>
      <c r="C476" s="9" t="s">
        <v>3165</v>
      </c>
      <c r="D476" s="9" t="s">
        <v>3164</v>
      </c>
      <c r="E476" s="9" t="s">
        <v>3163</v>
      </c>
      <c r="F476" s="9" t="s">
        <v>3162</v>
      </c>
      <c r="G476" s="9" t="s">
        <v>3161</v>
      </c>
    </row>
    <row r="477" spans="1:7" ht="15.75" customHeight="1" x14ac:dyDescent="0.3">
      <c r="A477" s="10">
        <v>44565</v>
      </c>
      <c r="B477" s="9" t="s">
        <v>3160</v>
      </c>
      <c r="C477" s="9" t="s">
        <v>3159</v>
      </c>
      <c r="D477" s="9" t="s">
        <v>3158</v>
      </c>
      <c r="E477" s="9" t="s">
        <v>3157</v>
      </c>
      <c r="F477" s="9" t="s">
        <v>3156</v>
      </c>
      <c r="G477" s="9" t="s">
        <v>3155</v>
      </c>
    </row>
    <row r="478" spans="1:7" ht="15.75" customHeight="1" x14ac:dyDescent="0.3">
      <c r="A478" s="10">
        <v>44564</v>
      </c>
      <c r="B478" s="9" t="s">
        <v>3154</v>
      </c>
      <c r="C478" s="9" t="s">
        <v>3153</v>
      </c>
      <c r="D478" s="9" t="s">
        <v>3152</v>
      </c>
      <c r="E478" s="9" t="s">
        <v>3151</v>
      </c>
      <c r="F478" s="9" t="s">
        <v>3150</v>
      </c>
      <c r="G478" s="9" t="s">
        <v>3149</v>
      </c>
    </row>
    <row r="479" spans="1:7" ht="15.75" customHeight="1" x14ac:dyDescent="0.3">
      <c r="A479" s="10">
        <v>44563</v>
      </c>
      <c r="B479" s="9" t="s">
        <v>3148</v>
      </c>
      <c r="C479" s="9" t="s">
        <v>3147</v>
      </c>
      <c r="D479" s="9" t="s">
        <v>3146</v>
      </c>
      <c r="E479" s="9" t="s">
        <v>3145</v>
      </c>
      <c r="F479" s="9" t="s">
        <v>3144</v>
      </c>
      <c r="G479" s="9" t="s">
        <v>3143</v>
      </c>
    </row>
    <row r="480" spans="1:7" ht="15.75" customHeight="1" x14ac:dyDescent="0.3">
      <c r="A480" s="10">
        <v>44562</v>
      </c>
      <c r="B480" s="9" t="s">
        <v>3142</v>
      </c>
      <c r="C480" s="9" t="s">
        <v>3141</v>
      </c>
      <c r="D480" s="9" t="s">
        <v>3140</v>
      </c>
      <c r="E480" s="9" t="s">
        <v>3139</v>
      </c>
      <c r="F480" s="9" t="s">
        <v>3138</v>
      </c>
      <c r="G480" s="9" t="s">
        <v>3137</v>
      </c>
    </row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Diagram (3)</vt:lpstr>
      <vt:lpstr>Diagram (2)</vt:lpstr>
      <vt:lpstr>tfg3</vt:lpstr>
      <vt:lpstr>termelesi fuggveny 2</vt:lpstr>
      <vt:lpstr>termelesi fuggveny 1</vt:lpstr>
      <vt:lpstr>Diagram</vt:lpstr>
      <vt:lpstr>Nasdaq</vt:lpstr>
      <vt:lpstr>Bitcoin  BTC</vt:lpstr>
      <vt:lpstr>Ethereum  ETH</vt:lpstr>
      <vt:lpstr>Tether  USDT</vt:lpstr>
      <vt:lpstr>BNB  BNB</vt:lpstr>
      <vt:lpstr>USD Coin  USDC</vt:lpstr>
      <vt:lpstr>XRP  XRP</vt:lpstr>
      <vt:lpstr>Cardano  ADA</vt:lpstr>
      <vt:lpstr>Dogecoin  DOGE</vt:lpstr>
      <vt:lpstr>Polygon  MATIC</vt:lpstr>
      <vt:lpstr>Solana  SOL</vt:lpstr>
      <vt:lpstr>Munka1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László Csizmadia</dc:creator>
  <cp:lastModifiedBy>Lttd</cp:lastModifiedBy>
  <dcterms:created xsi:type="dcterms:W3CDTF">2023-05-10T19:27:05Z</dcterms:created>
  <dcterms:modified xsi:type="dcterms:W3CDTF">2023-08-26T13:23:02Z</dcterms:modified>
</cp:coreProperties>
</file>